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740" tabRatio="500"/>
  </bookViews>
  <sheets>
    <sheet name="Dados Estoque Físico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000" i="1" l="1"/>
  <c r="J10000" i="1"/>
  <c r="B10000" i="1"/>
  <c r="A10000" i="1"/>
  <c r="K9999" i="1"/>
  <c r="J9999" i="1"/>
  <c r="B9999" i="1"/>
  <c r="A9999" i="1"/>
  <c r="K9998" i="1"/>
  <c r="J9998" i="1"/>
  <c r="B9998" i="1"/>
  <c r="A9998" i="1"/>
  <c r="K9997" i="1"/>
  <c r="J9997" i="1"/>
  <c r="B9997" i="1"/>
  <c r="A9997" i="1"/>
  <c r="K9996" i="1"/>
  <c r="J9996" i="1"/>
  <c r="B9996" i="1"/>
  <c r="A9996" i="1"/>
  <c r="K9995" i="1"/>
  <c r="J9995" i="1"/>
  <c r="B9995" i="1"/>
  <c r="A9995" i="1"/>
  <c r="K9994" i="1"/>
  <c r="J9994" i="1"/>
  <c r="B9994" i="1"/>
  <c r="A9994" i="1"/>
  <c r="K9993" i="1"/>
  <c r="J9993" i="1"/>
  <c r="B9993" i="1"/>
  <c r="A9993" i="1"/>
  <c r="K9992" i="1"/>
  <c r="J9992" i="1"/>
  <c r="B9992" i="1"/>
  <c r="A9992" i="1"/>
  <c r="K9991" i="1"/>
  <c r="J9991" i="1"/>
  <c r="B9991" i="1"/>
  <c r="A9991" i="1"/>
  <c r="K9990" i="1"/>
  <c r="J9990" i="1"/>
  <c r="B9990" i="1"/>
  <c r="A9990" i="1"/>
  <c r="K9989" i="1"/>
  <c r="J9989" i="1"/>
  <c r="B9989" i="1"/>
  <c r="A9989" i="1"/>
  <c r="K9988" i="1"/>
  <c r="J9988" i="1"/>
  <c r="B9988" i="1"/>
  <c r="A9988" i="1"/>
  <c r="K9987" i="1"/>
  <c r="J9987" i="1"/>
  <c r="B9987" i="1"/>
  <c r="A9987" i="1"/>
  <c r="K9986" i="1"/>
  <c r="J9986" i="1"/>
  <c r="B9986" i="1"/>
  <c r="A9986" i="1"/>
  <c r="K9985" i="1"/>
  <c r="J9985" i="1"/>
  <c r="B9985" i="1"/>
  <c r="A9985" i="1"/>
  <c r="K9984" i="1"/>
  <c r="J9984" i="1"/>
  <c r="B9984" i="1"/>
  <c r="A9984" i="1"/>
  <c r="K9983" i="1"/>
  <c r="J9983" i="1"/>
  <c r="B9983" i="1"/>
  <c r="A9983" i="1"/>
  <c r="K9982" i="1"/>
  <c r="J9982" i="1"/>
  <c r="B9982" i="1"/>
  <c r="A9982" i="1"/>
  <c r="K9981" i="1"/>
  <c r="J9981" i="1"/>
  <c r="B9981" i="1"/>
  <c r="A9981" i="1"/>
  <c r="K9980" i="1"/>
  <c r="J9980" i="1"/>
  <c r="B9980" i="1"/>
  <c r="A9980" i="1"/>
  <c r="K9979" i="1"/>
  <c r="J9979" i="1"/>
  <c r="B9979" i="1"/>
  <c r="A9979" i="1"/>
  <c r="K9978" i="1"/>
  <c r="J9978" i="1"/>
  <c r="B9978" i="1"/>
  <c r="A9978" i="1"/>
  <c r="K9977" i="1"/>
  <c r="J9977" i="1"/>
  <c r="B9977" i="1"/>
  <c r="A9977" i="1"/>
  <c r="K9976" i="1"/>
  <c r="J9976" i="1"/>
  <c r="B9976" i="1"/>
  <c r="A9976" i="1"/>
  <c r="K9975" i="1"/>
  <c r="J9975" i="1"/>
  <c r="B9975" i="1"/>
  <c r="A9975" i="1"/>
  <c r="K9974" i="1"/>
  <c r="J9974" i="1"/>
  <c r="B9974" i="1"/>
  <c r="A9974" i="1"/>
  <c r="K9973" i="1"/>
  <c r="J9973" i="1"/>
  <c r="B9973" i="1"/>
  <c r="A9973" i="1"/>
  <c r="K9972" i="1"/>
  <c r="J9972" i="1"/>
  <c r="B9972" i="1"/>
  <c r="A9972" i="1"/>
  <c r="K9971" i="1"/>
  <c r="J9971" i="1"/>
  <c r="B9971" i="1"/>
  <c r="A9971" i="1"/>
  <c r="K9970" i="1"/>
  <c r="J9970" i="1"/>
  <c r="B9970" i="1"/>
  <c r="A9970" i="1"/>
  <c r="K9969" i="1"/>
  <c r="J9969" i="1"/>
  <c r="B9969" i="1"/>
  <c r="A9969" i="1"/>
  <c r="K9968" i="1"/>
  <c r="J9968" i="1"/>
  <c r="B9968" i="1"/>
  <c r="A9968" i="1"/>
  <c r="K9967" i="1"/>
  <c r="J9967" i="1"/>
  <c r="B9967" i="1"/>
  <c r="A9967" i="1"/>
  <c r="K9966" i="1"/>
  <c r="J9966" i="1"/>
  <c r="B9966" i="1"/>
  <c r="A9966" i="1"/>
  <c r="K9965" i="1"/>
  <c r="J9965" i="1"/>
  <c r="B9965" i="1"/>
  <c r="A9965" i="1"/>
  <c r="K9964" i="1"/>
  <c r="J9964" i="1"/>
  <c r="B9964" i="1"/>
  <c r="A9964" i="1"/>
  <c r="K9963" i="1"/>
  <c r="J9963" i="1"/>
  <c r="B9963" i="1"/>
  <c r="A9963" i="1"/>
  <c r="K9962" i="1"/>
  <c r="J9962" i="1"/>
  <c r="B9962" i="1"/>
  <c r="A9962" i="1"/>
  <c r="K9961" i="1"/>
  <c r="J9961" i="1"/>
  <c r="B9961" i="1"/>
  <c r="A9961" i="1"/>
  <c r="K9960" i="1"/>
  <c r="J9960" i="1"/>
  <c r="B9960" i="1"/>
  <c r="A9960" i="1"/>
  <c r="K9959" i="1"/>
  <c r="J9959" i="1"/>
  <c r="B9959" i="1"/>
  <c r="A9959" i="1"/>
  <c r="K9958" i="1"/>
  <c r="J9958" i="1"/>
  <c r="B9958" i="1"/>
  <c r="A9958" i="1"/>
  <c r="K9957" i="1"/>
  <c r="J9957" i="1"/>
  <c r="B9957" i="1"/>
  <c r="A9957" i="1"/>
  <c r="K9956" i="1"/>
  <c r="J9956" i="1"/>
  <c r="B9956" i="1"/>
  <c r="A9956" i="1"/>
  <c r="K9955" i="1"/>
  <c r="J9955" i="1"/>
  <c r="B9955" i="1"/>
  <c r="A9955" i="1"/>
  <c r="K9954" i="1"/>
  <c r="J9954" i="1"/>
  <c r="B9954" i="1"/>
  <c r="A9954" i="1"/>
  <c r="K9953" i="1"/>
  <c r="J9953" i="1"/>
  <c r="B9953" i="1"/>
  <c r="A9953" i="1"/>
  <c r="K9952" i="1"/>
  <c r="J9952" i="1"/>
  <c r="B9952" i="1"/>
  <c r="A9952" i="1"/>
  <c r="K9951" i="1"/>
  <c r="J9951" i="1"/>
  <c r="B9951" i="1"/>
  <c r="A9951" i="1"/>
  <c r="K9950" i="1"/>
  <c r="J9950" i="1"/>
  <c r="B9950" i="1"/>
  <c r="A9950" i="1"/>
  <c r="K9949" i="1"/>
  <c r="J9949" i="1"/>
  <c r="B9949" i="1"/>
  <c r="A9949" i="1"/>
  <c r="K9948" i="1"/>
  <c r="J9948" i="1"/>
  <c r="B9948" i="1"/>
  <c r="A9948" i="1"/>
  <c r="K9947" i="1"/>
  <c r="J9947" i="1"/>
  <c r="B9947" i="1"/>
  <c r="A9947" i="1"/>
  <c r="K9946" i="1"/>
  <c r="J9946" i="1"/>
  <c r="B9946" i="1"/>
  <c r="A9946" i="1"/>
  <c r="K9945" i="1"/>
  <c r="J9945" i="1"/>
  <c r="B9945" i="1"/>
  <c r="A9945" i="1"/>
  <c r="K9944" i="1"/>
  <c r="J9944" i="1"/>
  <c r="B9944" i="1"/>
  <c r="A9944" i="1"/>
  <c r="K9943" i="1"/>
  <c r="J9943" i="1"/>
  <c r="B9943" i="1"/>
  <c r="A9943" i="1"/>
  <c r="K9942" i="1"/>
  <c r="J9942" i="1"/>
  <c r="B9942" i="1"/>
  <c r="A9942" i="1"/>
  <c r="K9941" i="1"/>
  <c r="J9941" i="1"/>
  <c r="B9941" i="1"/>
  <c r="A9941" i="1"/>
  <c r="K9940" i="1"/>
  <c r="J9940" i="1"/>
  <c r="B9940" i="1"/>
  <c r="A9940" i="1"/>
  <c r="K9939" i="1"/>
  <c r="J9939" i="1"/>
  <c r="B9939" i="1"/>
  <c r="A9939" i="1"/>
  <c r="K9938" i="1"/>
  <c r="J9938" i="1"/>
  <c r="B9938" i="1"/>
  <c r="A9938" i="1"/>
  <c r="K9937" i="1"/>
  <c r="J9937" i="1"/>
  <c r="B9937" i="1"/>
  <c r="A9937" i="1"/>
  <c r="K9936" i="1"/>
  <c r="J9936" i="1"/>
  <c r="B9936" i="1"/>
  <c r="A9936" i="1"/>
  <c r="K9935" i="1"/>
  <c r="J9935" i="1"/>
  <c r="B9935" i="1"/>
  <c r="A9935" i="1"/>
  <c r="K9934" i="1"/>
  <c r="J9934" i="1"/>
  <c r="B9934" i="1"/>
  <c r="A9934" i="1"/>
  <c r="K9933" i="1"/>
  <c r="J9933" i="1"/>
  <c r="B9933" i="1"/>
  <c r="A9933" i="1"/>
  <c r="K9932" i="1"/>
  <c r="J9932" i="1"/>
  <c r="B9932" i="1"/>
  <c r="A9932" i="1"/>
  <c r="K9931" i="1"/>
  <c r="J9931" i="1"/>
  <c r="B9931" i="1"/>
  <c r="A9931" i="1"/>
  <c r="K9930" i="1"/>
  <c r="J9930" i="1"/>
  <c r="B9930" i="1"/>
  <c r="A9930" i="1"/>
  <c r="K9929" i="1"/>
  <c r="J9929" i="1"/>
  <c r="B9929" i="1"/>
  <c r="A9929" i="1"/>
  <c r="K9928" i="1"/>
  <c r="J9928" i="1"/>
  <c r="B9928" i="1"/>
  <c r="A9928" i="1"/>
  <c r="K9927" i="1"/>
  <c r="J9927" i="1"/>
  <c r="B9927" i="1"/>
  <c r="A9927" i="1"/>
  <c r="K9926" i="1"/>
  <c r="J9926" i="1"/>
  <c r="B9926" i="1"/>
  <c r="A9926" i="1"/>
  <c r="K9925" i="1"/>
  <c r="J9925" i="1"/>
  <c r="B9925" i="1"/>
  <c r="A9925" i="1"/>
  <c r="K9924" i="1"/>
  <c r="J9924" i="1"/>
  <c r="B9924" i="1"/>
  <c r="A9924" i="1"/>
  <c r="K9923" i="1"/>
  <c r="J9923" i="1"/>
  <c r="B9923" i="1"/>
  <c r="A9923" i="1"/>
  <c r="K9922" i="1"/>
  <c r="J9922" i="1"/>
  <c r="B9922" i="1"/>
  <c r="A9922" i="1"/>
  <c r="K9921" i="1"/>
  <c r="J9921" i="1"/>
  <c r="B9921" i="1"/>
  <c r="A9921" i="1"/>
  <c r="K9920" i="1"/>
  <c r="J9920" i="1"/>
  <c r="B9920" i="1"/>
  <c r="A9920" i="1"/>
  <c r="K9919" i="1"/>
  <c r="J9919" i="1"/>
  <c r="B9919" i="1"/>
  <c r="A9919" i="1"/>
  <c r="K9918" i="1"/>
  <c r="J9918" i="1"/>
  <c r="B9918" i="1"/>
  <c r="A9918" i="1"/>
  <c r="K9917" i="1"/>
  <c r="J9917" i="1"/>
  <c r="B9917" i="1"/>
  <c r="A9917" i="1"/>
  <c r="K9916" i="1"/>
  <c r="J9916" i="1"/>
  <c r="B9916" i="1"/>
  <c r="A9916" i="1"/>
  <c r="K9915" i="1"/>
  <c r="J9915" i="1"/>
  <c r="B9915" i="1"/>
  <c r="A9915" i="1"/>
  <c r="K9914" i="1"/>
  <c r="J9914" i="1"/>
  <c r="B9914" i="1"/>
  <c r="A9914" i="1"/>
  <c r="K9913" i="1"/>
  <c r="J9913" i="1"/>
  <c r="B9913" i="1"/>
  <c r="A9913" i="1"/>
  <c r="K9912" i="1"/>
  <c r="J9912" i="1"/>
  <c r="B9912" i="1"/>
  <c r="A9912" i="1"/>
  <c r="K9911" i="1"/>
  <c r="J9911" i="1"/>
  <c r="B9911" i="1"/>
  <c r="A9911" i="1"/>
  <c r="K9910" i="1"/>
  <c r="J9910" i="1"/>
  <c r="B9910" i="1"/>
  <c r="A9910" i="1"/>
  <c r="K9909" i="1"/>
  <c r="J9909" i="1"/>
  <c r="B9909" i="1"/>
  <c r="A9909" i="1"/>
  <c r="K9908" i="1"/>
  <c r="J9908" i="1"/>
  <c r="B9908" i="1"/>
  <c r="A9908" i="1"/>
  <c r="K9907" i="1"/>
  <c r="J9907" i="1"/>
  <c r="B9907" i="1"/>
  <c r="A9907" i="1"/>
  <c r="K9906" i="1"/>
  <c r="J9906" i="1"/>
  <c r="B9906" i="1"/>
  <c r="A9906" i="1"/>
  <c r="K9905" i="1"/>
  <c r="J9905" i="1"/>
  <c r="B9905" i="1"/>
  <c r="A9905" i="1"/>
  <c r="K9904" i="1"/>
  <c r="J9904" i="1"/>
  <c r="B9904" i="1"/>
  <c r="A9904" i="1"/>
  <c r="K9903" i="1"/>
  <c r="J9903" i="1"/>
  <c r="B9903" i="1"/>
  <c r="A9903" i="1"/>
  <c r="K9902" i="1"/>
  <c r="J9902" i="1"/>
  <c r="B9902" i="1"/>
  <c r="A9902" i="1"/>
  <c r="K9901" i="1"/>
  <c r="J9901" i="1"/>
  <c r="B9901" i="1"/>
  <c r="A9901" i="1"/>
  <c r="K9900" i="1"/>
  <c r="J9900" i="1"/>
  <c r="B9900" i="1"/>
  <c r="A9900" i="1"/>
  <c r="K9899" i="1"/>
  <c r="J9899" i="1"/>
  <c r="B9899" i="1"/>
  <c r="A9899" i="1"/>
  <c r="K9898" i="1"/>
  <c r="J9898" i="1"/>
  <c r="B9898" i="1"/>
  <c r="A9898" i="1"/>
  <c r="K9897" i="1"/>
  <c r="J9897" i="1"/>
  <c r="B9897" i="1"/>
  <c r="A9897" i="1"/>
  <c r="K9896" i="1"/>
  <c r="J9896" i="1"/>
  <c r="B9896" i="1"/>
  <c r="A9896" i="1"/>
  <c r="K9895" i="1"/>
  <c r="J9895" i="1"/>
  <c r="B9895" i="1"/>
  <c r="A9895" i="1"/>
  <c r="K9894" i="1"/>
  <c r="J9894" i="1"/>
  <c r="B9894" i="1"/>
  <c r="A9894" i="1"/>
  <c r="K9893" i="1"/>
  <c r="J9893" i="1"/>
  <c r="B9893" i="1"/>
  <c r="A9893" i="1"/>
  <c r="K9892" i="1"/>
  <c r="J9892" i="1"/>
  <c r="B9892" i="1"/>
  <c r="A9892" i="1"/>
  <c r="K9891" i="1"/>
  <c r="J9891" i="1"/>
  <c r="B9891" i="1"/>
  <c r="A9891" i="1"/>
  <c r="K9890" i="1"/>
  <c r="J9890" i="1"/>
  <c r="B9890" i="1"/>
  <c r="A9890" i="1"/>
  <c r="K9889" i="1"/>
  <c r="J9889" i="1"/>
  <c r="B9889" i="1"/>
  <c r="A9889" i="1"/>
  <c r="K9888" i="1"/>
  <c r="J9888" i="1"/>
  <c r="B9888" i="1"/>
  <c r="A9888" i="1"/>
  <c r="K9887" i="1"/>
  <c r="J9887" i="1"/>
  <c r="B9887" i="1"/>
  <c r="A9887" i="1"/>
  <c r="K9886" i="1"/>
  <c r="J9886" i="1"/>
  <c r="B9886" i="1"/>
  <c r="A9886" i="1"/>
  <c r="K9885" i="1"/>
  <c r="J9885" i="1"/>
  <c r="B9885" i="1"/>
  <c r="A9885" i="1"/>
  <c r="K9884" i="1"/>
  <c r="J9884" i="1"/>
  <c r="B9884" i="1"/>
  <c r="A9884" i="1"/>
  <c r="K9883" i="1"/>
  <c r="J9883" i="1"/>
  <c r="B9883" i="1"/>
  <c r="A9883" i="1"/>
  <c r="K9882" i="1"/>
  <c r="J9882" i="1"/>
  <c r="B9882" i="1"/>
  <c r="A9882" i="1"/>
  <c r="K9881" i="1"/>
  <c r="J9881" i="1"/>
  <c r="B9881" i="1"/>
  <c r="A9881" i="1"/>
  <c r="K9880" i="1"/>
  <c r="J9880" i="1"/>
  <c r="B9880" i="1"/>
  <c r="A9880" i="1"/>
  <c r="K9879" i="1"/>
  <c r="J9879" i="1"/>
  <c r="B9879" i="1"/>
  <c r="A9879" i="1"/>
  <c r="K9878" i="1"/>
  <c r="J9878" i="1"/>
  <c r="B9878" i="1"/>
  <c r="A9878" i="1"/>
  <c r="K9877" i="1"/>
  <c r="J9877" i="1"/>
  <c r="B9877" i="1"/>
  <c r="A9877" i="1"/>
  <c r="K9876" i="1"/>
  <c r="J9876" i="1"/>
  <c r="B9876" i="1"/>
  <c r="A9876" i="1"/>
  <c r="K9875" i="1"/>
  <c r="J9875" i="1"/>
  <c r="B9875" i="1"/>
  <c r="A9875" i="1"/>
  <c r="K9874" i="1"/>
  <c r="J9874" i="1"/>
  <c r="B9874" i="1"/>
  <c r="A9874" i="1"/>
  <c r="K9873" i="1"/>
  <c r="J9873" i="1"/>
  <c r="B9873" i="1"/>
  <c r="A9873" i="1"/>
  <c r="K9872" i="1"/>
  <c r="J9872" i="1"/>
  <c r="B9872" i="1"/>
  <c r="A9872" i="1"/>
  <c r="K9871" i="1"/>
  <c r="J9871" i="1"/>
  <c r="B9871" i="1"/>
  <c r="A9871" i="1"/>
  <c r="K9870" i="1"/>
  <c r="J9870" i="1"/>
  <c r="B9870" i="1"/>
  <c r="A9870" i="1"/>
  <c r="K9869" i="1"/>
  <c r="J9869" i="1"/>
  <c r="B9869" i="1"/>
  <c r="A9869" i="1"/>
  <c r="K9868" i="1"/>
  <c r="J9868" i="1"/>
  <c r="B9868" i="1"/>
  <c r="A9868" i="1"/>
  <c r="K9867" i="1"/>
  <c r="J9867" i="1"/>
  <c r="B9867" i="1"/>
  <c r="A9867" i="1"/>
  <c r="K9866" i="1"/>
  <c r="J9866" i="1"/>
  <c r="B9866" i="1"/>
  <c r="A9866" i="1"/>
  <c r="K9865" i="1"/>
  <c r="J9865" i="1"/>
  <c r="B9865" i="1"/>
  <c r="A9865" i="1"/>
  <c r="K9864" i="1"/>
  <c r="J9864" i="1"/>
  <c r="B9864" i="1"/>
  <c r="A9864" i="1"/>
  <c r="K9863" i="1"/>
  <c r="J9863" i="1"/>
  <c r="B9863" i="1"/>
  <c r="A9863" i="1"/>
  <c r="K9862" i="1"/>
  <c r="J9862" i="1"/>
  <c r="B9862" i="1"/>
  <c r="A9862" i="1"/>
  <c r="K9861" i="1"/>
  <c r="J9861" i="1"/>
  <c r="B9861" i="1"/>
  <c r="A9861" i="1"/>
  <c r="K9860" i="1"/>
  <c r="J9860" i="1"/>
  <c r="B9860" i="1"/>
  <c r="A9860" i="1"/>
  <c r="K9859" i="1"/>
  <c r="J9859" i="1"/>
  <c r="B9859" i="1"/>
  <c r="A9859" i="1"/>
  <c r="K9858" i="1"/>
  <c r="J9858" i="1"/>
  <c r="B9858" i="1"/>
  <c r="A9858" i="1"/>
  <c r="K9857" i="1"/>
  <c r="J9857" i="1"/>
  <c r="B9857" i="1"/>
  <c r="A9857" i="1"/>
  <c r="K9856" i="1"/>
  <c r="J9856" i="1"/>
  <c r="B9856" i="1"/>
  <c r="A9856" i="1"/>
  <c r="K9855" i="1"/>
  <c r="J9855" i="1"/>
  <c r="B9855" i="1"/>
  <c r="A9855" i="1"/>
  <c r="K9854" i="1"/>
  <c r="J9854" i="1"/>
  <c r="B9854" i="1"/>
  <c r="A9854" i="1"/>
  <c r="K9853" i="1"/>
  <c r="J9853" i="1"/>
  <c r="B9853" i="1"/>
  <c r="A9853" i="1"/>
  <c r="K9852" i="1"/>
  <c r="J9852" i="1"/>
  <c r="B9852" i="1"/>
  <c r="A9852" i="1"/>
  <c r="K9851" i="1"/>
  <c r="J9851" i="1"/>
  <c r="B9851" i="1"/>
  <c r="A9851" i="1"/>
  <c r="K9850" i="1"/>
  <c r="J9850" i="1"/>
  <c r="B9850" i="1"/>
  <c r="A9850" i="1"/>
  <c r="K9849" i="1"/>
  <c r="J9849" i="1"/>
  <c r="B9849" i="1"/>
  <c r="A9849" i="1"/>
  <c r="K9848" i="1"/>
  <c r="J9848" i="1"/>
  <c r="B9848" i="1"/>
  <c r="A9848" i="1"/>
  <c r="K9847" i="1"/>
  <c r="J9847" i="1"/>
  <c r="B9847" i="1"/>
  <c r="A9847" i="1"/>
  <c r="K9846" i="1"/>
  <c r="J9846" i="1"/>
  <c r="B9846" i="1"/>
  <c r="A9846" i="1"/>
  <c r="K9845" i="1"/>
  <c r="J9845" i="1"/>
  <c r="B9845" i="1"/>
  <c r="A9845" i="1"/>
  <c r="K9844" i="1"/>
  <c r="J9844" i="1"/>
  <c r="B9844" i="1"/>
  <c r="A9844" i="1"/>
  <c r="K9843" i="1"/>
  <c r="J9843" i="1"/>
  <c r="B9843" i="1"/>
  <c r="A9843" i="1"/>
  <c r="K9842" i="1"/>
  <c r="J9842" i="1"/>
  <c r="B9842" i="1"/>
  <c r="A9842" i="1"/>
  <c r="K9841" i="1"/>
  <c r="J9841" i="1"/>
  <c r="B9841" i="1"/>
  <c r="A9841" i="1"/>
  <c r="K9840" i="1"/>
  <c r="J9840" i="1"/>
  <c r="B9840" i="1"/>
  <c r="A9840" i="1"/>
  <c r="K9839" i="1"/>
  <c r="J9839" i="1"/>
  <c r="B9839" i="1"/>
  <c r="A9839" i="1"/>
  <c r="K9838" i="1"/>
  <c r="J9838" i="1"/>
  <c r="B9838" i="1"/>
  <c r="A9838" i="1"/>
  <c r="K9837" i="1"/>
  <c r="J9837" i="1"/>
  <c r="B9837" i="1"/>
  <c r="A9837" i="1"/>
  <c r="K9836" i="1"/>
  <c r="J9836" i="1"/>
  <c r="B9836" i="1"/>
  <c r="A9836" i="1"/>
  <c r="K9835" i="1"/>
  <c r="J9835" i="1"/>
  <c r="B9835" i="1"/>
  <c r="A9835" i="1"/>
  <c r="K9834" i="1"/>
  <c r="J9834" i="1"/>
  <c r="B9834" i="1"/>
  <c r="A9834" i="1"/>
  <c r="K9833" i="1"/>
  <c r="J9833" i="1"/>
  <c r="B9833" i="1"/>
  <c r="A9833" i="1"/>
  <c r="K9832" i="1"/>
  <c r="J9832" i="1"/>
  <c r="B9832" i="1"/>
  <c r="A9832" i="1"/>
  <c r="K9831" i="1"/>
  <c r="J9831" i="1"/>
  <c r="B9831" i="1"/>
  <c r="A9831" i="1"/>
  <c r="K9830" i="1"/>
  <c r="J9830" i="1"/>
  <c r="B9830" i="1"/>
  <c r="A9830" i="1"/>
  <c r="K9829" i="1"/>
  <c r="J9829" i="1"/>
  <c r="B9829" i="1"/>
  <c r="A9829" i="1"/>
  <c r="K9828" i="1"/>
  <c r="J9828" i="1"/>
  <c r="B9828" i="1"/>
  <c r="A9828" i="1"/>
  <c r="K9827" i="1"/>
  <c r="J9827" i="1"/>
  <c r="B9827" i="1"/>
  <c r="A9827" i="1"/>
  <c r="K9826" i="1"/>
  <c r="J9826" i="1"/>
  <c r="B9826" i="1"/>
  <c r="A9826" i="1"/>
  <c r="K9825" i="1"/>
  <c r="J9825" i="1"/>
  <c r="B9825" i="1"/>
  <c r="A9825" i="1"/>
  <c r="K9824" i="1"/>
  <c r="J9824" i="1"/>
  <c r="B9824" i="1"/>
  <c r="A9824" i="1"/>
  <c r="K9823" i="1"/>
  <c r="J9823" i="1"/>
  <c r="B9823" i="1"/>
  <c r="A9823" i="1"/>
  <c r="K9822" i="1"/>
  <c r="J9822" i="1"/>
  <c r="B9822" i="1"/>
  <c r="A9822" i="1"/>
  <c r="K9821" i="1"/>
  <c r="J9821" i="1"/>
  <c r="B9821" i="1"/>
  <c r="A9821" i="1"/>
  <c r="K9820" i="1"/>
  <c r="J9820" i="1"/>
  <c r="B9820" i="1"/>
  <c r="A9820" i="1"/>
  <c r="K9819" i="1"/>
  <c r="J9819" i="1"/>
  <c r="B9819" i="1"/>
  <c r="A9819" i="1"/>
  <c r="K9818" i="1"/>
  <c r="J9818" i="1"/>
  <c r="B9818" i="1"/>
  <c r="A9818" i="1"/>
  <c r="K9817" i="1"/>
  <c r="J9817" i="1"/>
  <c r="B9817" i="1"/>
  <c r="A9817" i="1"/>
  <c r="K9816" i="1"/>
  <c r="J9816" i="1"/>
  <c r="B9816" i="1"/>
  <c r="A9816" i="1"/>
  <c r="K9815" i="1"/>
  <c r="J9815" i="1"/>
  <c r="B9815" i="1"/>
  <c r="A9815" i="1"/>
  <c r="K9814" i="1"/>
  <c r="J9814" i="1"/>
  <c r="B9814" i="1"/>
  <c r="A9814" i="1"/>
  <c r="K9813" i="1"/>
  <c r="J9813" i="1"/>
  <c r="B9813" i="1"/>
  <c r="A9813" i="1"/>
  <c r="K9812" i="1"/>
  <c r="J9812" i="1"/>
  <c r="B9812" i="1"/>
  <c r="A9812" i="1"/>
  <c r="K9811" i="1"/>
  <c r="J9811" i="1"/>
  <c r="B9811" i="1"/>
  <c r="A9811" i="1"/>
  <c r="K9810" i="1"/>
  <c r="J9810" i="1"/>
  <c r="B9810" i="1"/>
  <c r="A9810" i="1"/>
  <c r="K9809" i="1"/>
  <c r="J9809" i="1"/>
  <c r="B9809" i="1"/>
  <c r="A9809" i="1"/>
  <c r="K9808" i="1"/>
  <c r="J9808" i="1"/>
  <c r="B9808" i="1"/>
  <c r="A9808" i="1"/>
  <c r="K9807" i="1"/>
  <c r="J9807" i="1"/>
  <c r="B9807" i="1"/>
  <c r="A9807" i="1"/>
  <c r="K9806" i="1"/>
  <c r="J9806" i="1"/>
  <c r="B9806" i="1"/>
  <c r="A9806" i="1"/>
  <c r="K9805" i="1"/>
  <c r="J9805" i="1"/>
  <c r="B9805" i="1"/>
  <c r="A9805" i="1"/>
  <c r="K9804" i="1"/>
  <c r="J9804" i="1"/>
  <c r="B9804" i="1"/>
  <c r="A9804" i="1"/>
  <c r="K9803" i="1"/>
  <c r="J9803" i="1"/>
  <c r="B9803" i="1"/>
  <c r="A9803" i="1"/>
  <c r="K9802" i="1"/>
  <c r="J9802" i="1"/>
  <c r="B9802" i="1"/>
  <c r="A9802" i="1"/>
  <c r="K9801" i="1"/>
  <c r="J9801" i="1"/>
  <c r="B9801" i="1"/>
  <c r="A9801" i="1"/>
  <c r="K9800" i="1"/>
  <c r="J9800" i="1"/>
  <c r="B9800" i="1"/>
  <c r="A9800" i="1"/>
  <c r="K9799" i="1"/>
  <c r="J9799" i="1"/>
  <c r="B9799" i="1"/>
  <c r="A9799" i="1"/>
  <c r="K9798" i="1"/>
  <c r="J9798" i="1"/>
  <c r="B9798" i="1"/>
  <c r="A9798" i="1"/>
  <c r="K9797" i="1"/>
  <c r="J9797" i="1"/>
  <c r="B9797" i="1"/>
  <c r="A9797" i="1"/>
  <c r="K9796" i="1"/>
  <c r="J9796" i="1"/>
  <c r="B9796" i="1"/>
  <c r="A9796" i="1"/>
  <c r="K9795" i="1"/>
  <c r="J9795" i="1"/>
  <c r="B9795" i="1"/>
  <c r="A9795" i="1"/>
  <c r="K9794" i="1"/>
  <c r="J9794" i="1"/>
  <c r="B9794" i="1"/>
  <c r="A9794" i="1"/>
  <c r="K9793" i="1"/>
  <c r="J9793" i="1"/>
  <c r="B9793" i="1"/>
  <c r="A9793" i="1"/>
  <c r="K9792" i="1"/>
  <c r="J9792" i="1"/>
  <c r="B9792" i="1"/>
  <c r="A9792" i="1"/>
  <c r="K9791" i="1"/>
  <c r="J9791" i="1"/>
  <c r="B9791" i="1"/>
  <c r="A9791" i="1"/>
  <c r="K9790" i="1"/>
  <c r="J9790" i="1"/>
  <c r="B9790" i="1"/>
  <c r="A9790" i="1"/>
  <c r="K9789" i="1"/>
  <c r="J9789" i="1"/>
  <c r="B9789" i="1"/>
  <c r="A9789" i="1"/>
  <c r="K9788" i="1"/>
  <c r="J9788" i="1"/>
  <c r="B9788" i="1"/>
  <c r="A9788" i="1"/>
  <c r="K9787" i="1"/>
  <c r="J9787" i="1"/>
  <c r="B9787" i="1"/>
  <c r="A9787" i="1"/>
  <c r="K9786" i="1"/>
  <c r="J9786" i="1"/>
  <c r="B9786" i="1"/>
  <c r="A9786" i="1"/>
  <c r="K9785" i="1"/>
  <c r="J9785" i="1"/>
  <c r="B9785" i="1"/>
  <c r="A9785" i="1"/>
  <c r="K9784" i="1"/>
  <c r="J9784" i="1"/>
  <c r="B9784" i="1"/>
  <c r="A9784" i="1"/>
  <c r="K9783" i="1"/>
  <c r="J9783" i="1"/>
  <c r="B9783" i="1"/>
  <c r="A9783" i="1"/>
  <c r="K9782" i="1"/>
  <c r="J9782" i="1"/>
  <c r="B9782" i="1"/>
  <c r="A9782" i="1"/>
  <c r="K9781" i="1"/>
  <c r="J9781" i="1"/>
  <c r="B9781" i="1"/>
  <c r="A9781" i="1"/>
  <c r="K9780" i="1"/>
  <c r="J9780" i="1"/>
  <c r="B9780" i="1"/>
  <c r="A9780" i="1"/>
  <c r="K9779" i="1"/>
  <c r="J9779" i="1"/>
  <c r="B9779" i="1"/>
  <c r="A9779" i="1"/>
  <c r="K9778" i="1"/>
  <c r="J9778" i="1"/>
  <c r="B9778" i="1"/>
  <c r="A9778" i="1"/>
  <c r="K9777" i="1"/>
  <c r="J9777" i="1"/>
  <c r="B9777" i="1"/>
  <c r="A9777" i="1"/>
  <c r="K9776" i="1"/>
  <c r="J9776" i="1"/>
  <c r="B9776" i="1"/>
  <c r="A9776" i="1"/>
  <c r="K9775" i="1"/>
  <c r="J9775" i="1"/>
  <c r="B9775" i="1"/>
  <c r="A9775" i="1"/>
  <c r="K9774" i="1"/>
  <c r="J9774" i="1"/>
  <c r="B9774" i="1"/>
  <c r="A9774" i="1"/>
  <c r="K9773" i="1"/>
  <c r="J9773" i="1"/>
  <c r="B9773" i="1"/>
  <c r="A9773" i="1"/>
  <c r="K9772" i="1"/>
  <c r="J9772" i="1"/>
  <c r="B9772" i="1"/>
  <c r="A9772" i="1"/>
  <c r="K9771" i="1"/>
  <c r="J9771" i="1"/>
  <c r="B9771" i="1"/>
  <c r="A9771" i="1"/>
  <c r="K9770" i="1"/>
  <c r="J9770" i="1"/>
  <c r="B9770" i="1"/>
  <c r="A9770" i="1"/>
  <c r="K9769" i="1"/>
  <c r="J9769" i="1"/>
  <c r="B9769" i="1"/>
  <c r="A9769" i="1"/>
  <c r="K9768" i="1"/>
  <c r="J9768" i="1"/>
  <c r="B9768" i="1"/>
  <c r="A9768" i="1"/>
  <c r="K9767" i="1"/>
  <c r="J9767" i="1"/>
  <c r="B9767" i="1"/>
  <c r="A9767" i="1"/>
  <c r="K9766" i="1"/>
  <c r="J9766" i="1"/>
  <c r="B9766" i="1"/>
  <c r="A9766" i="1"/>
  <c r="K9765" i="1"/>
  <c r="J9765" i="1"/>
  <c r="B9765" i="1"/>
  <c r="A9765" i="1"/>
  <c r="K9764" i="1"/>
  <c r="J9764" i="1"/>
  <c r="B9764" i="1"/>
  <c r="A9764" i="1"/>
  <c r="K9763" i="1"/>
  <c r="J9763" i="1"/>
  <c r="B9763" i="1"/>
  <c r="A9763" i="1"/>
  <c r="K9762" i="1"/>
  <c r="J9762" i="1"/>
  <c r="B9762" i="1"/>
  <c r="A9762" i="1"/>
  <c r="K9761" i="1"/>
  <c r="J9761" i="1"/>
  <c r="B9761" i="1"/>
  <c r="A9761" i="1"/>
  <c r="K9760" i="1"/>
  <c r="J9760" i="1"/>
  <c r="B9760" i="1"/>
  <c r="A9760" i="1"/>
  <c r="K9759" i="1"/>
  <c r="J9759" i="1"/>
  <c r="B9759" i="1"/>
  <c r="A9759" i="1"/>
  <c r="K9758" i="1"/>
  <c r="J9758" i="1"/>
  <c r="B9758" i="1"/>
  <c r="A9758" i="1"/>
  <c r="K9757" i="1"/>
  <c r="J9757" i="1"/>
  <c r="B9757" i="1"/>
  <c r="A9757" i="1"/>
  <c r="K9756" i="1"/>
  <c r="J9756" i="1"/>
  <c r="B9756" i="1"/>
  <c r="A9756" i="1"/>
  <c r="K9755" i="1"/>
  <c r="J9755" i="1"/>
  <c r="B9755" i="1"/>
  <c r="A9755" i="1"/>
  <c r="K9754" i="1"/>
  <c r="J9754" i="1"/>
  <c r="B9754" i="1"/>
  <c r="A9754" i="1"/>
  <c r="K9753" i="1"/>
  <c r="J9753" i="1"/>
  <c r="B9753" i="1"/>
  <c r="A9753" i="1"/>
  <c r="K9752" i="1"/>
  <c r="J9752" i="1"/>
  <c r="B9752" i="1"/>
  <c r="A9752" i="1"/>
  <c r="K9751" i="1"/>
  <c r="J9751" i="1"/>
  <c r="B9751" i="1"/>
  <c r="A9751" i="1"/>
  <c r="K9750" i="1"/>
  <c r="J9750" i="1"/>
  <c r="B9750" i="1"/>
  <c r="A9750" i="1"/>
  <c r="K9749" i="1"/>
  <c r="J9749" i="1"/>
  <c r="B9749" i="1"/>
  <c r="A9749" i="1"/>
  <c r="K9748" i="1"/>
  <c r="J9748" i="1"/>
  <c r="B9748" i="1"/>
  <c r="A9748" i="1"/>
  <c r="K9747" i="1"/>
  <c r="J9747" i="1"/>
  <c r="B9747" i="1"/>
  <c r="A9747" i="1"/>
  <c r="K9746" i="1"/>
  <c r="J9746" i="1"/>
  <c r="B9746" i="1"/>
  <c r="A9746" i="1"/>
  <c r="K9745" i="1"/>
  <c r="J9745" i="1"/>
  <c r="B9745" i="1"/>
  <c r="A9745" i="1"/>
  <c r="K9744" i="1"/>
  <c r="J9744" i="1"/>
  <c r="B9744" i="1"/>
  <c r="A9744" i="1"/>
  <c r="K9743" i="1"/>
  <c r="J9743" i="1"/>
  <c r="B9743" i="1"/>
  <c r="A9743" i="1"/>
  <c r="K9742" i="1"/>
  <c r="J9742" i="1"/>
  <c r="B9742" i="1"/>
  <c r="A9742" i="1"/>
  <c r="K9741" i="1"/>
  <c r="J9741" i="1"/>
  <c r="B9741" i="1"/>
  <c r="A9741" i="1"/>
  <c r="K9740" i="1"/>
  <c r="J9740" i="1"/>
  <c r="B9740" i="1"/>
  <c r="A9740" i="1"/>
  <c r="K9739" i="1"/>
  <c r="J9739" i="1"/>
  <c r="B9739" i="1"/>
  <c r="A9739" i="1"/>
  <c r="K9738" i="1"/>
  <c r="J9738" i="1"/>
  <c r="B9738" i="1"/>
  <c r="A9738" i="1"/>
  <c r="K9737" i="1"/>
  <c r="J9737" i="1"/>
  <c r="B9737" i="1"/>
  <c r="A9737" i="1"/>
  <c r="K9736" i="1"/>
  <c r="J9736" i="1"/>
  <c r="B9736" i="1"/>
  <c r="A9736" i="1"/>
  <c r="K9735" i="1"/>
  <c r="J9735" i="1"/>
  <c r="B9735" i="1"/>
  <c r="A9735" i="1"/>
  <c r="K9734" i="1"/>
  <c r="J9734" i="1"/>
  <c r="B9734" i="1"/>
  <c r="A9734" i="1"/>
  <c r="K9733" i="1"/>
  <c r="J9733" i="1"/>
  <c r="B9733" i="1"/>
  <c r="A9733" i="1"/>
  <c r="K9732" i="1"/>
  <c r="J9732" i="1"/>
  <c r="B9732" i="1"/>
  <c r="A9732" i="1"/>
  <c r="K9731" i="1"/>
  <c r="J9731" i="1"/>
  <c r="B9731" i="1"/>
  <c r="A9731" i="1"/>
  <c r="K9730" i="1"/>
  <c r="J9730" i="1"/>
  <c r="B9730" i="1"/>
  <c r="A9730" i="1"/>
  <c r="K9729" i="1"/>
  <c r="J9729" i="1"/>
  <c r="B9729" i="1"/>
  <c r="A9729" i="1"/>
  <c r="K9728" i="1"/>
  <c r="J9728" i="1"/>
  <c r="B9728" i="1"/>
  <c r="A9728" i="1"/>
  <c r="K9727" i="1"/>
  <c r="J9727" i="1"/>
  <c r="B9727" i="1"/>
  <c r="A9727" i="1"/>
  <c r="K9726" i="1"/>
  <c r="J9726" i="1"/>
  <c r="B9726" i="1"/>
  <c r="A9726" i="1"/>
  <c r="K9725" i="1"/>
  <c r="J9725" i="1"/>
  <c r="B9725" i="1"/>
  <c r="A9725" i="1"/>
  <c r="K9724" i="1"/>
  <c r="J9724" i="1"/>
  <c r="B9724" i="1"/>
  <c r="A9724" i="1"/>
  <c r="K9723" i="1"/>
  <c r="J9723" i="1"/>
  <c r="B9723" i="1"/>
  <c r="A9723" i="1"/>
  <c r="K9722" i="1"/>
  <c r="J9722" i="1"/>
  <c r="B9722" i="1"/>
  <c r="A9722" i="1"/>
  <c r="K9721" i="1"/>
  <c r="J9721" i="1"/>
  <c r="B9721" i="1"/>
  <c r="A9721" i="1"/>
  <c r="K9720" i="1"/>
  <c r="J9720" i="1"/>
  <c r="B9720" i="1"/>
  <c r="A9720" i="1"/>
  <c r="K9719" i="1"/>
  <c r="J9719" i="1"/>
  <c r="B9719" i="1"/>
  <c r="A9719" i="1"/>
  <c r="K9718" i="1"/>
  <c r="J9718" i="1"/>
  <c r="B9718" i="1"/>
  <c r="A9718" i="1"/>
  <c r="K9717" i="1"/>
  <c r="J9717" i="1"/>
  <c r="B9717" i="1"/>
  <c r="A9717" i="1"/>
  <c r="K9716" i="1"/>
  <c r="J9716" i="1"/>
  <c r="B9716" i="1"/>
  <c r="A9716" i="1"/>
  <c r="K9715" i="1"/>
  <c r="J9715" i="1"/>
  <c r="B9715" i="1"/>
  <c r="A9715" i="1"/>
  <c r="K9714" i="1"/>
  <c r="J9714" i="1"/>
  <c r="B9714" i="1"/>
  <c r="A9714" i="1"/>
  <c r="K9713" i="1"/>
  <c r="J9713" i="1"/>
  <c r="B9713" i="1"/>
  <c r="A9713" i="1"/>
  <c r="K9712" i="1"/>
  <c r="J9712" i="1"/>
  <c r="B9712" i="1"/>
  <c r="A9712" i="1"/>
  <c r="K9711" i="1"/>
  <c r="J9711" i="1"/>
  <c r="B9711" i="1"/>
  <c r="A9711" i="1"/>
  <c r="K9710" i="1"/>
  <c r="J9710" i="1"/>
  <c r="B9710" i="1"/>
  <c r="A9710" i="1"/>
  <c r="K9709" i="1"/>
  <c r="J9709" i="1"/>
  <c r="B9709" i="1"/>
  <c r="A9709" i="1"/>
  <c r="K9708" i="1"/>
  <c r="J9708" i="1"/>
  <c r="B9708" i="1"/>
  <c r="A9708" i="1"/>
  <c r="K9707" i="1"/>
  <c r="J9707" i="1"/>
  <c r="B9707" i="1"/>
  <c r="A9707" i="1"/>
  <c r="K9706" i="1"/>
  <c r="J9706" i="1"/>
  <c r="B9706" i="1"/>
  <c r="A9706" i="1"/>
  <c r="K9705" i="1"/>
  <c r="J9705" i="1"/>
  <c r="B9705" i="1"/>
  <c r="A9705" i="1"/>
  <c r="K9704" i="1"/>
  <c r="J9704" i="1"/>
  <c r="B9704" i="1"/>
  <c r="A9704" i="1"/>
  <c r="K9703" i="1"/>
  <c r="J9703" i="1"/>
  <c r="B9703" i="1"/>
  <c r="A9703" i="1"/>
  <c r="K9702" i="1"/>
  <c r="J9702" i="1"/>
  <c r="B9702" i="1"/>
  <c r="A9702" i="1"/>
  <c r="K9701" i="1"/>
  <c r="J9701" i="1"/>
  <c r="B9701" i="1"/>
  <c r="A9701" i="1"/>
  <c r="K9700" i="1"/>
  <c r="J9700" i="1"/>
  <c r="B9700" i="1"/>
  <c r="A9700" i="1"/>
  <c r="K9699" i="1"/>
  <c r="J9699" i="1"/>
  <c r="B9699" i="1"/>
  <c r="A9699" i="1"/>
  <c r="K9698" i="1"/>
  <c r="J9698" i="1"/>
  <c r="B9698" i="1"/>
  <c r="A9698" i="1"/>
  <c r="K9697" i="1"/>
  <c r="J9697" i="1"/>
  <c r="B9697" i="1"/>
  <c r="A9697" i="1"/>
  <c r="K9696" i="1"/>
  <c r="J9696" i="1"/>
  <c r="B9696" i="1"/>
  <c r="A9696" i="1"/>
  <c r="K9695" i="1"/>
  <c r="J9695" i="1"/>
  <c r="B9695" i="1"/>
  <c r="A9695" i="1"/>
  <c r="K9694" i="1"/>
  <c r="J9694" i="1"/>
  <c r="B9694" i="1"/>
  <c r="A9694" i="1"/>
  <c r="K9693" i="1"/>
  <c r="J9693" i="1"/>
  <c r="B9693" i="1"/>
  <c r="A9693" i="1"/>
  <c r="K9692" i="1"/>
  <c r="J9692" i="1"/>
  <c r="B9692" i="1"/>
  <c r="A9692" i="1"/>
  <c r="K9691" i="1"/>
  <c r="J9691" i="1"/>
  <c r="B9691" i="1"/>
  <c r="A9691" i="1"/>
  <c r="K9690" i="1"/>
  <c r="J9690" i="1"/>
  <c r="B9690" i="1"/>
  <c r="A9690" i="1"/>
  <c r="K9689" i="1"/>
  <c r="J9689" i="1"/>
  <c r="B9689" i="1"/>
  <c r="A9689" i="1"/>
  <c r="K9688" i="1"/>
  <c r="J9688" i="1"/>
  <c r="B9688" i="1"/>
  <c r="A9688" i="1"/>
  <c r="K9687" i="1"/>
  <c r="J9687" i="1"/>
  <c r="B9687" i="1"/>
  <c r="A9687" i="1"/>
  <c r="K9686" i="1"/>
  <c r="J9686" i="1"/>
  <c r="B9686" i="1"/>
  <c r="A9686" i="1"/>
  <c r="K9685" i="1"/>
  <c r="J9685" i="1"/>
  <c r="B9685" i="1"/>
  <c r="A9685" i="1"/>
  <c r="K9684" i="1"/>
  <c r="J9684" i="1"/>
  <c r="B9684" i="1"/>
  <c r="A9684" i="1"/>
  <c r="K9683" i="1"/>
  <c r="J9683" i="1"/>
  <c r="B9683" i="1"/>
  <c r="A9683" i="1"/>
  <c r="K9682" i="1"/>
  <c r="J9682" i="1"/>
  <c r="B9682" i="1"/>
  <c r="A9682" i="1"/>
  <c r="K9681" i="1"/>
  <c r="J9681" i="1"/>
  <c r="B9681" i="1"/>
  <c r="A9681" i="1"/>
  <c r="K9680" i="1"/>
  <c r="J9680" i="1"/>
  <c r="B9680" i="1"/>
  <c r="A9680" i="1"/>
  <c r="K9679" i="1"/>
  <c r="J9679" i="1"/>
  <c r="B9679" i="1"/>
  <c r="A9679" i="1"/>
  <c r="K9678" i="1"/>
  <c r="J9678" i="1"/>
  <c r="B9678" i="1"/>
  <c r="A9678" i="1"/>
  <c r="K9677" i="1"/>
  <c r="J9677" i="1"/>
  <c r="B9677" i="1"/>
  <c r="A9677" i="1"/>
  <c r="K9676" i="1"/>
  <c r="J9676" i="1"/>
  <c r="B9676" i="1"/>
  <c r="A9676" i="1"/>
  <c r="K9675" i="1"/>
  <c r="J9675" i="1"/>
  <c r="B9675" i="1"/>
  <c r="A9675" i="1"/>
  <c r="K9674" i="1"/>
  <c r="J9674" i="1"/>
  <c r="B9674" i="1"/>
  <c r="A9674" i="1"/>
  <c r="K9673" i="1"/>
  <c r="J9673" i="1"/>
  <c r="B9673" i="1"/>
  <c r="A9673" i="1"/>
  <c r="K9672" i="1"/>
  <c r="J9672" i="1"/>
  <c r="B9672" i="1"/>
  <c r="A9672" i="1"/>
  <c r="K9671" i="1"/>
  <c r="J9671" i="1"/>
  <c r="B9671" i="1"/>
  <c r="A9671" i="1"/>
  <c r="K9670" i="1"/>
  <c r="J9670" i="1"/>
  <c r="B9670" i="1"/>
  <c r="A9670" i="1"/>
  <c r="K9669" i="1"/>
  <c r="J9669" i="1"/>
  <c r="B9669" i="1"/>
  <c r="A9669" i="1"/>
  <c r="K9668" i="1"/>
  <c r="J9668" i="1"/>
  <c r="B9668" i="1"/>
  <c r="A9668" i="1"/>
  <c r="K9667" i="1"/>
  <c r="J9667" i="1"/>
  <c r="B9667" i="1"/>
  <c r="A9667" i="1"/>
  <c r="K9666" i="1"/>
  <c r="J9666" i="1"/>
  <c r="B9666" i="1"/>
  <c r="A9666" i="1"/>
  <c r="K9665" i="1"/>
  <c r="J9665" i="1"/>
  <c r="B9665" i="1"/>
  <c r="A9665" i="1"/>
  <c r="K9664" i="1"/>
  <c r="J9664" i="1"/>
  <c r="B9664" i="1"/>
  <c r="A9664" i="1"/>
  <c r="K9663" i="1"/>
  <c r="J9663" i="1"/>
  <c r="B9663" i="1"/>
  <c r="A9663" i="1"/>
  <c r="K9662" i="1"/>
  <c r="J9662" i="1"/>
  <c r="B9662" i="1"/>
  <c r="A9662" i="1"/>
  <c r="K9661" i="1"/>
  <c r="J9661" i="1"/>
  <c r="B9661" i="1"/>
  <c r="A9661" i="1"/>
  <c r="K9660" i="1"/>
  <c r="J9660" i="1"/>
  <c r="B9660" i="1"/>
  <c r="A9660" i="1"/>
  <c r="K9659" i="1"/>
  <c r="J9659" i="1"/>
  <c r="B9659" i="1"/>
  <c r="A9659" i="1"/>
  <c r="K9658" i="1"/>
  <c r="J9658" i="1"/>
  <c r="B9658" i="1"/>
  <c r="A9658" i="1"/>
  <c r="K9657" i="1"/>
  <c r="J9657" i="1"/>
  <c r="B9657" i="1"/>
  <c r="A9657" i="1"/>
  <c r="K9656" i="1"/>
  <c r="J9656" i="1"/>
  <c r="B9656" i="1"/>
  <c r="A9656" i="1"/>
  <c r="K9655" i="1"/>
  <c r="J9655" i="1"/>
  <c r="B9655" i="1"/>
  <c r="A9655" i="1"/>
  <c r="K9654" i="1"/>
  <c r="J9654" i="1"/>
  <c r="B9654" i="1"/>
  <c r="A9654" i="1"/>
  <c r="K9653" i="1"/>
  <c r="J9653" i="1"/>
  <c r="B9653" i="1"/>
  <c r="A9653" i="1"/>
  <c r="K9652" i="1"/>
  <c r="J9652" i="1"/>
  <c r="B9652" i="1"/>
  <c r="A9652" i="1"/>
  <c r="K9651" i="1"/>
  <c r="J9651" i="1"/>
  <c r="B9651" i="1"/>
  <c r="A9651" i="1"/>
  <c r="K9650" i="1"/>
  <c r="J9650" i="1"/>
  <c r="B9650" i="1"/>
  <c r="A9650" i="1"/>
  <c r="K9649" i="1"/>
  <c r="J9649" i="1"/>
  <c r="B9649" i="1"/>
  <c r="A9649" i="1"/>
  <c r="K9648" i="1"/>
  <c r="J9648" i="1"/>
  <c r="B9648" i="1"/>
  <c r="A9648" i="1"/>
  <c r="K9647" i="1"/>
  <c r="J9647" i="1"/>
  <c r="B9647" i="1"/>
  <c r="A9647" i="1"/>
  <c r="K9646" i="1"/>
  <c r="J9646" i="1"/>
  <c r="B9646" i="1"/>
  <c r="A9646" i="1"/>
  <c r="K9645" i="1"/>
  <c r="J9645" i="1"/>
  <c r="B9645" i="1"/>
  <c r="A9645" i="1"/>
  <c r="K9644" i="1"/>
  <c r="J9644" i="1"/>
  <c r="B9644" i="1"/>
  <c r="A9644" i="1"/>
  <c r="K9643" i="1"/>
  <c r="J9643" i="1"/>
  <c r="B9643" i="1"/>
  <c r="A9643" i="1"/>
  <c r="K9642" i="1"/>
  <c r="J9642" i="1"/>
  <c r="B9642" i="1"/>
  <c r="A9642" i="1"/>
  <c r="K9641" i="1"/>
  <c r="J9641" i="1"/>
  <c r="B9641" i="1"/>
  <c r="A9641" i="1"/>
  <c r="K9640" i="1"/>
  <c r="J9640" i="1"/>
  <c r="B9640" i="1"/>
  <c r="A9640" i="1"/>
  <c r="K9639" i="1"/>
  <c r="J9639" i="1"/>
  <c r="B9639" i="1"/>
  <c r="A9639" i="1"/>
  <c r="K9638" i="1"/>
  <c r="J9638" i="1"/>
  <c r="B9638" i="1"/>
  <c r="A9638" i="1"/>
  <c r="K9637" i="1"/>
  <c r="J9637" i="1"/>
  <c r="B9637" i="1"/>
  <c r="A9637" i="1"/>
  <c r="K9636" i="1"/>
  <c r="J9636" i="1"/>
  <c r="B9636" i="1"/>
  <c r="A9636" i="1"/>
  <c r="K9635" i="1"/>
  <c r="J9635" i="1"/>
  <c r="B9635" i="1"/>
  <c r="A9635" i="1"/>
  <c r="K9634" i="1"/>
  <c r="J9634" i="1"/>
  <c r="B9634" i="1"/>
  <c r="A9634" i="1"/>
  <c r="K9633" i="1"/>
  <c r="J9633" i="1"/>
  <c r="B9633" i="1"/>
  <c r="A9633" i="1"/>
  <c r="K9632" i="1"/>
  <c r="J9632" i="1"/>
  <c r="B9632" i="1"/>
  <c r="A9632" i="1"/>
  <c r="K9631" i="1"/>
  <c r="J9631" i="1"/>
  <c r="B9631" i="1"/>
  <c r="A9631" i="1"/>
  <c r="K9630" i="1"/>
  <c r="J9630" i="1"/>
  <c r="B9630" i="1"/>
  <c r="A9630" i="1"/>
  <c r="K9629" i="1"/>
  <c r="J9629" i="1"/>
  <c r="B9629" i="1"/>
  <c r="A9629" i="1"/>
  <c r="K9628" i="1"/>
  <c r="J9628" i="1"/>
  <c r="B9628" i="1"/>
  <c r="A9628" i="1"/>
  <c r="K9627" i="1"/>
  <c r="J9627" i="1"/>
  <c r="B9627" i="1"/>
  <c r="A9627" i="1"/>
  <c r="K9626" i="1"/>
  <c r="J9626" i="1"/>
  <c r="B9626" i="1"/>
  <c r="A9626" i="1"/>
  <c r="K9625" i="1"/>
  <c r="J9625" i="1"/>
  <c r="B9625" i="1"/>
  <c r="A9625" i="1"/>
  <c r="K9624" i="1"/>
  <c r="J9624" i="1"/>
  <c r="B9624" i="1"/>
  <c r="A9624" i="1"/>
  <c r="K9623" i="1"/>
  <c r="J9623" i="1"/>
  <c r="B9623" i="1"/>
  <c r="A9623" i="1"/>
  <c r="K9622" i="1"/>
  <c r="J9622" i="1"/>
  <c r="B9622" i="1"/>
  <c r="A9622" i="1"/>
  <c r="K9621" i="1"/>
  <c r="J9621" i="1"/>
  <c r="B9621" i="1"/>
  <c r="A9621" i="1"/>
  <c r="K9620" i="1"/>
  <c r="J9620" i="1"/>
  <c r="B9620" i="1"/>
  <c r="A9620" i="1"/>
  <c r="K9619" i="1"/>
  <c r="J9619" i="1"/>
  <c r="B9619" i="1"/>
  <c r="A9619" i="1"/>
  <c r="K9618" i="1"/>
  <c r="J9618" i="1"/>
  <c r="B9618" i="1"/>
  <c r="A9618" i="1"/>
  <c r="K9617" i="1"/>
  <c r="J9617" i="1"/>
  <c r="B9617" i="1"/>
  <c r="A9617" i="1"/>
  <c r="K9616" i="1"/>
  <c r="J9616" i="1"/>
  <c r="B9616" i="1"/>
  <c r="A9616" i="1"/>
  <c r="K9615" i="1"/>
  <c r="J9615" i="1"/>
  <c r="B9615" i="1"/>
  <c r="A9615" i="1"/>
  <c r="K9614" i="1"/>
  <c r="J9614" i="1"/>
  <c r="B9614" i="1"/>
  <c r="A9614" i="1"/>
  <c r="K9613" i="1"/>
  <c r="J9613" i="1"/>
  <c r="B9613" i="1"/>
  <c r="A9613" i="1"/>
  <c r="K9612" i="1"/>
  <c r="J9612" i="1"/>
  <c r="B9612" i="1"/>
  <c r="A9612" i="1"/>
  <c r="K9611" i="1"/>
  <c r="J9611" i="1"/>
  <c r="B9611" i="1"/>
  <c r="A9611" i="1"/>
  <c r="K9610" i="1"/>
  <c r="J9610" i="1"/>
  <c r="B9610" i="1"/>
  <c r="A9610" i="1"/>
  <c r="K9609" i="1"/>
  <c r="J9609" i="1"/>
  <c r="B9609" i="1"/>
  <c r="A9609" i="1"/>
  <c r="K9608" i="1"/>
  <c r="J9608" i="1"/>
  <c r="B9608" i="1"/>
  <c r="A9608" i="1"/>
  <c r="K9607" i="1"/>
  <c r="J9607" i="1"/>
  <c r="B9607" i="1"/>
  <c r="A9607" i="1"/>
  <c r="K9606" i="1"/>
  <c r="J9606" i="1"/>
  <c r="B9606" i="1"/>
  <c r="A9606" i="1"/>
  <c r="K9605" i="1"/>
  <c r="J9605" i="1"/>
  <c r="B9605" i="1"/>
  <c r="A9605" i="1"/>
  <c r="K9604" i="1"/>
  <c r="J9604" i="1"/>
  <c r="B9604" i="1"/>
  <c r="A9604" i="1"/>
  <c r="K9603" i="1"/>
  <c r="J9603" i="1"/>
  <c r="B9603" i="1"/>
  <c r="A9603" i="1"/>
  <c r="K9602" i="1"/>
  <c r="J9602" i="1"/>
  <c r="B9602" i="1"/>
  <c r="A9602" i="1"/>
  <c r="K9601" i="1"/>
  <c r="J9601" i="1"/>
  <c r="B9601" i="1"/>
  <c r="A9601" i="1"/>
  <c r="K9600" i="1"/>
  <c r="J9600" i="1"/>
  <c r="B9600" i="1"/>
  <c r="A9600" i="1"/>
  <c r="K9599" i="1"/>
  <c r="J9599" i="1"/>
  <c r="B9599" i="1"/>
  <c r="A9599" i="1"/>
  <c r="K9598" i="1"/>
  <c r="J9598" i="1"/>
  <c r="B9598" i="1"/>
  <c r="A9598" i="1"/>
  <c r="K9597" i="1"/>
  <c r="J9597" i="1"/>
  <c r="B9597" i="1"/>
  <c r="A9597" i="1"/>
  <c r="K9596" i="1"/>
  <c r="J9596" i="1"/>
  <c r="B9596" i="1"/>
  <c r="A9596" i="1"/>
  <c r="K9595" i="1"/>
  <c r="J9595" i="1"/>
  <c r="B9595" i="1"/>
  <c r="A9595" i="1"/>
  <c r="K9594" i="1"/>
  <c r="J9594" i="1"/>
  <c r="B9594" i="1"/>
  <c r="A9594" i="1"/>
  <c r="K9593" i="1"/>
  <c r="J9593" i="1"/>
  <c r="B9593" i="1"/>
  <c r="A9593" i="1"/>
  <c r="K9592" i="1"/>
  <c r="J9592" i="1"/>
  <c r="B9592" i="1"/>
  <c r="A9592" i="1"/>
  <c r="K9591" i="1"/>
  <c r="J9591" i="1"/>
  <c r="B9591" i="1"/>
  <c r="A9591" i="1"/>
  <c r="K9590" i="1"/>
  <c r="J9590" i="1"/>
  <c r="B9590" i="1"/>
  <c r="A9590" i="1"/>
  <c r="K9589" i="1"/>
  <c r="J9589" i="1"/>
  <c r="B9589" i="1"/>
  <c r="A9589" i="1"/>
  <c r="K9588" i="1"/>
  <c r="J9588" i="1"/>
  <c r="B9588" i="1"/>
  <c r="A9588" i="1"/>
  <c r="K9587" i="1"/>
  <c r="J9587" i="1"/>
  <c r="B9587" i="1"/>
  <c r="A9587" i="1"/>
  <c r="K9586" i="1"/>
  <c r="J9586" i="1"/>
  <c r="B9586" i="1"/>
  <c r="A9586" i="1"/>
  <c r="K9585" i="1"/>
  <c r="J9585" i="1"/>
  <c r="B9585" i="1"/>
  <c r="A9585" i="1"/>
  <c r="K9584" i="1"/>
  <c r="J9584" i="1"/>
  <c r="B9584" i="1"/>
  <c r="A9584" i="1"/>
  <c r="K9583" i="1"/>
  <c r="J9583" i="1"/>
  <c r="B9583" i="1"/>
  <c r="A9583" i="1"/>
  <c r="K9582" i="1"/>
  <c r="J9582" i="1"/>
  <c r="B9582" i="1"/>
  <c r="A9582" i="1"/>
  <c r="K9581" i="1"/>
  <c r="J9581" i="1"/>
  <c r="B9581" i="1"/>
  <c r="A9581" i="1"/>
  <c r="K9580" i="1"/>
  <c r="J9580" i="1"/>
  <c r="B9580" i="1"/>
  <c r="A9580" i="1"/>
  <c r="K9579" i="1"/>
  <c r="J9579" i="1"/>
  <c r="B9579" i="1"/>
  <c r="A9579" i="1"/>
  <c r="K9578" i="1"/>
  <c r="J9578" i="1"/>
  <c r="B9578" i="1"/>
  <c r="A9578" i="1"/>
  <c r="K9577" i="1"/>
  <c r="J9577" i="1"/>
  <c r="B9577" i="1"/>
  <c r="A9577" i="1"/>
  <c r="K9576" i="1"/>
  <c r="J9576" i="1"/>
  <c r="B9576" i="1"/>
  <c r="A9576" i="1"/>
  <c r="K9575" i="1"/>
  <c r="J9575" i="1"/>
  <c r="B9575" i="1"/>
  <c r="A9575" i="1"/>
  <c r="K9574" i="1"/>
  <c r="J9574" i="1"/>
  <c r="B9574" i="1"/>
  <c r="A9574" i="1"/>
  <c r="K9573" i="1"/>
  <c r="J9573" i="1"/>
  <c r="B9573" i="1"/>
  <c r="A9573" i="1"/>
  <c r="K9572" i="1"/>
  <c r="J9572" i="1"/>
  <c r="B9572" i="1"/>
  <c r="A9572" i="1"/>
  <c r="K9571" i="1"/>
  <c r="J9571" i="1"/>
  <c r="B9571" i="1"/>
  <c r="A9571" i="1"/>
  <c r="K9570" i="1"/>
  <c r="J9570" i="1"/>
  <c r="B9570" i="1"/>
  <c r="A9570" i="1"/>
  <c r="K9569" i="1"/>
  <c r="J9569" i="1"/>
  <c r="B9569" i="1"/>
  <c r="A9569" i="1"/>
  <c r="K9568" i="1"/>
  <c r="J9568" i="1"/>
  <c r="B9568" i="1"/>
  <c r="A9568" i="1"/>
  <c r="K9567" i="1"/>
  <c r="J9567" i="1"/>
  <c r="B9567" i="1"/>
  <c r="A9567" i="1"/>
  <c r="K9566" i="1"/>
  <c r="J9566" i="1"/>
  <c r="B9566" i="1"/>
  <c r="A9566" i="1"/>
  <c r="K9565" i="1"/>
  <c r="J9565" i="1"/>
  <c r="B9565" i="1"/>
  <c r="A9565" i="1"/>
  <c r="K9564" i="1"/>
  <c r="J9564" i="1"/>
  <c r="B9564" i="1"/>
  <c r="A9564" i="1"/>
  <c r="K9563" i="1"/>
  <c r="J9563" i="1"/>
  <c r="B9563" i="1"/>
  <c r="A9563" i="1"/>
  <c r="K9562" i="1"/>
  <c r="J9562" i="1"/>
  <c r="B9562" i="1"/>
  <c r="A9562" i="1"/>
  <c r="K9561" i="1"/>
  <c r="J9561" i="1"/>
  <c r="B9561" i="1"/>
  <c r="A9561" i="1"/>
  <c r="K9560" i="1"/>
  <c r="J9560" i="1"/>
  <c r="B9560" i="1"/>
  <c r="A9560" i="1"/>
  <c r="K9559" i="1"/>
  <c r="J9559" i="1"/>
  <c r="B9559" i="1"/>
  <c r="A9559" i="1"/>
  <c r="K9558" i="1"/>
  <c r="J9558" i="1"/>
  <c r="B9558" i="1"/>
  <c r="A9558" i="1"/>
  <c r="K9557" i="1"/>
  <c r="J9557" i="1"/>
  <c r="B9557" i="1"/>
  <c r="A9557" i="1"/>
  <c r="K9556" i="1"/>
  <c r="J9556" i="1"/>
  <c r="B9556" i="1"/>
  <c r="A9556" i="1"/>
  <c r="K9555" i="1"/>
  <c r="J9555" i="1"/>
  <c r="B9555" i="1"/>
  <c r="A9555" i="1"/>
  <c r="K9554" i="1"/>
  <c r="J9554" i="1"/>
  <c r="B9554" i="1"/>
  <c r="A9554" i="1"/>
  <c r="K9553" i="1"/>
  <c r="J9553" i="1"/>
  <c r="B9553" i="1"/>
  <c r="A9553" i="1"/>
  <c r="K9552" i="1"/>
  <c r="J9552" i="1"/>
  <c r="B9552" i="1"/>
  <c r="A9552" i="1"/>
  <c r="K9551" i="1"/>
  <c r="J9551" i="1"/>
  <c r="B9551" i="1"/>
  <c r="A9551" i="1"/>
  <c r="K9550" i="1"/>
  <c r="J9550" i="1"/>
  <c r="B9550" i="1"/>
  <c r="A9550" i="1"/>
  <c r="K9549" i="1"/>
  <c r="J9549" i="1"/>
  <c r="B9549" i="1"/>
  <c r="A9549" i="1"/>
  <c r="K9548" i="1"/>
  <c r="J9548" i="1"/>
  <c r="B9548" i="1"/>
  <c r="A9548" i="1"/>
  <c r="K9547" i="1"/>
  <c r="J9547" i="1"/>
  <c r="B9547" i="1"/>
  <c r="A9547" i="1"/>
  <c r="K9546" i="1"/>
  <c r="J9546" i="1"/>
  <c r="B9546" i="1"/>
  <c r="A9546" i="1"/>
  <c r="K9545" i="1"/>
  <c r="J9545" i="1"/>
  <c r="B9545" i="1"/>
  <c r="A9545" i="1"/>
  <c r="K9544" i="1"/>
  <c r="J9544" i="1"/>
  <c r="B9544" i="1"/>
  <c r="A9544" i="1"/>
  <c r="K9543" i="1"/>
  <c r="J9543" i="1"/>
  <c r="B9543" i="1"/>
  <c r="A9543" i="1"/>
  <c r="K9542" i="1"/>
  <c r="J9542" i="1"/>
  <c r="B9542" i="1"/>
  <c r="A9542" i="1"/>
  <c r="K9541" i="1"/>
  <c r="J9541" i="1"/>
  <c r="B9541" i="1"/>
  <c r="A9541" i="1"/>
  <c r="K9540" i="1"/>
  <c r="J9540" i="1"/>
  <c r="B9540" i="1"/>
  <c r="A9540" i="1"/>
  <c r="K9539" i="1"/>
  <c r="J9539" i="1"/>
  <c r="B9539" i="1"/>
  <c r="A9539" i="1"/>
  <c r="K9538" i="1"/>
  <c r="J9538" i="1"/>
  <c r="B9538" i="1"/>
  <c r="A9538" i="1"/>
  <c r="K9537" i="1"/>
  <c r="J9537" i="1"/>
  <c r="B9537" i="1"/>
  <c r="A9537" i="1"/>
  <c r="K9536" i="1"/>
  <c r="J9536" i="1"/>
  <c r="B9536" i="1"/>
  <c r="A9536" i="1"/>
  <c r="K9535" i="1"/>
  <c r="J9535" i="1"/>
  <c r="B9535" i="1"/>
  <c r="A9535" i="1"/>
  <c r="K9534" i="1"/>
  <c r="J9534" i="1"/>
  <c r="B9534" i="1"/>
  <c r="A9534" i="1"/>
  <c r="K9533" i="1"/>
  <c r="J9533" i="1"/>
  <c r="B9533" i="1"/>
  <c r="A9533" i="1"/>
  <c r="K9532" i="1"/>
  <c r="J9532" i="1"/>
  <c r="B9532" i="1"/>
  <c r="A9532" i="1"/>
  <c r="K9531" i="1"/>
  <c r="J9531" i="1"/>
  <c r="B9531" i="1"/>
  <c r="A9531" i="1"/>
  <c r="K9530" i="1"/>
  <c r="J9530" i="1"/>
  <c r="B9530" i="1"/>
  <c r="A9530" i="1"/>
  <c r="K9529" i="1"/>
  <c r="J9529" i="1"/>
  <c r="B9529" i="1"/>
  <c r="A9529" i="1"/>
  <c r="K9528" i="1"/>
  <c r="J9528" i="1"/>
  <c r="B9528" i="1"/>
  <c r="A9528" i="1"/>
  <c r="K9527" i="1"/>
  <c r="J9527" i="1"/>
  <c r="B9527" i="1"/>
  <c r="A9527" i="1"/>
  <c r="K9526" i="1"/>
  <c r="J9526" i="1"/>
  <c r="B9526" i="1"/>
  <c r="A9526" i="1"/>
  <c r="K9525" i="1"/>
  <c r="J9525" i="1"/>
  <c r="B9525" i="1"/>
  <c r="A9525" i="1"/>
  <c r="K9524" i="1"/>
  <c r="J9524" i="1"/>
  <c r="B9524" i="1"/>
  <c r="A9524" i="1"/>
  <c r="K9523" i="1"/>
  <c r="J9523" i="1"/>
  <c r="B9523" i="1"/>
  <c r="A9523" i="1"/>
  <c r="K9522" i="1"/>
  <c r="J9522" i="1"/>
  <c r="B9522" i="1"/>
  <c r="A9522" i="1"/>
  <c r="K9521" i="1"/>
  <c r="J9521" i="1"/>
  <c r="B9521" i="1"/>
  <c r="A9521" i="1"/>
  <c r="K9520" i="1"/>
  <c r="J9520" i="1"/>
  <c r="B9520" i="1"/>
  <c r="A9520" i="1"/>
  <c r="K9519" i="1"/>
  <c r="J9519" i="1"/>
  <c r="B9519" i="1"/>
  <c r="A9519" i="1"/>
  <c r="K9518" i="1"/>
  <c r="J9518" i="1"/>
  <c r="B9518" i="1"/>
  <c r="A9518" i="1"/>
  <c r="K9517" i="1"/>
  <c r="J9517" i="1"/>
  <c r="B9517" i="1"/>
  <c r="A9517" i="1"/>
  <c r="K9516" i="1"/>
  <c r="J9516" i="1"/>
  <c r="B9516" i="1"/>
  <c r="A9516" i="1"/>
  <c r="K9515" i="1"/>
  <c r="J9515" i="1"/>
  <c r="B9515" i="1"/>
  <c r="A9515" i="1"/>
  <c r="K9514" i="1"/>
  <c r="J9514" i="1"/>
  <c r="B9514" i="1"/>
  <c r="A9514" i="1"/>
  <c r="K9513" i="1"/>
  <c r="J9513" i="1"/>
  <c r="B9513" i="1"/>
  <c r="A9513" i="1"/>
  <c r="K9512" i="1"/>
  <c r="J9512" i="1"/>
  <c r="B9512" i="1"/>
  <c r="A9512" i="1"/>
  <c r="K9511" i="1"/>
  <c r="J9511" i="1"/>
  <c r="B9511" i="1"/>
  <c r="A9511" i="1"/>
  <c r="K9510" i="1"/>
  <c r="J9510" i="1"/>
  <c r="B9510" i="1"/>
  <c r="A9510" i="1"/>
  <c r="K9509" i="1"/>
  <c r="J9509" i="1"/>
  <c r="B9509" i="1"/>
  <c r="A9509" i="1"/>
  <c r="K9508" i="1"/>
  <c r="J9508" i="1"/>
  <c r="B9508" i="1"/>
  <c r="A9508" i="1"/>
  <c r="K9507" i="1"/>
  <c r="J9507" i="1"/>
  <c r="B9507" i="1"/>
  <c r="A9507" i="1"/>
  <c r="K9506" i="1"/>
  <c r="J9506" i="1"/>
  <c r="B9506" i="1"/>
  <c r="A9506" i="1"/>
  <c r="K9505" i="1"/>
  <c r="J9505" i="1"/>
  <c r="B9505" i="1"/>
  <c r="A9505" i="1"/>
  <c r="K9504" i="1"/>
  <c r="J9504" i="1"/>
  <c r="B9504" i="1"/>
  <c r="A9504" i="1"/>
  <c r="K9503" i="1"/>
  <c r="J9503" i="1"/>
  <c r="B9503" i="1"/>
  <c r="A9503" i="1"/>
  <c r="K9502" i="1"/>
  <c r="J9502" i="1"/>
  <c r="B9502" i="1"/>
  <c r="A9502" i="1"/>
  <c r="K9501" i="1"/>
  <c r="J9501" i="1"/>
  <c r="B9501" i="1"/>
  <c r="A9501" i="1"/>
  <c r="K9500" i="1"/>
  <c r="J9500" i="1"/>
  <c r="B9500" i="1"/>
  <c r="A9500" i="1"/>
  <c r="K9499" i="1"/>
  <c r="J9499" i="1"/>
  <c r="B9499" i="1"/>
  <c r="A9499" i="1"/>
  <c r="K9498" i="1"/>
  <c r="J9498" i="1"/>
  <c r="B9498" i="1"/>
  <c r="A9498" i="1"/>
  <c r="K9497" i="1"/>
  <c r="J9497" i="1"/>
  <c r="B9497" i="1"/>
  <c r="A9497" i="1"/>
  <c r="K9496" i="1"/>
  <c r="J9496" i="1"/>
  <c r="B9496" i="1"/>
  <c r="A9496" i="1"/>
  <c r="K9495" i="1"/>
  <c r="J9495" i="1"/>
  <c r="B9495" i="1"/>
  <c r="A9495" i="1"/>
  <c r="K9494" i="1"/>
  <c r="J9494" i="1"/>
  <c r="B9494" i="1"/>
  <c r="A9494" i="1"/>
  <c r="K9493" i="1"/>
  <c r="J9493" i="1"/>
  <c r="B9493" i="1"/>
  <c r="A9493" i="1"/>
  <c r="K9492" i="1"/>
  <c r="J9492" i="1"/>
  <c r="B9492" i="1"/>
  <c r="A9492" i="1"/>
  <c r="K9491" i="1"/>
  <c r="J9491" i="1"/>
  <c r="B9491" i="1"/>
  <c r="A9491" i="1"/>
  <c r="K9490" i="1"/>
  <c r="J9490" i="1"/>
  <c r="B9490" i="1"/>
  <c r="A9490" i="1"/>
  <c r="K9489" i="1"/>
  <c r="J9489" i="1"/>
  <c r="B9489" i="1"/>
  <c r="A9489" i="1"/>
  <c r="K9488" i="1"/>
  <c r="J9488" i="1"/>
  <c r="B9488" i="1"/>
  <c r="A9488" i="1"/>
  <c r="K9487" i="1"/>
  <c r="J9487" i="1"/>
  <c r="B9487" i="1"/>
  <c r="A9487" i="1"/>
  <c r="K9486" i="1"/>
  <c r="J9486" i="1"/>
  <c r="B9486" i="1"/>
  <c r="A9486" i="1"/>
  <c r="K9485" i="1"/>
  <c r="J9485" i="1"/>
  <c r="B9485" i="1"/>
  <c r="A9485" i="1"/>
  <c r="K9484" i="1"/>
  <c r="J9484" i="1"/>
  <c r="B9484" i="1"/>
  <c r="A9484" i="1"/>
  <c r="K9483" i="1"/>
  <c r="J9483" i="1"/>
  <c r="B9483" i="1"/>
  <c r="A9483" i="1"/>
  <c r="K9482" i="1"/>
  <c r="J9482" i="1"/>
  <c r="B9482" i="1"/>
  <c r="A9482" i="1"/>
  <c r="K9481" i="1"/>
  <c r="J9481" i="1"/>
  <c r="B9481" i="1"/>
  <c r="A9481" i="1"/>
  <c r="K9480" i="1"/>
  <c r="J9480" i="1"/>
  <c r="B9480" i="1"/>
  <c r="A9480" i="1"/>
  <c r="K9479" i="1"/>
  <c r="J9479" i="1"/>
  <c r="B9479" i="1"/>
  <c r="A9479" i="1"/>
  <c r="K9478" i="1"/>
  <c r="J9478" i="1"/>
  <c r="B9478" i="1"/>
  <c r="A9478" i="1"/>
  <c r="K9477" i="1"/>
  <c r="J9477" i="1"/>
  <c r="B9477" i="1"/>
  <c r="A9477" i="1"/>
  <c r="K9476" i="1"/>
  <c r="J9476" i="1"/>
  <c r="B9476" i="1"/>
  <c r="A9476" i="1"/>
  <c r="K9475" i="1"/>
  <c r="J9475" i="1"/>
  <c r="B9475" i="1"/>
  <c r="A9475" i="1"/>
  <c r="K9474" i="1"/>
  <c r="J9474" i="1"/>
  <c r="B9474" i="1"/>
  <c r="A9474" i="1"/>
  <c r="K9473" i="1"/>
  <c r="J9473" i="1"/>
  <c r="B9473" i="1"/>
  <c r="A9473" i="1"/>
  <c r="K9472" i="1"/>
  <c r="J9472" i="1"/>
  <c r="B9472" i="1"/>
  <c r="A9472" i="1"/>
  <c r="K9471" i="1"/>
  <c r="J9471" i="1"/>
  <c r="B9471" i="1"/>
  <c r="A9471" i="1"/>
  <c r="K9470" i="1"/>
  <c r="J9470" i="1"/>
  <c r="B9470" i="1"/>
  <c r="A9470" i="1"/>
  <c r="K9469" i="1"/>
  <c r="J9469" i="1"/>
  <c r="B9469" i="1"/>
  <c r="A9469" i="1"/>
  <c r="K9468" i="1"/>
  <c r="J9468" i="1"/>
  <c r="B9468" i="1"/>
  <c r="A9468" i="1"/>
  <c r="K9467" i="1"/>
  <c r="J9467" i="1"/>
  <c r="B9467" i="1"/>
  <c r="A9467" i="1"/>
  <c r="K9466" i="1"/>
  <c r="J9466" i="1"/>
  <c r="B9466" i="1"/>
  <c r="A9466" i="1"/>
  <c r="K9465" i="1"/>
  <c r="J9465" i="1"/>
  <c r="B9465" i="1"/>
  <c r="A9465" i="1"/>
  <c r="K9464" i="1"/>
  <c r="J9464" i="1"/>
  <c r="B9464" i="1"/>
  <c r="A9464" i="1"/>
  <c r="K9463" i="1"/>
  <c r="J9463" i="1"/>
  <c r="B9463" i="1"/>
  <c r="A9463" i="1"/>
  <c r="K9462" i="1"/>
  <c r="J9462" i="1"/>
  <c r="B9462" i="1"/>
  <c r="A9462" i="1"/>
  <c r="K9461" i="1"/>
  <c r="J9461" i="1"/>
  <c r="B9461" i="1"/>
  <c r="A9461" i="1"/>
  <c r="K9460" i="1"/>
  <c r="J9460" i="1"/>
  <c r="B9460" i="1"/>
  <c r="A9460" i="1"/>
  <c r="K9459" i="1"/>
  <c r="J9459" i="1"/>
  <c r="B9459" i="1"/>
  <c r="A9459" i="1"/>
  <c r="K9458" i="1"/>
  <c r="J9458" i="1"/>
  <c r="B9458" i="1"/>
  <c r="A9458" i="1"/>
  <c r="K9457" i="1"/>
  <c r="J9457" i="1"/>
  <c r="B9457" i="1"/>
  <c r="A9457" i="1"/>
  <c r="K9456" i="1"/>
  <c r="J9456" i="1"/>
  <c r="B9456" i="1"/>
  <c r="A9456" i="1"/>
  <c r="K9455" i="1"/>
  <c r="J9455" i="1"/>
  <c r="B9455" i="1"/>
  <c r="A9455" i="1"/>
  <c r="K9454" i="1"/>
  <c r="J9454" i="1"/>
  <c r="B9454" i="1"/>
  <c r="A9454" i="1"/>
  <c r="K9453" i="1"/>
  <c r="J9453" i="1"/>
  <c r="B9453" i="1"/>
  <c r="A9453" i="1"/>
  <c r="K9452" i="1"/>
  <c r="J9452" i="1"/>
  <c r="B9452" i="1"/>
  <c r="A9452" i="1"/>
  <c r="K9451" i="1"/>
  <c r="J9451" i="1"/>
  <c r="B9451" i="1"/>
  <c r="A9451" i="1"/>
  <c r="K9450" i="1"/>
  <c r="J9450" i="1"/>
  <c r="B9450" i="1"/>
  <c r="A9450" i="1"/>
  <c r="K9449" i="1"/>
  <c r="J9449" i="1"/>
  <c r="B9449" i="1"/>
  <c r="A9449" i="1"/>
  <c r="K9448" i="1"/>
  <c r="J9448" i="1"/>
  <c r="B9448" i="1"/>
  <c r="A9448" i="1"/>
  <c r="K9447" i="1"/>
  <c r="J9447" i="1"/>
  <c r="B9447" i="1"/>
  <c r="A9447" i="1"/>
  <c r="K9446" i="1"/>
  <c r="J9446" i="1"/>
  <c r="B9446" i="1"/>
  <c r="A9446" i="1"/>
  <c r="K9445" i="1"/>
  <c r="J9445" i="1"/>
  <c r="B9445" i="1"/>
  <c r="A9445" i="1"/>
  <c r="K9444" i="1"/>
  <c r="J9444" i="1"/>
  <c r="B9444" i="1"/>
  <c r="A9444" i="1"/>
  <c r="K9443" i="1"/>
  <c r="J9443" i="1"/>
  <c r="B9443" i="1"/>
  <c r="A9443" i="1"/>
  <c r="K9442" i="1"/>
  <c r="J9442" i="1"/>
  <c r="B9442" i="1"/>
  <c r="A9442" i="1"/>
  <c r="K9441" i="1"/>
  <c r="J9441" i="1"/>
  <c r="B9441" i="1"/>
  <c r="A9441" i="1"/>
  <c r="K9440" i="1"/>
  <c r="J9440" i="1"/>
  <c r="B9440" i="1"/>
  <c r="A9440" i="1"/>
  <c r="K9439" i="1"/>
  <c r="J9439" i="1"/>
  <c r="B9439" i="1"/>
  <c r="A9439" i="1"/>
  <c r="K9438" i="1"/>
  <c r="J9438" i="1"/>
  <c r="B9438" i="1"/>
  <c r="A9438" i="1"/>
  <c r="K9437" i="1"/>
  <c r="J9437" i="1"/>
  <c r="B9437" i="1"/>
  <c r="A9437" i="1"/>
  <c r="K9436" i="1"/>
  <c r="J9436" i="1"/>
  <c r="B9436" i="1"/>
  <c r="A9436" i="1"/>
  <c r="K9435" i="1"/>
  <c r="J9435" i="1"/>
  <c r="B9435" i="1"/>
  <c r="A9435" i="1"/>
  <c r="K9434" i="1"/>
  <c r="J9434" i="1"/>
  <c r="B9434" i="1"/>
  <c r="A9434" i="1"/>
  <c r="K9433" i="1"/>
  <c r="J9433" i="1"/>
  <c r="B9433" i="1"/>
  <c r="A9433" i="1"/>
  <c r="K9432" i="1"/>
  <c r="J9432" i="1"/>
  <c r="B9432" i="1"/>
  <c r="A9432" i="1"/>
  <c r="K9431" i="1"/>
  <c r="J9431" i="1"/>
  <c r="B9431" i="1"/>
  <c r="A9431" i="1"/>
  <c r="K9430" i="1"/>
  <c r="J9430" i="1"/>
  <c r="B9430" i="1"/>
  <c r="A9430" i="1"/>
  <c r="K9429" i="1"/>
  <c r="J9429" i="1"/>
  <c r="B9429" i="1"/>
  <c r="A9429" i="1"/>
  <c r="K9428" i="1"/>
  <c r="J9428" i="1"/>
  <c r="B9428" i="1"/>
  <c r="A9428" i="1"/>
  <c r="K9427" i="1"/>
  <c r="J9427" i="1"/>
  <c r="B9427" i="1"/>
  <c r="A9427" i="1"/>
  <c r="K9426" i="1"/>
  <c r="J9426" i="1"/>
  <c r="B9426" i="1"/>
  <c r="A9426" i="1"/>
  <c r="K9425" i="1"/>
  <c r="J9425" i="1"/>
  <c r="B9425" i="1"/>
  <c r="A9425" i="1"/>
  <c r="K9424" i="1"/>
  <c r="J9424" i="1"/>
  <c r="B9424" i="1"/>
  <c r="A9424" i="1"/>
  <c r="K9423" i="1"/>
  <c r="J9423" i="1"/>
  <c r="B9423" i="1"/>
  <c r="A9423" i="1"/>
  <c r="K9422" i="1"/>
  <c r="J9422" i="1"/>
  <c r="B9422" i="1"/>
  <c r="A9422" i="1"/>
  <c r="K9421" i="1"/>
  <c r="J9421" i="1"/>
  <c r="B9421" i="1"/>
  <c r="A9421" i="1"/>
  <c r="K9420" i="1"/>
  <c r="J9420" i="1"/>
  <c r="B9420" i="1"/>
  <c r="A9420" i="1"/>
  <c r="K9419" i="1"/>
  <c r="J9419" i="1"/>
  <c r="B9419" i="1"/>
  <c r="A9419" i="1"/>
  <c r="K9418" i="1"/>
  <c r="J9418" i="1"/>
  <c r="B9418" i="1"/>
  <c r="A9418" i="1"/>
  <c r="K9417" i="1"/>
  <c r="J9417" i="1"/>
  <c r="B9417" i="1"/>
  <c r="A9417" i="1"/>
  <c r="K9416" i="1"/>
  <c r="J9416" i="1"/>
  <c r="B9416" i="1"/>
  <c r="A9416" i="1"/>
  <c r="K9415" i="1"/>
  <c r="J9415" i="1"/>
  <c r="B9415" i="1"/>
  <c r="A9415" i="1"/>
  <c r="K9414" i="1"/>
  <c r="J9414" i="1"/>
  <c r="B9414" i="1"/>
  <c r="A9414" i="1"/>
  <c r="K9413" i="1"/>
  <c r="J9413" i="1"/>
  <c r="B9413" i="1"/>
  <c r="A9413" i="1"/>
  <c r="K9412" i="1"/>
  <c r="J9412" i="1"/>
  <c r="B9412" i="1"/>
  <c r="A9412" i="1"/>
  <c r="K9411" i="1"/>
  <c r="J9411" i="1"/>
  <c r="B9411" i="1"/>
  <c r="A9411" i="1"/>
  <c r="K9410" i="1"/>
  <c r="J9410" i="1"/>
  <c r="B9410" i="1"/>
  <c r="A9410" i="1"/>
  <c r="K9409" i="1"/>
  <c r="J9409" i="1"/>
  <c r="B9409" i="1"/>
  <c r="A9409" i="1"/>
  <c r="K9408" i="1"/>
  <c r="J9408" i="1"/>
  <c r="B9408" i="1"/>
  <c r="A9408" i="1"/>
  <c r="K9407" i="1"/>
  <c r="J9407" i="1"/>
  <c r="B9407" i="1"/>
  <c r="A9407" i="1"/>
  <c r="K9406" i="1"/>
  <c r="J9406" i="1"/>
  <c r="B9406" i="1"/>
  <c r="A9406" i="1"/>
  <c r="K9405" i="1"/>
  <c r="J9405" i="1"/>
  <c r="B9405" i="1"/>
  <c r="A9405" i="1"/>
  <c r="K9404" i="1"/>
  <c r="J9404" i="1"/>
  <c r="B9404" i="1"/>
  <c r="A9404" i="1"/>
  <c r="K9403" i="1"/>
  <c r="J9403" i="1"/>
  <c r="B9403" i="1"/>
  <c r="A9403" i="1"/>
  <c r="K9402" i="1"/>
  <c r="J9402" i="1"/>
  <c r="B9402" i="1"/>
  <c r="A9402" i="1"/>
  <c r="K9401" i="1"/>
  <c r="J9401" i="1"/>
  <c r="B9401" i="1"/>
  <c r="A9401" i="1"/>
  <c r="K9400" i="1"/>
  <c r="J9400" i="1"/>
  <c r="B9400" i="1"/>
  <c r="A9400" i="1"/>
  <c r="K9399" i="1"/>
  <c r="J9399" i="1"/>
  <c r="B9399" i="1"/>
  <c r="A9399" i="1"/>
  <c r="K9398" i="1"/>
  <c r="J9398" i="1"/>
  <c r="B9398" i="1"/>
  <c r="A9398" i="1"/>
  <c r="K9397" i="1"/>
  <c r="J9397" i="1"/>
  <c r="B9397" i="1"/>
  <c r="A9397" i="1"/>
  <c r="K9396" i="1"/>
  <c r="J9396" i="1"/>
  <c r="B9396" i="1"/>
  <c r="A9396" i="1"/>
  <c r="K9395" i="1"/>
  <c r="J9395" i="1"/>
  <c r="B9395" i="1"/>
  <c r="A9395" i="1"/>
  <c r="K9394" i="1"/>
  <c r="J9394" i="1"/>
  <c r="B9394" i="1"/>
  <c r="A9394" i="1"/>
  <c r="K9393" i="1"/>
  <c r="J9393" i="1"/>
  <c r="B9393" i="1"/>
  <c r="A9393" i="1"/>
  <c r="K9392" i="1"/>
  <c r="J9392" i="1"/>
  <c r="B9392" i="1"/>
  <c r="A9392" i="1"/>
  <c r="K9391" i="1"/>
  <c r="J9391" i="1"/>
  <c r="B9391" i="1"/>
  <c r="A9391" i="1"/>
  <c r="K9390" i="1"/>
  <c r="J9390" i="1"/>
  <c r="B9390" i="1"/>
  <c r="A9390" i="1"/>
  <c r="K9389" i="1"/>
  <c r="J9389" i="1"/>
  <c r="B9389" i="1"/>
  <c r="A9389" i="1"/>
  <c r="K9388" i="1"/>
  <c r="J9388" i="1"/>
  <c r="B9388" i="1"/>
  <c r="A9388" i="1"/>
  <c r="K9387" i="1"/>
  <c r="J9387" i="1"/>
  <c r="B9387" i="1"/>
  <c r="A9387" i="1"/>
  <c r="K9386" i="1"/>
  <c r="J9386" i="1"/>
  <c r="B9386" i="1"/>
  <c r="A9386" i="1"/>
  <c r="K9385" i="1"/>
  <c r="J9385" i="1"/>
  <c r="B9385" i="1"/>
  <c r="A9385" i="1"/>
  <c r="K9384" i="1"/>
  <c r="J9384" i="1"/>
  <c r="B9384" i="1"/>
  <c r="A9384" i="1"/>
  <c r="K9383" i="1"/>
  <c r="J9383" i="1"/>
  <c r="B9383" i="1"/>
  <c r="A9383" i="1"/>
  <c r="K9382" i="1"/>
  <c r="J9382" i="1"/>
  <c r="B9382" i="1"/>
  <c r="A9382" i="1"/>
  <c r="K9381" i="1"/>
  <c r="J9381" i="1"/>
  <c r="B9381" i="1"/>
  <c r="A9381" i="1"/>
  <c r="K9380" i="1"/>
  <c r="J9380" i="1"/>
  <c r="B9380" i="1"/>
  <c r="A9380" i="1"/>
  <c r="K9379" i="1"/>
  <c r="J9379" i="1"/>
  <c r="B9379" i="1"/>
  <c r="A9379" i="1"/>
  <c r="K9378" i="1"/>
  <c r="J9378" i="1"/>
  <c r="B9378" i="1"/>
  <c r="A9378" i="1"/>
  <c r="K9377" i="1"/>
  <c r="J9377" i="1"/>
  <c r="B9377" i="1"/>
  <c r="A9377" i="1"/>
  <c r="K9376" i="1"/>
  <c r="J9376" i="1"/>
  <c r="B9376" i="1"/>
  <c r="A9376" i="1"/>
  <c r="K9375" i="1"/>
  <c r="J9375" i="1"/>
  <c r="B9375" i="1"/>
  <c r="A9375" i="1"/>
  <c r="K9374" i="1"/>
  <c r="J9374" i="1"/>
  <c r="B9374" i="1"/>
  <c r="A9374" i="1"/>
  <c r="K9373" i="1"/>
  <c r="J9373" i="1"/>
  <c r="B9373" i="1"/>
  <c r="A9373" i="1"/>
  <c r="K9372" i="1"/>
  <c r="J9372" i="1"/>
  <c r="B9372" i="1"/>
  <c r="A9372" i="1"/>
  <c r="K9371" i="1"/>
  <c r="J9371" i="1"/>
  <c r="B9371" i="1"/>
  <c r="A9371" i="1"/>
  <c r="K9370" i="1"/>
  <c r="J9370" i="1"/>
  <c r="B9370" i="1"/>
  <c r="A9370" i="1"/>
  <c r="K9369" i="1"/>
  <c r="J9369" i="1"/>
  <c r="B9369" i="1"/>
  <c r="A9369" i="1"/>
  <c r="K9368" i="1"/>
  <c r="J9368" i="1"/>
  <c r="B9368" i="1"/>
  <c r="A9368" i="1"/>
  <c r="K9367" i="1"/>
  <c r="J9367" i="1"/>
  <c r="B9367" i="1"/>
  <c r="A9367" i="1"/>
  <c r="K9366" i="1"/>
  <c r="J9366" i="1"/>
  <c r="B9366" i="1"/>
  <c r="A9366" i="1"/>
  <c r="K9365" i="1"/>
  <c r="J9365" i="1"/>
  <c r="B9365" i="1"/>
  <c r="A9365" i="1"/>
  <c r="K9364" i="1"/>
  <c r="J9364" i="1"/>
  <c r="B9364" i="1"/>
  <c r="A9364" i="1"/>
  <c r="K9363" i="1"/>
  <c r="J9363" i="1"/>
  <c r="B9363" i="1"/>
  <c r="A9363" i="1"/>
  <c r="K9362" i="1"/>
  <c r="J9362" i="1"/>
  <c r="B9362" i="1"/>
  <c r="A9362" i="1"/>
  <c r="K9361" i="1"/>
  <c r="J9361" i="1"/>
  <c r="B9361" i="1"/>
  <c r="A9361" i="1"/>
  <c r="K9360" i="1"/>
  <c r="J9360" i="1"/>
  <c r="B9360" i="1"/>
  <c r="A9360" i="1"/>
  <c r="K9359" i="1"/>
  <c r="J9359" i="1"/>
  <c r="B9359" i="1"/>
  <c r="A9359" i="1"/>
  <c r="K9358" i="1"/>
  <c r="J9358" i="1"/>
  <c r="B9358" i="1"/>
  <c r="A9358" i="1"/>
  <c r="K9357" i="1"/>
  <c r="J9357" i="1"/>
  <c r="B9357" i="1"/>
  <c r="A9357" i="1"/>
  <c r="K9356" i="1"/>
  <c r="J9356" i="1"/>
  <c r="B9356" i="1"/>
  <c r="A9356" i="1"/>
  <c r="K9355" i="1"/>
  <c r="J9355" i="1"/>
  <c r="B9355" i="1"/>
  <c r="A9355" i="1"/>
  <c r="K9354" i="1"/>
  <c r="J9354" i="1"/>
  <c r="B9354" i="1"/>
  <c r="A9354" i="1"/>
  <c r="K9353" i="1"/>
  <c r="J9353" i="1"/>
  <c r="B9353" i="1"/>
  <c r="A9353" i="1"/>
  <c r="K9352" i="1"/>
  <c r="J9352" i="1"/>
  <c r="B9352" i="1"/>
  <c r="A9352" i="1"/>
  <c r="K9351" i="1"/>
  <c r="J9351" i="1"/>
  <c r="B9351" i="1"/>
  <c r="A9351" i="1"/>
  <c r="K9350" i="1"/>
  <c r="J9350" i="1"/>
  <c r="B9350" i="1"/>
  <c r="A9350" i="1"/>
  <c r="K9349" i="1"/>
  <c r="J9349" i="1"/>
  <c r="B9349" i="1"/>
  <c r="A9349" i="1"/>
  <c r="K9348" i="1"/>
  <c r="J9348" i="1"/>
  <c r="B9348" i="1"/>
  <c r="A9348" i="1"/>
  <c r="K9347" i="1"/>
  <c r="J9347" i="1"/>
  <c r="B9347" i="1"/>
  <c r="A9347" i="1"/>
  <c r="K9346" i="1"/>
  <c r="J9346" i="1"/>
  <c r="B9346" i="1"/>
  <c r="A9346" i="1"/>
  <c r="K9345" i="1"/>
  <c r="J9345" i="1"/>
  <c r="B9345" i="1"/>
  <c r="A9345" i="1"/>
  <c r="K9344" i="1"/>
  <c r="J9344" i="1"/>
  <c r="B9344" i="1"/>
  <c r="A9344" i="1"/>
  <c r="K9343" i="1"/>
  <c r="J9343" i="1"/>
  <c r="B9343" i="1"/>
  <c r="A9343" i="1"/>
  <c r="K9342" i="1"/>
  <c r="J9342" i="1"/>
  <c r="B9342" i="1"/>
  <c r="A9342" i="1"/>
  <c r="K9341" i="1"/>
  <c r="J9341" i="1"/>
  <c r="B9341" i="1"/>
  <c r="A9341" i="1"/>
  <c r="K9340" i="1"/>
  <c r="J9340" i="1"/>
  <c r="B9340" i="1"/>
  <c r="A9340" i="1"/>
  <c r="K9339" i="1"/>
  <c r="J9339" i="1"/>
  <c r="B9339" i="1"/>
  <c r="A9339" i="1"/>
  <c r="K9338" i="1"/>
  <c r="J9338" i="1"/>
  <c r="B9338" i="1"/>
  <c r="A9338" i="1"/>
  <c r="K9337" i="1"/>
  <c r="J9337" i="1"/>
  <c r="B9337" i="1"/>
  <c r="A9337" i="1"/>
  <c r="K9336" i="1"/>
  <c r="J9336" i="1"/>
  <c r="B9336" i="1"/>
  <c r="A9336" i="1"/>
  <c r="K9335" i="1"/>
  <c r="J9335" i="1"/>
  <c r="B9335" i="1"/>
  <c r="A9335" i="1"/>
  <c r="K9334" i="1"/>
  <c r="J9334" i="1"/>
  <c r="B9334" i="1"/>
  <c r="A9334" i="1"/>
  <c r="K9333" i="1"/>
  <c r="J9333" i="1"/>
  <c r="B9333" i="1"/>
  <c r="A9333" i="1"/>
  <c r="K9332" i="1"/>
  <c r="J9332" i="1"/>
  <c r="B9332" i="1"/>
  <c r="A9332" i="1"/>
  <c r="K9331" i="1"/>
  <c r="J9331" i="1"/>
  <c r="B9331" i="1"/>
  <c r="A9331" i="1"/>
  <c r="K9330" i="1"/>
  <c r="J9330" i="1"/>
  <c r="B9330" i="1"/>
  <c r="A9330" i="1"/>
  <c r="K9329" i="1"/>
  <c r="J9329" i="1"/>
  <c r="B9329" i="1"/>
  <c r="A9329" i="1"/>
  <c r="K9328" i="1"/>
  <c r="J9328" i="1"/>
  <c r="B9328" i="1"/>
  <c r="A9328" i="1"/>
  <c r="K9327" i="1"/>
  <c r="J9327" i="1"/>
  <c r="B9327" i="1"/>
  <c r="A9327" i="1"/>
  <c r="K9326" i="1"/>
  <c r="J9326" i="1"/>
  <c r="B9326" i="1"/>
  <c r="A9326" i="1"/>
  <c r="K9325" i="1"/>
  <c r="J9325" i="1"/>
  <c r="B9325" i="1"/>
  <c r="A9325" i="1"/>
  <c r="K9324" i="1"/>
  <c r="J9324" i="1"/>
  <c r="B9324" i="1"/>
  <c r="A9324" i="1"/>
  <c r="K9323" i="1"/>
  <c r="J9323" i="1"/>
  <c r="B9323" i="1"/>
  <c r="A9323" i="1"/>
  <c r="K9322" i="1"/>
  <c r="J9322" i="1"/>
  <c r="B9322" i="1"/>
  <c r="A9322" i="1"/>
  <c r="K9321" i="1"/>
  <c r="J9321" i="1"/>
  <c r="B9321" i="1"/>
  <c r="A9321" i="1"/>
  <c r="K9320" i="1"/>
  <c r="J9320" i="1"/>
  <c r="B9320" i="1"/>
  <c r="A9320" i="1"/>
  <c r="K9319" i="1"/>
  <c r="J9319" i="1"/>
  <c r="B9319" i="1"/>
  <c r="A9319" i="1"/>
  <c r="K9318" i="1"/>
  <c r="J9318" i="1"/>
  <c r="B9318" i="1"/>
  <c r="A9318" i="1"/>
  <c r="K9317" i="1"/>
  <c r="J9317" i="1"/>
  <c r="B9317" i="1"/>
  <c r="A9317" i="1"/>
  <c r="K9316" i="1"/>
  <c r="J9316" i="1"/>
  <c r="B9316" i="1"/>
  <c r="A9316" i="1"/>
  <c r="K9315" i="1"/>
  <c r="J9315" i="1"/>
  <c r="B9315" i="1"/>
  <c r="A9315" i="1"/>
  <c r="K9314" i="1"/>
  <c r="J9314" i="1"/>
  <c r="B9314" i="1"/>
  <c r="A9314" i="1"/>
  <c r="K9313" i="1"/>
  <c r="J9313" i="1"/>
  <c r="B9313" i="1"/>
  <c r="A9313" i="1"/>
  <c r="K9312" i="1"/>
  <c r="J9312" i="1"/>
  <c r="B9312" i="1"/>
  <c r="A9312" i="1"/>
  <c r="K9311" i="1"/>
  <c r="J9311" i="1"/>
  <c r="B9311" i="1"/>
  <c r="A9311" i="1"/>
  <c r="K9310" i="1"/>
  <c r="J9310" i="1"/>
  <c r="B9310" i="1"/>
  <c r="A9310" i="1"/>
  <c r="K9309" i="1"/>
  <c r="J9309" i="1"/>
  <c r="B9309" i="1"/>
  <c r="A9309" i="1"/>
  <c r="K9308" i="1"/>
  <c r="J9308" i="1"/>
  <c r="B9308" i="1"/>
  <c r="A9308" i="1"/>
  <c r="K9307" i="1"/>
  <c r="J9307" i="1"/>
  <c r="B9307" i="1"/>
  <c r="A9307" i="1"/>
  <c r="K9306" i="1"/>
  <c r="J9306" i="1"/>
  <c r="B9306" i="1"/>
  <c r="A9306" i="1"/>
  <c r="K9305" i="1"/>
  <c r="J9305" i="1"/>
  <c r="B9305" i="1"/>
  <c r="A9305" i="1"/>
  <c r="K9304" i="1"/>
  <c r="J9304" i="1"/>
  <c r="B9304" i="1"/>
  <c r="A9304" i="1"/>
  <c r="K9303" i="1"/>
  <c r="J9303" i="1"/>
  <c r="B9303" i="1"/>
  <c r="A9303" i="1"/>
  <c r="K9302" i="1"/>
  <c r="J9302" i="1"/>
  <c r="B9302" i="1"/>
  <c r="A9302" i="1"/>
  <c r="K9301" i="1"/>
  <c r="J9301" i="1"/>
  <c r="B9301" i="1"/>
  <c r="A9301" i="1"/>
  <c r="K9300" i="1"/>
  <c r="J9300" i="1"/>
  <c r="B9300" i="1"/>
  <c r="A9300" i="1"/>
  <c r="K9299" i="1"/>
  <c r="J9299" i="1"/>
  <c r="B9299" i="1"/>
  <c r="A9299" i="1"/>
  <c r="K9298" i="1"/>
  <c r="J9298" i="1"/>
  <c r="B9298" i="1"/>
  <c r="A9298" i="1"/>
  <c r="K9297" i="1"/>
  <c r="J9297" i="1"/>
  <c r="B9297" i="1"/>
  <c r="A9297" i="1"/>
  <c r="K9296" i="1"/>
  <c r="J9296" i="1"/>
  <c r="B9296" i="1"/>
  <c r="A9296" i="1"/>
  <c r="K9295" i="1"/>
  <c r="J9295" i="1"/>
  <c r="B9295" i="1"/>
  <c r="A9295" i="1"/>
  <c r="K9294" i="1"/>
  <c r="J9294" i="1"/>
  <c r="B9294" i="1"/>
  <c r="A9294" i="1"/>
  <c r="K9293" i="1"/>
  <c r="J9293" i="1"/>
  <c r="B9293" i="1"/>
  <c r="A9293" i="1"/>
  <c r="K9292" i="1"/>
  <c r="J9292" i="1"/>
  <c r="B9292" i="1"/>
  <c r="A9292" i="1"/>
  <c r="K9291" i="1"/>
  <c r="J9291" i="1"/>
  <c r="B9291" i="1"/>
  <c r="A9291" i="1"/>
  <c r="K9290" i="1"/>
  <c r="J9290" i="1"/>
  <c r="B9290" i="1"/>
  <c r="A9290" i="1"/>
  <c r="K9289" i="1"/>
  <c r="J9289" i="1"/>
  <c r="B9289" i="1"/>
  <c r="A9289" i="1"/>
  <c r="K9288" i="1"/>
  <c r="J9288" i="1"/>
  <c r="B9288" i="1"/>
  <c r="A9288" i="1"/>
  <c r="K9287" i="1"/>
  <c r="J9287" i="1"/>
  <c r="B9287" i="1"/>
  <c r="A9287" i="1"/>
  <c r="K9286" i="1"/>
  <c r="J9286" i="1"/>
  <c r="B9286" i="1"/>
  <c r="A9286" i="1"/>
  <c r="K9285" i="1"/>
  <c r="J9285" i="1"/>
  <c r="B9285" i="1"/>
  <c r="A9285" i="1"/>
  <c r="K9284" i="1"/>
  <c r="J9284" i="1"/>
  <c r="B9284" i="1"/>
  <c r="A9284" i="1"/>
  <c r="K9283" i="1"/>
  <c r="J9283" i="1"/>
  <c r="B9283" i="1"/>
  <c r="A9283" i="1"/>
  <c r="K9282" i="1"/>
  <c r="J9282" i="1"/>
  <c r="B9282" i="1"/>
  <c r="A9282" i="1"/>
  <c r="K9281" i="1"/>
  <c r="J9281" i="1"/>
  <c r="B9281" i="1"/>
  <c r="A9281" i="1"/>
  <c r="K9280" i="1"/>
  <c r="J9280" i="1"/>
  <c r="B9280" i="1"/>
  <c r="A9280" i="1"/>
  <c r="K9279" i="1"/>
  <c r="J9279" i="1"/>
  <c r="B9279" i="1"/>
  <c r="A9279" i="1"/>
  <c r="K9278" i="1"/>
  <c r="J9278" i="1"/>
  <c r="B9278" i="1"/>
  <c r="A9278" i="1"/>
  <c r="K9277" i="1"/>
  <c r="J9277" i="1"/>
  <c r="B9277" i="1"/>
  <c r="A9277" i="1"/>
  <c r="K9276" i="1"/>
  <c r="J9276" i="1"/>
  <c r="B9276" i="1"/>
  <c r="A9276" i="1"/>
  <c r="K9275" i="1"/>
  <c r="J9275" i="1"/>
  <c r="B9275" i="1"/>
  <c r="A9275" i="1"/>
  <c r="K9274" i="1"/>
  <c r="J9274" i="1"/>
  <c r="B9274" i="1"/>
  <c r="A9274" i="1"/>
  <c r="K9273" i="1"/>
  <c r="J9273" i="1"/>
  <c r="B9273" i="1"/>
  <c r="A9273" i="1"/>
  <c r="K9272" i="1"/>
  <c r="J9272" i="1"/>
  <c r="B9272" i="1"/>
  <c r="A9272" i="1"/>
  <c r="K9271" i="1"/>
  <c r="J9271" i="1"/>
  <c r="B9271" i="1"/>
  <c r="A9271" i="1"/>
  <c r="K9270" i="1"/>
  <c r="J9270" i="1"/>
  <c r="B9270" i="1"/>
  <c r="A9270" i="1"/>
  <c r="K9269" i="1"/>
  <c r="J9269" i="1"/>
  <c r="B9269" i="1"/>
  <c r="A9269" i="1"/>
  <c r="K9268" i="1"/>
  <c r="J9268" i="1"/>
  <c r="B9268" i="1"/>
  <c r="A9268" i="1"/>
  <c r="K9267" i="1"/>
  <c r="J9267" i="1"/>
  <c r="B9267" i="1"/>
  <c r="A9267" i="1"/>
  <c r="K9266" i="1"/>
  <c r="J9266" i="1"/>
  <c r="B9266" i="1"/>
  <c r="A9266" i="1"/>
  <c r="K9265" i="1"/>
  <c r="J9265" i="1"/>
  <c r="B9265" i="1"/>
  <c r="A9265" i="1"/>
  <c r="K9264" i="1"/>
  <c r="J9264" i="1"/>
  <c r="B9264" i="1"/>
  <c r="A9264" i="1"/>
  <c r="K9263" i="1"/>
  <c r="J9263" i="1"/>
  <c r="B9263" i="1"/>
  <c r="A9263" i="1"/>
  <c r="K9262" i="1"/>
  <c r="J9262" i="1"/>
  <c r="B9262" i="1"/>
  <c r="A9262" i="1"/>
  <c r="K9261" i="1"/>
  <c r="J9261" i="1"/>
  <c r="B9261" i="1"/>
  <c r="A9261" i="1"/>
  <c r="K9260" i="1"/>
  <c r="J9260" i="1"/>
  <c r="B9260" i="1"/>
  <c r="A9260" i="1"/>
  <c r="K9259" i="1"/>
  <c r="J9259" i="1"/>
  <c r="B9259" i="1"/>
  <c r="A9259" i="1"/>
  <c r="K9258" i="1"/>
  <c r="J9258" i="1"/>
  <c r="B9258" i="1"/>
  <c r="A9258" i="1"/>
  <c r="K9257" i="1"/>
  <c r="J9257" i="1"/>
  <c r="B9257" i="1"/>
  <c r="A9257" i="1"/>
  <c r="K9256" i="1"/>
  <c r="J9256" i="1"/>
  <c r="B9256" i="1"/>
  <c r="A9256" i="1"/>
  <c r="K9255" i="1"/>
  <c r="J9255" i="1"/>
  <c r="B9255" i="1"/>
  <c r="A9255" i="1"/>
  <c r="K9254" i="1"/>
  <c r="J9254" i="1"/>
  <c r="B9254" i="1"/>
  <c r="A9254" i="1"/>
  <c r="K9253" i="1"/>
  <c r="J9253" i="1"/>
  <c r="B9253" i="1"/>
  <c r="A9253" i="1"/>
  <c r="K9252" i="1"/>
  <c r="J9252" i="1"/>
  <c r="B9252" i="1"/>
  <c r="A9252" i="1"/>
  <c r="K9251" i="1"/>
  <c r="J9251" i="1"/>
  <c r="B9251" i="1"/>
  <c r="A9251" i="1"/>
  <c r="K9250" i="1"/>
  <c r="J9250" i="1"/>
  <c r="B9250" i="1"/>
  <c r="A9250" i="1"/>
  <c r="K9249" i="1"/>
  <c r="J9249" i="1"/>
  <c r="B9249" i="1"/>
  <c r="A9249" i="1"/>
  <c r="K9248" i="1"/>
  <c r="J9248" i="1"/>
  <c r="B9248" i="1"/>
  <c r="A9248" i="1"/>
  <c r="K9247" i="1"/>
  <c r="J9247" i="1"/>
  <c r="B9247" i="1"/>
  <c r="A9247" i="1"/>
  <c r="K9246" i="1"/>
  <c r="J9246" i="1"/>
  <c r="B9246" i="1"/>
  <c r="A9246" i="1"/>
  <c r="K9245" i="1"/>
  <c r="J9245" i="1"/>
  <c r="B9245" i="1"/>
  <c r="A9245" i="1"/>
  <c r="K9244" i="1"/>
  <c r="J9244" i="1"/>
  <c r="B9244" i="1"/>
  <c r="A9244" i="1"/>
  <c r="K9243" i="1"/>
  <c r="J9243" i="1"/>
  <c r="B9243" i="1"/>
  <c r="A9243" i="1"/>
  <c r="K9242" i="1"/>
  <c r="J9242" i="1"/>
  <c r="B9242" i="1"/>
  <c r="A9242" i="1"/>
  <c r="K9241" i="1"/>
  <c r="J9241" i="1"/>
  <c r="B9241" i="1"/>
  <c r="A9241" i="1"/>
  <c r="K9240" i="1"/>
  <c r="J9240" i="1"/>
  <c r="B9240" i="1"/>
  <c r="A9240" i="1"/>
  <c r="K9239" i="1"/>
  <c r="J9239" i="1"/>
  <c r="B9239" i="1"/>
  <c r="A9239" i="1"/>
  <c r="K9238" i="1"/>
  <c r="J9238" i="1"/>
  <c r="B9238" i="1"/>
  <c r="A9238" i="1"/>
  <c r="K9237" i="1"/>
  <c r="J9237" i="1"/>
  <c r="B9237" i="1"/>
  <c r="A9237" i="1"/>
  <c r="K9236" i="1"/>
  <c r="J9236" i="1"/>
  <c r="B9236" i="1"/>
  <c r="A9236" i="1"/>
  <c r="K9235" i="1"/>
  <c r="J9235" i="1"/>
  <c r="B9235" i="1"/>
  <c r="A9235" i="1"/>
  <c r="K9234" i="1"/>
  <c r="J9234" i="1"/>
  <c r="B9234" i="1"/>
  <c r="A9234" i="1"/>
  <c r="K9233" i="1"/>
  <c r="J9233" i="1"/>
  <c r="B9233" i="1"/>
  <c r="A9233" i="1"/>
  <c r="K9232" i="1"/>
  <c r="J9232" i="1"/>
  <c r="B9232" i="1"/>
  <c r="A9232" i="1"/>
  <c r="K9231" i="1"/>
  <c r="J9231" i="1"/>
  <c r="B9231" i="1"/>
  <c r="A9231" i="1"/>
  <c r="K9230" i="1"/>
  <c r="J9230" i="1"/>
  <c r="B9230" i="1"/>
  <c r="A9230" i="1"/>
  <c r="K9229" i="1"/>
  <c r="J9229" i="1"/>
  <c r="B9229" i="1"/>
  <c r="A9229" i="1"/>
  <c r="K9228" i="1"/>
  <c r="J9228" i="1"/>
  <c r="B9228" i="1"/>
  <c r="A9228" i="1"/>
  <c r="K9227" i="1"/>
  <c r="J9227" i="1"/>
  <c r="B9227" i="1"/>
  <c r="A9227" i="1"/>
  <c r="K9226" i="1"/>
  <c r="J9226" i="1"/>
  <c r="B9226" i="1"/>
  <c r="A9226" i="1"/>
  <c r="K9225" i="1"/>
  <c r="J9225" i="1"/>
  <c r="B9225" i="1"/>
  <c r="A9225" i="1"/>
  <c r="K9224" i="1"/>
  <c r="J9224" i="1"/>
  <c r="B9224" i="1"/>
  <c r="A9224" i="1"/>
  <c r="K9223" i="1"/>
  <c r="J9223" i="1"/>
  <c r="B9223" i="1"/>
  <c r="A9223" i="1"/>
  <c r="K9222" i="1"/>
  <c r="J9222" i="1"/>
  <c r="B9222" i="1"/>
  <c r="A9222" i="1"/>
  <c r="K9221" i="1"/>
  <c r="J9221" i="1"/>
  <c r="B9221" i="1"/>
  <c r="A9221" i="1"/>
  <c r="K9220" i="1"/>
  <c r="J9220" i="1"/>
  <c r="B9220" i="1"/>
  <c r="A9220" i="1"/>
  <c r="K9219" i="1"/>
  <c r="J9219" i="1"/>
  <c r="B9219" i="1"/>
  <c r="A9219" i="1"/>
  <c r="K9218" i="1"/>
  <c r="J9218" i="1"/>
  <c r="B9218" i="1"/>
  <c r="A9218" i="1"/>
  <c r="K9217" i="1"/>
  <c r="J9217" i="1"/>
  <c r="B9217" i="1"/>
  <c r="A9217" i="1"/>
  <c r="K9216" i="1"/>
  <c r="J9216" i="1"/>
  <c r="B9216" i="1"/>
  <c r="A9216" i="1"/>
  <c r="K9215" i="1"/>
  <c r="J9215" i="1"/>
  <c r="B9215" i="1"/>
  <c r="A9215" i="1"/>
  <c r="K9214" i="1"/>
  <c r="J9214" i="1"/>
  <c r="B9214" i="1"/>
  <c r="A9214" i="1"/>
  <c r="K9213" i="1"/>
  <c r="J9213" i="1"/>
  <c r="B9213" i="1"/>
  <c r="A9213" i="1"/>
  <c r="K9212" i="1"/>
  <c r="J9212" i="1"/>
  <c r="B9212" i="1"/>
  <c r="A9212" i="1"/>
  <c r="K9211" i="1"/>
  <c r="J9211" i="1"/>
  <c r="B9211" i="1"/>
  <c r="A9211" i="1"/>
  <c r="K9210" i="1"/>
  <c r="J9210" i="1"/>
  <c r="B9210" i="1"/>
  <c r="A9210" i="1"/>
  <c r="K9209" i="1"/>
  <c r="J9209" i="1"/>
  <c r="B9209" i="1"/>
  <c r="A9209" i="1"/>
  <c r="K9208" i="1"/>
  <c r="J9208" i="1"/>
  <c r="B9208" i="1"/>
  <c r="A9208" i="1"/>
  <c r="K9207" i="1"/>
  <c r="J9207" i="1"/>
  <c r="B9207" i="1"/>
  <c r="A9207" i="1"/>
  <c r="K9206" i="1"/>
  <c r="J9206" i="1"/>
  <c r="B9206" i="1"/>
  <c r="A9206" i="1"/>
  <c r="K9205" i="1"/>
  <c r="J9205" i="1"/>
  <c r="B9205" i="1"/>
  <c r="A9205" i="1"/>
  <c r="K9204" i="1"/>
  <c r="J9204" i="1"/>
  <c r="B9204" i="1"/>
  <c r="A9204" i="1"/>
  <c r="K9203" i="1"/>
  <c r="J9203" i="1"/>
  <c r="B9203" i="1"/>
  <c r="A9203" i="1"/>
  <c r="K9202" i="1"/>
  <c r="J9202" i="1"/>
  <c r="B9202" i="1"/>
  <c r="A9202" i="1"/>
  <c r="K9201" i="1"/>
  <c r="J9201" i="1"/>
  <c r="B9201" i="1"/>
  <c r="A9201" i="1"/>
  <c r="K9200" i="1"/>
  <c r="J9200" i="1"/>
  <c r="B9200" i="1"/>
  <c r="A9200" i="1"/>
  <c r="K9199" i="1"/>
  <c r="J9199" i="1"/>
  <c r="B9199" i="1"/>
  <c r="A9199" i="1"/>
  <c r="K9198" i="1"/>
  <c r="J9198" i="1"/>
  <c r="B9198" i="1"/>
  <c r="A9198" i="1"/>
  <c r="K9197" i="1"/>
  <c r="J9197" i="1"/>
  <c r="B9197" i="1"/>
  <c r="A9197" i="1"/>
  <c r="K9196" i="1"/>
  <c r="J9196" i="1"/>
  <c r="B9196" i="1"/>
  <c r="A9196" i="1"/>
  <c r="K9195" i="1"/>
  <c r="J9195" i="1"/>
  <c r="B9195" i="1"/>
  <c r="A9195" i="1"/>
  <c r="K9194" i="1"/>
  <c r="J9194" i="1"/>
  <c r="B9194" i="1"/>
  <c r="A9194" i="1"/>
  <c r="K9193" i="1"/>
  <c r="J9193" i="1"/>
  <c r="B9193" i="1"/>
  <c r="A9193" i="1"/>
  <c r="K9192" i="1"/>
  <c r="J9192" i="1"/>
  <c r="B9192" i="1"/>
  <c r="A9192" i="1"/>
  <c r="K9191" i="1"/>
  <c r="J9191" i="1"/>
  <c r="B9191" i="1"/>
  <c r="A9191" i="1"/>
  <c r="K9190" i="1"/>
  <c r="J9190" i="1"/>
  <c r="B9190" i="1"/>
  <c r="A9190" i="1"/>
  <c r="K9189" i="1"/>
  <c r="J9189" i="1"/>
  <c r="B9189" i="1"/>
  <c r="A9189" i="1"/>
  <c r="K9188" i="1"/>
  <c r="J9188" i="1"/>
  <c r="B9188" i="1"/>
  <c r="A9188" i="1"/>
  <c r="K9187" i="1"/>
  <c r="J9187" i="1"/>
  <c r="B9187" i="1"/>
  <c r="A9187" i="1"/>
  <c r="K9186" i="1"/>
  <c r="J9186" i="1"/>
  <c r="B9186" i="1"/>
  <c r="A9186" i="1"/>
  <c r="K9185" i="1"/>
  <c r="J9185" i="1"/>
  <c r="B9185" i="1"/>
  <c r="A9185" i="1"/>
  <c r="K9184" i="1"/>
  <c r="J9184" i="1"/>
  <c r="B9184" i="1"/>
  <c r="A9184" i="1"/>
  <c r="K9183" i="1"/>
  <c r="J9183" i="1"/>
  <c r="B9183" i="1"/>
  <c r="A9183" i="1"/>
  <c r="K9182" i="1"/>
  <c r="J9182" i="1"/>
  <c r="B9182" i="1"/>
  <c r="A9182" i="1"/>
  <c r="K9181" i="1"/>
  <c r="J9181" i="1"/>
  <c r="B9181" i="1"/>
  <c r="A9181" i="1"/>
  <c r="K9180" i="1"/>
  <c r="J9180" i="1"/>
  <c r="B9180" i="1"/>
  <c r="A9180" i="1"/>
  <c r="K9179" i="1"/>
  <c r="J9179" i="1"/>
  <c r="B9179" i="1"/>
  <c r="A9179" i="1"/>
  <c r="K9178" i="1"/>
  <c r="J9178" i="1"/>
  <c r="B9178" i="1"/>
  <c r="A9178" i="1"/>
  <c r="K9177" i="1"/>
  <c r="J9177" i="1"/>
  <c r="B9177" i="1"/>
  <c r="A9177" i="1"/>
  <c r="K9176" i="1"/>
  <c r="J9176" i="1"/>
  <c r="B9176" i="1"/>
  <c r="A9176" i="1"/>
  <c r="K9175" i="1"/>
  <c r="J9175" i="1"/>
  <c r="B9175" i="1"/>
  <c r="A9175" i="1"/>
  <c r="K9174" i="1"/>
  <c r="J9174" i="1"/>
  <c r="B9174" i="1"/>
  <c r="A9174" i="1"/>
  <c r="K9173" i="1"/>
  <c r="J9173" i="1"/>
  <c r="B9173" i="1"/>
  <c r="A9173" i="1"/>
  <c r="K9172" i="1"/>
  <c r="J9172" i="1"/>
  <c r="B9172" i="1"/>
  <c r="A9172" i="1"/>
  <c r="K9171" i="1"/>
  <c r="J9171" i="1"/>
  <c r="B9171" i="1"/>
  <c r="A9171" i="1"/>
  <c r="K9170" i="1"/>
  <c r="J9170" i="1"/>
  <c r="B9170" i="1"/>
  <c r="A9170" i="1"/>
  <c r="K9169" i="1"/>
  <c r="J9169" i="1"/>
  <c r="B9169" i="1"/>
  <c r="A9169" i="1"/>
  <c r="K9168" i="1"/>
  <c r="J9168" i="1"/>
  <c r="B9168" i="1"/>
  <c r="A9168" i="1"/>
  <c r="K9167" i="1"/>
  <c r="J9167" i="1"/>
  <c r="B9167" i="1"/>
  <c r="A9167" i="1"/>
  <c r="K9166" i="1"/>
  <c r="J9166" i="1"/>
  <c r="B9166" i="1"/>
  <c r="A9166" i="1"/>
  <c r="K9165" i="1"/>
  <c r="J9165" i="1"/>
  <c r="B9165" i="1"/>
  <c r="A9165" i="1"/>
  <c r="K9164" i="1"/>
  <c r="J9164" i="1"/>
  <c r="B9164" i="1"/>
  <c r="A9164" i="1"/>
  <c r="K9163" i="1"/>
  <c r="J9163" i="1"/>
  <c r="B9163" i="1"/>
  <c r="A9163" i="1"/>
  <c r="K9162" i="1"/>
  <c r="J9162" i="1"/>
  <c r="B9162" i="1"/>
  <c r="A9162" i="1"/>
  <c r="K9161" i="1"/>
  <c r="J9161" i="1"/>
  <c r="B9161" i="1"/>
  <c r="A9161" i="1"/>
  <c r="K9160" i="1"/>
  <c r="J9160" i="1"/>
  <c r="B9160" i="1"/>
  <c r="A9160" i="1"/>
  <c r="K9159" i="1"/>
  <c r="J9159" i="1"/>
  <c r="B9159" i="1"/>
  <c r="A9159" i="1"/>
  <c r="K9158" i="1"/>
  <c r="J9158" i="1"/>
  <c r="B9158" i="1"/>
  <c r="A9158" i="1"/>
  <c r="K9157" i="1"/>
  <c r="J9157" i="1"/>
  <c r="B9157" i="1"/>
  <c r="A9157" i="1"/>
  <c r="K9156" i="1"/>
  <c r="J9156" i="1"/>
  <c r="B9156" i="1"/>
  <c r="A9156" i="1"/>
  <c r="K9155" i="1"/>
  <c r="J9155" i="1"/>
  <c r="B9155" i="1"/>
  <c r="A9155" i="1"/>
  <c r="K9154" i="1"/>
  <c r="J9154" i="1"/>
  <c r="B9154" i="1"/>
  <c r="A9154" i="1"/>
  <c r="K9153" i="1"/>
  <c r="J9153" i="1"/>
  <c r="B9153" i="1"/>
  <c r="A9153" i="1"/>
  <c r="K9152" i="1"/>
  <c r="J9152" i="1"/>
  <c r="B9152" i="1"/>
  <c r="A9152" i="1"/>
  <c r="K9151" i="1"/>
  <c r="J9151" i="1"/>
  <c r="B9151" i="1"/>
  <c r="A9151" i="1"/>
  <c r="K9150" i="1"/>
  <c r="J9150" i="1"/>
  <c r="B9150" i="1"/>
  <c r="A9150" i="1"/>
  <c r="K9149" i="1"/>
  <c r="J9149" i="1"/>
  <c r="B9149" i="1"/>
  <c r="A9149" i="1"/>
  <c r="K9148" i="1"/>
  <c r="J9148" i="1"/>
  <c r="B9148" i="1"/>
  <c r="A9148" i="1"/>
  <c r="K9147" i="1"/>
  <c r="J9147" i="1"/>
  <c r="B9147" i="1"/>
  <c r="A9147" i="1"/>
  <c r="K9146" i="1"/>
  <c r="J9146" i="1"/>
  <c r="B9146" i="1"/>
  <c r="A9146" i="1"/>
  <c r="K9145" i="1"/>
  <c r="J9145" i="1"/>
  <c r="B9145" i="1"/>
  <c r="A9145" i="1"/>
  <c r="K9144" i="1"/>
  <c r="J9144" i="1"/>
  <c r="B9144" i="1"/>
  <c r="A9144" i="1"/>
  <c r="K9143" i="1"/>
  <c r="J9143" i="1"/>
  <c r="B9143" i="1"/>
  <c r="A9143" i="1"/>
  <c r="K9142" i="1"/>
  <c r="J9142" i="1"/>
  <c r="B9142" i="1"/>
  <c r="A9142" i="1"/>
  <c r="K9141" i="1"/>
  <c r="J9141" i="1"/>
  <c r="B9141" i="1"/>
  <c r="A9141" i="1"/>
  <c r="K9140" i="1"/>
  <c r="J9140" i="1"/>
  <c r="B9140" i="1"/>
  <c r="A9140" i="1"/>
  <c r="K9139" i="1"/>
  <c r="J9139" i="1"/>
  <c r="B9139" i="1"/>
  <c r="A9139" i="1"/>
  <c r="K9138" i="1"/>
  <c r="J9138" i="1"/>
  <c r="B9138" i="1"/>
  <c r="A9138" i="1"/>
  <c r="K9137" i="1"/>
  <c r="J9137" i="1"/>
  <c r="B9137" i="1"/>
  <c r="A9137" i="1"/>
  <c r="K9136" i="1"/>
  <c r="J9136" i="1"/>
  <c r="B9136" i="1"/>
  <c r="A9136" i="1"/>
  <c r="K9135" i="1"/>
  <c r="J9135" i="1"/>
  <c r="B9135" i="1"/>
  <c r="A9135" i="1"/>
  <c r="K9134" i="1"/>
  <c r="J9134" i="1"/>
  <c r="B9134" i="1"/>
  <c r="A9134" i="1"/>
  <c r="K9133" i="1"/>
  <c r="J9133" i="1"/>
  <c r="B9133" i="1"/>
  <c r="A9133" i="1"/>
  <c r="K9132" i="1"/>
  <c r="J9132" i="1"/>
  <c r="B9132" i="1"/>
  <c r="A9132" i="1"/>
  <c r="K9131" i="1"/>
  <c r="J9131" i="1"/>
  <c r="B9131" i="1"/>
  <c r="A9131" i="1"/>
  <c r="K9130" i="1"/>
  <c r="J9130" i="1"/>
  <c r="B9130" i="1"/>
  <c r="A9130" i="1"/>
  <c r="K9129" i="1"/>
  <c r="J9129" i="1"/>
  <c r="B9129" i="1"/>
  <c r="A9129" i="1"/>
  <c r="K9128" i="1"/>
  <c r="J9128" i="1"/>
  <c r="B9128" i="1"/>
  <c r="A9128" i="1"/>
  <c r="K9127" i="1"/>
  <c r="J9127" i="1"/>
  <c r="B9127" i="1"/>
  <c r="A9127" i="1"/>
  <c r="K9126" i="1"/>
  <c r="J9126" i="1"/>
  <c r="B9126" i="1"/>
  <c r="A9126" i="1"/>
  <c r="K9125" i="1"/>
  <c r="J9125" i="1"/>
  <c r="B9125" i="1"/>
  <c r="A9125" i="1"/>
  <c r="K9124" i="1"/>
  <c r="J9124" i="1"/>
  <c r="B9124" i="1"/>
  <c r="A9124" i="1"/>
  <c r="K9123" i="1"/>
  <c r="J9123" i="1"/>
  <c r="B9123" i="1"/>
  <c r="A9123" i="1"/>
  <c r="K9122" i="1"/>
  <c r="J9122" i="1"/>
  <c r="B9122" i="1"/>
  <c r="A9122" i="1"/>
  <c r="K9121" i="1"/>
  <c r="J9121" i="1"/>
  <c r="B9121" i="1"/>
  <c r="A9121" i="1"/>
  <c r="K9120" i="1"/>
  <c r="J9120" i="1"/>
  <c r="B9120" i="1"/>
  <c r="A9120" i="1"/>
  <c r="K9119" i="1"/>
  <c r="J9119" i="1"/>
  <c r="B9119" i="1"/>
  <c r="A9119" i="1"/>
  <c r="K9118" i="1"/>
  <c r="J9118" i="1"/>
  <c r="B9118" i="1"/>
  <c r="A9118" i="1"/>
  <c r="K9117" i="1"/>
  <c r="J9117" i="1"/>
  <c r="B9117" i="1"/>
  <c r="A9117" i="1"/>
  <c r="K9116" i="1"/>
  <c r="J9116" i="1"/>
  <c r="B9116" i="1"/>
  <c r="A9116" i="1"/>
  <c r="K9115" i="1"/>
  <c r="J9115" i="1"/>
  <c r="B9115" i="1"/>
  <c r="A9115" i="1"/>
  <c r="K9114" i="1"/>
  <c r="J9114" i="1"/>
  <c r="B9114" i="1"/>
  <c r="A9114" i="1"/>
  <c r="K9113" i="1"/>
  <c r="J9113" i="1"/>
  <c r="B9113" i="1"/>
  <c r="A9113" i="1"/>
  <c r="K9112" i="1"/>
  <c r="J9112" i="1"/>
  <c r="B9112" i="1"/>
  <c r="A9112" i="1"/>
  <c r="K9111" i="1"/>
  <c r="J9111" i="1"/>
  <c r="B9111" i="1"/>
  <c r="A9111" i="1"/>
  <c r="K9110" i="1"/>
  <c r="J9110" i="1"/>
  <c r="B9110" i="1"/>
  <c r="A9110" i="1"/>
  <c r="K9109" i="1"/>
  <c r="J9109" i="1"/>
  <c r="B9109" i="1"/>
  <c r="A9109" i="1"/>
  <c r="K9108" i="1"/>
  <c r="J9108" i="1"/>
  <c r="B9108" i="1"/>
  <c r="A9108" i="1"/>
  <c r="K9107" i="1"/>
  <c r="J9107" i="1"/>
  <c r="B9107" i="1"/>
  <c r="A9107" i="1"/>
  <c r="K9106" i="1"/>
  <c r="J9106" i="1"/>
  <c r="B9106" i="1"/>
  <c r="A9106" i="1"/>
  <c r="K9105" i="1"/>
  <c r="J9105" i="1"/>
  <c r="B9105" i="1"/>
  <c r="A9105" i="1"/>
  <c r="K9104" i="1"/>
  <c r="J9104" i="1"/>
  <c r="B9104" i="1"/>
  <c r="A9104" i="1"/>
  <c r="K9103" i="1"/>
  <c r="J9103" i="1"/>
  <c r="B9103" i="1"/>
  <c r="A9103" i="1"/>
  <c r="K9102" i="1"/>
  <c r="J9102" i="1"/>
  <c r="B9102" i="1"/>
  <c r="A9102" i="1"/>
  <c r="K9101" i="1"/>
  <c r="J9101" i="1"/>
  <c r="B9101" i="1"/>
  <c r="A9101" i="1"/>
  <c r="K9100" i="1"/>
  <c r="J9100" i="1"/>
  <c r="B9100" i="1"/>
  <c r="A9100" i="1"/>
  <c r="K9099" i="1"/>
  <c r="J9099" i="1"/>
  <c r="B9099" i="1"/>
  <c r="A9099" i="1"/>
  <c r="K9098" i="1"/>
  <c r="J9098" i="1"/>
  <c r="B9098" i="1"/>
  <c r="A9098" i="1"/>
  <c r="K9097" i="1"/>
  <c r="J9097" i="1"/>
  <c r="B9097" i="1"/>
  <c r="A9097" i="1"/>
  <c r="K9096" i="1"/>
  <c r="J9096" i="1"/>
  <c r="B9096" i="1"/>
  <c r="A9096" i="1"/>
  <c r="K9095" i="1"/>
  <c r="J9095" i="1"/>
  <c r="B9095" i="1"/>
  <c r="A9095" i="1"/>
  <c r="K9094" i="1"/>
  <c r="J9094" i="1"/>
  <c r="B9094" i="1"/>
  <c r="A9094" i="1"/>
  <c r="K9093" i="1"/>
  <c r="J9093" i="1"/>
  <c r="B9093" i="1"/>
  <c r="A9093" i="1"/>
  <c r="K9092" i="1"/>
  <c r="J9092" i="1"/>
  <c r="B9092" i="1"/>
  <c r="A9092" i="1"/>
  <c r="K9091" i="1"/>
  <c r="J9091" i="1"/>
  <c r="B9091" i="1"/>
  <c r="A9091" i="1"/>
  <c r="K9090" i="1"/>
  <c r="J9090" i="1"/>
  <c r="B9090" i="1"/>
  <c r="A9090" i="1"/>
  <c r="K9089" i="1"/>
  <c r="J9089" i="1"/>
  <c r="B9089" i="1"/>
  <c r="A9089" i="1"/>
  <c r="K9088" i="1"/>
  <c r="J9088" i="1"/>
  <c r="B9088" i="1"/>
  <c r="A9088" i="1"/>
  <c r="K9087" i="1"/>
  <c r="J9087" i="1"/>
  <c r="B9087" i="1"/>
  <c r="A9087" i="1"/>
  <c r="K9086" i="1"/>
  <c r="J9086" i="1"/>
  <c r="B9086" i="1"/>
  <c r="A9086" i="1"/>
  <c r="K9085" i="1"/>
  <c r="J9085" i="1"/>
  <c r="B9085" i="1"/>
  <c r="A9085" i="1"/>
  <c r="K9084" i="1"/>
  <c r="J9084" i="1"/>
  <c r="B9084" i="1"/>
  <c r="A9084" i="1"/>
  <c r="K9083" i="1"/>
  <c r="J9083" i="1"/>
  <c r="B9083" i="1"/>
  <c r="A9083" i="1"/>
  <c r="K9082" i="1"/>
  <c r="J9082" i="1"/>
  <c r="B9082" i="1"/>
  <c r="A9082" i="1"/>
  <c r="K9081" i="1"/>
  <c r="J9081" i="1"/>
  <c r="B9081" i="1"/>
  <c r="A9081" i="1"/>
  <c r="K9080" i="1"/>
  <c r="J9080" i="1"/>
  <c r="B9080" i="1"/>
  <c r="A9080" i="1"/>
  <c r="K9079" i="1"/>
  <c r="J9079" i="1"/>
  <c r="B9079" i="1"/>
  <c r="A9079" i="1"/>
  <c r="K9078" i="1"/>
  <c r="J9078" i="1"/>
  <c r="B9078" i="1"/>
  <c r="A9078" i="1"/>
  <c r="K9077" i="1"/>
  <c r="J9077" i="1"/>
  <c r="B9077" i="1"/>
  <c r="A9077" i="1"/>
  <c r="K9076" i="1"/>
  <c r="J9076" i="1"/>
  <c r="B9076" i="1"/>
  <c r="A9076" i="1"/>
  <c r="K9075" i="1"/>
  <c r="J9075" i="1"/>
  <c r="B9075" i="1"/>
  <c r="A9075" i="1"/>
  <c r="K9074" i="1"/>
  <c r="J9074" i="1"/>
  <c r="B9074" i="1"/>
  <c r="A9074" i="1"/>
  <c r="K9073" i="1"/>
  <c r="J9073" i="1"/>
  <c r="B9073" i="1"/>
  <c r="A9073" i="1"/>
  <c r="K9072" i="1"/>
  <c r="J9072" i="1"/>
  <c r="B9072" i="1"/>
  <c r="A9072" i="1"/>
  <c r="K9071" i="1"/>
  <c r="J9071" i="1"/>
  <c r="B9071" i="1"/>
  <c r="A9071" i="1"/>
  <c r="K9070" i="1"/>
  <c r="J9070" i="1"/>
  <c r="B9070" i="1"/>
  <c r="A9070" i="1"/>
  <c r="K9069" i="1"/>
  <c r="J9069" i="1"/>
  <c r="B9069" i="1"/>
  <c r="A9069" i="1"/>
  <c r="K9068" i="1"/>
  <c r="J9068" i="1"/>
  <c r="B9068" i="1"/>
  <c r="A9068" i="1"/>
  <c r="K9067" i="1"/>
  <c r="J9067" i="1"/>
  <c r="B9067" i="1"/>
  <c r="A9067" i="1"/>
  <c r="K9066" i="1"/>
  <c r="J9066" i="1"/>
  <c r="B9066" i="1"/>
  <c r="A9066" i="1"/>
  <c r="K9065" i="1"/>
  <c r="J9065" i="1"/>
  <c r="B9065" i="1"/>
  <c r="A9065" i="1"/>
  <c r="K9064" i="1"/>
  <c r="J9064" i="1"/>
  <c r="B9064" i="1"/>
  <c r="A9064" i="1"/>
  <c r="K9063" i="1"/>
  <c r="J9063" i="1"/>
  <c r="B9063" i="1"/>
  <c r="A9063" i="1"/>
  <c r="K9062" i="1"/>
  <c r="J9062" i="1"/>
  <c r="B9062" i="1"/>
  <c r="A9062" i="1"/>
  <c r="K9061" i="1"/>
  <c r="J9061" i="1"/>
  <c r="B9061" i="1"/>
  <c r="A9061" i="1"/>
  <c r="K9060" i="1"/>
  <c r="J9060" i="1"/>
  <c r="B9060" i="1"/>
  <c r="A9060" i="1"/>
  <c r="K9059" i="1"/>
  <c r="J9059" i="1"/>
  <c r="B9059" i="1"/>
  <c r="A9059" i="1"/>
  <c r="K9058" i="1"/>
  <c r="J9058" i="1"/>
  <c r="B9058" i="1"/>
  <c r="A9058" i="1"/>
  <c r="K9057" i="1"/>
  <c r="J9057" i="1"/>
  <c r="B9057" i="1"/>
  <c r="A9057" i="1"/>
  <c r="K9056" i="1"/>
  <c r="J9056" i="1"/>
  <c r="B9056" i="1"/>
  <c r="A9056" i="1"/>
  <c r="K9055" i="1"/>
  <c r="J9055" i="1"/>
  <c r="B9055" i="1"/>
  <c r="A9055" i="1"/>
  <c r="K9054" i="1"/>
  <c r="J9054" i="1"/>
  <c r="B9054" i="1"/>
  <c r="A9054" i="1"/>
  <c r="K9053" i="1"/>
  <c r="J9053" i="1"/>
  <c r="B9053" i="1"/>
  <c r="A9053" i="1"/>
  <c r="K9052" i="1"/>
  <c r="J9052" i="1"/>
  <c r="B9052" i="1"/>
  <c r="A9052" i="1"/>
  <c r="K9051" i="1"/>
  <c r="J9051" i="1"/>
  <c r="B9051" i="1"/>
  <c r="A9051" i="1"/>
  <c r="K9050" i="1"/>
  <c r="J9050" i="1"/>
  <c r="B9050" i="1"/>
  <c r="A9050" i="1"/>
  <c r="K9049" i="1"/>
  <c r="J9049" i="1"/>
  <c r="B9049" i="1"/>
  <c r="A9049" i="1"/>
  <c r="K9048" i="1"/>
  <c r="J9048" i="1"/>
  <c r="B9048" i="1"/>
  <c r="A9048" i="1"/>
  <c r="K9047" i="1"/>
  <c r="J9047" i="1"/>
  <c r="B9047" i="1"/>
  <c r="A9047" i="1"/>
  <c r="K9046" i="1"/>
  <c r="J9046" i="1"/>
  <c r="B9046" i="1"/>
  <c r="A9046" i="1"/>
  <c r="K9045" i="1"/>
  <c r="J9045" i="1"/>
  <c r="B9045" i="1"/>
  <c r="A9045" i="1"/>
  <c r="K9044" i="1"/>
  <c r="J9044" i="1"/>
  <c r="B9044" i="1"/>
  <c r="A9044" i="1"/>
  <c r="K9043" i="1"/>
  <c r="J9043" i="1"/>
  <c r="B9043" i="1"/>
  <c r="A9043" i="1"/>
  <c r="K9042" i="1"/>
  <c r="J9042" i="1"/>
  <c r="B9042" i="1"/>
  <c r="A9042" i="1"/>
  <c r="K9041" i="1"/>
  <c r="J9041" i="1"/>
  <c r="B9041" i="1"/>
  <c r="A9041" i="1"/>
  <c r="K9040" i="1"/>
  <c r="J9040" i="1"/>
  <c r="B9040" i="1"/>
  <c r="A9040" i="1"/>
  <c r="K9039" i="1"/>
  <c r="J9039" i="1"/>
  <c r="B9039" i="1"/>
  <c r="A9039" i="1"/>
  <c r="K9038" i="1"/>
  <c r="J9038" i="1"/>
  <c r="B9038" i="1"/>
  <c r="A9038" i="1"/>
  <c r="K9037" i="1"/>
  <c r="J9037" i="1"/>
  <c r="B9037" i="1"/>
  <c r="A9037" i="1"/>
  <c r="K9036" i="1"/>
  <c r="J9036" i="1"/>
  <c r="B9036" i="1"/>
  <c r="A9036" i="1"/>
  <c r="K9035" i="1"/>
  <c r="J9035" i="1"/>
  <c r="B9035" i="1"/>
  <c r="A9035" i="1"/>
  <c r="K9034" i="1"/>
  <c r="J9034" i="1"/>
  <c r="B9034" i="1"/>
  <c r="A9034" i="1"/>
  <c r="K9033" i="1"/>
  <c r="J9033" i="1"/>
  <c r="B9033" i="1"/>
  <c r="A9033" i="1"/>
  <c r="K9032" i="1"/>
  <c r="J9032" i="1"/>
  <c r="B9032" i="1"/>
  <c r="A9032" i="1"/>
  <c r="K9031" i="1"/>
  <c r="J9031" i="1"/>
  <c r="B9031" i="1"/>
  <c r="A9031" i="1"/>
  <c r="K9030" i="1"/>
  <c r="J9030" i="1"/>
  <c r="B9030" i="1"/>
  <c r="A9030" i="1"/>
  <c r="K9029" i="1"/>
  <c r="J9029" i="1"/>
  <c r="B9029" i="1"/>
  <c r="A9029" i="1"/>
  <c r="K9028" i="1"/>
  <c r="J9028" i="1"/>
  <c r="B9028" i="1"/>
  <c r="A9028" i="1"/>
  <c r="K9027" i="1"/>
  <c r="J9027" i="1"/>
  <c r="B9027" i="1"/>
  <c r="A9027" i="1"/>
  <c r="K9026" i="1"/>
  <c r="J9026" i="1"/>
  <c r="B9026" i="1"/>
  <c r="A9026" i="1"/>
  <c r="K9025" i="1"/>
  <c r="J9025" i="1"/>
  <c r="B9025" i="1"/>
  <c r="A9025" i="1"/>
  <c r="K9024" i="1"/>
  <c r="J9024" i="1"/>
  <c r="B9024" i="1"/>
  <c r="A9024" i="1"/>
  <c r="K9023" i="1"/>
  <c r="J9023" i="1"/>
  <c r="B9023" i="1"/>
  <c r="A9023" i="1"/>
  <c r="K9022" i="1"/>
  <c r="J9022" i="1"/>
  <c r="B9022" i="1"/>
  <c r="A9022" i="1"/>
  <c r="K9021" i="1"/>
  <c r="J9021" i="1"/>
  <c r="B9021" i="1"/>
  <c r="A9021" i="1"/>
  <c r="K9020" i="1"/>
  <c r="J9020" i="1"/>
  <c r="B9020" i="1"/>
  <c r="A9020" i="1"/>
  <c r="K9019" i="1"/>
  <c r="J9019" i="1"/>
  <c r="B9019" i="1"/>
  <c r="A9019" i="1"/>
  <c r="K9018" i="1"/>
  <c r="J9018" i="1"/>
  <c r="B9018" i="1"/>
  <c r="A9018" i="1"/>
  <c r="K9017" i="1"/>
  <c r="J9017" i="1"/>
  <c r="B9017" i="1"/>
  <c r="A9017" i="1"/>
  <c r="K9016" i="1"/>
  <c r="J9016" i="1"/>
  <c r="B9016" i="1"/>
  <c r="A9016" i="1"/>
  <c r="K9015" i="1"/>
  <c r="J9015" i="1"/>
  <c r="B9015" i="1"/>
  <c r="A9015" i="1"/>
  <c r="K9014" i="1"/>
  <c r="J9014" i="1"/>
  <c r="B9014" i="1"/>
  <c r="A9014" i="1"/>
  <c r="K9013" i="1"/>
  <c r="J9013" i="1"/>
  <c r="B9013" i="1"/>
  <c r="A9013" i="1"/>
  <c r="K9012" i="1"/>
  <c r="J9012" i="1"/>
  <c r="B9012" i="1"/>
  <c r="A9012" i="1"/>
  <c r="K9011" i="1"/>
  <c r="J9011" i="1"/>
  <c r="B9011" i="1"/>
  <c r="A9011" i="1"/>
  <c r="K9010" i="1"/>
  <c r="J9010" i="1"/>
  <c r="B9010" i="1"/>
  <c r="A9010" i="1"/>
  <c r="K9009" i="1"/>
  <c r="J9009" i="1"/>
  <c r="B9009" i="1"/>
  <c r="A9009" i="1"/>
  <c r="K9008" i="1"/>
  <c r="J9008" i="1"/>
  <c r="B9008" i="1"/>
  <c r="A9008" i="1"/>
  <c r="K9007" i="1"/>
  <c r="J9007" i="1"/>
  <c r="B9007" i="1"/>
  <c r="A9007" i="1"/>
  <c r="K9006" i="1"/>
  <c r="J9006" i="1"/>
  <c r="B9006" i="1"/>
  <c r="A9006" i="1"/>
  <c r="K9005" i="1"/>
  <c r="J9005" i="1"/>
  <c r="B9005" i="1"/>
  <c r="A9005" i="1"/>
  <c r="K9004" i="1"/>
  <c r="J9004" i="1"/>
  <c r="B9004" i="1"/>
  <c r="A9004" i="1"/>
  <c r="K9003" i="1"/>
  <c r="J9003" i="1"/>
  <c r="B9003" i="1"/>
  <c r="A9003" i="1"/>
  <c r="K9002" i="1"/>
  <c r="J9002" i="1"/>
  <c r="B9002" i="1"/>
  <c r="A9002" i="1"/>
  <c r="K9001" i="1"/>
  <c r="J9001" i="1"/>
  <c r="B9001" i="1"/>
  <c r="A9001" i="1"/>
  <c r="K9000" i="1"/>
  <c r="J9000" i="1"/>
  <c r="B9000" i="1"/>
  <c r="A9000" i="1"/>
  <c r="K8999" i="1"/>
  <c r="J8999" i="1"/>
  <c r="B8999" i="1"/>
  <c r="A8999" i="1"/>
  <c r="K8998" i="1"/>
  <c r="J8998" i="1"/>
  <c r="B8998" i="1"/>
  <c r="A8998" i="1"/>
  <c r="K8997" i="1"/>
  <c r="J8997" i="1"/>
  <c r="B8997" i="1"/>
  <c r="A8997" i="1"/>
  <c r="K8996" i="1"/>
  <c r="J8996" i="1"/>
  <c r="B8996" i="1"/>
  <c r="A8996" i="1"/>
  <c r="K8995" i="1"/>
  <c r="J8995" i="1"/>
  <c r="B8995" i="1"/>
  <c r="A8995" i="1"/>
  <c r="K8994" i="1"/>
  <c r="J8994" i="1"/>
  <c r="B8994" i="1"/>
  <c r="A8994" i="1"/>
  <c r="K8993" i="1"/>
  <c r="J8993" i="1"/>
  <c r="B8993" i="1"/>
  <c r="A8993" i="1"/>
  <c r="K8992" i="1"/>
  <c r="J8992" i="1"/>
  <c r="B8992" i="1"/>
  <c r="A8992" i="1"/>
  <c r="K8991" i="1"/>
  <c r="J8991" i="1"/>
  <c r="B8991" i="1"/>
  <c r="A8991" i="1"/>
  <c r="K8990" i="1"/>
  <c r="J8990" i="1"/>
  <c r="B8990" i="1"/>
  <c r="A8990" i="1"/>
  <c r="K8989" i="1"/>
  <c r="J8989" i="1"/>
  <c r="B8989" i="1"/>
  <c r="A8989" i="1"/>
  <c r="K8988" i="1"/>
  <c r="J8988" i="1"/>
  <c r="B8988" i="1"/>
  <c r="A8988" i="1"/>
  <c r="K8987" i="1"/>
  <c r="J8987" i="1"/>
  <c r="B8987" i="1"/>
  <c r="A8987" i="1"/>
  <c r="K8986" i="1"/>
  <c r="J8986" i="1"/>
  <c r="B8986" i="1"/>
  <c r="A8986" i="1"/>
  <c r="K8985" i="1"/>
  <c r="J8985" i="1"/>
  <c r="B8985" i="1"/>
  <c r="A8985" i="1"/>
  <c r="K8984" i="1"/>
  <c r="J8984" i="1"/>
  <c r="B8984" i="1"/>
  <c r="A8984" i="1"/>
  <c r="K8983" i="1"/>
  <c r="J8983" i="1"/>
  <c r="B8983" i="1"/>
  <c r="A8983" i="1"/>
  <c r="K8982" i="1"/>
  <c r="J8982" i="1"/>
  <c r="B8982" i="1"/>
  <c r="A8982" i="1"/>
  <c r="K8981" i="1"/>
  <c r="J8981" i="1"/>
  <c r="B8981" i="1"/>
  <c r="A8981" i="1"/>
  <c r="K8980" i="1"/>
  <c r="J8980" i="1"/>
  <c r="B8980" i="1"/>
  <c r="A8980" i="1"/>
  <c r="K8979" i="1"/>
  <c r="J8979" i="1"/>
  <c r="B8979" i="1"/>
  <c r="A8979" i="1"/>
  <c r="K8978" i="1"/>
  <c r="J8978" i="1"/>
  <c r="B8978" i="1"/>
  <c r="A8978" i="1"/>
  <c r="K8977" i="1"/>
  <c r="J8977" i="1"/>
  <c r="B8977" i="1"/>
  <c r="A8977" i="1"/>
  <c r="K8976" i="1"/>
  <c r="J8976" i="1"/>
  <c r="B8976" i="1"/>
  <c r="A8976" i="1"/>
  <c r="K8975" i="1"/>
  <c r="J8975" i="1"/>
  <c r="B8975" i="1"/>
  <c r="A8975" i="1"/>
  <c r="K8974" i="1"/>
  <c r="J8974" i="1"/>
  <c r="B8974" i="1"/>
  <c r="A8974" i="1"/>
  <c r="K8973" i="1"/>
  <c r="J8973" i="1"/>
  <c r="B8973" i="1"/>
  <c r="A8973" i="1"/>
  <c r="K8972" i="1"/>
  <c r="J8972" i="1"/>
  <c r="B8972" i="1"/>
  <c r="A8972" i="1"/>
  <c r="K8971" i="1"/>
  <c r="J8971" i="1"/>
  <c r="B8971" i="1"/>
  <c r="A8971" i="1"/>
  <c r="K8970" i="1"/>
  <c r="J8970" i="1"/>
  <c r="B8970" i="1"/>
  <c r="A8970" i="1"/>
  <c r="K8969" i="1"/>
  <c r="J8969" i="1"/>
  <c r="B8969" i="1"/>
  <c r="A8969" i="1"/>
  <c r="K8968" i="1"/>
  <c r="J8968" i="1"/>
  <c r="B8968" i="1"/>
  <c r="A8968" i="1"/>
  <c r="K8967" i="1"/>
  <c r="J8967" i="1"/>
  <c r="B8967" i="1"/>
  <c r="A8967" i="1"/>
  <c r="K8966" i="1"/>
  <c r="J8966" i="1"/>
  <c r="B8966" i="1"/>
  <c r="A8966" i="1"/>
  <c r="K8965" i="1"/>
  <c r="J8965" i="1"/>
  <c r="B8965" i="1"/>
  <c r="A8965" i="1"/>
  <c r="K8964" i="1"/>
  <c r="J8964" i="1"/>
  <c r="B8964" i="1"/>
  <c r="A8964" i="1"/>
  <c r="K8963" i="1"/>
  <c r="J8963" i="1"/>
  <c r="B8963" i="1"/>
  <c r="A8963" i="1"/>
  <c r="K8962" i="1"/>
  <c r="J8962" i="1"/>
  <c r="B8962" i="1"/>
  <c r="A8962" i="1"/>
  <c r="K8961" i="1"/>
  <c r="J8961" i="1"/>
  <c r="B8961" i="1"/>
  <c r="A8961" i="1"/>
  <c r="K8960" i="1"/>
  <c r="J8960" i="1"/>
  <c r="B8960" i="1"/>
  <c r="A8960" i="1"/>
  <c r="K8959" i="1"/>
  <c r="J8959" i="1"/>
  <c r="B8959" i="1"/>
  <c r="A8959" i="1"/>
  <c r="K8958" i="1"/>
  <c r="J8958" i="1"/>
  <c r="B8958" i="1"/>
  <c r="A8958" i="1"/>
  <c r="K8957" i="1"/>
  <c r="J8957" i="1"/>
  <c r="B8957" i="1"/>
  <c r="A8957" i="1"/>
  <c r="K8956" i="1"/>
  <c r="J8956" i="1"/>
  <c r="B8956" i="1"/>
  <c r="A8956" i="1"/>
  <c r="K8955" i="1"/>
  <c r="J8955" i="1"/>
  <c r="B8955" i="1"/>
  <c r="A8955" i="1"/>
  <c r="K8954" i="1"/>
  <c r="J8954" i="1"/>
  <c r="B8954" i="1"/>
  <c r="A8954" i="1"/>
  <c r="K8953" i="1"/>
  <c r="J8953" i="1"/>
  <c r="B8953" i="1"/>
  <c r="A8953" i="1"/>
  <c r="K8952" i="1"/>
  <c r="J8952" i="1"/>
  <c r="B8952" i="1"/>
  <c r="A8952" i="1"/>
  <c r="K8951" i="1"/>
  <c r="J8951" i="1"/>
  <c r="B8951" i="1"/>
  <c r="A8951" i="1"/>
  <c r="K8950" i="1"/>
  <c r="J8950" i="1"/>
  <c r="B8950" i="1"/>
  <c r="A8950" i="1"/>
  <c r="K8949" i="1"/>
  <c r="J8949" i="1"/>
  <c r="B8949" i="1"/>
  <c r="A8949" i="1"/>
  <c r="K8948" i="1"/>
  <c r="J8948" i="1"/>
  <c r="B8948" i="1"/>
  <c r="A8948" i="1"/>
  <c r="K8947" i="1"/>
  <c r="J8947" i="1"/>
  <c r="B8947" i="1"/>
  <c r="A8947" i="1"/>
  <c r="K8946" i="1"/>
  <c r="J8946" i="1"/>
  <c r="B8946" i="1"/>
  <c r="A8946" i="1"/>
  <c r="K8945" i="1"/>
  <c r="J8945" i="1"/>
  <c r="B8945" i="1"/>
  <c r="A8945" i="1"/>
  <c r="K8944" i="1"/>
  <c r="J8944" i="1"/>
  <c r="B8944" i="1"/>
  <c r="A8944" i="1"/>
  <c r="K8943" i="1"/>
  <c r="J8943" i="1"/>
  <c r="B8943" i="1"/>
  <c r="A8943" i="1"/>
  <c r="K8942" i="1"/>
  <c r="J8942" i="1"/>
  <c r="B8942" i="1"/>
  <c r="A8942" i="1"/>
  <c r="K8941" i="1"/>
  <c r="J8941" i="1"/>
  <c r="B8941" i="1"/>
  <c r="A8941" i="1"/>
  <c r="K8940" i="1"/>
  <c r="J8940" i="1"/>
  <c r="B8940" i="1"/>
  <c r="A8940" i="1"/>
  <c r="K8939" i="1"/>
  <c r="J8939" i="1"/>
  <c r="B8939" i="1"/>
  <c r="A8939" i="1"/>
  <c r="K8938" i="1"/>
  <c r="J8938" i="1"/>
  <c r="B8938" i="1"/>
  <c r="A8938" i="1"/>
  <c r="K8937" i="1"/>
  <c r="J8937" i="1"/>
  <c r="B8937" i="1"/>
  <c r="A8937" i="1"/>
  <c r="K8936" i="1"/>
  <c r="J8936" i="1"/>
  <c r="B8936" i="1"/>
  <c r="A8936" i="1"/>
  <c r="K8935" i="1"/>
  <c r="J8935" i="1"/>
  <c r="B8935" i="1"/>
  <c r="A8935" i="1"/>
  <c r="K8934" i="1"/>
  <c r="J8934" i="1"/>
  <c r="B8934" i="1"/>
  <c r="A8934" i="1"/>
  <c r="K8933" i="1"/>
  <c r="J8933" i="1"/>
  <c r="B8933" i="1"/>
  <c r="A8933" i="1"/>
  <c r="K8932" i="1"/>
  <c r="J8932" i="1"/>
  <c r="B8932" i="1"/>
  <c r="A8932" i="1"/>
  <c r="K8931" i="1"/>
  <c r="J8931" i="1"/>
  <c r="B8931" i="1"/>
  <c r="A8931" i="1"/>
  <c r="K8930" i="1"/>
  <c r="J8930" i="1"/>
  <c r="B8930" i="1"/>
  <c r="A8930" i="1"/>
  <c r="K8929" i="1"/>
  <c r="J8929" i="1"/>
  <c r="B8929" i="1"/>
  <c r="A8929" i="1"/>
  <c r="K8928" i="1"/>
  <c r="J8928" i="1"/>
  <c r="B8928" i="1"/>
  <c r="A8928" i="1"/>
  <c r="K8927" i="1"/>
  <c r="J8927" i="1"/>
  <c r="B8927" i="1"/>
  <c r="A8927" i="1"/>
  <c r="K8926" i="1"/>
  <c r="J8926" i="1"/>
  <c r="B8926" i="1"/>
  <c r="A8926" i="1"/>
  <c r="K8925" i="1"/>
  <c r="J8925" i="1"/>
  <c r="B8925" i="1"/>
  <c r="A8925" i="1"/>
  <c r="K8924" i="1"/>
  <c r="J8924" i="1"/>
  <c r="B8924" i="1"/>
  <c r="A8924" i="1"/>
  <c r="K8923" i="1"/>
  <c r="J8923" i="1"/>
  <c r="B8923" i="1"/>
  <c r="A8923" i="1"/>
  <c r="K8922" i="1"/>
  <c r="J8922" i="1"/>
  <c r="B8922" i="1"/>
  <c r="A8922" i="1"/>
  <c r="K8921" i="1"/>
  <c r="J8921" i="1"/>
  <c r="B8921" i="1"/>
  <c r="A8921" i="1"/>
  <c r="K8920" i="1"/>
  <c r="J8920" i="1"/>
  <c r="B8920" i="1"/>
  <c r="A8920" i="1"/>
  <c r="K8919" i="1"/>
  <c r="J8919" i="1"/>
  <c r="B8919" i="1"/>
  <c r="A8919" i="1"/>
  <c r="K8918" i="1"/>
  <c r="J8918" i="1"/>
  <c r="B8918" i="1"/>
  <c r="A8918" i="1"/>
  <c r="K8917" i="1"/>
  <c r="J8917" i="1"/>
  <c r="B8917" i="1"/>
  <c r="A8917" i="1"/>
  <c r="K8916" i="1"/>
  <c r="J8916" i="1"/>
  <c r="B8916" i="1"/>
  <c r="A8916" i="1"/>
  <c r="K8915" i="1"/>
  <c r="J8915" i="1"/>
  <c r="B8915" i="1"/>
  <c r="A8915" i="1"/>
  <c r="K8914" i="1"/>
  <c r="J8914" i="1"/>
  <c r="B8914" i="1"/>
  <c r="A8914" i="1"/>
  <c r="K8913" i="1"/>
  <c r="J8913" i="1"/>
  <c r="B8913" i="1"/>
  <c r="A8913" i="1"/>
  <c r="K8912" i="1"/>
  <c r="J8912" i="1"/>
  <c r="B8912" i="1"/>
  <c r="A8912" i="1"/>
  <c r="K8911" i="1"/>
  <c r="J8911" i="1"/>
  <c r="B8911" i="1"/>
  <c r="A8911" i="1"/>
  <c r="K8910" i="1"/>
  <c r="J8910" i="1"/>
  <c r="B8910" i="1"/>
  <c r="A8910" i="1"/>
  <c r="K8909" i="1"/>
  <c r="J8909" i="1"/>
  <c r="B8909" i="1"/>
  <c r="A8909" i="1"/>
  <c r="K8908" i="1"/>
  <c r="J8908" i="1"/>
  <c r="B8908" i="1"/>
  <c r="A8908" i="1"/>
  <c r="K8907" i="1"/>
  <c r="J8907" i="1"/>
  <c r="B8907" i="1"/>
  <c r="A8907" i="1"/>
  <c r="K8906" i="1"/>
  <c r="J8906" i="1"/>
  <c r="B8906" i="1"/>
  <c r="A8906" i="1"/>
  <c r="K8905" i="1"/>
  <c r="J8905" i="1"/>
  <c r="B8905" i="1"/>
  <c r="A8905" i="1"/>
  <c r="K8904" i="1"/>
  <c r="J8904" i="1"/>
  <c r="B8904" i="1"/>
  <c r="A8904" i="1"/>
  <c r="K8903" i="1"/>
  <c r="J8903" i="1"/>
  <c r="B8903" i="1"/>
  <c r="A8903" i="1"/>
  <c r="K8902" i="1"/>
  <c r="J8902" i="1"/>
  <c r="B8902" i="1"/>
  <c r="A8902" i="1"/>
  <c r="K8901" i="1"/>
  <c r="J8901" i="1"/>
  <c r="B8901" i="1"/>
  <c r="A8901" i="1"/>
  <c r="K8900" i="1"/>
  <c r="J8900" i="1"/>
  <c r="B8900" i="1"/>
  <c r="A8900" i="1"/>
  <c r="K8899" i="1"/>
  <c r="J8899" i="1"/>
  <c r="B8899" i="1"/>
  <c r="A8899" i="1"/>
  <c r="K8898" i="1"/>
  <c r="J8898" i="1"/>
  <c r="B8898" i="1"/>
  <c r="A8898" i="1"/>
  <c r="K8897" i="1"/>
  <c r="J8897" i="1"/>
  <c r="B8897" i="1"/>
  <c r="A8897" i="1"/>
  <c r="K8896" i="1"/>
  <c r="J8896" i="1"/>
  <c r="B8896" i="1"/>
  <c r="A8896" i="1"/>
  <c r="K8895" i="1"/>
  <c r="J8895" i="1"/>
  <c r="B8895" i="1"/>
  <c r="A8895" i="1"/>
  <c r="K8894" i="1"/>
  <c r="J8894" i="1"/>
  <c r="B8894" i="1"/>
  <c r="A8894" i="1"/>
  <c r="K8893" i="1"/>
  <c r="J8893" i="1"/>
  <c r="B8893" i="1"/>
  <c r="A8893" i="1"/>
  <c r="K8892" i="1"/>
  <c r="J8892" i="1"/>
  <c r="B8892" i="1"/>
  <c r="A8892" i="1"/>
  <c r="K8891" i="1"/>
  <c r="J8891" i="1"/>
  <c r="B8891" i="1"/>
  <c r="A8891" i="1"/>
  <c r="K8890" i="1"/>
  <c r="J8890" i="1"/>
  <c r="B8890" i="1"/>
  <c r="A8890" i="1"/>
  <c r="K8889" i="1"/>
  <c r="J8889" i="1"/>
  <c r="B8889" i="1"/>
  <c r="A8889" i="1"/>
  <c r="K8888" i="1"/>
  <c r="J8888" i="1"/>
  <c r="B8888" i="1"/>
  <c r="A8888" i="1"/>
  <c r="K8887" i="1"/>
  <c r="J8887" i="1"/>
  <c r="B8887" i="1"/>
  <c r="A8887" i="1"/>
  <c r="K8886" i="1"/>
  <c r="J8886" i="1"/>
  <c r="B8886" i="1"/>
  <c r="A8886" i="1"/>
  <c r="K8885" i="1"/>
  <c r="J8885" i="1"/>
  <c r="B8885" i="1"/>
  <c r="A8885" i="1"/>
  <c r="K8884" i="1"/>
  <c r="J8884" i="1"/>
  <c r="B8884" i="1"/>
  <c r="A8884" i="1"/>
  <c r="K8883" i="1"/>
  <c r="J8883" i="1"/>
  <c r="B8883" i="1"/>
  <c r="A8883" i="1"/>
  <c r="K8882" i="1"/>
  <c r="J8882" i="1"/>
  <c r="B8882" i="1"/>
  <c r="A8882" i="1"/>
  <c r="K8881" i="1"/>
  <c r="J8881" i="1"/>
  <c r="B8881" i="1"/>
  <c r="A8881" i="1"/>
  <c r="K8880" i="1"/>
  <c r="J8880" i="1"/>
  <c r="B8880" i="1"/>
  <c r="A8880" i="1"/>
  <c r="K8879" i="1"/>
  <c r="J8879" i="1"/>
  <c r="B8879" i="1"/>
  <c r="A8879" i="1"/>
  <c r="K8878" i="1"/>
  <c r="J8878" i="1"/>
  <c r="B8878" i="1"/>
  <c r="A8878" i="1"/>
  <c r="K8877" i="1"/>
  <c r="J8877" i="1"/>
  <c r="B8877" i="1"/>
  <c r="A8877" i="1"/>
  <c r="K8876" i="1"/>
  <c r="J8876" i="1"/>
  <c r="B8876" i="1"/>
  <c r="A8876" i="1"/>
  <c r="K8875" i="1"/>
  <c r="J8875" i="1"/>
  <c r="B8875" i="1"/>
  <c r="A8875" i="1"/>
  <c r="K8874" i="1"/>
  <c r="J8874" i="1"/>
  <c r="B8874" i="1"/>
  <c r="A8874" i="1"/>
  <c r="K8873" i="1"/>
  <c r="J8873" i="1"/>
  <c r="B8873" i="1"/>
  <c r="A8873" i="1"/>
  <c r="K8872" i="1"/>
  <c r="J8872" i="1"/>
  <c r="B8872" i="1"/>
  <c r="A8872" i="1"/>
  <c r="K8871" i="1"/>
  <c r="J8871" i="1"/>
  <c r="B8871" i="1"/>
  <c r="A8871" i="1"/>
  <c r="K8870" i="1"/>
  <c r="J8870" i="1"/>
  <c r="B8870" i="1"/>
  <c r="A8870" i="1"/>
  <c r="K8869" i="1"/>
  <c r="J8869" i="1"/>
  <c r="B8869" i="1"/>
  <c r="A8869" i="1"/>
  <c r="K8868" i="1"/>
  <c r="J8868" i="1"/>
  <c r="B8868" i="1"/>
  <c r="A8868" i="1"/>
  <c r="K8867" i="1"/>
  <c r="J8867" i="1"/>
  <c r="B8867" i="1"/>
  <c r="A8867" i="1"/>
  <c r="K8866" i="1"/>
  <c r="J8866" i="1"/>
  <c r="B8866" i="1"/>
  <c r="A8866" i="1"/>
  <c r="K8865" i="1"/>
  <c r="J8865" i="1"/>
  <c r="B8865" i="1"/>
  <c r="A8865" i="1"/>
  <c r="K8864" i="1"/>
  <c r="J8864" i="1"/>
  <c r="B8864" i="1"/>
  <c r="A8864" i="1"/>
  <c r="K8863" i="1"/>
  <c r="J8863" i="1"/>
  <c r="B8863" i="1"/>
  <c r="A8863" i="1"/>
  <c r="K8862" i="1"/>
  <c r="J8862" i="1"/>
  <c r="B8862" i="1"/>
  <c r="A8862" i="1"/>
  <c r="K8861" i="1"/>
  <c r="J8861" i="1"/>
  <c r="B8861" i="1"/>
  <c r="A8861" i="1"/>
  <c r="K8860" i="1"/>
  <c r="J8860" i="1"/>
  <c r="B8860" i="1"/>
  <c r="A8860" i="1"/>
  <c r="K8859" i="1"/>
  <c r="J8859" i="1"/>
  <c r="B8859" i="1"/>
  <c r="A8859" i="1"/>
  <c r="K8858" i="1"/>
  <c r="J8858" i="1"/>
  <c r="B8858" i="1"/>
  <c r="A8858" i="1"/>
  <c r="K8857" i="1"/>
  <c r="J8857" i="1"/>
  <c r="B8857" i="1"/>
  <c r="A8857" i="1"/>
  <c r="K8856" i="1"/>
  <c r="J8856" i="1"/>
  <c r="B8856" i="1"/>
  <c r="A8856" i="1"/>
  <c r="K8855" i="1"/>
  <c r="J8855" i="1"/>
  <c r="B8855" i="1"/>
  <c r="A8855" i="1"/>
  <c r="K8854" i="1"/>
  <c r="J8854" i="1"/>
  <c r="B8854" i="1"/>
  <c r="A8854" i="1"/>
  <c r="K8853" i="1"/>
  <c r="J8853" i="1"/>
  <c r="B8853" i="1"/>
  <c r="A8853" i="1"/>
  <c r="K8852" i="1"/>
  <c r="J8852" i="1"/>
  <c r="B8852" i="1"/>
  <c r="A8852" i="1"/>
  <c r="K8851" i="1"/>
  <c r="J8851" i="1"/>
  <c r="B8851" i="1"/>
  <c r="A8851" i="1"/>
  <c r="K8850" i="1"/>
  <c r="J8850" i="1"/>
  <c r="B8850" i="1"/>
  <c r="A8850" i="1"/>
  <c r="K8849" i="1"/>
  <c r="J8849" i="1"/>
  <c r="B8849" i="1"/>
  <c r="A8849" i="1"/>
  <c r="K8848" i="1"/>
  <c r="J8848" i="1"/>
  <c r="B8848" i="1"/>
  <c r="A8848" i="1"/>
  <c r="K8847" i="1"/>
  <c r="J8847" i="1"/>
  <c r="B8847" i="1"/>
  <c r="A8847" i="1"/>
  <c r="K8846" i="1"/>
  <c r="J8846" i="1"/>
  <c r="B8846" i="1"/>
  <c r="A8846" i="1"/>
  <c r="K8845" i="1"/>
  <c r="J8845" i="1"/>
  <c r="B8845" i="1"/>
  <c r="A8845" i="1"/>
  <c r="K8844" i="1"/>
  <c r="J8844" i="1"/>
  <c r="B8844" i="1"/>
  <c r="A8844" i="1"/>
  <c r="K8843" i="1"/>
  <c r="J8843" i="1"/>
  <c r="B8843" i="1"/>
  <c r="A8843" i="1"/>
  <c r="K8842" i="1"/>
  <c r="J8842" i="1"/>
  <c r="B8842" i="1"/>
  <c r="A8842" i="1"/>
  <c r="K8841" i="1"/>
  <c r="J8841" i="1"/>
  <c r="B8841" i="1"/>
  <c r="A8841" i="1"/>
  <c r="K8840" i="1"/>
  <c r="J8840" i="1"/>
  <c r="B8840" i="1"/>
  <c r="A8840" i="1"/>
  <c r="K8839" i="1"/>
  <c r="J8839" i="1"/>
  <c r="B8839" i="1"/>
  <c r="A8839" i="1"/>
  <c r="K8838" i="1"/>
  <c r="J8838" i="1"/>
  <c r="B8838" i="1"/>
  <c r="A8838" i="1"/>
  <c r="K8837" i="1"/>
  <c r="J8837" i="1"/>
  <c r="B8837" i="1"/>
  <c r="A8837" i="1"/>
  <c r="K8836" i="1"/>
  <c r="J8836" i="1"/>
  <c r="B8836" i="1"/>
  <c r="A8836" i="1"/>
  <c r="K8835" i="1"/>
  <c r="J8835" i="1"/>
  <c r="B8835" i="1"/>
  <c r="A8835" i="1"/>
  <c r="K8834" i="1"/>
  <c r="J8834" i="1"/>
  <c r="B8834" i="1"/>
  <c r="A8834" i="1"/>
  <c r="K8833" i="1"/>
  <c r="J8833" i="1"/>
  <c r="B8833" i="1"/>
  <c r="A8833" i="1"/>
  <c r="K8832" i="1"/>
  <c r="J8832" i="1"/>
  <c r="B8832" i="1"/>
  <c r="A8832" i="1"/>
  <c r="K8831" i="1"/>
  <c r="J8831" i="1"/>
  <c r="B8831" i="1"/>
  <c r="A8831" i="1"/>
  <c r="K8830" i="1"/>
  <c r="J8830" i="1"/>
  <c r="B8830" i="1"/>
  <c r="A8830" i="1"/>
  <c r="K8829" i="1"/>
  <c r="J8829" i="1"/>
  <c r="B8829" i="1"/>
  <c r="A8829" i="1"/>
  <c r="K8828" i="1"/>
  <c r="J8828" i="1"/>
  <c r="B8828" i="1"/>
  <c r="A8828" i="1"/>
  <c r="K8827" i="1"/>
  <c r="J8827" i="1"/>
  <c r="B8827" i="1"/>
  <c r="A8827" i="1"/>
  <c r="K8826" i="1"/>
  <c r="J8826" i="1"/>
  <c r="B8826" i="1"/>
  <c r="A8826" i="1"/>
  <c r="K8825" i="1"/>
  <c r="J8825" i="1"/>
  <c r="B8825" i="1"/>
  <c r="A8825" i="1"/>
  <c r="K8824" i="1"/>
  <c r="J8824" i="1"/>
  <c r="B8824" i="1"/>
  <c r="A8824" i="1"/>
  <c r="K8823" i="1"/>
  <c r="J8823" i="1"/>
  <c r="B8823" i="1"/>
  <c r="A8823" i="1"/>
  <c r="K8822" i="1"/>
  <c r="J8822" i="1"/>
  <c r="B8822" i="1"/>
  <c r="A8822" i="1"/>
  <c r="K8821" i="1"/>
  <c r="J8821" i="1"/>
  <c r="B8821" i="1"/>
  <c r="A8821" i="1"/>
  <c r="K8820" i="1"/>
  <c r="J8820" i="1"/>
  <c r="B8820" i="1"/>
  <c r="A8820" i="1"/>
  <c r="K8819" i="1"/>
  <c r="J8819" i="1"/>
  <c r="B8819" i="1"/>
  <c r="A8819" i="1"/>
  <c r="K8818" i="1"/>
  <c r="J8818" i="1"/>
  <c r="B8818" i="1"/>
  <c r="A8818" i="1"/>
  <c r="K8817" i="1"/>
  <c r="J8817" i="1"/>
  <c r="B8817" i="1"/>
  <c r="A8817" i="1"/>
  <c r="K8816" i="1"/>
  <c r="J8816" i="1"/>
  <c r="B8816" i="1"/>
  <c r="A8816" i="1"/>
  <c r="K8815" i="1"/>
  <c r="J8815" i="1"/>
  <c r="B8815" i="1"/>
  <c r="A8815" i="1"/>
  <c r="K8814" i="1"/>
  <c r="J8814" i="1"/>
  <c r="B8814" i="1"/>
  <c r="A8814" i="1"/>
  <c r="K8813" i="1"/>
  <c r="J8813" i="1"/>
  <c r="B8813" i="1"/>
  <c r="A8813" i="1"/>
  <c r="K8812" i="1"/>
  <c r="J8812" i="1"/>
  <c r="B8812" i="1"/>
  <c r="A8812" i="1"/>
  <c r="K8811" i="1"/>
  <c r="J8811" i="1"/>
  <c r="B8811" i="1"/>
  <c r="A8811" i="1"/>
  <c r="K8810" i="1"/>
  <c r="J8810" i="1"/>
  <c r="B8810" i="1"/>
  <c r="A8810" i="1"/>
  <c r="K8809" i="1"/>
  <c r="J8809" i="1"/>
  <c r="B8809" i="1"/>
  <c r="A8809" i="1"/>
  <c r="K8808" i="1"/>
  <c r="J8808" i="1"/>
  <c r="B8808" i="1"/>
  <c r="A8808" i="1"/>
  <c r="K8807" i="1"/>
  <c r="J8807" i="1"/>
  <c r="B8807" i="1"/>
  <c r="A8807" i="1"/>
  <c r="K8806" i="1"/>
  <c r="J8806" i="1"/>
  <c r="B8806" i="1"/>
  <c r="A8806" i="1"/>
  <c r="K8805" i="1"/>
  <c r="J8805" i="1"/>
  <c r="B8805" i="1"/>
  <c r="A8805" i="1"/>
  <c r="K8804" i="1"/>
  <c r="J8804" i="1"/>
  <c r="B8804" i="1"/>
  <c r="A8804" i="1"/>
  <c r="K8803" i="1"/>
  <c r="J8803" i="1"/>
  <c r="B8803" i="1"/>
  <c r="A8803" i="1"/>
  <c r="K8802" i="1"/>
  <c r="J8802" i="1"/>
  <c r="B8802" i="1"/>
  <c r="A8802" i="1"/>
  <c r="K8801" i="1"/>
  <c r="J8801" i="1"/>
  <c r="B8801" i="1"/>
  <c r="A8801" i="1"/>
  <c r="K8800" i="1"/>
  <c r="J8800" i="1"/>
  <c r="B8800" i="1"/>
  <c r="A8800" i="1"/>
  <c r="K8799" i="1"/>
  <c r="J8799" i="1"/>
  <c r="B8799" i="1"/>
  <c r="A8799" i="1"/>
  <c r="K8798" i="1"/>
  <c r="J8798" i="1"/>
  <c r="B8798" i="1"/>
  <c r="A8798" i="1"/>
  <c r="K8797" i="1"/>
  <c r="J8797" i="1"/>
  <c r="B8797" i="1"/>
  <c r="A8797" i="1"/>
  <c r="K8796" i="1"/>
  <c r="J8796" i="1"/>
  <c r="B8796" i="1"/>
  <c r="A8796" i="1"/>
  <c r="K8795" i="1"/>
  <c r="J8795" i="1"/>
  <c r="B8795" i="1"/>
  <c r="A8795" i="1"/>
  <c r="K8794" i="1"/>
  <c r="J8794" i="1"/>
  <c r="B8794" i="1"/>
  <c r="A8794" i="1"/>
  <c r="K8793" i="1"/>
  <c r="J8793" i="1"/>
  <c r="B8793" i="1"/>
  <c r="A8793" i="1"/>
  <c r="K8792" i="1"/>
  <c r="J8792" i="1"/>
  <c r="B8792" i="1"/>
  <c r="A8792" i="1"/>
  <c r="K8791" i="1"/>
  <c r="J8791" i="1"/>
  <c r="B8791" i="1"/>
  <c r="A8791" i="1"/>
  <c r="K8790" i="1"/>
  <c r="J8790" i="1"/>
  <c r="B8790" i="1"/>
  <c r="A8790" i="1"/>
  <c r="K8789" i="1"/>
  <c r="J8789" i="1"/>
  <c r="B8789" i="1"/>
  <c r="A8789" i="1"/>
  <c r="K8788" i="1"/>
  <c r="J8788" i="1"/>
  <c r="B8788" i="1"/>
  <c r="A8788" i="1"/>
  <c r="K8787" i="1"/>
  <c r="J8787" i="1"/>
  <c r="B8787" i="1"/>
  <c r="A8787" i="1"/>
  <c r="K8786" i="1"/>
  <c r="J8786" i="1"/>
  <c r="B8786" i="1"/>
  <c r="A8786" i="1"/>
  <c r="K8785" i="1"/>
  <c r="J8785" i="1"/>
  <c r="B8785" i="1"/>
  <c r="A8785" i="1"/>
  <c r="K8784" i="1"/>
  <c r="J8784" i="1"/>
  <c r="B8784" i="1"/>
  <c r="A8784" i="1"/>
  <c r="K8783" i="1"/>
  <c r="J8783" i="1"/>
  <c r="B8783" i="1"/>
  <c r="A8783" i="1"/>
  <c r="K8782" i="1"/>
  <c r="J8782" i="1"/>
  <c r="B8782" i="1"/>
  <c r="A8782" i="1"/>
  <c r="K8781" i="1"/>
  <c r="J8781" i="1"/>
  <c r="B8781" i="1"/>
  <c r="A8781" i="1"/>
  <c r="K8780" i="1"/>
  <c r="J8780" i="1"/>
  <c r="B8780" i="1"/>
  <c r="A8780" i="1"/>
  <c r="K8779" i="1"/>
  <c r="J8779" i="1"/>
  <c r="B8779" i="1"/>
  <c r="A8779" i="1"/>
  <c r="K8778" i="1"/>
  <c r="J8778" i="1"/>
  <c r="B8778" i="1"/>
  <c r="A8778" i="1"/>
  <c r="K8777" i="1"/>
  <c r="J8777" i="1"/>
  <c r="B8777" i="1"/>
  <c r="A8777" i="1"/>
  <c r="K8776" i="1"/>
  <c r="J8776" i="1"/>
  <c r="B8776" i="1"/>
  <c r="A8776" i="1"/>
  <c r="K8775" i="1"/>
  <c r="J8775" i="1"/>
  <c r="B8775" i="1"/>
  <c r="A8775" i="1"/>
  <c r="K8774" i="1"/>
  <c r="J8774" i="1"/>
  <c r="B8774" i="1"/>
  <c r="A8774" i="1"/>
  <c r="K8773" i="1"/>
  <c r="J8773" i="1"/>
  <c r="B8773" i="1"/>
  <c r="A8773" i="1"/>
  <c r="K8772" i="1"/>
  <c r="J8772" i="1"/>
  <c r="B8772" i="1"/>
  <c r="A8772" i="1"/>
  <c r="K8771" i="1"/>
  <c r="J8771" i="1"/>
  <c r="B8771" i="1"/>
  <c r="A8771" i="1"/>
  <c r="K8770" i="1"/>
  <c r="J8770" i="1"/>
  <c r="B8770" i="1"/>
  <c r="A8770" i="1"/>
  <c r="K8769" i="1"/>
  <c r="J8769" i="1"/>
  <c r="B8769" i="1"/>
  <c r="A8769" i="1"/>
  <c r="K8768" i="1"/>
  <c r="J8768" i="1"/>
  <c r="B8768" i="1"/>
  <c r="A8768" i="1"/>
  <c r="K8767" i="1"/>
  <c r="J8767" i="1"/>
  <c r="B8767" i="1"/>
  <c r="A8767" i="1"/>
  <c r="K8766" i="1"/>
  <c r="J8766" i="1"/>
  <c r="B8766" i="1"/>
  <c r="A8766" i="1"/>
  <c r="K8765" i="1"/>
  <c r="J8765" i="1"/>
  <c r="B8765" i="1"/>
  <c r="A8765" i="1"/>
  <c r="K8764" i="1"/>
  <c r="J8764" i="1"/>
  <c r="B8764" i="1"/>
  <c r="A8764" i="1"/>
  <c r="K8763" i="1"/>
  <c r="J8763" i="1"/>
  <c r="B8763" i="1"/>
  <c r="A8763" i="1"/>
  <c r="K8762" i="1"/>
  <c r="J8762" i="1"/>
  <c r="B8762" i="1"/>
  <c r="A8762" i="1"/>
  <c r="K8761" i="1"/>
  <c r="J8761" i="1"/>
  <c r="B8761" i="1"/>
  <c r="A8761" i="1"/>
  <c r="K8760" i="1"/>
  <c r="J8760" i="1"/>
  <c r="B8760" i="1"/>
  <c r="A8760" i="1"/>
  <c r="K8759" i="1"/>
  <c r="J8759" i="1"/>
  <c r="B8759" i="1"/>
  <c r="A8759" i="1"/>
  <c r="K8758" i="1"/>
  <c r="J8758" i="1"/>
  <c r="B8758" i="1"/>
  <c r="A8758" i="1"/>
  <c r="K8757" i="1"/>
  <c r="J8757" i="1"/>
  <c r="B8757" i="1"/>
  <c r="A8757" i="1"/>
  <c r="K8756" i="1"/>
  <c r="J8756" i="1"/>
  <c r="B8756" i="1"/>
  <c r="A8756" i="1"/>
  <c r="K8755" i="1"/>
  <c r="J8755" i="1"/>
  <c r="B8755" i="1"/>
  <c r="A8755" i="1"/>
  <c r="K8754" i="1"/>
  <c r="J8754" i="1"/>
  <c r="B8754" i="1"/>
  <c r="A8754" i="1"/>
  <c r="K8753" i="1"/>
  <c r="J8753" i="1"/>
  <c r="B8753" i="1"/>
  <c r="A8753" i="1"/>
  <c r="K8752" i="1"/>
  <c r="J8752" i="1"/>
  <c r="B8752" i="1"/>
  <c r="A8752" i="1"/>
  <c r="K8751" i="1"/>
  <c r="J8751" i="1"/>
  <c r="B8751" i="1"/>
  <c r="A8751" i="1"/>
  <c r="K8750" i="1"/>
  <c r="J8750" i="1"/>
  <c r="B8750" i="1"/>
  <c r="A8750" i="1"/>
  <c r="K8749" i="1"/>
  <c r="J8749" i="1"/>
  <c r="B8749" i="1"/>
  <c r="A8749" i="1"/>
  <c r="K8748" i="1"/>
  <c r="J8748" i="1"/>
  <c r="B8748" i="1"/>
  <c r="A8748" i="1"/>
  <c r="K8747" i="1"/>
  <c r="J8747" i="1"/>
  <c r="B8747" i="1"/>
  <c r="A8747" i="1"/>
  <c r="K8746" i="1"/>
  <c r="J8746" i="1"/>
  <c r="B8746" i="1"/>
  <c r="A8746" i="1"/>
  <c r="K8745" i="1"/>
  <c r="J8745" i="1"/>
  <c r="B8745" i="1"/>
  <c r="A8745" i="1"/>
  <c r="K8744" i="1"/>
  <c r="J8744" i="1"/>
  <c r="B8744" i="1"/>
  <c r="A8744" i="1"/>
  <c r="K8743" i="1"/>
  <c r="J8743" i="1"/>
  <c r="B8743" i="1"/>
  <c r="A8743" i="1"/>
  <c r="K8742" i="1"/>
  <c r="J8742" i="1"/>
  <c r="B8742" i="1"/>
  <c r="A8742" i="1"/>
  <c r="K8741" i="1"/>
  <c r="J8741" i="1"/>
  <c r="B8741" i="1"/>
  <c r="A8741" i="1"/>
  <c r="K8740" i="1"/>
  <c r="J8740" i="1"/>
  <c r="B8740" i="1"/>
  <c r="A8740" i="1"/>
  <c r="K8739" i="1"/>
  <c r="J8739" i="1"/>
  <c r="B8739" i="1"/>
  <c r="A8739" i="1"/>
  <c r="K8738" i="1"/>
  <c r="J8738" i="1"/>
  <c r="B8738" i="1"/>
  <c r="A8738" i="1"/>
  <c r="K8737" i="1"/>
  <c r="J8737" i="1"/>
  <c r="B8737" i="1"/>
  <c r="A8737" i="1"/>
  <c r="K8736" i="1"/>
  <c r="J8736" i="1"/>
  <c r="B8736" i="1"/>
  <c r="A8736" i="1"/>
  <c r="K8735" i="1"/>
  <c r="J8735" i="1"/>
  <c r="B8735" i="1"/>
  <c r="A8735" i="1"/>
  <c r="K8734" i="1"/>
  <c r="J8734" i="1"/>
  <c r="B8734" i="1"/>
  <c r="A8734" i="1"/>
  <c r="K8733" i="1"/>
  <c r="J8733" i="1"/>
  <c r="B8733" i="1"/>
  <c r="A8733" i="1"/>
  <c r="K8732" i="1"/>
  <c r="J8732" i="1"/>
  <c r="B8732" i="1"/>
  <c r="A8732" i="1"/>
  <c r="K8731" i="1"/>
  <c r="J8731" i="1"/>
  <c r="B8731" i="1"/>
  <c r="A8731" i="1"/>
  <c r="K8730" i="1"/>
  <c r="J8730" i="1"/>
  <c r="B8730" i="1"/>
  <c r="A8730" i="1"/>
  <c r="K8729" i="1"/>
  <c r="J8729" i="1"/>
  <c r="B8729" i="1"/>
  <c r="A8729" i="1"/>
  <c r="K8728" i="1"/>
  <c r="J8728" i="1"/>
  <c r="B8728" i="1"/>
  <c r="A8728" i="1"/>
  <c r="K8727" i="1"/>
  <c r="J8727" i="1"/>
  <c r="B8727" i="1"/>
  <c r="A8727" i="1"/>
  <c r="K8726" i="1"/>
  <c r="J8726" i="1"/>
  <c r="B8726" i="1"/>
  <c r="A8726" i="1"/>
  <c r="K8725" i="1"/>
  <c r="J8725" i="1"/>
  <c r="B8725" i="1"/>
  <c r="A8725" i="1"/>
  <c r="K8724" i="1"/>
  <c r="J8724" i="1"/>
  <c r="B8724" i="1"/>
  <c r="A8724" i="1"/>
  <c r="K8723" i="1"/>
  <c r="J8723" i="1"/>
  <c r="B8723" i="1"/>
  <c r="A8723" i="1"/>
  <c r="K8722" i="1"/>
  <c r="J8722" i="1"/>
  <c r="B8722" i="1"/>
  <c r="A8722" i="1"/>
  <c r="K8721" i="1"/>
  <c r="J8721" i="1"/>
  <c r="B8721" i="1"/>
  <c r="A8721" i="1"/>
  <c r="K8720" i="1"/>
  <c r="J8720" i="1"/>
  <c r="B8720" i="1"/>
  <c r="A8720" i="1"/>
  <c r="K8719" i="1"/>
  <c r="J8719" i="1"/>
  <c r="B8719" i="1"/>
  <c r="A8719" i="1"/>
  <c r="K8718" i="1"/>
  <c r="J8718" i="1"/>
  <c r="B8718" i="1"/>
  <c r="A8718" i="1"/>
  <c r="K8717" i="1"/>
  <c r="J8717" i="1"/>
  <c r="B8717" i="1"/>
  <c r="A8717" i="1"/>
  <c r="K8716" i="1"/>
  <c r="J8716" i="1"/>
  <c r="B8716" i="1"/>
  <c r="A8716" i="1"/>
  <c r="K8715" i="1"/>
  <c r="J8715" i="1"/>
  <c r="B8715" i="1"/>
  <c r="A8715" i="1"/>
  <c r="K8714" i="1"/>
  <c r="J8714" i="1"/>
  <c r="B8714" i="1"/>
  <c r="A8714" i="1"/>
  <c r="K8713" i="1"/>
  <c r="J8713" i="1"/>
  <c r="B8713" i="1"/>
  <c r="A8713" i="1"/>
  <c r="K8712" i="1"/>
  <c r="J8712" i="1"/>
  <c r="B8712" i="1"/>
  <c r="A8712" i="1"/>
  <c r="K8711" i="1"/>
  <c r="J8711" i="1"/>
  <c r="B8711" i="1"/>
  <c r="A8711" i="1"/>
  <c r="K8710" i="1"/>
  <c r="J8710" i="1"/>
  <c r="B8710" i="1"/>
  <c r="A8710" i="1"/>
  <c r="K8709" i="1"/>
  <c r="J8709" i="1"/>
  <c r="B8709" i="1"/>
  <c r="A8709" i="1"/>
  <c r="K8708" i="1"/>
  <c r="J8708" i="1"/>
  <c r="B8708" i="1"/>
  <c r="A8708" i="1"/>
  <c r="K8707" i="1"/>
  <c r="J8707" i="1"/>
  <c r="B8707" i="1"/>
  <c r="A8707" i="1"/>
  <c r="K8706" i="1"/>
  <c r="J8706" i="1"/>
  <c r="B8706" i="1"/>
  <c r="A8706" i="1"/>
  <c r="K8705" i="1"/>
  <c r="J8705" i="1"/>
  <c r="B8705" i="1"/>
  <c r="A8705" i="1"/>
  <c r="K8704" i="1"/>
  <c r="J8704" i="1"/>
  <c r="B8704" i="1"/>
  <c r="A8704" i="1"/>
  <c r="K8703" i="1"/>
  <c r="J8703" i="1"/>
  <c r="B8703" i="1"/>
  <c r="A8703" i="1"/>
  <c r="K8702" i="1"/>
  <c r="J8702" i="1"/>
  <c r="B8702" i="1"/>
  <c r="A8702" i="1"/>
  <c r="K8701" i="1"/>
  <c r="J8701" i="1"/>
  <c r="B8701" i="1"/>
  <c r="A8701" i="1"/>
  <c r="K8700" i="1"/>
  <c r="J8700" i="1"/>
  <c r="B8700" i="1"/>
  <c r="A8700" i="1"/>
  <c r="K8699" i="1"/>
  <c r="J8699" i="1"/>
  <c r="B8699" i="1"/>
  <c r="A8699" i="1"/>
  <c r="K8698" i="1"/>
  <c r="J8698" i="1"/>
  <c r="B8698" i="1"/>
  <c r="A8698" i="1"/>
  <c r="K8697" i="1"/>
  <c r="J8697" i="1"/>
  <c r="B8697" i="1"/>
  <c r="A8697" i="1"/>
  <c r="K8696" i="1"/>
  <c r="J8696" i="1"/>
  <c r="B8696" i="1"/>
  <c r="A8696" i="1"/>
  <c r="K8695" i="1"/>
  <c r="J8695" i="1"/>
  <c r="B8695" i="1"/>
  <c r="A8695" i="1"/>
  <c r="K8694" i="1"/>
  <c r="J8694" i="1"/>
  <c r="B8694" i="1"/>
  <c r="A8694" i="1"/>
  <c r="K8693" i="1"/>
  <c r="J8693" i="1"/>
  <c r="B8693" i="1"/>
  <c r="A8693" i="1"/>
  <c r="K8692" i="1"/>
  <c r="J8692" i="1"/>
  <c r="B8692" i="1"/>
  <c r="A8692" i="1"/>
  <c r="K8691" i="1"/>
  <c r="J8691" i="1"/>
  <c r="B8691" i="1"/>
  <c r="A8691" i="1"/>
  <c r="K8690" i="1"/>
  <c r="J8690" i="1"/>
  <c r="B8690" i="1"/>
  <c r="A8690" i="1"/>
  <c r="K8689" i="1"/>
  <c r="J8689" i="1"/>
  <c r="B8689" i="1"/>
  <c r="A8689" i="1"/>
  <c r="K8688" i="1"/>
  <c r="J8688" i="1"/>
  <c r="B8688" i="1"/>
  <c r="A8688" i="1"/>
  <c r="K8687" i="1"/>
  <c r="J8687" i="1"/>
  <c r="B8687" i="1"/>
  <c r="A8687" i="1"/>
  <c r="K8686" i="1"/>
  <c r="J8686" i="1"/>
  <c r="B8686" i="1"/>
  <c r="A8686" i="1"/>
  <c r="K8685" i="1"/>
  <c r="J8685" i="1"/>
  <c r="B8685" i="1"/>
  <c r="A8685" i="1"/>
  <c r="K8684" i="1"/>
  <c r="J8684" i="1"/>
  <c r="B8684" i="1"/>
  <c r="A8684" i="1"/>
  <c r="K8683" i="1"/>
  <c r="J8683" i="1"/>
  <c r="B8683" i="1"/>
  <c r="A8683" i="1"/>
  <c r="K8682" i="1"/>
  <c r="J8682" i="1"/>
  <c r="B8682" i="1"/>
  <c r="A8682" i="1"/>
  <c r="K8681" i="1"/>
  <c r="J8681" i="1"/>
  <c r="B8681" i="1"/>
  <c r="A8681" i="1"/>
  <c r="K8680" i="1"/>
  <c r="J8680" i="1"/>
  <c r="B8680" i="1"/>
  <c r="A8680" i="1"/>
  <c r="K8679" i="1"/>
  <c r="J8679" i="1"/>
  <c r="B8679" i="1"/>
  <c r="A8679" i="1"/>
  <c r="K8678" i="1"/>
  <c r="J8678" i="1"/>
  <c r="B8678" i="1"/>
  <c r="A8678" i="1"/>
  <c r="K8677" i="1"/>
  <c r="J8677" i="1"/>
  <c r="B8677" i="1"/>
  <c r="A8677" i="1"/>
  <c r="K8676" i="1"/>
  <c r="J8676" i="1"/>
  <c r="B8676" i="1"/>
  <c r="A8676" i="1"/>
  <c r="K8675" i="1"/>
  <c r="J8675" i="1"/>
  <c r="B8675" i="1"/>
  <c r="A8675" i="1"/>
  <c r="K8674" i="1"/>
  <c r="J8674" i="1"/>
  <c r="B8674" i="1"/>
  <c r="A8674" i="1"/>
  <c r="K8673" i="1"/>
  <c r="J8673" i="1"/>
  <c r="B8673" i="1"/>
  <c r="A8673" i="1"/>
  <c r="K8672" i="1"/>
  <c r="J8672" i="1"/>
  <c r="B8672" i="1"/>
  <c r="A8672" i="1"/>
  <c r="K8671" i="1"/>
  <c r="J8671" i="1"/>
  <c r="B8671" i="1"/>
  <c r="A8671" i="1"/>
  <c r="K8670" i="1"/>
  <c r="J8670" i="1"/>
  <c r="B8670" i="1"/>
  <c r="A8670" i="1"/>
  <c r="K8669" i="1"/>
  <c r="J8669" i="1"/>
  <c r="B8669" i="1"/>
  <c r="A8669" i="1"/>
  <c r="K8668" i="1"/>
  <c r="J8668" i="1"/>
  <c r="B8668" i="1"/>
  <c r="A8668" i="1"/>
  <c r="K8667" i="1"/>
  <c r="J8667" i="1"/>
  <c r="B8667" i="1"/>
  <c r="A8667" i="1"/>
  <c r="K8666" i="1"/>
  <c r="J8666" i="1"/>
  <c r="B8666" i="1"/>
  <c r="A8666" i="1"/>
  <c r="K8665" i="1"/>
  <c r="J8665" i="1"/>
  <c r="B8665" i="1"/>
  <c r="A8665" i="1"/>
  <c r="K8664" i="1"/>
  <c r="J8664" i="1"/>
  <c r="B8664" i="1"/>
  <c r="A8664" i="1"/>
  <c r="K8663" i="1"/>
  <c r="J8663" i="1"/>
  <c r="B8663" i="1"/>
  <c r="A8663" i="1"/>
  <c r="K8662" i="1"/>
  <c r="J8662" i="1"/>
  <c r="B8662" i="1"/>
  <c r="A8662" i="1"/>
  <c r="K8661" i="1"/>
  <c r="J8661" i="1"/>
  <c r="B8661" i="1"/>
  <c r="A8661" i="1"/>
  <c r="K8660" i="1"/>
  <c r="J8660" i="1"/>
  <c r="B8660" i="1"/>
  <c r="A8660" i="1"/>
  <c r="K8659" i="1"/>
  <c r="J8659" i="1"/>
  <c r="B8659" i="1"/>
  <c r="A8659" i="1"/>
  <c r="K8658" i="1"/>
  <c r="J8658" i="1"/>
  <c r="B8658" i="1"/>
  <c r="A8658" i="1"/>
  <c r="K8657" i="1"/>
  <c r="J8657" i="1"/>
  <c r="B8657" i="1"/>
  <c r="A8657" i="1"/>
  <c r="K8656" i="1"/>
  <c r="J8656" i="1"/>
  <c r="B8656" i="1"/>
  <c r="A8656" i="1"/>
  <c r="K8655" i="1"/>
  <c r="J8655" i="1"/>
  <c r="B8655" i="1"/>
  <c r="A8655" i="1"/>
  <c r="K8654" i="1"/>
  <c r="J8654" i="1"/>
  <c r="B8654" i="1"/>
  <c r="A8654" i="1"/>
  <c r="K8653" i="1"/>
  <c r="J8653" i="1"/>
  <c r="B8653" i="1"/>
  <c r="A8653" i="1"/>
  <c r="K8652" i="1"/>
  <c r="J8652" i="1"/>
  <c r="B8652" i="1"/>
  <c r="A8652" i="1"/>
  <c r="K8651" i="1"/>
  <c r="J8651" i="1"/>
  <c r="B8651" i="1"/>
  <c r="A8651" i="1"/>
  <c r="K8650" i="1"/>
  <c r="J8650" i="1"/>
  <c r="B8650" i="1"/>
  <c r="A8650" i="1"/>
  <c r="K8649" i="1"/>
  <c r="J8649" i="1"/>
  <c r="B8649" i="1"/>
  <c r="A8649" i="1"/>
  <c r="K8648" i="1"/>
  <c r="J8648" i="1"/>
  <c r="B8648" i="1"/>
  <c r="A8648" i="1"/>
  <c r="K8647" i="1"/>
  <c r="J8647" i="1"/>
  <c r="B8647" i="1"/>
  <c r="A8647" i="1"/>
  <c r="K8646" i="1"/>
  <c r="J8646" i="1"/>
  <c r="B8646" i="1"/>
  <c r="A8646" i="1"/>
  <c r="K8645" i="1"/>
  <c r="J8645" i="1"/>
  <c r="B8645" i="1"/>
  <c r="A8645" i="1"/>
  <c r="K8644" i="1"/>
  <c r="J8644" i="1"/>
  <c r="B8644" i="1"/>
  <c r="A8644" i="1"/>
  <c r="K8643" i="1"/>
  <c r="J8643" i="1"/>
  <c r="B8643" i="1"/>
  <c r="A8643" i="1"/>
  <c r="K8642" i="1"/>
  <c r="J8642" i="1"/>
  <c r="B8642" i="1"/>
  <c r="A8642" i="1"/>
  <c r="K8641" i="1"/>
  <c r="J8641" i="1"/>
  <c r="B8641" i="1"/>
  <c r="A8641" i="1"/>
  <c r="K8640" i="1"/>
  <c r="J8640" i="1"/>
  <c r="B8640" i="1"/>
  <c r="A8640" i="1"/>
  <c r="K8639" i="1"/>
  <c r="J8639" i="1"/>
  <c r="B8639" i="1"/>
  <c r="A8639" i="1"/>
  <c r="K8638" i="1"/>
  <c r="J8638" i="1"/>
  <c r="B8638" i="1"/>
  <c r="A8638" i="1"/>
  <c r="K8637" i="1"/>
  <c r="J8637" i="1"/>
  <c r="B8637" i="1"/>
  <c r="A8637" i="1"/>
  <c r="K8636" i="1"/>
  <c r="J8636" i="1"/>
  <c r="B8636" i="1"/>
  <c r="A8636" i="1"/>
  <c r="K8635" i="1"/>
  <c r="J8635" i="1"/>
  <c r="B8635" i="1"/>
  <c r="A8635" i="1"/>
  <c r="K8634" i="1"/>
  <c r="J8634" i="1"/>
  <c r="B8634" i="1"/>
  <c r="A8634" i="1"/>
  <c r="K8633" i="1"/>
  <c r="J8633" i="1"/>
  <c r="B8633" i="1"/>
  <c r="A8633" i="1"/>
  <c r="K8632" i="1"/>
  <c r="J8632" i="1"/>
  <c r="B8632" i="1"/>
  <c r="A8632" i="1"/>
  <c r="K8631" i="1"/>
  <c r="J8631" i="1"/>
  <c r="B8631" i="1"/>
  <c r="A8631" i="1"/>
  <c r="K8630" i="1"/>
  <c r="J8630" i="1"/>
  <c r="B8630" i="1"/>
  <c r="A8630" i="1"/>
  <c r="K8629" i="1"/>
  <c r="J8629" i="1"/>
  <c r="B8629" i="1"/>
  <c r="A8629" i="1"/>
  <c r="K8628" i="1"/>
  <c r="J8628" i="1"/>
  <c r="B8628" i="1"/>
  <c r="A8628" i="1"/>
  <c r="K8627" i="1"/>
  <c r="J8627" i="1"/>
  <c r="B8627" i="1"/>
  <c r="A8627" i="1"/>
  <c r="K8626" i="1"/>
  <c r="J8626" i="1"/>
  <c r="B8626" i="1"/>
  <c r="A8626" i="1"/>
  <c r="K8625" i="1"/>
  <c r="J8625" i="1"/>
  <c r="B8625" i="1"/>
  <c r="A8625" i="1"/>
  <c r="K8624" i="1"/>
  <c r="J8624" i="1"/>
  <c r="B8624" i="1"/>
  <c r="A8624" i="1"/>
  <c r="K8623" i="1"/>
  <c r="J8623" i="1"/>
  <c r="B8623" i="1"/>
  <c r="A8623" i="1"/>
  <c r="K8622" i="1"/>
  <c r="J8622" i="1"/>
  <c r="B8622" i="1"/>
  <c r="A8622" i="1"/>
  <c r="K8621" i="1"/>
  <c r="J8621" i="1"/>
  <c r="B8621" i="1"/>
  <c r="A8621" i="1"/>
  <c r="K8620" i="1"/>
  <c r="J8620" i="1"/>
  <c r="B8620" i="1"/>
  <c r="A8620" i="1"/>
  <c r="K8619" i="1"/>
  <c r="J8619" i="1"/>
  <c r="B8619" i="1"/>
  <c r="A8619" i="1"/>
  <c r="K8618" i="1"/>
  <c r="J8618" i="1"/>
  <c r="B8618" i="1"/>
  <c r="A8618" i="1"/>
  <c r="K8617" i="1"/>
  <c r="J8617" i="1"/>
  <c r="B8617" i="1"/>
  <c r="A8617" i="1"/>
  <c r="K8616" i="1"/>
  <c r="J8616" i="1"/>
  <c r="B8616" i="1"/>
  <c r="A8616" i="1"/>
  <c r="K8615" i="1"/>
  <c r="J8615" i="1"/>
  <c r="B8615" i="1"/>
  <c r="A8615" i="1"/>
  <c r="K8614" i="1"/>
  <c r="J8614" i="1"/>
  <c r="B8614" i="1"/>
  <c r="A8614" i="1"/>
  <c r="K8613" i="1"/>
  <c r="J8613" i="1"/>
  <c r="B8613" i="1"/>
  <c r="A8613" i="1"/>
  <c r="K8612" i="1"/>
  <c r="J8612" i="1"/>
  <c r="B8612" i="1"/>
  <c r="A8612" i="1"/>
  <c r="K8611" i="1"/>
  <c r="J8611" i="1"/>
  <c r="B8611" i="1"/>
  <c r="A8611" i="1"/>
  <c r="K8610" i="1"/>
  <c r="J8610" i="1"/>
  <c r="B8610" i="1"/>
  <c r="A8610" i="1"/>
  <c r="K8609" i="1"/>
  <c r="J8609" i="1"/>
  <c r="B8609" i="1"/>
  <c r="A8609" i="1"/>
  <c r="K8608" i="1"/>
  <c r="J8608" i="1"/>
  <c r="B8608" i="1"/>
  <c r="A8608" i="1"/>
  <c r="K8607" i="1"/>
  <c r="J8607" i="1"/>
  <c r="B8607" i="1"/>
  <c r="A8607" i="1"/>
  <c r="K8606" i="1"/>
  <c r="J8606" i="1"/>
  <c r="B8606" i="1"/>
  <c r="A8606" i="1"/>
  <c r="K8605" i="1"/>
  <c r="J8605" i="1"/>
  <c r="B8605" i="1"/>
  <c r="A8605" i="1"/>
  <c r="K8604" i="1"/>
  <c r="J8604" i="1"/>
  <c r="B8604" i="1"/>
  <c r="A8604" i="1"/>
  <c r="K8603" i="1"/>
  <c r="J8603" i="1"/>
  <c r="B8603" i="1"/>
  <c r="A8603" i="1"/>
  <c r="K8602" i="1"/>
  <c r="J8602" i="1"/>
  <c r="B8602" i="1"/>
  <c r="A8602" i="1"/>
  <c r="K8601" i="1"/>
  <c r="J8601" i="1"/>
  <c r="B8601" i="1"/>
  <c r="A8601" i="1"/>
  <c r="K8600" i="1"/>
  <c r="J8600" i="1"/>
  <c r="B8600" i="1"/>
  <c r="A8600" i="1"/>
  <c r="K8599" i="1"/>
  <c r="J8599" i="1"/>
  <c r="B8599" i="1"/>
  <c r="A8599" i="1"/>
  <c r="K8598" i="1"/>
  <c r="J8598" i="1"/>
  <c r="B8598" i="1"/>
  <c r="A8598" i="1"/>
  <c r="K8597" i="1"/>
  <c r="J8597" i="1"/>
  <c r="B8597" i="1"/>
  <c r="A8597" i="1"/>
  <c r="K8596" i="1"/>
  <c r="J8596" i="1"/>
  <c r="B8596" i="1"/>
  <c r="A8596" i="1"/>
  <c r="K8595" i="1"/>
  <c r="J8595" i="1"/>
  <c r="B8595" i="1"/>
  <c r="A8595" i="1"/>
  <c r="K8594" i="1"/>
  <c r="J8594" i="1"/>
  <c r="B8594" i="1"/>
  <c r="A8594" i="1"/>
  <c r="K8593" i="1"/>
  <c r="J8593" i="1"/>
  <c r="B8593" i="1"/>
  <c r="A8593" i="1"/>
  <c r="K8592" i="1"/>
  <c r="J8592" i="1"/>
  <c r="B8592" i="1"/>
  <c r="A8592" i="1"/>
  <c r="K8591" i="1"/>
  <c r="J8591" i="1"/>
  <c r="B8591" i="1"/>
  <c r="A8591" i="1"/>
  <c r="K8590" i="1"/>
  <c r="J8590" i="1"/>
  <c r="B8590" i="1"/>
  <c r="A8590" i="1"/>
  <c r="K8589" i="1"/>
  <c r="J8589" i="1"/>
  <c r="B8589" i="1"/>
  <c r="A8589" i="1"/>
  <c r="K8588" i="1"/>
  <c r="J8588" i="1"/>
  <c r="B8588" i="1"/>
  <c r="A8588" i="1"/>
  <c r="K8587" i="1"/>
  <c r="J8587" i="1"/>
  <c r="B8587" i="1"/>
  <c r="A8587" i="1"/>
  <c r="K8586" i="1"/>
  <c r="J8586" i="1"/>
  <c r="B8586" i="1"/>
  <c r="A8586" i="1"/>
  <c r="K8585" i="1"/>
  <c r="J8585" i="1"/>
  <c r="B8585" i="1"/>
  <c r="A8585" i="1"/>
  <c r="K8584" i="1"/>
  <c r="J8584" i="1"/>
  <c r="B8584" i="1"/>
  <c r="A8584" i="1"/>
  <c r="K8583" i="1"/>
  <c r="J8583" i="1"/>
  <c r="B8583" i="1"/>
  <c r="A8583" i="1"/>
  <c r="K8582" i="1"/>
  <c r="J8582" i="1"/>
  <c r="B8582" i="1"/>
  <c r="A8582" i="1"/>
  <c r="K8581" i="1"/>
  <c r="J8581" i="1"/>
  <c r="B8581" i="1"/>
  <c r="A8581" i="1"/>
  <c r="K8580" i="1"/>
  <c r="J8580" i="1"/>
  <c r="B8580" i="1"/>
  <c r="A8580" i="1"/>
  <c r="K8579" i="1"/>
  <c r="J8579" i="1"/>
  <c r="B8579" i="1"/>
  <c r="A8579" i="1"/>
  <c r="K8578" i="1"/>
  <c r="J8578" i="1"/>
  <c r="B8578" i="1"/>
  <c r="A8578" i="1"/>
  <c r="K8577" i="1"/>
  <c r="J8577" i="1"/>
  <c r="B8577" i="1"/>
  <c r="A8577" i="1"/>
  <c r="K8576" i="1"/>
  <c r="J8576" i="1"/>
  <c r="B8576" i="1"/>
  <c r="A8576" i="1"/>
  <c r="K8575" i="1"/>
  <c r="J8575" i="1"/>
  <c r="B8575" i="1"/>
  <c r="A8575" i="1"/>
  <c r="K8574" i="1"/>
  <c r="J8574" i="1"/>
  <c r="B8574" i="1"/>
  <c r="A8574" i="1"/>
  <c r="K8573" i="1"/>
  <c r="J8573" i="1"/>
  <c r="B8573" i="1"/>
  <c r="A8573" i="1"/>
  <c r="K8572" i="1"/>
  <c r="J8572" i="1"/>
  <c r="B8572" i="1"/>
  <c r="A8572" i="1"/>
  <c r="K8571" i="1"/>
  <c r="J8571" i="1"/>
  <c r="B8571" i="1"/>
  <c r="A8571" i="1"/>
  <c r="K8570" i="1"/>
  <c r="J8570" i="1"/>
  <c r="B8570" i="1"/>
  <c r="A8570" i="1"/>
  <c r="K8569" i="1"/>
  <c r="J8569" i="1"/>
  <c r="B8569" i="1"/>
  <c r="A8569" i="1"/>
  <c r="K8568" i="1"/>
  <c r="J8568" i="1"/>
  <c r="B8568" i="1"/>
  <c r="A8568" i="1"/>
  <c r="K8567" i="1"/>
  <c r="J8567" i="1"/>
  <c r="B8567" i="1"/>
  <c r="A8567" i="1"/>
  <c r="K8566" i="1"/>
  <c r="J8566" i="1"/>
  <c r="B8566" i="1"/>
  <c r="A8566" i="1"/>
  <c r="K8565" i="1"/>
  <c r="J8565" i="1"/>
  <c r="B8565" i="1"/>
  <c r="A8565" i="1"/>
  <c r="K8564" i="1"/>
  <c r="J8564" i="1"/>
  <c r="B8564" i="1"/>
  <c r="A8564" i="1"/>
  <c r="K8563" i="1"/>
  <c r="J8563" i="1"/>
  <c r="B8563" i="1"/>
  <c r="A8563" i="1"/>
  <c r="K8562" i="1"/>
  <c r="J8562" i="1"/>
  <c r="B8562" i="1"/>
  <c r="A8562" i="1"/>
  <c r="K8561" i="1"/>
  <c r="J8561" i="1"/>
  <c r="B8561" i="1"/>
  <c r="A8561" i="1"/>
  <c r="K8560" i="1"/>
  <c r="J8560" i="1"/>
  <c r="B8560" i="1"/>
  <c r="A8560" i="1"/>
  <c r="K8559" i="1"/>
  <c r="J8559" i="1"/>
  <c r="B8559" i="1"/>
  <c r="A8559" i="1"/>
  <c r="K8558" i="1"/>
  <c r="J8558" i="1"/>
  <c r="B8558" i="1"/>
  <c r="A8558" i="1"/>
  <c r="K8557" i="1"/>
  <c r="J8557" i="1"/>
  <c r="B8557" i="1"/>
  <c r="A8557" i="1"/>
  <c r="K8556" i="1"/>
  <c r="J8556" i="1"/>
  <c r="B8556" i="1"/>
  <c r="A8556" i="1"/>
  <c r="K8555" i="1"/>
  <c r="J8555" i="1"/>
  <c r="B8555" i="1"/>
  <c r="A8555" i="1"/>
  <c r="K8554" i="1"/>
  <c r="J8554" i="1"/>
  <c r="B8554" i="1"/>
  <c r="A8554" i="1"/>
  <c r="K8553" i="1"/>
  <c r="J8553" i="1"/>
  <c r="B8553" i="1"/>
  <c r="A8553" i="1"/>
  <c r="K8552" i="1"/>
  <c r="J8552" i="1"/>
  <c r="B8552" i="1"/>
  <c r="A8552" i="1"/>
  <c r="K8551" i="1"/>
  <c r="J8551" i="1"/>
  <c r="B8551" i="1"/>
  <c r="A8551" i="1"/>
  <c r="K8550" i="1"/>
  <c r="J8550" i="1"/>
  <c r="B8550" i="1"/>
  <c r="A8550" i="1"/>
  <c r="K8549" i="1"/>
  <c r="J8549" i="1"/>
  <c r="B8549" i="1"/>
  <c r="A8549" i="1"/>
  <c r="K8548" i="1"/>
  <c r="J8548" i="1"/>
  <c r="B8548" i="1"/>
  <c r="A8548" i="1"/>
  <c r="K8547" i="1"/>
  <c r="J8547" i="1"/>
  <c r="B8547" i="1"/>
  <c r="A8547" i="1"/>
  <c r="K8546" i="1"/>
  <c r="J8546" i="1"/>
  <c r="B8546" i="1"/>
  <c r="A8546" i="1"/>
  <c r="K8545" i="1"/>
  <c r="J8545" i="1"/>
  <c r="B8545" i="1"/>
  <c r="A8545" i="1"/>
  <c r="K8544" i="1"/>
  <c r="J8544" i="1"/>
  <c r="B8544" i="1"/>
  <c r="A8544" i="1"/>
  <c r="K8543" i="1"/>
  <c r="J8543" i="1"/>
  <c r="B8543" i="1"/>
  <c r="A8543" i="1"/>
  <c r="K8542" i="1"/>
  <c r="J8542" i="1"/>
  <c r="B8542" i="1"/>
  <c r="A8542" i="1"/>
  <c r="K8541" i="1"/>
  <c r="J8541" i="1"/>
  <c r="B8541" i="1"/>
  <c r="A8541" i="1"/>
  <c r="K8540" i="1"/>
  <c r="J8540" i="1"/>
  <c r="B8540" i="1"/>
  <c r="A8540" i="1"/>
  <c r="K8539" i="1"/>
  <c r="J8539" i="1"/>
  <c r="B8539" i="1"/>
  <c r="A8539" i="1"/>
  <c r="K8538" i="1"/>
  <c r="J8538" i="1"/>
  <c r="B8538" i="1"/>
  <c r="A8538" i="1"/>
  <c r="K8537" i="1"/>
  <c r="J8537" i="1"/>
  <c r="B8537" i="1"/>
  <c r="A8537" i="1"/>
  <c r="K8536" i="1"/>
  <c r="J8536" i="1"/>
  <c r="B8536" i="1"/>
  <c r="A8536" i="1"/>
  <c r="K8535" i="1"/>
  <c r="J8535" i="1"/>
  <c r="B8535" i="1"/>
  <c r="A8535" i="1"/>
  <c r="K8534" i="1"/>
  <c r="J8534" i="1"/>
  <c r="B8534" i="1"/>
  <c r="A8534" i="1"/>
  <c r="K8533" i="1"/>
  <c r="J8533" i="1"/>
  <c r="B8533" i="1"/>
  <c r="A8533" i="1"/>
  <c r="K8532" i="1"/>
  <c r="J8532" i="1"/>
  <c r="B8532" i="1"/>
  <c r="A8532" i="1"/>
  <c r="K8531" i="1"/>
  <c r="J8531" i="1"/>
  <c r="B8531" i="1"/>
  <c r="A8531" i="1"/>
  <c r="K8530" i="1"/>
  <c r="J8530" i="1"/>
  <c r="B8530" i="1"/>
  <c r="A8530" i="1"/>
  <c r="K8529" i="1"/>
  <c r="J8529" i="1"/>
  <c r="B8529" i="1"/>
  <c r="A8529" i="1"/>
  <c r="K8528" i="1"/>
  <c r="J8528" i="1"/>
  <c r="B8528" i="1"/>
  <c r="A8528" i="1"/>
  <c r="K8527" i="1"/>
  <c r="J8527" i="1"/>
  <c r="B8527" i="1"/>
  <c r="A8527" i="1"/>
  <c r="K8526" i="1"/>
  <c r="J8526" i="1"/>
  <c r="B8526" i="1"/>
  <c r="A8526" i="1"/>
  <c r="K8525" i="1"/>
  <c r="J8525" i="1"/>
  <c r="B8525" i="1"/>
  <c r="A8525" i="1"/>
  <c r="K8524" i="1"/>
  <c r="J8524" i="1"/>
  <c r="B8524" i="1"/>
  <c r="A8524" i="1"/>
  <c r="K8523" i="1"/>
  <c r="J8523" i="1"/>
  <c r="B8523" i="1"/>
  <c r="A8523" i="1"/>
  <c r="K8522" i="1"/>
  <c r="J8522" i="1"/>
  <c r="B8522" i="1"/>
  <c r="A8522" i="1"/>
  <c r="K8521" i="1"/>
  <c r="J8521" i="1"/>
  <c r="B8521" i="1"/>
  <c r="A8521" i="1"/>
  <c r="K8520" i="1"/>
  <c r="J8520" i="1"/>
  <c r="B8520" i="1"/>
  <c r="A8520" i="1"/>
  <c r="K8519" i="1"/>
  <c r="J8519" i="1"/>
  <c r="B8519" i="1"/>
  <c r="A8519" i="1"/>
  <c r="K8518" i="1"/>
  <c r="J8518" i="1"/>
  <c r="B8518" i="1"/>
  <c r="A8518" i="1"/>
  <c r="K8517" i="1"/>
  <c r="J8517" i="1"/>
  <c r="B8517" i="1"/>
  <c r="A8517" i="1"/>
  <c r="K8516" i="1"/>
  <c r="J8516" i="1"/>
  <c r="B8516" i="1"/>
  <c r="A8516" i="1"/>
  <c r="K8515" i="1"/>
  <c r="J8515" i="1"/>
  <c r="B8515" i="1"/>
  <c r="A8515" i="1"/>
  <c r="K8514" i="1"/>
  <c r="J8514" i="1"/>
  <c r="B8514" i="1"/>
  <c r="A8514" i="1"/>
  <c r="K8513" i="1"/>
  <c r="J8513" i="1"/>
  <c r="B8513" i="1"/>
  <c r="A8513" i="1"/>
  <c r="K8512" i="1"/>
  <c r="J8512" i="1"/>
  <c r="B8512" i="1"/>
  <c r="A8512" i="1"/>
  <c r="K8511" i="1"/>
  <c r="J8511" i="1"/>
  <c r="B8511" i="1"/>
  <c r="A8511" i="1"/>
  <c r="K8510" i="1"/>
  <c r="J8510" i="1"/>
  <c r="B8510" i="1"/>
  <c r="A8510" i="1"/>
  <c r="K8509" i="1"/>
  <c r="J8509" i="1"/>
  <c r="B8509" i="1"/>
  <c r="A8509" i="1"/>
  <c r="K8508" i="1"/>
  <c r="J8508" i="1"/>
  <c r="B8508" i="1"/>
  <c r="A8508" i="1"/>
  <c r="K8507" i="1"/>
  <c r="J8507" i="1"/>
  <c r="B8507" i="1"/>
  <c r="A8507" i="1"/>
  <c r="K8506" i="1"/>
  <c r="J8506" i="1"/>
  <c r="B8506" i="1"/>
  <c r="A8506" i="1"/>
  <c r="K8505" i="1"/>
  <c r="J8505" i="1"/>
  <c r="B8505" i="1"/>
  <c r="A8505" i="1"/>
  <c r="K8504" i="1"/>
  <c r="J8504" i="1"/>
  <c r="B8504" i="1"/>
  <c r="A8504" i="1"/>
  <c r="K8503" i="1"/>
  <c r="J8503" i="1"/>
  <c r="B8503" i="1"/>
  <c r="A8503" i="1"/>
  <c r="K8502" i="1"/>
  <c r="J8502" i="1"/>
  <c r="B8502" i="1"/>
  <c r="A8502" i="1"/>
  <c r="K8501" i="1"/>
  <c r="J8501" i="1"/>
  <c r="B8501" i="1"/>
  <c r="A8501" i="1"/>
  <c r="K8500" i="1"/>
  <c r="J8500" i="1"/>
  <c r="B8500" i="1"/>
  <c r="A8500" i="1"/>
  <c r="K8499" i="1"/>
  <c r="J8499" i="1"/>
  <c r="B8499" i="1"/>
  <c r="A8499" i="1"/>
  <c r="K8498" i="1"/>
  <c r="J8498" i="1"/>
  <c r="B8498" i="1"/>
  <c r="A8498" i="1"/>
  <c r="K8497" i="1"/>
  <c r="J8497" i="1"/>
  <c r="B8497" i="1"/>
  <c r="A8497" i="1"/>
  <c r="K8496" i="1"/>
  <c r="J8496" i="1"/>
  <c r="B8496" i="1"/>
  <c r="A8496" i="1"/>
  <c r="K8495" i="1"/>
  <c r="J8495" i="1"/>
  <c r="B8495" i="1"/>
  <c r="A8495" i="1"/>
  <c r="K8494" i="1"/>
  <c r="J8494" i="1"/>
  <c r="B8494" i="1"/>
  <c r="A8494" i="1"/>
  <c r="K8493" i="1"/>
  <c r="J8493" i="1"/>
  <c r="B8493" i="1"/>
  <c r="A8493" i="1"/>
  <c r="K8492" i="1"/>
  <c r="J8492" i="1"/>
  <c r="B8492" i="1"/>
  <c r="A8492" i="1"/>
  <c r="K8491" i="1"/>
  <c r="J8491" i="1"/>
  <c r="B8491" i="1"/>
  <c r="A8491" i="1"/>
  <c r="K8490" i="1"/>
  <c r="J8490" i="1"/>
  <c r="B8490" i="1"/>
  <c r="A8490" i="1"/>
  <c r="K8489" i="1"/>
  <c r="J8489" i="1"/>
  <c r="B8489" i="1"/>
  <c r="A8489" i="1"/>
  <c r="K8488" i="1"/>
  <c r="J8488" i="1"/>
  <c r="B8488" i="1"/>
  <c r="A8488" i="1"/>
  <c r="K8487" i="1"/>
  <c r="J8487" i="1"/>
  <c r="B8487" i="1"/>
  <c r="A8487" i="1"/>
  <c r="K8486" i="1"/>
  <c r="J8486" i="1"/>
  <c r="B8486" i="1"/>
  <c r="A8486" i="1"/>
  <c r="K8485" i="1"/>
  <c r="J8485" i="1"/>
  <c r="B8485" i="1"/>
  <c r="A8485" i="1"/>
  <c r="K8484" i="1"/>
  <c r="J8484" i="1"/>
  <c r="B8484" i="1"/>
  <c r="A8484" i="1"/>
  <c r="K8483" i="1"/>
  <c r="J8483" i="1"/>
  <c r="B8483" i="1"/>
  <c r="A8483" i="1"/>
  <c r="K8482" i="1"/>
  <c r="J8482" i="1"/>
  <c r="B8482" i="1"/>
  <c r="A8482" i="1"/>
  <c r="K8481" i="1"/>
  <c r="J8481" i="1"/>
  <c r="B8481" i="1"/>
  <c r="A8481" i="1"/>
  <c r="K8480" i="1"/>
  <c r="J8480" i="1"/>
  <c r="B8480" i="1"/>
  <c r="A8480" i="1"/>
  <c r="K8479" i="1"/>
  <c r="J8479" i="1"/>
  <c r="B8479" i="1"/>
  <c r="A8479" i="1"/>
  <c r="K8478" i="1"/>
  <c r="J8478" i="1"/>
  <c r="B8478" i="1"/>
  <c r="A8478" i="1"/>
  <c r="K8477" i="1"/>
  <c r="J8477" i="1"/>
  <c r="B8477" i="1"/>
  <c r="A8477" i="1"/>
  <c r="K8476" i="1"/>
  <c r="J8476" i="1"/>
  <c r="B8476" i="1"/>
  <c r="A8476" i="1"/>
  <c r="K8475" i="1"/>
  <c r="J8475" i="1"/>
  <c r="B8475" i="1"/>
  <c r="A8475" i="1"/>
  <c r="K8474" i="1"/>
  <c r="J8474" i="1"/>
  <c r="B8474" i="1"/>
  <c r="A8474" i="1"/>
  <c r="K8473" i="1"/>
  <c r="J8473" i="1"/>
  <c r="B8473" i="1"/>
  <c r="A8473" i="1"/>
  <c r="K8472" i="1"/>
  <c r="J8472" i="1"/>
  <c r="B8472" i="1"/>
  <c r="A8472" i="1"/>
  <c r="K8471" i="1"/>
  <c r="J8471" i="1"/>
  <c r="B8471" i="1"/>
  <c r="A8471" i="1"/>
  <c r="K8470" i="1"/>
  <c r="J8470" i="1"/>
  <c r="B8470" i="1"/>
  <c r="A8470" i="1"/>
  <c r="K8469" i="1"/>
  <c r="J8469" i="1"/>
  <c r="B8469" i="1"/>
  <c r="A8469" i="1"/>
  <c r="K8468" i="1"/>
  <c r="J8468" i="1"/>
  <c r="B8468" i="1"/>
  <c r="A8468" i="1"/>
  <c r="K8467" i="1"/>
  <c r="J8467" i="1"/>
  <c r="B8467" i="1"/>
  <c r="A8467" i="1"/>
  <c r="K8466" i="1"/>
  <c r="J8466" i="1"/>
  <c r="B8466" i="1"/>
  <c r="A8466" i="1"/>
  <c r="K8465" i="1"/>
  <c r="J8465" i="1"/>
  <c r="B8465" i="1"/>
  <c r="A8465" i="1"/>
  <c r="K8464" i="1"/>
  <c r="J8464" i="1"/>
  <c r="B8464" i="1"/>
  <c r="A8464" i="1"/>
  <c r="K8463" i="1"/>
  <c r="J8463" i="1"/>
  <c r="B8463" i="1"/>
  <c r="A8463" i="1"/>
  <c r="K8462" i="1"/>
  <c r="J8462" i="1"/>
  <c r="B8462" i="1"/>
  <c r="A8462" i="1"/>
  <c r="K8461" i="1"/>
  <c r="J8461" i="1"/>
  <c r="B8461" i="1"/>
  <c r="A8461" i="1"/>
  <c r="K8460" i="1"/>
  <c r="J8460" i="1"/>
  <c r="B8460" i="1"/>
  <c r="A8460" i="1"/>
  <c r="K8459" i="1"/>
  <c r="J8459" i="1"/>
  <c r="B8459" i="1"/>
  <c r="A8459" i="1"/>
  <c r="K8458" i="1"/>
  <c r="J8458" i="1"/>
  <c r="B8458" i="1"/>
  <c r="A8458" i="1"/>
  <c r="K8457" i="1"/>
  <c r="J8457" i="1"/>
  <c r="B8457" i="1"/>
  <c r="A8457" i="1"/>
  <c r="K8456" i="1"/>
  <c r="J8456" i="1"/>
  <c r="B8456" i="1"/>
  <c r="A8456" i="1"/>
  <c r="K8455" i="1"/>
  <c r="J8455" i="1"/>
  <c r="B8455" i="1"/>
  <c r="A8455" i="1"/>
  <c r="K8454" i="1"/>
  <c r="J8454" i="1"/>
  <c r="B8454" i="1"/>
  <c r="A8454" i="1"/>
  <c r="K8453" i="1"/>
  <c r="J8453" i="1"/>
  <c r="B8453" i="1"/>
  <c r="A8453" i="1"/>
  <c r="K8452" i="1"/>
  <c r="J8452" i="1"/>
  <c r="B8452" i="1"/>
  <c r="A8452" i="1"/>
  <c r="K8451" i="1"/>
  <c r="J8451" i="1"/>
  <c r="B8451" i="1"/>
  <c r="A8451" i="1"/>
  <c r="K8450" i="1"/>
  <c r="J8450" i="1"/>
  <c r="B8450" i="1"/>
  <c r="A8450" i="1"/>
  <c r="K8449" i="1"/>
  <c r="J8449" i="1"/>
  <c r="B8449" i="1"/>
  <c r="A8449" i="1"/>
  <c r="K8448" i="1"/>
  <c r="J8448" i="1"/>
  <c r="B8448" i="1"/>
  <c r="A8448" i="1"/>
  <c r="K8447" i="1"/>
  <c r="J8447" i="1"/>
  <c r="B8447" i="1"/>
  <c r="A8447" i="1"/>
  <c r="K8446" i="1"/>
  <c r="J8446" i="1"/>
  <c r="B8446" i="1"/>
  <c r="A8446" i="1"/>
  <c r="K8445" i="1"/>
  <c r="J8445" i="1"/>
  <c r="B8445" i="1"/>
  <c r="A8445" i="1"/>
  <c r="K8444" i="1"/>
  <c r="J8444" i="1"/>
  <c r="B8444" i="1"/>
  <c r="A8444" i="1"/>
  <c r="K8443" i="1"/>
  <c r="J8443" i="1"/>
  <c r="B8443" i="1"/>
  <c r="A8443" i="1"/>
  <c r="K8442" i="1"/>
  <c r="J8442" i="1"/>
  <c r="B8442" i="1"/>
  <c r="A8442" i="1"/>
  <c r="K8441" i="1"/>
  <c r="J8441" i="1"/>
  <c r="B8441" i="1"/>
  <c r="A8441" i="1"/>
  <c r="K8440" i="1"/>
  <c r="J8440" i="1"/>
  <c r="B8440" i="1"/>
  <c r="A8440" i="1"/>
  <c r="K8439" i="1"/>
  <c r="J8439" i="1"/>
  <c r="B8439" i="1"/>
  <c r="A8439" i="1"/>
  <c r="K8438" i="1"/>
  <c r="J8438" i="1"/>
  <c r="B8438" i="1"/>
  <c r="A8438" i="1"/>
  <c r="K8437" i="1"/>
  <c r="J8437" i="1"/>
  <c r="B8437" i="1"/>
  <c r="A8437" i="1"/>
  <c r="K8436" i="1"/>
  <c r="J8436" i="1"/>
  <c r="B8436" i="1"/>
  <c r="A8436" i="1"/>
  <c r="K8435" i="1"/>
  <c r="J8435" i="1"/>
  <c r="B8435" i="1"/>
  <c r="A8435" i="1"/>
  <c r="K8434" i="1"/>
  <c r="J8434" i="1"/>
  <c r="B8434" i="1"/>
  <c r="A8434" i="1"/>
  <c r="K8433" i="1"/>
  <c r="J8433" i="1"/>
  <c r="B8433" i="1"/>
  <c r="A8433" i="1"/>
  <c r="K8432" i="1"/>
  <c r="J8432" i="1"/>
  <c r="B8432" i="1"/>
  <c r="A8432" i="1"/>
  <c r="K8431" i="1"/>
  <c r="J8431" i="1"/>
  <c r="B8431" i="1"/>
  <c r="A8431" i="1"/>
  <c r="K8430" i="1"/>
  <c r="J8430" i="1"/>
  <c r="B8430" i="1"/>
  <c r="A8430" i="1"/>
  <c r="K8429" i="1"/>
  <c r="J8429" i="1"/>
  <c r="B8429" i="1"/>
  <c r="A8429" i="1"/>
  <c r="K8428" i="1"/>
  <c r="J8428" i="1"/>
  <c r="B8428" i="1"/>
  <c r="A8428" i="1"/>
  <c r="K8427" i="1"/>
  <c r="J8427" i="1"/>
  <c r="B8427" i="1"/>
  <c r="A8427" i="1"/>
  <c r="K8426" i="1"/>
  <c r="J8426" i="1"/>
  <c r="B8426" i="1"/>
  <c r="A8426" i="1"/>
  <c r="K8425" i="1"/>
  <c r="J8425" i="1"/>
  <c r="B8425" i="1"/>
  <c r="A8425" i="1"/>
  <c r="K8424" i="1"/>
  <c r="J8424" i="1"/>
  <c r="B8424" i="1"/>
  <c r="A8424" i="1"/>
  <c r="K8423" i="1"/>
  <c r="J8423" i="1"/>
  <c r="B8423" i="1"/>
  <c r="A8423" i="1"/>
  <c r="K8422" i="1"/>
  <c r="J8422" i="1"/>
  <c r="B8422" i="1"/>
  <c r="A8422" i="1"/>
  <c r="K8421" i="1"/>
  <c r="J8421" i="1"/>
  <c r="B8421" i="1"/>
  <c r="A8421" i="1"/>
  <c r="K8420" i="1"/>
  <c r="J8420" i="1"/>
  <c r="B8420" i="1"/>
  <c r="A8420" i="1"/>
  <c r="K8419" i="1"/>
  <c r="J8419" i="1"/>
  <c r="B8419" i="1"/>
  <c r="A8419" i="1"/>
  <c r="K8418" i="1"/>
  <c r="J8418" i="1"/>
  <c r="B8418" i="1"/>
  <c r="A8418" i="1"/>
  <c r="K8417" i="1"/>
  <c r="J8417" i="1"/>
  <c r="B8417" i="1"/>
  <c r="A8417" i="1"/>
  <c r="K8416" i="1"/>
  <c r="J8416" i="1"/>
  <c r="B8416" i="1"/>
  <c r="A8416" i="1"/>
  <c r="K8415" i="1"/>
  <c r="J8415" i="1"/>
  <c r="B8415" i="1"/>
  <c r="A8415" i="1"/>
  <c r="K8414" i="1"/>
  <c r="J8414" i="1"/>
  <c r="B8414" i="1"/>
  <c r="A8414" i="1"/>
  <c r="K8413" i="1"/>
  <c r="J8413" i="1"/>
  <c r="B8413" i="1"/>
  <c r="A8413" i="1"/>
  <c r="K8412" i="1"/>
  <c r="J8412" i="1"/>
  <c r="B8412" i="1"/>
  <c r="A8412" i="1"/>
  <c r="K8411" i="1"/>
  <c r="J8411" i="1"/>
  <c r="B8411" i="1"/>
  <c r="A8411" i="1"/>
  <c r="K8410" i="1"/>
  <c r="J8410" i="1"/>
  <c r="B8410" i="1"/>
  <c r="A8410" i="1"/>
  <c r="K8409" i="1"/>
  <c r="J8409" i="1"/>
  <c r="B8409" i="1"/>
  <c r="A8409" i="1"/>
  <c r="K8408" i="1"/>
  <c r="J8408" i="1"/>
  <c r="B8408" i="1"/>
  <c r="A8408" i="1"/>
  <c r="K8407" i="1"/>
  <c r="J8407" i="1"/>
  <c r="B8407" i="1"/>
  <c r="A8407" i="1"/>
  <c r="K8406" i="1"/>
  <c r="J8406" i="1"/>
  <c r="B8406" i="1"/>
  <c r="A8406" i="1"/>
  <c r="K8405" i="1"/>
  <c r="J8405" i="1"/>
  <c r="B8405" i="1"/>
  <c r="A8405" i="1"/>
  <c r="K8404" i="1"/>
  <c r="J8404" i="1"/>
  <c r="B8404" i="1"/>
  <c r="A8404" i="1"/>
  <c r="K8403" i="1"/>
  <c r="J8403" i="1"/>
  <c r="B8403" i="1"/>
  <c r="A8403" i="1"/>
  <c r="K8402" i="1"/>
  <c r="J8402" i="1"/>
  <c r="B8402" i="1"/>
  <c r="A8402" i="1"/>
  <c r="K8401" i="1"/>
  <c r="J8401" i="1"/>
  <c r="B8401" i="1"/>
  <c r="A8401" i="1"/>
  <c r="K8400" i="1"/>
  <c r="J8400" i="1"/>
  <c r="B8400" i="1"/>
  <c r="A8400" i="1"/>
  <c r="K8399" i="1"/>
  <c r="J8399" i="1"/>
  <c r="B8399" i="1"/>
  <c r="A8399" i="1"/>
  <c r="K8398" i="1"/>
  <c r="J8398" i="1"/>
  <c r="B8398" i="1"/>
  <c r="A8398" i="1"/>
  <c r="K8397" i="1"/>
  <c r="J8397" i="1"/>
  <c r="B8397" i="1"/>
  <c r="A8397" i="1"/>
  <c r="K8396" i="1"/>
  <c r="J8396" i="1"/>
  <c r="B8396" i="1"/>
  <c r="A8396" i="1"/>
  <c r="K8395" i="1"/>
  <c r="J8395" i="1"/>
  <c r="B8395" i="1"/>
  <c r="A8395" i="1"/>
  <c r="K8394" i="1"/>
  <c r="J8394" i="1"/>
  <c r="B8394" i="1"/>
  <c r="A8394" i="1"/>
  <c r="K8393" i="1"/>
  <c r="J8393" i="1"/>
  <c r="B8393" i="1"/>
  <c r="A8393" i="1"/>
  <c r="K8392" i="1"/>
  <c r="J8392" i="1"/>
  <c r="B8392" i="1"/>
  <c r="A8392" i="1"/>
  <c r="K8391" i="1"/>
  <c r="J8391" i="1"/>
  <c r="B8391" i="1"/>
  <c r="A8391" i="1"/>
  <c r="K8390" i="1"/>
  <c r="J8390" i="1"/>
  <c r="B8390" i="1"/>
  <c r="A8390" i="1"/>
  <c r="K8389" i="1"/>
  <c r="J8389" i="1"/>
  <c r="B8389" i="1"/>
  <c r="A8389" i="1"/>
  <c r="K8388" i="1"/>
  <c r="J8388" i="1"/>
  <c r="B8388" i="1"/>
  <c r="A8388" i="1"/>
  <c r="K8387" i="1"/>
  <c r="J8387" i="1"/>
  <c r="B8387" i="1"/>
  <c r="A8387" i="1"/>
  <c r="K8386" i="1"/>
  <c r="J8386" i="1"/>
  <c r="B8386" i="1"/>
  <c r="A8386" i="1"/>
  <c r="K8385" i="1"/>
  <c r="J8385" i="1"/>
  <c r="B8385" i="1"/>
  <c r="A8385" i="1"/>
  <c r="K8384" i="1"/>
  <c r="J8384" i="1"/>
  <c r="B8384" i="1"/>
  <c r="A8384" i="1"/>
  <c r="K8383" i="1"/>
  <c r="J8383" i="1"/>
  <c r="B8383" i="1"/>
  <c r="A8383" i="1"/>
  <c r="K8382" i="1"/>
  <c r="J8382" i="1"/>
  <c r="B8382" i="1"/>
  <c r="A8382" i="1"/>
  <c r="K8381" i="1"/>
  <c r="J8381" i="1"/>
  <c r="B8381" i="1"/>
  <c r="A8381" i="1"/>
  <c r="K8380" i="1"/>
  <c r="J8380" i="1"/>
  <c r="B8380" i="1"/>
  <c r="A8380" i="1"/>
  <c r="K8379" i="1"/>
  <c r="J8379" i="1"/>
  <c r="B8379" i="1"/>
  <c r="A8379" i="1"/>
  <c r="K8378" i="1"/>
  <c r="J8378" i="1"/>
  <c r="B8378" i="1"/>
  <c r="A8378" i="1"/>
  <c r="K8377" i="1"/>
  <c r="J8377" i="1"/>
  <c r="B8377" i="1"/>
  <c r="A8377" i="1"/>
  <c r="K8376" i="1"/>
  <c r="J8376" i="1"/>
  <c r="B8376" i="1"/>
  <c r="A8376" i="1"/>
  <c r="K8375" i="1"/>
  <c r="J8375" i="1"/>
  <c r="B8375" i="1"/>
  <c r="A8375" i="1"/>
  <c r="K8374" i="1"/>
  <c r="J8374" i="1"/>
  <c r="B8374" i="1"/>
  <c r="A8374" i="1"/>
  <c r="K8373" i="1"/>
  <c r="J8373" i="1"/>
  <c r="B8373" i="1"/>
  <c r="A8373" i="1"/>
  <c r="K8372" i="1"/>
  <c r="J8372" i="1"/>
  <c r="B8372" i="1"/>
  <c r="A8372" i="1"/>
  <c r="K8371" i="1"/>
  <c r="J8371" i="1"/>
  <c r="B8371" i="1"/>
  <c r="A8371" i="1"/>
  <c r="K8370" i="1"/>
  <c r="J8370" i="1"/>
  <c r="B8370" i="1"/>
  <c r="A8370" i="1"/>
  <c r="K8369" i="1"/>
  <c r="J8369" i="1"/>
  <c r="B8369" i="1"/>
  <c r="A8369" i="1"/>
  <c r="K8368" i="1"/>
  <c r="J8368" i="1"/>
  <c r="B8368" i="1"/>
  <c r="A8368" i="1"/>
  <c r="K8367" i="1"/>
  <c r="J8367" i="1"/>
  <c r="B8367" i="1"/>
  <c r="A8367" i="1"/>
  <c r="K8366" i="1"/>
  <c r="J8366" i="1"/>
  <c r="B8366" i="1"/>
  <c r="A8366" i="1"/>
  <c r="K8365" i="1"/>
  <c r="J8365" i="1"/>
  <c r="B8365" i="1"/>
  <c r="A8365" i="1"/>
  <c r="K8364" i="1"/>
  <c r="J8364" i="1"/>
  <c r="B8364" i="1"/>
  <c r="A8364" i="1"/>
  <c r="K8363" i="1"/>
  <c r="J8363" i="1"/>
  <c r="B8363" i="1"/>
  <c r="A8363" i="1"/>
  <c r="K8362" i="1"/>
  <c r="J8362" i="1"/>
  <c r="B8362" i="1"/>
  <c r="A8362" i="1"/>
  <c r="K8361" i="1"/>
  <c r="J8361" i="1"/>
  <c r="B8361" i="1"/>
  <c r="A8361" i="1"/>
  <c r="K8360" i="1"/>
  <c r="J8360" i="1"/>
  <c r="B8360" i="1"/>
  <c r="A8360" i="1"/>
  <c r="K8359" i="1"/>
  <c r="J8359" i="1"/>
  <c r="B8359" i="1"/>
  <c r="A8359" i="1"/>
  <c r="K8358" i="1"/>
  <c r="J8358" i="1"/>
  <c r="B8358" i="1"/>
  <c r="A8358" i="1"/>
  <c r="K8357" i="1"/>
  <c r="J8357" i="1"/>
  <c r="B8357" i="1"/>
  <c r="A8357" i="1"/>
  <c r="K8356" i="1"/>
  <c r="J8356" i="1"/>
  <c r="B8356" i="1"/>
  <c r="A8356" i="1"/>
  <c r="K8355" i="1"/>
  <c r="J8355" i="1"/>
  <c r="B8355" i="1"/>
  <c r="A8355" i="1"/>
  <c r="K8354" i="1"/>
  <c r="J8354" i="1"/>
  <c r="B8354" i="1"/>
  <c r="A8354" i="1"/>
  <c r="K8353" i="1"/>
  <c r="J8353" i="1"/>
  <c r="B8353" i="1"/>
  <c r="A8353" i="1"/>
  <c r="K8352" i="1"/>
  <c r="J8352" i="1"/>
  <c r="B8352" i="1"/>
  <c r="A8352" i="1"/>
  <c r="K8351" i="1"/>
  <c r="J8351" i="1"/>
  <c r="B8351" i="1"/>
  <c r="A8351" i="1"/>
  <c r="K8350" i="1"/>
  <c r="J8350" i="1"/>
  <c r="B8350" i="1"/>
  <c r="A8350" i="1"/>
  <c r="K8349" i="1"/>
  <c r="J8349" i="1"/>
  <c r="B8349" i="1"/>
  <c r="A8349" i="1"/>
  <c r="K8348" i="1"/>
  <c r="J8348" i="1"/>
  <c r="B8348" i="1"/>
  <c r="A8348" i="1"/>
  <c r="K8347" i="1"/>
  <c r="J8347" i="1"/>
  <c r="B8347" i="1"/>
  <c r="A8347" i="1"/>
  <c r="K8346" i="1"/>
  <c r="J8346" i="1"/>
  <c r="B8346" i="1"/>
  <c r="A8346" i="1"/>
  <c r="K8345" i="1"/>
  <c r="J8345" i="1"/>
  <c r="B8345" i="1"/>
  <c r="A8345" i="1"/>
  <c r="K8344" i="1"/>
  <c r="J8344" i="1"/>
  <c r="B8344" i="1"/>
  <c r="A8344" i="1"/>
  <c r="K8343" i="1"/>
  <c r="J8343" i="1"/>
  <c r="B8343" i="1"/>
  <c r="A8343" i="1"/>
  <c r="K8342" i="1"/>
  <c r="J8342" i="1"/>
  <c r="B8342" i="1"/>
  <c r="A8342" i="1"/>
  <c r="K8341" i="1"/>
  <c r="J8341" i="1"/>
  <c r="B8341" i="1"/>
  <c r="A8341" i="1"/>
  <c r="K8340" i="1"/>
  <c r="J8340" i="1"/>
  <c r="B8340" i="1"/>
  <c r="A8340" i="1"/>
  <c r="K8339" i="1"/>
  <c r="J8339" i="1"/>
  <c r="B8339" i="1"/>
  <c r="A8339" i="1"/>
  <c r="K8338" i="1"/>
  <c r="J8338" i="1"/>
  <c r="B8338" i="1"/>
  <c r="A8338" i="1"/>
  <c r="K8337" i="1"/>
  <c r="J8337" i="1"/>
  <c r="B8337" i="1"/>
  <c r="A8337" i="1"/>
  <c r="K8336" i="1"/>
  <c r="J8336" i="1"/>
  <c r="B8336" i="1"/>
  <c r="A8336" i="1"/>
  <c r="K8335" i="1"/>
  <c r="J8335" i="1"/>
  <c r="B8335" i="1"/>
  <c r="A8335" i="1"/>
  <c r="K8334" i="1"/>
  <c r="J8334" i="1"/>
  <c r="B8334" i="1"/>
  <c r="A8334" i="1"/>
  <c r="K8333" i="1"/>
  <c r="J8333" i="1"/>
  <c r="B8333" i="1"/>
  <c r="A8333" i="1"/>
  <c r="K8332" i="1"/>
  <c r="J8332" i="1"/>
  <c r="B8332" i="1"/>
  <c r="A8332" i="1"/>
  <c r="K8331" i="1"/>
  <c r="J8331" i="1"/>
  <c r="B8331" i="1"/>
  <c r="A8331" i="1"/>
  <c r="K8330" i="1"/>
  <c r="J8330" i="1"/>
  <c r="B8330" i="1"/>
  <c r="A8330" i="1"/>
  <c r="K8329" i="1"/>
  <c r="J8329" i="1"/>
  <c r="B8329" i="1"/>
  <c r="A8329" i="1"/>
  <c r="K8328" i="1"/>
  <c r="J8328" i="1"/>
  <c r="B8328" i="1"/>
  <c r="A8328" i="1"/>
  <c r="K8327" i="1"/>
  <c r="J8327" i="1"/>
  <c r="B8327" i="1"/>
  <c r="A8327" i="1"/>
  <c r="K8326" i="1"/>
  <c r="J8326" i="1"/>
  <c r="B8326" i="1"/>
  <c r="A8326" i="1"/>
  <c r="K8325" i="1"/>
  <c r="J8325" i="1"/>
  <c r="B8325" i="1"/>
  <c r="A8325" i="1"/>
  <c r="K8324" i="1"/>
  <c r="J8324" i="1"/>
  <c r="B8324" i="1"/>
  <c r="A8324" i="1"/>
  <c r="K8323" i="1"/>
  <c r="J8323" i="1"/>
  <c r="B8323" i="1"/>
  <c r="A8323" i="1"/>
  <c r="K8322" i="1"/>
  <c r="J8322" i="1"/>
  <c r="B8322" i="1"/>
  <c r="A8322" i="1"/>
  <c r="K8321" i="1"/>
  <c r="J8321" i="1"/>
  <c r="B8321" i="1"/>
  <c r="A8321" i="1"/>
  <c r="K8320" i="1"/>
  <c r="J8320" i="1"/>
  <c r="B8320" i="1"/>
  <c r="A8320" i="1"/>
  <c r="K8319" i="1"/>
  <c r="J8319" i="1"/>
  <c r="B8319" i="1"/>
  <c r="A8319" i="1"/>
  <c r="K8318" i="1"/>
  <c r="J8318" i="1"/>
  <c r="B8318" i="1"/>
  <c r="A8318" i="1"/>
  <c r="K8317" i="1"/>
  <c r="J8317" i="1"/>
  <c r="B8317" i="1"/>
  <c r="A8317" i="1"/>
  <c r="K8316" i="1"/>
  <c r="J8316" i="1"/>
  <c r="B8316" i="1"/>
  <c r="A8316" i="1"/>
  <c r="K8315" i="1"/>
  <c r="J8315" i="1"/>
  <c r="B8315" i="1"/>
  <c r="A8315" i="1"/>
  <c r="K8314" i="1"/>
  <c r="J8314" i="1"/>
  <c r="B8314" i="1"/>
  <c r="A8314" i="1"/>
  <c r="K8313" i="1"/>
  <c r="J8313" i="1"/>
  <c r="B8313" i="1"/>
  <c r="A8313" i="1"/>
  <c r="K8312" i="1"/>
  <c r="J8312" i="1"/>
  <c r="B8312" i="1"/>
  <c r="A8312" i="1"/>
  <c r="K8311" i="1"/>
  <c r="J8311" i="1"/>
  <c r="B8311" i="1"/>
  <c r="A8311" i="1"/>
  <c r="K8310" i="1"/>
  <c r="J8310" i="1"/>
  <c r="B8310" i="1"/>
  <c r="A8310" i="1"/>
  <c r="K8309" i="1"/>
  <c r="J8309" i="1"/>
  <c r="B8309" i="1"/>
  <c r="A8309" i="1"/>
  <c r="K8308" i="1"/>
  <c r="J8308" i="1"/>
  <c r="B8308" i="1"/>
  <c r="A8308" i="1"/>
  <c r="K8307" i="1"/>
  <c r="J8307" i="1"/>
  <c r="B8307" i="1"/>
  <c r="A8307" i="1"/>
  <c r="K8306" i="1"/>
  <c r="J8306" i="1"/>
  <c r="B8306" i="1"/>
  <c r="A8306" i="1"/>
  <c r="K8305" i="1"/>
  <c r="J8305" i="1"/>
  <c r="B8305" i="1"/>
  <c r="A8305" i="1"/>
  <c r="K8304" i="1"/>
  <c r="J8304" i="1"/>
  <c r="B8304" i="1"/>
  <c r="A8304" i="1"/>
  <c r="K8303" i="1"/>
  <c r="J8303" i="1"/>
  <c r="B8303" i="1"/>
  <c r="A8303" i="1"/>
  <c r="K8302" i="1"/>
  <c r="J8302" i="1"/>
  <c r="B8302" i="1"/>
  <c r="A8302" i="1"/>
  <c r="K8301" i="1"/>
  <c r="J8301" i="1"/>
  <c r="B8301" i="1"/>
  <c r="A8301" i="1"/>
  <c r="K8300" i="1"/>
  <c r="J8300" i="1"/>
  <c r="B8300" i="1"/>
  <c r="A8300" i="1"/>
  <c r="K8299" i="1"/>
  <c r="J8299" i="1"/>
  <c r="B8299" i="1"/>
  <c r="A8299" i="1"/>
  <c r="K8298" i="1"/>
  <c r="J8298" i="1"/>
  <c r="B8298" i="1"/>
  <c r="A8298" i="1"/>
  <c r="K8297" i="1"/>
  <c r="J8297" i="1"/>
  <c r="B8297" i="1"/>
  <c r="A8297" i="1"/>
  <c r="K8296" i="1"/>
  <c r="J8296" i="1"/>
  <c r="B8296" i="1"/>
  <c r="A8296" i="1"/>
  <c r="K8295" i="1"/>
  <c r="J8295" i="1"/>
  <c r="B8295" i="1"/>
  <c r="A8295" i="1"/>
  <c r="K8294" i="1"/>
  <c r="J8294" i="1"/>
  <c r="B8294" i="1"/>
  <c r="A8294" i="1"/>
  <c r="K8293" i="1"/>
  <c r="J8293" i="1"/>
  <c r="B8293" i="1"/>
  <c r="A8293" i="1"/>
  <c r="K8292" i="1"/>
  <c r="J8292" i="1"/>
  <c r="B8292" i="1"/>
  <c r="A8292" i="1"/>
  <c r="K8291" i="1"/>
  <c r="J8291" i="1"/>
  <c r="B8291" i="1"/>
  <c r="A8291" i="1"/>
  <c r="K8290" i="1"/>
  <c r="J8290" i="1"/>
  <c r="B8290" i="1"/>
  <c r="A8290" i="1"/>
  <c r="K8289" i="1"/>
  <c r="J8289" i="1"/>
  <c r="B8289" i="1"/>
  <c r="A8289" i="1"/>
  <c r="K8288" i="1"/>
  <c r="J8288" i="1"/>
  <c r="B8288" i="1"/>
  <c r="A8288" i="1"/>
  <c r="K8287" i="1"/>
  <c r="J8287" i="1"/>
  <c r="B8287" i="1"/>
  <c r="A8287" i="1"/>
  <c r="K8286" i="1"/>
  <c r="J8286" i="1"/>
  <c r="B8286" i="1"/>
  <c r="A8286" i="1"/>
  <c r="K8285" i="1"/>
  <c r="J8285" i="1"/>
  <c r="B8285" i="1"/>
  <c r="A8285" i="1"/>
  <c r="K8284" i="1"/>
  <c r="J8284" i="1"/>
  <c r="B8284" i="1"/>
  <c r="A8284" i="1"/>
  <c r="K8283" i="1"/>
  <c r="J8283" i="1"/>
  <c r="B8283" i="1"/>
  <c r="A8283" i="1"/>
  <c r="K8282" i="1"/>
  <c r="J8282" i="1"/>
  <c r="B8282" i="1"/>
  <c r="A8282" i="1"/>
  <c r="K8281" i="1"/>
  <c r="J8281" i="1"/>
  <c r="B8281" i="1"/>
  <c r="A8281" i="1"/>
  <c r="K8280" i="1"/>
  <c r="J8280" i="1"/>
  <c r="B8280" i="1"/>
  <c r="A8280" i="1"/>
  <c r="K8279" i="1"/>
  <c r="J8279" i="1"/>
  <c r="B8279" i="1"/>
  <c r="A8279" i="1"/>
  <c r="K8278" i="1"/>
  <c r="J8278" i="1"/>
  <c r="B8278" i="1"/>
  <c r="A8278" i="1"/>
  <c r="K8277" i="1"/>
  <c r="J8277" i="1"/>
  <c r="B8277" i="1"/>
  <c r="A8277" i="1"/>
  <c r="K8276" i="1"/>
  <c r="J8276" i="1"/>
  <c r="B8276" i="1"/>
  <c r="A8276" i="1"/>
  <c r="K8275" i="1"/>
  <c r="J8275" i="1"/>
  <c r="B8275" i="1"/>
  <c r="A8275" i="1"/>
  <c r="K8274" i="1"/>
  <c r="J8274" i="1"/>
  <c r="B8274" i="1"/>
  <c r="A8274" i="1"/>
  <c r="K8273" i="1"/>
  <c r="J8273" i="1"/>
  <c r="B8273" i="1"/>
  <c r="A8273" i="1"/>
  <c r="K8272" i="1"/>
  <c r="J8272" i="1"/>
  <c r="B8272" i="1"/>
  <c r="A8272" i="1"/>
  <c r="K8271" i="1"/>
  <c r="J8271" i="1"/>
  <c r="B8271" i="1"/>
  <c r="A8271" i="1"/>
  <c r="K8270" i="1"/>
  <c r="J8270" i="1"/>
  <c r="B8270" i="1"/>
  <c r="A8270" i="1"/>
  <c r="K8269" i="1"/>
  <c r="J8269" i="1"/>
  <c r="B8269" i="1"/>
  <c r="A8269" i="1"/>
  <c r="K8268" i="1"/>
  <c r="J8268" i="1"/>
  <c r="B8268" i="1"/>
  <c r="A8268" i="1"/>
  <c r="K8267" i="1"/>
  <c r="J8267" i="1"/>
  <c r="B8267" i="1"/>
  <c r="A8267" i="1"/>
  <c r="K8266" i="1"/>
  <c r="J8266" i="1"/>
  <c r="B8266" i="1"/>
  <c r="A8266" i="1"/>
  <c r="K8265" i="1"/>
  <c r="J8265" i="1"/>
  <c r="B8265" i="1"/>
  <c r="A8265" i="1"/>
  <c r="K8264" i="1"/>
  <c r="J8264" i="1"/>
  <c r="B8264" i="1"/>
  <c r="A8264" i="1"/>
  <c r="K8263" i="1"/>
  <c r="J8263" i="1"/>
  <c r="B8263" i="1"/>
  <c r="A8263" i="1"/>
  <c r="K8262" i="1"/>
  <c r="J8262" i="1"/>
  <c r="B8262" i="1"/>
  <c r="A8262" i="1"/>
  <c r="K8261" i="1"/>
  <c r="J8261" i="1"/>
  <c r="B8261" i="1"/>
  <c r="A8261" i="1"/>
  <c r="K8260" i="1"/>
  <c r="J8260" i="1"/>
  <c r="B8260" i="1"/>
  <c r="A8260" i="1"/>
  <c r="K8259" i="1"/>
  <c r="J8259" i="1"/>
  <c r="B8259" i="1"/>
  <c r="A8259" i="1"/>
  <c r="K8258" i="1"/>
  <c r="J8258" i="1"/>
  <c r="B8258" i="1"/>
  <c r="A8258" i="1"/>
  <c r="K8257" i="1"/>
  <c r="J8257" i="1"/>
  <c r="B8257" i="1"/>
  <c r="A8257" i="1"/>
  <c r="K8256" i="1"/>
  <c r="J8256" i="1"/>
  <c r="B8256" i="1"/>
  <c r="A8256" i="1"/>
  <c r="K8255" i="1"/>
  <c r="J8255" i="1"/>
  <c r="B8255" i="1"/>
  <c r="A8255" i="1"/>
  <c r="K8254" i="1"/>
  <c r="J8254" i="1"/>
  <c r="B8254" i="1"/>
  <c r="A8254" i="1"/>
  <c r="K8253" i="1"/>
  <c r="J8253" i="1"/>
  <c r="B8253" i="1"/>
  <c r="A8253" i="1"/>
  <c r="K8252" i="1"/>
  <c r="J8252" i="1"/>
  <c r="B8252" i="1"/>
  <c r="A8252" i="1"/>
  <c r="K8251" i="1"/>
  <c r="J8251" i="1"/>
  <c r="B8251" i="1"/>
  <c r="A8251" i="1"/>
  <c r="K8250" i="1"/>
  <c r="J8250" i="1"/>
  <c r="B8250" i="1"/>
  <c r="A8250" i="1"/>
  <c r="K8249" i="1"/>
  <c r="J8249" i="1"/>
  <c r="B8249" i="1"/>
  <c r="A8249" i="1"/>
  <c r="K8248" i="1"/>
  <c r="J8248" i="1"/>
  <c r="B8248" i="1"/>
  <c r="A8248" i="1"/>
  <c r="K8247" i="1"/>
  <c r="J8247" i="1"/>
  <c r="B8247" i="1"/>
  <c r="A8247" i="1"/>
  <c r="K8246" i="1"/>
  <c r="J8246" i="1"/>
  <c r="B8246" i="1"/>
  <c r="A8246" i="1"/>
  <c r="K8245" i="1"/>
  <c r="J8245" i="1"/>
  <c r="B8245" i="1"/>
  <c r="A8245" i="1"/>
  <c r="K8244" i="1"/>
  <c r="J8244" i="1"/>
  <c r="B8244" i="1"/>
  <c r="A8244" i="1"/>
  <c r="K8243" i="1"/>
  <c r="J8243" i="1"/>
  <c r="B8243" i="1"/>
  <c r="A8243" i="1"/>
  <c r="K8242" i="1"/>
  <c r="J8242" i="1"/>
  <c r="B8242" i="1"/>
  <c r="A8242" i="1"/>
  <c r="K8241" i="1"/>
  <c r="J8241" i="1"/>
  <c r="B8241" i="1"/>
  <c r="A8241" i="1"/>
  <c r="K8240" i="1"/>
  <c r="J8240" i="1"/>
  <c r="B8240" i="1"/>
  <c r="A8240" i="1"/>
  <c r="K8239" i="1"/>
  <c r="J8239" i="1"/>
  <c r="B8239" i="1"/>
  <c r="A8239" i="1"/>
  <c r="K8238" i="1"/>
  <c r="J8238" i="1"/>
  <c r="B8238" i="1"/>
  <c r="A8238" i="1"/>
  <c r="K8237" i="1"/>
  <c r="J8237" i="1"/>
  <c r="B8237" i="1"/>
  <c r="A8237" i="1"/>
  <c r="K8236" i="1"/>
  <c r="J8236" i="1"/>
  <c r="B8236" i="1"/>
  <c r="A8236" i="1"/>
  <c r="K8235" i="1"/>
  <c r="J8235" i="1"/>
  <c r="B8235" i="1"/>
  <c r="A8235" i="1"/>
  <c r="K8234" i="1"/>
  <c r="J8234" i="1"/>
  <c r="B8234" i="1"/>
  <c r="A8234" i="1"/>
  <c r="K8233" i="1"/>
  <c r="J8233" i="1"/>
  <c r="B8233" i="1"/>
  <c r="A8233" i="1"/>
  <c r="K8232" i="1"/>
  <c r="J8232" i="1"/>
  <c r="B8232" i="1"/>
  <c r="A8232" i="1"/>
  <c r="K8231" i="1"/>
  <c r="J8231" i="1"/>
  <c r="B8231" i="1"/>
  <c r="A8231" i="1"/>
  <c r="K8230" i="1"/>
  <c r="J8230" i="1"/>
  <c r="B8230" i="1"/>
  <c r="A8230" i="1"/>
  <c r="K8229" i="1"/>
  <c r="J8229" i="1"/>
  <c r="B8229" i="1"/>
  <c r="A8229" i="1"/>
  <c r="K8228" i="1"/>
  <c r="J8228" i="1"/>
  <c r="B8228" i="1"/>
  <c r="A8228" i="1"/>
  <c r="K8227" i="1"/>
  <c r="J8227" i="1"/>
  <c r="B8227" i="1"/>
  <c r="A8227" i="1"/>
  <c r="K8226" i="1"/>
  <c r="J8226" i="1"/>
  <c r="B8226" i="1"/>
  <c r="A8226" i="1"/>
  <c r="K8225" i="1"/>
  <c r="J8225" i="1"/>
  <c r="B8225" i="1"/>
  <c r="A8225" i="1"/>
  <c r="K8224" i="1"/>
  <c r="J8224" i="1"/>
  <c r="B8224" i="1"/>
  <c r="A8224" i="1"/>
  <c r="K8223" i="1"/>
  <c r="J8223" i="1"/>
  <c r="B8223" i="1"/>
  <c r="A8223" i="1"/>
  <c r="K8222" i="1"/>
  <c r="J8222" i="1"/>
  <c r="B8222" i="1"/>
  <c r="A8222" i="1"/>
  <c r="K8221" i="1"/>
  <c r="J8221" i="1"/>
  <c r="B8221" i="1"/>
  <c r="A8221" i="1"/>
  <c r="K8220" i="1"/>
  <c r="J8220" i="1"/>
  <c r="B8220" i="1"/>
  <c r="A8220" i="1"/>
  <c r="K8219" i="1"/>
  <c r="J8219" i="1"/>
  <c r="B8219" i="1"/>
  <c r="A8219" i="1"/>
  <c r="K8218" i="1"/>
  <c r="J8218" i="1"/>
  <c r="B8218" i="1"/>
  <c r="A8218" i="1"/>
  <c r="K8217" i="1"/>
  <c r="J8217" i="1"/>
  <c r="B8217" i="1"/>
  <c r="A8217" i="1"/>
  <c r="K8216" i="1"/>
  <c r="J8216" i="1"/>
  <c r="B8216" i="1"/>
  <c r="A8216" i="1"/>
  <c r="K8215" i="1"/>
  <c r="J8215" i="1"/>
  <c r="B8215" i="1"/>
  <c r="A8215" i="1"/>
  <c r="K8214" i="1"/>
  <c r="J8214" i="1"/>
  <c r="B8214" i="1"/>
  <c r="A8214" i="1"/>
  <c r="K8213" i="1"/>
  <c r="J8213" i="1"/>
  <c r="B8213" i="1"/>
  <c r="A8213" i="1"/>
  <c r="K8212" i="1"/>
  <c r="J8212" i="1"/>
  <c r="B8212" i="1"/>
  <c r="A8212" i="1"/>
  <c r="K8211" i="1"/>
  <c r="J8211" i="1"/>
  <c r="B8211" i="1"/>
  <c r="A8211" i="1"/>
  <c r="K8210" i="1"/>
  <c r="J8210" i="1"/>
  <c r="B8210" i="1"/>
  <c r="A8210" i="1"/>
  <c r="K8209" i="1"/>
  <c r="J8209" i="1"/>
  <c r="B8209" i="1"/>
  <c r="A8209" i="1"/>
  <c r="K8208" i="1"/>
  <c r="J8208" i="1"/>
  <c r="B8208" i="1"/>
  <c r="A8208" i="1"/>
  <c r="K8207" i="1"/>
  <c r="J8207" i="1"/>
  <c r="B8207" i="1"/>
  <c r="A8207" i="1"/>
  <c r="K8206" i="1"/>
  <c r="J8206" i="1"/>
  <c r="B8206" i="1"/>
  <c r="A8206" i="1"/>
  <c r="K8205" i="1"/>
  <c r="J8205" i="1"/>
  <c r="B8205" i="1"/>
  <c r="A8205" i="1"/>
  <c r="K8204" i="1"/>
  <c r="J8204" i="1"/>
  <c r="B8204" i="1"/>
  <c r="A8204" i="1"/>
  <c r="K8203" i="1"/>
  <c r="J8203" i="1"/>
  <c r="B8203" i="1"/>
  <c r="A8203" i="1"/>
  <c r="K8202" i="1"/>
  <c r="J8202" i="1"/>
  <c r="B8202" i="1"/>
  <c r="A8202" i="1"/>
  <c r="K8201" i="1"/>
  <c r="J8201" i="1"/>
  <c r="B8201" i="1"/>
  <c r="A8201" i="1"/>
  <c r="K8200" i="1"/>
  <c r="J8200" i="1"/>
  <c r="B8200" i="1"/>
  <c r="A8200" i="1"/>
  <c r="K8199" i="1"/>
  <c r="J8199" i="1"/>
  <c r="B8199" i="1"/>
  <c r="A8199" i="1"/>
  <c r="K8198" i="1"/>
  <c r="J8198" i="1"/>
  <c r="B8198" i="1"/>
  <c r="A8198" i="1"/>
  <c r="K8197" i="1"/>
  <c r="J8197" i="1"/>
  <c r="B8197" i="1"/>
  <c r="A8197" i="1"/>
  <c r="K8196" i="1"/>
  <c r="J8196" i="1"/>
  <c r="B8196" i="1"/>
  <c r="A8196" i="1"/>
  <c r="K8195" i="1"/>
  <c r="J8195" i="1"/>
  <c r="B8195" i="1"/>
  <c r="A8195" i="1"/>
  <c r="K8194" i="1"/>
  <c r="J8194" i="1"/>
  <c r="B8194" i="1"/>
  <c r="A8194" i="1"/>
  <c r="K8193" i="1"/>
  <c r="J8193" i="1"/>
  <c r="B8193" i="1"/>
  <c r="A8193" i="1"/>
  <c r="K8192" i="1"/>
  <c r="J8192" i="1"/>
  <c r="B8192" i="1"/>
  <c r="A8192" i="1"/>
  <c r="K8191" i="1"/>
  <c r="J8191" i="1"/>
  <c r="B8191" i="1"/>
  <c r="A8191" i="1"/>
  <c r="K8190" i="1"/>
  <c r="J8190" i="1"/>
  <c r="B8190" i="1"/>
  <c r="A8190" i="1"/>
  <c r="K8189" i="1"/>
  <c r="J8189" i="1"/>
  <c r="B8189" i="1"/>
  <c r="A8189" i="1"/>
  <c r="K8188" i="1"/>
  <c r="J8188" i="1"/>
  <c r="B8188" i="1"/>
  <c r="A8188" i="1"/>
  <c r="K8187" i="1"/>
  <c r="J8187" i="1"/>
  <c r="B8187" i="1"/>
  <c r="A8187" i="1"/>
  <c r="K8186" i="1"/>
  <c r="J8186" i="1"/>
  <c r="B8186" i="1"/>
  <c r="A8186" i="1"/>
  <c r="K8185" i="1"/>
  <c r="J8185" i="1"/>
  <c r="B8185" i="1"/>
  <c r="A8185" i="1"/>
  <c r="K8184" i="1"/>
  <c r="J8184" i="1"/>
  <c r="B8184" i="1"/>
  <c r="A8184" i="1"/>
  <c r="K8183" i="1"/>
  <c r="J8183" i="1"/>
  <c r="B8183" i="1"/>
  <c r="A8183" i="1"/>
  <c r="K8182" i="1"/>
  <c r="J8182" i="1"/>
  <c r="B8182" i="1"/>
  <c r="A8182" i="1"/>
  <c r="K8181" i="1"/>
  <c r="J8181" i="1"/>
  <c r="B8181" i="1"/>
  <c r="A8181" i="1"/>
  <c r="K8180" i="1"/>
  <c r="J8180" i="1"/>
  <c r="B8180" i="1"/>
  <c r="A8180" i="1"/>
  <c r="K8179" i="1"/>
  <c r="J8179" i="1"/>
  <c r="B8179" i="1"/>
  <c r="A8179" i="1"/>
  <c r="K8178" i="1"/>
  <c r="J8178" i="1"/>
  <c r="B8178" i="1"/>
  <c r="A8178" i="1"/>
  <c r="K8177" i="1"/>
  <c r="J8177" i="1"/>
  <c r="B8177" i="1"/>
  <c r="A8177" i="1"/>
  <c r="K8176" i="1"/>
  <c r="J8176" i="1"/>
  <c r="B8176" i="1"/>
  <c r="A8176" i="1"/>
  <c r="K8175" i="1"/>
  <c r="J8175" i="1"/>
  <c r="B8175" i="1"/>
  <c r="A8175" i="1"/>
  <c r="K8174" i="1"/>
  <c r="J8174" i="1"/>
  <c r="B8174" i="1"/>
  <c r="A8174" i="1"/>
  <c r="K8173" i="1"/>
  <c r="J8173" i="1"/>
  <c r="B8173" i="1"/>
  <c r="A8173" i="1"/>
  <c r="K8172" i="1"/>
  <c r="J8172" i="1"/>
  <c r="B8172" i="1"/>
  <c r="A8172" i="1"/>
  <c r="K8171" i="1"/>
  <c r="J8171" i="1"/>
  <c r="B8171" i="1"/>
  <c r="A8171" i="1"/>
  <c r="K8170" i="1"/>
  <c r="J8170" i="1"/>
  <c r="B8170" i="1"/>
  <c r="A8170" i="1"/>
  <c r="K8169" i="1"/>
  <c r="J8169" i="1"/>
  <c r="B8169" i="1"/>
  <c r="A8169" i="1"/>
  <c r="K8168" i="1"/>
  <c r="J8168" i="1"/>
  <c r="B8168" i="1"/>
  <c r="A8168" i="1"/>
  <c r="K8167" i="1"/>
  <c r="J8167" i="1"/>
  <c r="B8167" i="1"/>
  <c r="A8167" i="1"/>
  <c r="K8166" i="1"/>
  <c r="J8166" i="1"/>
  <c r="B8166" i="1"/>
  <c r="A8166" i="1"/>
  <c r="K8165" i="1"/>
  <c r="J8165" i="1"/>
  <c r="B8165" i="1"/>
  <c r="A8165" i="1"/>
  <c r="K8164" i="1"/>
  <c r="J8164" i="1"/>
  <c r="B8164" i="1"/>
  <c r="A8164" i="1"/>
  <c r="K8163" i="1"/>
  <c r="J8163" i="1"/>
  <c r="B8163" i="1"/>
  <c r="A8163" i="1"/>
  <c r="K8162" i="1"/>
  <c r="J8162" i="1"/>
  <c r="B8162" i="1"/>
  <c r="A8162" i="1"/>
  <c r="K8161" i="1"/>
  <c r="J8161" i="1"/>
  <c r="B8161" i="1"/>
  <c r="A8161" i="1"/>
  <c r="K8160" i="1"/>
  <c r="J8160" i="1"/>
  <c r="B8160" i="1"/>
  <c r="A8160" i="1"/>
  <c r="K8159" i="1"/>
  <c r="J8159" i="1"/>
  <c r="B8159" i="1"/>
  <c r="A8159" i="1"/>
  <c r="K8158" i="1"/>
  <c r="J8158" i="1"/>
  <c r="B8158" i="1"/>
  <c r="A8158" i="1"/>
  <c r="K8157" i="1"/>
  <c r="J8157" i="1"/>
  <c r="B8157" i="1"/>
  <c r="A8157" i="1"/>
  <c r="K8156" i="1"/>
  <c r="J8156" i="1"/>
  <c r="B8156" i="1"/>
  <c r="A8156" i="1"/>
  <c r="K8155" i="1"/>
  <c r="J8155" i="1"/>
  <c r="B8155" i="1"/>
  <c r="A8155" i="1"/>
  <c r="K8154" i="1"/>
  <c r="J8154" i="1"/>
  <c r="B8154" i="1"/>
  <c r="A8154" i="1"/>
  <c r="K8153" i="1"/>
  <c r="J8153" i="1"/>
  <c r="B8153" i="1"/>
  <c r="A8153" i="1"/>
  <c r="K8152" i="1"/>
  <c r="J8152" i="1"/>
  <c r="B8152" i="1"/>
  <c r="A8152" i="1"/>
  <c r="K8151" i="1"/>
  <c r="J8151" i="1"/>
  <c r="B8151" i="1"/>
  <c r="A8151" i="1"/>
  <c r="K8150" i="1"/>
  <c r="J8150" i="1"/>
  <c r="B8150" i="1"/>
  <c r="A8150" i="1"/>
  <c r="K8149" i="1"/>
  <c r="J8149" i="1"/>
  <c r="B8149" i="1"/>
  <c r="A8149" i="1"/>
  <c r="K8148" i="1"/>
  <c r="J8148" i="1"/>
  <c r="B8148" i="1"/>
  <c r="A8148" i="1"/>
  <c r="K8147" i="1"/>
  <c r="J8147" i="1"/>
  <c r="B8147" i="1"/>
  <c r="A8147" i="1"/>
  <c r="K8146" i="1"/>
  <c r="J8146" i="1"/>
  <c r="B8146" i="1"/>
  <c r="A8146" i="1"/>
  <c r="K8145" i="1"/>
  <c r="J8145" i="1"/>
  <c r="B8145" i="1"/>
  <c r="A8145" i="1"/>
  <c r="K8144" i="1"/>
  <c r="J8144" i="1"/>
  <c r="B8144" i="1"/>
  <c r="A8144" i="1"/>
  <c r="K8143" i="1"/>
  <c r="J8143" i="1"/>
  <c r="B8143" i="1"/>
  <c r="A8143" i="1"/>
  <c r="K8142" i="1"/>
  <c r="J8142" i="1"/>
  <c r="B8142" i="1"/>
  <c r="A8142" i="1"/>
  <c r="K8141" i="1"/>
  <c r="J8141" i="1"/>
  <c r="B8141" i="1"/>
  <c r="A8141" i="1"/>
  <c r="K8140" i="1"/>
  <c r="J8140" i="1"/>
  <c r="B8140" i="1"/>
  <c r="A8140" i="1"/>
  <c r="K8139" i="1"/>
  <c r="J8139" i="1"/>
  <c r="B8139" i="1"/>
  <c r="A8139" i="1"/>
  <c r="K8138" i="1"/>
  <c r="J8138" i="1"/>
  <c r="B8138" i="1"/>
  <c r="A8138" i="1"/>
  <c r="K8137" i="1"/>
  <c r="J8137" i="1"/>
  <c r="B8137" i="1"/>
  <c r="A8137" i="1"/>
  <c r="K8136" i="1"/>
  <c r="J8136" i="1"/>
  <c r="B8136" i="1"/>
  <c r="A8136" i="1"/>
  <c r="K8135" i="1"/>
  <c r="J8135" i="1"/>
  <c r="B8135" i="1"/>
  <c r="A8135" i="1"/>
  <c r="K8134" i="1"/>
  <c r="J8134" i="1"/>
  <c r="B8134" i="1"/>
  <c r="A8134" i="1"/>
  <c r="K8133" i="1"/>
  <c r="J8133" i="1"/>
  <c r="B8133" i="1"/>
  <c r="A8133" i="1"/>
  <c r="K8132" i="1"/>
  <c r="J8132" i="1"/>
  <c r="B8132" i="1"/>
  <c r="A8132" i="1"/>
  <c r="K8131" i="1"/>
  <c r="J8131" i="1"/>
  <c r="B8131" i="1"/>
  <c r="A8131" i="1"/>
  <c r="K8130" i="1"/>
  <c r="J8130" i="1"/>
  <c r="B8130" i="1"/>
  <c r="A8130" i="1"/>
  <c r="K8129" i="1"/>
  <c r="J8129" i="1"/>
  <c r="B8129" i="1"/>
  <c r="A8129" i="1"/>
  <c r="K8128" i="1"/>
  <c r="J8128" i="1"/>
  <c r="B8128" i="1"/>
  <c r="A8128" i="1"/>
  <c r="K8127" i="1"/>
  <c r="J8127" i="1"/>
  <c r="B8127" i="1"/>
  <c r="A8127" i="1"/>
  <c r="K8126" i="1"/>
  <c r="J8126" i="1"/>
  <c r="B8126" i="1"/>
  <c r="A8126" i="1"/>
  <c r="K8125" i="1"/>
  <c r="J8125" i="1"/>
  <c r="B8125" i="1"/>
  <c r="A8125" i="1"/>
  <c r="K8124" i="1"/>
  <c r="J8124" i="1"/>
  <c r="B8124" i="1"/>
  <c r="A8124" i="1"/>
  <c r="K8123" i="1"/>
  <c r="J8123" i="1"/>
  <c r="B8123" i="1"/>
  <c r="A8123" i="1"/>
  <c r="K8122" i="1"/>
  <c r="J8122" i="1"/>
  <c r="B8122" i="1"/>
  <c r="A8122" i="1"/>
  <c r="K8121" i="1"/>
  <c r="J8121" i="1"/>
  <c r="B8121" i="1"/>
  <c r="A8121" i="1"/>
  <c r="K8120" i="1"/>
  <c r="J8120" i="1"/>
  <c r="B8120" i="1"/>
  <c r="A8120" i="1"/>
  <c r="K8119" i="1"/>
  <c r="J8119" i="1"/>
  <c r="B8119" i="1"/>
  <c r="A8119" i="1"/>
  <c r="K8118" i="1"/>
  <c r="J8118" i="1"/>
  <c r="B8118" i="1"/>
  <c r="A8118" i="1"/>
  <c r="K8117" i="1"/>
  <c r="J8117" i="1"/>
  <c r="B8117" i="1"/>
  <c r="A8117" i="1"/>
  <c r="K8116" i="1"/>
  <c r="J8116" i="1"/>
  <c r="B8116" i="1"/>
  <c r="A8116" i="1"/>
  <c r="K8115" i="1"/>
  <c r="J8115" i="1"/>
  <c r="B8115" i="1"/>
  <c r="A8115" i="1"/>
  <c r="K8114" i="1"/>
  <c r="J8114" i="1"/>
  <c r="B8114" i="1"/>
  <c r="A8114" i="1"/>
  <c r="K8113" i="1"/>
  <c r="J8113" i="1"/>
  <c r="B8113" i="1"/>
  <c r="A8113" i="1"/>
  <c r="K8112" i="1"/>
  <c r="J8112" i="1"/>
  <c r="B8112" i="1"/>
  <c r="A8112" i="1"/>
  <c r="K8111" i="1"/>
  <c r="J8111" i="1"/>
  <c r="B8111" i="1"/>
  <c r="A8111" i="1"/>
  <c r="K8110" i="1"/>
  <c r="J8110" i="1"/>
  <c r="B8110" i="1"/>
  <c r="A8110" i="1"/>
  <c r="K8109" i="1"/>
  <c r="J8109" i="1"/>
  <c r="B8109" i="1"/>
  <c r="A8109" i="1"/>
  <c r="K8108" i="1"/>
  <c r="J8108" i="1"/>
  <c r="B8108" i="1"/>
  <c r="A8108" i="1"/>
  <c r="K8107" i="1"/>
  <c r="J8107" i="1"/>
  <c r="B8107" i="1"/>
  <c r="A8107" i="1"/>
  <c r="K8106" i="1"/>
  <c r="J8106" i="1"/>
  <c r="B8106" i="1"/>
  <c r="A8106" i="1"/>
  <c r="K8105" i="1"/>
  <c r="J8105" i="1"/>
  <c r="B8105" i="1"/>
  <c r="A8105" i="1"/>
  <c r="K8104" i="1"/>
  <c r="J8104" i="1"/>
  <c r="B8104" i="1"/>
  <c r="A8104" i="1"/>
  <c r="K8103" i="1"/>
  <c r="J8103" i="1"/>
  <c r="B8103" i="1"/>
  <c r="A8103" i="1"/>
  <c r="K8102" i="1"/>
  <c r="J8102" i="1"/>
  <c r="B8102" i="1"/>
  <c r="A8102" i="1"/>
  <c r="K8101" i="1"/>
  <c r="J8101" i="1"/>
  <c r="B8101" i="1"/>
  <c r="A8101" i="1"/>
  <c r="K8100" i="1"/>
  <c r="J8100" i="1"/>
  <c r="B8100" i="1"/>
  <c r="A8100" i="1"/>
  <c r="K8099" i="1"/>
  <c r="J8099" i="1"/>
  <c r="B8099" i="1"/>
  <c r="A8099" i="1"/>
  <c r="K8098" i="1"/>
  <c r="J8098" i="1"/>
  <c r="B8098" i="1"/>
  <c r="A8098" i="1"/>
  <c r="K8097" i="1"/>
  <c r="J8097" i="1"/>
  <c r="B8097" i="1"/>
  <c r="A8097" i="1"/>
  <c r="K8096" i="1"/>
  <c r="J8096" i="1"/>
  <c r="B8096" i="1"/>
  <c r="A8096" i="1"/>
  <c r="K8095" i="1"/>
  <c r="J8095" i="1"/>
  <c r="B8095" i="1"/>
  <c r="A8095" i="1"/>
  <c r="K8094" i="1"/>
  <c r="J8094" i="1"/>
  <c r="B8094" i="1"/>
  <c r="A8094" i="1"/>
  <c r="K8093" i="1"/>
  <c r="J8093" i="1"/>
  <c r="B8093" i="1"/>
  <c r="A8093" i="1"/>
  <c r="K8092" i="1"/>
  <c r="J8092" i="1"/>
  <c r="B8092" i="1"/>
  <c r="A8092" i="1"/>
  <c r="K8091" i="1"/>
  <c r="J8091" i="1"/>
  <c r="B8091" i="1"/>
  <c r="A8091" i="1"/>
  <c r="K8090" i="1"/>
  <c r="J8090" i="1"/>
  <c r="B8090" i="1"/>
  <c r="A8090" i="1"/>
  <c r="K8089" i="1"/>
  <c r="J8089" i="1"/>
  <c r="B8089" i="1"/>
  <c r="A8089" i="1"/>
  <c r="K8088" i="1"/>
  <c r="J8088" i="1"/>
  <c r="B8088" i="1"/>
  <c r="A8088" i="1"/>
  <c r="K8087" i="1"/>
  <c r="J8087" i="1"/>
  <c r="B8087" i="1"/>
  <c r="A8087" i="1"/>
  <c r="K8086" i="1"/>
  <c r="J8086" i="1"/>
  <c r="B8086" i="1"/>
  <c r="A8086" i="1"/>
  <c r="K8085" i="1"/>
  <c r="J8085" i="1"/>
  <c r="B8085" i="1"/>
  <c r="A8085" i="1"/>
  <c r="K8084" i="1"/>
  <c r="J8084" i="1"/>
  <c r="B8084" i="1"/>
  <c r="A8084" i="1"/>
  <c r="K8083" i="1"/>
  <c r="J8083" i="1"/>
  <c r="B8083" i="1"/>
  <c r="A8083" i="1"/>
  <c r="K8082" i="1"/>
  <c r="J8082" i="1"/>
  <c r="B8082" i="1"/>
  <c r="A8082" i="1"/>
  <c r="K8081" i="1"/>
  <c r="J8081" i="1"/>
  <c r="B8081" i="1"/>
  <c r="A8081" i="1"/>
  <c r="K8080" i="1"/>
  <c r="J8080" i="1"/>
  <c r="B8080" i="1"/>
  <c r="A8080" i="1"/>
  <c r="K8079" i="1"/>
  <c r="J8079" i="1"/>
  <c r="B8079" i="1"/>
  <c r="A8079" i="1"/>
  <c r="K8078" i="1"/>
  <c r="J8078" i="1"/>
  <c r="B8078" i="1"/>
  <c r="A8078" i="1"/>
  <c r="K8077" i="1"/>
  <c r="J8077" i="1"/>
  <c r="B8077" i="1"/>
  <c r="A8077" i="1"/>
  <c r="K8076" i="1"/>
  <c r="J8076" i="1"/>
  <c r="B8076" i="1"/>
  <c r="A8076" i="1"/>
  <c r="K8075" i="1"/>
  <c r="J8075" i="1"/>
  <c r="B8075" i="1"/>
  <c r="A8075" i="1"/>
  <c r="K8074" i="1"/>
  <c r="J8074" i="1"/>
  <c r="B8074" i="1"/>
  <c r="A8074" i="1"/>
  <c r="K8073" i="1"/>
  <c r="J8073" i="1"/>
  <c r="B8073" i="1"/>
  <c r="A8073" i="1"/>
  <c r="K8072" i="1"/>
  <c r="J8072" i="1"/>
  <c r="B8072" i="1"/>
  <c r="A8072" i="1"/>
  <c r="K8071" i="1"/>
  <c r="J8071" i="1"/>
  <c r="B8071" i="1"/>
  <c r="A8071" i="1"/>
  <c r="K8070" i="1"/>
  <c r="J8070" i="1"/>
  <c r="B8070" i="1"/>
  <c r="A8070" i="1"/>
  <c r="K8069" i="1"/>
  <c r="J8069" i="1"/>
  <c r="B8069" i="1"/>
  <c r="A8069" i="1"/>
  <c r="K8068" i="1"/>
  <c r="J8068" i="1"/>
  <c r="B8068" i="1"/>
  <c r="A8068" i="1"/>
  <c r="K8067" i="1"/>
  <c r="J8067" i="1"/>
  <c r="B8067" i="1"/>
  <c r="A8067" i="1"/>
  <c r="K8066" i="1"/>
  <c r="J8066" i="1"/>
  <c r="B8066" i="1"/>
  <c r="A8066" i="1"/>
  <c r="K8065" i="1"/>
  <c r="J8065" i="1"/>
  <c r="B8065" i="1"/>
  <c r="A8065" i="1"/>
  <c r="K8064" i="1"/>
  <c r="J8064" i="1"/>
  <c r="B8064" i="1"/>
  <c r="A8064" i="1"/>
  <c r="K8063" i="1"/>
  <c r="J8063" i="1"/>
  <c r="B8063" i="1"/>
  <c r="A8063" i="1"/>
  <c r="K8062" i="1"/>
  <c r="J8062" i="1"/>
  <c r="B8062" i="1"/>
  <c r="A8062" i="1"/>
  <c r="K8061" i="1"/>
  <c r="J8061" i="1"/>
  <c r="B8061" i="1"/>
  <c r="A8061" i="1"/>
  <c r="K8060" i="1"/>
  <c r="J8060" i="1"/>
  <c r="B8060" i="1"/>
  <c r="A8060" i="1"/>
  <c r="K8059" i="1"/>
  <c r="J8059" i="1"/>
  <c r="B8059" i="1"/>
  <c r="A8059" i="1"/>
  <c r="K8058" i="1"/>
  <c r="J8058" i="1"/>
  <c r="B8058" i="1"/>
  <c r="A8058" i="1"/>
  <c r="K8057" i="1"/>
  <c r="J8057" i="1"/>
  <c r="B8057" i="1"/>
  <c r="A8057" i="1"/>
  <c r="K8056" i="1"/>
  <c r="J8056" i="1"/>
  <c r="B8056" i="1"/>
  <c r="A8056" i="1"/>
  <c r="K8055" i="1"/>
  <c r="J8055" i="1"/>
  <c r="B8055" i="1"/>
  <c r="A8055" i="1"/>
  <c r="K8054" i="1"/>
  <c r="J8054" i="1"/>
  <c r="B8054" i="1"/>
  <c r="A8054" i="1"/>
  <c r="K8053" i="1"/>
  <c r="J8053" i="1"/>
  <c r="B8053" i="1"/>
  <c r="A8053" i="1"/>
  <c r="K8052" i="1"/>
  <c r="J8052" i="1"/>
  <c r="B8052" i="1"/>
  <c r="A8052" i="1"/>
  <c r="K8051" i="1"/>
  <c r="J8051" i="1"/>
  <c r="B8051" i="1"/>
  <c r="A8051" i="1"/>
  <c r="K8050" i="1"/>
  <c r="J8050" i="1"/>
  <c r="B8050" i="1"/>
  <c r="A8050" i="1"/>
  <c r="K8049" i="1"/>
  <c r="J8049" i="1"/>
  <c r="B8049" i="1"/>
  <c r="A8049" i="1"/>
  <c r="K8048" i="1"/>
  <c r="J8048" i="1"/>
  <c r="B8048" i="1"/>
  <c r="A8048" i="1"/>
  <c r="K8047" i="1"/>
  <c r="J8047" i="1"/>
  <c r="B8047" i="1"/>
  <c r="A8047" i="1"/>
  <c r="K8046" i="1"/>
  <c r="J8046" i="1"/>
  <c r="B8046" i="1"/>
  <c r="A8046" i="1"/>
  <c r="K8045" i="1"/>
  <c r="J8045" i="1"/>
  <c r="B8045" i="1"/>
  <c r="A8045" i="1"/>
  <c r="K8044" i="1"/>
  <c r="J8044" i="1"/>
  <c r="B8044" i="1"/>
  <c r="A8044" i="1"/>
  <c r="K8043" i="1"/>
  <c r="J8043" i="1"/>
  <c r="B8043" i="1"/>
  <c r="A8043" i="1"/>
  <c r="K8042" i="1"/>
  <c r="J8042" i="1"/>
  <c r="B8042" i="1"/>
  <c r="A8042" i="1"/>
  <c r="K8041" i="1"/>
  <c r="J8041" i="1"/>
  <c r="B8041" i="1"/>
  <c r="A8041" i="1"/>
  <c r="K8040" i="1"/>
  <c r="J8040" i="1"/>
  <c r="B8040" i="1"/>
  <c r="A8040" i="1"/>
  <c r="K8039" i="1"/>
  <c r="J8039" i="1"/>
  <c r="B8039" i="1"/>
  <c r="A8039" i="1"/>
  <c r="K8038" i="1"/>
  <c r="J8038" i="1"/>
  <c r="B8038" i="1"/>
  <c r="A8038" i="1"/>
  <c r="K8037" i="1"/>
  <c r="J8037" i="1"/>
  <c r="B8037" i="1"/>
  <c r="A8037" i="1"/>
  <c r="K8036" i="1"/>
  <c r="J8036" i="1"/>
  <c r="B8036" i="1"/>
  <c r="A8036" i="1"/>
  <c r="K8035" i="1"/>
  <c r="J8035" i="1"/>
  <c r="B8035" i="1"/>
  <c r="A8035" i="1"/>
  <c r="K8034" i="1"/>
  <c r="J8034" i="1"/>
  <c r="B8034" i="1"/>
  <c r="A8034" i="1"/>
  <c r="K8033" i="1"/>
  <c r="J8033" i="1"/>
  <c r="B8033" i="1"/>
  <c r="A8033" i="1"/>
  <c r="K8032" i="1"/>
  <c r="J8032" i="1"/>
  <c r="B8032" i="1"/>
  <c r="A8032" i="1"/>
  <c r="K8031" i="1"/>
  <c r="J8031" i="1"/>
  <c r="B8031" i="1"/>
  <c r="A8031" i="1"/>
  <c r="K8030" i="1"/>
  <c r="J8030" i="1"/>
  <c r="B8030" i="1"/>
  <c r="A8030" i="1"/>
  <c r="K8029" i="1"/>
  <c r="J8029" i="1"/>
  <c r="B8029" i="1"/>
  <c r="A8029" i="1"/>
  <c r="K8028" i="1"/>
  <c r="J8028" i="1"/>
  <c r="B8028" i="1"/>
  <c r="A8028" i="1"/>
  <c r="K8027" i="1"/>
  <c r="J8027" i="1"/>
  <c r="B8027" i="1"/>
  <c r="A8027" i="1"/>
  <c r="K8026" i="1"/>
  <c r="J8026" i="1"/>
  <c r="B8026" i="1"/>
  <c r="A8026" i="1"/>
  <c r="K8025" i="1"/>
  <c r="J8025" i="1"/>
  <c r="B8025" i="1"/>
  <c r="A8025" i="1"/>
  <c r="K8024" i="1"/>
  <c r="J8024" i="1"/>
  <c r="B8024" i="1"/>
  <c r="A8024" i="1"/>
  <c r="K8023" i="1"/>
  <c r="J8023" i="1"/>
  <c r="B8023" i="1"/>
  <c r="A8023" i="1"/>
  <c r="K8022" i="1"/>
  <c r="J8022" i="1"/>
  <c r="B8022" i="1"/>
  <c r="A8022" i="1"/>
  <c r="K8021" i="1"/>
  <c r="J8021" i="1"/>
  <c r="B8021" i="1"/>
  <c r="A8021" i="1"/>
  <c r="K8020" i="1"/>
  <c r="J8020" i="1"/>
  <c r="B8020" i="1"/>
  <c r="A8020" i="1"/>
  <c r="K8019" i="1"/>
  <c r="J8019" i="1"/>
  <c r="B8019" i="1"/>
  <c r="A8019" i="1"/>
  <c r="K8018" i="1"/>
  <c r="J8018" i="1"/>
  <c r="B8018" i="1"/>
  <c r="A8018" i="1"/>
  <c r="K8017" i="1"/>
  <c r="J8017" i="1"/>
  <c r="B8017" i="1"/>
  <c r="A8017" i="1"/>
  <c r="K8016" i="1"/>
  <c r="J8016" i="1"/>
  <c r="B8016" i="1"/>
  <c r="A8016" i="1"/>
  <c r="K8015" i="1"/>
  <c r="J8015" i="1"/>
  <c r="B8015" i="1"/>
  <c r="A8015" i="1"/>
  <c r="K8014" i="1"/>
  <c r="J8014" i="1"/>
  <c r="B8014" i="1"/>
  <c r="A8014" i="1"/>
  <c r="K8013" i="1"/>
  <c r="J8013" i="1"/>
  <c r="B8013" i="1"/>
  <c r="A8013" i="1"/>
  <c r="K8012" i="1"/>
  <c r="J8012" i="1"/>
  <c r="B8012" i="1"/>
  <c r="A8012" i="1"/>
  <c r="K8011" i="1"/>
  <c r="J8011" i="1"/>
  <c r="B8011" i="1"/>
  <c r="A8011" i="1"/>
  <c r="K8010" i="1"/>
  <c r="J8010" i="1"/>
  <c r="B8010" i="1"/>
  <c r="A8010" i="1"/>
  <c r="K8009" i="1"/>
  <c r="J8009" i="1"/>
  <c r="B8009" i="1"/>
  <c r="A8009" i="1"/>
  <c r="K8008" i="1"/>
  <c r="J8008" i="1"/>
  <c r="B8008" i="1"/>
  <c r="A8008" i="1"/>
  <c r="K8007" i="1"/>
  <c r="J8007" i="1"/>
  <c r="B8007" i="1"/>
  <c r="A8007" i="1"/>
  <c r="K8006" i="1"/>
  <c r="J8006" i="1"/>
  <c r="B8006" i="1"/>
  <c r="A8006" i="1"/>
  <c r="K8005" i="1"/>
  <c r="J8005" i="1"/>
  <c r="B8005" i="1"/>
  <c r="A8005" i="1"/>
  <c r="K8004" i="1"/>
  <c r="J8004" i="1"/>
  <c r="B8004" i="1"/>
  <c r="A8004" i="1"/>
  <c r="K8003" i="1"/>
  <c r="J8003" i="1"/>
  <c r="B8003" i="1"/>
  <c r="A8003" i="1"/>
  <c r="K8002" i="1"/>
  <c r="J8002" i="1"/>
  <c r="B8002" i="1"/>
  <c r="A8002" i="1"/>
  <c r="K8001" i="1"/>
  <c r="J8001" i="1"/>
  <c r="B8001" i="1"/>
  <c r="A8001" i="1"/>
  <c r="K8000" i="1"/>
  <c r="J8000" i="1"/>
  <c r="B8000" i="1"/>
  <c r="A8000" i="1"/>
  <c r="K7999" i="1"/>
  <c r="J7999" i="1"/>
  <c r="B7999" i="1"/>
  <c r="A7999" i="1"/>
  <c r="K7998" i="1"/>
  <c r="J7998" i="1"/>
  <c r="B7998" i="1"/>
  <c r="A7998" i="1"/>
  <c r="K7997" i="1"/>
  <c r="J7997" i="1"/>
  <c r="B7997" i="1"/>
  <c r="A7997" i="1"/>
  <c r="K7996" i="1"/>
  <c r="J7996" i="1"/>
  <c r="B7996" i="1"/>
  <c r="A7996" i="1"/>
  <c r="K7995" i="1"/>
  <c r="J7995" i="1"/>
  <c r="B7995" i="1"/>
  <c r="A7995" i="1"/>
  <c r="K7994" i="1"/>
  <c r="J7994" i="1"/>
  <c r="B7994" i="1"/>
  <c r="A7994" i="1"/>
  <c r="K7993" i="1"/>
  <c r="J7993" i="1"/>
  <c r="B7993" i="1"/>
  <c r="A7993" i="1"/>
  <c r="K7992" i="1"/>
  <c r="J7992" i="1"/>
  <c r="B7992" i="1"/>
  <c r="A7992" i="1"/>
  <c r="K7991" i="1"/>
  <c r="J7991" i="1"/>
  <c r="B7991" i="1"/>
  <c r="A7991" i="1"/>
  <c r="K7990" i="1"/>
  <c r="J7990" i="1"/>
  <c r="B7990" i="1"/>
  <c r="A7990" i="1"/>
  <c r="K7989" i="1"/>
  <c r="J7989" i="1"/>
  <c r="B7989" i="1"/>
  <c r="A7989" i="1"/>
  <c r="K7988" i="1"/>
  <c r="J7988" i="1"/>
  <c r="B7988" i="1"/>
  <c r="A7988" i="1"/>
  <c r="K7987" i="1"/>
  <c r="J7987" i="1"/>
  <c r="B7987" i="1"/>
  <c r="A7987" i="1"/>
  <c r="K7986" i="1"/>
  <c r="J7986" i="1"/>
  <c r="B7986" i="1"/>
  <c r="A7986" i="1"/>
  <c r="K7985" i="1"/>
  <c r="J7985" i="1"/>
  <c r="B7985" i="1"/>
  <c r="A7985" i="1"/>
  <c r="K7984" i="1"/>
  <c r="J7984" i="1"/>
  <c r="B7984" i="1"/>
  <c r="A7984" i="1"/>
  <c r="K7983" i="1"/>
  <c r="J7983" i="1"/>
  <c r="B7983" i="1"/>
  <c r="A7983" i="1"/>
  <c r="K7982" i="1"/>
  <c r="J7982" i="1"/>
  <c r="B7982" i="1"/>
  <c r="A7982" i="1"/>
  <c r="K7981" i="1"/>
  <c r="J7981" i="1"/>
  <c r="B7981" i="1"/>
  <c r="A7981" i="1"/>
  <c r="K7980" i="1"/>
  <c r="J7980" i="1"/>
  <c r="B7980" i="1"/>
  <c r="A7980" i="1"/>
  <c r="K7979" i="1"/>
  <c r="J7979" i="1"/>
  <c r="B7979" i="1"/>
  <c r="A7979" i="1"/>
  <c r="K7978" i="1"/>
  <c r="J7978" i="1"/>
  <c r="B7978" i="1"/>
  <c r="A7978" i="1"/>
  <c r="K7977" i="1"/>
  <c r="J7977" i="1"/>
  <c r="B7977" i="1"/>
  <c r="A7977" i="1"/>
  <c r="K7976" i="1"/>
  <c r="J7976" i="1"/>
  <c r="B7976" i="1"/>
  <c r="A7976" i="1"/>
  <c r="K7975" i="1"/>
  <c r="J7975" i="1"/>
  <c r="B7975" i="1"/>
  <c r="A7975" i="1"/>
  <c r="K7974" i="1"/>
  <c r="J7974" i="1"/>
  <c r="B7974" i="1"/>
  <c r="A7974" i="1"/>
  <c r="K7973" i="1"/>
  <c r="J7973" i="1"/>
  <c r="B7973" i="1"/>
  <c r="A7973" i="1"/>
  <c r="K7972" i="1"/>
  <c r="J7972" i="1"/>
  <c r="B7972" i="1"/>
  <c r="A7972" i="1"/>
  <c r="K7971" i="1"/>
  <c r="J7971" i="1"/>
  <c r="B7971" i="1"/>
  <c r="A7971" i="1"/>
  <c r="K7970" i="1"/>
  <c r="J7970" i="1"/>
  <c r="B7970" i="1"/>
  <c r="A7970" i="1"/>
  <c r="K7969" i="1"/>
  <c r="J7969" i="1"/>
  <c r="B7969" i="1"/>
  <c r="A7969" i="1"/>
  <c r="K7968" i="1"/>
  <c r="J7968" i="1"/>
  <c r="B7968" i="1"/>
  <c r="A7968" i="1"/>
  <c r="K7967" i="1"/>
  <c r="J7967" i="1"/>
  <c r="B7967" i="1"/>
  <c r="A7967" i="1"/>
  <c r="K7966" i="1"/>
  <c r="J7966" i="1"/>
  <c r="B7966" i="1"/>
  <c r="A7966" i="1"/>
  <c r="K7965" i="1"/>
  <c r="J7965" i="1"/>
  <c r="B7965" i="1"/>
  <c r="A7965" i="1"/>
  <c r="K7964" i="1"/>
  <c r="J7964" i="1"/>
  <c r="B7964" i="1"/>
  <c r="A7964" i="1"/>
  <c r="K7963" i="1"/>
  <c r="J7963" i="1"/>
  <c r="B7963" i="1"/>
  <c r="A7963" i="1"/>
  <c r="K7962" i="1"/>
  <c r="J7962" i="1"/>
  <c r="B7962" i="1"/>
  <c r="A7962" i="1"/>
  <c r="K7961" i="1"/>
  <c r="J7961" i="1"/>
  <c r="B7961" i="1"/>
  <c r="A7961" i="1"/>
  <c r="K7960" i="1"/>
  <c r="J7960" i="1"/>
  <c r="B7960" i="1"/>
  <c r="A7960" i="1"/>
  <c r="K7959" i="1"/>
  <c r="J7959" i="1"/>
  <c r="B7959" i="1"/>
  <c r="A7959" i="1"/>
  <c r="K7958" i="1"/>
  <c r="J7958" i="1"/>
  <c r="B7958" i="1"/>
  <c r="A7958" i="1"/>
  <c r="K7957" i="1"/>
  <c r="J7957" i="1"/>
  <c r="B7957" i="1"/>
  <c r="A7957" i="1"/>
  <c r="K7956" i="1"/>
  <c r="J7956" i="1"/>
  <c r="B7956" i="1"/>
  <c r="A7956" i="1"/>
  <c r="K7955" i="1"/>
  <c r="J7955" i="1"/>
  <c r="B7955" i="1"/>
  <c r="A7955" i="1"/>
  <c r="K7954" i="1"/>
  <c r="J7954" i="1"/>
  <c r="B7954" i="1"/>
  <c r="A7954" i="1"/>
  <c r="K7953" i="1"/>
  <c r="J7953" i="1"/>
  <c r="B7953" i="1"/>
  <c r="A7953" i="1"/>
  <c r="K7952" i="1"/>
  <c r="J7952" i="1"/>
  <c r="B7952" i="1"/>
  <c r="A7952" i="1"/>
  <c r="K7951" i="1"/>
  <c r="J7951" i="1"/>
  <c r="B7951" i="1"/>
  <c r="A7951" i="1"/>
  <c r="K7950" i="1"/>
  <c r="J7950" i="1"/>
  <c r="B7950" i="1"/>
  <c r="A7950" i="1"/>
  <c r="K7949" i="1"/>
  <c r="J7949" i="1"/>
  <c r="B7949" i="1"/>
  <c r="A7949" i="1"/>
  <c r="K7948" i="1"/>
  <c r="J7948" i="1"/>
  <c r="B7948" i="1"/>
  <c r="A7948" i="1"/>
  <c r="K7947" i="1"/>
  <c r="J7947" i="1"/>
  <c r="B7947" i="1"/>
  <c r="A7947" i="1"/>
  <c r="K7946" i="1"/>
  <c r="J7946" i="1"/>
  <c r="B7946" i="1"/>
  <c r="A7946" i="1"/>
  <c r="K7945" i="1"/>
  <c r="J7945" i="1"/>
  <c r="B7945" i="1"/>
  <c r="A7945" i="1"/>
  <c r="K7944" i="1"/>
  <c r="J7944" i="1"/>
  <c r="B7944" i="1"/>
  <c r="A7944" i="1"/>
  <c r="K7943" i="1"/>
  <c r="J7943" i="1"/>
  <c r="B7943" i="1"/>
  <c r="A7943" i="1"/>
  <c r="K7942" i="1"/>
  <c r="J7942" i="1"/>
  <c r="B7942" i="1"/>
  <c r="A7942" i="1"/>
  <c r="K7941" i="1"/>
  <c r="J7941" i="1"/>
  <c r="B7941" i="1"/>
  <c r="A7941" i="1"/>
  <c r="K7940" i="1"/>
  <c r="J7940" i="1"/>
  <c r="B7940" i="1"/>
  <c r="A7940" i="1"/>
  <c r="K7939" i="1"/>
  <c r="J7939" i="1"/>
  <c r="B7939" i="1"/>
  <c r="A7939" i="1"/>
  <c r="K7938" i="1"/>
  <c r="J7938" i="1"/>
  <c r="B7938" i="1"/>
  <c r="A7938" i="1"/>
  <c r="K7937" i="1"/>
  <c r="J7937" i="1"/>
  <c r="B7937" i="1"/>
  <c r="A7937" i="1"/>
  <c r="K7936" i="1"/>
  <c r="J7936" i="1"/>
  <c r="B7936" i="1"/>
  <c r="A7936" i="1"/>
  <c r="K7935" i="1"/>
  <c r="J7935" i="1"/>
  <c r="B7935" i="1"/>
  <c r="A7935" i="1"/>
  <c r="K7934" i="1"/>
  <c r="J7934" i="1"/>
  <c r="B7934" i="1"/>
  <c r="A7934" i="1"/>
  <c r="K7933" i="1"/>
  <c r="J7933" i="1"/>
  <c r="B7933" i="1"/>
  <c r="A7933" i="1"/>
  <c r="K7932" i="1"/>
  <c r="J7932" i="1"/>
  <c r="B7932" i="1"/>
  <c r="A7932" i="1"/>
  <c r="K7931" i="1"/>
  <c r="J7931" i="1"/>
  <c r="B7931" i="1"/>
  <c r="A7931" i="1"/>
  <c r="K7930" i="1"/>
  <c r="J7930" i="1"/>
  <c r="B7930" i="1"/>
  <c r="A7930" i="1"/>
  <c r="K7929" i="1"/>
  <c r="J7929" i="1"/>
  <c r="B7929" i="1"/>
  <c r="A7929" i="1"/>
  <c r="K7928" i="1"/>
  <c r="J7928" i="1"/>
  <c r="B7928" i="1"/>
  <c r="A7928" i="1"/>
  <c r="K7927" i="1"/>
  <c r="J7927" i="1"/>
  <c r="B7927" i="1"/>
  <c r="A7927" i="1"/>
  <c r="K7926" i="1"/>
  <c r="J7926" i="1"/>
  <c r="B7926" i="1"/>
  <c r="A7926" i="1"/>
  <c r="K7925" i="1"/>
  <c r="J7925" i="1"/>
  <c r="B7925" i="1"/>
  <c r="A7925" i="1"/>
  <c r="K7924" i="1"/>
  <c r="J7924" i="1"/>
  <c r="B7924" i="1"/>
  <c r="A7924" i="1"/>
  <c r="K7923" i="1"/>
  <c r="J7923" i="1"/>
  <c r="B7923" i="1"/>
  <c r="A7923" i="1"/>
  <c r="K7922" i="1"/>
  <c r="J7922" i="1"/>
  <c r="B7922" i="1"/>
  <c r="A7922" i="1"/>
  <c r="K7921" i="1"/>
  <c r="J7921" i="1"/>
  <c r="B7921" i="1"/>
  <c r="A7921" i="1"/>
  <c r="K7920" i="1"/>
  <c r="J7920" i="1"/>
  <c r="B7920" i="1"/>
  <c r="A7920" i="1"/>
  <c r="K7919" i="1"/>
  <c r="J7919" i="1"/>
  <c r="B7919" i="1"/>
  <c r="A7919" i="1"/>
  <c r="K7918" i="1"/>
  <c r="J7918" i="1"/>
  <c r="B7918" i="1"/>
  <c r="A7918" i="1"/>
  <c r="K7917" i="1"/>
  <c r="J7917" i="1"/>
  <c r="B7917" i="1"/>
  <c r="A7917" i="1"/>
  <c r="K7916" i="1"/>
  <c r="J7916" i="1"/>
  <c r="B7916" i="1"/>
  <c r="A7916" i="1"/>
  <c r="K7915" i="1"/>
  <c r="J7915" i="1"/>
  <c r="B7915" i="1"/>
  <c r="A7915" i="1"/>
  <c r="K7914" i="1"/>
  <c r="J7914" i="1"/>
  <c r="B7914" i="1"/>
  <c r="A7914" i="1"/>
  <c r="K7913" i="1"/>
  <c r="J7913" i="1"/>
  <c r="B7913" i="1"/>
  <c r="A7913" i="1"/>
  <c r="K7912" i="1"/>
  <c r="J7912" i="1"/>
  <c r="B7912" i="1"/>
  <c r="A7912" i="1"/>
  <c r="K7911" i="1"/>
  <c r="J7911" i="1"/>
  <c r="B7911" i="1"/>
  <c r="A7911" i="1"/>
  <c r="K7910" i="1"/>
  <c r="J7910" i="1"/>
  <c r="B7910" i="1"/>
  <c r="A7910" i="1"/>
  <c r="K7909" i="1"/>
  <c r="J7909" i="1"/>
  <c r="B7909" i="1"/>
  <c r="A7909" i="1"/>
  <c r="K7908" i="1"/>
  <c r="J7908" i="1"/>
  <c r="B7908" i="1"/>
  <c r="A7908" i="1"/>
  <c r="K7907" i="1"/>
  <c r="J7907" i="1"/>
  <c r="B7907" i="1"/>
  <c r="A7907" i="1"/>
  <c r="K7906" i="1"/>
  <c r="J7906" i="1"/>
  <c r="B7906" i="1"/>
  <c r="A7906" i="1"/>
  <c r="K7905" i="1"/>
  <c r="J7905" i="1"/>
  <c r="B7905" i="1"/>
  <c r="A7905" i="1"/>
  <c r="K7904" i="1"/>
  <c r="J7904" i="1"/>
  <c r="B7904" i="1"/>
  <c r="A7904" i="1"/>
  <c r="K7903" i="1"/>
  <c r="J7903" i="1"/>
  <c r="B7903" i="1"/>
  <c r="A7903" i="1"/>
  <c r="K7902" i="1"/>
  <c r="J7902" i="1"/>
  <c r="B7902" i="1"/>
  <c r="A7902" i="1"/>
  <c r="K7901" i="1"/>
  <c r="J7901" i="1"/>
  <c r="B7901" i="1"/>
  <c r="A7901" i="1"/>
  <c r="K7900" i="1"/>
  <c r="J7900" i="1"/>
  <c r="B7900" i="1"/>
  <c r="A7900" i="1"/>
  <c r="K7899" i="1"/>
  <c r="J7899" i="1"/>
  <c r="B7899" i="1"/>
  <c r="A7899" i="1"/>
  <c r="K7898" i="1"/>
  <c r="J7898" i="1"/>
  <c r="B7898" i="1"/>
  <c r="A7898" i="1"/>
  <c r="K7897" i="1"/>
  <c r="J7897" i="1"/>
  <c r="B7897" i="1"/>
  <c r="A7897" i="1"/>
  <c r="K7896" i="1"/>
  <c r="J7896" i="1"/>
  <c r="B7896" i="1"/>
  <c r="A7896" i="1"/>
  <c r="K7895" i="1"/>
  <c r="J7895" i="1"/>
  <c r="B7895" i="1"/>
  <c r="A7895" i="1"/>
  <c r="K7894" i="1"/>
  <c r="J7894" i="1"/>
  <c r="B7894" i="1"/>
  <c r="A7894" i="1"/>
  <c r="K7893" i="1"/>
  <c r="J7893" i="1"/>
  <c r="B7893" i="1"/>
  <c r="A7893" i="1"/>
  <c r="K7892" i="1"/>
  <c r="J7892" i="1"/>
  <c r="B7892" i="1"/>
  <c r="A7892" i="1"/>
  <c r="K7891" i="1"/>
  <c r="J7891" i="1"/>
  <c r="B7891" i="1"/>
  <c r="A7891" i="1"/>
  <c r="K7890" i="1"/>
  <c r="J7890" i="1"/>
  <c r="B7890" i="1"/>
  <c r="A7890" i="1"/>
  <c r="K7889" i="1"/>
  <c r="J7889" i="1"/>
  <c r="B7889" i="1"/>
  <c r="A7889" i="1"/>
  <c r="K7888" i="1"/>
  <c r="J7888" i="1"/>
  <c r="B7888" i="1"/>
  <c r="A7888" i="1"/>
  <c r="K7887" i="1"/>
  <c r="J7887" i="1"/>
  <c r="B7887" i="1"/>
  <c r="A7887" i="1"/>
  <c r="K7886" i="1"/>
  <c r="J7886" i="1"/>
  <c r="B7886" i="1"/>
  <c r="A7886" i="1"/>
  <c r="K7885" i="1"/>
  <c r="J7885" i="1"/>
  <c r="B7885" i="1"/>
  <c r="A7885" i="1"/>
  <c r="K7884" i="1"/>
  <c r="J7884" i="1"/>
  <c r="B7884" i="1"/>
  <c r="A7884" i="1"/>
  <c r="K7883" i="1"/>
  <c r="J7883" i="1"/>
  <c r="B7883" i="1"/>
  <c r="A7883" i="1"/>
  <c r="K7882" i="1"/>
  <c r="J7882" i="1"/>
  <c r="B7882" i="1"/>
  <c r="A7882" i="1"/>
  <c r="K7881" i="1"/>
  <c r="J7881" i="1"/>
  <c r="B7881" i="1"/>
  <c r="A7881" i="1"/>
  <c r="K7880" i="1"/>
  <c r="J7880" i="1"/>
  <c r="B7880" i="1"/>
  <c r="A7880" i="1"/>
  <c r="K7879" i="1"/>
  <c r="J7879" i="1"/>
  <c r="B7879" i="1"/>
  <c r="A7879" i="1"/>
  <c r="K7878" i="1"/>
  <c r="J7878" i="1"/>
  <c r="B7878" i="1"/>
  <c r="A7878" i="1"/>
  <c r="K7877" i="1"/>
  <c r="J7877" i="1"/>
  <c r="B7877" i="1"/>
  <c r="A7877" i="1"/>
  <c r="K7876" i="1"/>
  <c r="J7876" i="1"/>
  <c r="B7876" i="1"/>
  <c r="A7876" i="1"/>
  <c r="K7875" i="1"/>
  <c r="J7875" i="1"/>
  <c r="B7875" i="1"/>
  <c r="A7875" i="1"/>
  <c r="K7874" i="1"/>
  <c r="J7874" i="1"/>
  <c r="B7874" i="1"/>
  <c r="A7874" i="1"/>
  <c r="K7873" i="1"/>
  <c r="J7873" i="1"/>
  <c r="B7873" i="1"/>
  <c r="A7873" i="1"/>
  <c r="K7872" i="1"/>
  <c r="J7872" i="1"/>
  <c r="B7872" i="1"/>
  <c r="A7872" i="1"/>
  <c r="K7871" i="1"/>
  <c r="J7871" i="1"/>
  <c r="B7871" i="1"/>
  <c r="A7871" i="1"/>
  <c r="K7870" i="1"/>
  <c r="J7870" i="1"/>
  <c r="B7870" i="1"/>
  <c r="A7870" i="1"/>
  <c r="K7869" i="1"/>
  <c r="J7869" i="1"/>
  <c r="B7869" i="1"/>
  <c r="A7869" i="1"/>
  <c r="K7868" i="1"/>
  <c r="J7868" i="1"/>
  <c r="B7868" i="1"/>
  <c r="A7868" i="1"/>
  <c r="K7867" i="1"/>
  <c r="J7867" i="1"/>
  <c r="B7867" i="1"/>
  <c r="A7867" i="1"/>
  <c r="K7866" i="1"/>
  <c r="J7866" i="1"/>
  <c r="B7866" i="1"/>
  <c r="A7866" i="1"/>
  <c r="K7865" i="1"/>
  <c r="J7865" i="1"/>
  <c r="B7865" i="1"/>
  <c r="A7865" i="1"/>
  <c r="K7864" i="1"/>
  <c r="J7864" i="1"/>
  <c r="B7864" i="1"/>
  <c r="A7864" i="1"/>
  <c r="K7863" i="1"/>
  <c r="J7863" i="1"/>
  <c r="B7863" i="1"/>
  <c r="A7863" i="1"/>
  <c r="K7862" i="1"/>
  <c r="J7862" i="1"/>
  <c r="B7862" i="1"/>
  <c r="A7862" i="1"/>
  <c r="K7861" i="1"/>
  <c r="J7861" i="1"/>
  <c r="B7861" i="1"/>
  <c r="A7861" i="1"/>
  <c r="K7860" i="1"/>
  <c r="J7860" i="1"/>
  <c r="B7860" i="1"/>
  <c r="A7860" i="1"/>
  <c r="K7859" i="1"/>
  <c r="J7859" i="1"/>
  <c r="B7859" i="1"/>
  <c r="A7859" i="1"/>
  <c r="K7858" i="1"/>
  <c r="J7858" i="1"/>
  <c r="B7858" i="1"/>
  <c r="A7858" i="1"/>
  <c r="K7857" i="1"/>
  <c r="J7857" i="1"/>
  <c r="B7857" i="1"/>
  <c r="A7857" i="1"/>
  <c r="K7856" i="1"/>
  <c r="J7856" i="1"/>
  <c r="B7856" i="1"/>
  <c r="A7856" i="1"/>
  <c r="K7855" i="1"/>
  <c r="J7855" i="1"/>
  <c r="B7855" i="1"/>
  <c r="A7855" i="1"/>
  <c r="K7854" i="1"/>
  <c r="J7854" i="1"/>
  <c r="B7854" i="1"/>
  <c r="A7854" i="1"/>
  <c r="K7853" i="1"/>
  <c r="J7853" i="1"/>
  <c r="B7853" i="1"/>
  <c r="A7853" i="1"/>
  <c r="K7852" i="1"/>
  <c r="J7852" i="1"/>
  <c r="B7852" i="1"/>
  <c r="A7852" i="1"/>
  <c r="K7851" i="1"/>
  <c r="J7851" i="1"/>
  <c r="B7851" i="1"/>
  <c r="A7851" i="1"/>
  <c r="K7850" i="1"/>
  <c r="J7850" i="1"/>
  <c r="B7850" i="1"/>
  <c r="A7850" i="1"/>
  <c r="K7849" i="1"/>
  <c r="J7849" i="1"/>
  <c r="B7849" i="1"/>
  <c r="A7849" i="1"/>
  <c r="K7848" i="1"/>
  <c r="J7848" i="1"/>
  <c r="B7848" i="1"/>
  <c r="A7848" i="1"/>
  <c r="K7847" i="1"/>
  <c r="J7847" i="1"/>
  <c r="B7847" i="1"/>
  <c r="A7847" i="1"/>
  <c r="K7846" i="1"/>
  <c r="J7846" i="1"/>
  <c r="B7846" i="1"/>
  <c r="A7846" i="1"/>
  <c r="K7845" i="1"/>
  <c r="J7845" i="1"/>
  <c r="B7845" i="1"/>
  <c r="A7845" i="1"/>
  <c r="K7844" i="1"/>
  <c r="J7844" i="1"/>
  <c r="B7844" i="1"/>
  <c r="A7844" i="1"/>
  <c r="K7843" i="1"/>
  <c r="J7843" i="1"/>
  <c r="B7843" i="1"/>
  <c r="A7843" i="1"/>
  <c r="K7842" i="1"/>
  <c r="J7842" i="1"/>
  <c r="B7842" i="1"/>
  <c r="A7842" i="1"/>
  <c r="K7841" i="1"/>
  <c r="J7841" i="1"/>
  <c r="B7841" i="1"/>
  <c r="A7841" i="1"/>
  <c r="K7840" i="1"/>
  <c r="J7840" i="1"/>
  <c r="B7840" i="1"/>
  <c r="A7840" i="1"/>
  <c r="K7839" i="1"/>
  <c r="J7839" i="1"/>
  <c r="B7839" i="1"/>
  <c r="A7839" i="1"/>
  <c r="K7838" i="1"/>
  <c r="J7838" i="1"/>
  <c r="B7838" i="1"/>
  <c r="A7838" i="1"/>
  <c r="K7837" i="1"/>
  <c r="J7837" i="1"/>
  <c r="B7837" i="1"/>
  <c r="A7837" i="1"/>
  <c r="K7836" i="1"/>
  <c r="J7836" i="1"/>
  <c r="B7836" i="1"/>
  <c r="A7836" i="1"/>
  <c r="K7835" i="1"/>
  <c r="J7835" i="1"/>
  <c r="B7835" i="1"/>
  <c r="A7835" i="1"/>
  <c r="K7834" i="1"/>
  <c r="J7834" i="1"/>
  <c r="B7834" i="1"/>
  <c r="A7834" i="1"/>
  <c r="K7833" i="1"/>
  <c r="J7833" i="1"/>
  <c r="B7833" i="1"/>
  <c r="A7833" i="1"/>
  <c r="K7832" i="1"/>
  <c r="J7832" i="1"/>
  <c r="B7832" i="1"/>
  <c r="A7832" i="1"/>
  <c r="K7831" i="1"/>
  <c r="J7831" i="1"/>
  <c r="B7831" i="1"/>
  <c r="A7831" i="1"/>
  <c r="K7830" i="1"/>
  <c r="J7830" i="1"/>
  <c r="B7830" i="1"/>
  <c r="A7830" i="1"/>
  <c r="K7829" i="1"/>
  <c r="J7829" i="1"/>
  <c r="B7829" i="1"/>
  <c r="A7829" i="1"/>
  <c r="K7828" i="1"/>
  <c r="J7828" i="1"/>
  <c r="B7828" i="1"/>
  <c r="A7828" i="1"/>
  <c r="K7827" i="1"/>
  <c r="J7827" i="1"/>
  <c r="B7827" i="1"/>
  <c r="A7827" i="1"/>
  <c r="K7826" i="1"/>
  <c r="J7826" i="1"/>
  <c r="B7826" i="1"/>
  <c r="A7826" i="1"/>
  <c r="K7825" i="1"/>
  <c r="J7825" i="1"/>
  <c r="B7825" i="1"/>
  <c r="A7825" i="1"/>
  <c r="K7824" i="1"/>
  <c r="J7824" i="1"/>
  <c r="B7824" i="1"/>
  <c r="A7824" i="1"/>
  <c r="K7823" i="1"/>
  <c r="J7823" i="1"/>
  <c r="B7823" i="1"/>
  <c r="A7823" i="1"/>
  <c r="K7822" i="1"/>
  <c r="J7822" i="1"/>
  <c r="B7822" i="1"/>
  <c r="A7822" i="1"/>
  <c r="K7821" i="1"/>
  <c r="J7821" i="1"/>
  <c r="B7821" i="1"/>
  <c r="A7821" i="1"/>
  <c r="K7820" i="1"/>
  <c r="J7820" i="1"/>
  <c r="B7820" i="1"/>
  <c r="A7820" i="1"/>
  <c r="K7819" i="1"/>
  <c r="J7819" i="1"/>
  <c r="B7819" i="1"/>
  <c r="A7819" i="1"/>
  <c r="K7818" i="1"/>
  <c r="J7818" i="1"/>
  <c r="B7818" i="1"/>
  <c r="A7818" i="1"/>
  <c r="K7817" i="1"/>
  <c r="J7817" i="1"/>
  <c r="B7817" i="1"/>
  <c r="A7817" i="1"/>
  <c r="K7816" i="1"/>
  <c r="J7816" i="1"/>
  <c r="B7816" i="1"/>
  <c r="A7816" i="1"/>
  <c r="K7815" i="1"/>
  <c r="J7815" i="1"/>
  <c r="B7815" i="1"/>
  <c r="A7815" i="1"/>
  <c r="K7814" i="1"/>
  <c r="J7814" i="1"/>
  <c r="B7814" i="1"/>
  <c r="A7814" i="1"/>
  <c r="K7813" i="1"/>
  <c r="J7813" i="1"/>
  <c r="B7813" i="1"/>
  <c r="A7813" i="1"/>
  <c r="K7812" i="1"/>
  <c r="J7812" i="1"/>
  <c r="B7812" i="1"/>
  <c r="A7812" i="1"/>
  <c r="K7811" i="1"/>
  <c r="J7811" i="1"/>
  <c r="B7811" i="1"/>
  <c r="A7811" i="1"/>
  <c r="K7810" i="1"/>
  <c r="J7810" i="1"/>
  <c r="B7810" i="1"/>
  <c r="A7810" i="1"/>
  <c r="K7809" i="1"/>
  <c r="J7809" i="1"/>
  <c r="B7809" i="1"/>
  <c r="A7809" i="1"/>
  <c r="K7808" i="1"/>
  <c r="J7808" i="1"/>
  <c r="B7808" i="1"/>
  <c r="A7808" i="1"/>
  <c r="K7807" i="1"/>
  <c r="J7807" i="1"/>
  <c r="B7807" i="1"/>
  <c r="A7807" i="1"/>
  <c r="K7806" i="1"/>
  <c r="J7806" i="1"/>
  <c r="B7806" i="1"/>
  <c r="A7806" i="1"/>
  <c r="K7805" i="1"/>
  <c r="J7805" i="1"/>
  <c r="B7805" i="1"/>
  <c r="A7805" i="1"/>
  <c r="K7804" i="1"/>
  <c r="J7804" i="1"/>
  <c r="B7804" i="1"/>
  <c r="A7804" i="1"/>
  <c r="K7803" i="1"/>
  <c r="J7803" i="1"/>
  <c r="B7803" i="1"/>
  <c r="A7803" i="1"/>
  <c r="K7802" i="1"/>
  <c r="J7802" i="1"/>
  <c r="B7802" i="1"/>
  <c r="A7802" i="1"/>
  <c r="K7801" i="1"/>
  <c r="J7801" i="1"/>
  <c r="B7801" i="1"/>
  <c r="A7801" i="1"/>
  <c r="K7800" i="1"/>
  <c r="J7800" i="1"/>
  <c r="B7800" i="1"/>
  <c r="A7800" i="1"/>
  <c r="K7799" i="1"/>
  <c r="J7799" i="1"/>
  <c r="B7799" i="1"/>
  <c r="A7799" i="1"/>
  <c r="K7798" i="1"/>
  <c r="J7798" i="1"/>
  <c r="B7798" i="1"/>
  <c r="A7798" i="1"/>
  <c r="K7797" i="1"/>
  <c r="J7797" i="1"/>
  <c r="B7797" i="1"/>
  <c r="A7797" i="1"/>
  <c r="K7796" i="1"/>
  <c r="J7796" i="1"/>
  <c r="B7796" i="1"/>
  <c r="A7796" i="1"/>
  <c r="K7795" i="1"/>
  <c r="J7795" i="1"/>
  <c r="B7795" i="1"/>
  <c r="A7795" i="1"/>
  <c r="K7794" i="1"/>
  <c r="J7794" i="1"/>
  <c r="B7794" i="1"/>
  <c r="A7794" i="1"/>
  <c r="K7793" i="1"/>
  <c r="J7793" i="1"/>
  <c r="B7793" i="1"/>
  <c r="A7793" i="1"/>
  <c r="K7792" i="1"/>
  <c r="J7792" i="1"/>
  <c r="B7792" i="1"/>
  <c r="A7792" i="1"/>
  <c r="K7791" i="1"/>
  <c r="J7791" i="1"/>
  <c r="B7791" i="1"/>
  <c r="A7791" i="1"/>
  <c r="K7790" i="1"/>
  <c r="J7790" i="1"/>
  <c r="B7790" i="1"/>
  <c r="A7790" i="1"/>
  <c r="K7789" i="1"/>
  <c r="J7789" i="1"/>
  <c r="B7789" i="1"/>
  <c r="A7789" i="1"/>
  <c r="K7788" i="1"/>
  <c r="J7788" i="1"/>
  <c r="B7788" i="1"/>
  <c r="A7788" i="1"/>
  <c r="K7787" i="1"/>
  <c r="J7787" i="1"/>
  <c r="B7787" i="1"/>
  <c r="A7787" i="1"/>
  <c r="K7786" i="1"/>
  <c r="J7786" i="1"/>
  <c r="B7786" i="1"/>
  <c r="A7786" i="1"/>
  <c r="K7785" i="1"/>
  <c r="J7785" i="1"/>
  <c r="B7785" i="1"/>
  <c r="A7785" i="1"/>
  <c r="K7784" i="1"/>
  <c r="J7784" i="1"/>
  <c r="B7784" i="1"/>
  <c r="A7784" i="1"/>
  <c r="K7783" i="1"/>
  <c r="J7783" i="1"/>
  <c r="B7783" i="1"/>
  <c r="A7783" i="1"/>
  <c r="K7782" i="1"/>
  <c r="J7782" i="1"/>
  <c r="B7782" i="1"/>
  <c r="A7782" i="1"/>
  <c r="K7781" i="1"/>
  <c r="J7781" i="1"/>
  <c r="B7781" i="1"/>
  <c r="A7781" i="1"/>
  <c r="K7780" i="1"/>
  <c r="J7780" i="1"/>
  <c r="B7780" i="1"/>
  <c r="A7780" i="1"/>
  <c r="K7779" i="1"/>
  <c r="J7779" i="1"/>
  <c r="B7779" i="1"/>
  <c r="A7779" i="1"/>
  <c r="K7778" i="1"/>
  <c r="J7778" i="1"/>
  <c r="B7778" i="1"/>
  <c r="A7778" i="1"/>
  <c r="K7777" i="1"/>
  <c r="J7777" i="1"/>
  <c r="B7777" i="1"/>
  <c r="A7777" i="1"/>
  <c r="K7776" i="1"/>
  <c r="J7776" i="1"/>
  <c r="B7776" i="1"/>
  <c r="A7776" i="1"/>
  <c r="K7775" i="1"/>
  <c r="J7775" i="1"/>
  <c r="B7775" i="1"/>
  <c r="A7775" i="1"/>
  <c r="K7774" i="1"/>
  <c r="J7774" i="1"/>
  <c r="B7774" i="1"/>
  <c r="A7774" i="1"/>
  <c r="K7773" i="1"/>
  <c r="J7773" i="1"/>
  <c r="B7773" i="1"/>
  <c r="A7773" i="1"/>
  <c r="K7772" i="1"/>
  <c r="J7772" i="1"/>
  <c r="B7772" i="1"/>
  <c r="A7772" i="1"/>
  <c r="K7771" i="1"/>
  <c r="J7771" i="1"/>
  <c r="B7771" i="1"/>
  <c r="A7771" i="1"/>
  <c r="K7770" i="1"/>
  <c r="J7770" i="1"/>
  <c r="B7770" i="1"/>
  <c r="A7770" i="1"/>
  <c r="K7769" i="1"/>
  <c r="J7769" i="1"/>
  <c r="B7769" i="1"/>
  <c r="A7769" i="1"/>
  <c r="K7768" i="1"/>
  <c r="J7768" i="1"/>
  <c r="B7768" i="1"/>
  <c r="A7768" i="1"/>
  <c r="K7767" i="1"/>
  <c r="J7767" i="1"/>
  <c r="B7767" i="1"/>
  <c r="A7767" i="1"/>
  <c r="K7766" i="1"/>
  <c r="J7766" i="1"/>
  <c r="B7766" i="1"/>
  <c r="A7766" i="1"/>
  <c r="K7765" i="1"/>
  <c r="J7765" i="1"/>
  <c r="B7765" i="1"/>
  <c r="A7765" i="1"/>
  <c r="K7764" i="1"/>
  <c r="J7764" i="1"/>
  <c r="B7764" i="1"/>
  <c r="A7764" i="1"/>
  <c r="K7763" i="1"/>
  <c r="J7763" i="1"/>
  <c r="B7763" i="1"/>
  <c r="A7763" i="1"/>
  <c r="K7762" i="1"/>
  <c r="J7762" i="1"/>
  <c r="B7762" i="1"/>
  <c r="A7762" i="1"/>
  <c r="K7761" i="1"/>
  <c r="J7761" i="1"/>
  <c r="B7761" i="1"/>
  <c r="A7761" i="1"/>
  <c r="K7760" i="1"/>
  <c r="J7760" i="1"/>
  <c r="B7760" i="1"/>
  <c r="A7760" i="1"/>
  <c r="K7759" i="1"/>
  <c r="J7759" i="1"/>
  <c r="B7759" i="1"/>
  <c r="A7759" i="1"/>
  <c r="K7758" i="1"/>
  <c r="J7758" i="1"/>
  <c r="B7758" i="1"/>
  <c r="A7758" i="1"/>
  <c r="K7757" i="1"/>
  <c r="J7757" i="1"/>
  <c r="B7757" i="1"/>
  <c r="A7757" i="1"/>
  <c r="K7756" i="1"/>
  <c r="J7756" i="1"/>
  <c r="B7756" i="1"/>
  <c r="A7756" i="1"/>
  <c r="K7755" i="1"/>
  <c r="J7755" i="1"/>
  <c r="B7755" i="1"/>
  <c r="A7755" i="1"/>
  <c r="K7754" i="1"/>
  <c r="J7754" i="1"/>
  <c r="B7754" i="1"/>
  <c r="A7754" i="1"/>
  <c r="K7753" i="1"/>
  <c r="J7753" i="1"/>
  <c r="B7753" i="1"/>
  <c r="A7753" i="1"/>
  <c r="K7752" i="1"/>
  <c r="J7752" i="1"/>
  <c r="B7752" i="1"/>
  <c r="A7752" i="1"/>
  <c r="K7751" i="1"/>
  <c r="J7751" i="1"/>
  <c r="B7751" i="1"/>
  <c r="A7751" i="1"/>
  <c r="K7750" i="1"/>
  <c r="J7750" i="1"/>
  <c r="B7750" i="1"/>
  <c r="A7750" i="1"/>
  <c r="K7749" i="1"/>
  <c r="J7749" i="1"/>
  <c r="B7749" i="1"/>
  <c r="A7749" i="1"/>
  <c r="K7748" i="1"/>
  <c r="J7748" i="1"/>
  <c r="B7748" i="1"/>
  <c r="A7748" i="1"/>
  <c r="K7747" i="1"/>
  <c r="J7747" i="1"/>
  <c r="B7747" i="1"/>
  <c r="A7747" i="1"/>
  <c r="K7746" i="1"/>
  <c r="J7746" i="1"/>
  <c r="B7746" i="1"/>
  <c r="A7746" i="1"/>
  <c r="K7745" i="1"/>
  <c r="J7745" i="1"/>
  <c r="B7745" i="1"/>
  <c r="A7745" i="1"/>
  <c r="K7744" i="1"/>
  <c r="J7744" i="1"/>
  <c r="B7744" i="1"/>
  <c r="A7744" i="1"/>
  <c r="K7743" i="1"/>
  <c r="J7743" i="1"/>
  <c r="B7743" i="1"/>
  <c r="A7743" i="1"/>
  <c r="K7742" i="1"/>
  <c r="J7742" i="1"/>
  <c r="B7742" i="1"/>
  <c r="A7742" i="1"/>
  <c r="K7741" i="1"/>
  <c r="J7741" i="1"/>
  <c r="B7741" i="1"/>
  <c r="A7741" i="1"/>
  <c r="K7740" i="1"/>
  <c r="J7740" i="1"/>
  <c r="B7740" i="1"/>
  <c r="A7740" i="1"/>
  <c r="K7739" i="1"/>
  <c r="J7739" i="1"/>
  <c r="B7739" i="1"/>
  <c r="A7739" i="1"/>
  <c r="K7738" i="1"/>
  <c r="J7738" i="1"/>
  <c r="B7738" i="1"/>
  <c r="A7738" i="1"/>
  <c r="K7737" i="1"/>
  <c r="J7737" i="1"/>
  <c r="B7737" i="1"/>
  <c r="A7737" i="1"/>
  <c r="K7736" i="1"/>
  <c r="J7736" i="1"/>
  <c r="B7736" i="1"/>
  <c r="A7736" i="1"/>
  <c r="K7735" i="1"/>
  <c r="J7735" i="1"/>
  <c r="B7735" i="1"/>
  <c r="A7735" i="1"/>
  <c r="K7734" i="1"/>
  <c r="J7734" i="1"/>
  <c r="B7734" i="1"/>
  <c r="A7734" i="1"/>
  <c r="K7733" i="1"/>
  <c r="J7733" i="1"/>
  <c r="B7733" i="1"/>
  <c r="A7733" i="1"/>
  <c r="K7732" i="1"/>
  <c r="J7732" i="1"/>
  <c r="B7732" i="1"/>
  <c r="A7732" i="1"/>
  <c r="K7731" i="1"/>
  <c r="J7731" i="1"/>
  <c r="B7731" i="1"/>
  <c r="A7731" i="1"/>
  <c r="K7730" i="1"/>
  <c r="J7730" i="1"/>
  <c r="B7730" i="1"/>
  <c r="A7730" i="1"/>
  <c r="K7729" i="1"/>
  <c r="J7729" i="1"/>
  <c r="B7729" i="1"/>
  <c r="A7729" i="1"/>
  <c r="K7728" i="1"/>
  <c r="J7728" i="1"/>
  <c r="B7728" i="1"/>
  <c r="A7728" i="1"/>
  <c r="K7727" i="1"/>
  <c r="J7727" i="1"/>
  <c r="B7727" i="1"/>
  <c r="A7727" i="1"/>
  <c r="K7726" i="1"/>
  <c r="J7726" i="1"/>
  <c r="B7726" i="1"/>
  <c r="A7726" i="1"/>
  <c r="K7725" i="1"/>
  <c r="J7725" i="1"/>
  <c r="B7725" i="1"/>
  <c r="A7725" i="1"/>
  <c r="K7724" i="1"/>
  <c r="J7724" i="1"/>
  <c r="B7724" i="1"/>
  <c r="A7724" i="1"/>
  <c r="K7723" i="1"/>
  <c r="J7723" i="1"/>
  <c r="B7723" i="1"/>
  <c r="A7723" i="1"/>
  <c r="K7722" i="1"/>
  <c r="J7722" i="1"/>
  <c r="B7722" i="1"/>
  <c r="A7722" i="1"/>
  <c r="K7721" i="1"/>
  <c r="J7721" i="1"/>
  <c r="B7721" i="1"/>
  <c r="A7721" i="1"/>
  <c r="K7720" i="1"/>
  <c r="J7720" i="1"/>
  <c r="B7720" i="1"/>
  <c r="A7720" i="1"/>
  <c r="K7719" i="1"/>
  <c r="J7719" i="1"/>
  <c r="B7719" i="1"/>
  <c r="A7719" i="1"/>
  <c r="K7718" i="1"/>
  <c r="J7718" i="1"/>
  <c r="B7718" i="1"/>
  <c r="A7718" i="1"/>
  <c r="K7717" i="1"/>
  <c r="J7717" i="1"/>
  <c r="B7717" i="1"/>
  <c r="A7717" i="1"/>
  <c r="K7716" i="1"/>
  <c r="J7716" i="1"/>
  <c r="B7716" i="1"/>
  <c r="A7716" i="1"/>
  <c r="K7715" i="1"/>
  <c r="J7715" i="1"/>
  <c r="B7715" i="1"/>
  <c r="A7715" i="1"/>
  <c r="K7714" i="1"/>
  <c r="J7714" i="1"/>
  <c r="B7714" i="1"/>
  <c r="A7714" i="1"/>
  <c r="K7713" i="1"/>
  <c r="J7713" i="1"/>
  <c r="B7713" i="1"/>
  <c r="A7713" i="1"/>
  <c r="K7712" i="1"/>
  <c r="J7712" i="1"/>
  <c r="B7712" i="1"/>
  <c r="A7712" i="1"/>
  <c r="K7711" i="1"/>
  <c r="J7711" i="1"/>
  <c r="B7711" i="1"/>
  <c r="A7711" i="1"/>
  <c r="K7710" i="1"/>
  <c r="J7710" i="1"/>
  <c r="B7710" i="1"/>
  <c r="A7710" i="1"/>
  <c r="K7709" i="1"/>
  <c r="J7709" i="1"/>
  <c r="B7709" i="1"/>
  <c r="A7709" i="1"/>
  <c r="K7708" i="1"/>
  <c r="J7708" i="1"/>
  <c r="B7708" i="1"/>
  <c r="A7708" i="1"/>
  <c r="K7707" i="1"/>
  <c r="J7707" i="1"/>
  <c r="B7707" i="1"/>
  <c r="A7707" i="1"/>
  <c r="K7706" i="1"/>
  <c r="J7706" i="1"/>
  <c r="B7706" i="1"/>
  <c r="A7706" i="1"/>
  <c r="K7705" i="1"/>
  <c r="J7705" i="1"/>
  <c r="B7705" i="1"/>
  <c r="A7705" i="1"/>
  <c r="K7704" i="1"/>
  <c r="J7704" i="1"/>
  <c r="B7704" i="1"/>
  <c r="A7704" i="1"/>
  <c r="K7703" i="1"/>
  <c r="J7703" i="1"/>
  <c r="B7703" i="1"/>
  <c r="A7703" i="1"/>
  <c r="K7702" i="1"/>
  <c r="J7702" i="1"/>
  <c r="B7702" i="1"/>
  <c r="A7702" i="1"/>
  <c r="K7701" i="1"/>
  <c r="J7701" i="1"/>
  <c r="B7701" i="1"/>
  <c r="A7701" i="1"/>
  <c r="K7700" i="1"/>
  <c r="J7700" i="1"/>
  <c r="B7700" i="1"/>
  <c r="A7700" i="1"/>
  <c r="K7699" i="1"/>
  <c r="J7699" i="1"/>
  <c r="B7699" i="1"/>
  <c r="A7699" i="1"/>
  <c r="K7698" i="1"/>
  <c r="J7698" i="1"/>
  <c r="B7698" i="1"/>
  <c r="A7698" i="1"/>
  <c r="K7697" i="1"/>
  <c r="J7697" i="1"/>
  <c r="B7697" i="1"/>
  <c r="A7697" i="1"/>
  <c r="K7696" i="1"/>
  <c r="J7696" i="1"/>
  <c r="B7696" i="1"/>
  <c r="A7696" i="1"/>
  <c r="K7695" i="1"/>
  <c r="J7695" i="1"/>
  <c r="B7695" i="1"/>
  <c r="A7695" i="1"/>
  <c r="K7694" i="1"/>
  <c r="J7694" i="1"/>
  <c r="B7694" i="1"/>
  <c r="A7694" i="1"/>
  <c r="K7693" i="1"/>
  <c r="J7693" i="1"/>
  <c r="B7693" i="1"/>
  <c r="A7693" i="1"/>
  <c r="K7692" i="1"/>
  <c r="J7692" i="1"/>
  <c r="B7692" i="1"/>
  <c r="A7692" i="1"/>
  <c r="K7691" i="1"/>
  <c r="J7691" i="1"/>
  <c r="B7691" i="1"/>
  <c r="A7691" i="1"/>
  <c r="K7690" i="1"/>
  <c r="J7690" i="1"/>
  <c r="B7690" i="1"/>
  <c r="A7690" i="1"/>
  <c r="K7689" i="1"/>
  <c r="J7689" i="1"/>
  <c r="B7689" i="1"/>
  <c r="A7689" i="1"/>
  <c r="K7688" i="1"/>
  <c r="J7688" i="1"/>
  <c r="B7688" i="1"/>
  <c r="A7688" i="1"/>
  <c r="K7687" i="1"/>
  <c r="J7687" i="1"/>
  <c r="B7687" i="1"/>
  <c r="A7687" i="1"/>
  <c r="K7686" i="1"/>
  <c r="J7686" i="1"/>
  <c r="B7686" i="1"/>
  <c r="A7686" i="1"/>
  <c r="K7685" i="1"/>
  <c r="J7685" i="1"/>
  <c r="B7685" i="1"/>
  <c r="A7685" i="1"/>
  <c r="K7684" i="1"/>
  <c r="J7684" i="1"/>
  <c r="B7684" i="1"/>
  <c r="A7684" i="1"/>
  <c r="K7683" i="1"/>
  <c r="J7683" i="1"/>
  <c r="B7683" i="1"/>
  <c r="A7683" i="1"/>
  <c r="K7682" i="1"/>
  <c r="J7682" i="1"/>
  <c r="B7682" i="1"/>
  <c r="A7682" i="1"/>
  <c r="K7681" i="1"/>
  <c r="J7681" i="1"/>
  <c r="B7681" i="1"/>
  <c r="A7681" i="1"/>
  <c r="K7680" i="1"/>
  <c r="J7680" i="1"/>
  <c r="B7680" i="1"/>
  <c r="A7680" i="1"/>
  <c r="K7679" i="1"/>
  <c r="J7679" i="1"/>
  <c r="B7679" i="1"/>
  <c r="A7679" i="1"/>
  <c r="K7678" i="1"/>
  <c r="J7678" i="1"/>
  <c r="B7678" i="1"/>
  <c r="A7678" i="1"/>
  <c r="K7677" i="1"/>
  <c r="J7677" i="1"/>
  <c r="B7677" i="1"/>
  <c r="A7677" i="1"/>
  <c r="K7676" i="1"/>
  <c r="J7676" i="1"/>
  <c r="B7676" i="1"/>
  <c r="A7676" i="1"/>
  <c r="K7675" i="1"/>
  <c r="J7675" i="1"/>
  <c r="B7675" i="1"/>
  <c r="A7675" i="1"/>
  <c r="K7674" i="1"/>
  <c r="J7674" i="1"/>
  <c r="B7674" i="1"/>
  <c r="A7674" i="1"/>
  <c r="K7673" i="1"/>
  <c r="J7673" i="1"/>
  <c r="B7673" i="1"/>
  <c r="A7673" i="1"/>
  <c r="K7672" i="1"/>
  <c r="J7672" i="1"/>
  <c r="B7672" i="1"/>
  <c r="A7672" i="1"/>
  <c r="K7671" i="1"/>
  <c r="J7671" i="1"/>
  <c r="B7671" i="1"/>
  <c r="A7671" i="1"/>
  <c r="K7670" i="1"/>
  <c r="J7670" i="1"/>
  <c r="B7670" i="1"/>
  <c r="A7670" i="1"/>
  <c r="K7669" i="1"/>
  <c r="J7669" i="1"/>
  <c r="B7669" i="1"/>
  <c r="A7669" i="1"/>
  <c r="K7668" i="1"/>
  <c r="J7668" i="1"/>
  <c r="B7668" i="1"/>
  <c r="A7668" i="1"/>
  <c r="K7667" i="1"/>
  <c r="J7667" i="1"/>
  <c r="B7667" i="1"/>
  <c r="A7667" i="1"/>
  <c r="K7666" i="1"/>
  <c r="J7666" i="1"/>
  <c r="B7666" i="1"/>
  <c r="A7666" i="1"/>
  <c r="K7665" i="1"/>
  <c r="J7665" i="1"/>
  <c r="B7665" i="1"/>
  <c r="A7665" i="1"/>
  <c r="K7664" i="1"/>
  <c r="J7664" i="1"/>
  <c r="B7664" i="1"/>
  <c r="A7664" i="1"/>
  <c r="K7663" i="1"/>
  <c r="J7663" i="1"/>
  <c r="B7663" i="1"/>
  <c r="A7663" i="1"/>
  <c r="K7662" i="1"/>
  <c r="J7662" i="1"/>
  <c r="B7662" i="1"/>
  <c r="A7662" i="1"/>
  <c r="K7661" i="1"/>
  <c r="J7661" i="1"/>
  <c r="B7661" i="1"/>
  <c r="A7661" i="1"/>
  <c r="K7660" i="1"/>
  <c r="J7660" i="1"/>
  <c r="B7660" i="1"/>
  <c r="A7660" i="1"/>
  <c r="K7659" i="1"/>
  <c r="J7659" i="1"/>
  <c r="B7659" i="1"/>
  <c r="A7659" i="1"/>
  <c r="K7658" i="1"/>
  <c r="J7658" i="1"/>
  <c r="B7658" i="1"/>
  <c r="A7658" i="1"/>
  <c r="K7657" i="1"/>
  <c r="J7657" i="1"/>
  <c r="B7657" i="1"/>
  <c r="A7657" i="1"/>
  <c r="K7656" i="1"/>
  <c r="J7656" i="1"/>
  <c r="B7656" i="1"/>
  <c r="A7656" i="1"/>
  <c r="K7655" i="1"/>
  <c r="J7655" i="1"/>
  <c r="B7655" i="1"/>
  <c r="A7655" i="1"/>
  <c r="K7654" i="1"/>
  <c r="J7654" i="1"/>
  <c r="B7654" i="1"/>
  <c r="A7654" i="1"/>
  <c r="K7653" i="1"/>
  <c r="J7653" i="1"/>
  <c r="B7653" i="1"/>
  <c r="A7653" i="1"/>
  <c r="K7652" i="1"/>
  <c r="J7652" i="1"/>
  <c r="B7652" i="1"/>
  <c r="A7652" i="1"/>
  <c r="K7651" i="1"/>
  <c r="J7651" i="1"/>
  <c r="B7651" i="1"/>
  <c r="A7651" i="1"/>
  <c r="K7650" i="1"/>
  <c r="J7650" i="1"/>
  <c r="B7650" i="1"/>
  <c r="A7650" i="1"/>
  <c r="K7649" i="1"/>
  <c r="J7649" i="1"/>
  <c r="B7649" i="1"/>
  <c r="A7649" i="1"/>
  <c r="K7648" i="1"/>
  <c r="J7648" i="1"/>
  <c r="B7648" i="1"/>
  <c r="A7648" i="1"/>
  <c r="K7647" i="1"/>
  <c r="J7647" i="1"/>
  <c r="B7647" i="1"/>
  <c r="A7647" i="1"/>
  <c r="K7646" i="1"/>
  <c r="J7646" i="1"/>
  <c r="B7646" i="1"/>
  <c r="A7646" i="1"/>
  <c r="K7645" i="1"/>
  <c r="J7645" i="1"/>
  <c r="B7645" i="1"/>
  <c r="A7645" i="1"/>
  <c r="K7644" i="1"/>
  <c r="J7644" i="1"/>
  <c r="B7644" i="1"/>
  <c r="A7644" i="1"/>
  <c r="K7643" i="1"/>
  <c r="J7643" i="1"/>
  <c r="B7643" i="1"/>
  <c r="A7643" i="1"/>
  <c r="K7642" i="1"/>
  <c r="J7642" i="1"/>
  <c r="B7642" i="1"/>
  <c r="A7642" i="1"/>
  <c r="K7641" i="1"/>
  <c r="J7641" i="1"/>
  <c r="B7641" i="1"/>
  <c r="A7641" i="1"/>
  <c r="K7640" i="1"/>
  <c r="J7640" i="1"/>
  <c r="B7640" i="1"/>
  <c r="A7640" i="1"/>
  <c r="K7639" i="1"/>
  <c r="J7639" i="1"/>
  <c r="B7639" i="1"/>
  <c r="A7639" i="1"/>
  <c r="K7638" i="1"/>
  <c r="J7638" i="1"/>
  <c r="B7638" i="1"/>
  <c r="A7638" i="1"/>
  <c r="K7637" i="1"/>
  <c r="J7637" i="1"/>
  <c r="B7637" i="1"/>
  <c r="A7637" i="1"/>
  <c r="K7636" i="1"/>
  <c r="J7636" i="1"/>
  <c r="B7636" i="1"/>
  <c r="A7636" i="1"/>
  <c r="K7635" i="1"/>
  <c r="J7635" i="1"/>
  <c r="B7635" i="1"/>
  <c r="A7635" i="1"/>
  <c r="K7634" i="1"/>
  <c r="J7634" i="1"/>
  <c r="B7634" i="1"/>
  <c r="A7634" i="1"/>
  <c r="K7633" i="1"/>
  <c r="J7633" i="1"/>
  <c r="B7633" i="1"/>
  <c r="A7633" i="1"/>
  <c r="K7632" i="1"/>
  <c r="J7632" i="1"/>
  <c r="B7632" i="1"/>
  <c r="A7632" i="1"/>
  <c r="K7631" i="1"/>
  <c r="J7631" i="1"/>
  <c r="B7631" i="1"/>
  <c r="A7631" i="1"/>
  <c r="K7630" i="1"/>
  <c r="J7630" i="1"/>
  <c r="B7630" i="1"/>
  <c r="A7630" i="1"/>
  <c r="K7629" i="1"/>
  <c r="J7629" i="1"/>
  <c r="B7629" i="1"/>
  <c r="A7629" i="1"/>
  <c r="K7628" i="1"/>
  <c r="J7628" i="1"/>
  <c r="B7628" i="1"/>
  <c r="A7628" i="1"/>
  <c r="K7627" i="1"/>
  <c r="J7627" i="1"/>
  <c r="B7627" i="1"/>
  <c r="A7627" i="1"/>
  <c r="K7626" i="1"/>
  <c r="J7626" i="1"/>
  <c r="B7626" i="1"/>
  <c r="A7626" i="1"/>
  <c r="K7625" i="1"/>
  <c r="J7625" i="1"/>
  <c r="B7625" i="1"/>
  <c r="A7625" i="1"/>
  <c r="K7624" i="1"/>
  <c r="J7624" i="1"/>
  <c r="B7624" i="1"/>
  <c r="A7624" i="1"/>
  <c r="K7623" i="1"/>
  <c r="J7623" i="1"/>
  <c r="B7623" i="1"/>
  <c r="A7623" i="1"/>
  <c r="K7622" i="1"/>
  <c r="J7622" i="1"/>
  <c r="B7622" i="1"/>
  <c r="A7622" i="1"/>
  <c r="K7621" i="1"/>
  <c r="J7621" i="1"/>
  <c r="B7621" i="1"/>
  <c r="A7621" i="1"/>
  <c r="K7620" i="1"/>
  <c r="J7620" i="1"/>
  <c r="B7620" i="1"/>
  <c r="A7620" i="1"/>
  <c r="K7619" i="1"/>
  <c r="J7619" i="1"/>
  <c r="B7619" i="1"/>
  <c r="A7619" i="1"/>
  <c r="K7618" i="1"/>
  <c r="J7618" i="1"/>
  <c r="B7618" i="1"/>
  <c r="A7618" i="1"/>
  <c r="K7617" i="1"/>
  <c r="J7617" i="1"/>
  <c r="B7617" i="1"/>
  <c r="A7617" i="1"/>
  <c r="K7616" i="1"/>
  <c r="J7616" i="1"/>
  <c r="B7616" i="1"/>
  <c r="A7616" i="1"/>
  <c r="K7615" i="1"/>
  <c r="J7615" i="1"/>
  <c r="B7615" i="1"/>
  <c r="A7615" i="1"/>
  <c r="K7614" i="1"/>
  <c r="J7614" i="1"/>
  <c r="B7614" i="1"/>
  <c r="A7614" i="1"/>
  <c r="K7613" i="1"/>
  <c r="J7613" i="1"/>
  <c r="B7613" i="1"/>
  <c r="A7613" i="1"/>
  <c r="K7612" i="1"/>
  <c r="J7612" i="1"/>
  <c r="B7612" i="1"/>
  <c r="A7612" i="1"/>
  <c r="K7611" i="1"/>
  <c r="J7611" i="1"/>
  <c r="B7611" i="1"/>
  <c r="A7611" i="1"/>
  <c r="K7610" i="1"/>
  <c r="J7610" i="1"/>
  <c r="B7610" i="1"/>
  <c r="A7610" i="1"/>
  <c r="K7609" i="1"/>
  <c r="J7609" i="1"/>
  <c r="B7609" i="1"/>
  <c r="A7609" i="1"/>
  <c r="K7608" i="1"/>
  <c r="J7608" i="1"/>
  <c r="B7608" i="1"/>
  <c r="A7608" i="1"/>
  <c r="K7607" i="1"/>
  <c r="J7607" i="1"/>
  <c r="B7607" i="1"/>
  <c r="A7607" i="1"/>
  <c r="K7606" i="1"/>
  <c r="J7606" i="1"/>
  <c r="B7606" i="1"/>
  <c r="A7606" i="1"/>
  <c r="K7605" i="1"/>
  <c r="J7605" i="1"/>
  <c r="B7605" i="1"/>
  <c r="A7605" i="1"/>
  <c r="K7604" i="1"/>
  <c r="J7604" i="1"/>
  <c r="B7604" i="1"/>
  <c r="A7604" i="1"/>
  <c r="K7603" i="1"/>
  <c r="J7603" i="1"/>
  <c r="B7603" i="1"/>
  <c r="A7603" i="1"/>
  <c r="K7602" i="1"/>
  <c r="J7602" i="1"/>
  <c r="B7602" i="1"/>
  <c r="A7602" i="1"/>
  <c r="K7601" i="1"/>
  <c r="J7601" i="1"/>
  <c r="B7601" i="1"/>
  <c r="A7601" i="1"/>
  <c r="K7600" i="1"/>
  <c r="J7600" i="1"/>
  <c r="B7600" i="1"/>
  <c r="A7600" i="1"/>
  <c r="K7599" i="1"/>
  <c r="J7599" i="1"/>
  <c r="B7599" i="1"/>
  <c r="A7599" i="1"/>
  <c r="K7598" i="1"/>
  <c r="J7598" i="1"/>
  <c r="B7598" i="1"/>
  <c r="A7598" i="1"/>
  <c r="K7597" i="1"/>
  <c r="J7597" i="1"/>
  <c r="B7597" i="1"/>
  <c r="A7597" i="1"/>
  <c r="K7596" i="1"/>
  <c r="J7596" i="1"/>
  <c r="B7596" i="1"/>
  <c r="A7596" i="1"/>
  <c r="K7595" i="1"/>
  <c r="J7595" i="1"/>
  <c r="B7595" i="1"/>
  <c r="A7595" i="1"/>
  <c r="K7594" i="1"/>
  <c r="J7594" i="1"/>
  <c r="B7594" i="1"/>
  <c r="A7594" i="1"/>
  <c r="K7593" i="1"/>
  <c r="J7593" i="1"/>
  <c r="B7593" i="1"/>
  <c r="A7593" i="1"/>
  <c r="K7592" i="1"/>
  <c r="J7592" i="1"/>
  <c r="B7592" i="1"/>
  <c r="A7592" i="1"/>
  <c r="K7591" i="1"/>
  <c r="J7591" i="1"/>
  <c r="B7591" i="1"/>
  <c r="A7591" i="1"/>
  <c r="K7590" i="1"/>
  <c r="J7590" i="1"/>
  <c r="B7590" i="1"/>
  <c r="A7590" i="1"/>
  <c r="K7589" i="1"/>
  <c r="J7589" i="1"/>
  <c r="B7589" i="1"/>
  <c r="A7589" i="1"/>
  <c r="K7588" i="1"/>
  <c r="J7588" i="1"/>
  <c r="B7588" i="1"/>
  <c r="A7588" i="1"/>
  <c r="K7587" i="1"/>
  <c r="J7587" i="1"/>
  <c r="B7587" i="1"/>
  <c r="A7587" i="1"/>
  <c r="K7586" i="1"/>
  <c r="J7586" i="1"/>
  <c r="B7586" i="1"/>
  <c r="A7586" i="1"/>
  <c r="K7585" i="1"/>
  <c r="J7585" i="1"/>
  <c r="B7585" i="1"/>
  <c r="A7585" i="1"/>
  <c r="K7584" i="1"/>
  <c r="J7584" i="1"/>
  <c r="B7584" i="1"/>
  <c r="A7584" i="1"/>
  <c r="K7583" i="1"/>
  <c r="J7583" i="1"/>
  <c r="B7583" i="1"/>
  <c r="A7583" i="1"/>
  <c r="K7582" i="1"/>
  <c r="J7582" i="1"/>
  <c r="B7582" i="1"/>
  <c r="A7582" i="1"/>
  <c r="K7581" i="1"/>
  <c r="J7581" i="1"/>
  <c r="B7581" i="1"/>
  <c r="A7581" i="1"/>
  <c r="K7580" i="1"/>
  <c r="J7580" i="1"/>
  <c r="B7580" i="1"/>
  <c r="A7580" i="1"/>
  <c r="K7579" i="1"/>
  <c r="J7579" i="1"/>
  <c r="B7579" i="1"/>
  <c r="A7579" i="1"/>
  <c r="K7578" i="1"/>
  <c r="J7578" i="1"/>
  <c r="B7578" i="1"/>
  <c r="A7578" i="1"/>
  <c r="K7577" i="1"/>
  <c r="J7577" i="1"/>
  <c r="B7577" i="1"/>
  <c r="A7577" i="1"/>
  <c r="K7576" i="1"/>
  <c r="J7576" i="1"/>
  <c r="B7576" i="1"/>
  <c r="A7576" i="1"/>
  <c r="K7575" i="1"/>
  <c r="J7575" i="1"/>
  <c r="B7575" i="1"/>
  <c r="A7575" i="1"/>
  <c r="K7574" i="1"/>
  <c r="J7574" i="1"/>
  <c r="B7574" i="1"/>
  <c r="A7574" i="1"/>
  <c r="K7573" i="1"/>
  <c r="J7573" i="1"/>
  <c r="B7573" i="1"/>
  <c r="A7573" i="1"/>
  <c r="K7572" i="1"/>
  <c r="J7572" i="1"/>
  <c r="B7572" i="1"/>
  <c r="A7572" i="1"/>
  <c r="K7571" i="1"/>
  <c r="J7571" i="1"/>
  <c r="B7571" i="1"/>
  <c r="A7571" i="1"/>
  <c r="K7570" i="1"/>
  <c r="J7570" i="1"/>
  <c r="B7570" i="1"/>
  <c r="A7570" i="1"/>
  <c r="K7569" i="1"/>
  <c r="J7569" i="1"/>
  <c r="B7569" i="1"/>
  <c r="A7569" i="1"/>
  <c r="K7568" i="1"/>
  <c r="J7568" i="1"/>
  <c r="B7568" i="1"/>
  <c r="A7568" i="1"/>
  <c r="K7567" i="1"/>
  <c r="J7567" i="1"/>
  <c r="B7567" i="1"/>
  <c r="A7567" i="1"/>
  <c r="K7566" i="1"/>
  <c r="J7566" i="1"/>
  <c r="B7566" i="1"/>
  <c r="A7566" i="1"/>
  <c r="K7565" i="1"/>
  <c r="J7565" i="1"/>
  <c r="B7565" i="1"/>
  <c r="A7565" i="1"/>
  <c r="K7564" i="1"/>
  <c r="J7564" i="1"/>
  <c r="B7564" i="1"/>
  <c r="A7564" i="1"/>
  <c r="K7563" i="1"/>
  <c r="J7563" i="1"/>
  <c r="B7563" i="1"/>
  <c r="A7563" i="1"/>
  <c r="K7562" i="1"/>
  <c r="J7562" i="1"/>
  <c r="B7562" i="1"/>
  <c r="A7562" i="1"/>
  <c r="K7561" i="1"/>
  <c r="J7561" i="1"/>
  <c r="B7561" i="1"/>
  <c r="A7561" i="1"/>
  <c r="K7560" i="1"/>
  <c r="J7560" i="1"/>
  <c r="B7560" i="1"/>
  <c r="A7560" i="1"/>
  <c r="K7559" i="1"/>
  <c r="J7559" i="1"/>
  <c r="B7559" i="1"/>
  <c r="A7559" i="1"/>
  <c r="K7558" i="1"/>
  <c r="J7558" i="1"/>
  <c r="B7558" i="1"/>
  <c r="A7558" i="1"/>
  <c r="K7557" i="1"/>
  <c r="J7557" i="1"/>
  <c r="B7557" i="1"/>
  <c r="A7557" i="1"/>
  <c r="K7556" i="1"/>
  <c r="J7556" i="1"/>
  <c r="B7556" i="1"/>
  <c r="A7556" i="1"/>
  <c r="K7555" i="1"/>
  <c r="J7555" i="1"/>
  <c r="B7555" i="1"/>
  <c r="A7555" i="1"/>
  <c r="K7554" i="1"/>
  <c r="J7554" i="1"/>
  <c r="B7554" i="1"/>
  <c r="A7554" i="1"/>
  <c r="K7553" i="1"/>
  <c r="J7553" i="1"/>
  <c r="B7553" i="1"/>
  <c r="A7553" i="1"/>
  <c r="K7552" i="1"/>
  <c r="J7552" i="1"/>
  <c r="B7552" i="1"/>
  <c r="A7552" i="1"/>
  <c r="K7551" i="1"/>
  <c r="J7551" i="1"/>
  <c r="B7551" i="1"/>
  <c r="A7551" i="1"/>
  <c r="K7550" i="1"/>
  <c r="J7550" i="1"/>
  <c r="B7550" i="1"/>
  <c r="A7550" i="1"/>
  <c r="K7549" i="1"/>
  <c r="J7549" i="1"/>
  <c r="B7549" i="1"/>
  <c r="A7549" i="1"/>
  <c r="K7548" i="1"/>
  <c r="J7548" i="1"/>
  <c r="B7548" i="1"/>
  <c r="A7548" i="1"/>
  <c r="K7547" i="1"/>
  <c r="J7547" i="1"/>
  <c r="B7547" i="1"/>
  <c r="A7547" i="1"/>
  <c r="K7546" i="1"/>
  <c r="J7546" i="1"/>
  <c r="B7546" i="1"/>
  <c r="A7546" i="1"/>
  <c r="K7545" i="1"/>
  <c r="J7545" i="1"/>
  <c r="B7545" i="1"/>
  <c r="A7545" i="1"/>
  <c r="K7544" i="1"/>
  <c r="J7544" i="1"/>
  <c r="B7544" i="1"/>
  <c r="A7544" i="1"/>
  <c r="K7543" i="1"/>
  <c r="J7543" i="1"/>
  <c r="B7543" i="1"/>
  <c r="A7543" i="1"/>
  <c r="K7542" i="1"/>
  <c r="J7542" i="1"/>
  <c r="B7542" i="1"/>
  <c r="A7542" i="1"/>
  <c r="K7541" i="1"/>
  <c r="J7541" i="1"/>
  <c r="B7541" i="1"/>
  <c r="A7541" i="1"/>
  <c r="K7540" i="1"/>
  <c r="J7540" i="1"/>
  <c r="B7540" i="1"/>
  <c r="A7540" i="1"/>
  <c r="K7539" i="1"/>
  <c r="J7539" i="1"/>
  <c r="B7539" i="1"/>
  <c r="A7539" i="1"/>
  <c r="K7538" i="1"/>
  <c r="J7538" i="1"/>
  <c r="B7538" i="1"/>
  <c r="A7538" i="1"/>
  <c r="K7537" i="1"/>
  <c r="J7537" i="1"/>
  <c r="B7537" i="1"/>
  <c r="A7537" i="1"/>
  <c r="K7536" i="1"/>
  <c r="J7536" i="1"/>
  <c r="B7536" i="1"/>
  <c r="A7536" i="1"/>
  <c r="K7535" i="1"/>
  <c r="J7535" i="1"/>
  <c r="B7535" i="1"/>
  <c r="A7535" i="1"/>
  <c r="K7534" i="1"/>
  <c r="J7534" i="1"/>
  <c r="B7534" i="1"/>
  <c r="A7534" i="1"/>
  <c r="K7533" i="1"/>
  <c r="J7533" i="1"/>
  <c r="B7533" i="1"/>
  <c r="A7533" i="1"/>
  <c r="K7532" i="1"/>
  <c r="J7532" i="1"/>
  <c r="B7532" i="1"/>
  <c r="A7532" i="1"/>
  <c r="K7531" i="1"/>
  <c r="J7531" i="1"/>
  <c r="B7531" i="1"/>
  <c r="A7531" i="1"/>
  <c r="K7530" i="1"/>
  <c r="J7530" i="1"/>
  <c r="B7530" i="1"/>
  <c r="A7530" i="1"/>
  <c r="K7529" i="1"/>
  <c r="J7529" i="1"/>
  <c r="B7529" i="1"/>
  <c r="A7529" i="1"/>
  <c r="K7528" i="1"/>
  <c r="J7528" i="1"/>
  <c r="B7528" i="1"/>
  <c r="A7528" i="1"/>
  <c r="K7527" i="1"/>
  <c r="J7527" i="1"/>
  <c r="B7527" i="1"/>
  <c r="A7527" i="1"/>
  <c r="K7526" i="1"/>
  <c r="J7526" i="1"/>
  <c r="B7526" i="1"/>
  <c r="A7526" i="1"/>
  <c r="K7525" i="1"/>
  <c r="J7525" i="1"/>
  <c r="B7525" i="1"/>
  <c r="A7525" i="1"/>
  <c r="K7524" i="1"/>
  <c r="J7524" i="1"/>
  <c r="B7524" i="1"/>
  <c r="A7524" i="1"/>
  <c r="K7523" i="1"/>
  <c r="J7523" i="1"/>
  <c r="B7523" i="1"/>
  <c r="A7523" i="1"/>
  <c r="K7522" i="1"/>
  <c r="J7522" i="1"/>
  <c r="B7522" i="1"/>
  <c r="A7522" i="1"/>
  <c r="K7521" i="1"/>
  <c r="J7521" i="1"/>
  <c r="B7521" i="1"/>
  <c r="A7521" i="1"/>
  <c r="K7520" i="1"/>
  <c r="J7520" i="1"/>
  <c r="B7520" i="1"/>
  <c r="A7520" i="1"/>
  <c r="K7519" i="1"/>
  <c r="J7519" i="1"/>
  <c r="B7519" i="1"/>
  <c r="A7519" i="1"/>
  <c r="K7518" i="1"/>
  <c r="J7518" i="1"/>
  <c r="B7518" i="1"/>
  <c r="A7518" i="1"/>
  <c r="K7517" i="1"/>
  <c r="J7517" i="1"/>
  <c r="B7517" i="1"/>
  <c r="A7517" i="1"/>
  <c r="K7516" i="1"/>
  <c r="J7516" i="1"/>
  <c r="B7516" i="1"/>
  <c r="A7516" i="1"/>
  <c r="K7515" i="1"/>
  <c r="J7515" i="1"/>
  <c r="B7515" i="1"/>
  <c r="A7515" i="1"/>
  <c r="K7514" i="1"/>
  <c r="J7514" i="1"/>
  <c r="B7514" i="1"/>
  <c r="A7514" i="1"/>
  <c r="K7513" i="1"/>
  <c r="J7513" i="1"/>
  <c r="B7513" i="1"/>
  <c r="A7513" i="1"/>
  <c r="K7512" i="1"/>
  <c r="J7512" i="1"/>
  <c r="B7512" i="1"/>
  <c r="A7512" i="1"/>
  <c r="K7511" i="1"/>
  <c r="J7511" i="1"/>
  <c r="B7511" i="1"/>
  <c r="A7511" i="1"/>
  <c r="K7510" i="1"/>
  <c r="J7510" i="1"/>
  <c r="B7510" i="1"/>
  <c r="A7510" i="1"/>
  <c r="K7509" i="1"/>
  <c r="J7509" i="1"/>
  <c r="B7509" i="1"/>
  <c r="A7509" i="1"/>
  <c r="K7508" i="1"/>
  <c r="J7508" i="1"/>
  <c r="B7508" i="1"/>
  <c r="A7508" i="1"/>
  <c r="K7507" i="1"/>
  <c r="J7507" i="1"/>
  <c r="B7507" i="1"/>
  <c r="A7507" i="1"/>
  <c r="K7506" i="1"/>
  <c r="J7506" i="1"/>
  <c r="B7506" i="1"/>
  <c r="A7506" i="1"/>
  <c r="K7505" i="1"/>
  <c r="J7505" i="1"/>
  <c r="B7505" i="1"/>
  <c r="A7505" i="1"/>
  <c r="K7504" i="1"/>
  <c r="J7504" i="1"/>
  <c r="B7504" i="1"/>
  <c r="A7504" i="1"/>
  <c r="K7503" i="1"/>
  <c r="J7503" i="1"/>
  <c r="B7503" i="1"/>
  <c r="A7503" i="1"/>
  <c r="K7502" i="1"/>
  <c r="J7502" i="1"/>
  <c r="B7502" i="1"/>
  <c r="A7502" i="1"/>
  <c r="K7501" i="1"/>
  <c r="J7501" i="1"/>
  <c r="B7501" i="1"/>
  <c r="A7501" i="1"/>
  <c r="K7500" i="1"/>
  <c r="J7500" i="1"/>
  <c r="B7500" i="1"/>
  <c r="A7500" i="1"/>
  <c r="K7499" i="1"/>
  <c r="J7499" i="1"/>
  <c r="B7499" i="1"/>
  <c r="A7499" i="1"/>
  <c r="K7498" i="1"/>
  <c r="J7498" i="1"/>
  <c r="B7498" i="1"/>
  <c r="A7498" i="1"/>
  <c r="K7497" i="1"/>
  <c r="J7497" i="1"/>
  <c r="B7497" i="1"/>
  <c r="A7497" i="1"/>
  <c r="K7496" i="1"/>
  <c r="J7496" i="1"/>
  <c r="B7496" i="1"/>
  <c r="A7496" i="1"/>
  <c r="K7495" i="1"/>
  <c r="J7495" i="1"/>
  <c r="B7495" i="1"/>
  <c r="A7495" i="1"/>
  <c r="K7494" i="1"/>
  <c r="J7494" i="1"/>
  <c r="B7494" i="1"/>
  <c r="A7494" i="1"/>
  <c r="K7493" i="1"/>
  <c r="J7493" i="1"/>
  <c r="B7493" i="1"/>
  <c r="A7493" i="1"/>
  <c r="K7492" i="1"/>
  <c r="J7492" i="1"/>
  <c r="B7492" i="1"/>
  <c r="A7492" i="1"/>
  <c r="K7491" i="1"/>
  <c r="J7491" i="1"/>
  <c r="B7491" i="1"/>
  <c r="A7491" i="1"/>
  <c r="K7490" i="1"/>
  <c r="J7490" i="1"/>
  <c r="B7490" i="1"/>
  <c r="A7490" i="1"/>
  <c r="K7489" i="1"/>
  <c r="J7489" i="1"/>
  <c r="B7489" i="1"/>
  <c r="A7489" i="1"/>
  <c r="K7488" i="1"/>
  <c r="J7488" i="1"/>
  <c r="B7488" i="1"/>
  <c r="A7488" i="1"/>
  <c r="K7487" i="1"/>
  <c r="J7487" i="1"/>
  <c r="B7487" i="1"/>
  <c r="A7487" i="1"/>
  <c r="K7486" i="1"/>
  <c r="J7486" i="1"/>
  <c r="B7486" i="1"/>
  <c r="A7486" i="1"/>
  <c r="K7485" i="1"/>
  <c r="J7485" i="1"/>
  <c r="B7485" i="1"/>
  <c r="A7485" i="1"/>
  <c r="K7484" i="1"/>
  <c r="J7484" i="1"/>
  <c r="B7484" i="1"/>
  <c r="A7484" i="1"/>
  <c r="K7483" i="1"/>
  <c r="J7483" i="1"/>
  <c r="B7483" i="1"/>
  <c r="A7483" i="1"/>
  <c r="K7482" i="1"/>
  <c r="J7482" i="1"/>
  <c r="B7482" i="1"/>
  <c r="A7482" i="1"/>
  <c r="K7481" i="1"/>
  <c r="J7481" i="1"/>
  <c r="B7481" i="1"/>
  <c r="A7481" i="1"/>
  <c r="K7480" i="1"/>
  <c r="J7480" i="1"/>
  <c r="B7480" i="1"/>
  <c r="A7480" i="1"/>
  <c r="K7479" i="1"/>
  <c r="J7479" i="1"/>
  <c r="B7479" i="1"/>
  <c r="A7479" i="1"/>
  <c r="K7478" i="1"/>
  <c r="J7478" i="1"/>
  <c r="B7478" i="1"/>
  <c r="A7478" i="1"/>
  <c r="K7477" i="1"/>
  <c r="J7477" i="1"/>
  <c r="B7477" i="1"/>
  <c r="A7477" i="1"/>
  <c r="K7476" i="1"/>
  <c r="J7476" i="1"/>
  <c r="B7476" i="1"/>
  <c r="A7476" i="1"/>
  <c r="K7475" i="1"/>
  <c r="J7475" i="1"/>
  <c r="B7475" i="1"/>
  <c r="A7475" i="1"/>
  <c r="K7474" i="1"/>
  <c r="J7474" i="1"/>
  <c r="B7474" i="1"/>
  <c r="A7474" i="1"/>
  <c r="K7473" i="1"/>
  <c r="J7473" i="1"/>
  <c r="B7473" i="1"/>
  <c r="A7473" i="1"/>
  <c r="K7472" i="1"/>
  <c r="J7472" i="1"/>
  <c r="B7472" i="1"/>
  <c r="A7472" i="1"/>
  <c r="K7471" i="1"/>
  <c r="J7471" i="1"/>
  <c r="B7471" i="1"/>
  <c r="A7471" i="1"/>
  <c r="K7470" i="1"/>
  <c r="J7470" i="1"/>
  <c r="B7470" i="1"/>
  <c r="A7470" i="1"/>
  <c r="K7469" i="1"/>
  <c r="J7469" i="1"/>
  <c r="B7469" i="1"/>
  <c r="A7469" i="1"/>
  <c r="K7468" i="1"/>
  <c r="J7468" i="1"/>
  <c r="B7468" i="1"/>
  <c r="A7468" i="1"/>
  <c r="K7467" i="1"/>
  <c r="J7467" i="1"/>
  <c r="B7467" i="1"/>
  <c r="A7467" i="1"/>
  <c r="K7466" i="1"/>
  <c r="J7466" i="1"/>
  <c r="B7466" i="1"/>
  <c r="A7466" i="1"/>
  <c r="K7465" i="1"/>
  <c r="J7465" i="1"/>
  <c r="B7465" i="1"/>
  <c r="A7465" i="1"/>
  <c r="K7464" i="1"/>
  <c r="J7464" i="1"/>
  <c r="B7464" i="1"/>
  <c r="A7464" i="1"/>
  <c r="K7463" i="1"/>
  <c r="J7463" i="1"/>
  <c r="B7463" i="1"/>
  <c r="A7463" i="1"/>
  <c r="K7462" i="1"/>
  <c r="J7462" i="1"/>
  <c r="B7462" i="1"/>
  <c r="A7462" i="1"/>
  <c r="K7461" i="1"/>
  <c r="J7461" i="1"/>
  <c r="B7461" i="1"/>
  <c r="A7461" i="1"/>
  <c r="K7460" i="1"/>
  <c r="J7460" i="1"/>
  <c r="B7460" i="1"/>
  <c r="A7460" i="1"/>
  <c r="K7459" i="1"/>
  <c r="J7459" i="1"/>
  <c r="B7459" i="1"/>
  <c r="A7459" i="1"/>
  <c r="K7458" i="1"/>
  <c r="J7458" i="1"/>
  <c r="B7458" i="1"/>
  <c r="A7458" i="1"/>
  <c r="K7457" i="1"/>
  <c r="J7457" i="1"/>
  <c r="B7457" i="1"/>
  <c r="A7457" i="1"/>
  <c r="K7456" i="1"/>
  <c r="J7456" i="1"/>
  <c r="B7456" i="1"/>
  <c r="A7456" i="1"/>
  <c r="K7455" i="1"/>
  <c r="J7455" i="1"/>
  <c r="B7455" i="1"/>
  <c r="A7455" i="1"/>
  <c r="K7454" i="1"/>
  <c r="J7454" i="1"/>
  <c r="B7454" i="1"/>
  <c r="A7454" i="1"/>
  <c r="K7453" i="1"/>
  <c r="J7453" i="1"/>
  <c r="B7453" i="1"/>
  <c r="A7453" i="1"/>
  <c r="K7452" i="1"/>
  <c r="J7452" i="1"/>
  <c r="B7452" i="1"/>
  <c r="A7452" i="1"/>
  <c r="K7451" i="1"/>
  <c r="J7451" i="1"/>
  <c r="B7451" i="1"/>
  <c r="A7451" i="1"/>
  <c r="K7450" i="1"/>
  <c r="J7450" i="1"/>
  <c r="B7450" i="1"/>
  <c r="A7450" i="1"/>
  <c r="K7449" i="1"/>
  <c r="J7449" i="1"/>
  <c r="B7449" i="1"/>
  <c r="A7449" i="1"/>
  <c r="K7448" i="1"/>
  <c r="J7448" i="1"/>
  <c r="B7448" i="1"/>
  <c r="A7448" i="1"/>
  <c r="K7447" i="1"/>
  <c r="J7447" i="1"/>
  <c r="B7447" i="1"/>
  <c r="A7447" i="1"/>
  <c r="K7446" i="1"/>
  <c r="J7446" i="1"/>
  <c r="B7446" i="1"/>
  <c r="A7446" i="1"/>
  <c r="K7445" i="1"/>
  <c r="J7445" i="1"/>
  <c r="B7445" i="1"/>
  <c r="A7445" i="1"/>
  <c r="K7444" i="1"/>
  <c r="J7444" i="1"/>
  <c r="B7444" i="1"/>
  <c r="A7444" i="1"/>
  <c r="K7443" i="1"/>
  <c r="J7443" i="1"/>
  <c r="B7443" i="1"/>
  <c r="A7443" i="1"/>
  <c r="K7442" i="1"/>
  <c r="J7442" i="1"/>
  <c r="B7442" i="1"/>
  <c r="A7442" i="1"/>
  <c r="K7441" i="1"/>
  <c r="J7441" i="1"/>
  <c r="B7441" i="1"/>
  <c r="A7441" i="1"/>
  <c r="K7440" i="1"/>
  <c r="J7440" i="1"/>
  <c r="B7440" i="1"/>
  <c r="A7440" i="1"/>
  <c r="K7439" i="1"/>
  <c r="J7439" i="1"/>
  <c r="B7439" i="1"/>
  <c r="A7439" i="1"/>
  <c r="K7438" i="1"/>
  <c r="J7438" i="1"/>
  <c r="B7438" i="1"/>
  <c r="A7438" i="1"/>
  <c r="K7437" i="1"/>
  <c r="J7437" i="1"/>
  <c r="B7437" i="1"/>
  <c r="A7437" i="1"/>
  <c r="K7436" i="1"/>
  <c r="J7436" i="1"/>
  <c r="B7436" i="1"/>
  <c r="A7436" i="1"/>
  <c r="K7435" i="1"/>
  <c r="J7435" i="1"/>
  <c r="B7435" i="1"/>
  <c r="A7435" i="1"/>
  <c r="K7434" i="1"/>
  <c r="J7434" i="1"/>
  <c r="B7434" i="1"/>
  <c r="A7434" i="1"/>
  <c r="K7433" i="1"/>
  <c r="J7433" i="1"/>
  <c r="B7433" i="1"/>
  <c r="A7433" i="1"/>
  <c r="K7432" i="1"/>
  <c r="J7432" i="1"/>
  <c r="B7432" i="1"/>
  <c r="A7432" i="1"/>
  <c r="K7431" i="1"/>
  <c r="J7431" i="1"/>
  <c r="B7431" i="1"/>
  <c r="A7431" i="1"/>
  <c r="K7430" i="1"/>
  <c r="J7430" i="1"/>
  <c r="B7430" i="1"/>
  <c r="A7430" i="1"/>
  <c r="K7429" i="1"/>
  <c r="J7429" i="1"/>
  <c r="B7429" i="1"/>
  <c r="A7429" i="1"/>
  <c r="K7428" i="1"/>
  <c r="J7428" i="1"/>
  <c r="B7428" i="1"/>
  <c r="A7428" i="1"/>
  <c r="K7427" i="1"/>
  <c r="J7427" i="1"/>
  <c r="B7427" i="1"/>
  <c r="A7427" i="1"/>
  <c r="K7426" i="1"/>
  <c r="J7426" i="1"/>
  <c r="B7426" i="1"/>
  <c r="A7426" i="1"/>
  <c r="K7425" i="1"/>
  <c r="J7425" i="1"/>
  <c r="B7425" i="1"/>
  <c r="A7425" i="1"/>
  <c r="K7424" i="1"/>
  <c r="J7424" i="1"/>
  <c r="B7424" i="1"/>
  <c r="A7424" i="1"/>
  <c r="K7423" i="1"/>
  <c r="J7423" i="1"/>
  <c r="B7423" i="1"/>
  <c r="A7423" i="1"/>
  <c r="K7422" i="1"/>
  <c r="J7422" i="1"/>
  <c r="B7422" i="1"/>
  <c r="A7422" i="1"/>
  <c r="K7421" i="1"/>
  <c r="J7421" i="1"/>
  <c r="B7421" i="1"/>
  <c r="A7421" i="1"/>
  <c r="K7420" i="1"/>
  <c r="J7420" i="1"/>
  <c r="B7420" i="1"/>
  <c r="A7420" i="1"/>
  <c r="K7419" i="1"/>
  <c r="J7419" i="1"/>
  <c r="B7419" i="1"/>
  <c r="A7419" i="1"/>
  <c r="K7418" i="1"/>
  <c r="J7418" i="1"/>
  <c r="B7418" i="1"/>
  <c r="A7418" i="1"/>
  <c r="K7417" i="1"/>
  <c r="J7417" i="1"/>
  <c r="B7417" i="1"/>
  <c r="A7417" i="1"/>
  <c r="K7416" i="1"/>
  <c r="J7416" i="1"/>
  <c r="B7416" i="1"/>
  <c r="A7416" i="1"/>
  <c r="K7415" i="1"/>
  <c r="J7415" i="1"/>
  <c r="B7415" i="1"/>
  <c r="A7415" i="1"/>
  <c r="K7414" i="1"/>
  <c r="J7414" i="1"/>
  <c r="B7414" i="1"/>
  <c r="A7414" i="1"/>
  <c r="K7413" i="1"/>
  <c r="J7413" i="1"/>
  <c r="B7413" i="1"/>
  <c r="A7413" i="1"/>
  <c r="K7412" i="1"/>
  <c r="J7412" i="1"/>
  <c r="B7412" i="1"/>
  <c r="A7412" i="1"/>
  <c r="K7411" i="1"/>
  <c r="J7411" i="1"/>
  <c r="B7411" i="1"/>
  <c r="A7411" i="1"/>
  <c r="K7410" i="1"/>
  <c r="J7410" i="1"/>
  <c r="B7410" i="1"/>
  <c r="A7410" i="1"/>
  <c r="K7409" i="1"/>
  <c r="J7409" i="1"/>
  <c r="B7409" i="1"/>
  <c r="A7409" i="1"/>
  <c r="K7408" i="1"/>
  <c r="J7408" i="1"/>
  <c r="B7408" i="1"/>
  <c r="A7408" i="1"/>
  <c r="K7407" i="1"/>
  <c r="J7407" i="1"/>
  <c r="B7407" i="1"/>
  <c r="A7407" i="1"/>
  <c r="K7406" i="1"/>
  <c r="J7406" i="1"/>
  <c r="B7406" i="1"/>
  <c r="A7406" i="1"/>
  <c r="K7405" i="1"/>
  <c r="J7405" i="1"/>
  <c r="B7405" i="1"/>
  <c r="A7405" i="1"/>
  <c r="K7404" i="1"/>
  <c r="J7404" i="1"/>
  <c r="B7404" i="1"/>
  <c r="A7404" i="1"/>
  <c r="K7403" i="1"/>
  <c r="J7403" i="1"/>
  <c r="B7403" i="1"/>
  <c r="A7403" i="1"/>
  <c r="K7402" i="1"/>
  <c r="J7402" i="1"/>
  <c r="B7402" i="1"/>
  <c r="A7402" i="1"/>
  <c r="K7401" i="1"/>
  <c r="J7401" i="1"/>
  <c r="B7401" i="1"/>
  <c r="A7401" i="1"/>
  <c r="K7400" i="1"/>
  <c r="J7400" i="1"/>
  <c r="B7400" i="1"/>
  <c r="A7400" i="1"/>
  <c r="K7399" i="1"/>
  <c r="J7399" i="1"/>
  <c r="B7399" i="1"/>
  <c r="A7399" i="1"/>
  <c r="K7398" i="1"/>
  <c r="J7398" i="1"/>
  <c r="B7398" i="1"/>
  <c r="A7398" i="1"/>
  <c r="K7397" i="1"/>
  <c r="J7397" i="1"/>
  <c r="B7397" i="1"/>
  <c r="A7397" i="1"/>
  <c r="K7396" i="1"/>
  <c r="J7396" i="1"/>
  <c r="B7396" i="1"/>
  <c r="A7396" i="1"/>
  <c r="K7395" i="1"/>
  <c r="J7395" i="1"/>
  <c r="B7395" i="1"/>
  <c r="A7395" i="1"/>
  <c r="K7394" i="1"/>
  <c r="J7394" i="1"/>
  <c r="B7394" i="1"/>
  <c r="A7394" i="1"/>
  <c r="K7393" i="1"/>
  <c r="J7393" i="1"/>
  <c r="B7393" i="1"/>
  <c r="A7393" i="1"/>
  <c r="K7392" i="1"/>
  <c r="J7392" i="1"/>
  <c r="B7392" i="1"/>
  <c r="A7392" i="1"/>
  <c r="K7391" i="1"/>
  <c r="J7391" i="1"/>
  <c r="B7391" i="1"/>
  <c r="A7391" i="1"/>
  <c r="K7390" i="1"/>
  <c r="J7390" i="1"/>
  <c r="B7390" i="1"/>
  <c r="A7390" i="1"/>
  <c r="K7389" i="1"/>
  <c r="J7389" i="1"/>
  <c r="B7389" i="1"/>
  <c r="A7389" i="1"/>
  <c r="K7388" i="1"/>
  <c r="J7388" i="1"/>
  <c r="B7388" i="1"/>
  <c r="A7388" i="1"/>
  <c r="K7387" i="1"/>
  <c r="J7387" i="1"/>
  <c r="B7387" i="1"/>
  <c r="A7387" i="1"/>
  <c r="K7386" i="1"/>
  <c r="J7386" i="1"/>
  <c r="B7386" i="1"/>
  <c r="A7386" i="1"/>
  <c r="K7385" i="1"/>
  <c r="J7385" i="1"/>
  <c r="B7385" i="1"/>
  <c r="A7385" i="1"/>
  <c r="K7384" i="1"/>
  <c r="J7384" i="1"/>
  <c r="B7384" i="1"/>
  <c r="A7384" i="1"/>
  <c r="K7383" i="1"/>
  <c r="J7383" i="1"/>
  <c r="B7383" i="1"/>
  <c r="A7383" i="1"/>
  <c r="K7382" i="1"/>
  <c r="J7382" i="1"/>
  <c r="B7382" i="1"/>
  <c r="A7382" i="1"/>
  <c r="K7381" i="1"/>
  <c r="J7381" i="1"/>
  <c r="B7381" i="1"/>
  <c r="A7381" i="1"/>
  <c r="K7380" i="1"/>
  <c r="J7380" i="1"/>
  <c r="B7380" i="1"/>
  <c r="A7380" i="1"/>
  <c r="K7379" i="1"/>
  <c r="J7379" i="1"/>
  <c r="B7379" i="1"/>
  <c r="A7379" i="1"/>
  <c r="K7378" i="1"/>
  <c r="J7378" i="1"/>
  <c r="B7378" i="1"/>
  <c r="A7378" i="1"/>
  <c r="K7377" i="1"/>
  <c r="J7377" i="1"/>
  <c r="B7377" i="1"/>
  <c r="A7377" i="1"/>
  <c r="K7376" i="1"/>
  <c r="J7376" i="1"/>
  <c r="B7376" i="1"/>
  <c r="A7376" i="1"/>
  <c r="K7375" i="1"/>
  <c r="J7375" i="1"/>
  <c r="B7375" i="1"/>
  <c r="A7375" i="1"/>
  <c r="K7374" i="1"/>
  <c r="J7374" i="1"/>
  <c r="B7374" i="1"/>
  <c r="A7374" i="1"/>
  <c r="K7373" i="1"/>
  <c r="J7373" i="1"/>
  <c r="B7373" i="1"/>
  <c r="A7373" i="1"/>
  <c r="K7372" i="1"/>
  <c r="J7372" i="1"/>
  <c r="B7372" i="1"/>
  <c r="A7372" i="1"/>
  <c r="K7371" i="1"/>
  <c r="J7371" i="1"/>
  <c r="B7371" i="1"/>
  <c r="A7371" i="1"/>
  <c r="K7370" i="1"/>
  <c r="J7370" i="1"/>
  <c r="B7370" i="1"/>
  <c r="A7370" i="1"/>
  <c r="K7369" i="1"/>
  <c r="J7369" i="1"/>
  <c r="B7369" i="1"/>
  <c r="A7369" i="1"/>
  <c r="K7368" i="1"/>
  <c r="J7368" i="1"/>
  <c r="B7368" i="1"/>
  <c r="A7368" i="1"/>
  <c r="K7367" i="1"/>
  <c r="J7367" i="1"/>
  <c r="B7367" i="1"/>
  <c r="A7367" i="1"/>
  <c r="K7366" i="1"/>
  <c r="J7366" i="1"/>
  <c r="B7366" i="1"/>
  <c r="A7366" i="1"/>
  <c r="K7365" i="1"/>
  <c r="J7365" i="1"/>
  <c r="B7365" i="1"/>
  <c r="A7365" i="1"/>
  <c r="K7364" i="1"/>
  <c r="J7364" i="1"/>
  <c r="B7364" i="1"/>
  <c r="A7364" i="1"/>
  <c r="K7363" i="1"/>
  <c r="J7363" i="1"/>
  <c r="B7363" i="1"/>
  <c r="A7363" i="1"/>
  <c r="K7362" i="1"/>
  <c r="J7362" i="1"/>
  <c r="B7362" i="1"/>
  <c r="A7362" i="1"/>
  <c r="K7361" i="1"/>
  <c r="J7361" i="1"/>
  <c r="B7361" i="1"/>
  <c r="A7361" i="1"/>
  <c r="K7360" i="1"/>
  <c r="J7360" i="1"/>
  <c r="B7360" i="1"/>
  <c r="A7360" i="1"/>
  <c r="K7359" i="1"/>
  <c r="J7359" i="1"/>
  <c r="B7359" i="1"/>
  <c r="A7359" i="1"/>
  <c r="K7358" i="1"/>
  <c r="J7358" i="1"/>
  <c r="B7358" i="1"/>
  <c r="A7358" i="1"/>
  <c r="K7357" i="1"/>
  <c r="J7357" i="1"/>
  <c r="B7357" i="1"/>
  <c r="A7357" i="1"/>
  <c r="K7356" i="1"/>
  <c r="J7356" i="1"/>
  <c r="B7356" i="1"/>
  <c r="A7356" i="1"/>
  <c r="K7355" i="1"/>
  <c r="J7355" i="1"/>
  <c r="B7355" i="1"/>
  <c r="A7355" i="1"/>
  <c r="K7354" i="1"/>
  <c r="J7354" i="1"/>
  <c r="B7354" i="1"/>
  <c r="A7354" i="1"/>
  <c r="K7353" i="1"/>
  <c r="J7353" i="1"/>
  <c r="B7353" i="1"/>
  <c r="A7353" i="1"/>
  <c r="K7352" i="1"/>
  <c r="J7352" i="1"/>
  <c r="B7352" i="1"/>
  <c r="A7352" i="1"/>
  <c r="K7351" i="1"/>
  <c r="J7351" i="1"/>
  <c r="B7351" i="1"/>
  <c r="A7351" i="1"/>
  <c r="K7350" i="1"/>
  <c r="J7350" i="1"/>
  <c r="B7350" i="1"/>
  <c r="A7350" i="1"/>
  <c r="K7349" i="1"/>
  <c r="J7349" i="1"/>
  <c r="B7349" i="1"/>
  <c r="A7349" i="1"/>
  <c r="K7348" i="1"/>
  <c r="J7348" i="1"/>
  <c r="B7348" i="1"/>
  <c r="A7348" i="1"/>
  <c r="K7347" i="1"/>
  <c r="J7347" i="1"/>
  <c r="B7347" i="1"/>
  <c r="A7347" i="1"/>
  <c r="K7346" i="1"/>
  <c r="J7346" i="1"/>
  <c r="B7346" i="1"/>
  <c r="A7346" i="1"/>
  <c r="K7345" i="1"/>
  <c r="J7345" i="1"/>
  <c r="B7345" i="1"/>
  <c r="A7345" i="1"/>
  <c r="K7344" i="1"/>
  <c r="J7344" i="1"/>
  <c r="B7344" i="1"/>
  <c r="A7344" i="1"/>
  <c r="K7343" i="1"/>
  <c r="J7343" i="1"/>
  <c r="B7343" i="1"/>
  <c r="A7343" i="1"/>
  <c r="K7342" i="1"/>
  <c r="J7342" i="1"/>
  <c r="B7342" i="1"/>
  <c r="A7342" i="1"/>
  <c r="K7341" i="1"/>
  <c r="J7341" i="1"/>
  <c r="B7341" i="1"/>
  <c r="A7341" i="1"/>
  <c r="K7340" i="1"/>
  <c r="J7340" i="1"/>
  <c r="B7340" i="1"/>
  <c r="A7340" i="1"/>
  <c r="K7339" i="1"/>
  <c r="J7339" i="1"/>
  <c r="B7339" i="1"/>
  <c r="A7339" i="1"/>
  <c r="K7338" i="1"/>
  <c r="J7338" i="1"/>
  <c r="B7338" i="1"/>
  <c r="A7338" i="1"/>
  <c r="K7337" i="1"/>
  <c r="J7337" i="1"/>
  <c r="B7337" i="1"/>
  <c r="A7337" i="1"/>
  <c r="K7336" i="1"/>
  <c r="J7336" i="1"/>
  <c r="B7336" i="1"/>
  <c r="A7336" i="1"/>
  <c r="K7335" i="1"/>
  <c r="J7335" i="1"/>
  <c r="B7335" i="1"/>
  <c r="A7335" i="1"/>
  <c r="K7334" i="1"/>
  <c r="J7334" i="1"/>
  <c r="B7334" i="1"/>
  <c r="A7334" i="1"/>
  <c r="K7333" i="1"/>
  <c r="J7333" i="1"/>
  <c r="B7333" i="1"/>
  <c r="A7333" i="1"/>
  <c r="K7332" i="1"/>
  <c r="J7332" i="1"/>
  <c r="B7332" i="1"/>
  <c r="A7332" i="1"/>
  <c r="K7331" i="1"/>
  <c r="J7331" i="1"/>
  <c r="B7331" i="1"/>
  <c r="A7331" i="1"/>
  <c r="K7330" i="1"/>
  <c r="J7330" i="1"/>
  <c r="B7330" i="1"/>
  <c r="A7330" i="1"/>
  <c r="K7329" i="1"/>
  <c r="J7329" i="1"/>
  <c r="B7329" i="1"/>
  <c r="A7329" i="1"/>
  <c r="K7328" i="1"/>
  <c r="J7328" i="1"/>
  <c r="B7328" i="1"/>
  <c r="A7328" i="1"/>
  <c r="K7327" i="1"/>
  <c r="J7327" i="1"/>
  <c r="B7327" i="1"/>
  <c r="A7327" i="1"/>
  <c r="K7326" i="1"/>
  <c r="J7326" i="1"/>
  <c r="B7326" i="1"/>
  <c r="A7326" i="1"/>
  <c r="K7325" i="1"/>
  <c r="J7325" i="1"/>
  <c r="B7325" i="1"/>
  <c r="A7325" i="1"/>
  <c r="K7324" i="1"/>
  <c r="J7324" i="1"/>
  <c r="B7324" i="1"/>
  <c r="A7324" i="1"/>
  <c r="K7323" i="1"/>
  <c r="J7323" i="1"/>
  <c r="B7323" i="1"/>
  <c r="A7323" i="1"/>
  <c r="K7322" i="1"/>
  <c r="J7322" i="1"/>
  <c r="B7322" i="1"/>
  <c r="A7322" i="1"/>
  <c r="K7321" i="1"/>
  <c r="J7321" i="1"/>
  <c r="B7321" i="1"/>
  <c r="A7321" i="1"/>
  <c r="K7320" i="1"/>
  <c r="J7320" i="1"/>
  <c r="B7320" i="1"/>
  <c r="A7320" i="1"/>
  <c r="K7319" i="1"/>
  <c r="J7319" i="1"/>
  <c r="B7319" i="1"/>
  <c r="A7319" i="1"/>
  <c r="K7318" i="1"/>
  <c r="J7318" i="1"/>
  <c r="B7318" i="1"/>
  <c r="A7318" i="1"/>
  <c r="K7317" i="1"/>
  <c r="J7317" i="1"/>
  <c r="B7317" i="1"/>
  <c r="A7317" i="1"/>
  <c r="K7316" i="1"/>
  <c r="J7316" i="1"/>
  <c r="B7316" i="1"/>
  <c r="A7316" i="1"/>
  <c r="K7315" i="1"/>
  <c r="J7315" i="1"/>
  <c r="B7315" i="1"/>
  <c r="A7315" i="1"/>
  <c r="K7314" i="1"/>
  <c r="J7314" i="1"/>
  <c r="B7314" i="1"/>
  <c r="A7314" i="1"/>
  <c r="K7313" i="1"/>
  <c r="J7313" i="1"/>
  <c r="B7313" i="1"/>
  <c r="A7313" i="1"/>
  <c r="K7312" i="1"/>
  <c r="J7312" i="1"/>
  <c r="B7312" i="1"/>
  <c r="A7312" i="1"/>
  <c r="K7311" i="1"/>
  <c r="J7311" i="1"/>
  <c r="B7311" i="1"/>
  <c r="A7311" i="1"/>
  <c r="K7310" i="1"/>
  <c r="J7310" i="1"/>
  <c r="B7310" i="1"/>
  <c r="A7310" i="1"/>
  <c r="K7309" i="1"/>
  <c r="J7309" i="1"/>
  <c r="B7309" i="1"/>
  <c r="A7309" i="1"/>
  <c r="K7308" i="1"/>
  <c r="J7308" i="1"/>
  <c r="B7308" i="1"/>
  <c r="A7308" i="1"/>
  <c r="K7307" i="1"/>
  <c r="J7307" i="1"/>
  <c r="B7307" i="1"/>
  <c r="A7307" i="1"/>
  <c r="K7306" i="1"/>
  <c r="J7306" i="1"/>
  <c r="B7306" i="1"/>
  <c r="A7306" i="1"/>
  <c r="K7305" i="1"/>
  <c r="J7305" i="1"/>
  <c r="B7305" i="1"/>
  <c r="A7305" i="1"/>
  <c r="K7304" i="1"/>
  <c r="J7304" i="1"/>
  <c r="B7304" i="1"/>
  <c r="A7304" i="1"/>
  <c r="K7303" i="1"/>
  <c r="J7303" i="1"/>
  <c r="B7303" i="1"/>
  <c r="A7303" i="1"/>
  <c r="K7302" i="1"/>
  <c r="J7302" i="1"/>
  <c r="B7302" i="1"/>
  <c r="A7302" i="1"/>
  <c r="K7301" i="1"/>
  <c r="J7301" i="1"/>
  <c r="B7301" i="1"/>
  <c r="A7301" i="1"/>
  <c r="K7300" i="1"/>
  <c r="J7300" i="1"/>
  <c r="B7300" i="1"/>
  <c r="A7300" i="1"/>
  <c r="K7299" i="1"/>
  <c r="J7299" i="1"/>
  <c r="B7299" i="1"/>
  <c r="A7299" i="1"/>
  <c r="K7298" i="1"/>
  <c r="J7298" i="1"/>
  <c r="B7298" i="1"/>
  <c r="A7298" i="1"/>
  <c r="K7297" i="1"/>
  <c r="J7297" i="1"/>
  <c r="B7297" i="1"/>
  <c r="A7297" i="1"/>
  <c r="K7296" i="1"/>
  <c r="J7296" i="1"/>
  <c r="B7296" i="1"/>
  <c r="A7296" i="1"/>
  <c r="K7295" i="1"/>
  <c r="J7295" i="1"/>
  <c r="B7295" i="1"/>
  <c r="A7295" i="1"/>
  <c r="K7294" i="1"/>
  <c r="J7294" i="1"/>
  <c r="B7294" i="1"/>
  <c r="A7294" i="1"/>
  <c r="K7293" i="1"/>
  <c r="J7293" i="1"/>
  <c r="B7293" i="1"/>
  <c r="A7293" i="1"/>
  <c r="K7292" i="1"/>
  <c r="J7292" i="1"/>
  <c r="B7292" i="1"/>
  <c r="A7292" i="1"/>
  <c r="K7291" i="1"/>
  <c r="J7291" i="1"/>
  <c r="B7291" i="1"/>
  <c r="A7291" i="1"/>
  <c r="K7290" i="1"/>
  <c r="J7290" i="1"/>
  <c r="B7290" i="1"/>
  <c r="A7290" i="1"/>
  <c r="K7289" i="1"/>
  <c r="J7289" i="1"/>
  <c r="B7289" i="1"/>
  <c r="A7289" i="1"/>
  <c r="K7288" i="1"/>
  <c r="J7288" i="1"/>
  <c r="B7288" i="1"/>
  <c r="A7288" i="1"/>
  <c r="K7287" i="1"/>
  <c r="J7287" i="1"/>
  <c r="B7287" i="1"/>
  <c r="A7287" i="1"/>
  <c r="K7286" i="1"/>
  <c r="J7286" i="1"/>
  <c r="B7286" i="1"/>
  <c r="A7286" i="1"/>
  <c r="K7285" i="1"/>
  <c r="J7285" i="1"/>
  <c r="B7285" i="1"/>
  <c r="A7285" i="1"/>
  <c r="K7284" i="1"/>
  <c r="J7284" i="1"/>
  <c r="B7284" i="1"/>
  <c r="A7284" i="1"/>
  <c r="K7283" i="1"/>
  <c r="J7283" i="1"/>
  <c r="B7283" i="1"/>
  <c r="A7283" i="1"/>
  <c r="K7282" i="1"/>
  <c r="J7282" i="1"/>
  <c r="B7282" i="1"/>
  <c r="A7282" i="1"/>
  <c r="K7281" i="1"/>
  <c r="J7281" i="1"/>
  <c r="B7281" i="1"/>
  <c r="A7281" i="1"/>
  <c r="K7280" i="1"/>
  <c r="J7280" i="1"/>
  <c r="B7280" i="1"/>
  <c r="A7280" i="1"/>
  <c r="K7279" i="1"/>
  <c r="J7279" i="1"/>
  <c r="B7279" i="1"/>
  <c r="A7279" i="1"/>
  <c r="K7278" i="1"/>
  <c r="J7278" i="1"/>
  <c r="B7278" i="1"/>
  <c r="A7278" i="1"/>
  <c r="K7277" i="1"/>
  <c r="J7277" i="1"/>
  <c r="B7277" i="1"/>
  <c r="A7277" i="1"/>
  <c r="K7276" i="1"/>
  <c r="J7276" i="1"/>
  <c r="B7276" i="1"/>
  <c r="A7276" i="1"/>
  <c r="K7275" i="1"/>
  <c r="J7275" i="1"/>
  <c r="B7275" i="1"/>
  <c r="A7275" i="1"/>
  <c r="K7274" i="1"/>
  <c r="J7274" i="1"/>
  <c r="B7274" i="1"/>
  <c r="A7274" i="1"/>
  <c r="K7273" i="1"/>
  <c r="J7273" i="1"/>
  <c r="B7273" i="1"/>
  <c r="A7273" i="1"/>
  <c r="K7272" i="1"/>
  <c r="J7272" i="1"/>
  <c r="B7272" i="1"/>
  <c r="A7272" i="1"/>
  <c r="K7271" i="1"/>
  <c r="J7271" i="1"/>
  <c r="B7271" i="1"/>
  <c r="A7271" i="1"/>
  <c r="K7270" i="1"/>
  <c r="J7270" i="1"/>
  <c r="B7270" i="1"/>
  <c r="A7270" i="1"/>
  <c r="K7269" i="1"/>
  <c r="J7269" i="1"/>
  <c r="B7269" i="1"/>
  <c r="A7269" i="1"/>
  <c r="K7268" i="1"/>
  <c r="J7268" i="1"/>
  <c r="B7268" i="1"/>
  <c r="A7268" i="1"/>
  <c r="K7267" i="1"/>
  <c r="J7267" i="1"/>
  <c r="B7267" i="1"/>
  <c r="A7267" i="1"/>
  <c r="K7266" i="1"/>
  <c r="J7266" i="1"/>
  <c r="B7266" i="1"/>
  <c r="A7266" i="1"/>
  <c r="K7265" i="1"/>
  <c r="J7265" i="1"/>
  <c r="B7265" i="1"/>
  <c r="A7265" i="1"/>
  <c r="K7264" i="1"/>
  <c r="J7264" i="1"/>
  <c r="B7264" i="1"/>
  <c r="A7264" i="1"/>
  <c r="K7263" i="1"/>
  <c r="J7263" i="1"/>
  <c r="B7263" i="1"/>
  <c r="A7263" i="1"/>
  <c r="K7262" i="1"/>
  <c r="J7262" i="1"/>
  <c r="B7262" i="1"/>
  <c r="A7262" i="1"/>
  <c r="K7261" i="1"/>
  <c r="J7261" i="1"/>
  <c r="B7261" i="1"/>
  <c r="A7261" i="1"/>
  <c r="K7260" i="1"/>
  <c r="J7260" i="1"/>
  <c r="B7260" i="1"/>
  <c r="A7260" i="1"/>
  <c r="K7259" i="1"/>
  <c r="J7259" i="1"/>
  <c r="B7259" i="1"/>
  <c r="A7259" i="1"/>
  <c r="K7258" i="1"/>
  <c r="J7258" i="1"/>
  <c r="B7258" i="1"/>
  <c r="A7258" i="1"/>
  <c r="K7257" i="1"/>
  <c r="J7257" i="1"/>
  <c r="B7257" i="1"/>
  <c r="A7257" i="1"/>
  <c r="K7256" i="1"/>
  <c r="J7256" i="1"/>
  <c r="B7256" i="1"/>
  <c r="A7256" i="1"/>
  <c r="K7255" i="1"/>
  <c r="J7255" i="1"/>
  <c r="B7255" i="1"/>
  <c r="A7255" i="1"/>
  <c r="K7254" i="1"/>
  <c r="J7254" i="1"/>
  <c r="B7254" i="1"/>
  <c r="A7254" i="1"/>
  <c r="K7253" i="1"/>
  <c r="J7253" i="1"/>
  <c r="B7253" i="1"/>
  <c r="A7253" i="1"/>
  <c r="K7252" i="1"/>
  <c r="J7252" i="1"/>
  <c r="B7252" i="1"/>
  <c r="A7252" i="1"/>
  <c r="K7251" i="1"/>
  <c r="J7251" i="1"/>
  <c r="B7251" i="1"/>
  <c r="A7251" i="1"/>
  <c r="K7250" i="1"/>
  <c r="J7250" i="1"/>
  <c r="B7250" i="1"/>
  <c r="A7250" i="1"/>
  <c r="K7249" i="1"/>
  <c r="J7249" i="1"/>
  <c r="B7249" i="1"/>
  <c r="A7249" i="1"/>
  <c r="K7248" i="1"/>
  <c r="J7248" i="1"/>
  <c r="B7248" i="1"/>
  <c r="A7248" i="1"/>
  <c r="K7247" i="1"/>
  <c r="J7247" i="1"/>
  <c r="B7247" i="1"/>
  <c r="A7247" i="1"/>
  <c r="K7246" i="1"/>
  <c r="J7246" i="1"/>
  <c r="B7246" i="1"/>
  <c r="A7246" i="1"/>
  <c r="K7245" i="1"/>
  <c r="J7245" i="1"/>
  <c r="B7245" i="1"/>
  <c r="A7245" i="1"/>
  <c r="K7244" i="1"/>
  <c r="J7244" i="1"/>
  <c r="B7244" i="1"/>
  <c r="A7244" i="1"/>
  <c r="K7243" i="1"/>
  <c r="J7243" i="1"/>
  <c r="B7243" i="1"/>
  <c r="A7243" i="1"/>
  <c r="K7242" i="1"/>
  <c r="J7242" i="1"/>
  <c r="B7242" i="1"/>
  <c r="A7242" i="1"/>
  <c r="K7241" i="1"/>
  <c r="J7241" i="1"/>
  <c r="B7241" i="1"/>
  <c r="A7241" i="1"/>
  <c r="K7240" i="1"/>
  <c r="J7240" i="1"/>
  <c r="B7240" i="1"/>
  <c r="A7240" i="1"/>
  <c r="K7239" i="1"/>
  <c r="J7239" i="1"/>
  <c r="B7239" i="1"/>
  <c r="A7239" i="1"/>
  <c r="K7238" i="1"/>
  <c r="J7238" i="1"/>
  <c r="B7238" i="1"/>
  <c r="A7238" i="1"/>
  <c r="K7237" i="1"/>
  <c r="J7237" i="1"/>
  <c r="B7237" i="1"/>
  <c r="A7237" i="1"/>
  <c r="K7236" i="1"/>
  <c r="J7236" i="1"/>
  <c r="B7236" i="1"/>
  <c r="A7236" i="1"/>
  <c r="K7235" i="1"/>
  <c r="J7235" i="1"/>
  <c r="B7235" i="1"/>
  <c r="A7235" i="1"/>
  <c r="K7234" i="1"/>
  <c r="J7234" i="1"/>
  <c r="B7234" i="1"/>
  <c r="A7234" i="1"/>
  <c r="K7233" i="1"/>
  <c r="J7233" i="1"/>
  <c r="B7233" i="1"/>
  <c r="A7233" i="1"/>
  <c r="K7232" i="1"/>
  <c r="J7232" i="1"/>
  <c r="B7232" i="1"/>
  <c r="A7232" i="1"/>
  <c r="K7231" i="1"/>
  <c r="J7231" i="1"/>
  <c r="B7231" i="1"/>
  <c r="A7231" i="1"/>
  <c r="K7230" i="1"/>
  <c r="J7230" i="1"/>
  <c r="B7230" i="1"/>
  <c r="A7230" i="1"/>
  <c r="K7229" i="1"/>
  <c r="J7229" i="1"/>
  <c r="B7229" i="1"/>
  <c r="A7229" i="1"/>
  <c r="K7228" i="1"/>
  <c r="J7228" i="1"/>
  <c r="B7228" i="1"/>
  <c r="A7228" i="1"/>
  <c r="K7227" i="1"/>
  <c r="J7227" i="1"/>
  <c r="B7227" i="1"/>
  <c r="A7227" i="1"/>
  <c r="K7226" i="1"/>
  <c r="J7226" i="1"/>
  <c r="B7226" i="1"/>
  <c r="A7226" i="1"/>
  <c r="K7225" i="1"/>
  <c r="J7225" i="1"/>
  <c r="B7225" i="1"/>
  <c r="A7225" i="1"/>
  <c r="K7224" i="1"/>
  <c r="J7224" i="1"/>
  <c r="B7224" i="1"/>
  <c r="A7224" i="1"/>
  <c r="K7223" i="1"/>
  <c r="J7223" i="1"/>
  <c r="B7223" i="1"/>
  <c r="A7223" i="1"/>
  <c r="K7222" i="1"/>
  <c r="J7222" i="1"/>
  <c r="B7222" i="1"/>
  <c r="A7222" i="1"/>
  <c r="K7221" i="1"/>
  <c r="J7221" i="1"/>
  <c r="B7221" i="1"/>
  <c r="A7221" i="1"/>
  <c r="K7220" i="1"/>
  <c r="J7220" i="1"/>
  <c r="B7220" i="1"/>
  <c r="A7220" i="1"/>
  <c r="K7219" i="1"/>
  <c r="J7219" i="1"/>
  <c r="B7219" i="1"/>
  <c r="A7219" i="1"/>
  <c r="K7218" i="1"/>
  <c r="J7218" i="1"/>
  <c r="B7218" i="1"/>
  <c r="A7218" i="1"/>
  <c r="K7217" i="1"/>
  <c r="J7217" i="1"/>
  <c r="B7217" i="1"/>
  <c r="A7217" i="1"/>
  <c r="K7216" i="1"/>
  <c r="J7216" i="1"/>
  <c r="B7216" i="1"/>
  <c r="A7216" i="1"/>
  <c r="K7215" i="1"/>
  <c r="J7215" i="1"/>
  <c r="B7215" i="1"/>
  <c r="A7215" i="1"/>
  <c r="K7214" i="1"/>
  <c r="J7214" i="1"/>
  <c r="B7214" i="1"/>
  <c r="A7214" i="1"/>
  <c r="K7213" i="1"/>
  <c r="J7213" i="1"/>
  <c r="B7213" i="1"/>
  <c r="A7213" i="1"/>
  <c r="K7212" i="1"/>
  <c r="J7212" i="1"/>
  <c r="B7212" i="1"/>
  <c r="A7212" i="1"/>
  <c r="K7211" i="1"/>
  <c r="J7211" i="1"/>
  <c r="B7211" i="1"/>
  <c r="A7211" i="1"/>
  <c r="K7210" i="1"/>
  <c r="J7210" i="1"/>
  <c r="B7210" i="1"/>
  <c r="A7210" i="1"/>
  <c r="K7209" i="1"/>
  <c r="J7209" i="1"/>
  <c r="B7209" i="1"/>
  <c r="A7209" i="1"/>
  <c r="K7208" i="1"/>
  <c r="J7208" i="1"/>
  <c r="B7208" i="1"/>
  <c r="A7208" i="1"/>
  <c r="K7207" i="1"/>
  <c r="J7207" i="1"/>
  <c r="B7207" i="1"/>
  <c r="A7207" i="1"/>
  <c r="K7206" i="1"/>
  <c r="J7206" i="1"/>
  <c r="B7206" i="1"/>
  <c r="A7206" i="1"/>
  <c r="K7205" i="1"/>
  <c r="J7205" i="1"/>
  <c r="B7205" i="1"/>
  <c r="A7205" i="1"/>
  <c r="K7204" i="1"/>
  <c r="J7204" i="1"/>
  <c r="B7204" i="1"/>
  <c r="A7204" i="1"/>
  <c r="K7203" i="1"/>
  <c r="J7203" i="1"/>
  <c r="B7203" i="1"/>
  <c r="A7203" i="1"/>
  <c r="K7202" i="1"/>
  <c r="J7202" i="1"/>
  <c r="B7202" i="1"/>
  <c r="A7202" i="1"/>
  <c r="K7201" i="1"/>
  <c r="J7201" i="1"/>
  <c r="B7201" i="1"/>
  <c r="A7201" i="1"/>
  <c r="K7200" i="1"/>
  <c r="J7200" i="1"/>
  <c r="B7200" i="1"/>
  <c r="A7200" i="1"/>
  <c r="K7199" i="1"/>
  <c r="J7199" i="1"/>
  <c r="B7199" i="1"/>
  <c r="A7199" i="1"/>
  <c r="K7198" i="1"/>
  <c r="J7198" i="1"/>
  <c r="B7198" i="1"/>
  <c r="A7198" i="1"/>
  <c r="K7197" i="1"/>
  <c r="J7197" i="1"/>
  <c r="B7197" i="1"/>
  <c r="A7197" i="1"/>
  <c r="K7196" i="1"/>
  <c r="J7196" i="1"/>
  <c r="B7196" i="1"/>
  <c r="A7196" i="1"/>
  <c r="K7195" i="1"/>
  <c r="J7195" i="1"/>
  <c r="B7195" i="1"/>
  <c r="A7195" i="1"/>
  <c r="K7194" i="1"/>
  <c r="J7194" i="1"/>
  <c r="B7194" i="1"/>
  <c r="A7194" i="1"/>
  <c r="K7193" i="1"/>
  <c r="J7193" i="1"/>
  <c r="B7193" i="1"/>
  <c r="A7193" i="1"/>
  <c r="K7192" i="1"/>
  <c r="J7192" i="1"/>
  <c r="B7192" i="1"/>
  <c r="A7192" i="1"/>
  <c r="K7191" i="1"/>
  <c r="J7191" i="1"/>
  <c r="B7191" i="1"/>
  <c r="A7191" i="1"/>
  <c r="K7190" i="1"/>
  <c r="J7190" i="1"/>
  <c r="B7190" i="1"/>
  <c r="A7190" i="1"/>
  <c r="K7189" i="1"/>
  <c r="J7189" i="1"/>
  <c r="B7189" i="1"/>
  <c r="A7189" i="1"/>
  <c r="K7188" i="1"/>
  <c r="J7188" i="1"/>
  <c r="B7188" i="1"/>
  <c r="A7188" i="1"/>
  <c r="K7187" i="1"/>
  <c r="J7187" i="1"/>
  <c r="B7187" i="1"/>
  <c r="A7187" i="1"/>
  <c r="K7186" i="1"/>
  <c r="J7186" i="1"/>
  <c r="B7186" i="1"/>
  <c r="A7186" i="1"/>
  <c r="K7185" i="1"/>
  <c r="J7185" i="1"/>
  <c r="B7185" i="1"/>
  <c r="A7185" i="1"/>
  <c r="K7184" i="1"/>
  <c r="J7184" i="1"/>
  <c r="B7184" i="1"/>
  <c r="A7184" i="1"/>
  <c r="K7183" i="1"/>
  <c r="J7183" i="1"/>
  <c r="B7183" i="1"/>
  <c r="A7183" i="1"/>
  <c r="K7182" i="1"/>
  <c r="J7182" i="1"/>
  <c r="B7182" i="1"/>
  <c r="A7182" i="1"/>
  <c r="K7181" i="1"/>
  <c r="J7181" i="1"/>
  <c r="B7181" i="1"/>
  <c r="A7181" i="1"/>
  <c r="K7180" i="1"/>
  <c r="J7180" i="1"/>
  <c r="B7180" i="1"/>
  <c r="A7180" i="1"/>
  <c r="K7179" i="1"/>
  <c r="J7179" i="1"/>
  <c r="B7179" i="1"/>
  <c r="A7179" i="1"/>
  <c r="K7178" i="1"/>
  <c r="J7178" i="1"/>
  <c r="B7178" i="1"/>
  <c r="A7178" i="1"/>
  <c r="K7177" i="1"/>
  <c r="J7177" i="1"/>
  <c r="B7177" i="1"/>
  <c r="A7177" i="1"/>
  <c r="K7176" i="1"/>
  <c r="J7176" i="1"/>
  <c r="B7176" i="1"/>
  <c r="A7176" i="1"/>
  <c r="K7175" i="1"/>
  <c r="J7175" i="1"/>
  <c r="B7175" i="1"/>
  <c r="A7175" i="1"/>
  <c r="K7174" i="1"/>
  <c r="J7174" i="1"/>
  <c r="B7174" i="1"/>
  <c r="A7174" i="1"/>
  <c r="K7173" i="1"/>
  <c r="J7173" i="1"/>
  <c r="B7173" i="1"/>
  <c r="A7173" i="1"/>
  <c r="K7172" i="1"/>
  <c r="J7172" i="1"/>
  <c r="B7172" i="1"/>
  <c r="A7172" i="1"/>
  <c r="K7171" i="1"/>
  <c r="J7171" i="1"/>
  <c r="B7171" i="1"/>
  <c r="A7171" i="1"/>
  <c r="K7170" i="1"/>
  <c r="J7170" i="1"/>
  <c r="B7170" i="1"/>
  <c r="A7170" i="1"/>
  <c r="K7169" i="1"/>
  <c r="J7169" i="1"/>
  <c r="B7169" i="1"/>
  <c r="A7169" i="1"/>
  <c r="K7168" i="1"/>
  <c r="J7168" i="1"/>
  <c r="B7168" i="1"/>
  <c r="A7168" i="1"/>
  <c r="K7167" i="1"/>
  <c r="J7167" i="1"/>
  <c r="B7167" i="1"/>
  <c r="A7167" i="1"/>
  <c r="K7166" i="1"/>
  <c r="J7166" i="1"/>
  <c r="B7166" i="1"/>
  <c r="A7166" i="1"/>
  <c r="K7165" i="1"/>
  <c r="J7165" i="1"/>
  <c r="B7165" i="1"/>
  <c r="A7165" i="1"/>
  <c r="K7164" i="1"/>
  <c r="J7164" i="1"/>
  <c r="B7164" i="1"/>
  <c r="A7164" i="1"/>
  <c r="K7163" i="1"/>
  <c r="J7163" i="1"/>
  <c r="B7163" i="1"/>
  <c r="A7163" i="1"/>
  <c r="K7162" i="1"/>
  <c r="J7162" i="1"/>
  <c r="B7162" i="1"/>
  <c r="A7162" i="1"/>
  <c r="K7161" i="1"/>
  <c r="J7161" i="1"/>
  <c r="B7161" i="1"/>
  <c r="A7161" i="1"/>
  <c r="K7160" i="1"/>
  <c r="J7160" i="1"/>
  <c r="B7160" i="1"/>
  <c r="A7160" i="1"/>
  <c r="K7159" i="1"/>
  <c r="J7159" i="1"/>
  <c r="B7159" i="1"/>
  <c r="A7159" i="1"/>
  <c r="K7158" i="1"/>
  <c r="J7158" i="1"/>
  <c r="B7158" i="1"/>
  <c r="A7158" i="1"/>
  <c r="K7157" i="1"/>
  <c r="J7157" i="1"/>
  <c r="B7157" i="1"/>
  <c r="A7157" i="1"/>
  <c r="K7156" i="1"/>
  <c r="J7156" i="1"/>
  <c r="B7156" i="1"/>
  <c r="A7156" i="1"/>
  <c r="K7155" i="1"/>
  <c r="J7155" i="1"/>
  <c r="B7155" i="1"/>
  <c r="A7155" i="1"/>
  <c r="K7154" i="1"/>
  <c r="J7154" i="1"/>
  <c r="B7154" i="1"/>
  <c r="A7154" i="1"/>
  <c r="K7153" i="1"/>
  <c r="J7153" i="1"/>
  <c r="B7153" i="1"/>
  <c r="A7153" i="1"/>
  <c r="K7152" i="1"/>
  <c r="J7152" i="1"/>
  <c r="B7152" i="1"/>
  <c r="A7152" i="1"/>
  <c r="K7151" i="1"/>
  <c r="J7151" i="1"/>
  <c r="B7151" i="1"/>
  <c r="A7151" i="1"/>
  <c r="K7150" i="1"/>
  <c r="J7150" i="1"/>
  <c r="B7150" i="1"/>
  <c r="A7150" i="1"/>
  <c r="K7149" i="1"/>
  <c r="J7149" i="1"/>
  <c r="B7149" i="1"/>
  <c r="A7149" i="1"/>
  <c r="K7148" i="1"/>
  <c r="J7148" i="1"/>
  <c r="B7148" i="1"/>
  <c r="A7148" i="1"/>
  <c r="K7147" i="1"/>
  <c r="J7147" i="1"/>
  <c r="B7147" i="1"/>
  <c r="A7147" i="1"/>
  <c r="K7146" i="1"/>
  <c r="J7146" i="1"/>
  <c r="B7146" i="1"/>
  <c r="A7146" i="1"/>
  <c r="K7145" i="1"/>
  <c r="J7145" i="1"/>
  <c r="B7145" i="1"/>
  <c r="A7145" i="1"/>
  <c r="K7144" i="1"/>
  <c r="J7144" i="1"/>
  <c r="B7144" i="1"/>
  <c r="A7144" i="1"/>
  <c r="K7143" i="1"/>
  <c r="J7143" i="1"/>
  <c r="B7143" i="1"/>
  <c r="A7143" i="1"/>
  <c r="K7142" i="1"/>
  <c r="J7142" i="1"/>
  <c r="B7142" i="1"/>
  <c r="A7142" i="1"/>
  <c r="K7141" i="1"/>
  <c r="J7141" i="1"/>
  <c r="B7141" i="1"/>
  <c r="A7141" i="1"/>
  <c r="K7140" i="1"/>
  <c r="J7140" i="1"/>
  <c r="B7140" i="1"/>
  <c r="A7140" i="1"/>
  <c r="K7139" i="1"/>
  <c r="J7139" i="1"/>
  <c r="B7139" i="1"/>
  <c r="A7139" i="1"/>
  <c r="K7138" i="1"/>
  <c r="J7138" i="1"/>
  <c r="B7138" i="1"/>
  <c r="A7138" i="1"/>
  <c r="K7137" i="1"/>
  <c r="J7137" i="1"/>
  <c r="B7137" i="1"/>
  <c r="A7137" i="1"/>
  <c r="K7136" i="1"/>
  <c r="J7136" i="1"/>
  <c r="B7136" i="1"/>
  <c r="A7136" i="1"/>
  <c r="K7135" i="1"/>
  <c r="J7135" i="1"/>
  <c r="B7135" i="1"/>
  <c r="A7135" i="1"/>
  <c r="K7134" i="1"/>
  <c r="J7134" i="1"/>
  <c r="B7134" i="1"/>
  <c r="A7134" i="1"/>
  <c r="K7133" i="1"/>
  <c r="J7133" i="1"/>
  <c r="B7133" i="1"/>
  <c r="A7133" i="1"/>
  <c r="K7132" i="1"/>
  <c r="J7132" i="1"/>
  <c r="B7132" i="1"/>
  <c r="A7132" i="1"/>
  <c r="K7131" i="1"/>
  <c r="J7131" i="1"/>
  <c r="B7131" i="1"/>
  <c r="A7131" i="1"/>
  <c r="K7130" i="1"/>
  <c r="J7130" i="1"/>
  <c r="B7130" i="1"/>
  <c r="A7130" i="1"/>
  <c r="K7129" i="1"/>
  <c r="J7129" i="1"/>
  <c r="B7129" i="1"/>
  <c r="A7129" i="1"/>
  <c r="K7128" i="1"/>
  <c r="J7128" i="1"/>
  <c r="B7128" i="1"/>
  <c r="A7128" i="1"/>
  <c r="K7127" i="1"/>
  <c r="J7127" i="1"/>
  <c r="B7127" i="1"/>
  <c r="A7127" i="1"/>
  <c r="K7126" i="1"/>
  <c r="J7126" i="1"/>
  <c r="B7126" i="1"/>
  <c r="A7126" i="1"/>
  <c r="K7125" i="1"/>
  <c r="J7125" i="1"/>
  <c r="B7125" i="1"/>
  <c r="A7125" i="1"/>
  <c r="K7124" i="1"/>
  <c r="J7124" i="1"/>
  <c r="B7124" i="1"/>
  <c r="A7124" i="1"/>
  <c r="K7123" i="1"/>
  <c r="J7123" i="1"/>
  <c r="B7123" i="1"/>
  <c r="A7123" i="1"/>
  <c r="K7122" i="1"/>
  <c r="J7122" i="1"/>
  <c r="B7122" i="1"/>
  <c r="A7122" i="1"/>
  <c r="K7121" i="1"/>
  <c r="J7121" i="1"/>
  <c r="B7121" i="1"/>
  <c r="A7121" i="1"/>
  <c r="K7120" i="1"/>
  <c r="J7120" i="1"/>
  <c r="B7120" i="1"/>
  <c r="A7120" i="1"/>
  <c r="K7119" i="1"/>
  <c r="J7119" i="1"/>
  <c r="B7119" i="1"/>
  <c r="A7119" i="1"/>
  <c r="K7118" i="1"/>
  <c r="J7118" i="1"/>
  <c r="B7118" i="1"/>
  <c r="A7118" i="1"/>
  <c r="K7117" i="1"/>
  <c r="J7117" i="1"/>
  <c r="B7117" i="1"/>
  <c r="A7117" i="1"/>
  <c r="K7116" i="1"/>
  <c r="J7116" i="1"/>
  <c r="B7116" i="1"/>
  <c r="A7116" i="1"/>
  <c r="K7115" i="1"/>
  <c r="J7115" i="1"/>
  <c r="B7115" i="1"/>
  <c r="A7115" i="1"/>
  <c r="K7114" i="1"/>
  <c r="J7114" i="1"/>
  <c r="B7114" i="1"/>
  <c r="A7114" i="1"/>
  <c r="K7113" i="1"/>
  <c r="J7113" i="1"/>
  <c r="B7113" i="1"/>
  <c r="A7113" i="1"/>
  <c r="K7112" i="1"/>
  <c r="J7112" i="1"/>
  <c r="B7112" i="1"/>
  <c r="A7112" i="1"/>
  <c r="K7111" i="1"/>
  <c r="J7111" i="1"/>
  <c r="B7111" i="1"/>
  <c r="A7111" i="1"/>
  <c r="K7110" i="1"/>
  <c r="J7110" i="1"/>
  <c r="B7110" i="1"/>
  <c r="A7110" i="1"/>
  <c r="K7109" i="1"/>
  <c r="J7109" i="1"/>
  <c r="B7109" i="1"/>
  <c r="A7109" i="1"/>
  <c r="K7108" i="1"/>
  <c r="J7108" i="1"/>
  <c r="B7108" i="1"/>
  <c r="A7108" i="1"/>
  <c r="K7107" i="1"/>
  <c r="J7107" i="1"/>
  <c r="B7107" i="1"/>
  <c r="A7107" i="1"/>
  <c r="K7106" i="1"/>
  <c r="J7106" i="1"/>
  <c r="B7106" i="1"/>
  <c r="A7106" i="1"/>
  <c r="K7105" i="1"/>
  <c r="J7105" i="1"/>
  <c r="B7105" i="1"/>
  <c r="A7105" i="1"/>
  <c r="K7104" i="1"/>
  <c r="J7104" i="1"/>
  <c r="B7104" i="1"/>
  <c r="A7104" i="1"/>
  <c r="K7103" i="1"/>
  <c r="J7103" i="1"/>
  <c r="B7103" i="1"/>
  <c r="A7103" i="1"/>
  <c r="K7102" i="1"/>
  <c r="J7102" i="1"/>
  <c r="B7102" i="1"/>
  <c r="A7102" i="1"/>
  <c r="K7101" i="1"/>
  <c r="J7101" i="1"/>
  <c r="B7101" i="1"/>
  <c r="A7101" i="1"/>
  <c r="K7100" i="1"/>
  <c r="J7100" i="1"/>
  <c r="B7100" i="1"/>
  <c r="A7100" i="1"/>
  <c r="K7099" i="1"/>
  <c r="J7099" i="1"/>
  <c r="B7099" i="1"/>
  <c r="A7099" i="1"/>
  <c r="K7098" i="1"/>
  <c r="J7098" i="1"/>
  <c r="B7098" i="1"/>
  <c r="A7098" i="1"/>
  <c r="K7097" i="1"/>
  <c r="J7097" i="1"/>
  <c r="B7097" i="1"/>
  <c r="A7097" i="1"/>
  <c r="K7096" i="1"/>
  <c r="J7096" i="1"/>
  <c r="B7096" i="1"/>
  <c r="A7096" i="1"/>
  <c r="K7095" i="1"/>
  <c r="J7095" i="1"/>
  <c r="B7095" i="1"/>
  <c r="A7095" i="1"/>
  <c r="K7094" i="1"/>
  <c r="J7094" i="1"/>
  <c r="B7094" i="1"/>
  <c r="A7094" i="1"/>
  <c r="K7093" i="1"/>
  <c r="J7093" i="1"/>
  <c r="B7093" i="1"/>
  <c r="A7093" i="1"/>
  <c r="K7092" i="1"/>
  <c r="J7092" i="1"/>
  <c r="B7092" i="1"/>
  <c r="A7092" i="1"/>
  <c r="K7091" i="1"/>
  <c r="J7091" i="1"/>
  <c r="B7091" i="1"/>
  <c r="A7091" i="1"/>
  <c r="K7090" i="1"/>
  <c r="J7090" i="1"/>
  <c r="B7090" i="1"/>
  <c r="A7090" i="1"/>
  <c r="K7089" i="1"/>
  <c r="J7089" i="1"/>
  <c r="B7089" i="1"/>
  <c r="A7089" i="1"/>
  <c r="K7088" i="1"/>
  <c r="J7088" i="1"/>
  <c r="B7088" i="1"/>
  <c r="A7088" i="1"/>
  <c r="K7087" i="1"/>
  <c r="J7087" i="1"/>
  <c r="B7087" i="1"/>
  <c r="A7087" i="1"/>
  <c r="K7086" i="1"/>
  <c r="J7086" i="1"/>
  <c r="B7086" i="1"/>
  <c r="A7086" i="1"/>
  <c r="K7085" i="1"/>
  <c r="J7085" i="1"/>
  <c r="B7085" i="1"/>
  <c r="A7085" i="1"/>
  <c r="K7084" i="1"/>
  <c r="J7084" i="1"/>
  <c r="B7084" i="1"/>
  <c r="A7084" i="1"/>
  <c r="K7083" i="1"/>
  <c r="J7083" i="1"/>
  <c r="B7083" i="1"/>
  <c r="A7083" i="1"/>
  <c r="K7082" i="1"/>
  <c r="J7082" i="1"/>
  <c r="B7082" i="1"/>
  <c r="A7082" i="1"/>
  <c r="K7081" i="1"/>
  <c r="J7081" i="1"/>
  <c r="B7081" i="1"/>
  <c r="A7081" i="1"/>
  <c r="K7080" i="1"/>
  <c r="J7080" i="1"/>
  <c r="B7080" i="1"/>
  <c r="A7080" i="1"/>
  <c r="K7079" i="1"/>
  <c r="J7079" i="1"/>
  <c r="B7079" i="1"/>
  <c r="A7079" i="1"/>
  <c r="K7078" i="1"/>
  <c r="J7078" i="1"/>
  <c r="B7078" i="1"/>
  <c r="A7078" i="1"/>
  <c r="K7077" i="1"/>
  <c r="J7077" i="1"/>
  <c r="B7077" i="1"/>
  <c r="A7077" i="1"/>
  <c r="K7076" i="1"/>
  <c r="J7076" i="1"/>
  <c r="B7076" i="1"/>
  <c r="A7076" i="1"/>
  <c r="K7075" i="1"/>
  <c r="J7075" i="1"/>
  <c r="B7075" i="1"/>
  <c r="A7075" i="1"/>
  <c r="K7074" i="1"/>
  <c r="J7074" i="1"/>
  <c r="B7074" i="1"/>
  <c r="A7074" i="1"/>
  <c r="K7073" i="1"/>
  <c r="J7073" i="1"/>
  <c r="B7073" i="1"/>
  <c r="A7073" i="1"/>
  <c r="K7072" i="1"/>
  <c r="J7072" i="1"/>
  <c r="B7072" i="1"/>
  <c r="A7072" i="1"/>
  <c r="K7071" i="1"/>
  <c r="J7071" i="1"/>
  <c r="B7071" i="1"/>
  <c r="A7071" i="1"/>
  <c r="K7070" i="1"/>
  <c r="J7070" i="1"/>
  <c r="B7070" i="1"/>
  <c r="A7070" i="1"/>
  <c r="K7069" i="1"/>
  <c r="J7069" i="1"/>
  <c r="B7069" i="1"/>
  <c r="A7069" i="1"/>
  <c r="K7068" i="1"/>
  <c r="J7068" i="1"/>
  <c r="B7068" i="1"/>
  <c r="A7068" i="1"/>
  <c r="K7067" i="1"/>
  <c r="J7067" i="1"/>
  <c r="B7067" i="1"/>
  <c r="A7067" i="1"/>
  <c r="K7066" i="1"/>
  <c r="J7066" i="1"/>
  <c r="B7066" i="1"/>
  <c r="A7066" i="1"/>
  <c r="K7065" i="1"/>
  <c r="J7065" i="1"/>
  <c r="B7065" i="1"/>
  <c r="A7065" i="1"/>
  <c r="K7064" i="1"/>
  <c r="J7064" i="1"/>
  <c r="B7064" i="1"/>
  <c r="A7064" i="1"/>
  <c r="K7063" i="1"/>
  <c r="J7063" i="1"/>
  <c r="B7063" i="1"/>
  <c r="A7063" i="1"/>
  <c r="K7062" i="1"/>
  <c r="J7062" i="1"/>
  <c r="B7062" i="1"/>
  <c r="A7062" i="1"/>
  <c r="K7061" i="1"/>
  <c r="J7061" i="1"/>
  <c r="B7061" i="1"/>
  <c r="A7061" i="1"/>
  <c r="K7060" i="1"/>
  <c r="J7060" i="1"/>
  <c r="B7060" i="1"/>
  <c r="A7060" i="1"/>
  <c r="K7059" i="1"/>
  <c r="J7059" i="1"/>
  <c r="B7059" i="1"/>
  <c r="A7059" i="1"/>
  <c r="K7058" i="1"/>
  <c r="J7058" i="1"/>
  <c r="B7058" i="1"/>
  <c r="A7058" i="1"/>
  <c r="K7057" i="1"/>
  <c r="J7057" i="1"/>
  <c r="B7057" i="1"/>
  <c r="A7057" i="1"/>
  <c r="K7056" i="1"/>
  <c r="J7056" i="1"/>
  <c r="B7056" i="1"/>
  <c r="A7056" i="1"/>
  <c r="K7055" i="1"/>
  <c r="J7055" i="1"/>
  <c r="B7055" i="1"/>
  <c r="A7055" i="1"/>
  <c r="K7054" i="1"/>
  <c r="J7054" i="1"/>
  <c r="B7054" i="1"/>
  <c r="A7054" i="1"/>
  <c r="K7053" i="1"/>
  <c r="J7053" i="1"/>
  <c r="B7053" i="1"/>
  <c r="A7053" i="1"/>
  <c r="K7052" i="1"/>
  <c r="J7052" i="1"/>
  <c r="B7052" i="1"/>
  <c r="A7052" i="1"/>
  <c r="K7051" i="1"/>
  <c r="J7051" i="1"/>
  <c r="B7051" i="1"/>
  <c r="A7051" i="1"/>
  <c r="K7050" i="1"/>
  <c r="J7050" i="1"/>
  <c r="B7050" i="1"/>
  <c r="A7050" i="1"/>
  <c r="K7049" i="1"/>
  <c r="J7049" i="1"/>
  <c r="B7049" i="1"/>
  <c r="A7049" i="1"/>
  <c r="K7048" i="1"/>
  <c r="J7048" i="1"/>
  <c r="B7048" i="1"/>
  <c r="A7048" i="1"/>
  <c r="K7047" i="1"/>
  <c r="J7047" i="1"/>
  <c r="B7047" i="1"/>
  <c r="A7047" i="1"/>
  <c r="K7046" i="1"/>
  <c r="J7046" i="1"/>
  <c r="B7046" i="1"/>
  <c r="A7046" i="1"/>
  <c r="K7045" i="1"/>
  <c r="J7045" i="1"/>
  <c r="B7045" i="1"/>
  <c r="A7045" i="1"/>
  <c r="K7044" i="1"/>
  <c r="J7044" i="1"/>
  <c r="B7044" i="1"/>
  <c r="A7044" i="1"/>
  <c r="K7043" i="1"/>
  <c r="J7043" i="1"/>
  <c r="B7043" i="1"/>
  <c r="A7043" i="1"/>
  <c r="K7042" i="1"/>
  <c r="J7042" i="1"/>
  <c r="B7042" i="1"/>
  <c r="A7042" i="1"/>
  <c r="K7041" i="1"/>
  <c r="J7041" i="1"/>
  <c r="B7041" i="1"/>
  <c r="A7041" i="1"/>
  <c r="K7040" i="1"/>
  <c r="J7040" i="1"/>
  <c r="B7040" i="1"/>
  <c r="A7040" i="1"/>
  <c r="K7039" i="1"/>
  <c r="J7039" i="1"/>
  <c r="B7039" i="1"/>
  <c r="A7039" i="1"/>
  <c r="K7038" i="1"/>
  <c r="J7038" i="1"/>
  <c r="B7038" i="1"/>
  <c r="A7038" i="1"/>
  <c r="K7037" i="1"/>
  <c r="J7037" i="1"/>
  <c r="B7037" i="1"/>
  <c r="A7037" i="1"/>
  <c r="K7036" i="1"/>
  <c r="J7036" i="1"/>
  <c r="B7036" i="1"/>
  <c r="A7036" i="1"/>
  <c r="K7035" i="1"/>
  <c r="J7035" i="1"/>
  <c r="B7035" i="1"/>
  <c r="A7035" i="1"/>
  <c r="K7034" i="1"/>
  <c r="J7034" i="1"/>
  <c r="B7034" i="1"/>
  <c r="A7034" i="1"/>
  <c r="K7033" i="1"/>
  <c r="J7033" i="1"/>
  <c r="B7033" i="1"/>
  <c r="A7033" i="1"/>
  <c r="K7032" i="1"/>
  <c r="J7032" i="1"/>
  <c r="B7032" i="1"/>
  <c r="A7032" i="1"/>
  <c r="K7031" i="1"/>
  <c r="J7031" i="1"/>
  <c r="B7031" i="1"/>
  <c r="A7031" i="1"/>
  <c r="K7030" i="1"/>
  <c r="J7030" i="1"/>
  <c r="B7030" i="1"/>
  <c r="A7030" i="1"/>
  <c r="K7029" i="1"/>
  <c r="J7029" i="1"/>
  <c r="B7029" i="1"/>
  <c r="A7029" i="1"/>
  <c r="K7028" i="1"/>
  <c r="J7028" i="1"/>
  <c r="B7028" i="1"/>
  <c r="A7028" i="1"/>
  <c r="K7027" i="1"/>
  <c r="J7027" i="1"/>
  <c r="B7027" i="1"/>
  <c r="A7027" i="1"/>
  <c r="K7026" i="1"/>
  <c r="J7026" i="1"/>
  <c r="B7026" i="1"/>
  <c r="A7026" i="1"/>
  <c r="K7025" i="1"/>
  <c r="J7025" i="1"/>
  <c r="B7025" i="1"/>
  <c r="A7025" i="1"/>
  <c r="K7024" i="1"/>
  <c r="J7024" i="1"/>
  <c r="B7024" i="1"/>
  <c r="A7024" i="1"/>
  <c r="K7023" i="1"/>
  <c r="J7023" i="1"/>
  <c r="B7023" i="1"/>
  <c r="A7023" i="1"/>
  <c r="K7022" i="1"/>
  <c r="J7022" i="1"/>
  <c r="B7022" i="1"/>
  <c r="A7022" i="1"/>
  <c r="K7021" i="1"/>
  <c r="J7021" i="1"/>
  <c r="B7021" i="1"/>
  <c r="A7021" i="1"/>
  <c r="K7020" i="1"/>
  <c r="J7020" i="1"/>
  <c r="B7020" i="1"/>
  <c r="A7020" i="1"/>
  <c r="K7019" i="1"/>
  <c r="J7019" i="1"/>
  <c r="B7019" i="1"/>
  <c r="A7019" i="1"/>
  <c r="K7018" i="1"/>
  <c r="J7018" i="1"/>
  <c r="B7018" i="1"/>
  <c r="A7018" i="1"/>
  <c r="K7017" i="1"/>
  <c r="J7017" i="1"/>
  <c r="B7017" i="1"/>
  <c r="A7017" i="1"/>
  <c r="K7016" i="1"/>
  <c r="J7016" i="1"/>
  <c r="B7016" i="1"/>
  <c r="A7016" i="1"/>
  <c r="K7015" i="1"/>
  <c r="J7015" i="1"/>
  <c r="B7015" i="1"/>
  <c r="A7015" i="1"/>
  <c r="K7014" i="1"/>
  <c r="J7014" i="1"/>
  <c r="B7014" i="1"/>
  <c r="A7014" i="1"/>
  <c r="K7013" i="1"/>
  <c r="J7013" i="1"/>
  <c r="B7013" i="1"/>
  <c r="A7013" i="1"/>
  <c r="K7012" i="1"/>
  <c r="J7012" i="1"/>
  <c r="B7012" i="1"/>
  <c r="A7012" i="1"/>
  <c r="K7011" i="1"/>
  <c r="J7011" i="1"/>
  <c r="B7011" i="1"/>
  <c r="A7011" i="1"/>
  <c r="K7010" i="1"/>
  <c r="J7010" i="1"/>
  <c r="B7010" i="1"/>
  <c r="A7010" i="1"/>
  <c r="K7009" i="1"/>
  <c r="J7009" i="1"/>
  <c r="B7009" i="1"/>
  <c r="A7009" i="1"/>
  <c r="K7008" i="1"/>
  <c r="J7008" i="1"/>
  <c r="B7008" i="1"/>
  <c r="A7008" i="1"/>
  <c r="K7007" i="1"/>
  <c r="J7007" i="1"/>
  <c r="B7007" i="1"/>
  <c r="A7007" i="1"/>
  <c r="K7006" i="1"/>
  <c r="J7006" i="1"/>
  <c r="B7006" i="1"/>
  <c r="A7006" i="1"/>
  <c r="K7005" i="1"/>
  <c r="J7005" i="1"/>
  <c r="B7005" i="1"/>
  <c r="A7005" i="1"/>
  <c r="K7004" i="1"/>
  <c r="J7004" i="1"/>
  <c r="B7004" i="1"/>
  <c r="A7004" i="1"/>
  <c r="K7003" i="1"/>
  <c r="J7003" i="1"/>
  <c r="B7003" i="1"/>
  <c r="A7003" i="1"/>
  <c r="K7002" i="1"/>
  <c r="J7002" i="1"/>
  <c r="B7002" i="1"/>
  <c r="A7002" i="1"/>
  <c r="K7001" i="1"/>
  <c r="J7001" i="1"/>
  <c r="B7001" i="1"/>
  <c r="A7001" i="1"/>
  <c r="K7000" i="1"/>
  <c r="J7000" i="1"/>
  <c r="B7000" i="1"/>
  <c r="A7000" i="1"/>
  <c r="K6999" i="1"/>
  <c r="J6999" i="1"/>
  <c r="B6999" i="1"/>
  <c r="A6999" i="1"/>
  <c r="K6998" i="1"/>
  <c r="J6998" i="1"/>
  <c r="B6998" i="1"/>
  <c r="A6998" i="1"/>
  <c r="K6997" i="1"/>
  <c r="J6997" i="1"/>
  <c r="B6997" i="1"/>
  <c r="A6997" i="1"/>
  <c r="K6996" i="1"/>
  <c r="J6996" i="1"/>
  <c r="B6996" i="1"/>
  <c r="A6996" i="1"/>
  <c r="K6995" i="1"/>
  <c r="J6995" i="1"/>
  <c r="B6995" i="1"/>
  <c r="A6995" i="1"/>
  <c r="K6994" i="1"/>
  <c r="J6994" i="1"/>
  <c r="B6994" i="1"/>
  <c r="A6994" i="1"/>
  <c r="K6993" i="1"/>
  <c r="J6993" i="1"/>
  <c r="B6993" i="1"/>
  <c r="A6993" i="1"/>
  <c r="K6992" i="1"/>
  <c r="J6992" i="1"/>
  <c r="B6992" i="1"/>
  <c r="A6992" i="1"/>
  <c r="K6991" i="1"/>
  <c r="J6991" i="1"/>
  <c r="B6991" i="1"/>
  <c r="A6991" i="1"/>
  <c r="K6990" i="1"/>
  <c r="J6990" i="1"/>
  <c r="B6990" i="1"/>
  <c r="A6990" i="1"/>
  <c r="K6989" i="1"/>
  <c r="J6989" i="1"/>
  <c r="B6989" i="1"/>
  <c r="A6989" i="1"/>
  <c r="K6988" i="1"/>
  <c r="J6988" i="1"/>
  <c r="B6988" i="1"/>
  <c r="A6988" i="1"/>
  <c r="K6987" i="1"/>
  <c r="J6987" i="1"/>
  <c r="B6987" i="1"/>
  <c r="A6987" i="1"/>
  <c r="K6986" i="1"/>
  <c r="J6986" i="1"/>
  <c r="B6986" i="1"/>
  <c r="A6986" i="1"/>
  <c r="K6985" i="1"/>
  <c r="J6985" i="1"/>
  <c r="B6985" i="1"/>
  <c r="A6985" i="1"/>
  <c r="K6984" i="1"/>
  <c r="J6984" i="1"/>
  <c r="B6984" i="1"/>
  <c r="A6984" i="1"/>
  <c r="K6983" i="1"/>
  <c r="J6983" i="1"/>
  <c r="B6983" i="1"/>
  <c r="A6983" i="1"/>
  <c r="K6982" i="1"/>
  <c r="J6982" i="1"/>
  <c r="B6982" i="1"/>
  <c r="A6982" i="1"/>
  <c r="K6981" i="1"/>
  <c r="J6981" i="1"/>
  <c r="B6981" i="1"/>
  <c r="A6981" i="1"/>
  <c r="K6980" i="1"/>
  <c r="J6980" i="1"/>
  <c r="B6980" i="1"/>
  <c r="A6980" i="1"/>
  <c r="K6979" i="1"/>
  <c r="J6979" i="1"/>
  <c r="B6979" i="1"/>
  <c r="A6979" i="1"/>
  <c r="K6978" i="1"/>
  <c r="J6978" i="1"/>
  <c r="B6978" i="1"/>
  <c r="A6978" i="1"/>
  <c r="K6977" i="1"/>
  <c r="J6977" i="1"/>
  <c r="B6977" i="1"/>
  <c r="A6977" i="1"/>
  <c r="K6976" i="1"/>
  <c r="J6976" i="1"/>
  <c r="B6976" i="1"/>
  <c r="A6976" i="1"/>
  <c r="K6975" i="1"/>
  <c r="J6975" i="1"/>
  <c r="B6975" i="1"/>
  <c r="A6975" i="1"/>
  <c r="K6974" i="1"/>
  <c r="J6974" i="1"/>
  <c r="B6974" i="1"/>
  <c r="A6974" i="1"/>
  <c r="K6973" i="1"/>
  <c r="J6973" i="1"/>
  <c r="B6973" i="1"/>
  <c r="A6973" i="1"/>
  <c r="K6972" i="1"/>
  <c r="J6972" i="1"/>
  <c r="B6972" i="1"/>
  <c r="A6972" i="1"/>
  <c r="K6971" i="1"/>
  <c r="J6971" i="1"/>
  <c r="B6971" i="1"/>
  <c r="A6971" i="1"/>
  <c r="K6970" i="1"/>
  <c r="J6970" i="1"/>
  <c r="B6970" i="1"/>
  <c r="A6970" i="1"/>
  <c r="K6969" i="1"/>
  <c r="J6969" i="1"/>
  <c r="B6969" i="1"/>
  <c r="A6969" i="1"/>
  <c r="K6968" i="1"/>
  <c r="J6968" i="1"/>
  <c r="B6968" i="1"/>
  <c r="A6968" i="1"/>
  <c r="K6967" i="1"/>
  <c r="J6967" i="1"/>
  <c r="B6967" i="1"/>
  <c r="A6967" i="1"/>
  <c r="K6966" i="1"/>
  <c r="J6966" i="1"/>
  <c r="B6966" i="1"/>
  <c r="A6966" i="1"/>
  <c r="K6965" i="1"/>
  <c r="J6965" i="1"/>
  <c r="B6965" i="1"/>
  <c r="A6965" i="1"/>
  <c r="K6964" i="1"/>
  <c r="J6964" i="1"/>
  <c r="B6964" i="1"/>
  <c r="A6964" i="1"/>
  <c r="K6963" i="1"/>
  <c r="J6963" i="1"/>
  <c r="B6963" i="1"/>
  <c r="A6963" i="1"/>
  <c r="K6962" i="1"/>
  <c r="J6962" i="1"/>
  <c r="B6962" i="1"/>
  <c r="A6962" i="1"/>
  <c r="K6961" i="1"/>
  <c r="J6961" i="1"/>
  <c r="B6961" i="1"/>
  <c r="A6961" i="1"/>
  <c r="K6960" i="1"/>
  <c r="J6960" i="1"/>
  <c r="B6960" i="1"/>
  <c r="A6960" i="1"/>
  <c r="K6959" i="1"/>
  <c r="J6959" i="1"/>
  <c r="B6959" i="1"/>
  <c r="A6959" i="1"/>
  <c r="K6958" i="1"/>
  <c r="J6958" i="1"/>
  <c r="B6958" i="1"/>
  <c r="A6958" i="1"/>
  <c r="K6957" i="1"/>
  <c r="J6957" i="1"/>
  <c r="B6957" i="1"/>
  <c r="A6957" i="1"/>
  <c r="K6956" i="1"/>
  <c r="J6956" i="1"/>
  <c r="B6956" i="1"/>
  <c r="A6956" i="1"/>
  <c r="K6955" i="1"/>
  <c r="J6955" i="1"/>
  <c r="B6955" i="1"/>
  <c r="A6955" i="1"/>
  <c r="K6954" i="1"/>
  <c r="J6954" i="1"/>
  <c r="B6954" i="1"/>
  <c r="A6954" i="1"/>
  <c r="K6953" i="1"/>
  <c r="J6953" i="1"/>
  <c r="B6953" i="1"/>
  <c r="A6953" i="1"/>
  <c r="K6952" i="1"/>
  <c r="J6952" i="1"/>
  <c r="B6952" i="1"/>
  <c r="A6952" i="1"/>
  <c r="K6951" i="1"/>
  <c r="J6951" i="1"/>
  <c r="B6951" i="1"/>
  <c r="A6951" i="1"/>
  <c r="K6950" i="1"/>
  <c r="J6950" i="1"/>
  <c r="B6950" i="1"/>
  <c r="A6950" i="1"/>
  <c r="K6949" i="1"/>
  <c r="J6949" i="1"/>
  <c r="B6949" i="1"/>
  <c r="A6949" i="1"/>
  <c r="K6948" i="1"/>
  <c r="J6948" i="1"/>
  <c r="B6948" i="1"/>
  <c r="A6948" i="1"/>
  <c r="K6947" i="1"/>
  <c r="J6947" i="1"/>
  <c r="B6947" i="1"/>
  <c r="A6947" i="1"/>
  <c r="K6946" i="1"/>
  <c r="J6946" i="1"/>
  <c r="B6946" i="1"/>
  <c r="A6946" i="1"/>
  <c r="K6945" i="1"/>
  <c r="J6945" i="1"/>
  <c r="B6945" i="1"/>
  <c r="A6945" i="1"/>
  <c r="K6944" i="1"/>
  <c r="J6944" i="1"/>
  <c r="B6944" i="1"/>
  <c r="A6944" i="1"/>
  <c r="K6943" i="1"/>
  <c r="J6943" i="1"/>
  <c r="B6943" i="1"/>
  <c r="A6943" i="1"/>
  <c r="K6942" i="1"/>
  <c r="J6942" i="1"/>
  <c r="B6942" i="1"/>
  <c r="A6942" i="1"/>
  <c r="K6941" i="1"/>
  <c r="J6941" i="1"/>
  <c r="B6941" i="1"/>
  <c r="A6941" i="1"/>
  <c r="K6940" i="1"/>
  <c r="J6940" i="1"/>
  <c r="B6940" i="1"/>
  <c r="A6940" i="1"/>
  <c r="K6939" i="1"/>
  <c r="J6939" i="1"/>
  <c r="B6939" i="1"/>
  <c r="A6939" i="1"/>
  <c r="K6938" i="1"/>
  <c r="J6938" i="1"/>
  <c r="B6938" i="1"/>
  <c r="A6938" i="1"/>
  <c r="K6937" i="1"/>
  <c r="J6937" i="1"/>
  <c r="B6937" i="1"/>
  <c r="A6937" i="1"/>
  <c r="K6936" i="1"/>
  <c r="J6936" i="1"/>
  <c r="B6936" i="1"/>
  <c r="A6936" i="1"/>
  <c r="K6935" i="1"/>
  <c r="J6935" i="1"/>
  <c r="B6935" i="1"/>
  <c r="A6935" i="1"/>
  <c r="K6934" i="1"/>
  <c r="J6934" i="1"/>
  <c r="B6934" i="1"/>
  <c r="A6934" i="1"/>
  <c r="K6933" i="1"/>
  <c r="J6933" i="1"/>
  <c r="B6933" i="1"/>
  <c r="A6933" i="1"/>
  <c r="K6932" i="1"/>
  <c r="J6932" i="1"/>
  <c r="B6932" i="1"/>
  <c r="A6932" i="1"/>
  <c r="K6931" i="1"/>
  <c r="J6931" i="1"/>
  <c r="B6931" i="1"/>
  <c r="A6931" i="1"/>
  <c r="K6930" i="1"/>
  <c r="J6930" i="1"/>
  <c r="B6930" i="1"/>
  <c r="A6930" i="1"/>
  <c r="K6929" i="1"/>
  <c r="J6929" i="1"/>
  <c r="B6929" i="1"/>
  <c r="A6929" i="1"/>
  <c r="K6928" i="1"/>
  <c r="J6928" i="1"/>
  <c r="B6928" i="1"/>
  <c r="A6928" i="1"/>
  <c r="K6927" i="1"/>
  <c r="J6927" i="1"/>
  <c r="B6927" i="1"/>
  <c r="A6927" i="1"/>
  <c r="K6926" i="1"/>
  <c r="J6926" i="1"/>
  <c r="B6926" i="1"/>
  <c r="A6926" i="1"/>
  <c r="K6925" i="1"/>
  <c r="J6925" i="1"/>
  <c r="B6925" i="1"/>
  <c r="A6925" i="1"/>
  <c r="K6924" i="1"/>
  <c r="J6924" i="1"/>
  <c r="B6924" i="1"/>
  <c r="A6924" i="1"/>
  <c r="K6923" i="1"/>
  <c r="J6923" i="1"/>
  <c r="B6923" i="1"/>
  <c r="A6923" i="1"/>
  <c r="K6922" i="1"/>
  <c r="J6922" i="1"/>
  <c r="B6922" i="1"/>
  <c r="A6922" i="1"/>
  <c r="K6921" i="1"/>
  <c r="J6921" i="1"/>
  <c r="B6921" i="1"/>
  <c r="A6921" i="1"/>
  <c r="K6920" i="1"/>
  <c r="J6920" i="1"/>
  <c r="B6920" i="1"/>
  <c r="A6920" i="1"/>
  <c r="K6919" i="1"/>
  <c r="J6919" i="1"/>
  <c r="B6919" i="1"/>
  <c r="A6919" i="1"/>
  <c r="K6918" i="1"/>
  <c r="J6918" i="1"/>
  <c r="B6918" i="1"/>
  <c r="A6918" i="1"/>
  <c r="K6917" i="1"/>
  <c r="J6917" i="1"/>
  <c r="B6917" i="1"/>
  <c r="A6917" i="1"/>
  <c r="K6916" i="1"/>
  <c r="J6916" i="1"/>
  <c r="B6916" i="1"/>
  <c r="A6916" i="1"/>
  <c r="K6915" i="1"/>
  <c r="J6915" i="1"/>
  <c r="B6915" i="1"/>
  <c r="A6915" i="1"/>
  <c r="K6914" i="1"/>
  <c r="J6914" i="1"/>
  <c r="B6914" i="1"/>
  <c r="A6914" i="1"/>
  <c r="K6913" i="1"/>
  <c r="J6913" i="1"/>
  <c r="B6913" i="1"/>
  <c r="A6913" i="1"/>
  <c r="K6912" i="1"/>
  <c r="J6912" i="1"/>
  <c r="B6912" i="1"/>
  <c r="A6912" i="1"/>
  <c r="K6911" i="1"/>
  <c r="J6911" i="1"/>
  <c r="B6911" i="1"/>
  <c r="A6911" i="1"/>
  <c r="K6910" i="1"/>
  <c r="J6910" i="1"/>
  <c r="B6910" i="1"/>
  <c r="A6910" i="1"/>
  <c r="K6909" i="1"/>
  <c r="J6909" i="1"/>
  <c r="B6909" i="1"/>
  <c r="A6909" i="1"/>
  <c r="K6908" i="1"/>
  <c r="J6908" i="1"/>
  <c r="B6908" i="1"/>
  <c r="A6908" i="1"/>
  <c r="K6907" i="1"/>
  <c r="J6907" i="1"/>
  <c r="B6907" i="1"/>
  <c r="A6907" i="1"/>
  <c r="K6906" i="1"/>
  <c r="J6906" i="1"/>
  <c r="B6906" i="1"/>
  <c r="A6906" i="1"/>
  <c r="K6905" i="1"/>
  <c r="J6905" i="1"/>
  <c r="B6905" i="1"/>
  <c r="A6905" i="1"/>
  <c r="K6904" i="1"/>
  <c r="J6904" i="1"/>
  <c r="B6904" i="1"/>
  <c r="A6904" i="1"/>
  <c r="K6903" i="1"/>
  <c r="J6903" i="1"/>
  <c r="B6903" i="1"/>
  <c r="A6903" i="1"/>
  <c r="K6902" i="1"/>
  <c r="J6902" i="1"/>
  <c r="B6902" i="1"/>
  <c r="A6902" i="1"/>
  <c r="K6901" i="1"/>
  <c r="J6901" i="1"/>
  <c r="B6901" i="1"/>
  <c r="A6901" i="1"/>
  <c r="K6900" i="1"/>
  <c r="J6900" i="1"/>
  <c r="B6900" i="1"/>
  <c r="A6900" i="1"/>
  <c r="K6899" i="1"/>
  <c r="J6899" i="1"/>
  <c r="B6899" i="1"/>
  <c r="A6899" i="1"/>
  <c r="K6898" i="1"/>
  <c r="J6898" i="1"/>
  <c r="B6898" i="1"/>
  <c r="A6898" i="1"/>
  <c r="K6897" i="1"/>
  <c r="J6897" i="1"/>
  <c r="B6897" i="1"/>
  <c r="A6897" i="1"/>
  <c r="K6896" i="1"/>
  <c r="J6896" i="1"/>
  <c r="B6896" i="1"/>
  <c r="A6896" i="1"/>
  <c r="K6895" i="1"/>
  <c r="J6895" i="1"/>
  <c r="B6895" i="1"/>
  <c r="A6895" i="1"/>
  <c r="K6894" i="1"/>
  <c r="J6894" i="1"/>
  <c r="B6894" i="1"/>
  <c r="A6894" i="1"/>
  <c r="K6893" i="1"/>
  <c r="J6893" i="1"/>
  <c r="B6893" i="1"/>
  <c r="A6893" i="1"/>
  <c r="K6892" i="1"/>
  <c r="J6892" i="1"/>
  <c r="B6892" i="1"/>
  <c r="A6892" i="1"/>
  <c r="K6891" i="1"/>
  <c r="J6891" i="1"/>
  <c r="B6891" i="1"/>
  <c r="A6891" i="1"/>
  <c r="K6890" i="1"/>
  <c r="J6890" i="1"/>
  <c r="B6890" i="1"/>
  <c r="A6890" i="1"/>
  <c r="K6889" i="1"/>
  <c r="J6889" i="1"/>
  <c r="B6889" i="1"/>
  <c r="A6889" i="1"/>
  <c r="K6888" i="1"/>
  <c r="J6888" i="1"/>
  <c r="B6888" i="1"/>
  <c r="A6888" i="1"/>
  <c r="K6887" i="1"/>
  <c r="J6887" i="1"/>
  <c r="B6887" i="1"/>
  <c r="A6887" i="1"/>
  <c r="K6886" i="1"/>
  <c r="J6886" i="1"/>
  <c r="B6886" i="1"/>
  <c r="A6886" i="1"/>
  <c r="K6885" i="1"/>
  <c r="J6885" i="1"/>
  <c r="B6885" i="1"/>
  <c r="A6885" i="1"/>
  <c r="K6884" i="1"/>
  <c r="J6884" i="1"/>
  <c r="B6884" i="1"/>
  <c r="A6884" i="1"/>
  <c r="K6883" i="1"/>
  <c r="J6883" i="1"/>
  <c r="B6883" i="1"/>
  <c r="A6883" i="1"/>
  <c r="K6882" i="1"/>
  <c r="J6882" i="1"/>
  <c r="B6882" i="1"/>
  <c r="A6882" i="1"/>
  <c r="K6881" i="1"/>
  <c r="J6881" i="1"/>
  <c r="B6881" i="1"/>
  <c r="A6881" i="1"/>
  <c r="K6880" i="1"/>
  <c r="J6880" i="1"/>
  <c r="B6880" i="1"/>
  <c r="A6880" i="1"/>
  <c r="K6879" i="1"/>
  <c r="J6879" i="1"/>
  <c r="B6879" i="1"/>
  <c r="A6879" i="1"/>
  <c r="K6878" i="1"/>
  <c r="J6878" i="1"/>
  <c r="B6878" i="1"/>
  <c r="A6878" i="1"/>
  <c r="K6877" i="1"/>
  <c r="J6877" i="1"/>
  <c r="B6877" i="1"/>
  <c r="A6877" i="1"/>
  <c r="K6876" i="1"/>
  <c r="J6876" i="1"/>
  <c r="B6876" i="1"/>
  <c r="A6876" i="1"/>
  <c r="K6875" i="1"/>
  <c r="J6875" i="1"/>
  <c r="B6875" i="1"/>
  <c r="A6875" i="1"/>
  <c r="K6874" i="1"/>
  <c r="J6874" i="1"/>
  <c r="B6874" i="1"/>
  <c r="A6874" i="1"/>
  <c r="K6873" i="1"/>
  <c r="J6873" i="1"/>
  <c r="B6873" i="1"/>
  <c r="A6873" i="1"/>
  <c r="K6872" i="1"/>
  <c r="J6872" i="1"/>
  <c r="B6872" i="1"/>
  <c r="A6872" i="1"/>
  <c r="K6871" i="1"/>
  <c r="J6871" i="1"/>
  <c r="B6871" i="1"/>
  <c r="A6871" i="1"/>
  <c r="K6870" i="1"/>
  <c r="J6870" i="1"/>
  <c r="B6870" i="1"/>
  <c r="A6870" i="1"/>
  <c r="K6869" i="1"/>
  <c r="J6869" i="1"/>
  <c r="B6869" i="1"/>
  <c r="A6869" i="1"/>
  <c r="K6868" i="1"/>
  <c r="J6868" i="1"/>
  <c r="B6868" i="1"/>
  <c r="A6868" i="1"/>
  <c r="K6867" i="1"/>
  <c r="J6867" i="1"/>
  <c r="B6867" i="1"/>
  <c r="A6867" i="1"/>
  <c r="K6866" i="1"/>
  <c r="J6866" i="1"/>
  <c r="B6866" i="1"/>
  <c r="A6866" i="1"/>
  <c r="K6865" i="1"/>
  <c r="J6865" i="1"/>
  <c r="B6865" i="1"/>
  <c r="A6865" i="1"/>
  <c r="K6864" i="1"/>
  <c r="J6864" i="1"/>
  <c r="B6864" i="1"/>
  <c r="A6864" i="1"/>
  <c r="K6863" i="1"/>
  <c r="J6863" i="1"/>
  <c r="B6863" i="1"/>
  <c r="A6863" i="1"/>
  <c r="K6862" i="1"/>
  <c r="J6862" i="1"/>
  <c r="B6862" i="1"/>
  <c r="A6862" i="1"/>
  <c r="K6861" i="1"/>
  <c r="J6861" i="1"/>
  <c r="B6861" i="1"/>
  <c r="A6861" i="1"/>
  <c r="K6860" i="1"/>
  <c r="J6860" i="1"/>
  <c r="B6860" i="1"/>
  <c r="A6860" i="1"/>
  <c r="K6859" i="1"/>
  <c r="J6859" i="1"/>
  <c r="B6859" i="1"/>
  <c r="A6859" i="1"/>
  <c r="K6858" i="1"/>
  <c r="J6858" i="1"/>
  <c r="B6858" i="1"/>
  <c r="A6858" i="1"/>
  <c r="K6857" i="1"/>
  <c r="J6857" i="1"/>
  <c r="B6857" i="1"/>
  <c r="A6857" i="1"/>
  <c r="K6856" i="1"/>
  <c r="J6856" i="1"/>
  <c r="B6856" i="1"/>
  <c r="A6856" i="1"/>
  <c r="K6855" i="1"/>
  <c r="J6855" i="1"/>
  <c r="B6855" i="1"/>
  <c r="A6855" i="1"/>
  <c r="K6854" i="1"/>
  <c r="J6854" i="1"/>
  <c r="B6854" i="1"/>
  <c r="A6854" i="1"/>
  <c r="K6853" i="1"/>
  <c r="J6853" i="1"/>
  <c r="B6853" i="1"/>
  <c r="A6853" i="1"/>
  <c r="K6852" i="1"/>
  <c r="J6852" i="1"/>
  <c r="B6852" i="1"/>
  <c r="A6852" i="1"/>
  <c r="K6851" i="1"/>
  <c r="J6851" i="1"/>
  <c r="B6851" i="1"/>
  <c r="A6851" i="1"/>
  <c r="K6850" i="1"/>
  <c r="J6850" i="1"/>
  <c r="B6850" i="1"/>
  <c r="A6850" i="1"/>
  <c r="K6849" i="1"/>
  <c r="J6849" i="1"/>
  <c r="B6849" i="1"/>
  <c r="A6849" i="1"/>
  <c r="K6848" i="1"/>
  <c r="J6848" i="1"/>
  <c r="B6848" i="1"/>
  <c r="A6848" i="1"/>
  <c r="K6847" i="1"/>
  <c r="J6847" i="1"/>
  <c r="B6847" i="1"/>
  <c r="A6847" i="1"/>
  <c r="K6846" i="1"/>
  <c r="J6846" i="1"/>
  <c r="B6846" i="1"/>
  <c r="A6846" i="1"/>
  <c r="K6845" i="1"/>
  <c r="J6845" i="1"/>
  <c r="B6845" i="1"/>
  <c r="A6845" i="1"/>
  <c r="K6844" i="1"/>
  <c r="J6844" i="1"/>
  <c r="B6844" i="1"/>
  <c r="A6844" i="1"/>
  <c r="K6843" i="1"/>
  <c r="J6843" i="1"/>
  <c r="B6843" i="1"/>
  <c r="A6843" i="1"/>
  <c r="K6842" i="1"/>
  <c r="J6842" i="1"/>
  <c r="B6842" i="1"/>
  <c r="A6842" i="1"/>
  <c r="K6841" i="1"/>
  <c r="J6841" i="1"/>
  <c r="B6841" i="1"/>
  <c r="A6841" i="1"/>
  <c r="K6840" i="1"/>
  <c r="J6840" i="1"/>
  <c r="B6840" i="1"/>
  <c r="A6840" i="1"/>
  <c r="K6839" i="1"/>
  <c r="J6839" i="1"/>
  <c r="B6839" i="1"/>
  <c r="A6839" i="1"/>
  <c r="K6838" i="1"/>
  <c r="J6838" i="1"/>
  <c r="B6838" i="1"/>
  <c r="A6838" i="1"/>
  <c r="K6837" i="1"/>
  <c r="J6837" i="1"/>
  <c r="B6837" i="1"/>
  <c r="A6837" i="1"/>
  <c r="K6836" i="1"/>
  <c r="J6836" i="1"/>
  <c r="B6836" i="1"/>
  <c r="A6836" i="1"/>
  <c r="K6835" i="1"/>
  <c r="J6835" i="1"/>
  <c r="B6835" i="1"/>
  <c r="A6835" i="1"/>
  <c r="K6834" i="1"/>
  <c r="J6834" i="1"/>
  <c r="B6834" i="1"/>
  <c r="A6834" i="1"/>
  <c r="K6833" i="1"/>
  <c r="J6833" i="1"/>
  <c r="B6833" i="1"/>
  <c r="A6833" i="1"/>
  <c r="K6832" i="1"/>
  <c r="J6832" i="1"/>
  <c r="B6832" i="1"/>
  <c r="A6832" i="1"/>
  <c r="K6831" i="1"/>
  <c r="J6831" i="1"/>
  <c r="B6831" i="1"/>
  <c r="A6831" i="1"/>
  <c r="K6830" i="1"/>
  <c r="J6830" i="1"/>
  <c r="B6830" i="1"/>
  <c r="A6830" i="1"/>
  <c r="K6829" i="1"/>
  <c r="J6829" i="1"/>
  <c r="B6829" i="1"/>
  <c r="A6829" i="1"/>
  <c r="K6828" i="1"/>
  <c r="J6828" i="1"/>
  <c r="B6828" i="1"/>
  <c r="A6828" i="1"/>
  <c r="K6827" i="1"/>
  <c r="J6827" i="1"/>
  <c r="B6827" i="1"/>
  <c r="A6827" i="1"/>
  <c r="K6826" i="1"/>
  <c r="J6826" i="1"/>
  <c r="B6826" i="1"/>
  <c r="A6826" i="1"/>
  <c r="K6825" i="1"/>
  <c r="J6825" i="1"/>
  <c r="B6825" i="1"/>
  <c r="A6825" i="1"/>
  <c r="K6824" i="1"/>
  <c r="J6824" i="1"/>
  <c r="B6824" i="1"/>
  <c r="A6824" i="1"/>
  <c r="K6823" i="1"/>
  <c r="J6823" i="1"/>
  <c r="B6823" i="1"/>
  <c r="A6823" i="1"/>
  <c r="K6822" i="1"/>
  <c r="J6822" i="1"/>
  <c r="B6822" i="1"/>
  <c r="A6822" i="1"/>
  <c r="K6821" i="1"/>
  <c r="J6821" i="1"/>
  <c r="B6821" i="1"/>
  <c r="A6821" i="1"/>
  <c r="K6820" i="1"/>
  <c r="J6820" i="1"/>
  <c r="B6820" i="1"/>
  <c r="A6820" i="1"/>
  <c r="K6819" i="1"/>
  <c r="J6819" i="1"/>
  <c r="B6819" i="1"/>
  <c r="A6819" i="1"/>
  <c r="K6818" i="1"/>
  <c r="J6818" i="1"/>
  <c r="B6818" i="1"/>
  <c r="A6818" i="1"/>
  <c r="K6817" i="1"/>
  <c r="J6817" i="1"/>
  <c r="B6817" i="1"/>
  <c r="A6817" i="1"/>
  <c r="K6816" i="1"/>
  <c r="J6816" i="1"/>
  <c r="B6816" i="1"/>
  <c r="A6816" i="1"/>
  <c r="K6815" i="1"/>
  <c r="J6815" i="1"/>
  <c r="B6815" i="1"/>
  <c r="A6815" i="1"/>
  <c r="K6814" i="1"/>
  <c r="J6814" i="1"/>
  <c r="B6814" i="1"/>
  <c r="A6814" i="1"/>
  <c r="K6813" i="1"/>
  <c r="J6813" i="1"/>
  <c r="B6813" i="1"/>
  <c r="A6813" i="1"/>
  <c r="K6812" i="1"/>
  <c r="J6812" i="1"/>
  <c r="B6812" i="1"/>
  <c r="A6812" i="1"/>
  <c r="K6811" i="1"/>
  <c r="J6811" i="1"/>
  <c r="B6811" i="1"/>
  <c r="A6811" i="1"/>
  <c r="K6810" i="1"/>
  <c r="J6810" i="1"/>
  <c r="B6810" i="1"/>
  <c r="A6810" i="1"/>
  <c r="K6809" i="1"/>
  <c r="J6809" i="1"/>
  <c r="B6809" i="1"/>
  <c r="A6809" i="1"/>
  <c r="K6808" i="1"/>
  <c r="J6808" i="1"/>
  <c r="B6808" i="1"/>
  <c r="A6808" i="1"/>
  <c r="K6807" i="1"/>
  <c r="J6807" i="1"/>
  <c r="B6807" i="1"/>
  <c r="A6807" i="1"/>
  <c r="K6806" i="1"/>
  <c r="J6806" i="1"/>
  <c r="B6806" i="1"/>
  <c r="A6806" i="1"/>
  <c r="K6805" i="1"/>
  <c r="J6805" i="1"/>
  <c r="B6805" i="1"/>
  <c r="A6805" i="1"/>
  <c r="K6804" i="1"/>
  <c r="J6804" i="1"/>
  <c r="B6804" i="1"/>
  <c r="A6804" i="1"/>
  <c r="K6803" i="1"/>
  <c r="J6803" i="1"/>
  <c r="B6803" i="1"/>
  <c r="A6803" i="1"/>
  <c r="K6802" i="1"/>
  <c r="J6802" i="1"/>
  <c r="B6802" i="1"/>
  <c r="A6802" i="1"/>
  <c r="K6801" i="1"/>
  <c r="J6801" i="1"/>
  <c r="B6801" i="1"/>
  <c r="A6801" i="1"/>
  <c r="K6800" i="1"/>
  <c r="J6800" i="1"/>
  <c r="B6800" i="1"/>
  <c r="A6800" i="1"/>
  <c r="K6799" i="1"/>
  <c r="J6799" i="1"/>
  <c r="B6799" i="1"/>
  <c r="A6799" i="1"/>
  <c r="K6798" i="1"/>
  <c r="J6798" i="1"/>
  <c r="B6798" i="1"/>
  <c r="A6798" i="1"/>
  <c r="K6797" i="1"/>
  <c r="J6797" i="1"/>
  <c r="B6797" i="1"/>
  <c r="A6797" i="1"/>
  <c r="K6796" i="1"/>
  <c r="J6796" i="1"/>
  <c r="B6796" i="1"/>
  <c r="A6796" i="1"/>
  <c r="K6795" i="1"/>
  <c r="J6795" i="1"/>
  <c r="B6795" i="1"/>
  <c r="A6795" i="1"/>
  <c r="K6794" i="1"/>
  <c r="J6794" i="1"/>
  <c r="B6794" i="1"/>
  <c r="A6794" i="1"/>
  <c r="K6793" i="1"/>
  <c r="J6793" i="1"/>
  <c r="B6793" i="1"/>
  <c r="A6793" i="1"/>
  <c r="K6792" i="1"/>
  <c r="J6792" i="1"/>
  <c r="B6792" i="1"/>
  <c r="A6792" i="1"/>
  <c r="K6791" i="1"/>
  <c r="J6791" i="1"/>
  <c r="B6791" i="1"/>
  <c r="A6791" i="1"/>
  <c r="K6790" i="1"/>
  <c r="J6790" i="1"/>
  <c r="B6790" i="1"/>
  <c r="A6790" i="1"/>
  <c r="K6789" i="1"/>
  <c r="J6789" i="1"/>
  <c r="B6789" i="1"/>
  <c r="A6789" i="1"/>
  <c r="K6788" i="1"/>
  <c r="J6788" i="1"/>
  <c r="B6788" i="1"/>
  <c r="A6788" i="1"/>
  <c r="K6787" i="1"/>
  <c r="J6787" i="1"/>
  <c r="B6787" i="1"/>
  <c r="A6787" i="1"/>
  <c r="K6786" i="1"/>
  <c r="J6786" i="1"/>
  <c r="B6786" i="1"/>
  <c r="A6786" i="1"/>
  <c r="K6785" i="1"/>
  <c r="J6785" i="1"/>
  <c r="B6785" i="1"/>
  <c r="A6785" i="1"/>
  <c r="K6784" i="1"/>
  <c r="J6784" i="1"/>
  <c r="B6784" i="1"/>
  <c r="A6784" i="1"/>
  <c r="K6783" i="1"/>
  <c r="J6783" i="1"/>
  <c r="B6783" i="1"/>
  <c r="A6783" i="1"/>
  <c r="K6782" i="1"/>
  <c r="J6782" i="1"/>
  <c r="B6782" i="1"/>
  <c r="A6782" i="1"/>
  <c r="K6781" i="1"/>
  <c r="J6781" i="1"/>
  <c r="B6781" i="1"/>
  <c r="A6781" i="1"/>
  <c r="K6780" i="1"/>
  <c r="J6780" i="1"/>
  <c r="B6780" i="1"/>
  <c r="A6780" i="1"/>
  <c r="K6779" i="1"/>
  <c r="J6779" i="1"/>
  <c r="B6779" i="1"/>
  <c r="A6779" i="1"/>
  <c r="K6778" i="1"/>
  <c r="J6778" i="1"/>
  <c r="B6778" i="1"/>
  <c r="A6778" i="1"/>
  <c r="K6777" i="1"/>
  <c r="J6777" i="1"/>
  <c r="B6777" i="1"/>
  <c r="A6777" i="1"/>
  <c r="K6776" i="1"/>
  <c r="J6776" i="1"/>
  <c r="B6776" i="1"/>
  <c r="A6776" i="1"/>
  <c r="K6775" i="1"/>
  <c r="J6775" i="1"/>
  <c r="B6775" i="1"/>
  <c r="A6775" i="1"/>
  <c r="K6774" i="1"/>
  <c r="J6774" i="1"/>
  <c r="B6774" i="1"/>
  <c r="A6774" i="1"/>
  <c r="K6773" i="1"/>
  <c r="J6773" i="1"/>
  <c r="B6773" i="1"/>
  <c r="A6773" i="1"/>
  <c r="K6772" i="1"/>
  <c r="J6772" i="1"/>
  <c r="B6772" i="1"/>
  <c r="A6772" i="1"/>
  <c r="K6771" i="1"/>
  <c r="J6771" i="1"/>
  <c r="B6771" i="1"/>
  <c r="A6771" i="1"/>
  <c r="K6770" i="1"/>
  <c r="J6770" i="1"/>
  <c r="B6770" i="1"/>
  <c r="A6770" i="1"/>
  <c r="K6769" i="1"/>
  <c r="J6769" i="1"/>
  <c r="B6769" i="1"/>
  <c r="A6769" i="1"/>
  <c r="K6768" i="1"/>
  <c r="J6768" i="1"/>
  <c r="B6768" i="1"/>
  <c r="A6768" i="1"/>
  <c r="K6767" i="1"/>
  <c r="J6767" i="1"/>
  <c r="B6767" i="1"/>
  <c r="A6767" i="1"/>
  <c r="K6766" i="1"/>
  <c r="J6766" i="1"/>
  <c r="B6766" i="1"/>
  <c r="A6766" i="1"/>
  <c r="K6765" i="1"/>
  <c r="J6765" i="1"/>
  <c r="B6765" i="1"/>
  <c r="A6765" i="1"/>
  <c r="K6764" i="1"/>
  <c r="J6764" i="1"/>
  <c r="B6764" i="1"/>
  <c r="A6764" i="1"/>
  <c r="K6763" i="1"/>
  <c r="J6763" i="1"/>
  <c r="B6763" i="1"/>
  <c r="A6763" i="1"/>
  <c r="K6762" i="1"/>
  <c r="J6762" i="1"/>
  <c r="B6762" i="1"/>
  <c r="A6762" i="1"/>
  <c r="K6761" i="1"/>
  <c r="J6761" i="1"/>
  <c r="B6761" i="1"/>
  <c r="A6761" i="1"/>
  <c r="K6760" i="1"/>
  <c r="J6760" i="1"/>
  <c r="B6760" i="1"/>
  <c r="A6760" i="1"/>
  <c r="K6759" i="1"/>
  <c r="J6759" i="1"/>
  <c r="B6759" i="1"/>
  <c r="A6759" i="1"/>
  <c r="K6758" i="1"/>
  <c r="J6758" i="1"/>
  <c r="B6758" i="1"/>
  <c r="A6758" i="1"/>
  <c r="K6757" i="1"/>
  <c r="J6757" i="1"/>
  <c r="B6757" i="1"/>
  <c r="A6757" i="1"/>
  <c r="K6756" i="1"/>
  <c r="J6756" i="1"/>
  <c r="B6756" i="1"/>
  <c r="A6756" i="1"/>
  <c r="K6755" i="1"/>
  <c r="J6755" i="1"/>
  <c r="B6755" i="1"/>
  <c r="A6755" i="1"/>
  <c r="K6754" i="1"/>
  <c r="J6754" i="1"/>
  <c r="B6754" i="1"/>
  <c r="A6754" i="1"/>
  <c r="K6753" i="1"/>
  <c r="J6753" i="1"/>
  <c r="B6753" i="1"/>
  <c r="A6753" i="1"/>
  <c r="K6752" i="1"/>
  <c r="J6752" i="1"/>
  <c r="B6752" i="1"/>
  <c r="A6752" i="1"/>
  <c r="K6751" i="1"/>
  <c r="J6751" i="1"/>
  <c r="B6751" i="1"/>
  <c r="A6751" i="1"/>
  <c r="K6750" i="1"/>
  <c r="J6750" i="1"/>
  <c r="B6750" i="1"/>
  <c r="A6750" i="1"/>
  <c r="K6749" i="1"/>
  <c r="J6749" i="1"/>
  <c r="B6749" i="1"/>
  <c r="A6749" i="1"/>
  <c r="K6748" i="1"/>
  <c r="J6748" i="1"/>
  <c r="B6748" i="1"/>
  <c r="A6748" i="1"/>
  <c r="K6747" i="1"/>
  <c r="J6747" i="1"/>
  <c r="B6747" i="1"/>
  <c r="A6747" i="1"/>
  <c r="K6746" i="1"/>
  <c r="J6746" i="1"/>
  <c r="B6746" i="1"/>
  <c r="A6746" i="1"/>
  <c r="K6745" i="1"/>
  <c r="J6745" i="1"/>
  <c r="B6745" i="1"/>
  <c r="A6745" i="1"/>
  <c r="K6744" i="1"/>
  <c r="J6744" i="1"/>
  <c r="B6744" i="1"/>
  <c r="A6744" i="1"/>
  <c r="K6743" i="1"/>
  <c r="J6743" i="1"/>
  <c r="B6743" i="1"/>
  <c r="A6743" i="1"/>
  <c r="K6742" i="1"/>
  <c r="J6742" i="1"/>
  <c r="B6742" i="1"/>
  <c r="A6742" i="1"/>
  <c r="K6741" i="1"/>
  <c r="J6741" i="1"/>
  <c r="B6741" i="1"/>
  <c r="A6741" i="1"/>
  <c r="K6740" i="1"/>
  <c r="J6740" i="1"/>
  <c r="B6740" i="1"/>
  <c r="A6740" i="1"/>
  <c r="K6739" i="1"/>
  <c r="J6739" i="1"/>
  <c r="B6739" i="1"/>
  <c r="A6739" i="1"/>
  <c r="K6738" i="1"/>
  <c r="J6738" i="1"/>
  <c r="B6738" i="1"/>
  <c r="A6738" i="1"/>
  <c r="K6737" i="1"/>
  <c r="J6737" i="1"/>
  <c r="B6737" i="1"/>
  <c r="A6737" i="1"/>
  <c r="K6736" i="1"/>
  <c r="J6736" i="1"/>
  <c r="B6736" i="1"/>
  <c r="A6736" i="1"/>
  <c r="K6735" i="1"/>
  <c r="J6735" i="1"/>
  <c r="B6735" i="1"/>
  <c r="A6735" i="1"/>
  <c r="K6734" i="1"/>
  <c r="J6734" i="1"/>
  <c r="B6734" i="1"/>
  <c r="A6734" i="1"/>
  <c r="K6733" i="1"/>
  <c r="J6733" i="1"/>
  <c r="B6733" i="1"/>
  <c r="A6733" i="1"/>
  <c r="K6732" i="1"/>
  <c r="J6732" i="1"/>
  <c r="B6732" i="1"/>
  <c r="A6732" i="1"/>
  <c r="K6731" i="1"/>
  <c r="J6731" i="1"/>
  <c r="B6731" i="1"/>
  <c r="A6731" i="1"/>
  <c r="K6730" i="1"/>
  <c r="J6730" i="1"/>
  <c r="B6730" i="1"/>
  <c r="A6730" i="1"/>
  <c r="K6729" i="1"/>
  <c r="J6729" i="1"/>
  <c r="B6729" i="1"/>
  <c r="A6729" i="1"/>
  <c r="K6728" i="1"/>
  <c r="J6728" i="1"/>
  <c r="B6728" i="1"/>
  <c r="A6728" i="1"/>
  <c r="K6727" i="1"/>
  <c r="J6727" i="1"/>
  <c r="B6727" i="1"/>
  <c r="A6727" i="1"/>
  <c r="K6726" i="1"/>
  <c r="J6726" i="1"/>
  <c r="B6726" i="1"/>
  <c r="A6726" i="1"/>
  <c r="K6725" i="1"/>
  <c r="J6725" i="1"/>
  <c r="B6725" i="1"/>
  <c r="A6725" i="1"/>
  <c r="K6724" i="1"/>
  <c r="J6724" i="1"/>
  <c r="B6724" i="1"/>
  <c r="A6724" i="1"/>
  <c r="K6723" i="1"/>
  <c r="J6723" i="1"/>
  <c r="B6723" i="1"/>
  <c r="A6723" i="1"/>
  <c r="K6722" i="1"/>
  <c r="J6722" i="1"/>
  <c r="B6722" i="1"/>
  <c r="A6722" i="1"/>
  <c r="K6721" i="1"/>
  <c r="J6721" i="1"/>
  <c r="B6721" i="1"/>
  <c r="A6721" i="1"/>
  <c r="K6720" i="1"/>
  <c r="J6720" i="1"/>
  <c r="B6720" i="1"/>
  <c r="A6720" i="1"/>
  <c r="K6719" i="1"/>
  <c r="J6719" i="1"/>
  <c r="B6719" i="1"/>
  <c r="A6719" i="1"/>
  <c r="K6718" i="1"/>
  <c r="J6718" i="1"/>
  <c r="B6718" i="1"/>
  <c r="A6718" i="1"/>
  <c r="K6717" i="1"/>
  <c r="J6717" i="1"/>
  <c r="B6717" i="1"/>
  <c r="A6717" i="1"/>
  <c r="K6716" i="1"/>
  <c r="J6716" i="1"/>
  <c r="B6716" i="1"/>
  <c r="A6716" i="1"/>
  <c r="K6715" i="1"/>
  <c r="J6715" i="1"/>
  <c r="B6715" i="1"/>
  <c r="A6715" i="1"/>
  <c r="K6714" i="1"/>
  <c r="J6714" i="1"/>
  <c r="B6714" i="1"/>
  <c r="A6714" i="1"/>
  <c r="K6713" i="1"/>
  <c r="J6713" i="1"/>
  <c r="B6713" i="1"/>
  <c r="A6713" i="1"/>
  <c r="K6712" i="1"/>
  <c r="J6712" i="1"/>
  <c r="B6712" i="1"/>
  <c r="A6712" i="1"/>
  <c r="K6711" i="1"/>
  <c r="J6711" i="1"/>
  <c r="B6711" i="1"/>
  <c r="A6711" i="1"/>
  <c r="K6710" i="1"/>
  <c r="J6710" i="1"/>
  <c r="B6710" i="1"/>
  <c r="A6710" i="1"/>
  <c r="K6709" i="1"/>
  <c r="J6709" i="1"/>
  <c r="B6709" i="1"/>
  <c r="A6709" i="1"/>
  <c r="K6708" i="1"/>
  <c r="J6708" i="1"/>
  <c r="B6708" i="1"/>
  <c r="A6708" i="1"/>
  <c r="K6707" i="1"/>
  <c r="J6707" i="1"/>
  <c r="B6707" i="1"/>
  <c r="A6707" i="1"/>
  <c r="K6706" i="1"/>
  <c r="J6706" i="1"/>
  <c r="B6706" i="1"/>
  <c r="A6706" i="1"/>
  <c r="K6705" i="1"/>
  <c r="J6705" i="1"/>
  <c r="B6705" i="1"/>
  <c r="A6705" i="1"/>
  <c r="K6704" i="1"/>
  <c r="J6704" i="1"/>
  <c r="B6704" i="1"/>
  <c r="A6704" i="1"/>
  <c r="K6703" i="1"/>
  <c r="J6703" i="1"/>
  <c r="B6703" i="1"/>
  <c r="A6703" i="1"/>
  <c r="K6702" i="1"/>
  <c r="J6702" i="1"/>
  <c r="B6702" i="1"/>
  <c r="A6702" i="1"/>
  <c r="K6701" i="1"/>
  <c r="J6701" i="1"/>
  <c r="B6701" i="1"/>
  <c r="A6701" i="1"/>
  <c r="K6700" i="1"/>
  <c r="J6700" i="1"/>
  <c r="B6700" i="1"/>
  <c r="A6700" i="1"/>
  <c r="K6699" i="1"/>
  <c r="J6699" i="1"/>
  <c r="B6699" i="1"/>
  <c r="A6699" i="1"/>
  <c r="K6698" i="1"/>
  <c r="J6698" i="1"/>
  <c r="B6698" i="1"/>
  <c r="A6698" i="1"/>
  <c r="K6697" i="1"/>
  <c r="J6697" i="1"/>
  <c r="B6697" i="1"/>
  <c r="A6697" i="1"/>
  <c r="K6696" i="1"/>
  <c r="J6696" i="1"/>
  <c r="B6696" i="1"/>
  <c r="A6696" i="1"/>
  <c r="K6695" i="1"/>
  <c r="J6695" i="1"/>
  <c r="B6695" i="1"/>
  <c r="A6695" i="1"/>
  <c r="K6694" i="1"/>
  <c r="J6694" i="1"/>
  <c r="B6694" i="1"/>
  <c r="A6694" i="1"/>
  <c r="K6693" i="1"/>
  <c r="J6693" i="1"/>
  <c r="B6693" i="1"/>
  <c r="A6693" i="1"/>
  <c r="K6692" i="1"/>
  <c r="J6692" i="1"/>
  <c r="B6692" i="1"/>
  <c r="A6692" i="1"/>
  <c r="K6691" i="1"/>
  <c r="J6691" i="1"/>
  <c r="B6691" i="1"/>
  <c r="A6691" i="1"/>
  <c r="K6690" i="1"/>
  <c r="J6690" i="1"/>
  <c r="B6690" i="1"/>
  <c r="A6690" i="1"/>
  <c r="K6689" i="1"/>
  <c r="J6689" i="1"/>
  <c r="B6689" i="1"/>
  <c r="A6689" i="1"/>
  <c r="K6688" i="1"/>
  <c r="J6688" i="1"/>
  <c r="B6688" i="1"/>
  <c r="A6688" i="1"/>
  <c r="K6687" i="1"/>
  <c r="J6687" i="1"/>
  <c r="B6687" i="1"/>
  <c r="A6687" i="1"/>
  <c r="K6686" i="1"/>
  <c r="J6686" i="1"/>
  <c r="B6686" i="1"/>
  <c r="A6686" i="1"/>
  <c r="K6685" i="1"/>
  <c r="J6685" i="1"/>
  <c r="B6685" i="1"/>
  <c r="A6685" i="1"/>
  <c r="K6684" i="1"/>
  <c r="J6684" i="1"/>
  <c r="B6684" i="1"/>
  <c r="A6684" i="1"/>
  <c r="K6683" i="1"/>
  <c r="J6683" i="1"/>
  <c r="B6683" i="1"/>
  <c r="A6683" i="1"/>
  <c r="K6682" i="1"/>
  <c r="J6682" i="1"/>
  <c r="B6682" i="1"/>
  <c r="A6682" i="1"/>
  <c r="K6681" i="1"/>
  <c r="J6681" i="1"/>
  <c r="B6681" i="1"/>
  <c r="A6681" i="1"/>
  <c r="K6680" i="1"/>
  <c r="J6680" i="1"/>
  <c r="B6680" i="1"/>
  <c r="A6680" i="1"/>
  <c r="K6679" i="1"/>
  <c r="J6679" i="1"/>
  <c r="B6679" i="1"/>
  <c r="A6679" i="1"/>
  <c r="K6678" i="1"/>
  <c r="J6678" i="1"/>
  <c r="B6678" i="1"/>
  <c r="A6678" i="1"/>
  <c r="K6677" i="1"/>
  <c r="J6677" i="1"/>
  <c r="B6677" i="1"/>
  <c r="A6677" i="1"/>
  <c r="K6676" i="1"/>
  <c r="J6676" i="1"/>
  <c r="B6676" i="1"/>
  <c r="A6676" i="1"/>
  <c r="K6675" i="1"/>
  <c r="J6675" i="1"/>
  <c r="B6675" i="1"/>
  <c r="A6675" i="1"/>
  <c r="K6674" i="1"/>
  <c r="J6674" i="1"/>
  <c r="B6674" i="1"/>
  <c r="A6674" i="1"/>
  <c r="K6673" i="1"/>
  <c r="J6673" i="1"/>
  <c r="B6673" i="1"/>
  <c r="A6673" i="1"/>
  <c r="K6672" i="1"/>
  <c r="J6672" i="1"/>
  <c r="B6672" i="1"/>
  <c r="A6672" i="1"/>
  <c r="K6671" i="1"/>
  <c r="J6671" i="1"/>
  <c r="B6671" i="1"/>
  <c r="A6671" i="1"/>
  <c r="K6670" i="1"/>
  <c r="J6670" i="1"/>
  <c r="B6670" i="1"/>
  <c r="A6670" i="1"/>
  <c r="K6669" i="1"/>
  <c r="J6669" i="1"/>
  <c r="B6669" i="1"/>
  <c r="A6669" i="1"/>
  <c r="K6668" i="1"/>
  <c r="J6668" i="1"/>
  <c r="B6668" i="1"/>
  <c r="A6668" i="1"/>
  <c r="K6667" i="1"/>
  <c r="J6667" i="1"/>
  <c r="B6667" i="1"/>
  <c r="A6667" i="1"/>
  <c r="K6666" i="1"/>
  <c r="J6666" i="1"/>
  <c r="B6666" i="1"/>
  <c r="A6666" i="1"/>
  <c r="K6665" i="1"/>
  <c r="J6665" i="1"/>
  <c r="B6665" i="1"/>
  <c r="A6665" i="1"/>
  <c r="K6664" i="1"/>
  <c r="J6664" i="1"/>
  <c r="B6664" i="1"/>
  <c r="A6664" i="1"/>
  <c r="K6663" i="1"/>
  <c r="J6663" i="1"/>
  <c r="B6663" i="1"/>
  <c r="A6663" i="1"/>
  <c r="K6662" i="1"/>
  <c r="J6662" i="1"/>
  <c r="B6662" i="1"/>
  <c r="A6662" i="1"/>
  <c r="K6661" i="1"/>
  <c r="J6661" i="1"/>
  <c r="B6661" i="1"/>
  <c r="A6661" i="1"/>
  <c r="K6660" i="1"/>
  <c r="J6660" i="1"/>
  <c r="B6660" i="1"/>
  <c r="A6660" i="1"/>
  <c r="K6659" i="1"/>
  <c r="J6659" i="1"/>
  <c r="B6659" i="1"/>
  <c r="A6659" i="1"/>
  <c r="K6658" i="1"/>
  <c r="J6658" i="1"/>
  <c r="B6658" i="1"/>
  <c r="A6658" i="1"/>
  <c r="K6657" i="1"/>
  <c r="J6657" i="1"/>
  <c r="B6657" i="1"/>
  <c r="A6657" i="1"/>
  <c r="K6656" i="1"/>
  <c r="J6656" i="1"/>
  <c r="B6656" i="1"/>
  <c r="A6656" i="1"/>
  <c r="K6655" i="1"/>
  <c r="J6655" i="1"/>
  <c r="B6655" i="1"/>
  <c r="A6655" i="1"/>
  <c r="K6654" i="1"/>
  <c r="J6654" i="1"/>
  <c r="B6654" i="1"/>
  <c r="A6654" i="1"/>
  <c r="K6653" i="1"/>
  <c r="J6653" i="1"/>
  <c r="B6653" i="1"/>
  <c r="A6653" i="1"/>
  <c r="K6652" i="1"/>
  <c r="J6652" i="1"/>
  <c r="B6652" i="1"/>
  <c r="A6652" i="1"/>
  <c r="K6651" i="1"/>
  <c r="J6651" i="1"/>
  <c r="B6651" i="1"/>
  <c r="A6651" i="1"/>
  <c r="K6650" i="1"/>
  <c r="J6650" i="1"/>
  <c r="B6650" i="1"/>
  <c r="A6650" i="1"/>
  <c r="K6649" i="1"/>
  <c r="J6649" i="1"/>
  <c r="B6649" i="1"/>
  <c r="A6649" i="1"/>
  <c r="K6648" i="1"/>
  <c r="J6648" i="1"/>
  <c r="B6648" i="1"/>
  <c r="A6648" i="1"/>
  <c r="K6647" i="1"/>
  <c r="J6647" i="1"/>
  <c r="B6647" i="1"/>
  <c r="A6647" i="1"/>
  <c r="K6646" i="1"/>
  <c r="J6646" i="1"/>
  <c r="B6646" i="1"/>
  <c r="A6646" i="1"/>
  <c r="K6645" i="1"/>
  <c r="J6645" i="1"/>
  <c r="B6645" i="1"/>
  <c r="A6645" i="1"/>
  <c r="K6644" i="1"/>
  <c r="J6644" i="1"/>
  <c r="B6644" i="1"/>
  <c r="A6644" i="1"/>
  <c r="K6643" i="1"/>
  <c r="J6643" i="1"/>
  <c r="B6643" i="1"/>
  <c r="A6643" i="1"/>
  <c r="K6642" i="1"/>
  <c r="J6642" i="1"/>
  <c r="B6642" i="1"/>
  <c r="A6642" i="1"/>
  <c r="K6641" i="1"/>
  <c r="J6641" i="1"/>
  <c r="B6641" i="1"/>
  <c r="A6641" i="1"/>
  <c r="K6640" i="1"/>
  <c r="J6640" i="1"/>
  <c r="B6640" i="1"/>
  <c r="A6640" i="1"/>
  <c r="K6639" i="1"/>
  <c r="J6639" i="1"/>
  <c r="B6639" i="1"/>
  <c r="A6639" i="1"/>
  <c r="K6638" i="1"/>
  <c r="J6638" i="1"/>
  <c r="B6638" i="1"/>
  <c r="A6638" i="1"/>
  <c r="K6637" i="1"/>
  <c r="J6637" i="1"/>
  <c r="B6637" i="1"/>
  <c r="A6637" i="1"/>
  <c r="K6636" i="1"/>
  <c r="J6636" i="1"/>
  <c r="B6636" i="1"/>
  <c r="A6636" i="1"/>
  <c r="K6635" i="1"/>
  <c r="J6635" i="1"/>
  <c r="B6635" i="1"/>
  <c r="A6635" i="1"/>
  <c r="K6634" i="1"/>
  <c r="J6634" i="1"/>
  <c r="B6634" i="1"/>
  <c r="A6634" i="1"/>
  <c r="K6633" i="1"/>
  <c r="J6633" i="1"/>
  <c r="B6633" i="1"/>
  <c r="A6633" i="1"/>
  <c r="K6632" i="1"/>
  <c r="J6632" i="1"/>
  <c r="B6632" i="1"/>
  <c r="A6632" i="1"/>
  <c r="K6631" i="1"/>
  <c r="J6631" i="1"/>
  <c r="B6631" i="1"/>
  <c r="A6631" i="1"/>
  <c r="K6630" i="1"/>
  <c r="J6630" i="1"/>
  <c r="B6630" i="1"/>
  <c r="A6630" i="1"/>
  <c r="K6629" i="1"/>
  <c r="J6629" i="1"/>
  <c r="B6629" i="1"/>
  <c r="A6629" i="1"/>
  <c r="K6628" i="1"/>
  <c r="J6628" i="1"/>
  <c r="B6628" i="1"/>
  <c r="A6628" i="1"/>
  <c r="K6627" i="1"/>
  <c r="J6627" i="1"/>
  <c r="B6627" i="1"/>
  <c r="A6627" i="1"/>
  <c r="K6626" i="1"/>
  <c r="J6626" i="1"/>
  <c r="B6626" i="1"/>
  <c r="A6626" i="1"/>
  <c r="K6625" i="1"/>
  <c r="J6625" i="1"/>
  <c r="B6625" i="1"/>
  <c r="A6625" i="1"/>
  <c r="K6624" i="1"/>
  <c r="J6624" i="1"/>
  <c r="B6624" i="1"/>
  <c r="A6624" i="1"/>
  <c r="K6623" i="1"/>
  <c r="J6623" i="1"/>
  <c r="B6623" i="1"/>
  <c r="A6623" i="1"/>
  <c r="K6622" i="1"/>
  <c r="J6622" i="1"/>
  <c r="B6622" i="1"/>
  <c r="A6622" i="1"/>
  <c r="K6621" i="1"/>
  <c r="J6621" i="1"/>
  <c r="B6621" i="1"/>
  <c r="A6621" i="1"/>
  <c r="K6620" i="1"/>
  <c r="J6620" i="1"/>
  <c r="B6620" i="1"/>
  <c r="A6620" i="1"/>
  <c r="K6619" i="1"/>
  <c r="J6619" i="1"/>
  <c r="B6619" i="1"/>
  <c r="A6619" i="1"/>
  <c r="K6618" i="1"/>
  <c r="J6618" i="1"/>
  <c r="B6618" i="1"/>
  <c r="A6618" i="1"/>
  <c r="K6617" i="1"/>
  <c r="J6617" i="1"/>
  <c r="B6617" i="1"/>
  <c r="A6617" i="1"/>
  <c r="K6616" i="1"/>
  <c r="J6616" i="1"/>
  <c r="B6616" i="1"/>
  <c r="A6616" i="1"/>
  <c r="K6615" i="1"/>
  <c r="J6615" i="1"/>
  <c r="B6615" i="1"/>
  <c r="A6615" i="1"/>
  <c r="K6614" i="1"/>
  <c r="J6614" i="1"/>
  <c r="B6614" i="1"/>
  <c r="A6614" i="1"/>
  <c r="K6613" i="1"/>
  <c r="J6613" i="1"/>
  <c r="B6613" i="1"/>
  <c r="A6613" i="1"/>
  <c r="K6612" i="1"/>
  <c r="J6612" i="1"/>
  <c r="B6612" i="1"/>
  <c r="A6612" i="1"/>
  <c r="K6611" i="1"/>
  <c r="J6611" i="1"/>
  <c r="B6611" i="1"/>
  <c r="A6611" i="1"/>
  <c r="K6610" i="1"/>
  <c r="J6610" i="1"/>
  <c r="B6610" i="1"/>
  <c r="A6610" i="1"/>
  <c r="K6609" i="1"/>
  <c r="J6609" i="1"/>
  <c r="B6609" i="1"/>
  <c r="A6609" i="1"/>
  <c r="K6608" i="1"/>
  <c r="J6608" i="1"/>
  <c r="B6608" i="1"/>
  <c r="A6608" i="1"/>
  <c r="K6607" i="1"/>
  <c r="J6607" i="1"/>
  <c r="B6607" i="1"/>
  <c r="A6607" i="1"/>
  <c r="K6606" i="1"/>
  <c r="J6606" i="1"/>
  <c r="B6606" i="1"/>
  <c r="A6606" i="1"/>
  <c r="K6605" i="1"/>
  <c r="J6605" i="1"/>
  <c r="B6605" i="1"/>
  <c r="A6605" i="1"/>
  <c r="K6604" i="1"/>
  <c r="J6604" i="1"/>
  <c r="B6604" i="1"/>
  <c r="A6604" i="1"/>
  <c r="K6603" i="1"/>
  <c r="J6603" i="1"/>
  <c r="B6603" i="1"/>
  <c r="A6603" i="1"/>
  <c r="K6602" i="1"/>
  <c r="J6602" i="1"/>
  <c r="B6602" i="1"/>
  <c r="A6602" i="1"/>
  <c r="K6601" i="1"/>
  <c r="J6601" i="1"/>
  <c r="B6601" i="1"/>
  <c r="A6601" i="1"/>
  <c r="K6600" i="1"/>
  <c r="J6600" i="1"/>
  <c r="B6600" i="1"/>
  <c r="A6600" i="1"/>
  <c r="K6599" i="1"/>
  <c r="J6599" i="1"/>
  <c r="B6599" i="1"/>
  <c r="A6599" i="1"/>
  <c r="K6598" i="1"/>
  <c r="J6598" i="1"/>
  <c r="B6598" i="1"/>
  <c r="A6598" i="1"/>
  <c r="K6597" i="1"/>
  <c r="J6597" i="1"/>
  <c r="B6597" i="1"/>
  <c r="A6597" i="1"/>
  <c r="K6596" i="1"/>
  <c r="J6596" i="1"/>
  <c r="B6596" i="1"/>
  <c r="A6596" i="1"/>
  <c r="K6595" i="1"/>
  <c r="J6595" i="1"/>
  <c r="B6595" i="1"/>
  <c r="A6595" i="1"/>
  <c r="K6594" i="1"/>
  <c r="J6594" i="1"/>
  <c r="B6594" i="1"/>
  <c r="A6594" i="1"/>
  <c r="K6593" i="1"/>
  <c r="J6593" i="1"/>
  <c r="B6593" i="1"/>
  <c r="A6593" i="1"/>
  <c r="K6592" i="1"/>
  <c r="J6592" i="1"/>
  <c r="B6592" i="1"/>
  <c r="A6592" i="1"/>
  <c r="K6591" i="1"/>
  <c r="J6591" i="1"/>
  <c r="B6591" i="1"/>
  <c r="A6591" i="1"/>
  <c r="K6590" i="1"/>
  <c r="J6590" i="1"/>
  <c r="B6590" i="1"/>
  <c r="A6590" i="1"/>
  <c r="K6589" i="1"/>
  <c r="J6589" i="1"/>
  <c r="B6589" i="1"/>
  <c r="A6589" i="1"/>
  <c r="K6588" i="1"/>
  <c r="J6588" i="1"/>
  <c r="B6588" i="1"/>
  <c r="A6588" i="1"/>
  <c r="K6587" i="1"/>
  <c r="J6587" i="1"/>
  <c r="B6587" i="1"/>
  <c r="A6587" i="1"/>
  <c r="K6586" i="1"/>
  <c r="J6586" i="1"/>
  <c r="B6586" i="1"/>
  <c r="A6586" i="1"/>
  <c r="K6585" i="1"/>
  <c r="J6585" i="1"/>
  <c r="B6585" i="1"/>
  <c r="A6585" i="1"/>
  <c r="K6584" i="1"/>
  <c r="J6584" i="1"/>
  <c r="B6584" i="1"/>
  <c r="A6584" i="1"/>
  <c r="K6583" i="1"/>
  <c r="J6583" i="1"/>
  <c r="B6583" i="1"/>
  <c r="A6583" i="1"/>
  <c r="K6582" i="1"/>
  <c r="J6582" i="1"/>
  <c r="B6582" i="1"/>
  <c r="A6582" i="1"/>
  <c r="K6581" i="1"/>
  <c r="J6581" i="1"/>
  <c r="B6581" i="1"/>
  <c r="A6581" i="1"/>
  <c r="K6580" i="1"/>
  <c r="J6580" i="1"/>
  <c r="B6580" i="1"/>
  <c r="A6580" i="1"/>
  <c r="K6579" i="1"/>
  <c r="J6579" i="1"/>
  <c r="B6579" i="1"/>
  <c r="A6579" i="1"/>
  <c r="K6578" i="1"/>
  <c r="J6578" i="1"/>
  <c r="B6578" i="1"/>
  <c r="A6578" i="1"/>
  <c r="K6577" i="1"/>
  <c r="J6577" i="1"/>
  <c r="B6577" i="1"/>
  <c r="A6577" i="1"/>
  <c r="K6576" i="1"/>
  <c r="J6576" i="1"/>
  <c r="B6576" i="1"/>
  <c r="A6576" i="1"/>
  <c r="K6575" i="1"/>
  <c r="J6575" i="1"/>
  <c r="B6575" i="1"/>
  <c r="A6575" i="1"/>
  <c r="K6574" i="1"/>
  <c r="J6574" i="1"/>
  <c r="B6574" i="1"/>
  <c r="A6574" i="1"/>
  <c r="K6573" i="1"/>
  <c r="J6573" i="1"/>
  <c r="B6573" i="1"/>
  <c r="A6573" i="1"/>
  <c r="K6572" i="1"/>
  <c r="J6572" i="1"/>
  <c r="B6572" i="1"/>
  <c r="A6572" i="1"/>
  <c r="K6571" i="1"/>
  <c r="J6571" i="1"/>
  <c r="B6571" i="1"/>
  <c r="A6571" i="1"/>
  <c r="K6570" i="1"/>
  <c r="J6570" i="1"/>
  <c r="B6570" i="1"/>
  <c r="A6570" i="1"/>
  <c r="K6569" i="1"/>
  <c r="J6569" i="1"/>
  <c r="B6569" i="1"/>
  <c r="A6569" i="1"/>
  <c r="K6568" i="1"/>
  <c r="J6568" i="1"/>
  <c r="B6568" i="1"/>
  <c r="A6568" i="1"/>
  <c r="K6567" i="1"/>
  <c r="J6567" i="1"/>
  <c r="B6567" i="1"/>
  <c r="A6567" i="1"/>
  <c r="K6566" i="1"/>
  <c r="J6566" i="1"/>
  <c r="B6566" i="1"/>
  <c r="A6566" i="1"/>
  <c r="K6565" i="1"/>
  <c r="J6565" i="1"/>
  <c r="B6565" i="1"/>
  <c r="A6565" i="1"/>
  <c r="K6564" i="1"/>
  <c r="J6564" i="1"/>
  <c r="B6564" i="1"/>
  <c r="A6564" i="1"/>
  <c r="K6563" i="1"/>
  <c r="J6563" i="1"/>
  <c r="B6563" i="1"/>
  <c r="A6563" i="1"/>
  <c r="K6562" i="1"/>
  <c r="J6562" i="1"/>
  <c r="B6562" i="1"/>
  <c r="A6562" i="1"/>
  <c r="K6561" i="1"/>
  <c r="J6561" i="1"/>
  <c r="B6561" i="1"/>
  <c r="A6561" i="1"/>
  <c r="K6560" i="1"/>
  <c r="J6560" i="1"/>
  <c r="B6560" i="1"/>
  <c r="A6560" i="1"/>
  <c r="K6559" i="1"/>
  <c r="J6559" i="1"/>
  <c r="B6559" i="1"/>
  <c r="A6559" i="1"/>
  <c r="K6558" i="1"/>
  <c r="J6558" i="1"/>
  <c r="B6558" i="1"/>
  <c r="A6558" i="1"/>
  <c r="K6557" i="1"/>
  <c r="J6557" i="1"/>
  <c r="B6557" i="1"/>
  <c r="A6557" i="1"/>
  <c r="K6556" i="1"/>
  <c r="J6556" i="1"/>
  <c r="B6556" i="1"/>
  <c r="A6556" i="1"/>
  <c r="K6555" i="1"/>
  <c r="J6555" i="1"/>
  <c r="B6555" i="1"/>
  <c r="A6555" i="1"/>
  <c r="K6554" i="1"/>
  <c r="J6554" i="1"/>
  <c r="B6554" i="1"/>
  <c r="A6554" i="1"/>
  <c r="K6553" i="1"/>
  <c r="J6553" i="1"/>
  <c r="B6553" i="1"/>
  <c r="A6553" i="1"/>
  <c r="K6552" i="1"/>
  <c r="J6552" i="1"/>
  <c r="B6552" i="1"/>
  <c r="A6552" i="1"/>
  <c r="K6551" i="1"/>
  <c r="J6551" i="1"/>
  <c r="B6551" i="1"/>
  <c r="A6551" i="1"/>
  <c r="K6550" i="1"/>
  <c r="J6550" i="1"/>
  <c r="B6550" i="1"/>
  <c r="A6550" i="1"/>
  <c r="K6549" i="1"/>
  <c r="J6549" i="1"/>
  <c r="B6549" i="1"/>
  <c r="A6549" i="1"/>
  <c r="K6548" i="1"/>
  <c r="J6548" i="1"/>
  <c r="B6548" i="1"/>
  <c r="A6548" i="1"/>
  <c r="K6547" i="1"/>
  <c r="J6547" i="1"/>
  <c r="B6547" i="1"/>
  <c r="A6547" i="1"/>
  <c r="K6546" i="1"/>
  <c r="J6546" i="1"/>
  <c r="B6546" i="1"/>
  <c r="A6546" i="1"/>
  <c r="K6545" i="1"/>
  <c r="J6545" i="1"/>
  <c r="B6545" i="1"/>
  <c r="A6545" i="1"/>
  <c r="K6544" i="1"/>
  <c r="J6544" i="1"/>
  <c r="B6544" i="1"/>
  <c r="A6544" i="1"/>
  <c r="K6543" i="1"/>
  <c r="J6543" i="1"/>
  <c r="B6543" i="1"/>
  <c r="A6543" i="1"/>
  <c r="K6542" i="1"/>
  <c r="J6542" i="1"/>
  <c r="B6542" i="1"/>
  <c r="A6542" i="1"/>
  <c r="K6541" i="1"/>
  <c r="J6541" i="1"/>
  <c r="B6541" i="1"/>
  <c r="A6541" i="1"/>
  <c r="K6540" i="1"/>
  <c r="J6540" i="1"/>
  <c r="B6540" i="1"/>
  <c r="A6540" i="1"/>
  <c r="K6539" i="1"/>
  <c r="J6539" i="1"/>
  <c r="B6539" i="1"/>
  <c r="A6539" i="1"/>
  <c r="K6538" i="1"/>
  <c r="J6538" i="1"/>
  <c r="B6538" i="1"/>
  <c r="A6538" i="1"/>
  <c r="K6537" i="1"/>
  <c r="J6537" i="1"/>
  <c r="B6537" i="1"/>
  <c r="A6537" i="1"/>
  <c r="K6536" i="1"/>
  <c r="J6536" i="1"/>
  <c r="B6536" i="1"/>
  <c r="A6536" i="1"/>
  <c r="K6535" i="1"/>
  <c r="J6535" i="1"/>
  <c r="B6535" i="1"/>
  <c r="A6535" i="1"/>
  <c r="K6534" i="1"/>
  <c r="J6534" i="1"/>
  <c r="B6534" i="1"/>
  <c r="A6534" i="1"/>
  <c r="K6533" i="1"/>
  <c r="J6533" i="1"/>
  <c r="B6533" i="1"/>
  <c r="A6533" i="1"/>
  <c r="K6532" i="1"/>
  <c r="J6532" i="1"/>
  <c r="B6532" i="1"/>
  <c r="A6532" i="1"/>
  <c r="K6531" i="1"/>
  <c r="J6531" i="1"/>
  <c r="B6531" i="1"/>
  <c r="A6531" i="1"/>
  <c r="K6530" i="1"/>
  <c r="J6530" i="1"/>
  <c r="B6530" i="1"/>
  <c r="A6530" i="1"/>
  <c r="K6529" i="1"/>
  <c r="J6529" i="1"/>
  <c r="B6529" i="1"/>
  <c r="A6529" i="1"/>
  <c r="K6528" i="1"/>
  <c r="J6528" i="1"/>
  <c r="B6528" i="1"/>
  <c r="A6528" i="1"/>
  <c r="K6527" i="1"/>
  <c r="J6527" i="1"/>
  <c r="B6527" i="1"/>
  <c r="A6527" i="1"/>
  <c r="K6526" i="1"/>
  <c r="J6526" i="1"/>
  <c r="B6526" i="1"/>
  <c r="A6526" i="1"/>
  <c r="K6525" i="1"/>
  <c r="J6525" i="1"/>
  <c r="B6525" i="1"/>
  <c r="A6525" i="1"/>
  <c r="K6524" i="1"/>
  <c r="J6524" i="1"/>
  <c r="B6524" i="1"/>
  <c r="A6524" i="1"/>
  <c r="K6523" i="1"/>
  <c r="J6523" i="1"/>
  <c r="B6523" i="1"/>
  <c r="A6523" i="1"/>
  <c r="K6522" i="1"/>
  <c r="J6522" i="1"/>
  <c r="B6522" i="1"/>
  <c r="A6522" i="1"/>
  <c r="K6521" i="1"/>
  <c r="J6521" i="1"/>
  <c r="B6521" i="1"/>
  <c r="A6521" i="1"/>
  <c r="K6520" i="1"/>
  <c r="J6520" i="1"/>
  <c r="B6520" i="1"/>
  <c r="A6520" i="1"/>
  <c r="K6519" i="1"/>
  <c r="J6519" i="1"/>
  <c r="B6519" i="1"/>
  <c r="A6519" i="1"/>
  <c r="K6518" i="1"/>
  <c r="J6518" i="1"/>
  <c r="B6518" i="1"/>
  <c r="A6518" i="1"/>
  <c r="K6517" i="1"/>
  <c r="J6517" i="1"/>
  <c r="B6517" i="1"/>
  <c r="A6517" i="1"/>
  <c r="K6516" i="1"/>
  <c r="J6516" i="1"/>
  <c r="B6516" i="1"/>
  <c r="A6516" i="1"/>
  <c r="K6515" i="1"/>
  <c r="J6515" i="1"/>
  <c r="B6515" i="1"/>
  <c r="A6515" i="1"/>
  <c r="K6514" i="1"/>
  <c r="J6514" i="1"/>
  <c r="B6514" i="1"/>
  <c r="A6514" i="1"/>
  <c r="K6513" i="1"/>
  <c r="J6513" i="1"/>
  <c r="B6513" i="1"/>
  <c r="A6513" i="1"/>
  <c r="K6512" i="1"/>
  <c r="J6512" i="1"/>
  <c r="B6512" i="1"/>
  <c r="A6512" i="1"/>
  <c r="K6511" i="1"/>
  <c r="J6511" i="1"/>
  <c r="B6511" i="1"/>
  <c r="A6511" i="1"/>
  <c r="K6510" i="1"/>
  <c r="J6510" i="1"/>
  <c r="B6510" i="1"/>
  <c r="A6510" i="1"/>
  <c r="K6509" i="1"/>
  <c r="J6509" i="1"/>
  <c r="B6509" i="1"/>
  <c r="A6509" i="1"/>
  <c r="K6508" i="1"/>
  <c r="J6508" i="1"/>
  <c r="B6508" i="1"/>
  <c r="A6508" i="1"/>
  <c r="K6507" i="1"/>
  <c r="J6507" i="1"/>
  <c r="B6507" i="1"/>
  <c r="A6507" i="1"/>
  <c r="K6506" i="1"/>
  <c r="J6506" i="1"/>
  <c r="B6506" i="1"/>
  <c r="A6506" i="1"/>
  <c r="K6505" i="1"/>
  <c r="J6505" i="1"/>
  <c r="B6505" i="1"/>
  <c r="A6505" i="1"/>
  <c r="K6504" i="1"/>
  <c r="J6504" i="1"/>
  <c r="B6504" i="1"/>
  <c r="A6504" i="1"/>
  <c r="K6503" i="1"/>
  <c r="J6503" i="1"/>
  <c r="B6503" i="1"/>
  <c r="A6503" i="1"/>
  <c r="K6502" i="1"/>
  <c r="J6502" i="1"/>
  <c r="B6502" i="1"/>
  <c r="A6502" i="1"/>
  <c r="K6501" i="1"/>
  <c r="J6501" i="1"/>
  <c r="B6501" i="1"/>
  <c r="A6501" i="1"/>
  <c r="K6500" i="1"/>
  <c r="J6500" i="1"/>
  <c r="B6500" i="1"/>
  <c r="A6500" i="1"/>
  <c r="K6499" i="1"/>
  <c r="J6499" i="1"/>
  <c r="B6499" i="1"/>
  <c r="A6499" i="1"/>
  <c r="K6498" i="1"/>
  <c r="J6498" i="1"/>
  <c r="B6498" i="1"/>
  <c r="A6498" i="1"/>
  <c r="K6497" i="1"/>
  <c r="J6497" i="1"/>
  <c r="B6497" i="1"/>
  <c r="A6497" i="1"/>
  <c r="K6496" i="1"/>
  <c r="J6496" i="1"/>
  <c r="B6496" i="1"/>
  <c r="A6496" i="1"/>
  <c r="K6495" i="1"/>
  <c r="J6495" i="1"/>
  <c r="B6495" i="1"/>
  <c r="A6495" i="1"/>
  <c r="K6494" i="1"/>
  <c r="J6494" i="1"/>
  <c r="B6494" i="1"/>
  <c r="A6494" i="1"/>
  <c r="K6493" i="1"/>
  <c r="J6493" i="1"/>
  <c r="B6493" i="1"/>
  <c r="A6493" i="1"/>
  <c r="K6492" i="1"/>
  <c r="J6492" i="1"/>
  <c r="B6492" i="1"/>
  <c r="A6492" i="1"/>
  <c r="K6491" i="1"/>
  <c r="J6491" i="1"/>
  <c r="B6491" i="1"/>
  <c r="A6491" i="1"/>
  <c r="K6490" i="1"/>
  <c r="J6490" i="1"/>
  <c r="B6490" i="1"/>
  <c r="A6490" i="1"/>
  <c r="K6489" i="1"/>
  <c r="J6489" i="1"/>
  <c r="B6489" i="1"/>
  <c r="A6489" i="1"/>
  <c r="K6488" i="1"/>
  <c r="J6488" i="1"/>
  <c r="B6488" i="1"/>
  <c r="A6488" i="1"/>
  <c r="K6487" i="1"/>
  <c r="J6487" i="1"/>
  <c r="B6487" i="1"/>
  <c r="A6487" i="1"/>
  <c r="K6486" i="1"/>
  <c r="J6486" i="1"/>
  <c r="B6486" i="1"/>
  <c r="A6486" i="1"/>
  <c r="K6485" i="1"/>
  <c r="J6485" i="1"/>
  <c r="B6485" i="1"/>
  <c r="A6485" i="1"/>
  <c r="K6484" i="1"/>
  <c r="J6484" i="1"/>
  <c r="B6484" i="1"/>
  <c r="A6484" i="1"/>
  <c r="K6483" i="1"/>
  <c r="J6483" i="1"/>
  <c r="B6483" i="1"/>
  <c r="A6483" i="1"/>
  <c r="K6482" i="1"/>
  <c r="J6482" i="1"/>
  <c r="B6482" i="1"/>
  <c r="A6482" i="1"/>
  <c r="K6481" i="1"/>
  <c r="J6481" i="1"/>
  <c r="B6481" i="1"/>
  <c r="A6481" i="1"/>
  <c r="K6480" i="1"/>
  <c r="J6480" i="1"/>
  <c r="B6480" i="1"/>
  <c r="A6480" i="1"/>
  <c r="K6479" i="1"/>
  <c r="J6479" i="1"/>
  <c r="B6479" i="1"/>
  <c r="A6479" i="1"/>
  <c r="K6478" i="1"/>
  <c r="J6478" i="1"/>
  <c r="B6478" i="1"/>
  <c r="A6478" i="1"/>
  <c r="K6477" i="1"/>
  <c r="J6477" i="1"/>
  <c r="B6477" i="1"/>
  <c r="A6477" i="1"/>
  <c r="K6476" i="1"/>
  <c r="J6476" i="1"/>
  <c r="B6476" i="1"/>
  <c r="A6476" i="1"/>
  <c r="K6475" i="1"/>
  <c r="J6475" i="1"/>
  <c r="B6475" i="1"/>
  <c r="A6475" i="1"/>
  <c r="K6474" i="1"/>
  <c r="J6474" i="1"/>
  <c r="B6474" i="1"/>
  <c r="A6474" i="1"/>
  <c r="K6473" i="1"/>
  <c r="J6473" i="1"/>
  <c r="B6473" i="1"/>
  <c r="A6473" i="1"/>
  <c r="K6472" i="1"/>
  <c r="J6472" i="1"/>
  <c r="B6472" i="1"/>
  <c r="A6472" i="1"/>
  <c r="K6471" i="1"/>
  <c r="J6471" i="1"/>
  <c r="B6471" i="1"/>
  <c r="A6471" i="1"/>
  <c r="K6470" i="1"/>
  <c r="J6470" i="1"/>
  <c r="B6470" i="1"/>
  <c r="A6470" i="1"/>
  <c r="K6469" i="1"/>
  <c r="J6469" i="1"/>
  <c r="B6469" i="1"/>
  <c r="A6469" i="1"/>
  <c r="K6468" i="1"/>
  <c r="J6468" i="1"/>
  <c r="B6468" i="1"/>
  <c r="A6468" i="1"/>
  <c r="K6467" i="1"/>
  <c r="J6467" i="1"/>
  <c r="B6467" i="1"/>
  <c r="A6467" i="1"/>
  <c r="K6466" i="1"/>
  <c r="J6466" i="1"/>
  <c r="B6466" i="1"/>
  <c r="A6466" i="1"/>
  <c r="K6465" i="1"/>
  <c r="J6465" i="1"/>
  <c r="B6465" i="1"/>
  <c r="A6465" i="1"/>
  <c r="K6464" i="1"/>
  <c r="J6464" i="1"/>
  <c r="B6464" i="1"/>
  <c r="A6464" i="1"/>
  <c r="K6463" i="1"/>
  <c r="J6463" i="1"/>
  <c r="B6463" i="1"/>
  <c r="A6463" i="1"/>
  <c r="K6462" i="1"/>
  <c r="J6462" i="1"/>
  <c r="B6462" i="1"/>
  <c r="A6462" i="1"/>
  <c r="K6461" i="1"/>
  <c r="J6461" i="1"/>
  <c r="B6461" i="1"/>
  <c r="A6461" i="1"/>
  <c r="K6460" i="1"/>
  <c r="J6460" i="1"/>
  <c r="B6460" i="1"/>
  <c r="A6460" i="1"/>
  <c r="K6459" i="1"/>
  <c r="J6459" i="1"/>
  <c r="B6459" i="1"/>
  <c r="A6459" i="1"/>
  <c r="K6458" i="1"/>
  <c r="J6458" i="1"/>
  <c r="B6458" i="1"/>
  <c r="A6458" i="1"/>
  <c r="K6457" i="1"/>
  <c r="J6457" i="1"/>
  <c r="B6457" i="1"/>
  <c r="A6457" i="1"/>
  <c r="K6456" i="1"/>
  <c r="J6456" i="1"/>
  <c r="B6456" i="1"/>
  <c r="A6456" i="1"/>
  <c r="K6455" i="1"/>
  <c r="J6455" i="1"/>
  <c r="B6455" i="1"/>
  <c r="A6455" i="1"/>
  <c r="K6454" i="1"/>
  <c r="J6454" i="1"/>
  <c r="B6454" i="1"/>
  <c r="A6454" i="1"/>
  <c r="K6453" i="1"/>
  <c r="J6453" i="1"/>
  <c r="B6453" i="1"/>
  <c r="A6453" i="1"/>
  <c r="K6452" i="1"/>
  <c r="J6452" i="1"/>
  <c r="B6452" i="1"/>
  <c r="A6452" i="1"/>
  <c r="K6451" i="1"/>
  <c r="J6451" i="1"/>
  <c r="B6451" i="1"/>
  <c r="A6451" i="1"/>
  <c r="K6450" i="1"/>
  <c r="J6450" i="1"/>
  <c r="B6450" i="1"/>
  <c r="A6450" i="1"/>
  <c r="K6449" i="1"/>
  <c r="J6449" i="1"/>
  <c r="B6449" i="1"/>
  <c r="A6449" i="1"/>
  <c r="K6448" i="1"/>
  <c r="J6448" i="1"/>
  <c r="B6448" i="1"/>
  <c r="A6448" i="1"/>
  <c r="K6447" i="1"/>
  <c r="J6447" i="1"/>
  <c r="B6447" i="1"/>
  <c r="A6447" i="1"/>
  <c r="K6446" i="1"/>
  <c r="J6446" i="1"/>
  <c r="B6446" i="1"/>
  <c r="A6446" i="1"/>
  <c r="K6445" i="1"/>
  <c r="J6445" i="1"/>
  <c r="B6445" i="1"/>
  <c r="A6445" i="1"/>
  <c r="K6444" i="1"/>
  <c r="J6444" i="1"/>
  <c r="B6444" i="1"/>
  <c r="A6444" i="1"/>
  <c r="K6443" i="1"/>
  <c r="J6443" i="1"/>
  <c r="B6443" i="1"/>
  <c r="A6443" i="1"/>
  <c r="K6442" i="1"/>
  <c r="J6442" i="1"/>
  <c r="B6442" i="1"/>
  <c r="A6442" i="1"/>
  <c r="K6441" i="1"/>
  <c r="J6441" i="1"/>
  <c r="B6441" i="1"/>
  <c r="A6441" i="1"/>
  <c r="K6440" i="1"/>
  <c r="J6440" i="1"/>
  <c r="B6440" i="1"/>
  <c r="A6440" i="1"/>
  <c r="K6439" i="1"/>
  <c r="J6439" i="1"/>
  <c r="B6439" i="1"/>
  <c r="A6439" i="1"/>
  <c r="K6438" i="1"/>
  <c r="J6438" i="1"/>
  <c r="B6438" i="1"/>
  <c r="A6438" i="1"/>
  <c r="K6437" i="1"/>
  <c r="J6437" i="1"/>
  <c r="B6437" i="1"/>
  <c r="A6437" i="1"/>
  <c r="K6436" i="1"/>
  <c r="J6436" i="1"/>
  <c r="B6436" i="1"/>
  <c r="A6436" i="1"/>
  <c r="K6435" i="1"/>
  <c r="J6435" i="1"/>
  <c r="B6435" i="1"/>
  <c r="A6435" i="1"/>
  <c r="K6434" i="1"/>
  <c r="J6434" i="1"/>
  <c r="B6434" i="1"/>
  <c r="A6434" i="1"/>
  <c r="K6433" i="1"/>
  <c r="J6433" i="1"/>
  <c r="B6433" i="1"/>
  <c r="A6433" i="1"/>
  <c r="K6432" i="1"/>
  <c r="J6432" i="1"/>
  <c r="B6432" i="1"/>
  <c r="A6432" i="1"/>
  <c r="K6431" i="1"/>
  <c r="J6431" i="1"/>
  <c r="B6431" i="1"/>
  <c r="A6431" i="1"/>
  <c r="K6430" i="1"/>
  <c r="J6430" i="1"/>
  <c r="B6430" i="1"/>
  <c r="A6430" i="1"/>
  <c r="K6429" i="1"/>
  <c r="J6429" i="1"/>
  <c r="B6429" i="1"/>
  <c r="A6429" i="1"/>
  <c r="K6428" i="1"/>
  <c r="J6428" i="1"/>
  <c r="B6428" i="1"/>
  <c r="A6428" i="1"/>
  <c r="K6427" i="1"/>
  <c r="J6427" i="1"/>
  <c r="B6427" i="1"/>
  <c r="A6427" i="1"/>
  <c r="K6426" i="1"/>
  <c r="J6426" i="1"/>
  <c r="B6426" i="1"/>
  <c r="A6426" i="1"/>
  <c r="K6425" i="1"/>
  <c r="J6425" i="1"/>
  <c r="B6425" i="1"/>
  <c r="A6425" i="1"/>
  <c r="K6424" i="1"/>
  <c r="J6424" i="1"/>
  <c r="B6424" i="1"/>
  <c r="A6424" i="1"/>
  <c r="K6423" i="1"/>
  <c r="J6423" i="1"/>
  <c r="B6423" i="1"/>
  <c r="A6423" i="1"/>
  <c r="K6422" i="1"/>
  <c r="J6422" i="1"/>
  <c r="B6422" i="1"/>
  <c r="A6422" i="1"/>
  <c r="K6421" i="1"/>
  <c r="J6421" i="1"/>
  <c r="B6421" i="1"/>
  <c r="A6421" i="1"/>
  <c r="K6420" i="1"/>
  <c r="J6420" i="1"/>
  <c r="B6420" i="1"/>
  <c r="A6420" i="1"/>
  <c r="K6419" i="1"/>
  <c r="J6419" i="1"/>
  <c r="B6419" i="1"/>
  <c r="A6419" i="1"/>
  <c r="K6418" i="1"/>
  <c r="J6418" i="1"/>
  <c r="B6418" i="1"/>
  <c r="A6418" i="1"/>
  <c r="K6417" i="1"/>
  <c r="J6417" i="1"/>
  <c r="B6417" i="1"/>
  <c r="A6417" i="1"/>
  <c r="K6416" i="1"/>
  <c r="J6416" i="1"/>
  <c r="B6416" i="1"/>
  <c r="A6416" i="1"/>
  <c r="K6415" i="1"/>
  <c r="J6415" i="1"/>
  <c r="B6415" i="1"/>
  <c r="A6415" i="1"/>
  <c r="K6414" i="1"/>
  <c r="J6414" i="1"/>
  <c r="B6414" i="1"/>
  <c r="A6414" i="1"/>
  <c r="K6413" i="1"/>
  <c r="J6413" i="1"/>
  <c r="B6413" i="1"/>
  <c r="A6413" i="1"/>
  <c r="K6412" i="1"/>
  <c r="J6412" i="1"/>
  <c r="B6412" i="1"/>
  <c r="A6412" i="1"/>
  <c r="K6411" i="1"/>
  <c r="J6411" i="1"/>
  <c r="B6411" i="1"/>
  <c r="A6411" i="1"/>
  <c r="K6410" i="1"/>
  <c r="J6410" i="1"/>
  <c r="B6410" i="1"/>
  <c r="A6410" i="1"/>
  <c r="K6409" i="1"/>
  <c r="J6409" i="1"/>
  <c r="B6409" i="1"/>
  <c r="A6409" i="1"/>
  <c r="K6408" i="1"/>
  <c r="J6408" i="1"/>
  <c r="B6408" i="1"/>
  <c r="A6408" i="1"/>
  <c r="K6407" i="1"/>
  <c r="J6407" i="1"/>
  <c r="B6407" i="1"/>
  <c r="A6407" i="1"/>
  <c r="K6406" i="1"/>
  <c r="J6406" i="1"/>
  <c r="B6406" i="1"/>
  <c r="A6406" i="1"/>
  <c r="K6405" i="1"/>
  <c r="J6405" i="1"/>
  <c r="B6405" i="1"/>
  <c r="A6405" i="1"/>
  <c r="K6404" i="1"/>
  <c r="J6404" i="1"/>
  <c r="B6404" i="1"/>
  <c r="A6404" i="1"/>
  <c r="K6403" i="1"/>
  <c r="J6403" i="1"/>
  <c r="B6403" i="1"/>
  <c r="A6403" i="1"/>
  <c r="K6402" i="1"/>
  <c r="J6402" i="1"/>
  <c r="B6402" i="1"/>
  <c r="A6402" i="1"/>
  <c r="K6401" i="1"/>
  <c r="J6401" i="1"/>
  <c r="B6401" i="1"/>
  <c r="A6401" i="1"/>
  <c r="K6400" i="1"/>
  <c r="J6400" i="1"/>
  <c r="B6400" i="1"/>
  <c r="A6400" i="1"/>
  <c r="K6399" i="1"/>
  <c r="J6399" i="1"/>
  <c r="B6399" i="1"/>
  <c r="A6399" i="1"/>
  <c r="K6398" i="1"/>
  <c r="J6398" i="1"/>
  <c r="B6398" i="1"/>
  <c r="A6398" i="1"/>
  <c r="K6397" i="1"/>
  <c r="J6397" i="1"/>
  <c r="B6397" i="1"/>
  <c r="A6397" i="1"/>
  <c r="K6396" i="1"/>
  <c r="J6396" i="1"/>
  <c r="B6396" i="1"/>
  <c r="A6396" i="1"/>
  <c r="K6395" i="1"/>
  <c r="J6395" i="1"/>
  <c r="B6395" i="1"/>
  <c r="A6395" i="1"/>
  <c r="K6394" i="1"/>
  <c r="J6394" i="1"/>
  <c r="B6394" i="1"/>
  <c r="A6394" i="1"/>
  <c r="K6393" i="1"/>
  <c r="J6393" i="1"/>
  <c r="B6393" i="1"/>
  <c r="A6393" i="1"/>
  <c r="K6392" i="1"/>
  <c r="J6392" i="1"/>
  <c r="B6392" i="1"/>
  <c r="A6392" i="1"/>
  <c r="K6391" i="1"/>
  <c r="J6391" i="1"/>
  <c r="B6391" i="1"/>
  <c r="A6391" i="1"/>
  <c r="K6390" i="1"/>
  <c r="J6390" i="1"/>
  <c r="B6390" i="1"/>
  <c r="A6390" i="1"/>
  <c r="K6389" i="1"/>
  <c r="J6389" i="1"/>
  <c r="B6389" i="1"/>
  <c r="A6389" i="1"/>
  <c r="K6388" i="1"/>
  <c r="J6388" i="1"/>
  <c r="B6388" i="1"/>
  <c r="A6388" i="1"/>
  <c r="K6387" i="1"/>
  <c r="J6387" i="1"/>
  <c r="B6387" i="1"/>
  <c r="A6387" i="1"/>
  <c r="K6386" i="1"/>
  <c r="J6386" i="1"/>
  <c r="B6386" i="1"/>
  <c r="A6386" i="1"/>
  <c r="K6385" i="1"/>
  <c r="J6385" i="1"/>
  <c r="B6385" i="1"/>
  <c r="A6385" i="1"/>
  <c r="K6384" i="1"/>
  <c r="J6384" i="1"/>
  <c r="B6384" i="1"/>
  <c r="A6384" i="1"/>
  <c r="K6383" i="1"/>
  <c r="J6383" i="1"/>
  <c r="B6383" i="1"/>
  <c r="A6383" i="1"/>
  <c r="K6382" i="1"/>
  <c r="J6382" i="1"/>
  <c r="B6382" i="1"/>
  <c r="A6382" i="1"/>
  <c r="K6381" i="1"/>
  <c r="J6381" i="1"/>
  <c r="B6381" i="1"/>
  <c r="A6381" i="1"/>
  <c r="K6380" i="1"/>
  <c r="J6380" i="1"/>
  <c r="B6380" i="1"/>
  <c r="A6380" i="1"/>
  <c r="K6379" i="1"/>
  <c r="J6379" i="1"/>
  <c r="B6379" i="1"/>
  <c r="A6379" i="1"/>
  <c r="K6378" i="1"/>
  <c r="J6378" i="1"/>
  <c r="B6378" i="1"/>
  <c r="A6378" i="1"/>
  <c r="K6377" i="1"/>
  <c r="J6377" i="1"/>
  <c r="B6377" i="1"/>
  <c r="A6377" i="1"/>
  <c r="K6376" i="1"/>
  <c r="J6376" i="1"/>
  <c r="B6376" i="1"/>
  <c r="A6376" i="1"/>
  <c r="K6375" i="1"/>
  <c r="J6375" i="1"/>
  <c r="B6375" i="1"/>
  <c r="A6375" i="1"/>
  <c r="K6374" i="1"/>
  <c r="J6374" i="1"/>
  <c r="B6374" i="1"/>
  <c r="A6374" i="1"/>
  <c r="K6373" i="1"/>
  <c r="J6373" i="1"/>
  <c r="B6373" i="1"/>
  <c r="A6373" i="1"/>
  <c r="K6372" i="1"/>
  <c r="J6372" i="1"/>
  <c r="B6372" i="1"/>
  <c r="A6372" i="1"/>
  <c r="K6371" i="1"/>
  <c r="J6371" i="1"/>
  <c r="B6371" i="1"/>
  <c r="A6371" i="1"/>
  <c r="K6370" i="1"/>
  <c r="J6370" i="1"/>
  <c r="B6370" i="1"/>
  <c r="A6370" i="1"/>
  <c r="K6369" i="1"/>
  <c r="J6369" i="1"/>
  <c r="B6369" i="1"/>
  <c r="A6369" i="1"/>
  <c r="K6368" i="1"/>
  <c r="J6368" i="1"/>
  <c r="B6368" i="1"/>
  <c r="A6368" i="1"/>
  <c r="K6367" i="1"/>
  <c r="J6367" i="1"/>
  <c r="B6367" i="1"/>
  <c r="A6367" i="1"/>
  <c r="K6366" i="1"/>
  <c r="J6366" i="1"/>
  <c r="B6366" i="1"/>
  <c r="A6366" i="1"/>
  <c r="K6365" i="1"/>
  <c r="J6365" i="1"/>
  <c r="B6365" i="1"/>
  <c r="A6365" i="1"/>
  <c r="K6364" i="1"/>
  <c r="J6364" i="1"/>
  <c r="B6364" i="1"/>
  <c r="A6364" i="1"/>
  <c r="K6363" i="1"/>
  <c r="J6363" i="1"/>
  <c r="B6363" i="1"/>
  <c r="A6363" i="1"/>
  <c r="K6362" i="1"/>
  <c r="J6362" i="1"/>
  <c r="B6362" i="1"/>
  <c r="A6362" i="1"/>
  <c r="K6361" i="1"/>
  <c r="J6361" i="1"/>
  <c r="B6361" i="1"/>
  <c r="A6361" i="1"/>
  <c r="K6360" i="1"/>
  <c r="J6360" i="1"/>
  <c r="B6360" i="1"/>
  <c r="A6360" i="1"/>
  <c r="K6359" i="1"/>
  <c r="J6359" i="1"/>
  <c r="B6359" i="1"/>
  <c r="A6359" i="1"/>
  <c r="K6358" i="1"/>
  <c r="J6358" i="1"/>
  <c r="B6358" i="1"/>
  <c r="A6358" i="1"/>
  <c r="K6357" i="1"/>
  <c r="J6357" i="1"/>
  <c r="B6357" i="1"/>
  <c r="A6357" i="1"/>
  <c r="K6356" i="1"/>
  <c r="J6356" i="1"/>
  <c r="B6356" i="1"/>
  <c r="A6356" i="1"/>
  <c r="K6355" i="1"/>
  <c r="J6355" i="1"/>
  <c r="B6355" i="1"/>
  <c r="A6355" i="1"/>
  <c r="K6354" i="1"/>
  <c r="J6354" i="1"/>
  <c r="B6354" i="1"/>
  <c r="A6354" i="1"/>
  <c r="K6353" i="1"/>
  <c r="J6353" i="1"/>
  <c r="B6353" i="1"/>
  <c r="A6353" i="1"/>
  <c r="K6352" i="1"/>
  <c r="J6352" i="1"/>
  <c r="B6352" i="1"/>
  <c r="A6352" i="1"/>
  <c r="K6351" i="1"/>
  <c r="J6351" i="1"/>
  <c r="B6351" i="1"/>
  <c r="A6351" i="1"/>
  <c r="K6350" i="1"/>
  <c r="J6350" i="1"/>
  <c r="B6350" i="1"/>
  <c r="A6350" i="1"/>
  <c r="K6349" i="1"/>
  <c r="J6349" i="1"/>
  <c r="B6349" i="1"/>
  <c r="A6349" i="1"/>
  <c r="K6348" i="1"/>
  <c r="J6348" i="1"/>
  <c r="B6348" i="1"/>
  <c r="A6348" i="1"/>
  <c r="K6347" i="1"/>
  <c r="J6347" i="1"/>
  <c r="B6347" i="1"/>
  <c r="A6347" i="1"/>
  <c r="K6346" i="1"/>
  <c r="J6346" i="1"/>
  <c r="B6346" i="1"/>
  <c r="A6346" i="1"/>
  <c r="K6345" i="1"/>
  <c r="J6345" i="1"/>
  <c r="B6345" i="1"/>
  <c r="A6345" i="1"/>
  <c r="K6344" i="1"/>
  <c r="J6344" i="1"/>
  <c r="B6344" i="1"/>
  <c r="A6344" i="1"/>
  <c r="K6343" i="1"/>
  <c r="J6343" i="1"/>
  <c r="B6343" i="1"/>
  <c r="A6343" i="1"/>
  <c r="K6342" i="1"/>
  <c r="J6342" i="1"/>
  <c r="B6342" i="1"/>
  <c r="A6342" i="1"/>
  <c r="K6341" i="1"/>
  <c r="J6341" i="1"/>
  <c r="B6341" i="1"/>
  <c r="A6341" i="1"/>
  <c r="K6340" i="1"/>
  <c r="J6340" i="1"/>
  <c r="B6340" i="1"/>
  <c r="A6340" i="1"/>
  <c r="K6339" i="1"/>
  <c r="J6339" i="1"/>
  <c r="B6339" i="1"/>
  <c r="A6339" i="1"/>
  <c r="K6338" i="1"/>
  <c r="J6338" i="1"/>
  <c r="B6338" i="1"/>
  <c r="A6338" i="1"/>
  <c r="K6337" i="1"/>
  <c r="J6337" i="1"/>
  <c r="B6337" i="1"/>
  <c r="A6337" i="1"/>
  <c r="K6336" i="1"/>
  <c r="J6336" i="1"/>
  <c r="B6336" i="1"/>
  <c r="A6336" i="1"/>
  <c r="K6335" i="1"/>
  <c r="J6335" i="1"/>
  <c r="B6335" i="1"/>
  <c r="A6335" i="1"/>
  <c r="K6334" i="1"/>
  <c r="J6334" i="1"/>
  <c r="B6334" i="1"/>
  <c r="A6334" i="1"/>
  <c r="K6333" i="1"/>
  <c r="J6333" i="1"/>
  <c r="B6333" i="1"/>
  <c r="A6333" i="1"/>
  <c r="K6332" i="1"/>
  <c r="J6332" i="1"/>
  <c r="B6332" i="1"/>
  <c r="A6332" i="1"/>
  <c r="K6331" i="1"/>
  <c r="J6331" i="1"/>
  <c r="B6331" i="1"/>
  <c r="A6331" i="1"/>
  <c r="K6330" i="1"/>
  <c r="J6330" i="1"/>
  <c r="B6330" i="1"/>
  <c r="A6330" i="1"/>
  <c r="K6329" i="1"/>
  <c r="J6329" i="1"/>
  <c r="B6329" i="1"/>
  <c r="A6329" i="1"/>
  <c r="K6328" i="1"/>
  <c r="J6328" i="1"/>
  <c r="B6328" i="1"/>
  <c r="A6328" i="1"/>
  <c r="K6327" i="1"/>
  <c r="J6327" i="1"/>
  <c r="B6327" i="1"/>
  <c r="A6327" i="1"/>
  <c r="K6326" i="1"/>
  <c r="J6326" i="1"/>
  <c r="B6326" i="1"/>
  <c r="A6326" i="1"/>
  <c r="K6325" i="1"/>
  <c r="J6325" i="1"/>
  <c r="B6325" i="1"/>
  <c r="A6325" i="1"/>
  <c r="K6324" i="1"/>
  <c r="J6324" i="1"/>
  <c r="B6324" i="1"/>
  <c r="A6324" i="1"/>
  <c r="K6323" i="1"/>
  <c r="J6323" i="1"/>
  <c r="B6323" i="1"/>
  <c r="A6323" i="1"/>
  <c r="K6322" i="1"/>
  <c r="J6322" i="1"/>
  <c r="B6322" i="1"/>
  <c r="A6322" i="1"/>
  <c r="K6321" i="1"/>
  <c r="J6321" i="1"/>
  <c r="B6321" i="1"/>
  <c r="A6321" i="1"/>
  <c r="K6320" i="1"/>
  <c r="J6320" i="1"/>
  <c r="B6320" i="1"/>
  <c r="A6320" i="1"/>
  <c r="K6319" i="1"/>
  <c r="J6319" i="1"/>
  <c r="B6319" i="1"/>
  <c r="A6319" i="1"/>
  <c r="K6318" i="1"/>
  <c r="J6318" i="1"/>
  <c r="B6318" i="1"/>
  <c r="A6318" i="1"/>
  <c r="K6317" i="1"/>
  <c r="J6317" i="1"/>
  <c r="B6317" i="1"/>
  <c r="A6317" i="1"/>
  <c r="K6316" i="1"/>
  <c r="J6316" i="1"/>
  <c r="B6316" i="1"/>
  <c r="A6316" i="1"/>
  <c r="K6315" i="1"/>
  <c r="J6315" i="1"/>
  <c r="B6315" i="1"/>
  <c r="A6315" i="1"/>
  <c r="K6314" i="1"/>
  <c r="J6314" i="1"/>
  <c r="B6314" i="1"/>
  <c r="A6314" i="1"/>
  <c r="K6313" i="1"/>
  <c r="J6313" i="1"/>
  <c r="B6313" i="1"/>
  <c r="A6313" i="1"/>
  <c r="K6312" i="1"/>
  <c r="J6312" i="1"/>
  <c r="B6312" i="1"/>
  <c r="A6312" i="1"/>
  <c r="K6311" i="1"/>
  <c r="J6311" i="1"/>
  <c r="B6311" i="1"/>
  <c r="A6311" i="1"/>
  <c r="K6310" i="1"/>
  <c r="J6310" i="1"/>
  <c r="B6310" i="1"/>
  <c r="A6310" i="1"/>
  <c r="K6309" i="1"/>
  <c r="J6309" i="1"/>
  <c r="B6309" i="1"/>
  <c r="A6309" i="1"/>
  <c r="K6308" i="1"/>
  <c r="J6308" i="1"/>
  <c r="B6308" i="1"/>
  <c r="A6308" i="1"/>
  <c r="K6307" i="1"/>
  <c r="J6307" i="1"/>
  <c r="B6307" i="1"/>
  <c r="A6307" i="1"/>
  <c r="K6306" i="1"/>
  <c r="J6306" i="1"/>
  <c r="B6306" i="1"/>
  <c r="A6306" i="1"/>
  <c r="K6305" i="1"/>
  <c r="J6305" i="1"/>
  <c r="B6305" i="1"/>
  <c r="A6305" i="1"/>
  <c r="K6304" i="1"/>
  <c r="J6304" i="1"/>
  <c r="B6304" i="1"/>
  <c r="A6304" i="1"/>
  <c r="K6303" i="1"/>
  <c r="J6303" i="1"/>
  <c r="B6303" i="1"/>
  <c r="A6303" i="1"/>
  <c r="K6302" i="1"/>
  <c r="J6302" i="1"/>
  <c r="B6302" i="1"/>
  <c r="A6302" i="1"/>
  <c r="K6301" i="1"/>
  <c r="J6301" i="1"/>
  <c r="B6301" i="1"/>
  <c r="A6301" i="1"/>
  <c r="K6300" i="1"/>
  <c r="J6300" i="1"/>
  <c r="B6300" i="1"/>
  <c r="A6300" i="1"/>
  <c r="K6299" i="1"/>
  <c r="J6299" i="1"/>
  <c r="B6299" i="1"/>
  <c r="A6299" i="1"/>
  <c r="K6298" i="1"/>
  <c r="J6298" i="1"/>
  <c r="B6298" i="1"/>
  <c r="A6298" i="1"/>
  <c r="K6297" i="1"/>
  <c r="J6297" i="1"/>
  <c r="B6297" i="1"/>
  <c r="A6297" i="1"/>
  <c r="K6296" i="1"/>
  <c r="J6296" i="1"/>
  <c r="B6296" i="1"/>
  <c r="A6296" i="1"/>
  <c r="K6295" i="1"/>
  <c r="J6295" i="1"/>
  <c r="B6295" i="1"/>
  <c r="A6295" i="1"/>
  <c r="K6294" i="1"/>
  <c r="J6294" i="1"/>
  <c r="B6294" i="1"/>
  <c r="A6294" i="1"/>
  <c r="K6293" i="1"/>
  <c r="J6293" i="1"/>
  <c r="B6293" i="1"/>
  <c r="A6293" i="1"/>
  <c r="K6292" i="1"/>
  <c r="J6292" i="1"/>
  <c r="B6292" i="1"/>
  <c r="A6292" i="1"/>
  <c r="K6291" i="1"/>
  <c r="J6291" i="1"/>
  <c r="B6291" i="1"/>
  <c r="A6291" i="1"/>
  <c r="K6290" i="1"/>
  <c r="J6290" i="1"/>
  <c r="B6290" i="1"/>
  <c r="A6290" i="1"/>
  <c r="K6289" i="1"/>
  <c r="J6289" i="1"/>
  <c r="B6289" i="1"/>
  <c r="A6289" i="1"/>
  <c r="K6288" i="1"/>
  <c r="J6288" i="1"/>
  <c r="B6288" i="1"/>
  <c r="A6288" i="1"/>
  <c r="K6287" i="1"/>
  <c r="J6287" i="1"/>
  <c r="B6287" i="1"/>
  <c r="A6287" i="1"/>
  <c r="K6286" i="1"/>
  <c r="J6286" i="1"/>
  <c r="B6286" i="1"/>
  <c r="A6286" i="1"/>
  <c r="K6285" i="1"/>
  <c r="J6285" i="1"/>
  <c r="B6285" i="1"/>
  <c r="A6285" i="1"/>
  <c r="K6284" i="1"/>
  <c r="J6284" i="1"/>
  <c r="B6284" i="1"/>
  <c r="A6284" i="1"/>
  <c r="K6283" i="1"/>
  <c r="J6283" i="1"/>
  <c r="B6283" i="1"/>
  <c r="A6283" i="1"/>
  <c r="K6282" i="1"/>
  <c r="J6282" i="1"/>
  <c r="B6282" i="1"/>
  <c r="A6282" i="1"/>
  <c r="K6281" i="1"/>
  <c r="J6281" i="1"/>
  <c r="B6281" i="1"/>
  <c r="A6281" i="1"/>
  <c r="K6280" i="1"/>
  <c r="J6280" i="1"/>
  <c r="B6280" i="1"/>
  <c r="A6280" i="1"/>
  <c r="K6279" i="1"/>
  <c r="J6279" i="1"/>
  <c r="B6279" i="1"/>
  <c r="A6279" i="1"/>
  <c r="K6278" i="1"/>
  <c r="J6278" i="1"/>
  <c r="B6278" i="1"/>
  <c r="A6278" i="1"/>
  <c r="K6277" i="1"/>
  <c r="J6277" i="1"/>
  <c r="B6277" i="1"/>
  <c r="A6277" i="1"/>
  <c r="K6276" i="1"/>
  <c r="J6276" i="1"/>
  <c r="B6276" i="1"/>
  <c r="A6276" i="1"/>
  <c r="K6275" i="1"/>
  <c r="J6275" i="1"/>
  <c r="B6275" i="1"/>
  <c r="A6275" i="1"/>
  <c r="K6274" i="1"/>
  <c r="J6274" i="1"/>
  <c r="B6274" i="1"/>
  <c r="A6274" i="1"/>
  <c r="K6273" i="1"/>
  <c r="J6273" i="1"/>
  <c r="B6273" i="1"/>
  <c r="A6273" i="1"/>
  <c r="K6272" i="1"/>
  <c r="J6272" i="1"/>
  <c r="B6272" i="1"/>
  <c r="A6272" i="1"/>
  <c r="K6271" i="1"/>
  <c r="J6271" i="1"/>
  <c r="B6271" i="1"/>
  <c r="A6271" i="1"/>
  <c r="K6270" i="1"/>
  <c r="J6270" i="1"/>
  <c r="B6270" i="1"/>
  <c r="A6270" i="1"/>
  <c r="K6269" i="1"/>
  <c r="J6269" i="1"/>
  <c r="B6269" i="1"/>
  <c r="A6269" i="1"/>
  <c r="K6268" i="1"/>
  <c r="J6268" i="1"/>
  <c r="B6268" i="1"/>
  <c r="A6268" i="1"/>
  <c r="K6267" i="1"/>
  <c r="J6267" i="1"/>
  <c r="B6267" i="1"/>
  <c r="A6267" i="1"/>
  <c r="K6266" i="1"/>
  <c r="J6266" i="1"/>
  <c r="B6266" i="1"/>
  <c r="A6266" i="1"/>
  <c r="K6265" i="1"/>
  <c r="J6265" i="1"/>
  <c r="B6265" i="1"/>
  <c r="A6265" i="1"/>
  <c r="K6264" i="1"/>
  <c r="J6264" i="1"/>
  <c r="B6264" i="1"/>
  <c r="A6264" i="1"/>
  <c r="K6263" i="1"/>
  <c r="J6263" i="1"/>
  <c r="B6263" i="1"/>
  <c r="A6263" i="1"/>
  <c r="K6262" i="1"/>
  <c r="J6262" i="1"/>
  <c r="B6262" i="1"/>
  <c r="A6262" i="1"/>
  <c r="K6261" i="1"/>
  <c r="J6261" i="1"/>
  <c r="B6261" i="1"/>
  <c r="A6261" i="1"/>
  <c r="K6260" i="1"/>
  <c r="J6260" i="1"/>
  <c r="B6260" i="1"/>
  <c r="A6260" i="1"/>
  <c r="K6259" i="1"/>
  <c r="J6259" i="1"/>
  <c r="B6259" i="1"/>
  <c r="A6259" i="1"/>
  <c r="K6258" i="1"/>
  <c r="J6258" i="1"/>
  <c r="B6258" i="1"/>
  <c r="A6258" i="1"/>
  <c r="K6257" i="1"/>
  <c r="J6257" i="1"/>
  <c r="B6257" i="1"/>
  <c r="A6257" i="1"/>
  <c r="K6256" i="1"/>
  <c r="J6256" i="1"/>
  <c r="B6256" i="1"/>
  <c r="A6256" i="1"/>
  <c r="K6255" i="1"/>
  <c r="J6255" i="1"/>
  <c r="B6255" i="1"/>
  <c r="A6255" i="1"/>
  <c r="K6254" i="1"/>
  <c r="J6254" i="1"/>
  <c r="B6254" i="1"/>
  <c r="A6254" i="1"/>
  <c r="K6253" i="1"/>
  <c r="J6253" i="1"/>
  <c r="B6253" i="1"/>
  <c r="A6253" i="1"/>
  <c r="K6252" i="1"/>
  <c r="J6252" i="1"/>
  <c r="B6252" i="1"/>
  <c r="A6252" i="1"/>
  <c r="K6251" i="1"/>
  <c r="J6251" i="1"/>
  <c r="B6251" i="1"/>
  <c r="A6251" i="1"/>
  <c r="K6250" i="1"/>
  <c r="J6250" i="1"/>
  <c r="B6250" i="1"/>
  <c r="A6250" i="1"/>
  <c r="K6249" i="1"/>
  <c r="J6249" i="1"/>
  <c r="B6249" i="1"/>
  <c r="A6249" i="1"/>
  <c r="K6248" i="1"/>
  <c r="J6248" i="1"/>
  <c r="B6248" i="1"/>
  <c r="A6248" i="1"/>
  <c r="K6247" i="1"/>
  <c r="J6247" i="1"/>
  <c r="B6247" i="1"/>
  <c r="A6247" i="1"/>
  <c r="K6246" i="1"/>
  <c r="J6246" i="1"/>
  <c r="B6246" i="1"/>
  <c r="A6246" i="1"/>
  <c r="K6245" i="1"/>
  <c r="J6245" i="1"/>
  <c r="B6245" i="1"/>
  <c r="A6245" i="1"/>
  <c r="K6244" i="1"/>
  <c r="J6244" i="1"/>
  <c r="B6244" i="1"/>
  <c r="A6244" i="1"/>
  <c r="K6243" i="1"/>
  <c r="J6243" i="1"/>
  <c r="B6243" i="1"/>
  <c r="A6243" i="1"/>
  <c r="K6242" i="1"/>
  <c r="J6242" i="1"/>
  <c r="B6242" i="1"/>
  <c r="A6242" i="1"/>
  <c r="K6241" i="1"/>
  <c r="J6241" i="1"/>
  <c r="B6241" i="1"/>
  <c r="A6241" i="1"/>
  <c r="K6240" i="1"/>
  <c r="J6240" i="1"/>
  <c r="B6240" i="1"/>
  <c r="A6240" i="1"/>
  <c r="K6239" i="1"/>
  <c r="J6239" i="1"/>
  <c r="B6239" i="1"/>
  <c r="A6239" i="1"/>
  <c r="K6238" i="1"/>
  <c r="J6238" i="1"/>
  <c r="B6238" i="1"/>
  <c r="A6238" i="1"/>
  <c r="K6237" i="1"/>
  <c r="J6237" i="1"/>
  <c r="B6237" i="1"/>
  <c r="A6237" i="1"/>
  <c r="K6236" i="1"/>
  <c r="J6236" i="1"/>
  <c r="B6236" i="1"/>
  <c r="A6236" i="1"/>
  <c r="K6235" i="1"/>
  <c r="J6235" i="1"/>
  <c r="B6235" i="1"/>
  <c r="A6235" i="1"/>
  <c r="K6234" i="1"/>
  <c r="J6234" i="1"/>
  <c r="B6234" i="1"/>
  <c r="A6234" i="1"/>
  <c r="K6233" i="1"/>
  <c r="J6233" i="1"/>
  <c r="B6233" i="1"/>
  <c r="A6233" i="1"/>
  <c r="K6232" i="1"/>
  <c r="J6232" i="1"/>
  <c r="B6232" i="1"/>
  <c r="A6232" i="1"/>
  <c r="K6231" i="1"/>
  <c r="J6231" i="1"/>
  <c r="B6231" i="1"/>
  <c r="A6231" i="1"/>
  <c r="K6230" i="1"/>
  <c r="J6230" i="1"/>
  <c r="B6230" i="1"/>
  <c r="A6230" i="1"/>
  <c r="K6229" i="1"/>
  <c r="J6229" i="1"/>
  <c r="B6229" i="1"/>
  <c r="A6229" i="1"/>
  <c r="K6228" i="1"/>
  <c r="J6228" i="1"/>
  <c r="B6228" i="1"/>
  <c r="A6228" i="1"/>
  <c r="K6227" i="1"/>
  <c r="J6227" i="1"/>
  <c r="B6227" i="1"/>
  <c r="A6227" i="1"/>
  <c r="K6226" i="1"/>
  <c r="J6226" i="1"/>
  <c r="B6226" i="1"/>
  <c r="A6226" i="1"/>
  <c r="K6225" i="1"/>
  <c r="J6225" i="1"/>
  <c r="B6225" i="1"/>
  <c r="A6225" i="1"/>
  <c r="K6224" i="1"/>
  <c r="J6224" i="1"/>
  <c r="B6224" i="1"/>
  <c r="A6224" i="1"/>
  <c r="K6223" i="1"/>
  <c r="J6223" i="1"/>
  <c r="B6223" i="1"/>
  <c r="A6223" i="1"/>
  <c r="K6222" i="1"/>
  <c r="J6222" i="1"/>
  <c r="B6222" i="1"/>
  <c r="A6222" i="1"/>
  <c r="K6221" i="1"/>
  <c r="J6221" i="1"/>
  <c r="B6221" i="1"/>
  <c r="A6221" i="1"/>
  <c r="K6220" i="1"/>
  <c r="J6220" i="1"/>
  <c r="B6220" i="1"/>
  <c r="A6220" i="1"/>
  <c r="K6219" i="1"/>
  <c r="J6219" i="1"/>
  <c r="B6219" i="1"/>
  <c r="A6219" i="1"/>
  <c r="K6218" i="1"/>
  <c r="J6218" i="1"/>
  <c r="B6218" i="1"/>
  <c r="A6218" i="1"/>
  <c r="K6217" i="1"/>
  <c r="J6217" i="1"/>
  <c r="B6217" i="1"/>
  <c r="A6217" i="1"/>
  <c r="K6216" i="1"/>
  <c r="J6216" i="1"/>
  <c r="B6216" i="1"/>
  <c r="A6216" i="1"/>
  <c r="K6215" i="1"/>
  <c r="J6215" i="1"/>
  <c r="B6215" i="1"/>
  <c r="A6215" i="1"/>
  <c r="K6214" i="1"/>
  <c r="J6214" i="1"/>
  <c r="B6214" i="1"/>
  <c r="A6214" i="1"/>
  <c r="K6213" i="1"/>
  <c r="J6213" i="1"/>
  <c r="B6213" i="1"/>
  <c r="A6213" i="1"/>
  <c r="K6212" i="1"/>
  <c r="J6212" i="1"/>
  <c r="B6212" i="1"/>
  <c r="A6212" i="1"/>
  <c r="K6211" i="1"/>
  <c r="J6211" i="1"/>
  <c r="B6211" i="1"/>
  <c r="A6211" i="1"/>
  <c r="K6210" i="1"/>
  <c r="J6210" i="1"/>
  <c r="B6210" i="1"/>
  <c r="A6210" i="1"/>
  <c r="K6209" i="1"/>
  <c r="J6209" i="1"/>
  <c r="B6209" i="1"/>
  <c r="A6209" i="1"/>
  <c r="K6208" i="1"/>
  <c r="J6208" i="1"/>
  <c r="B6208" i="1"/>
  <c r="A6208" i="1"/>
  <c r="K6207" i="1"/>
  <c r="J6207" i="1"/>
  <c r="B6207" i="1"/>
  <c r="A6207" i="1"/>
  <c r="K6206" i="1"/>
  <c r="J6206" i="1"/>
  <c r="B6206" i="1"/>
  <c r="A6206" i="1"/>
  <c r="K6205" i="1"/>
  <c r="J6205" i="1"/>
  <c r="B6205" i="1"/>
  <c r="A6205" i="1"/>
  <c r="K6204" i="1"/>
  <c r="J6204" i="1"/>
  <c r="B6204" i="1"/>
  <c r="A6204" i="1"/>
  <c r="K6203" i="1"/>
  <c r="J6203" i="1"/>
  <c r="B6203" i="1"/>
  <c r="A6203" i="1"/>
  <c r="K6202" i="1"/>
  <c r="J6202" i="1"/>
  <c r="B6202" i="1"/>
  <c r="A6202" i="1"/>
  <c r="K6201" i="1"/>
  <c r="J6201" i="1"/>
  <c r="B6201" i="1"/>
  <c r="A6201" i="1"/>
  <c r="K6200" i="1"/>
  <c r="J6200" i="1"/>
  <c r="B6200" i="1"/>
  <c r="A6200" i="1"/>
  <c r="K6199" i="1"/>
  <c r="J6199" i="1"/>
  <c r="B6199" i="1"/>
  <c r="A6199" i="1"/>
  <c r="K6198" i="1"/>
  <c r="J6198" i="1"/>
  <c r="B6198" i="1"/>
  <c r="A6198" i="1"/>
  <c r="K6197" i="1"/>
  <c r="J6197" i="1"/>
  <c r="B6197" i="1"/>
  <c r="A6197" i="1"/>
  <c r="K6196" i="1"/>
  <c r="J6196" i="1"/>
  <c r="B6196" i="1"/>
  <c r="A6196" i="1"/>
  <c r="K6195" i="1"/>
  <c r="J6195" i="1"/>
  <c r="B6195" i="1"/>
  <c r="A6195" i="1"/>
  <c r="K6194" i="1"/>
  <c r="J6194" i="1"/>
  <c r="B6194" i="1"/>
  <c r="A6194" i="1"/>
  <c r="K6193" i="1"/>
  <c r="J6193" i="1"/>
  <c r="B6193" i="1"/>
  <c r="A6193" i="1"/>
  <c r="K6192" i="1"/>
  <c r="J6192" i="1"/>
  <c r="B6192" i="1"/>
  <c r="A6192" i="1"/>
  <c r="K6191" i="1"/>
  <c r="J6191" i="1"/>
  <c r="B6191" i="1"/>
  <c r="A6191" i="1"/>
  <c r="K6190" i="1"/>
  <c r="J6190" i="1"/>
  <c r="B6190" i="1"/>
  <c r="A6190" i="1"/>
  <c r="K6189" i="1"/>
  <c r="J6189" i="1"/>
  <c r="B6189" i="1"/>
  <c r="A6189" i="1"/>
  <c r="K6188" i="1"/>
  <c r="J6188" i="1"/>
  <c r="B6188" i="1"/>
  <c r="A6188" i="1"/>
  <c r="K6187" i="1"/>
  <c r="J6187" i="1"/>
  <c r="B6187" i="1"/>
  <c r="A6187" i="1"/>
  <c r="K6186" i="1"/>
  <c r="J6186" i="1"/>
  <c r="B6186" i="1"/>
  <c r="A6186" i="1"/>
  <c r="K6185" i="1"/>
  <c r="J6185" i="1"/>
  <c r="B6185" i="1"/>
  <c r="A6185" i="1"/>
  <c r="K6184" i="1"/>
  <c r="J6184" i="1"/>
  <c r="B6184" i="1"/>
  <c r="A6184" i="1"/>
  <c r="K6183" i="1"/>
  <c r="J6183" i="1"/>
  <c r="B6183" i="1"/>
  <c r="A6183" i="1"/>
  <c r="K6182" i="1"/>
  <c r="J6182" i="1"/>
  <c r="B6182" i="1"/>
  <c r="A6182" i="1"/>
  <c r="K6181" i="1"/>
  <c r="J6181" i="1"/>
  <c r="B6181" i="1"/>
  <c r="A6181" i="1"/>
  <c r="K6180" i="1"/>
  <c r="J6180" i="1"/>
  <c r="B6180" i="1"/>
  <c r="A6180" i="1"/>
  <c r="K6179" i="1"/>
  <c r="J6179" i="1"/>
  <c r="B6179" i="1"/>
  <c r="A6179" i="1"/>
  <c r="K6178" i="1"/>
  <c r="J6178" i="1"/>
  <c r="B6178" i="1"/>
  <c r="A6178" i="1"/>
  <c r="K6177" i="1"/>
  <c r="J6177" i="1"/>
  <c r="B6177" i="1"/>
  <c r="A6177" i="1"/>
  <c r="K6176" i="1"/>
  <c r="J6176" i="1"/>
  <c r="B6176" i="1"/>
  <c r="A6176" i="1"/>
  <c r="K6175" i="1"/>
  <c r="J6175" i="1"/>
  <c r="B6175" i="1"/>
  <c r="A6175" i="1"/>
  <c r="K6174" i="1"/>
  <c r="J6174" i="1"/>
  <c r="B6174" i="1"/>
  <c r="A6174" i="1"/>
  <c r="K6173" i="1"/>
  <c r="J6173" i="1"/>
  <c r="B6173" i="1"/>
  <c r="A6173" i="1"/>
  <c r="K6172" i="1"/>
  <c r="J6172" i="1"/>
  <c r="B6172" i="1"/>
  <c r="A6172" i="1"/>
  <c r="K6171" i="1"/>
  <c r="J6171" i="1"/>
  <c r="B6171" i="1"/>
  <c r="A6171" i="1"/>
  <c r="K6170" i="1"/>
  <c r="J6170" i="1"/>
  <c r="B6170" i="1"/>
  <c r="A6170" i="1"/>
  <c r="K6169" i="1"/>
  <c r="J6169" i="1"/>
  <c r="B6169" i="1"/>
  <c r="A6169" i="1"/>
  <c r="K6168" i="1"/>
  <c r="J6168" i="1"/>
  <c r="B6168" i="1"/>
  <c r="A6168" i="1"/>
  <c r="K6167" i="1"/>
  <c r="J6167" i="1"/>
  <c r="B6167" i="1"/>
  <c r="A6167" i="1"/>
  <c r="K6166" i="1"/>
  <c r="J6166" i="1"/>
  <c r="B6166" i="1"/>
  <c r="A6166" i="1"/>
  <c r="K6165" i="1"/>
  <c r="J6165" i="1"/>
  <c r="B6165" i="1"/>
  <c r="A6165" i="1"/>
  <c r="K6164" i="1"/>
  <c r="J6164" i="1"/>
  <c r="B6164" i="1"/>
  <c r="A6164" i="1"/>
  <c r="K6163" i="1"/>
  <c r="J6163" i="1"/>
  <c r="B6163" i="1"/>
  <c r="A6163" i="1"/>
  <c r="K6162" i="1"/>
  <c r="J6162" i="1"/>
  <c r="B6162" i="1"/>
  <c r="A6162" i="1"/>
  <c r="K6161" i="1"/>
  <c r="J6161" i="1"/>
  <c r="B6161" i="1"/>
  <c r="A6161" i="1"/>
  <c r="K6160" i="1"/>
  <c r="J6160" i="1"/>
  <c r="B6160" i="1"/>
  <c r="A6160" i="1"/>
  <c r="K6159" i="1"/>
  <c r="J6159" i="1"/>
  <c r="B6159" i="1"/>
  <c r="A6159" i="1"/>
  <c r="K6158" i="1"/>
  <c r="J6158" i="1"/>
  <c r="B6158" i="1"/>
  <c r="A6158" i="1"/>
  <c r="K6157" i="1"/>
  <c r="J6157" i="1"/>
  <c r="B6157" i="1"/>
  <c r="A6157" i="1"/>
  <c r="K6156" i="1"/>
  <c r="J6156" i="1"/>
  <c r="B6156" i="1"/>
  <c r="A6156" i="1"/>
  <c r="K6155" i="1"/>
  <c r="J6155" i="1"/>
  <c r="B6155" i="1"/>
  <c r="A6155" i="1"/>
  <c r="K6154" i="1"/>
  <c r="J6154" i="1"/>
  <c r="B6154" i="1"/>
  <c r="A6154" i="1"/>
  <c r="K6153" i="1"/>
  <c r="J6153" i="1"/>
  <c r="B6153" i="1"/>
  <c r="A6153" i="1"/>
  <c r="K6152" i="1"/>
  <c r="J6152" i="1"/>
  <c r="B6152" i="1"/>
  <c r="A6152" i="1"/>
  <c r="K6151" i="1"/>
  <c r="J6151" i="1"/>
  <c r="B6151" i="1"/>
  <c r="A6151" i="1"/>
  <c r="K6150" i="1"/>
  <c r="J6150" i="1"/>
  <c r="B6150" i="1"/>
  <c r="A6150" i="1"/>
  <c r="K6149" i="1"/>
  <c r="J6149" i="1"/>
  <c r="B6149" i="1"/>
  <c r="A6149" i="1"/>
  <c r="K6148" i="1"/>
  <c r="J6148" i="1"/>
  <c r="B6148" i="1"/>
  <c r="A6148" i="1"/>
  <c r="K6147" i="1"/>
  <c r="J6147" i="1"/>
  <c r="B6147" i="1"/>
  <c r="A6147" i="1"/>
  <c r="K6146" i="1"/>
  <c r="J6146" i="1"/>
  <c r="B6146" i="1"/>
  <c r="A6146" i="1"/>
  <c r="K6145" i="1"/>
  <c r="J6145" i="1"/>
  <c r="B6145" i="1"/>
  <c r="A6145" i="1"/>
  <c r="K6144" i="1"/>
  <c r="J6144" i="1"/>
  <c r="B6144" i="1"/>
  <c r="A6144" i="1"/>
  <c r="K6143" i="1"/>
  <c r="J6143" i="1"/>
  <c r="B6143" i="1"/>
  <c r="A6143" i="1"/>
  <c r="K6142" i="1"/>
  <c r="J6142" i="1"/>
  <c r="B6142" i="1"/>
  <c r="A6142" i="1"/>
  <c r="K6141" i="1"/>
  <c r="J6141" i="1"/>
  <c r="B6141" i="1"/>
  <c r="A6141" i="1"/>
  <c r="K6140" i="1"/>
  <c r="J6140" i="1"/>
  <c r="B6140" i="1"/>
  <c r="A6140" i="1"/>
  <c r="K6139" i="1"/>
  <c r="J6139" i="1"/>
  <c r="B6139" i="1"/>
  <c r="A6139" i="1"/>
  <c r="K6138" i="1"/>
  <c r="J6138" i="1"/>
  <c r="B6138" i="1"/>
  <c r="A6138" i="1"/>
  <c r="K6137" i="1"/>
  <c r="J6137" i="1"/>
  <c r="B6137" i="1"/>
  <c r="A6137" i="1"/>
  <c r="K6136" i="1"/>
  <c r="J6136" i="1"/>
  <c r="B6136" i="1"/>
  <c r="A6136" i="1"/>
  <c r="K6135" i="1"/>
  <c r="J6135" i="1"/>
  <c r="B6135" i="1"/>
  <c r="A6135" i="1"/>
  <c r="K6134" i="1"/>
  <c r="J6134" i="1"/>
  <c r="B6134" i="1"/>
  <c r="A6134" i="1"/>
  <c r="K6133" i="1"/>
  <c r="J6133" i="1"/>
  <c r="B6133" i="1"/>
  <c r="A6133" i="1"/>
  <c r="K6132" i="1"/>
  <c r="J6132" i="1"/>
  <c r="B6132" i="1"/>
  <c r="A6132" i="1"/>
  <c r="K6131" i="1"/>
  <c r="J6131" i="1"/>
  <c r="B6131" i="1"/>
  <c r="A6131" i="1"/>
  <c r="K6130" i="1"/>
  <c r="J6130" i="1"/>
  <c r="B6130" i="1"/>
  <c r="A6130" i="1"/>
  <c r="K6129" i="1"/>
  <c r="J6129" i="1"/>
  <c r="B6129" i="1"/>
  <c r="A6129" i="1"/>
  <c r="K6128" i="1"/>
  <c r="J6128" i="1"/>
  <c r="B6128" i="1"/>
  <c r="A6128" i="1"/>
  <c r="K6127" i="1"/>
  <c r="J6127" i="1"/>
  <c r="B6127" i="1"/>
  <c r="A6127" i="1"/>
  <c r="K6126" i="1"/>
  <c r="J6126" i="1"/>
  <c r="B6126" i="1"/>
  <c r="A6126" i="1"/>
  <c r="K6125" i="1"/>
  <c r="J6125" i="1"/>
  <c r="B6125" i="1"/>
  <c r="A6125" i="1"/>
  <c r="K6124" i="1"/>
  <c r="J6124" i="1"/>
  <c r="B6124" i="1"/>
  <c r="A6124" i="1"/>
  <c r="K6123" i="1"/>
  <c r="J6123" i="1"/>
  <c r="B6123" i="1"/>
  <c r="A6123" i="1"/>
  <c r="K6122" i="1"/>
  <c r="J6122" i="1"/>
  <c r="B6122" i="1"/>
  <c r="A6122" i="1"/>
  <c r="K6121" i="1"/>
  <c r="J6121" i="1"/>
  <c r="B6121" i="1"/>
  <c r="A6121" i="1"/>
  <c r="K6120" i="1"/>
  <c r="J6120" i="1"/>
  <c r="B6120" i="1"/>
  <c r="A6120" i="1"/>
  <c r="K6119" i="1"/>
  <c r="J6119" i="1"/>
  <c r="B6119" i="1"/>
  <c r="A6119" i="1"/>
  <c r="K6118" i="1"/>
  <c r="J6118" i="1"/>
  <c r="B6118" i="1"/>
  <c r="A6118" i="1"/>
  <c r="K6117" i="1"/>
  <c r="J6117" i="1"/>
  <c r="B6117" i="1"/>
  <c r="A6117" i="1"/>
  <c r="K6116" i="1"/>
  <c r="J6116" i="1"/>
  <c r="B6116" i="1"/>
  <c r="A6116" i="1"/>
  <c r="K6115" i="1"/>
  <c r="J6115" i="1"/>
  <c r="B6115" i="1"/>
  <c r="A6115" i="1"/>
  <c r="K6114" i="1"/>
  <c r="J6114" i="1"/>
  <c r="B6114" i="1"/>
  <c r="A6114" i="1"/>
  <c r="K6113" i="1"/>
  <c r="J6113" i="1"/>
  <c r="B6113" i="1"/>
  <c r="A6113" i="1"/>
  <c r="K6112" i="1"/>
  <c r="J6112" i="1"/>
  <c r="B6112" i="1"/>
  <c r="A6112" i="1"/>
  <c r="K6111" i="1"/>
  <c r="J6111" i="1"/>
  <c r="B6111" i="1"/>
  <c r="A6111" i="1"/>
  <c r="K6110" i="1"/>
  <c r="J6110" i="1"/>
  <c r="B6110" i="1"/>
  <c r="A6110" i="1"/>
  <c r="K6109" i="1"/>
  <c r="J6109" i="1"/>
  <c r="B6109" i="1"/>
  <c r="A6109" i="1"/>
  <c r="K6108" i="1"/>
  <c r="J6108" i="1"/>
  <c r="B6108" i="1"/>
  <c r="A6108" i="1"/>
  <c r="K6107" i="1"/>
  <c r="J6107" i="1"/>
  <c r="B6107" i="1"/>
  <c r="A6107" i="1"/>
  <c r="K6106" i="1"/>
  <c r="J6106" i="1"/>
  <c r="B6106" i="1"/>
  <c r="A6106" i="1"/>
  <c r="K6105" i="1"/>
  <c r="J6105" i="1"/>
  <c r="B6105" i="1"/>
  <c r="A6105" i="1"/>
  <c r="K6104" i="1"/>
  <c r="J6104" i="1"/>
  <c r="B6104" i="1"/>
  <c r="A6104" i="1"/>
  <c r="K6103" i="1"/>
  <c r="J6103" i="1"/>
  <c r="B6103" i="1"/>
  <c r="A6103" i="1"/>
  <c r="K6102" i="1"/>
  <c r="J6102" i="1"/>
  <c r="B6102" i="1"/>
  <c r="A6102" i="1"/>
  <c r="K6101" i="1"/>
  <c r="J6101" i="1"/>
  <c r="B6101" i="1"/>
  <c r="A6101" i="1"/>
  <c r="K6100" i="1"/>
  <c r="J6100" i="1"/>
  <c r="B6100" i="1"/>
  <c r="A6100" i="1"/>
  <c r="K6099" i="1"/>
  <c r="J6099" i="1"/>
  <c r="B6099" i="1"/>
  <c r="A6099" i="1"/>
  <c r="K6098" i="1"/>
  <c r="J6098" i="1"/>
  <c r="B6098" i="1"/>
  <c r="A6098" i="1"/>
  <c r="K6097" i="1"/>
  <c r="J6097" i="1"/>
  <c r="B6097" i="1"/>
  <c r="A6097" i="1"/>
  <c r="K6096" i="1"/>
  <c r="J6096" i="1"/>
  <c r="B6096" i="1"/>
  <c r="A6096" i="1"/>
  <c r="K6095" i="1"/>
  <c r="J6095" i="1"/>
  <c r="B6095" i="1"/>
  <c r="A6095" i="1"/>
  <c r="K6094" i="1"/>
  <c r="J6094" i="1"/>
  <c r="B6094" i="1"/>
  <c r="A6094" i="1"/>
  <c r="K6093" i="1"/>
  <c r="J6093" i="1"/>
  <c r="B6093" i="1"/>
  <c r="A6093" i="1"/>
  <c r="K6092" i="1"/>
  <c r="J6092" i="1"/>
  <c r="B6092" i="1"/>
  <c r="A6092" i="1"/>
  <c r="K6091" i="1"/>
  <c r="J6091" i="1"/>
  <c r="B6091" i="1"/>
  <c r="A6091" i="1"/>
  <c r="K6090" i="1"/>
  <c r="J6090" i="1"/>
  <c r="B6090" i="1"/>
  <c r="A6090" i="1"/>
  <c r="K6089" i="1"/>
  <c r="J6089" i="1"/>
  <c r="B6089" i="1"/>
  <c r="A6089" i="1"/>
  <c r="K6088" i="1"/>
  <c r="J6088" i="1"/>
  <c r="B6088" i="1"/>
  <c r="A6088" i="1"/>
  <c r="K6087" i="1"/>
  <c r="J6087" i="1"/>
  <c r="B6087" i="1"/>
  <c r="A6087" i="1"/>
  <c r="K6086" i="1"/>
  <c r="J6086" i="1"/>
  <c r="B6086" i="1"/>
  <c r="A6086" i="1"/>
  <c r="K6085" i="1"/>
  <c r="J6085" i="1"/>
  <c r="B6085" i="1"/>
  <c r="A6085" i="1"/>
  <c r="K6084" i="1"/>
  <c r="J6084" i="1"/>
  <c r="B6084" i="1"/>
  <c r="A6084" i="1"/>
  <c r="K6083" i="1"/>
  <c r="J6083" i="1"/>
  <c r="B6083" i="1"/>
  <c r="A6083" i="1"/>
  <c r="K6082" i="1"/>
  <c r="J6082" i="1"/>
  <c r="B6082" i="1"/>
  <c r="A6082" i="1"/>
  <c r="K6081" i="1"/>
  <c r="J6081" i="1"/>
  <c r="B6081" i="1"/>
  <c r="A6081" i="1"/>
  <c r="K6080" i="1"/>
  <c r="J6080" i="1"/>
  <c r="B6080" i="1"/>
  <c r="A6080" i="1"/>
  <c r="K6079" i="1"/>
  <c r="J6079" i="1"/>
  <c r="B6079" i="1"/>
  <c r="A6079" i="1"/>
  <c r="K6078" i="1"/>
  <c r="J6078" i="1"/>
  <c r="B6078" i="1"/>
  <c r="A6078" i="1"/>
  <c r="K6077" i="1"/>
  <c r="J6077" i="1"/>
  <c r="B6077" i="1"/>
  <c r="A6077" i="1"/>
  <c r="K6076" i="1"/>
  <c r="J6076" i="1"/>
  <c r="B6076" i="1"/>
  <c r="A6076" i="1"/>
  <c r="K6075" i="1"/>
  <c r="J6075" i="1"/>
  <c r="B6075" i="1"/>
  <c r="A6075" i="1"/>
  <c r="K6074" i="1"/>
  <c r="J6074" i="1"/>
  <c r="B6074" i="1"/>
  <c r="A6074" i="1"/>
  <c r="K6073" i="1"/>
  <c r="J6073" i="1"/>
  <c r="B6073" i="1"/>
  <c r="A6073" i="1"/>
  <c r="K6072" i="1"/>
  <c r="J6072" i="1"/>
  <c r="B6072" i="1"/>
  <c r="A6072" i="1"/>
  <c r="K6071" i="1"/>
  <c r="J6071" i="1"/>
  <c r="B6071" i="1"/>
  <c r="A6071" i="1"/>
  <c r="K6070" i="1"/>
  <c r="J6070" i="1"/>
  <c r="B6070" i="1"/>
  <c r="A6070" i="1"/>
  <c r="K6069" i="1"/>
  <c r="J6069" i="1"/>
  <c r="B6069" i="1"/>
  <c r="A6069" i="1"/>
  <c r="K6068" i="1"/>
  <c r="J6068" i="1"/>
  <c r="B6068" i="1"/>
  <c r="A6068" i="1"/>
  <c r="K6067" i="1"/>
  <c r="J6067" i="1"/>
  <c r="B6067" i="1"/>
  <c r="A6067" i="1"/>
  <c r="K6066" i="1"/>
  <c r="J6066" i="1"/>
  <c r="B6066" i="1"/>
  <c r="A6066" i="1"/>
  <c r="K6065" i="1"/>
  <c r="J6065" i="1"/>
  <c r="B6065" i="1"/>
  <c r="A6065" i="1"/>
  <c r="K6064" i="1"/>
  <c r="J6064" i="1"/>
  <c r="B6064" i="1"/>
  <c r="A6064" i="1"/>
  <c r="K6063" i="1"/>
  <c r="J6063" i="1"/>
  <c r="B6063" i="1"/>
  <c r="A6063" i="1"/>
  <c r="K6062" i="1"/>
  <c r="J6062" i="1"/>
  <c r="B6062" i="1"/>
  <c r="A6062" i="1"/>
  <c r="K6061" i="1"/>
  <c r="J6061" i="1"/>
  <c r="B6061" i="1"/>
  <c r="A6061" i="1"/>
  <c r="K6060" i="1"/>
  <c r="J6060" i="1"/>
  <c r="B6060" i="1"/>
  <c r="A6060" i="1"/>
  <c r="K6059" i="1"/>
  <c r="J6059" i="1"/>
  <c r="B6059" i="1"/>
  <c r="A6059" i="1"/>
  <c r="K6058" i="1"/>
  <c r="J6058" i="1"/>
  <c r="B6058" i="1"/>
  <c r="A6058" i="1"/>
  <c r="K6057" i="1"/>
  <c r="J6057" i="1"/>
  <c r="B6057" i="1"/>
  <c r="A6057" i="1"/>
  <c r="K6056" i="1"/>
  <c r="J6056" i="1"/>
  <c r="B6056" i="1"/>
  <c r="A6056" i="1"/>
  <c r="K6055" i="1"/>
  <c r="J6055" i="1"/>
  <c r="B6055" i="1"/>
  <c r="A6055" i="1"/>
  <c r="K6054" i="1"/>
  <c r="J6054" i="1"/>
  <c r="B6054" i="1"/>
  <c r="A6054" i="1"/>
  <c r="K6053" i="1"/>
  <c r="J6053" i="1"/>
  <c r="B6053" i="1"/>
  <c r="A6053" i="1"/>
  <c r="K6052" i="1"/>
  <c r="J6052" i="1"/>
  <c r="B6052" i="1"/>
  <c r="A6052" i="1"/>
  <c r="K6051" i="1"/>
  <c r="J6051" i="1"/>
  <c r="B6051" i="1"/>
  <c r="A6051" i="1"/>
  <c r="K6050" i="1"/>
  <c r="J6050" i="1"/>
  <c r="B6050" i="1"/>
  <c r="A6050" i="1"/>
  <c r="K6049" i="1"/>
  <c r="J6049" i="1"/>
  <c r="B6049" i="1"/>
  <c r="A6049" i="1"/>
  <c r="K6048" i="1"/>
  <c r="J6048" i="1"/>
  <c r="B6048" i="1"/>
  <c r="A6048" i="1"/>
  <c r="K6047" i="1"/>
  <c r="J6047" i="1"/>
  <c r="B6047" i="1"/>
  <c r="A6047" i="1"/>
  <c r="K6046" i="1"/>
  <c r="J6046" i="1"/>
  <c r="B6046" i="1"/>
  <c r="A6046" i="1"/>
  <c r="K6045" i="1"/>
  <c r="J6045" i="1"/>
  <c r="B6045" i="1"/>
  <c r="A6045" i="1"/>
  <c r="K6044" i="1"/>
  <c r="J6044" i="1"/>
  <c r="B6044" i="1"/>
  <c r="A6044" i="1"/>
  <c r="K6043" i="1"/>
  <c r="J6043" i="1"/>
  <c r="B6043" i="1"/>
  <c r="A6043" i="1"/>
  <c r="K6042" i="1"/>
  <c r="J6042" i="1"/>
  <c r="B6042" i="1"/>
  <c r="A6042" i="1"/>
  <c r="K6041" i="1"/>
  <c r="J6041" i="1"/>
  <c r="B6041" i="1"/>
  <c r="A6041" i="1"/>
  <c r="K6040" i="1"/>
  <c r="J6040" i="1"/>
  <c r="B6040" i="1"/>
  <c r="A6040" i="1"/>
  <c r="K6039" i="1"/>
  <c r="J6039" i="1"/>
  <c r="B6039" i="1"/>
  <c r="A6039" i="1"/>
  <c r="K6038" i="1"/>
  <c r="J6038" i="1"/>
  <c r="B6038" i="1"/>
  <c r="A6038" i="1"/>
  <c r="K6037" i="1"/>
  <c r="J6037" i="1"/>
  <c r="B6037" i="1"/>
  <c r="A6037" i="1"/>
  <c r="K6036" i="1"/>
  <c r="J6036" i="1"/>
  <c r="B6036" i="1"/>
  <c r="A6036" i="1"/>
  <c r="K6035" i="1"/>
  <c r="J6035" i="1"/>
  <c r="B6035" i="1"/>
  <c r="A6035" i="1"/>
  <c r="K6034" i="1"/>
  <c r="J6034" i="1"/>
  <c r="B6034" i="1"/>
  <c r="A6034" i="1"/>
  <c r="K6033" i="1"/>
  <c r="J6033" i="1"/>
  <c r="B6033" i="1"/>
  <c r="A6033" i="1"/>
  <c r="K6032" i="1"/>
  <c r="J6032" i="1"/>
  <c r="B6032" i="1"/>
  <c r="A6032" i="1"/>
  <c r="K6031" i="1"/>
  <c r="J6031" i="1"/>
  <c r="B6031" i="1"/>
  <c r="A6031" i="1"/>
  <c r="K6030" i="1"/>
  <c r="J6030" i="1"/>
  <c r="B6030" i="1"/>
  <c r="A6030" i="1"/>
  <c r="K6029" i="1"/>
  <c r="J6029" i="1"/>
  <c r="B6029" i="1"/>
  <c r="A6029" i="1"/>
  <c r="K6028" i="1"/>
  <c r="J6028" i="1"/>
  <c r="B6028" i="1"/>
  <c r="A6028" i="1"/>
  <c r="K6027" i="1"/>
  <c r="J6027" i="1"/>
  <c r="B6027" i="1"/>
  <c r="A6027" i="1"/>
  <c r="K6026" i="1"/>
  <c r="J6026" i="1"/>
  <c r="B6026" i="1"/>
  <c r="A6026" i="1"/>
  <c r="K6025" i="1"/>
  <c r="J6025" i="1"/>
  <c r="B6025" i="1"/>
  <c r="A6025" i="1"/>
  <c r="K6024" i="1"/>
  <c r="J6024" i="1"/>
  <c r="B6024" i="1"/>
  <c r="A6024" i="1"/>
  <c r="K6023" i="1"/>
  <c r="J6023" i="1"/>
  <c r="B6023" i="1"/>
  <c r="A6023" i="1"/>
  <c r="K6022" i="1"/>
  <c r="J6022" i="1"/>
  <c r="B6022" i="1"/>
  <c r="A6022" i="1"/>
  <c r="K6021" i="1"/>
  <c r="J6021" i="1"/>
  <c r="B6021" i="1"/>
  <c r="A6021" i="1"/>
  <c r="K6020" i="1"/>
  <c r="J6020" i="1"/>
  <c r="B6020" i="1"/>
  <c r="A6020" i="1"/>
  <c r="K6019" i="1"/>
  <c r="J6019" i="1"/>
  <c r="B6019" i="1"/>
  <c r="A6019" i="1"/>
  <c r="K6018" i="1"/>
  <c r="J6018" i="1"/>
  <c r="B6018" i="1"/>
  <c r="A6018" i="1"/>
  <c r="K6017" i="1"/>
  <c r="J6017" i="1"/>
  <c r="B6017" i="1"/>
  <c r="A6017" i="1"/>
  <c r="K6016" i="1"/>
  <c r="J6016" i="1"/>
  <c r="B6016" i="1"/>
  <c r="A6016" i="1"/>
  <c r="K6015" i="1"/>
  <c r="J6015" i="1"/>
  <c r="B6015" i="1"/>
  <c r="A6015" i="1"/>
  <c r="K6014" i="1"/>
  <c r="J6014" i="1"/>
  <c r="B6014" i="1"/>
  <c r="A6014" i="1"/>
  <c r="K6013" i="1"/>
  <c r="J6013" i="1"/>
  <c r="B6013" i="1"/>
  <c r="A6013" i="1"/>
  <c r="K6012" i="1"/>
  <c r="J6012" i="1"/>
  <c r="B6012" i="1"/>
  <c r="A6012" i="1"/>
  <c r="K6011" i="1"/>
  <c r="J6011" i="1"/>
  <c r="B6011" i="1"/>
  <c r="A6011" i="1"/>
  <c r="K6010" i="1"/>
  <c r="J6010" i="1"/>
  <c r="B6010" i="1"/>
  <c r="A6010" i="1"/>
  <c r="K6009" i="1"/>
  <c r="J6009" i="1"/>
  <c r="B6009" i="1"/>
  <c r="A6009" i="1"/>
  <c r="K6008" i="1"/>
  <c r="J6008" i="1"/>
  <c r="B6008" i="1"/>
  <c r="A6008" i="1"/>
  <c r="K6007" i="1"/>
  <c r="J6007" i="1"/>
  <c r="B6007" i="1"/>
  <c r="A6007" i="1"/>
  <c r="K6006" i="1"/>
  <c r="J6006" i="1"/>
  <c r="B6006" i="1"/>
  <c r="A6006" i="1"/>
  <c r="K6005" i="1"/>
  <c r="J6005" i="1"/>
  <c r="B6005" i="1"/>
  <c r="A6005" i="1"/>
  <c r="K6004" i="1"/>
  <c r="J6004" i="1"/>
  <c r="B6004" i="1"/>
  <c r="A6004" i="1"/>
  <c r="K6003" i="1"/>
  <c r="J6003" i="1"/>
  <c r="B6003" i="1"/>
  <c r="A6003" i="1"/>
  <c r="K6002" i="1"/>
  <c r="J6002" i="1"/>
  <c r="B6002" i="1"/>
  <c r="A6002" i="1"/>
  <c r="K6001" i="1"/>
  <c r="J6001" i="1"/>
  <c r="B6001" i="1"/>
  <c r="A6001" i="1"/>
  <c r="K6000" i="1"/>
  <c r="J6000" i="1"/>
  <c r="B6000" i="1"/>
  <c r="A6000" i="1"/>
  <c r="K5999" i="1"/>
  <c r="J5999" i="1"/>
  <c r="B5999" i="1"/>
  <c r="A5999" i="1"/>
  <c r="K5998" i="1"/>
  <c r="J5998" i="1"/>
  <c r="B5998" i="1"/>
  <c r="A5998" i="1"/>
  <c r="K5997" i="1"/>
  <c r="J5997" i="1"/>
  <c r="B5997" i="1"/>
  <c r="A5997" i="1"/>
  <c r="K5996" i="1"/>
  <c r="J5996" i="1"/>
  <c r="B5996" i="1"/>
  <c r="A5996" i="1"/>
  <c r="K5995" i="1"/>
  <c r="J5995" i="1"/>
  <c r="B5995" i="1"/>
  <c r="A5995" i="1"/>
  <c r="K5994" i="1"/>
  <c r="J5994" i="1"/>
  <c r="B5994" i="1"/>
  <c r="A5994" i="1"/>
  <c r="K5993" i="1"/>
  <c r="J5993" i="1"/>
  <c r="B5993" i="1"/>
  <c r="A5993" i="1"/>
  <c r="K5992" i="1"/>
  <c r="J5992" i="1"/>
  <c r="B5992" i="1"/>
  <c r="A5992" i="1"/>
  <c r="K5991" i="1"/>
  <c r="J5991" i="1"/>
  <c r="B5991" i="1"/>
  <c r="A5991" i="1"/>
  <c r="K5990" i="1"/>
  <c r="J5990" i="1"/>
  <c r="B5990" i="1"/>
  <c r="A5990" i="1"/>
  <c r="K5989" i="1"/>
  <c r="J5989" i="1"/>
  <c r="B5989" i="1"/>
  <c r="A5989" i="1"/>
  <c r="K5988" i="1"/>
  <c r="J5988" i="1"/>
  <c r="B5988" i="1"/>
  <c r="A5988" i="1"/>
  <c r="K5987" i="1"/>
  <c r="J5987" i="1"/>
  <c r="B5987" i="1"/>
  <c r="A5987" i="1"/>
  <c r="K5986" i="1"/>
  <c r="J5986" i="1"/>
  <c r="B5986" i="1"/>
  <c r="A5986" i="1"/>
  <c r="K5985" i="1"/>
  <c r="J5985" i="1"/>
  <c r="B5985" i="1"/>
  <c r="A5985" i="1"/>
  <c r="K5984" i="1"/>
  <c r="J5984" i="1"/>
  <c r="B5984" i="1"/>
  <c r="A5984" i="1"/>
  <c r="K5983" i="1"/>
  <c r="J5983" i="1"/>
  <c r="B5983" i="1"/>
  <c r="A5983" i="1"/>
  <c r="K5982" i="1"/>
  <c r="J5982" i="1"/>
  <c r="B5982" i="1"/>
  <c r="A5982" i="1"/>
  <c r="K5981" i="1"/>
  <c r="J5981" i="1"/>
  <c r="B5981" i="1"/>
  <c r="A5981" i="1"/>
  <c r="K5980" i="1"/>
  <c r="J5980" i="1"/>
  <c r="B5980" i="1"/>
  <c r="A5980" i="1"/>
  <c r="K5979" i="1"/>
  <c r="J5979" i="1"/>
  <c r="B5979" i="1"/>
  <c r="A5979" i="1"/>
  <c r="K5978" i="1"/>
  <c r="J5978" i="1"/>
  <c r="B5978" i="1"/>
  <c r="A5978" i="1"/>
  <c r="K5977" i="1"/>
  <c r="J5977" i="1"/>
  <c r="B5977" i="1"/>
  <c r="A5977" i="1"/>
  <c r="K5976" i="1"/>
  <c r="J5976" i="1"/>
  <c r="B5976" i="1"/>
  <c r="A5976" i="1"/>
  <c r="K5975" i="1"/>
  <c r="J5975" i="1"/>
  <c r="B5975" i="1"/>
  <c r="A5975" i="1"/>
  <c r="K5974" i="1"/>
  <c r="J5974" i="1"/>
  <c r="B5974" i="1"/>
  <c r="A5974" i="1"/>
  <c r="K5973" i="1"/>
  <c r="J5973" i="1"/>
  <c r="B5973" i="1"/>
  <c r="A5973" i="1"/>
  <c r="K5972" i="1"/>
  <c r="J5972" i="1"/>
  <c r="B5972" i="1"/>
  <c r="A5972" i="1"/>
  <c r="K5971" i="1"/>
  <c r="J5971" i="1"/>
  <c r="B5971" i="1"/>
  <c r="A5971" i="1"/>
  <c r="K5970" i="1"/>
  <c r="J5970" i="1"/>
  <c r="B5970" i="1"/>
  <c r="A5970" i="1"/>
  <c r="K5969" i="1"/>
  <c r="J5969" i="1"/>
  <c r="B5969" i="1"/>
  <c r="A5969" i="1"/>
  <c r="K5968" i="1"/>
  <c r="J5968" i="1"/>
  <c r="B5968" i="1"/>
  <c r="A5968" i="1"/>
  <c r="K5967" i="1"/>
  <c r="J5967" i="1"/>
  <c r="B5967" i="1"/>
  <c r="A5967" i="1"/>
  <c r="K5966" i="1"/>
  <c r="J5966" i="1"/>
  <c r="B5966" i="1"/>
  <c r="A5966" i="1"/>
  <c r="K5965" i="1"/>
  <c r="J5965" i="1"/>
  <c r="B5965" i="1"/>
  <c r="A5965" i="1"/>
  <c r="K5964" i="1"/>
  <c r="J5964" i="1"/>
  <c r="B5964" i="1"/>
  <c r="A5964" i="1"/>
  <c r="K5963" i="1"/>
  <c r="J5963" i="1"/>
  <c r="B5963" i="1"/>
  <c r="A5963" i="1"/>
  <c r="K5962" i="1"/>
  <c r="J5962" i="1"/>
  <c r="B5962" i="1"/>
  <c r="A5962" i="1"/>
  <c r="K5961" i="1"/>
  <c r="J5961" i="1"/>
  <c r="B5961" i="1"/>
  <c r="A5961" i="1"/>
  <c r="K5960" i="1"/>
  <c r="J5960" i="1"/>
  <c r="B5960" i="1"/>
  <c r="A5960" i="1"/>
  <c r="K5959" i="1"/>
  <c r="J5959" i="1"/>
  <c r="B5959" i="1"/>
  <c r="A5959" i="1"/>
  <c r="K5958" i="1"/>
  <c r="J5958" i="1"/>
  <c r="B5958" i="1"/>
  <c r="A5958" i="1"/>
  <c r="K5957" i="1"/>
  <c r="J5957" i="1"/>
  <c r="B5957" i="1"/>
  <c r="A5957" i="1"/>
  <c r="K5956" i="1"/>
  <c r="J5956" i="1"/>
  <c r="B5956" i="1"/>
  <c r="A5956" i="1"/>
  <c r="K5955" i="1"/>
  <c r="J5955" i="1"/>
  <c r="B5955" i="1"/>
  <c r="A5955" i="1"/>
  <c r="K5954" i="1"/>
  <c r="J5954" i="1"/>
  <c r="B5954" i="1"/>
  <c r="A5954" i="1"/>
  <c r="K5953" i="1"/>
  <c r="J5953" i="1"/>
  <c r="B5953" i="1"/>
  <c r="A5953" i="1"/>
  <c r="K5952" i="1"/>
  <c r="J5952" i="1"/>
  <c r="B5952" i="1"/>
  <c r="A5952" i="1"/>
  <c r="K5951" i="1"/>
  <c r="J5951" i="1"/>
  <c r="B5951" i="1"/>
  <c r="A5951" i="1"/>
  <c r="K5950" i="1"/>
  <c r="J5950" i="1"/>
  <c r="B5950" i="1"/>
  <c r="A5950" i="1"/>
  <c r="K5949" i="1"/>
  <c r="J5949" i="1"/>
  <c r="B5949" i="1"/>
  <c r="A5949" i="1"/>
  <c r="K5948" i="1"/>
  <c r="J5948" i="1"/>
  <c r="B5948" i="1"/>
  <c r="A5948" i="1"/>
  <c r="K5947" i="1"/>
  <c r="J5947" i="1"/>
  <c r="B5947" i="1"/>
  <c r="A5947" i="1"/>
  <c r="K5946" i="1"/>
  <c r="J5946" i="1"/>
  <c r="B5946" i="1"/>
  <c r="A5946" i="1"/>
  <c r="K5945" i="1"/>
  <c r="J5945" i="1"/>
  <c r="B5945" i="1"/>
  <c r="A5945" i="1"/>
  <c r="K5944" i="1"/>
  <c r="J5944" i="1"/>
  <c r="B5944" i="1"/>
  <c r="A5944" i="1"/>
  <c r="K5943" i="1"/>
  <c r="J5943" i="1"/>
  <c r="B5943" i="1"/>
  <c r="A5943" i="1"/>
  <c r="K5942" i="1"/>
  <c r="J5942" i="1"/>
  <c r="B5942" i="1"/>
  <c r="A5942" i="1"/>
  <c r="K5941" i="1"/>
  <c r="J5941" i="1"/>
  <c r="B5941" i="1"/>
  <c r="A5941" i="1"/>
  <c r="K5940" i="1"/>
  <c r="J5940" i="1"/>
  <c r="B5940" i="1"/>
  <c r="A5940" i="1"/>
  <c r="K5939" i="1"/>
  <c r="J5939" i="1"/>
  <c r="B5939" i="1"/>
  <c r="A5939" i="1"/>
  <c r="K5938" i="1"/>
  <c r="J5938" i="1"/>
  <c r="B5938" i="1"/>
  <c r="A5938" i="1"/>
  <c r="K5937" i="1"/>
  <c r="J5937" i="1"/>
  <c r="B5937" i="1"/>
  <c r="A5937" i="1"/>
  <c r="K5936" i="1"/>
  <c r="J5936" i="1"/>
  <c r="B5936" i="1"/>
  <c r="A5936" i="1"/>
  <c r="K5935" i="1"/>
  <c r="J5935" i="1"/>
  <c r="B5935" i="1"/>
  <c r="A5935" i="1"/>
  <c r="K5934" i="1"/>
  <c r="J5934" i="1"/>
  <c r="B5934" i="1"/>
  <c r="A5934" i="1"/>
  <c r="K5933" i="1"/>
  <c r="J5933" i="1"/>
  <c r="B5933" i="1"/>
  <c r="A5933" i="1"/>
  <c r="K5932" i="1"/>
  <c r="J5932" i="1"/>
  <c r="B5932" i="1"/>
  <c r="A5932" i="1"/>
  <c r="K5931" i="1"/>
  <c r="J5931" i="1"/>
  <c r="B5931" i="1"/>
  <c r="A5931" i="1"/>
  <c r="K5930" i="1"/>
  <c r="J5930" i="1"/>
  <c r="B5930" i="1"/>
  <c r="A5930" i="1"/>
  <c r="K5929" i="1"/>
  <c r="J5929" i="1"/>
  <c r="B5929" i="1"/>
  <c r="A5929" i="1"/>
  <c r="K5928" i="1"/>
  <c r="J5928" i="1"/>
  <c r="B5928" i="1"/>
  <c r="A5928" i="1"/>
  <c r="K5927" i="1"/>
  <c r="J5927" i="1"/>
  <c r="B5927" i="1"/>
  <c r="A5927" i="1"/>
  <c r="K5926" i="1"/>
  <c r="J5926" i="1"/>
  <c r="B5926" i="1"/>
  <c r="A5926" i="1"/>
  <c r="K5925" i="1"/>
  <c r="J5925" i="1"/>
  <c r="B5925" i="1"/>
  <c r="A5925" i="1"/>
  <c r="K5924" i="1"/>
  <c r="J5924" i="1"/>
  <c r="B5924" i="1"/>
  <c r="A5924" i="1"/>
  <c r="K5923" i="1"/>
  <c r="J5923" i="1"/>
  <c r="B5923" i="1"/>
  <c r="A5923" i="1"/>
  <c r="K5922" i="1"/>
  <c r="J5922" i="1"/>
  <c r="B5922" i="1"/>
  <c r="A5922" i="1"/>
  <c r="K5921" i="1"/>
  <c r="J5921" i="1"/>
  <c r="B5921" i="1"/>
  <c r="A5921" i="1"/>
  <c r="K5920" i="1"/>
  <c r="J5920" i="1"/>
  <c r="B5920" i="1"/>
  <c r="A5920" i="1"/>
  <c r="K5919" i="1"/>
  <c r="J5919" i="1"/>
  <c r="B5919" i="1"/>
  <c r="A5919" i="1"/>
  <c r="K5918" i="1"/>
  <c r="J5918" i="1"/>
  <c r="B5918" i="1"/>
  <c r="A5918" i="1"/>
  <c r="K5917" i="1"/>
  <c r="J5917" i="1"/>
  <c r="B5917" i="1"/>
  <c r="A5917" i="1"/>
  <c r="K5916" i="1"/>
  <c r="J5916" i="1"/>
  <c r="B5916" i="1"/>
  <c r="A5916" i="1"/>
  <c r="K5915" i="1"/>
  <c r="J5915" i="1"/>
  <c r="B5915" i="1"/>
  <c r="A5915" i="1"/>
  <c r="K5914" i="1"/>
  <c r="J5914" i="1"/>
  <c r="B5914" i="1"/>
  <c r="A5914" i="1"/>
  <c r="K5913" i="1"/>
  <c r="J5913" i="1"/>
  <c r="B5913" i="1"/>
  <c r="A5913" i="1"/>
  <c r="K5912" i="1"/>
  <c r="J5912" i="1"/>
  <c r="B5912" i="1"/>
  <c r="A5912" i="1"/>
  <c r="K5911" i="1"/>
  <c r="J5911" i="1"/>
  <c r="B5911" i="1"/>
  <c r="A5911" i="1"/>
  <c r="K5910" i="1"/>
  <c r="J5910" i="1"/>
  <c r="B5910" i="1"/>
  <c r="A5910" i="1"/>
  <c r="K5909" i="1"/>
  <c r="J5909" i="1"/>
  <c r="B5909" i="1"/>
  <c r="A5909" i="1"/>
  <c r="K5908" i="1"/>
  <c r="J5908" i="1"/>
  <c r="B5908" i="1"/>
  <c r="A5908" i="1"/>
  <c r="K5907" i="1"/>
  <c r="J5907" i="1"/>
  <c r="B5907" i="1"/>
  <c r="A5907" i="1"/>
  <c r="K5906" i="1"/>
  <c r="J5906" i="1"/>
  <c r="B5906" i="1"/>
  <c r="A5906" i="1"/>
  <c r="K5905" i="1"/>
  <c r="J5905" i="1"/>
  <c r="B5905" i="1"/>
  <c r="A5905" i="1"/>
  <c r="K5904" i="1"/>
  <c r="J5904" i="1"/>
  <c r="B5904" i="1"/>
  <c r="A5904" i="1"/>
  <c r="K5903" i="1"/>
  <c r="J5903" i="1"/>
  <c r="B5903" i="1"/>
  <c r="A5903" i="1"/>
  <c r="K5902" i="1"/>
  <c r="J5902" i="1"/>
  <c r="B5902" i="1"/>
  <c r="A5902" i="1"/>
  <c r="K5901" i="1"/>
  <c r="J5901" i="1"/>
  <c r="B5901" i="1"/>
  <c r="A5901" i="1"/>
  <c r="K5900" i="1"/>
  <c r="J5900" i="1"/>
  <c r="B5900" i="1"/>
  <c r="A5900" i="1"/>
  <c r="K5899" i="1"/>
  <c r="J5899" i="1"/>
  <c r="B5899" i="1"/>
  <c r="A5899" i="1"/>
  <c r="K5898" i="1"/>
  <c r="J5898" i="1"/>
  <c r="B5898" i="1"/>
  <c r="A5898" i="1"/>
  <c r="K5897" i="1"/>
  <c r="J5897" i="1"/>
  <c r="B5897" i="1"/>
  <c r="A5897" i="1"/>
  <c r="K5896" i="1"/>
  <c r="J5896" i="1"/>
  <c r="B5896" i="1"/>
  <c r="A5896" i="1"/>
  <c r="K5895" i="1"/>
  <c r="J5895" i="1"/>
  <c r="B5895" i="1"/>
  <c r="A5895" i="1"/>
  <c r="K5894" i="1"/>
  <c r="J5894" i="1"/>
  <c r="B5894" i="1"/>
  <c r="A5894" i="1"/>
  <c r="K5893" i="1"/>
  <c r="J5893" i="1"/>
  <c r="B5893" i="1"/>
  <c r="A5893" i="1"/>
  <c r="K5892" i="1"/>
  <c r="J5892" i="1"/>
  <c r="B5892" i="1"/>
  <c r="A5892" i="1"/>
  <c r="K5891" i="1"/>
  <c r="J5891" i="1"/>
  <c r="B5891" i="1"/>
  <c r="A5891" i="1"/>
  <c r="K5890" i="1"/>
  <c r="J5890" i="1"/>
  <c r="B5890" i="1"/>
  <c r="A5890" i="1"/>
  <c r="K5889" i="1"/>
  <c r="J5889" i="1"/>
  <c r="B5889" i="1"/>
  <c r="A5889" i="1"/>
  <c r="K5888" i="1"/>
  <c r="J5888" i="1"/>
  <c r="B5888" i="1"/>
  <c r="A5888" i="1"/>
  <c r="K5887" i="1"/>
  <c r="J5887" i="1"/>
  <c r="B5887" i="1"/>
  <c r="A5887" i="1"/>
  <c r="K5886" i="1"/>
  <c r="J5886" i="1"/>
  <c r="B5886" i="1"/>
  <c r="A5886" i="1"/>
  <c r="K5885" i="1"/>
  <c r="J5885" i="1"/>
  <c r="B5885" i="1"/>
  <c r="A5885" i="1"/>
  <c r="K5884" i="1"/>
  <c r="J5884" i="1"/>
  <c r="B5884" i="1"/>
  <c r="A5884" i="1"/>
  <c r="K5883" i="1"/>
  <c r="J5883" i="1"/>
  <c r="B5883" i="1"/>
  <c r="A5883" i="1"/>
  <c r="K5882" i="1"/>
  <c r="J5882" i="1"/>
  <c r="B5882" i="1"/>
  <c r="A5882" i="1"/>
  <c r="K5881" i="1"/>
  <c r="J5881" i="1"/>
  <c r="B5881" i="1"/>
  <c r="A5881" i="1"/>
  <c r="K5880" i="1"/>
  <c r="J5880" i="1"/>
  <c r="B5880" i="1"/>
  <c r="A5880" i="1"/>
  <c r="K5879" i="1"/>
  <c r="J5879" i="1"/>
  <c r="B5879" i="1"/>
  <c r="A5879" i="1"/>
  <c r="K5878" i="1"/>
  <c r="J5878" i="1"/>
  <c r="B5878" i="1"/>
  <c r="A5878" i="1"/>
  <c r="K5877" i="1"/>
  <c r="J5877" i="1"/>
  <c r="B5877" i="1"/>
  <c r="A5877" i="1"/>
  <c r="K5876" i="1"/>
  <c r="J5876" i="1"/>
  <c r="B5876" i="1"/>
  <c r="A5876" i="1"/>
  <c r="K5875" i="1"/>
  <c r="J5875" i="1"/>
  <c r="B5875" i="1"/>
  <c r="A5875" i="1"/>
  <c r="K5874" i="1"/>
  <c r="J5874" i="1"/>
  <c r="B5874" i="1"/>
  <c r="A5874" i="1"/>
  <c r="K5873" i="1"/>
  <c r="J5873" i="1"/>
  <c r="B5873" i="1"/>
  <c r="A5873" i="1"/>
  <c r="K5872" i="1"/>
  <c r="J5872" i="1"/>
  <c r="B5872" i="1"/>
  <c r="A5872" i="1"/>
  <c r="K5871" i="1"/>
  <c r="J5871" i="1"/>
  <c r="B5871" i="1"/>
  <c r="A5871" i="1"/>
  <c r="K5870" i="1"/>
  <c r="J5870" i="1"/>
  <c r="B5870" i="1"/>
  <c r="A5870" i="1"/>
  <c r="K5869" i="1"/>
  <c r="J5869" i="1"/>
  <c r="B5869" i="1"/>
  <c r="A5869" i="1"/>
  <c r="K5868" i="1"/>
  <c r="J5868" i="1"/>
  <c r="B5868" i="1"/>
  <c r="A5868" i="1"/>
  <c r="K5867" i="1"/>
  <c r="J5867" i="1"/>
  <c r="B5867" i="1"/>
  <c r="A5867" i="1"/>
  <c r="K5866" i="1"/>
  <c r="J5866" i="1"/>
  <c r="B5866" i="1"/>
  <c r="A5866" i="1"/>
  <c r="K5865" i="1"/>
  <c r="J5865" i="1"/>
  <c r="B5865" i="1"/>
  <c r="A5865" i="1"/>
  <c r="K5864" i="1"/>
  <c r="J5864" i="1"/>
  <c r="B5864" i="1"/>
  <c r="A5864" i="1"/>
  <c r="K5863" i="1"/>
  <c r="J5863" i="1"/>
  <c r="B5863" i="1"/>
  <c r="A5863" i="1"/>
  <c r="K5862" i="1"/>
  <c r="J5862" i="1"/>
  <c r="B5862" i="1"/>
  <c r="A5862" i="1"/>
  <c r="K5861" i="1"/>
  <c r="J5861" i="1"/>
  <c r="B5861" i="1"/>
  <c r="A5861" i="1"/>
  <c r="K5860" i="1"/>
  <c r="J5860" i="1"/>
  <c r="B5860" i="1"/>
  <c r="A5860" i="1"/>
  <c r="K5859" i="1"/>
  <c r="J5859" i="1"/>
  <c r="B5859" i="1"/>
  <c r="A5859" i="1"/>
  <c r="K5858" i="1"/>
  <c r="J5858" i="1"/>
  <c r="B5858" i="1"/>
  <c r="A5858" i="1"/>
  <c r="K5857" i="1"/>
  <c r="J5857" i="1"/>
  <c r="B5857" i="1"/>
  <c r="A5857" i="1"/>
  <c r="K5856" i="1"/>
  <c r="J5856" i="1"/>
  <c r="B5856" i="1"/>
  <c r="A5856" i="1"/>
  <c r="K5855" i="1"/>
  <c r="J5855" i="1"/>
  <c r="B5855" i="1"/>
  <c r="A5855" i="1"/>
  <c r="K5854" i="1"/>
  <c r="J5854" i="1"/>
  <c r="B5854" i="1"/>
  <c r="A5854" i="1"/>
  <c r="K5853" i="1"/>
  <c r="J5853" i="1"/>
  <c r="B5853" i="1"/>
  <c r="A5853" i="1"/>
  <c r="K5852" i="1"/>
  <c r="J5852" i="1"/>
  <c r="B5852" i="1"/>
  <c r="A5852" i="1"/>
  <c r="K5851" i="1"/>
  <c r="J5851" i="1"/>
  <c r="B5851" i="1"/>
  <c r="A5851" i="1"/>
  <c r="K5850" i="1"/>
  <c r="J5850" i="1"/>
  <c r="B5850" i="1"/>
  <c r="A5850" i="1"/>
  <c r="K5849" i="1"/>
  <c r="J5849" i="1"/>
  <c r="B5849" i="1"/>
  <c r="A5849" i="1"/>
  <c r="K5848" i="1"/>
  <c r="J5848" i="1"/>
  <c r="B5848" i="1"/>
  <c r="A5848" i="1"/>
  <c r="K5847" i="1"/>
  <c r="J5847" i="1"/>
  <c r="B5847" i="1"/>
  <c r="A5847" i="1"/>
  <c r="K5846" i="1"/>
  <c r="J5846" i="1"/>
  <c r="B5846" i="1"/>
  <c r="A5846" i="1"/>
  <c r="K5845" i="1"/>
  <c r="J5845" i="1"/>
  <c r="B5845" i="1"/>
  <c r="A5845" i="1"/>
  <c r="K5844" i="1"/>
  <c r="J5844" i="1"/>
  <c r="B5844" i="1"/>
  <c r="A5844" i="1"/>
  <c r="K5843" i="1"/>
  <c r="J5843" i="1"/>
  <c r="B5843" i="1"/>
  <c r="A5843" i="1"/>
  <c r="K5842" i="1"/>
  <c r="J5842" i="1"/>
  <c r="B5842" i="1"/>
  <c r="A5842" i="1"/>
  <c r="K5841" i="1"/>
  <c r="J5841" i="1"/>
  <c r="B5841" i="1"/>
  <c r="A5841" i="1"/>
  <c r="K5840" i="1"/>
  <c r="J5840" i="1"/>
  <c r="B5840" i="1"/>
  <c r="A5840" i="1"/>
  <c r="K5839" i="1"/>
  <c r="J5839" i="1"/>
  <c r="B5839" i="1"/>
  <c r="A5839" i="1"/>
  <c r="K5838" i="1"/>
  <c r="J5838" i="1"/>
  <c r="B5838" i="1"/>
  <c r="A5838" i="1"/>
  <c r="K5837" i="1"/>
  <c r="J5837" i="1"/>
  <c r="B5837" i="1"/>
  <c r="A5837" i="1"/>
  <c r="K5836" i="1"/>
  <c r="J5836" i="1"/>
  <c r="B5836" i="1"/>
  <c r="A5836" i="1"/>
  <c r="K5835" i="1"/>
  <c r="J5835" i="1"/>
  <c r="B5835" i="1"/>
  <c r="A5835" i="1"/>
  <c r="K5834" i="1"/>
  <c r="J5834" i="1"/>
  <c r="B5834" i="1"/>
  <c r="A5834" i="1"/>
  <c r="K5833" i="1"/>
  <c r="J5833" i="1"/>
  <c r="B5833" i="1"/>
  <c r="A5833" i="1"/>
  <c r="K5832" i="1"/>
  <c r="J5832" i="1"/>
  <c r="B5832" i="1"/>
  <c r="A5832" i="1"/>
  <c r="K5831" i="1"/>
  <c r="J5831" i="1"/>
  <c r="B5831" i="1"/>
  <c r="A5831" i="1"/>
  <c r="K5830" i="1"/>
  <c r="J5830" i="1"/>
  <c r="B5830" i="1"/>
  <c r="A5830" i="1"/>
  <c r="K5829" i="1"/>
  <c r="J5829" i="1"/>
  <c r="B5829" i="1"/>
  <c r="A5829" i="1"/>
  <c r="K5828" i="1"/>
  <c r="J5828" i="1"/>
  <c r="B5828" i="1"/>
  <c r="A5828" i="1"/>
  <c r="K5827" i="1"/>
  <c r="J5827" i="1"/>
  <c r="B5827" i="1"/>
  <c r="A5827" i="1"/>
  <c r="K5826" i="1"/>
  <c r="J5826" i="1"/>
  <c r="B5826" i="1"/>
  <c r="A5826" i="1"/>
  <c r="K5825" i="1"/>
  <c r="J5825" i="1"/>
  <c r="B5825" i="1"/>
  <c r="A5825" i="1"/>
  <c r="K5824" i="1"/>
  <c r="J5824" i="1"/>
  <c r="B5824" i="1"/>
  <c r="A5824" i="1"/>
  <c r="K5823" i="1"/>
  <c r="J5823" i="1"/>
  <c r="B5823" i="1"/>
  <c r="A5823" i="1"/>
  <c r="K5822" i="1"/>
  <c r="J5822" i="1"/>
  <c r="B5822" i="1"/>
  <c r="A5822" i="1"/>
  <c r="K5821" i="1"/>
  <c r="J5821" i="1"/>
  <c r="B5821" i="1"/>
  <c r="A5821" i="1"/>
  <c r="K5820" i="1"/>
  <c r="J5820" i="1"/>
  <c r="B5820" i="1"/>
  <c r="A5820" i="1"/>
  <c r="K5819" i="1"/>
  <c r="J5819" i="1"/>
  <c r="B5819" i="1"/>
  <c r="A5819" i="1"/>
  <c r="K5818" i="1"/>
  <c r="J5818" i="1"/>
  <c r="B5818" i="1"/>
  <c r="A5818" i="1"/>
  <c r="K5817" i="1"/>
  <c r="J5817" i="1"/>
  <c r="B5817" i="1"/>
  <c r="A5817" i="1"/>
  <c r="K5816" i="1"/>
  <c r="J5816" i="1"/>
  <c r="B5816" i="1"/>
  <c r="A5816" i="1"/>
  <c r="K5815" i="1"/>
  <c r="J5815" i="1"/>
  <c r="B5815" i="1"/>
  <c r="A5815" i="1"/>
  <c r="K5814" i="1"/>
  <c r="J5814" i="1"/>
  <c r="B5814" i="1"/>
  <c r="A5814" i="1"/>
  <c r="K5813" i="1"/>
  <c r="J5813" i="1"/>
  <c r="B5813" i="1"/>
  <c r="A5813" i="1"/>
  <c r="K5812" i="1"/>
  <c r="J5812" i="1"/>
  <c r="B5812" i="1"/>
  <c r="A5812" i="1"/>
  <c r="K5811" i="1"/>
  <c r="J5811" i="1"/>
  <c r="B5811" i="1"/>
  <c r="A5811" i="1"/>
  <c r="K5810" i="1"/>
  <c r="J5810" i="1"/>
  <c r="B5810" i="1"/>
  <c r="A5810" i="1"/>
  <c r="K5809" i="1"/>
  <c r="J5809" i="1"/>
  <c r="B5809" i="1"/>
  <c r="A5809" i="1"/>
  <c r="K5808" i="1"/>
  <c r="J5808" i="1"/>
  <c r="B5808" i="1"/>
  <c r="A5808" i="1"/>
  <c r="K5807" i="1"/>
  <c r="J5807" i="1"/>
  <c r="B5807" i="1"/>
  <c r="A5807" i="1"/>
  <c r="K5806" i="1"/>
  <c r="J5806" i="1"/>
  <c r="B5806" i="1"/>
  <c r="A5806" i="1"/>
  <c r="K5805" i="1"/>
  <c r="J5805" i="1"/>
  <c r="B5805" i="1"/>
  <c r="A5805" i="1"/>
  <c r="K5804" i="1"/>
  <c r="J5804" i="1"/>
  <c r="B5804" i="1"/>
  <c r="A5804" i="1"/>
  <c r="K5803" i="1"/>
  <c r="J5803" i="1"/>
  <c r="B5803" i="1"/>
  <c r="A5803" i="1"/>
  <c r="K5802" i="1"/>
  <c r="J5802" i="1"/>
  <c r="B5802" i="1"/>
  <c r="A5802" i="1"/>
  <c r="K5801" i="1"/>
  <c r="J5801" i="1"/>
  <c r="B5801" i="1"/>
  <c r="A5801" i="1"/>
  <c r="K5800" i="1"/>
  <c r="J5800" i="1"/>
  <c r="B5800" i="1"/>
  <c r="A5800" i="1"/>
  <c r="K5799" i="1"/>
  <c r="J5799" i="1"/>
  <c r="B5799" i="1"/>
  <c r="A5799" i="1"/>
  <c r="K5798" i="1"/>
  <c r="J5798" i="1"/>
  <c r="B5798" i="1"/>
  <c r="A5798" i="1"/>
  <c r="K5797" i="1"/>
  <c r="J5797" i="1"/>
  <c r="B5797" i="1"/>
  <c r="A5797" i="1"/>
  <c r="K5796" i="1"/>
  <c r="J5796" i="1"/>
  <c r="B5796" i="1"/>
  <c r="A5796" i="1"/>
  <c r="K5795" i="1"/>
  <c r="J5795" i="1"/>
  <c r="B5795" i="1"/>
  <c r="A5795" i="1"/>
  <c r="K5794" i="1"/>
  <c r="J5794" i="1"/>
  <c r="B5794" i="1"/>
  <c r="A5794" i="1"/>
  <c r="K5793" i="1"/>
  <c r="J5793" i="1"/>
  <c r="B5793" i="1"/>
  <c r="A5793" i="1"/>
  <c r="K5792" i="1"/>
  <c r="J5792" i="1"/>
  <c r="B5792" i="1"/>
  <c r="A5792" i="1"/>
  <c r="K5791" i="1"/>
  <c r="J5791" i="1"/>
  <c r="B5791" i="1"/>
  <c r="A5791" i="1"/>
  <c r="K5790" i="1"/>
  <c r="J5790" i="1"/>
  <c r="B5790" i="1"/>
  <c r="A5790" i="1"/>
  <c r="K5789" i="1"/>
  <c r="J5789" i="1"/>
  <c r="B5789" i="1"/>
  <c r="A5789" i="1"/>
  <c r="K5788" i="1"/>
  <c r="J5788" i="1"/>
  <c r="B5788" i="1"/>
  <c r="A5788" i="1"/>
  <c r="K5787" i="1"/>
  <c r="J5787" i="1"/>
  <c r="B5787" i="1"/>
  <c r="A5787" i="1"/>
  <c r="K5786" i="1"/>
  <c r="J5786" i="1"/>
  <c r="B5786" i="1"/>
  <c r="A5786" i="1"/>
  <c r="K5785" i="1"/>
  <c r="J5785" i="1"/>
  <c r="B5785" i="1"/>
  <c r="A5785" i="1"/>
  <c r="K5784" i="1"/>
  <c r="J5784" i="1"/>
  <c r="B5784" i="1"/>
  <c r="A5784" i="1"/>
  <c r="K5783" i="1"/>
  <c r="J5783" i="1"/>
  <c r="B5783" i="1"/>
  <c r="A5783" i="1"/>
  <c r="K5782" i="1"/>
  <c r="J5782" i="1"/>
  <c r="B5782" i="1"/>
  <c r="A5782" i="1"/>
  <c r="K5781" i="1"/>
  <c r="J5781" i="1"/>
  <c r="B5781" i="1"/>
  <c r="A5781" i="1"/>
  <c r="K5780" i="1"/>
  <c r="J5780" i="1"/>
  <c r="B5780" i="1"/>
  <c r="A5780" i="1"/>
  <c r="K5779" i="1"/>
  <c r="J5779" i="1"/>
  <c r="B5779" i="1"/>
  <c r="A5779" i="1"/>
  <c r="K5778" i="1"/>
  <c r="J5778" i="1"/>
  <c r="B5778" i="1"/>
  <c r="A5778" i="1"/>
  <c r="K5777" i="1"/>
  <c r="J5777" i="1"/>
  <c r="B5777" i="1"/>
  <c r="A5777" i="1"/>
  <c r="K5776" i="1"/>
  <c r="J5776" i="1"/>
  <c r="B5776" i="1"/>
  <c r="A5776" i="1"/>
  <c r="K5775" i="1"/>
  <c r="J5775" i="1"/>
  <c r="B5775" i="1"/>
  <c r="A5775" i="1"/>
  <c r="K5774" i="1"/>
  <c r="J5774" i="1"/>
  <c r="B5774" i="1"/>
  <c r="A5774" i="1"/>
  <c r="K5773" i="1"/>
  <c r="J5773" i="1"/>
  <c r="B5773" i="1"/>
  <c r="A5773" i="1"/>
  <c r="K5772" i="1"/>
  <c r="J5772" i="1"/>
  <c r="B5772" i="1"/>
  <c r="A5772" i="1"/>
  <c r="K5771" i="1"/>
  <c r="J5771" i="1"/>
  <c r="B5771" i="1"/>
  <c r="A5771" i="1"/>
  <c r="K5770" i="1"/>
  <c r="J5770" i="1"/>
  <c r="B5770" i="1"/>
  <c r="A5770" i="1"/>
  <c r="K5769" i="1"/>
  <c r="J5769" i="1"/>
  <c r="B5769" i="1"/>
  <c r="A5769" i="1"/>
  <c r="K5768" i="1"/>
  <c r="J5768" i="1"/>
  <c r="B5768" i="1"/>
  <c r="A5768" i="1"/>
  <c r="K5767" i="1"/>
  <c r="J5767" i="1"/>
  <c r="B5767" i="1"/>
  <c r="A5767" i="1"/>
  <c r="K5766" i="1"/>
  <c r="J5766" i="1"/>
  <c r="B5766" i="1"/>
  <c r="A5766" i="1"/>
  <c r="K5765" i="1"/>
  <c r="J5765" i="1"/>
  <c r="B5765" i="1"/>
  <c r="A5765" i="1"/>
  <c r="K5764" i="1"/>
  <c r="J5764" i="1"/>
  <c r="B5764" i="1"/>
  <c r="A5764" i="1"/>
  <c r="K5763" i="1"/>
  <c r="J5763" i="1"/>
  <c r="B5763" i="1"/>
  <c r="A5763" i="1"/>
  <c r="K5762" i="1"/>
  <c r="J5762" i="1"/>
  <c r="B5762" i="1"/>
  <c r="A5762" i="1"/>
  <c r="K5761" i="1"/>
  <c r="J5761" i="1"/>
  <c r="B5761" i="1"/>
  <c r="A5761" i="1"/>
  <c r="K5760" i="1"/>
  <c r="J5760" i="1"/>
  <c r="B5760" i="1"/>
  <c r="A5760" i="1"/>
  <c r="K5759" i="1"/>
  <c r="J5759" i="1"/>
  <c r="B5759" i="1"/>
  <c r="A5759" i="1"/>
  <c r="K5758" i="1"/>
  <c r="J5758" i="1"/>
  <c r="B5758" i="1"/>
  <c r="A5758" i="1"/>
  <c r="K5757" i="1"/>
  <c r="J5757" i="1"/>
  <c r="B5757" i="1"/>
  <c r="A5757" i="1"/>
  <c r="K5756" i="1"/>
  <c r="J5756" i="1"/>
  <c r="B5756" i="1"/>
  <c r="A5756" i="1"/>
  <c r="K5755" i="1"/>
  <c r="J5755" i="1"/>
  <c r="B5755" i="1"/>
  <c r="A5755" i="1"/>
  <c r="K5754" i="1"/>
  <c r="J5754" i="1"/>
  <c r="B5754" i="1"/>
  <c r="A5754" i="1"/>
  <c r="K5753" i="1"/>
  <c r="J5753" i="1"/>
  <c r="B5753" i="1"/>
  <c r="A5753" i="1"/>
  <c r="K5752" i="1"/>
  <c r="J5752" i="1"/>
  <c r="B5752" i="1"/>
  <c r="A5752" i="1"/>
  <c r="K5751" i="1"/>
  <c r="J5751" i="1"/>
  <c r="B5751" i="1"/>
  <c r="A5751" i="1"/>
  <c r="K5750" i="1"/>
  <c r="J5750" i="1"/>
  <c r="B5750" i="1"/>
  <c r="A5750" i="1"/>
  <c r="K5749" i="1"/>
  <c r="J5749" i="1"/>
  <c r="B5749" i="1"/>
  <c r="A5749" i="1"/>
  <c r="K5748" i="1"/>
  <c r="J5748" i="1"/>
  <c r="B5748" i="1"/>
  <c r="A5748" i="1"/>
  <c r="K5747" i="1"/>
  <c r="J5747" i="1"/>
  <c r="B5747" i="1"/>
  <c r="A5747" i="1"/>
  <c r="K5746" i="1"/>
  <c r="J5746" i="1"/>
  <c r="B5746" i="1"/>
  <c r="A5746" i="1"/>
  <c r="K5745" i="1"/>
  <c r="J5745" i="1"/>
  <c r="B5745" i="1"/>
  <c r="A5745" i="1"/>
  <c r="K5744" i="1"/>
  <c r="J5744" i="1"/>
  <c r="B5744" i="1"/>
  <c r="A5744" i="1"/>
  <c r="K5743" i="1"/>
  <c r="J5743" i="1"/>
  <c r="B5743" i="1"/>
  <c r="A5743" i="1"/>
  <c r="K5742" i="1"/>
  <c r="J5742" i="1"/>
  <c r="B5742" i="1"/>
  <c r="A5742" i="1"/>
  <c r="K5741" i="1"/>
  <c r="J5741" i="1"/>
  <c r="B5741" i="1"/>
  <c r="A5741" i="1"/>
  <c r="K5740" i="1"/>
  <c r="J5740" i="1"/>
  <c r="B5740" i="1"/>
  <c r="A5740" i="1"/>
  <c r="K5739" i="1"/>
  <c r="J5739" i="1"/>
  <c r="B5739" i="1"/>
  <c r="A5739" i="1"/>
  <c r="K5738" i="1"/>
  <c r="J5738" i="1"/>
  <c r="B5738" i="1"/>
  <c r="A5738" i="1"/>
  <c r="K5737" i="1"/>
  <c r="J5737" i="1"/>
  <c r="B5737" i="1"/>
  <c r="A5737" i="1"/>
  <c r="K5736" i="1"/>
  <c r="J5736" i="1"/>
  <c r="B5736" i="1"/>
  <c r="A5736" i="1"/>
  <c r="K5735" i="1"/>
  <c r="J5735" i="1"/>
  <c r="B5735" i="1"/>
  <c r="A5735" i="1"/>
  <c r="K5734" i="1"/>
  <c r="J5734" i="1"/>
  <c r="B5734" i="1"/>
  <c r="A5734" i="1"/>
  <c r="K5733" i="1"/>
  <c r="J5733" i="1"/>
  <c r="B5733" i="1"/>
  <c r="A5733" i="1"/>
  <c r="K5732" i="1"/>
  <c r="J5732" i="1"/>
  <c r="B5732" i="1"/>
  <c r="A5732" i="1"/>
  <c r="K5731" i="1"/>
  <c r="J5731" i="1"/>
  <c r="B5731" i="1"/>
  <c r="A5731" i="1"/>
  <c r="K5730" i="1"/>
  <c r="J5730" i="1"/>
  <c r="B5730" i="1"/>
  <c r="A5730" i="1"/>
  <c r="K5729" i="1"/>
  <c r="J5729" i="1"/>
  <c r="B5729" i="1"/>
  <c r="A5729" i="1"/>
  <c r="K5728" i="1"/>
  <c r="J5728" i="1"/>
  <c r="B5728" i="1"/>
  <c r="A5728" i="1"/>
  <c r="K5727" i="1"/>
  <c r="J5727" i="1"/>
  <c r="B5727" i="1"/>
  <c r="A5727" i="1"/>
  <c r="K5726" i="1"/>
  <c r="J5726" i="1"/>
  <c r="B5726" i="1"/>
  <c r="A5726" i="1"/>
  <c r="K5725" i="1"/>
  <c r="J5725" i="1"/>
  <c r="B5725" i="1"/>
  <c r="A5725" i="1"/>
  <c r="K5724" i="1"/>
  <c r="J5724" i="1"/>
  <c r="B5724" i="1"/>
  <c r="A5724" i="1"/>
  <c r="K5723" i="1"/>
  <c r="J5723" i="1"/>
  <c r="B5723" i="1"/>
  <c r="A5723" i="1"/>
  <c r="K5722" i="1"/>
  <c r="J5722" i="1"/>
  <c r="B5722" i="1"/>
  <c r="A5722" i="1"/>
  <c r="K5721" i="1"/>
  <c r="J5721" i="1"/>
  <c r="B5721" i="1"/>
  <c r="A5721" i="1"/>
  <c r="K5720" i="1"/>
  <c r="J5720" i="1"/>
  <c r="B5720" i="1"/>
  <c r="A5720" i="1"/>
  <c r="K5719" i="1"/>
  <c r="J5719" i="1"/>
  <c r="B5719" i="1"/>
  <c r="A5719" i="1"/>
  <c r="K5718" i="1"/>
  <c r="J5718" i="1"/>
  <c r="B5718" i="1"/>
  <c r="A5718" i="1"/>
  <c r="K5717" i="1"/>
  <c r="J5717" i="1"/>
  <c r="B5717" i="1"/>
  <c r="A5717" i="1"/>
  <c r="K5716" i="1"/>
  <c r="J5716" i="1"/>
  <c r="B5716" i="1"/>
  <c r="A5716" i="1"/>
  <c r="K5715" i="1"/>
  <c r="J5715" i="1"/>
  <c r="B5715" i="1"/>
  <c r="A5715" i="1"/>
  <c r="K5714" i="1"/>
  <c r="J5714" i="1"/>
  <c r="B5714" i="1"/>
  <c r="A5714" i="1"/>
  <c r="K5713" i="1"/>
  <c r="J5713" i="1"/>
  <c r="B5713" i="1"/>
  <c r="A5713" i="1"/>
  <c r="K5712" i="1"/>
  <c r="J5712" i="1"/>
  <c r="B5712" i="1"/>
  <c r="A5712" i="1"/>
  <c r="K5711" i="1"/>
  <c r="J5711" i="1"/>
  <c r="B5711" i="1"/>
  <c r="A5711" i="1"/>
  <c r="K5710" i="1"/>
  <c r="J5710" i="1"/>
  <c r="B5710" i="1"/>
  <c r="A5710" i="1"/>
  <c r="K5709" i="1"/>
  <c r="J5709" i="1"/>
  <c r="B5709" i="1"/>
  <c r="A5709" i="1"/>
  <c r="K5708" i="1"/>
  <c r="J5708" i="1"/>
  <c r="B5708" i="1"/>
  <c r="A5708" i="1"/>
  <c r="K5707" i="1"/>
  <c r="J5707" i="1"/>
  <c r="B5707" i="1"/>
  <c r="A5707" i="1"/>
  <c r="K5706" i="1"/>
  <c r="J5706" i="1"/>
  <c r="B5706" i="1"/>
  <c r="A5706" i="1"/>
  <c r="K5705" i="1"/>
  <c r="J5705" i="1"/>
  <c r="B5705" i="1"/>
  <c r="A5705" i="1"/>
  <c r="K5704" i="1"/>
  <c r="J5704" i="1"/>
  <c r="B5704" i="1"/>
  <c r="A5704" i="1"/>
  <c r="K5703" i="1"/>
  <c r="J5703" i="1"/>
  <c r="B5703" i="1"/>
  <c r="A5703" i="1"/>
  <c r="K5702" i="1"/>
  <c r="J5702" i="1"/>
  <c r="B5702" i="1"/>
  <c r="A5702" i="1"/>
  <c r="K5701" i="1"/>
  <c r="J5701" i="1"/>
  <c r="B5701" i="1"/>
  <c r="A5701" i="1"/>
  <c r="K5700" i="1"/>
  <c r="J5700" i="1"/>
  <c r="B5700" i="1"/>
  <c r="A5700" i="1"/>
  <c r="K5699" i="1"/>
  <c r="J5699" i="1"/>
  <c r="B5699" i="1"/>
  <c r="A5699" i="1"/>
  <c r="K5698" i="1"/>
  <c r="J5698" i="1"/>
  <c r="B5698" i="1"/>
  <c r="A5698" i="1"/>
  <c r="K5697" i="1"/>
  <c r="J5697" i="1"/>
  <c r="B5697" i="1"/>
  <c r="A5697" i="1"/>
  <c r="K5696" i="1"/>
  <c r="J5696" i="1"/>
  <c r="B5696" i="1"/>
  <c r="A5696" i="1"/>
  <c r="K5695" i="1"/>
  <c r="J5695" i="1"/>
  <c r="B5695" i="1"/>
  <c r="A5695" i="1"/>
  <c r="K5694" i="1"/>
  <c r="J5694" i="1"/>
  <c r="B5694" i="1"/>
  <c r="A5694" i="1"/>
  <c r="K5693" i="1"/>
  <c r="J5693" i="1"/>
  <c r="B5693" i="1"/>
  <c r="A5693" i="1"/>
  <c r="K5692" i="1"/>
  <c r="J5692" i="1"/>
  <c r="B5692" i="1"/>
  <c r="A5692" i="1"/>
  <c r="K5691" i="1"/>
  <c r="J5691" i="1"/>
  <c r="B5691" i="1"/>
  <c r="A5691" i="1"/>
  <c r="K5690" i="1"/>
  <c r="J5690" i="1"/>
  <c r="B5690" i="1"/>
  <c r="A5690" i="1"/>
  <c r="K5689" i="1"/>
  <c r="J5689" i="1"/>
  <c r="B5689" i="1"/>
  <c r="A5689" i="1"/>
  <c r="K5688" i="1"/>
  <c r="J5688" i="1"/>
  <c r="B5688" i="1"/>
  <c r="A5688" i="1"/>
  <c r="K5687" i="1"/>
  <c r="J5687" i="1"/>
  <c r="B5687" i="1"/>
  <c r="A5687" i="1"/>
  <c r="K5686" i="1"/>
  <c r="J5686" i="1"/>
  <c r="B5686" i="1"/>
  <c r="A5686" i="1"/>
  <c r="K5685" i="1"/>
  <c r="J5685" i="1"/>
  <c r="B5685" i="1"/>
  <c r="A5685" i="1"/>
  <c r="K5684" i="1"/>
  <c r="J5684" i="1"/>
  <c r="B5684" i="1"/>
  <c r="A5684" i="1"/>
  <c r="K5683" i="1"/>
  <c r="J5683" i="1"/>
  <c r="B5683" i="1"/>
  <c r="A5683" i="1"/>
  <c r="K5682" i="1"/>
  <c r="J5682" i="1"/>
  <c r="B5682" i="1"/>
  <c r="A5682" i="1"/>
  <c r="K5681" i="1"/>
  <c r="J5681" i="1"/>
  <c r="B5681" i="1"/>
  <c r="A5681" i="1"/>
  <c r="K5680" i="1"/>
  <c r="J5680" i="1"/>
  <c r="B5680" i="1"/>
  <c r="A5680" i="1"/>
  <c r="K5679" i="1"/>
  <c r="J5679" i="1"/>
  <c r="B5679" i="1"/>
  <c r="A5679" i="1"/>
  <c r="K5678" i="1"/>
  <c r="J5678" i="1"/>
  <c r="B5678" i="1"/>
  <c r="A5678" i="1"/>
  <c r="K5677" i="1"/>
  <c r="J5677" i="1"/>
  <c r="B5677" i="1"/>
  <c r="A5677" i="1"/>
  <c r="K5676" i="1"/>
  <c r="J5676" i="1"/>
  <c r="B5676" i="1"/>
  <c r="A5676" i="1"/>
  <c r="K5675" i="1"/>
  <c r="J5675" i="1"/>
  <c r="B5675" i="1"/>
  <c r="A5675" i="1"/>
  <c r="K5674" i="1"/>
  <c r="J5674" i="1"/>
  <c r="B5674" i="1"/>
  <c r="A5674" i="1"/>
  <c r="K5673" i="1"/>
  <c r="J5673" i="1"/>
  <c r="B5673" i="1"/>
  <c r="A5673" i="1"/>
  <c r="K5672" i="1"/>
  <c r="J5672" i="1"/>
  <c r="B5672" i="1"/>
  <c r="A5672" i="1"/>
  <c r="K5671" i="1"/>
  <c r="J5671" i="1"/>
  <c r="B5671" i="1"/>
  <c r="A5671" i="1"/>
  <c r="K5670" i="1"/>
  <c r="J5670" i="1"/>
  <c r="B5670" i="1"/>
  <c r="A5670" i="1"/>
  <c r="K5669" i="1"/>
  <c r="J5669" i="1"/>
  <c r="B5669" i="1"/>
  <c r="A5669" i="1"/>
  <c r="K5668" i="1"/>
  <c r="J5668" i="1"/>
  <c r="B5668" i="1"/>
  <c r="A5668" i="1"/>
  <c r="K5667" i="1"/>
  <c r="J5667" i="1"/>
  <c r="B5667" i="1"/>
  <c r="A5667" i="1"/>
  <c r="K5666" i="1"/>
  <c r="J5666" i="1"/>
  <c r="B5666" i="1"/>
  <c r="A5666" i="1"/>
  <c r="K5665" i="1"/>
  <c r="J5665" i="1"/>
  <c r="B5665" i="1"/>
  <c r="A5665" i="1"/>
  <c r="K5664" i="1"/>
  <c r="J5664" i="1"/>
  <c r="B5664" i="1"/>
  <c r="A5664" i="1"/>
  <c r="K5663" i="1"/>
  <c r="J5663" i="1"/>
  <c r="B5663" i="1"/>
  <c r="A5663" i="1"/>
  <c r="K5662" i="1"/>
  <c r="J5662" i="1"/>
  <c r="B5662" i="1"/>
  <c r="A5662" i="1"/>
  <c r="K5661" i="1"/>
  <c r="J5661" i="1"/>
  <c r="B5661" i="1"/>
  <c r="A5661" i="1"/>
  <c r="K5660" i="1"/>
  <c r="J5660" i="1"/>
  <c r="B5660" i="1"/>
  <c r="A5660" i="1"/>
  <c r="K5659" i="1"/>
  <c r="J5659" i="1"/>
  <c r="B5659" i="1"/>
  <c r="A5659" i="1"/>
  <c r="K5658" i="1"/>
  <c r="J5658" i="1"/>
  <c r="B5658" i="1"/>
  <c r="A5658" i="1"/>
  <c r="K5657" i="1"/>
  <c r="J5657" i="1"/>
  <c r="B5657" i="1"/>
  <c r="A5657" i="1"/>
  <c r="K5656" i="1"/>
  <c r="J5656" i="1"/>
  <c r="B5656" i="1"/>
  <c r="A5656" i="1"/>
  <c r="K5655" i="1"/>
  <c r="J5655" i="1"/>
  <c r="B5655" i="1"/>
  <c r="A5655" i="1"/>
  <c r="K5654" i="1"/>
  <c r="J5654" i="1"/>
  <c r="B5654" i="1"/>
  <c r="A5654" i="1"/>
  <c r="K5653" i="1"/>
  <c r="J5653" i="1"/>
  <c r="B5653" i="1"/>
  <c r="A5653" i="1"/>
  <c r="K5652" i="1"/>
  <c r="J5652" i="1"/>
  <c r="B5652" i="1"/>
  <c r="A5652" i="1"/>
  <c r="K5651" i="1"/>
  <c r="J5651" i="1"/>
  <c r="B5651" i="1"/>
  <c r="A5651" i="1"/>
  <c r="K5650" i="1"/>
  <c r="J5650" i="1"/>
  <c r="B5650" i="1"/>
  <c r="A5650" i="1"/>
  <c r="K5649" i="1"/>
  <c r="J5649" i="1"/>
  <c r="B5649" i="1"/>
  <c r="A5649" i="1"/>
  <c r="K5648" i="1"/>
  <c r="J5648" i="1"/>
  <c r="B5648" i="1"/>
  <c r="A5648" i="1"/>
  <c r="K5647" i="1"/>
  <c r="J5647" i="1"/>
  <c r="B5647" i="1"/>
  <c r="A5647" i="1"/>
  <c r="K5646" i="1"/>
  <c r="J5646" i="1"/>
  <c r="B5646" i="1"/>
  <c r="A5646" i="1"/>
  <c r="K5645" i="1"/>
  <c r="J5645" i="1"/>
  <c r="B5645" i="1"/>
  <c r="A5645" i="1"/>
  <c r="K5644" i="1"/>
  <c r="J5644" i="1"/>
  <c r="B5644" i="1"/>
  <c r="A5644" i="1"/>
  <c r="K5643" i="1"/>
  <c r="J5643" i="1"/>
  <c r="B5643" i="1"/>
  <c r="A5643" i="1"/>
  <c r="K5642" i="1"/>
  <c r="J5642" i="1"/>
  <c r="B5642" i="1"/>
  <c r="A5642" i="1"/>
  <c r="K5641" i="1"/>
  <c r="J5641" i="1"/>
  <c r="B5641" i="1"/>
  <c r="A5641" i="1"/>
  <c r="K5640" i="1"/>
  <c r="J5640" i="1"/>
  <c r="B5640" i="1"/>
  <c r="A5640" i="1"/>
  <c r="K5639" i="1"/>
  <c r="J5639" i="1"/>
  <c r="B5639" i="1"/>
  <c r="A5639" i="1"/>
  <c r="K5638" i="1"/>
  <c r="J5638" i="1"/>
  <c r="B5638" i="1"/>
  <c r="A5638" i="1"/>
  <c r="K5637" i="1"/>
  <c r="J5637" i="1"/>
  <c r="B5637" i="1"/>
  <c r="A5637" i="1"/>
  <c r="K5636" i="1"/>
  <c r="J5636" i="1"/>
  <c r="B5636" i="1"/>
  <c r="A5636" i="1"/>
  <c r="K5635" i="1"/>
  <c r="J5635" i="1"/>
  <c r="B5635" i="1"/>
  <c r="A5635" i="1"/>
  <c r="K5634" i="1"/>
  <c r="J5634" i="1"/>
  <c r="B5634" i="1"/>
  <c r="A5634" i="1"/>
  <c r="K5633" i="1"/>
  <c r="J5633" i="1"/>
  <c r="B5633" i="1"/>
  <c r="A5633" i="1"/>
  <c r="K5632" i="1"/>
  <c r="J5632" i="1"/>
  <c r="B5632" i="1"/>
  <c r="A5632" i="1"/>
  <c r="K5631" i="1"/>
  <c r="J5631" i="1"/>
  <c r="B5631" i="1"/>
  <c r="A5631" i="1"/>
  <c r="K5630" i="1"/>
  <c r="J5630" i="1"/>
  <c r="B5630" i="1"/>
  <c r="A5630" i="1"/>
  <c r="K5629" i="1"/>
  <c r="J5629" i="1"/>
  <c r="B5629" i="1"/>
  <c r="A5629" i="1"/>
  <c r="K5628" i="1"/>
  <c r="J5628" i="1"/>
  <c r="B5628" i="1"/>
  <c r="A5628" i="1"/>
  <c r="K5627" i="1"/>
  <c r="J5627" i="1"/>
  <c r="B5627" i="1"/>
  <c r="A5627" i="1"/>
  <c r="K5626" i="1"/>
  <c r="J5626" i="1"/>
  <c r="B5626" i="1"/>
  <c r="A5626" i="1"/>
  <c r="K5625" i="1"/>
  <c r="J5625" i="1"/>
  <c r="B5625" i="1"/>
  <c r="A5625" i="1"/>
  <c r="K5624" i="1"/>
  <c r="J5624" i="1"/>
  <c r="B5624" i="1"/>
  <c r="A5624" i="1"/>
  <c r="K5623" i="1"/>
  <c r="J5623" i="1"/>
  <c r="B5623" i="1"/>
  <c r="A5623" i="1"/>
  <c r="K5622" i="1"/>
  <c r="J5622" i="1"/>
  <c r="B5622" i="1"/>
  <c r="A5622" i="1"/>
  <c r="K5621" i="1"/>
  <c r="J5621" i="1"/>
  <c r="B5621" i="1"/>
  <c r="A5621" i="1"/>
  <c r="K5620" i="1"/>
  <c r="J5620" i="1"/>
  <c r="B5620" i="1"/>
  <c r="A5620" i="1"/>
  <c r="K5619" i="1"/>
  <c r="J5619" i="1"/>
  <c r="B5619" i="1"/>
  <c r="A5619" i="1"/>
  <c r="K5618" i="1"/>
  <c r="J5618" i="1"/>
  <c r="B5618" i="1"/>
  <c r="A5618" i="1"/>
  <c r="K5617" i="1"/>
  <c r="J5617" i="1"/>
  <c r="B5617" i="1"/>
  <c r="A5617" i="1"/>
  <c r="K5616" i="1"/>
  <c r="J5616" i="1"/>
  <c r="B5616" i="1"/>
  <c r="A5616" i="1"/>
  <c r="K5615" i="1"/>
  <c r="J5615" i="1"/>
  <c r="B5615" i="1"/>
  <c r="A5615" i="1"/>
  <c r="K5614" i="1"/>
  <c r="J5614" i="1"/>
  <c r="B5614" i="1"/>
  <c r="A5614" i="1"/>
  <c r="K5613" i="1"/>
  <c r="J5613" i="1"/>
  <c r="B5613" i="1"/>
  <c r="A5613" i="1"/>
  <c r="K5612" i="1"/>
  <c r="J5612" i="1"/>
  <c r="B5612" i="1"/>
  <c r="A5612" i="1"/>
  <c r="K5611" i="1"/>
  <c r="J5611" i="1"/>
  <c r="B5611" i="1"/>
  <c r="A5611" i="1"/>
  <c r="K5610" i="1"/>
  <c r="J5610" i="1"/>
  <c r="B5610" i="1"/>
  <c r="A5610" i="1"/>
  <c r="K5609" i="1"/>
  <c r="J5609" i="1"/>
  <c r="B5609" i="1"/>
  <c r="A5609" i="1"/>
  <c r="K5608" i="1"/>
  <c r="J5608" i="1"/>
  <c r="B5608" i="1"/>
  <c r="A5608" i="1"/>
  <c r="K5607" i="1"/>
  <c r="J5607" i="1"/>
  <c r="B5607" i="1"/>
  <c r="A5607" i="1"/>
  <c r="K5606" i="1"/>
  <c r="J5606" i="1"/>
  <c r="B5606" i="1"/>
  <c r="A5606" i="1"/>
  <c r="K5605" i="1"/>
  <c r="J5605" i="1"/>
  <c r="B5605" i="1"/>
  <c r="A5605" i="1"/>
  <c r="K5604" i="1"/>
  <c r="J5604" i="1"/>
  <c r="B5604" i="1"/>
  <c r="A5604" i="1"/>
  <c r="K5603" i="1"/>
  <c r="J5603" i="1"/>
  <c r="B5603" i="1"/>
  <c r="A5603" i="1"/>
  <c r="K5602" i="1"/>
  <c r="J5602" i="1"/>
  <c r="B5602" i="1"/>
  <c r="A5602" i="1"/>
  <c r="K5601" i="1"/>
  <c r="J5601" i="1"/>
  <c r="B5601" i="1"/>
  <c r="A5601" i="1"/>
  <c r="K5600" i="1"/>
  <c r="J5600" i="1"/>
  <c r="B5600" i="1"/>
  <c r="A5600" i="1"/>
  <c r="K5599" i="1"/>
  <c r="J5599" i="1"/>
  <c r="B5599" i="1"/>
  <c r="A5599" i="1"/>
  <c r="K5598" i="1"/>
  <c r="J5598" i="1"/>
  <c r="B5598" i="1"/>
  <c r="A5598" i="1"/>
  <c r="K5597" i="1"/>
  <c r="J5597" i="1"/>
  <c r="B5597" i="1"/>
  <c r="A5597" i="1"/>
  <c r="K5596" i="1"/>
  <c r="J5596" i="1"/>
  <c r="B5596" i="1"/>
  <c r="A5596" i="1"/>
  <c r="K5595" i="1"/>
  <c r="J5595" i="1"/>
  <c r="B5595" i="1"/>
  <c r="A5595" i="1"/>
  <c r="K5594" i="1"/>
  <c r="J5594" i="1"/>
  <c r="B5594" i="1"/>
  <c r="A5594" i="1"/>
  <c r="K5593" i="1"/>
  <c r="J5593" i="1"/>
  <c r="B5593" i="1"/>
  <c r="A5593" i="1"/>
  <c r="K5592" i="1"/>
  <c r="J5592" i="1"/>
  <c r="B5592" i="1"/>
  <c r="A5592" i="1"/>
  <c r="K5591" i="1"/>
  <c r="J5591" i="1"/>
  <c r="B5591" i="1"/>
  <c r="A5591" i="1"/>
  <c r="K5590" i="1"/>
  <c r="J5590" i="1"/>
  <c r="B5590" i="1"/>
  <c r="A5590" i="1"/>
  <c r="K5589" i="1"/>
  <c r="J5589" i="1"/>
  <c r="B5589" i="1"/>
  <c r="A5589" i="1"/>
  <c r="K5588" i="1"/>
  <c r="J5588" i="1"/>
  <c r="B5588" i="1"/>
  <c r="A5588" i="1"/>
  <c r="K5587" i="1"/>
  <c r="J5587" i="1"/>
  <c r="B5587" i="1"/>
  <c r="A5587" i="1"/>
  <c r="K5586" i="1"/>
  <c r="J5586" i="1"/>
  <c r="B5586" i="1"/>
  <c r="A5586" i="1"/>
  <c r="K5585" i="1"/>
  <c r="J5585" i="1"/>
  <c r="B5585" i="1"/>
  <c r="A5585" i="1"/>
  <c r="K5584" i="1"/>
  <c r="J5584" i="1"/>
  <c r="B5584" i="1"/>
  <c r="A5584" i="1"/>
  <c r="K5583" i="1"/>
  <c r="J5583" i="1"/>
  <c r="B5583" i="1"/>
  <c r="A5583" i="1"/>
  <c r="K5582" i="1"/>
  <c r="J5582" i="1"/>
  <c r="B5582" i="1"/>
  <c r="A5582" i="1"/>
  <c r="K5581" i="1"/>
  <c r="J5581" i="1"/>
  <c r="B5581" i="1"/>
  <c r="A5581" i="1"/>
  <c r="K5580" i="1"/>
  <c r="J5580" i="1"/>
  <c r="B5580" i="1"/>
  <c r="A5580" i="1"/>
  <c r="K5579" i="1"/>
  <c r="J5579" i="1"/>
  <c r="B5579" i="1"/>
  <c r="A5579" i="1"/>
  <c r="K5578" i="1"/>
  <c r="J5578" i="1"/>
  <c r="B5578" i="1"/>
  <c r="A5578" i="1"/>
  <c r="K5577" i="1"/>
  <c r="J5577" i="1"/>
  <c r="B5577" i="1"/>
  <c r="A5577" i="1"/>
  <c r="K5576" i="1"/>
  <c r="J5576" i="1"/>
  <c r="B5576" i="1"/>
  <c r="A5576" i="1"/>
  <c r="K5575" i="1"/>
  <c r="J5575" i="1"/>
  <c r="B5575" i="1"/>
  <c r="A5575" i="1"/>
  <c r="K5574" i="1"/>
  <c r="J5574" i="1"/>
  <c r="B5574" i="1"/>
  <c r="A5574" i="1"/>
  <c r="K5573" i="1"/>
  <c r="J5573" i="1"/>
  <c r="B5573" i="1"/>
  <c r="A5573" i="1"/>
  <c r="K5572" i="1"/>
  <c r="J5572" i="1"/>
  <c r="B5572" i="1"/>
  <c r="A5572" i="1"/>
  <c r="K5571" i="1"/>
  <c r="J5571" i="1"/>
  <c r="B5571" i="1"/>
  <c r="A5571" i="1"/>
  <c r="K5570" i="1"/>
  <c r="J5570" i="1"/>
  <c r="B5570" i="1"/>
  <c r="A5570" i="1"/>
  <c r="K5569" i="1"/>
  <c r="J5569" i="1"/>
  <c r="B5569" i="1"/>
  <c r="A5569" i="1"/>
  <c r="K5568" i="1"/>
  <c r="J5568" i="1"/>
  <c r="B5568" i="1"/>
  <c r="A5568" i="1"/>
  <c r="K5567" i="1"/>
  <c r="J5567" i="1"/>
  <c r="B5567" i="1"/>
  <c r="A5567" i="1"/>
  <c r="K5566" i="1"/>
  <c r="J5566" i="1"/>
  <c r="B5566" i="1"/>
  <c r="A5566" i="1"/>
  <c r="K5565" i="1"/>
  <c r="J5565" i="1"/>
  <c r="B5565" i="1"/>
  <c r="A5565" i="1"/>
  <c r="K5564" i="1"/>
  <c r="J5564" i="1"/>
  <c r="B5564" i="1"/>
  <c r="A5564" i="1"/>
  <c r="K5563" i="1"/>
  <c r="J5563" i="1"/>
  <c r="B5563" i="1"/>
  <c r="A5563" i="1"/>
  <c r="K5562" i="1"/>
  <c r="J5562" i="1"/>
  <c r="B5562" i="1"/>
  <c r="A5562" i="1"/>
  <c r="K5561" i="1"/>
  <c r="J5561" i="1"/>
  <c r="B5561" i="1"/>
  <c r="A5561" i="1"/>
  <c r="K5560" i="1"/>
  <c r="J5560" i="1"/>
  <c r="B5560" i="1"/>
  <c r="A5560" i="1"/>
  <c r="K5559" i="1"/>
  <c r="J5559" i="1"/>
  <c r="B5559" i="1"/>
  <c r="A5559" i="1"/>
  <c r="K5558" i="1"/>
  <c r="J5558" i="1"/>
  <c r="B5558" i="1"/>
  <c r="A5558" i="1"/>
  <c r="K5557" i="1"/>
  <c r="J5557" i="1"/>
  <c r="B5557" i="1"/>
  <c r="A5557" i="1"/>
  <c r="K5556" i="1"/>
  <c r="J5556" i="1"/>
  <c r="B5556" i="1"/>
  <c r="A5556" i="1"/>
  <c r="K5555" i="1"/>
  <c r="J5555" i="1"/>
  <c r="B5555" i="1"/>
  <c r="A5555" i="1"/>
  <c r="K5554" i="1"/>
  <c r="J5554" i="1"/>
  <c r="B5554" i="1"/>
  <c r="A5554" i="1"/>
  <c r="K5553" i="1"/>
  <c r="J5553" i="1"/>
  <c r="B5553" i="1"/>
  <c r="A5553" i="1"/>
  <c r="K5552" i="1"/>
  <c r="J5552" i="1"/>
  <c r="B5552" i="1"/>
  <c r="A5552" i="1"/>
  <c r="K5551" i="1"/>
  <c r="J5551" i="1"/>
  <c r="B5551" i="1"/>
  <c r="A5551" i="1"/>
  <c r="K5550" i="1"/>
  <c r="J5550" i="1"/>
  <c r="B5550" i="1"/>
  <c r="A5550" i="1"/>
  <c r="K5549" i="1"/>
  <c r="J5549" i="1"/>
  <c r="B5549" i="1"/>
  <c r="A5549" i="1"/>
  <c r="K5548" i="1"/>
  <c r="J5548" i="1"/>
  <c r="B5548" i="1"/>
  <c r="A5548" i="1"/>
  <c r="K5547" i="1"/>
  <c r="J5547" i="1"/>
  <c r="B5547" i="1"/>
  <c r="A5547" i="1"/>
  <c r="K5546" i="1"/>
  <c r="J5546" i="1"/>
  <c r="B5546" i="1"/>
  <c r="A5546" i="1"/>
  <c r="K5545" i="1"/>
  <c r="J5545" i="1"/>
  <c r="B5545" i="1"/>
  <c r="A5545" i="1"/>
  <c r="K5544" i="1"/>
  <c r="J5544" i="1"/>
  <c r="B5544" i="1"/>
  <c r="A5544" i="1"/>
  <c r="K5543" i="1"/>
  <c r="J5543" i="1"/>
  <c r="B5543" i="1"/>
  <c r="A5543" i="1"/>
  <c r="K5542" i="1"/>
  <c r="J5542" i="1"/>
  <c r="B5542" i="1"/>
  <c r="A5542" i="1"/>
  <c r="K5541" i="1"/>
  <c r="J5541" i="1"/>
  <c r="B5541" i="1"/>
  <c r="A5541" i="1"/>
  <c r="K5540" i="1"/>
  <c r="J5540" i="1"/>
  <c r="B5540" i="1"/>
  <c r="A5540" i="1"/>
  <c r="K5539" i="1"/>
  <c r="J5539" i="1"/>
  <c r="B5539" i="1"/>
  <c r="A5539" i="1"/>
  <c r="K5538" i="1"/>
  <c r="J5538" i="1"/>
  <c r="B5538" i="1"/>
  <c r="A5538" i="1"/>
  <c r="K5537" i="1"/>
  <c r="J5537" i="1"/>
  <c r="B5537" i="1"/>
  <c r="A5537" i="1"/>
  <c r="K5536" i="1"/>
  <c r="J5536" i="1"/>
  <c r="B5536" i="1"/>
  <c r="A5536" i="1"/>
  <c r="K5535" i="1"/>
  <c r="J5535" i="1"/>
  <c r="B5535" i="1"/>
  <c r="A5535" i="1"/>
  <c r="K5534" i="1"/>
  <c r="J5534" i="1"/>
  <c r="B5534" i="1"/>
  <c r="A5534" i="1"/>
  <c r="K5533" i="1"/>
  <c r="J5533" i="1"/>
  <c r="B5533" i="1"/>
  <c r="A5533" i="1"/>
  <c r="K5532" i="1"/>
  <c r="J5532" i="1"/>
  <c r="B5532" i="1"/>
  <c r="A5532" i="1"/>
  <c r="K5531" i="1"/>
  <c r="J5531" i="1"/>
  <c r="B5531" i="1"/>
  <c r="A5531" i="1"/>
  <c r="K5530" i="1"/>
  <c r="J5530" i="1"/>
  <c r="B5530" i="1"/>
  <c r="A5530" i="1"/>
  <c r="K5529" i="1"/>
  <c r="J5529" i="1"/>
  <c r="B5529" i="1"/>
  <c r="A5529" i="1"/>
  <c r="K5528" i="1"/>
  <c r="J5528" i="1"/>
  <c r="B5528" i="1"/>
  <c r="A5528" i="1"/>
  <c r="K5527" i="1"/>
  <c r="J5527" i="1"/>
  <c r="B5527" i="1"/>
  <c r="A5527" i="1"/>
  <c r="K5526" i="1"/>
  <c r="J5526" i="1"/>
  <c r="B5526" i="1"/>
  <c r="A5526" i="1"/>
  <c r="K5525" i="1"/>
  <c r="J5525" i="1"/>
  <c r="B5525" i="1"/>
  <c r="A5525" i="1"/>
  <c r="K5524" i="1"/>
  <c r="J5524" i="1"/>
  <c r="B5524" i="1"/>
  <c r="A5524" i="1"/>
  <c r="K5523" i="1"/>
  <c r="J5523" i="1"/>
  <c r="B5523" i="1"/>
  <c r="A5523" i="1"/>
  <c r="K5522" i="1"/>
  <c r="J5522" i="1"/>
  <c r="B5522" i="1"/>
  <c r="A5522" i="1"/>
  <c r="K5521" i="1"/>
  <c r="J5521" i="1"/>
  <c r="B5521" i="1"/>
  <c r="A5521" i="1"/>
  <c r="K5520" i="1"/>
  <c r="J5520" i="1"/>
  <c r="B5520" i="1"/>
  <c r="A5520" i="1"/>
  <c r="K5519" i="1"/>
  <c r="J5519" i="1"/>
  <c r="B5519" i="1"/>
  <c r="A5519" i="1"/>
  <c r="K5518" i="1"/>
  <c r="J5518" i="1"/>
  <c r="B5518" i="1"/>
  <c r="A5518" i="1"/>
  <c r="K5517" i="1"/>
  <c r="J5517" i="1"/>
  <c r="B5517" i="1"/>
  <c r="A5517" i="1"/>
  <c r="K5516" i="1"/>
  <c r="J5516" i="1"/>
  <c r="B5516" i="1"/>
  <c r="A5516" i="1"/>
  <c r="K5515" i="1"/>
  <c r="J5515" i="1"/>
  <c r="B5515" i="1"/>
  <c r="A5515" i="1"/>
  <c r="K5514" i="1"/>
  <c r="J5514" i="1"/>
  <c r="B5514" i="1"/>
  <c r="A5514" i="1"/>
  <c r="K5513" i="1"/>
  <c r="J5513" i="1"/>
  <c r="B5513" i="1"/>
  <c r="A5513" i="1"/>
  <c r="K5512" i="1"/>
  <c r="J5512" i="1"/>
  <c r="B5512" i="1"/>
  <c r="A5512" i="1"/>
  <c r="K5511" i="1"/>
  <c r="J5511" i="1"/>
  <c r="B5511" i="1"/>
  <c r="A5511" i="1"/>
  <c r="K5510" i="1"/>
  <c r="J5510" i="1"/>
  <c r="B5510" i="1"/>
  <c r="A5510" i="1"/>
  <c r="K5509" i="1"/>
  <c r="J5509" i="1"/>
  <c r="B5509" i="1"/>
  <c r="A5509" i="1"/>
  <c r="K5508" i="1"/>
  <c r="J5508" i="1"/>
  <c r="B5508" i="1"/>
  <c r="A5508" i="1"/>
  <c r="K5507" i="1"/>
  <c r="J5507" i="1"/>
  <c r="B5507" i="1"/>
  <c r="A5507" i="1"/>
  <c r="K5506" i="1"/>
  <c r="J5506" i="1"/>
  <c r="B5506" i="1"/>
  <c r="A5506" i="1"/>
  <c r="K5505" i="1"/>
  <c r="J5505" i="1"/>
  <c r="B5505" i="1"/>
  <c r="A5505" i="1"/>
  <c r="K5504" i="1"/>
  <c r="J5504" i="1"/>
  <c r="B5504" i="1"/>
  <c r="A5504" i="1"/>
  <c r="K5503" i="1"/>
  <c r="J5503" i="1"/>
  <c r="B5503" i="1"/>
  <c r="A5503" i="1"/>
  <c r="K5502" i="1"/>
  <c r="J5502" i="1"/>
  <c r="B5502" i="1"/>
  <c r="A5502" i="1"/>
  <c r="K5501" i="1"/>
  <c r="J5501" i="1"/>
  <c r="B5501" i="1"/>
  <c r="A5501" i="1"/>
  <c r="K5500" i="1"/>
  <c r="J5500" i="1"/>
  <c r="B5500" i="1"/>
  <c r="A5500" i="1"/>
  <c r="K5499" i="1"/>
  <c r="J5499" i="1"/>
  <c r="B5499" i="1"/>
  <c r="A5499" i="1"/>
  <c r="K5498" i="1"/>
  <c r="J5498" i="1"/>
  <c r="B5498" i="1"/>
  <c r="A5498" i="1"/>
  <c r="K5497" i="1"/>
  <c r="J5497" i="1"/>
  <c r="B5497" i="1"/>
  <c r="A5497" i="1"/>
  <c r="K5496" i="1"/>
  <c r="J5496" i="1"/>
  <c r="B5496" i="1"/>
  <c r="A5496" i="1"/>
  <c r="K5495" i="1"/>
  <c r="J5495" i="1"/>
  <c r="B5495" i="1"/>
  <c r="A5495" i="1"/>
  <c r="K5494" i="1"/>
  <c r="J5494" i="1"/>
  <c r="B5494" i="1"/>
  <c r="A5494" i="1"/>
  <c r="K5493" i="1"/>
  <c r="J5493" i="1"/>
  <c r="B5493" i="1"/>
  <c r="A5493" i="1"/>
  <c r="K5492" i="1"/>
  <c r="J5492" i="1"/>
  <c r="B5492" i="1"/>
  <c r="A5492" i="1"/>
  <c r="K5491" i="1"/>
  <c r="J5491" i="1"/>
  <c r="B5491" i="1"/>
  <c r="A5491" i="1"/>
  <c r="K5490" i="1"/>
  <c r="J5490" i="1"/>
  <c r="B5490" i="1"/>
  <c r="A5490" i="1"/>
  <c r="K5489" i="1"/>
  <c r="J5489" i="1"/>
  <c r="B5489" i="1"/>
  <c r="A5489" i="1"/>
  <c r="K5488" i="1"/>
  <c r="J5488" i="1"/>
  <c r="B5488" i="1"/>
  <c r="A5488" i="1"/>
  <c r="K5487" i="1"/>
  <c r="J5487" i="1"/>
  <c r="B5487" i="1"/>
  <c r="A5487" i="1"/>
  <c r="K5486" i="1"/>
  <c r="J5486" i="1"/>
  <c r="B5486" i="1"/>
  <c r="A5486" i="1"/>
  <c r="K5485" i="1"/>
  <c r="J5485" i="1"/>
  <c r="B5485" i="1"/>
  <c r="A5485" i="1"/>
  <c r="K5484" i="1"/>
  <c r="J5484" i="1"/>
  <c r="B5484" i="1"/>
  <c r="A5484" i="1"/>
  <c r="K5483" i="1"/>
  <c r="J5483" i="1"/>
  <c r="B5483" i="1"/>
  <c r="A5483" i="1"/>
  <c r="K5482" i="1"/>
  <c r="J5482" i="1"/>
  <c r="B5482" i="1"/>
  <c r="A5482" i="1"/>
  <c r="K5481" i="1"/>
  <c r="J5481" i="1"/>
  <c r="B5481" i="1"/>
  <c r="A5481" i="1"/>
  <c r="K5480" i="1"/>
  <c r="J5480" i="1"/>
  <c r="B5480" i="1"/>
  <c r="A5480" i="1"/>
  <c r="K5479" i="1"/>
  <c r="J5479" i="1"/>
  <c r="B5479" i="1"/>
  <c r="A5479" i="1"/>
  <c r="K5478" i="1"/>
  <c r="J5478" i="1"/>
  <c r="B5478" i="1"/>
  <c r="A5478" i="1"/>
  <c r="K5477" i="1"/>
  <c r="J5477" i="1"/>
  <c r="B5477" i="1"/>
  <c r="A5477" i="1"/>
  <c r="K5476" i="1"/>
  <c r="J5476" i="1"/>
  <c r="B5476" i="1"/>
  <c r="A5476" i="1"/>
  <c r="K5475" i="1"/>
  <c r="J5475" i="1"/>
  <c r="B5475" i="1"/>
  <c r="A5475" i="1"/>
  <c r="K5474" i="1"/>
  <c r="J5474" i="1"/>
  <c r="B5474" i="1"/>
  <c r="A5474" i="1"/>
  <c r="K5473" i="1"/>
  <c r="J5473" i="1"/>
  <c r="B5473" i="1"/>
  <c r="A5473" i="1"/>
  <c r="K5472" i="1"/>
  <c r="J5472" i="1"/>
  <c r="B5472" i="1"/>
  <c r="A5472" i="1"/>
  <c r="K5471" i="1"/>
  <c r="J5471" i="1"/>
  <c r="B5471" i="1"/>
  <c r="A5471" i="1"/>
  <c r="K5470" i="1"/>
  <c r="J5470" i="1"/>
  <c r="B5470" i="1"/>
  <c r="A5470" i="1"/>
  <c r="K5469" i="1"/>
  <c r="J5469" i="1"/>
  <c r="B5469" i="1"/>
  <c r="A5469" i="1"/>
  <c r="K5468" i="1"/>
  <c r="J5468" i="1"/>
  <c r="B5468" i="1"/>
  <c r="A5468" i="1"/>
  <c r="K5467" i="1"/>
  <c r="J5467" i="1"/>
  <c r="B5467" i="1"/>
  <c r="A5467" i="1"/>
  <c r="K5466" i="1"/>
  <c r="J5466" i="1"/>
  <c r="B5466" i="1"/>
  <c r="A5466" i="1"/>
  <c r="K5465" i="1"/>
  <c r="J5465" i="1"/>
  <c r="B5465" i="1"/>
  <c r="A5465" i="1"/>
  <c r="K5464" i="1"/>
  <c r="J5464" i="1"/>
  <c r="B5464" i="1"/>
  <c r="A5464" i="1"/>
  <c r="K5463" i="1"/>
  <c r="J5463" i="1"/>
  <c r="B5463" i="1"/>
  <c r="A5463" i="1"/>
  <c r="K5462" i="1"/>
  <c r="J5462" i="1"/>
  <c r="B5462" i="1"/>
  <c r="A5462" i="1"/>
  <c r="K5461" i="1"/>
  <c r="J5461" i="1"/>
  <c r="B5461" i="1"/>
  <c r="A5461" i="1"/>
  <c r="K5460" i="1"/>
  <c r="J5460" i="1"/>
  <c r="B5460" i="1"/>
  <c r="A5460" i="1"/>
  <c r="K5459" i="1"/>
  <c r="J5459" i="1"/>
  <c r="B5459" i="1"/>
  <c r="A5459" i="1"/>
  <c r="K5458" i="1"/>
  <c r="J5458" i="1"/>
  <c r="B5458" i="1"/>
  <c r="A5458" i="1"/>
  <c r="K5457" i="1"/>
  <c r="J5457" i="1"/>
  <c r="B5457" i="1"/>
  <c r="A5457" i="1"/>
  <c r="K5456" i="1"/>
  <c r="J5456" i="1"/>
  <c r="B5456" i="1"/>
  <c r="A5456" i="1"/>
  <c r="K5455" i="1"/>
  <c r="J5455" i="1"/>
  <c r="B5455" i="1"/>
  <c r="A5455" i="1"/>
  <c r="K5454" i="1"/>
  <c r="J5454" i="1"/>
  <c r="B5454" i="1"/>
  <c r="A5454" i="1"/>
  <c r="K5453" i="1"/>
  <c r="J5453" i="1"/>
  <c r="B5453" i="1"/>
  <c r="A5453" i="1"/>
  <c r="K5452" i="1"/>
  <c r="J5452" i="1"/>
  <c r="B5452" i="1"/>
  <c r="A5452" i="1"/>
  <c r="K5451" i="1"/>
  <c r="J5451" i="1"/>
  <c r="B5451" i="1"/>
  <c r="A5451" i="1"/>
  <c r="K5450" i="1"/>
  <c r="J5450" i="1"/>
  <c r="B5450" i="1"/>
  <c r="A5450" i="1"/>
  <c r="K5449" i="1"/>
  <c r="J5449" i="1"/>
  <c r="B5449" i="1"/>
  <c r="A5449" i="1"/>
  <c r="K5448" i="1"/>
  <c r="J5448" i="1"/>
  <c r="B5448" i="1"/>
  <c r="A5448" i="1"/>
  <c r="K5447" i="1"/>
  <c r="J5447" i="1"/>
  <c r="B5447" i="1"/>
  <c r="A5447" i="1"/>
  <c r="K5446" i="1"/>
  <c r="J5446" i="1"/>
  <c r="B5446" i="1"/>
  <c r="A5446" i="1"/>
  <c r="K5445" i="1"/>
  <c r="J5445" i="1"/>
  <c r="B5445" i="1"/>
  <c r="A5445" i="1"/>
  <c r="K5444" i="1"/>
  <c r="J5444" i="1"/>
  <c r="B5444" i="1"/>
  <c r="A5444" i="1"/>
  <c r="K5443" i="1"/>
  <c r="J5443" i="1"/>
  <c r="B5443" i="1"/>
  <c r="A5443" i="1"/>
  <c r="K5442" i="1"/>
  <c r="J5442" i="1"/>
  <c r="B5442" i="1"/>
  <c r="A5442" i="1"/>
  <c r="K5441" i="1"/>
  <c r="J5441" i="1"/>
  <c r="B5441" i="1"/>
  <c r="A5441" i="1"/>
  <c r="K5440" i="1"/>
  <c r="J5440" i="1"/>
  <c r="B5440" i="1"/>
  <c r="A5440" i="1"/>
  <c r="K5439" i="1"/>
  <c r="J5439" i="1"/>
  <c r="B5439" i="1"/>
  <c r="A5439" i="1"/>
  <c r="K5438" i="1"/>
  <c r="J5438" i="1"/>
  <c r="B5438" i="1"/>
  <c r="A5438" i="1"/>
  <c r="K5437" i="1"/>
  <c r="J5437" i="1"/>
  <c r="B5437" i="1"/>
  <c r="A5437" i="1"/>
  <c r="K5436" i="1"/>
  <c r="J5436" i="1"/>
  <c r="B5436" i="1"/>
  <c r="A5436" i="1"/>
  <c r="K5435" i="1"/>
  <c r="J5435" i="1"/>
  <c r="B5435" i="1"/>
  <c r="A5435" i="1"/>
  <c r="K5434" i="1"/>
  <c r="J5434" i="1"/>
  <c r="B5434" i="1"/>
  <c r="A5434" i="1"/>
  <c r="K5433" i="1"/>
  <c r="J5433" i="1"/>
  <c r="B5433" i="1"/>
  <c r="A5433" i="1"/>
  <c r="K5432" i="1"/>
  <c r="J5432" i="1"/>
  <c r="B5432" i="1"/>
  <c r="A5432" i="1"/>
  <c r="K5431" i="1"/>
  <c r="J5431" i="1"/>
  <c r="B5431" i="1"/>
  <c r="A5431" i="1"/>
  <c r="K5430" i="1"/>
  <c r="J5430" i="1"/>
  <c r="B5430" i="1"/>
  <c r="A5430" i="1"/>
  <c r="K5429" i="1"/>
  <c r="J5429" i="1"/>
  <c r="B5429" i="1"/>
  <c r="A5429" i="1"/>
  <c r="K5428" i="1"/>
  <c r="J5428" i="1"/>
  <c r="B5428" i="1"/>
  <c r="A5428" i="1"/>
  <c r="K5427" i="1"/>
  <c r="J5427" i="1"/>
  <c r="B5427" i="1"/>
  <c r="A5427" i="1"/>
  <c r="K5426" i="1"/>
  <c r="J5426" i="1"/>
  <c r="B5426" i="1"/>
  <c r="A5426" i="1"/>
  <c r="K5425" i="1"/>
  <c r="J5425" i="1"/>
  <c r="B5425" i="1"/>
  <c r="A5425" i="1"/>
  <c r="K5424" i="1"/>
  <c r="J5424" i="1"/>
  <c r="B5424" i="1"/>
  <c r="A5424" i="1"/>
  <c r="K5423" i="1"/>
  <c r="J5423" i="1"/>
  <c r="B5423" i="1"/>
  <c r="A5423" i="1"/>
  <c r="K5422" i="1"/>
  <c r="J5422" i="1"/>
  <c r="B5422" i="1"/>
  <c r="A5422" i="1"/>
  <c r="K5421" i="1"/>
  <c r="J5421" i="1"/>
  <c r="B5421" i="1"/>
  <c r="A5421" i="1"/>
  <c r="K5420" i="1"/>
  <c r="J5420" i="1"/>
  <c r="B5420" i="1"/>
  <c r="A5420" i="1"/>
  <c r="K5419" i="1"/>
  <c r="J5419" i="1"/>
  <c r="B5419" i="1"/>
  <c r="A5419" i="1"/>
  <c r="K5418" i="1"/>
  <c r="J5418" i="1"/>
  <c r="B5418" i="1"/>
  <c r="A5418" i="1"/>
  <c r="K5417" i="1"/>
  <c r="J5417" i="1"/>
  <c r="B5417" i="1"/>
  <c r="A5417" i="1"/>
  <c r="K5416" i="1"/>
  <c r="J5416" i="1"/>
  <c r="B5416" i="1"/>
  <c r="A5416" i="1"/>
  <c r="K5415" i="1"/>
  <c r="J5415" i="1"/>
  <c r="B5415" i="1"/>
  <c r="A5415" i="1"/>
  <c r="K5414" i="1"/>
  <c r="J5414" i="1"/>
  <c r="B5414" i="1"/>
  <c r="A5414" i="1"/>
  <c r="K5413" i="1"/>
  <c r="J5413" i="1"/>
  <c r="B5413" i="1"/>
  <c r="A5413" i="1"/>
  <c r="K5412" i="1"/>
  <c r="J5412" i="1"/>
  <c r="B5412" i="1"/>
  <c r="A5412" i="1"/>
  <c r="K5411" i="1"/>
  <c r="J5411" i="1"/>
  <c r="B5411" i="1"/>
  <c r="A5411" i="1"/>
  <c r="K5410" i="1"/>
  <c r="J5410" i="1"/>
  <c r="B5410" i="1"/>
  <c r="A5410" i="1"/>
  <c r="K5409" i="1"/>
  <c r="J5409" i="1"/>
  <c r="B5409" i="1"/>
  <c r="A5409" i="1"/>
  <c r="K5408" i="1"/>
  <c r="J5408" i="1"/>
  <c r="B5408" i="1"/>
  <c r="A5408" i="1"/>
  <c r="K5407" i="1"/>
  <c r="J5407" i="1"/>
  <c r="B5407" i="1"/>
  <c r="A5407" i="1"/>
  <c r="K5406" i="1"/>
  <c r="J5406" i="1"/>
  <c r="B5406" i="1"/>
  <c r="A5406" i="1"/>
  <c r="K5405" i="1"/>
  <c r="J5405" i="1"/>
  <c r="B5405" i="1"/>
  <c r="A5405" i="1"/>
  <c r="K5404" i="1"/>
  <c r="J5404" i="1"/>
  <c r="B5404" i="1"/>
  <c r="A5404" i="1"/>
  <c r="K5403" i="1"/>
  <c r="J5403" i="1"/>
  <c r="B5403" i="1"/>
  <c r="A5403" i="1"/>
  <c r="K5402" i="1"/>
  <c r="J5402" i="1"/>
  <c r="B5402" i="1"/>
  <c r="A5402" i="1"/>
  <c r="K5401" i="1"/>
  <c r="J5401" i="1"/>
  <c r="B5401" i="1"/>
  <c r="A5401" i="1"/>
  <c r="K5400" i="1"/>
  <c r="J5400" i="1"/>
  <c r="B5400" i="1"/>
  <c r="A5400" i="1"/>
  <c r="K5399" i="1"/>
  <c r="J5399" i="1"/>
  <c r="B5399" i="1"/>
  <c r="A5399" i="1"/>
  <c r="K5398" i="1"/>
  <c r="J5398" i="1"/>
  <c r="B5398" i="1"/>
  <c r="A5398" i="1"/>
  <c r="K5397" i="1"/>
  <c r="J5397" i="1"/>
  <c r="B5397" i="1"/>
  <c r="A5397" i="1"/>
  <c r="K5396" i="1"/>
  <c r="J5396" i="1"/>
  <c r="B5396" i="1"/>
  <c r="A5396" i="1"/>
  <c r="K5395" i="1"/>
  <c r="J5395" i="1"/>
  <c r="B5395" i="1"/>
  <c r="A5395" i="1"/>
  <c r="K5394" i="1"/>
  <c r="J5394" i="1"/>
  <c r="B5394" i="1"/>
  <c r="A5394" i="1"/>
  <c r="K5393" i="1"/>
  <c r="J5393" i="1"/>
  <c r="B5393" i="1"/>
  <c r="A5393" i="1"/>
  <c r="K5392" i="1"/>
  <c r="J5392" i="1"/>
  <c r="B5392" i="1"/>
  <c r="A5392" i="1"/>
  <c r="K5391" i="1"/>
  <c r="J5391" i="1"/>
  <c r="B5391" i="1"/>
  <c r="A5391" i="1"/>
  <c r="K5390" i="1"/>
  <c r="J5390" i="1"/>
  <c r="B5390" i="1"/>
  <c r="A5390" i="1"/>
  <c r="K5389" i="1"/>
  <c r="J5389" i="1"/>
  <c r="B5389" i="1"/>
  <c r="A5389" i="1"/>
  <c r="K5388" i="1"/>
  <c r="J5388" i="1"/>
  <c r="B5388" i="1"/>
  <c r="A5388" i="1"/>
  <c r="K5387" i="1"/>
  <c r="J5387" i="1"/>
  <c r="B5387" i="1"/>
  <c r="A5387" i="1"/>
  <c r="K5386" i="1"/>
  <c r="J5386" i="1"/>
  <c r="B5386" i="1"/>
  <c r="A5386" i="1"/>
  <c r="K5385" i="1"/>
  <c r="J5385" i="1"/>
  <c r="B5385" i="1"/>
  <c r="A5385" i="1"/>
  <c r="K5384" i="1"/>
  <c r="J5384" i="1"/>
  <c r="B5384" i="1"/>
  <c r="A5384" i="1"/>
  <c r="K5383" i="1"/>
  <c r="J5383" i="1"/>
  <c r="B5383" i="1"/>
  <c r="A5383" i="1"/>
  <c r="K5382" i="1"/>
  <c r="J5382" i="1"/>
  <c r="B5382" i="1"/>
  <c r="A5382" i="1"/>
  <c r="K5381" i="1"/>
  <c r="J5381" i="1"/>
  <c r="B5381" i="1"/>
  <c r="A5381" i="1"/>
  <c r="K5380" i="1"/>
  <c r="J5380" i="1"/>
  <c r="B5380" i="1"/>
  <c r="A5380" i="1"/>
  <c r="K5379" i="1"/>
  <c r="J5379" i="1"/>
  <c r="B5379" i="1"/>
  <c r="A5379" i="1"/>
  <c r="K5378" i="1"/>
  <c r="J5378" i="1"/>
  <c r="B5378" i="1"/>
  <c r="A5378" i="1"/>
  <c r="K5377" i="1"/>
  <c r="J5377" i="1"/>
  <c r="B5377" i="1"/>
  <c r="A5377" i="1"/>
  <c r="K5376" i="1"/>
  <c r="J5376" i="1"/>
  <c r="B5376" i="1"/>
  <c r="A5376" i="1"/>
  <c r="K5375" i="1"/>
  <c r="J5375" i="1"/>
  <c r="B5375" i="1"/>
  <c r="A5375" i="1"/>
  <c r="K5374" i="1"/>
  <c r="J5374" i="1"/>
  <c r="B5374" i="1"/>
  <c r="A5374" i="1"/>
  <c r="K5373" i="1"/>
  <c r="J5373" i="1"/>
  <c r="B5373" i="1"/>
  <c r="A5373" i="1"/>
  <c r="K5372" i="1"/>
  <c r="J5372" i="1"/>
  <c r="B5372" i="1"/>
  <c r="A5372" i="1"/>
  <c r="K5371" i="1"/>
  <c r="J5371" i="1"/>
  <c r="B5371" i="1"/>
  <c r="A5371" i="1"/>
  <c r="K5370" i="1"/>
  <c r="J5370" i="1"/>
  <c r="B5370" i="1"/>
  <c r="A5370" i="1"/>
  <c r="K5369" i="1"/>
  <c r="J5369" i="1"/>
  <c r="B5369" i="1"/>
  <c r="A5369" i="1"/>
  <c r="K5368" i="1"/>
  <c r="J5368" i="1"/>
  <c r="B5368" i="1"/>
  <c r="A5368" i="1"/>
  <c r="K5367" i="1"/>
  <c r="J5367" i="1"/>
  <c r="B5367" i="1"/>
  <c r="A5367" i="1"/>
  <c r="K5366" i="1"/>
  <c r="J5366" i="1"/>
  <c r="B5366" i="1"/>
  <c r="A5366" i="1"/>
  <c r="K5365" i="1"/>
  <c r="J5365" i="1"/>
  <c r="B5365" i="1"/>
  <c r="A5365" i="1"/>
  <c r="K5364" i="1"/>
  <c r="J5364" i="1"/>
  <c r="B5364" i="1"/>
  <c r="A5364" i="1"/>
  <c r="K5363" i="1"/>
  <c r="J5363" i="1"/>
  <c r="B5363" i="1"/>
  <c r="A5363" i="1"/>
  <c r="K5362" i="1"/>
  <c r="J5362" i="1"/>
  <c r="B5362" i="1"/>
  <c r="A5362" i="1"/>
  <c r="K5361" i="1"/>
  <c r="J5361" i="1"/>
  <c r="B5361" i="1"/>
  <c r="A5361" i="1"/>
  <c r="K5360" i="1"/>
  <c r="J5360" i="1"/>
  <c r="B5360" i="1"/>
  <c r="A5360" i="1"/>
  <c r="K5359" i="1"/>
  <c r="J5359" i="1"/>
  <c r="B5359" i="1"/>
  <c r="A5359" i="1"/>
  <c r="K5358" i="1"/>
  <c r="J5358" i="1"/>
  <c r="B5358" i="1"/>
  <c r="A5358" i="1"/>
  <c r="K5357" i="1"/>
  <c r="J5357" i="1"/>
  <c r="B5357" i="1"/>
  <c r="A5357" i="1"/>
  <c r="K5356" i="1"/>
  <c r="J5356" i="1"/>
  <c r="B5356" i="1"/>
  <c r="A5356" i="1"/>
  <c r="K5355" i="1"/>
  <c r="J5355" i="1"/>
  <c r="B5355" i="1"/>
  <c r="A5355" i="1"/>
  <c r="K5354" i="1"/>
  <c r="J5354" i="1"/>
  <c r="B5354" i="1"/>
  <c r="A5354" i="1"/>
  <c r="K5353" i="1"/>
  <c r="J5353" i="1"/>
  <c r="B5353" i="1"/>
  <c r="A5353" i="1"/>
  <c r="K5352" i="1"/>
  <c r="J5352" i="1"/>
  <c r="B5352" i="1"/>
  <c r="A5352" i="1"/>
  <c r="K5351" i="1"/>
  <c r="J5351" i="1"/>
  <c r="B5351" i="1"/>
  <c r="A5351" i="1"/>
  <c r="K5350" i="1"/>
  <c r="J5350" i="1"/>
  <c r="B5350" i="1"/>
  <c r="A5350" i="1"/>
  <c r="K5349" i="1"/>
  <c r="J5349" i="1"/>
  <c r="B5349" i="1"/>
  <c r="A5349" i="1"/>
  <c r="K5348" i="1"/>
  <c r="J5348" i="1"/>
  <c r="B5348" i="1"/>
  <c r="A5348" i="1"/>
  <c r="K5347" i="1"/>
  <c r="J5347" i="1"/>
  <c r="B5347" i="1"/>
  <c r="A5347" i="1"/>
  <c r="K5346" i="1"/>
  <c r="J5346" i="1"/>
  <c r="B5346" i="1"/>
  <c r="A5346" i="1"/>
  <c r="K5345" i="1"/>
  <c r="J5345" i="1"/>
  <c r="B5345" i="1"/>
  <c r="A5345" i="1"/>
  <c r="K5344" i="1"/>
  <c r="J5344" i="1"/>
  <c r="B5344" i="1"/>
  <c r="A5344" i="1"/>
  <c r="K5343" i="1"/>
  <c r="J5343" i="1"/>
  <c r="B5343" i="1"/>
  <c r="A5343" i="1"/>
  <c r="K5342" i="1"/>
  <c r="J5342" i="1"/>
  <c r="B5342" i="1"/>
  <c r="A5342" i="1"/>
  <c r="K5341" i="1"/>
  <c r="J5341" i="1"/>
  <c r="B5341" i="1"/>
  <c r="A5341" i="1"/>
  <c r="K5340" i="1"/>
  <c r="J5340" i="1"/>
  <c r="B5340" i="1"/>
  <c r="A5340" i="1"/>
  <c r="K5339" i="1"/>
  <c r="J5339" i="1"/>
  <c r="B5339" i="1"/>
  <c r="A5339" i="1"/>
  <c r="K5338" i="1"/>
  <c r="J5338" i="1"/>
  <c r="B5338" i="1"/>
  <c r="A5338" i="1"/>
  <c r="K5337" i="1"/>
  <c r="J5337" i="1"/>
  <c r="B5337" i="1"/>
  <c r="A5337" i="1"/>
  <c r="K5336" i="1"/>
  <c r="J5336" i="1"/>
  <c r="B5336" i="1"/>
  <c r="A5336" i="1"/>
  <c r="K5335" i="1"/>
  <c r="J5335" i="1"/>
  <c r="B5335" i="1"/>
  <c r="A5335" i="1"/>
  <c r="K5334" i="1"/>
  <c r="J5334" i="1"/>
  <c r="B5334" i="1"/>
  <c r="A5334" i="1"/>
  <c r="K5333" i="1"/>
  <c r="J5333" i="1"/>
  <c r="B5333" i="1"/>
  <c r="A5333" i="1"/>
  <c r="K5332" i="1"/>
  <c r="J5332" i="1"/>
  <c r="B5332" i="1"/>
  <c r="A5332" i="1"/>
  <c r="K5331" i="1"/>
  <c r="J5331" i="1"/>
  <c r="B5331" i="1"/>
  <c r="A5331" i="1"/>
  <c r="K5330" i="1"/>
  <c r="J5330" i="1"/>
  <c r="B5330" i="1"/>
  <c r="A5330" i="1"/>
  <c r="K5329" i="1"/>
  <c r="J5329" i="1"/>
  <c r="B5329" i="1"/>
  <c r="A5329" i="1"/>
  <c r="K5328" i="1"/>
  <c r="J5328" i="1"/>
  <c r="B5328" i="1"/>
  <c r="A5328" i="1"/>
  <c r="K5327" i="1"/>
  <c r="J5327" i="1"/>
  <c r="B5327" i="1"/>
  <c r="A5327" i="1"/>
  <c r="K5326" i="1"/>
  <c r="J5326" i="1"/>
  <c r="B5326" i="1"/>
  <c r="A5326" i="1"/>
  <c r="K5325" i="1"/>
  <c r="J5325" i="1"/>
  <c r="B5325" i="1"/>
  <c r="A5325" i="1"/>
  <c r="K5324" i="1"/>
  <c r="J5324" i="1"/>
  <c r="B5324" i="1"/>
  <c r="A5324" i="1"/>
  <c r="K5323" i="1"/>
  <c r="J5323" i="1"/>
  <c r="B5323" i="1"/>
  <c r="A5323" i="1"/>
  <c r="K5322" i="1"/>
  <c r="J5322" i="1"/>
  <c r="B5322" i="1"/>
  <c r="A5322" i="1"/>
  <c r="K5321" i="1"/>
  <c r="J5321" i="1"/>
  <c r="B5321" i="1"/>
  <c r="A5321" i="1"/>
  <c r="K5320" i="1"/>
  <c r="J5320" i="1"/>
  <c r="B5320" i="1"/>
  <c r="A5320" i="1"/>
  <c r="K5319" i="1"/>
  <c r="J5319" i="1"/>
  <c r="B5319" i="1"/>
  <c r="A5319" i="1"/>
  <c r="K5318" i="1"/>
  <c r="J5318" i="1"/>
  <c r="B5318" i="1"/>
  <c r="A5318" i="1"/>
  <c r="K5317" i="1"/>
  <c r="J5317" i="1"/>
  <c r="B5317" i="1"/>
  <c r="A5317" i="1"/>
  <c r="K5316" i="1"/>
  <c r="J5316" i="1"/>
  <c r="B5316" i="1"/>
  <c r="A5316" i="1"/>
  <c r="K5315" i="1"/>
  <c r="J5315" i="1"/>
  <c r="B5315" i="1"/>
  <c r="A5315" i="1"/>
  <c r="K5314" i="1"/>
  <c r="J5314" i="1"/>
  <c r="B5314" i="1"/>
  <c r="A5314" i="1"/>
  <c r="K5313" i="1"/>
  <c r="J5313" i="1"/>
  <c r="B5313" i="1"/>
  <c r="A5313" i="1"/>
  <c r="K5312" i="1"/>
  <c r="J5312" i="1"/>
  <c r="B5312" i="1"/>
  <c r="A5312" i="1"/>
  <c r="K5311" i="1"/>
  <c r="J5311" i="1"/>
  <c r="B5311" i="1"/>
  <c r="A5311" i="1"/>
  <c r="K5310" i="1"/>
  <c r="J5310" i="1"/>
  <c r="B5310" i="1"/>
  <c r="A5310" i="1"/>
  <c r="K5309" i="1"/>
  <c r="J5309" i="1"/>
  <c r="B5309" i="1"/>
  <c r="A5309" i="1"/>
  <c r="K5308" i="1"/>
  <c r="J5308" i="1"/>
  <c r="B5308" i="1"/>
  <c r="A5308" i="1"/>
  <c r="K5307" i="1"/>
  <c r="J5307" i="1"/>
  <c r="B5307" i="1"/>
  <c r="A5307" i="1"/>
  <c r="K5306" i="1"/>
  <c r="J5306" i="1"/>
  <c r="B5306" i="1"/>
  <c r="A5306" i="1"/>
  <c r="K5305" i="1"/>
  <c r="J5305" i="1"/>
  <c r="B5305" i="1"/>
  <c r="A5305" i="1"/>
  <c r="K5304" i="1"/>
  <c r="J5304" i="1"/>
  <c r="B5304" i="1"/>
  <c r="A5304" i="1"/>
  <c r="K5303" i="1"/>
  <c r="J5303" i="1"/>
  <c r="B5303" i="1"/>
  <c r="A5303" i="1"/>
  <c r="K5302" i="1"/>
  <c r="J5302" i="1"/>
  <c r="B5302" i="1"/>
  <c r="A5302" i="1"/>
  <c r="K5301" i="1"/>
  <c r="J5301" i="1"/>
  <c r="B5301" i="1"/>
  <c r="A5301" i="1"/>
  <c r="K5300" i="1"/>
  <c r="J5300" i="1"/>
  <c r="B5300" i="1"/>
  <c r="A5300" i="1"/>
  <c r="K5299" i="1"/>
  <c r="J5299" i="1"/>
  <c r="B5299" i="1"/>
  <c r="A5299" i="1"/>
  <c r="K5298" i="1"/>
  <c r="J5298" i="1"/>
  <c r="B5298" i="1"/>
  <c r="A5298" i="1"/>
  <c r="K5297" i="1"/>
  <c r="J5297" i="1"/>
  <c r="B5297" i="1"/>
  <c r="A5297" i="1"/>
  <c r="K5296" i="1"/>
  <c r="J5296" i="1"/>
  <c r="B5296" i="1"/>
  <c r="A5296" i="1"/>
  <c r="K5295" i="1"/>
  <c r="J5295" i="1"/>
  <c r="B5295" i="1"/>
  <c r="A5295" i="1"/>
  <c r="K5294" i="1"/>
  <c r="J5294" i="1"/>
  <c r="B5294" i="1"/>
  <c r="A5294" i="1"/>
  <c r="K5293" i="1"/>
  <c r="J5293" i="1"/>
  <c r="B5293" i="1"/>
  <c r="A5293" i="1"/>
  <c r="K5292" i="1"/>
  <c r="J5292" i="1"/>
  <c r="B5292" i="1"/>
  <c r="A5292" i="1"/>
  <c r="K5291" i="1"/>
  <c r="J5291" i="1"/>
  <c r="B5291" i="1"/>
  <c r="A5291" i="1"/>
  <c r="K5290" i="1"/>
  <c r="J5290" i="1"/>
  <c r="B5290" i="1"/>
  <c r="A5290" i="1"/>
  <c r="K5289" i="1"/>
  <c r="J5289" i="1"/>
  <c r="B5289" i="1"/>
  <c r="A5289" i="1"/>
  <c r="K5288" i="1"/>
  <c r="J5288" i="1"/>
  <c r="B5288" i="1"/>
  <c r="A5288" i="1"/>
  <c r="K5287" i="1"/>
  <c r="J5287" i="1"/>
  <c r="B5287" i="1"/>
  <c r="A5287" i="1"/>
  <c r="K5286" i="1"/>
  <c r="J5286" i="1"/>
  <c r="B5286" i="1"/>
  <c r="A5286" i="1"/>
  <c r="K5285" i="1"/>
  <c r="J5285" i="1"/>
  <c r="B5285" i="1"/>
  <c r="A5285" i="1"/>
  <c r="K5284" i="1"/>
  <c r="J5284" i="1"/>
  <c r="B5284" i="1"/>
  <c r="A5284" i="1"/>
  <c r="K5283" i="1"/>
  <c r="J5283" i="1"/>
  <c r="B5283" i="1"/>
  <c r="A5283" i="1"/>
  <c r="K5282" i="1"/>
  <c r="J5282" i="1"/>
  <c r="B5282" i="1"/>
  <c r="A5282" i="1"/>
  <c r="K5281" i="1"/>
  <c r="J5281" i="1"/>
  <c r="B5281" i="1"/>
  <c r="A5281" i="1"/>
  <c r="K5280" i="1"/>
  <c r="J5280" i="1"/>
  <c r="B5280" i="1"/>
  <c r="A5280" i="1"/>
  <c r="K5279" i="1"/>
  <c r="J5279" i="1"/>
  <c r="B5279" i="1"/>
  <c r="A5279" i="1"/>
  <c r="K5278" i="1"/>
  <c r="J5278" i="1"/>
  <c r="B5278" i="1"/>
  <c r="A5278" i="1"/>
  <c r="K5277" i="1"/>
  <c r="J5277" i="1"/>
  <c r="B5277" i="1"/>
  <c r="A5277" i="1"/>
  <c r="K5276" i="1"/>
  <c r="J5276" i="1"/>
  <c r="B5276" i="1"/>
  <c r="A5276" i="1"/>
  <c r="K5275" i="1"/>
  <c r="J5275" i="1"/>
  <c r="B5275" i="1"/>
  <c r="A5275" i="1"/>
  <c r="K5274" i="1"/>
  <c r="J5274" i="1"/>
  <c r="B5274" i="1"/>
  <c r="A5274" i="1"/>
  <c r="K5273" i="1"/>
  <c r="J5273" i="1"/>
  <c r="B5273" i="1"/>
  <c r="A5273" i="1"/>
  <c r="K5272" i="1"/>
  <c r="J5272" i="1"/>
  <c r="B5272" i="1"/>
  <c r="A5272" i="1"/>
  <c r="K5271" i="1"/>
  <c r="J5271" i="1"/>
  <c r="B5271" i="1"/>
  <c r="A5271" i="1"/>
  <c r="K5270" i="1"/>
  <c r="J5270" i="1"/>
  <c r="B5270" i="1"/>
  <c r="A5270" i="1"/>
  <c r="K5269" i="1"/>
  <c r="J5269" i="1"/>
  <c r="B5269" i="1"/>
  <c r="A5269" i="1"/>
  <c r="K5268" i="1"/>
  <c r="J5268" i="1"/>
  <c r="B5268" i="1"/>
  <c r="A5268" i="1"/>
  <c r="K5267" i="1"/>
  <c r="J5267" i="1"/>
  <c r="B5267" i="1"/>
  <c r="A5267" i="1"/>
  <c r="K5266" i="1"/>
  <c r="J5266" i="1"/>
  <c r="B5266" i="1"/>
  <c r="A5266" i="1"/>
  <c r="K5265" i="1"/>
  <c r="J5265" i="1"/>
  <c r="B5265" i="1"/>
  <c r="A5265" i="1"/>
  <c r="K5264" i="1"/>
  <c r="J5264" i="1"/>
  <c r="B5264" i="1"/>
  <c r="A5264" i="1"/>
  <c r="K5263" i="1"/>
  <c r="J5263" i="1"/>
  <c r="B5263" i="1"/>
  <c r="A5263" i="1"/>
  <c r="K5262" i="1"/>
  <c r="J5262" i="1"/>
  <c r="B5262" i="1"/>
  <c r="A5262" i="1"/>
  <c r="K5261" i="1"/>
  <c r="J5261" i="1"/>
  <c r="B5261" i="1"/>
  <c r="A5261" i="1"/>
  <c r="K5260" i="1"/>
  <c r="J5260" i="1"/>
  <c r="B5260" i="1"/>
  <c r="A5260" i="1"/>
  <c r="K5259" i="1"/>
  <c r="J5259" i="1"/>
  <c r="B5259" i="1"/>
  <c r="A5259" i="1"/>
  <c r="K5258" i="1"/>
  <c r="J5258" i="1"/>
  <c r="B5258" i="1"/>
  <c r="A5258" i="1"/>
  <c r="K5257" i="1"/>
  <c r="J5257" i="1"/>
  <c r="B5257" i="1"/>
  <c r="A5257" i="1"/>
  <c r="K5256" i="1"/>
  <c r="J5256" i="1"/>
  <c r="B5256" i="1"/>
  <c r="A5256" i="1"/>
  <c r="K5255" i="1"/>
  <c r="J5255" i="1"/>
  <c r="B5255" i="1"/>
  <c r="A5255" i="1"/>
  <c r="K5254" i="1"/>
  <c r="J5254" i="1"/>
  <c r="B5254" i="1"/>
  <c r="A5254" i="1"/>
  <c r="K5253" i="1"/>
  <c r="J5253" i="1"/>
  <c r="B5253" i="1"/>
  <c r="A5253" i="1"/>
  <c r="K5252" i="1"/>
  <c r="J5252" i="1"/>
  <c r="B5252" i="1"/>
  <c r="A5252" i="1"/>
  <c r="K5251" i="1"/>
  <c r="J5251" i="1"/>
  <c r="B5251" i="1"/>
  <c r="A5251" i="1"/>
  <c r="K5250" i="1"/>
  <c r="J5250" i="1"/>
  <c r="B5250" i="1"/>
  <c r="A5250" i="1"/>
  <c r="K5249" i="1"/>
  <c r="J5249" i="1"/>
  <c r="B5249" i="1"/>
  <c r="A5249" i="1"/>
  <c r="K5248" i="1"/>
  <c r="J5248" i="1"/>
  <c r="B5248" i="1"/>
  <c r="A5248" i="1"/>
  <c r="K5247" i="1"/>
  <c r="J5247" i="1"/>
  <c r="B5247" i="1"/>
  <c r="A5247" i="1"/>
  <c r="K5246" i="1"/>
  <c r="J5246" i="1"/>
  <c r="B5246" i="1"/>
  <c r="A5246" i="1"/>
  <c r="K5245" i="1"/>
  <c r="J5245" i="1"/>
  <c r="B5245" i="1"/>
  <c r="A5245" i="1"/>
  <c r="K5244" i="1"/>
  <c r="J5244" i="1"/>
  <c r="B5244" i="1"/>
  <c r="A5244" i="1"/>
  <c r="K5243" i="1"/>
  <c r="J5243" i="1"/>
  <c r="B5243" i="1"/>
  <c r="A5243" i="1"/>
  <c r="K5242" i="1"/>
  <c r="J5242" i="1"/>
  <c r="B5242" i="1"/>
  <c r="A5242" i="1"/>
  <c r="K5241" i="1"/>
  <c r="J5241" i="1"/>
  <c r="B5241" i="1"/>
  <c r="A5241" i="1"/>
  <c r="K5240" i="1"/>
  <c r="J5240" i="1"/>
  <c r="B5240" i="1"/>
  <c r="A5240" i="1"/>
  <c r="K5239" i="1"/>
  <c r="J5239" i="1"/>
  <c r="B5239" i="1"/>
  <c r="A5239" i="1"/>
  <c r="K5238" i="1"/>
  <c r="J5238" i="1"/>
  <c r="B5238" i="1"/>
  <c r="A5238" i="1"/>
  <c r="K5237" i="1"/>
  <c r="J5237" i="1"/>
  <c r="B5237" i="1"/>
  <c r="A5237" i="1"/>
  <c r="K5236" i="1"/>
  <c r="J5236" i="1"/>
  <c r="B5236" i="1"/>
  <c r="A5236" i="1"/>
  <c r="K5235" i="1"/>
  <c r="J5235" i="1"/>
  <c r="B5235" i="1"/>
  <c r="A5235" i="1"/>
  <c r="K5234" i="1"/>
  <c r="J5234" i="1"/>
  <c r="B5234" i="1"/>
  <c r="A5234" i="1"/>
  <c r="K5233" i="1"/>
  <c r="J5233" i="1"/>
  <c r="B5233" i="1"/>
  <c r="A5233" i="1"/>
  <c r="K5232" i="1"/>
  <c r="J5232" i="1"/>
  <c r="B5232" i="1"/>
  <c r="A5232" i="1"/>
  <c r="K5231" i="1"/>
  <c r="J5231" i="1"/>
  <c r="B5231" i="1"/>
  <c r="A5231" i="1"/>
  <c r="K5230" i="1"/>
  <c r="J5230" i="1"/>
  <c r="B5230" i="1"/>
  <c r="A5230" i="1"/>
  <c r="K5229" i="1"/>
  <c r="J5229" i="1"/>
  <c r="B5229" i="1"/>
  <c r="A5229" i="1"/>
  <c r="K5228" i="1"/>
  <c r="J5228" i="1"/>
  <c r="B5228" i="1"/>
  <c r="A5228" i="1"/>
  <c r="K5227" i="1"/>
  <c r="J5227" i="1"/>
  <c r="B5227" i="1"/>
  <c r="A5227" i="1"/>
  <c r="K5226" i="1"/>
  <c r="J5226" i="1"/>
  <c r="B5226" i="1"/>
  <c r="A5226" i="1"/>
  <c r="K5225" i="1"/>
  <c r="J5225" i="1"/>
  <c r="B5225" i="1"/>
  <c r="A5225" i="1"/>
  <c r="K5224" i="1"/>
  <c r="J5224" i="1"/>
  <c r="B5224" i="1"/>
  <c r="A5224" i="1"/>
  <c r="K5223" i="1"/>
  <c r="J5223" i="1"/>
  <c r="B5223" i="1"/>
  <c r="A5223" i="1"/>
  <c r="K5222" i="1"/>
  <c r="J5222" i="1"/>
  <c r="B5222" i="1"/>
  <c r="A5222" i="1"/>
  <c r="K5221" i="1"/>
  <c r="J5221" i="1"/>
  <c r="B5221" i="1"/>
  <c r="A5221" i="1"/>
  <c r="K5220" i="1"/>
  <c r="J5220" i="1"/>
  <c r="B5220" i="1"/>
  <c r="A5220" i="1"/>
  <c r="K5219" i="1"/>
  <c r="J5219" i="1"/>
  <c r="B5219" i="1"/>
  <c r="A5219" i="1"/>
  <c r="K5218" i="1"/>
  <c r="J5218" i="1"/>
  <c r="B5218" i="1"/>
  <c r="A5218" i="1"/>
  <c r="K5217" i="1"/>
  <c r="J5217" i="1"/>
  <c r="B5217" i="1"/>
  <c r="A5217" i="1"/>
  <c r="K5216" i="1"/>
  <c r="J5216" i="1"/>
  <c r="B5216" i="1"/>
  <c r="A5216" i="1"/>
  <c r="K5215" i="1"/>
  <c r="J5215" i="1"/>
  <c r="B5215" i="1"/>
  <c r="A5215" i="1"/>
  <c r="K5214" i="1"/>
  <c r="J5214" i="1"/>
  <c r="B5214" i="1"/>
  <c r="A5214" i="1"/>
  <c r="K5213" i="1"/>
  <c r="J5213" i="1"/>
  <c r="B5213" i="1"/>
  <c r="A5213" i="1"/>
  <c r="K5212" i="1"/>
  <c r="J5212" i="1"/>
  <c r="B5212" i="1"/>
  <c r="A5212" i="1"/>
  <c r="K5211" i="1"/>
  <c r="J5211" i="1"/>
  <c r="B5211" i="1"/>
  <c r="A5211" i="1"/>
  <c r="K5210" i="1"/>
  <c r="J5210" i="1"/>
  <c r="B5210" i="1"/>
  <c r="A5210" i="1"/>
  <c r="K5209" i="1"/>
  <c r="J5209" i="1"/>
  <c r="B5209" i="1"/>
  <c r="A5209" i="1"/>
  <c r="K5208" i="1"/>
  <c r="J5208" i="1"/>
  <c r="B5208" i="1"/>
  <c r="A5208" i="1"/>
  <c r="K5207" i="1"/>
  <c r="J5207" i="1"/>
  <c r="B5207" i="1"/>
  <c r="A5207" i="1"/>
  <c r="K5206" i="1"/>
  <c r="J5206" i="1"/>
  <c r="B5206" i="1"/>
  <c r="A5206" i="1"/>
  <c r="K5205" i="1"/>
  <c r="J5205" i="1"/>
  <c r="B5205" i="1"/>
  <c r="A5205" i="1"/>
  <c r="K5204" i="1"/>
  <c r="J5204" i="1"/>
  <c r="B5204" i="1"/>
  <c r="A5204" i="1"/>
  <c r="K5203" i="1"/>
  <c r="J5203" i="1"/>
  <c r="B5203" i="1"/>
  <c r="A5203" i="1"/>
  <c r="K5202" i="1"/>
  <c r="J5202" i="1"/>
  <c r="B5202" i="1"/>
  <c r="A5202" i="1"/>
  <c r="K5201" i="1"/>
  <c r="J5201" i="1"/>
  <c r="B5201" i="1"/>
  <c r="A5201" i="1"/>
  <c r="K5200" i="1"/>
  <c r="J5200" i="1"/>
  <c r="B5200" i="1"/>
  <c r="A5200" i="1"/>
  <c r="K5199" i="1"/>
  <c r="J5199" i="1"/>
  <c r="B5199" i="1"/>
  <c r="A5199" i="1"/>
  <c r="K5198" i="1"/>
  <c r="J5198" i="1"/>
  <c r="B5198" i="1"/>
  <c r="A5198" i="1"/>
  <c r="K5197" i="1"/>
  <c r="J5197" i="1"/>
  <c r="B5197" i="1"/>
  <c r="A5197" i="1"/>
  <c r="K5196" i="1"/>
  <c r="J5196" i="1"/>
  <c r="B5196" i="1"/>
  <c r="A5196" i="1"/>
  <c r="K5195" i="1"/>
  <c r="J5195" i="1"/>
  <c r="B5195" i="1"/>
  <c r="A5195" i="1"/>
  <c r="K5194" i="1"/>
  <c r="J5194" i="1"/>
  <c r="B5194" i="1"/>
  <c r="A5194" i="1"/>
  <c r="K5193" i="1"/>
  <c r="J5193" i="1"/>
  <c r="B5193" i="1"/>
  <c r="A5193" i="1"/>
  <c r="K5192" i="1"/>
  <c r="J5192" i="1"/>
  <c r="B5192" i="1"/>
  <c r="A5192" i="1"/>
  <c r="K5191" i="1"/>
  <c r="J5191" i="1"/>
  <c r="B5191" i="1"/>
  <c r="A5191" i="1"/>
  <c r="K5190" i="1"/>
  <c r="J5190" i="1"/>
  <c r="B5190" i="1"/>
  <c r="A5190" i="1"/>
  <c r="K5189" i="1"/>
  <c r="J5189" i="1"/>
  <c r="B5189" i="1"/>
  <c r="A5189" i="1"/>
  <c r="K5188" i="1"/>
  <c r="J5188" i="1"/>
  <c r="B5188" i="1"/>
  <c r="A5188" i="1"/>
  <c r="K5187" i="1"/>
  <c r="J5187" i="1"/>
  <c r="B5187" i="1"/>
  <c r="A5187" i="1"/>
  <c r="K5186" i="1"/>
  <c r="J5186" i="1"/>
  <c r="B5186" i="1"/>
  <c r="A5186" i="1"/>
  <c r="K5185" i="1"/>
  <c r="J5185" i="1"/>
  <c r="B5185" i="1"/>
  <c r="A5185" i="1"/>
  <c r="K5184" i="1"/>
  <c r="J5184" i="1"/>
  <c r="B5184" i="1"/>
  <c r="A5184" i="1"/>
  <c r="K5183" i="1"/>
  <c r="J5183" i="1"/>
  <c r="B5183" i="1"/>
  <c r="A5183" i="1"/>
  <c r="K5182" i="1"/>
  <c r="J5182" i="1"/>
  <c r="B5182" i="1"/>
  <c r="A5182" i="1"/>
  <c r="K5181" i="1"/>
  <c r="J5181" i="1"/>
  <c r="B5181" i="1"/>
  <c r="A5181" i="1"/>
  <c r="K5180" i="1"/>
  <c r="J5180" i="1"/>
  <c r="B5180" i="1"/>
  <c r="A5180" i="1"/>
  <c r="K5179" i="1"/>
  <c r="J5179" i="1"/>
  <c r="B5179" i="1"/>
  <c r="A5179" i="1"/>
  <c r="K5178" i="1"/>
  <c r="J5178" i="1"/>
  <c r="B5178" i="1"/>
  <c r="A5178" i="1"/>
  <c r="K5177" i="1"/>
  <c r="J5177" i="1"/>
  <c r="B5177" i="1"/>
  <c r="A5177" i="1"/>
  <c r="K5176" i="1"/>
  <c r="J5176" i="1"/>
  <c r="B5176" i="1"/>
  <c r="A5176" i="1"/>
  <c r="K5175" i="1"/>
  <c r="J5175" i="1"/>
  <c r="B5175" i="1"/>
  <c r="A5175" i="1"/>
  <c r="K5174" i="1"/>
  <c r="J5174" i="1"/>
  <c r="B5174" i="1"/>
  <c r="A5174" i="1"/>
  <c r="K5173" i="1"/>
  <c r="J5173" i="1"/>
  <c r="B5173" i="1"/>
  <c r="A5173" i="1"/>
  <c r="K5172" i="1"/>
  <c r="J5172" i="1"/>
  <c r="B5172" i="1"/>
  <c r="A5172" i="1"/>
  <c r="K5171" i="1"/>
  <c r="J5171" i="1"/>
  <c r="B5171" i="1"/>
  <c r="A5171" i="1"/>
  <c r="K5170" i="1"/>
  <c r="J5170" i="1"/>
  <c r="B5170" i="1"/>
  <c r="A5170" i="1"/>
  <c r="K5169" i="1"/>
  <c r="J5169" i="1"/>
  <c r="B5169" i="1"/>
  <c r="A5169" i="1"/>
  <c r="K5168" i="1"/>
  <c r="J5168" i="1"/>
  <c r="B5168" i="1"/>
  <c r="A5168" i="1"/>
  <c r="K5167" i="1"/>
  <c r="J5167" i="1"/>
  <c r="B5167" i="1"/>
  <c r="A5167" i="1"/>
  <c r="K5166" i="1"/>
  <c r="J5166" i="1"/>
  <c r="B5166" i="1"/>
  <c r="A5166" i="1"/>
  <c r="K5165" i="1"/>
  <c r="J5165" i="1"/>
  <c r="B5165" i="1"/>
  <c r="A5165" i="1"/>
  <c r="K5164" i="1"/>
  <c r="J5164" i="1"/>
  <c r="B5164" i="1"/>
  <c r="A5164" i="1"/>
  <c r="K5163" i="1"/>
  <c r="J5163" i="1"/>
  <c r="B5163" i="1"/>
  <c r="A5163" i="1"/>
  <c r="K5162" i="1"/>
  <c r="J5162" i="1"/>
  <c r="B5162" i="1"/>
  <c r="A5162" i="1"/>
  <c r="K5161" i="1"/>
  <c r="J5161" i="1"/>
  <c r="B5161" i="1"/>
  <c r="A5161" i="1"/>
  <c r="K5160" i="1"/>
  <c r="J5160" i="1"/>
  <c r="B5160" i="1"/>
  <c r="A5160" i="1"/>
  <c r="K5159" i="1"/>
  <c r="J5159" i="1"/>
  <c r="B5159" i="1"/>
  <c r="A5159" i="1"/>
  <c r="K5158" i="1"/>
  <c r="J5158" i="1"/>
  <c r="B5158" i="1"/>
  <c r="A5158" i="1"/>
  <c r="K5157" i="1"/>
  <c r="J5157" i="1"/>
  <c r="B5157" i="1"/>
  <c r="A5157" i="1"/>
  <c r="K5156" i="1"/>
  <c r="J5156" i="1"/>
  <c r="B5156" i="1"/>
  <c r="A5156" i="1"/>
  <c r="K5155" i="1"/>
  <c r="J5155" i="1"/>
  <c r="B5155" i="1"/>
  <c r="A5155" i="1"/>
  <c r="K5154" i="1"/>
  <c r="J5154" i="1"/>
  <c r="B5154" i="1"/>
  <c r="A5154" i="1"/>
  <c r="K5153" i="1"/>
  <c r="J5153" i="1"/>
  <c r="B5153" i="1"/>
  <c r="A5153" i="1"/>
  <c r="K5152" i="1"/>
  <c r="J5152" i="1"/>
  <c r="B5152" i="1"/>
  <c r="A5152" i="1"/>
  <c r="K5151" i="1"/>
  <c r="J5151" i="1"/>
  <c r="B5151" i="1"/>
  <c r="A5151" i="1"/>
  <c r="K5150" i="1"/>
  <c r="J5150" i="1"/>
  <c r="B5150" i="1"/>
  <c r="A5150" i="1"/>
  <c r="K5149" i="1"/>
  <c r="J5149" i="1"/>
  <c r="B5149" i="1"/>
  <c r="A5149" i="1"/>
  <c r="K5148" i="1"/>
  <c r="J5148" i="1"/>
  <c r="B5148" i="1"/>
  <c r="A5148" i="1"/>
  <c r="K5147" i="1"/>
  <c r="J5147" i="1"/>
  <c r="B5147" i="1"/>
  <c r="A5147" i="1"/>
  <c r="K5146" i="1"/>
  <c r="J5146" i="1"/>
  <c r="B5146" i="1"/>
  <c r="A5146" i="1"/>
  <c r="K5145" i="1"/>
  <c r="J5145" i="1"/>
  <c r="B5145" i="1"/>
  <c r="A5145" i="1"/>
  <c r="K5144" i="1"/>
  <c r="J5144" i="1"/>
  <c r="B5144" i="1"/>
  <c r="A5144" i="1"/>
  <c r="K5143" i="1"/>
  <c r="J5143" i="1"/>
  <c r="B5143" i="1"/>
  <c r="A5143" i="1"/>
  <c r="K5142" i="1"/>
  <c r="J5142" i="1"/>
  <c r="B5142" i="1"/>
  <c r="A5142" i="1"/>
  <c r="K5141" i="1"/>
  <c r="J5141" i="1"/>
  <c r="B5141" i="1"/>
  <c r="A5141" i="1"/>
  <c r="K5140" i="1"/>
  <c r="J5140" i="1"/>
  <c r="B5140" i="1"/>
  <c r="A5140" i="1"/>
  <c r="K5139" i="1"/>
  <c r="J5139" i="1"/>
  <c r="B5139" i="1"/>
  <c r="A5139" i="1"/>
  <c r="K5138" i="1"/>
  <c r="J5138" i="1"/>
  <c r="B5138" i="1"/>
  <c r="A5138" i="1"/>
  <c r="K5137" i="1"/>
  <c r="J5137" i="1"/>
  <c r="B5137" i="1"/>
  <c r="A5137" i="1"/>
  <c r="K5136" i="1"/>
  <c r="J5136" i="1"/>
  <c r="B5136" i="1"/>
  <c r="A5136" i="1"/>
  <c r="K5135" i="1"/>
  <c r="J5135" i="1"/>
  <c r="B5135" i="1"/>
  <c r="A5135" i="1"/>
  <c r="K5134" i="1"/>
  <c r="J5134" i="1"/>
  <c r="B5134" i="1"/>
  <c r="A5134" i="1"/>
  <c r="K5133" i="1"/>
  <c r="J5133" i="1"/>
  <c r="B5133" i="1"/>
  <c r="A5133" i="1"/>
  <c r="K5132" i="1"/>
  <c r="J5132" i="1"/>
  <c r="B5132" i="1"/>
  <c r="A5132" i="1"/>
  <c r="K5131" i="1"/>
  <c r="J5131" i="1"/>
  <c r="B5131" i="1"/>
  <c r="A5131" i="1"/>
  <c r="K5130" i="1"/>
  <c r="J5130" i="1"/>
  <c r="B5130" i="1"/>
  <c r="A5130" i="1"/>
  <c r="K5129" i="1"/>
  <c r="J5129" i="1"/>
  <c r="B5129" i="1"/>
  <c r="A5129" i="1"/>
  <c r="K5128" i="1"/>
  <c r="J5128" i="1"/>
  <c r="B5128" i="1"/>
  <c r="A5128" i="1"/>
  <c r="K5127" i="1"/>
  <c r="J5127" i="1"/>
  <c r="B5127" i="1"/>
  <c r="A5127" i="1"/>
  <c r="K5126" i="1"/>
  <c r="J5126" i="1"/>
  <c r="B5126" i="1"/>
  <c r="A5126" i="1"/>
  <c r="K5125" i="1"/>
  <c r="J5125" i="1"/>
  <c r="B5125" i="1"/>
  <c r="A5125" i="1"/>
  <c r="K5124" i="1"/>
  <c r="J5124" i="1"/>
  <c r="B5124" i="1"/>
  <c r="A5124" i="1"/>
  <c r="K5123" i="1"/>
  <c r="J5123" i="1"/>
  <c r="B5123" i="1"/>
  <c r="A5123" i="1"/>
  <c r="K5122" i="1"/>
  <c r="J5122" i="1"/>
  <c r="B5122" i="1"/>
  <c r="A5122" i="1"/>
  <c r="K5121" i="1"/>
  <c r="J5121" i="1"/>
  <c r="B5121" i="1"/>
  <c r="A5121" i="1"/>
  <c r="K5120" i="1"/>
  <c r="J5120" i="1"/>
  <c r="B5120" i="1"/>
  <c r="A5120" i="1"/>
  <c r="K5119" i="1"/>
  <c r="J5119" i="1"/>
  <c r="B5119" i="1"/>
  <c r="A5119" i="1"/>
  <c r="K5118" i="1"/>
  <c r="J5118" i="1"/>
  <c r="B5118" i="1"/>
  <c r="A5118" i="1"/>
  <c r="K5117" i="1"/>
  <c r="J5117" i="1"/>
  <c r="B5117" i="1"/>
  <c r="A5117" i="1"/>
  <c r="K5116" i="1"/>
  <c r="J5116" i="1"/>
  <c r="B5116" i="1"/>
  <c r="A5116" i="1"/>
  <c r="K5115" i="1"/>
  <c r="J5115" i="1"/>
  <c r="B5115" i="1"/>
  <c r="A5115" i="1"/>
  <c r="K5114" i="1"/>
  <c r="J5114" i="1"/>
  <c r="B5114" i="1"/>
  <c r="A5114" i="1"/>
  <c r="K5113" i="1"/>
  <c r="J5113" i="1"/>
  <c r="B5113" i="1"/>
  <c r="A5113" i="1"/>
  <c r="K5112" i="1"/>
  <c r="J5112" i="1"/>
  <c r="B5112" i="1"/>
  <c r="A5112" i="1"/>
  <c r="K5111" i="1"/>
  <c r="J5111" i="1"/>
  <c r="B5111" i="1"/>
  <c r="A5111" i="1"/>
  <c r="K5110" i="1"/>
  <c r="J5110" i="1"/>
  <c r="B5110" i="1"/>
  <c r="A5110" i="1"/>
  <c r="K5109" i="1"/>
  <c r="J5109" i="1"/>
  <c r="B5109" i="1"/>
  <c r="A5109" i="1"/>
  <c r="K5108" i="1"/>
  <c r="J5108" i="1"/>
  <c r="B5108" i="1"/>
  <c r="A5108" i="1"/>
  <c r="K5107" i="1"/>
  <c r="J5107" i="1"/>
  <c r="B5107" i="1"/>
  <c r="A5107" i="1"/>
  <c r="K5106" i="1"/>
  <c r="J5106" i="1"/>
  <c r="B5106" i="1"/>
  <c r="A5106" i="1"/>
  <c r="K5105" i="1"/>
  <c r="J5105" i="1"/>
  <c r="B5105" i="1"/>
  <c r="A5105" i="1"/>
  <c r="K5104" i="1"/>
  <c r="J5104" i="1"/>
  <c r="B5104" i="1"/>
  <c r="A5104" i="1"/>
  <c r="K5103" i="1"/>
  <c r="J5103" i="1"/>
  <c r="B5103" i="1"/>
  <c r="A5103" i="1"/>
  <c r="K5102" i="1"/>
  <c r="J5102" i="1"/>
  <c r="B5102" i="1"/>
  <c r="A5102" i="1"/>
  <c r="K5101" i="1"/>
  <c r="J5101" i="1"/>
  <c r="B5101" i="1"/>
  <c r="A5101" i="1"/>
  <c r="K5100" i="1"/>
  <c r="J5100" i="1"/>
  <c r="B5100" i="1"/>
  <c r="A5100" i="1"/>
  <c r="K5099" i="1"/>
  <c r="J5099" i="1"/>
  <c r="B5099" i="1"/>
  <c r="A5099" i="1"/>
  <c r="K5098" i="1"/>
  <c r="J5098" i="1"/>
  <c r="B5098" i="1"/>
  <c r="A5098" i="1"/>
  <c r="K5097" i="1"/>
  <c r="J5097" i="1"/>
  <c r="B5097" i="1"/>
  <c r="A5097" i="1"/>
  <c r="K5096" i="1"/>
  <c r="J5096" i="1"/>
  <c r="B5096" i="1"/>
  <c r="A5096" i="1"/>
  <c r="K5095" i="1"/>
  <c r="J5095" i="1"/>
  <c r="B5095" i="1"/>
  <c r="A5095" i="1"/>
  <c r="K5094" i="1"/>
  <c r="J5094" i="1"/>
  <c r="B5094" i="1"/>
  <c r="A5094" i="1"/>
  <c r="K5093" i="1"/>
  <c r="J5093" i="1"/>
  <c r="B5093" i="1"/>
  <c r="A5093" i="1"/>
  <c r="K5092" i="1"/>
  <c r="J5092" i="1"/>
  <c r="B5092" i="1"/>
  <c r="A5092" i="1"/>
  <c r="K5091" i="1"/>
  <c r="J5091" i="1"/>
  <c r="B5091" i="1"/>
  <c r="A5091" i="1"/>
  <c r="K5090" i="1"/>
  <c r="J5090" i="1"/>
  <c r="B5090" i="1"/>
  <c r="A5090" i="1"/>
  <c r="K5089" i="1"/>
  <c r="J5089" i="1"/>
  <c r="B5089" i="1"/>
  <c r="A5089" i="1"/>
  <c r="K5088" i="1"/>
  <c r="J5088" i="1"/>
  <c r="B5088" i="1"/>
  <c r="A5088" i="1"/>
  <c r="K5087" i="1"/>
  <c r="J5087" i="1"/>
  <c r="B5087" i="1"/>
  <c r="A5087" i="1"/>
  <c r="K5086" i="1"/>
  <c r="J5086" i="1"/>
  <c r="B5086" i="1"/>
  <c r="A5086" i="1"/>
  <c r="K5085" i="1"/>
  <c r="J5085" i="1"/>
  <c r="B5085" i="1"/>
  <c r="A5085" i="1"/>
  <c r="K5084" i="1"/>
  <c r="J5084" i="1"/>
  <c r="B5084" i="1"/>
  <c r="A5084" i="1"/>
  <c r="K5083" i="1"/>
  <c r="J5083" i="1"/>
  <c r="B5083" i="1"/>
  <c r="A5083" i="1"/>
  <c r="K5082" i="1"/>
  <c r="J5082" i="1"/>
  <c r="B5082" i="1"/>
  <c r="A5082" i="1"/>
  <c r="K5081" i="1"/>
  <c r="J5081" i="1"/>
  <c r="B5081" i="1"/>
  <c r="A5081" i="1"/>
  <c r="K5080" i="1"/>
  <c r="J5080" i="1"/>
  <c r="B5080" i="1"/>
  <c r="A5080" i="1"/>
  <c r="K5079" i="1"/>
  <c r="J5079" i="1"/>
  <c r="B5079" i="1"/>
  <c r="A5079" i="1"/>
  <c r="K5078" i="1"/>
  <c r="J5078" i="1"/>
  <c r="B5078" i="1"/>
  <c r="A5078" i="1"/>
  <c r="K5077" i="1"/>
  <c r="J5077" i="1"/>
  <c r="B5077" i="1"/>
  <c r="A5077" i="1"/>
  <c r="K5076" i="1"/>
  <c r="J5076" i="1"/>
  <c r="B5076" i="1"/>
  <c r="A5076" i="1"/>
  <c r="K5075" i="1"/>
  <c r="J5075" i="1"/>
  <c r="B5075" i="1"/>
  <c r="A5075" i="1"/>
  <c r="K5074" i="1"/>
  <c r="J5074" i="1"/>
  <c r="B5074" i="1"/>
  <c r="A5074" i="1"/>
  <c r="K5073" i="1"/>
  <c r="J5073" i="1"/>
  <c r="B5073" i="1"/>
  <c r="A5073" i="1"/>
  <c r="K5072" i="1"/>
  <c r="J5072" i="1"/>
  <c r="B5072" i="1"/>
  <c r="A5072" i="1"/>
  <c r="K5071" i="1"/>
  <c r="J5071" i="1"/>
  <c r="B5071" i="1"/>
  <c r="A5071" i="1"/>
  <c r="K5070" i="1"/>
  <c r="J5070" i="1"/>
  <c r="B5070" i="1"/>
  <c r="A5070" i="1"/>
  <c r="K5069" i="1"/>
  <c r="J5069" i="1"/>
  <c r="B5069" i="1"/>
  <c r="A5069" i="1"/>
  <c r="K5068" i="1"/>
  <c r="J5068" i="1"/>
  <c r="B5068" i="1"/>
  <c r="A5068" i="1"/>
  <c r="K5067" i="1"/>
  <c r="J5067" i="1"/>
  <c r="B5067" i="1"/>
  <c r="A5067" i="1"/>
  <c r="K5066" i="1"/>
  <c r="J5066" i="1"/>
  <c r="B5066" i="1"/>
  <c r="A5066" i="1"/>
  <c r="K5065" i="1"/>
  <c r="J5065" i="1"/>
  <c r="B5065" i="1"/>
  <c r="A5065" i="1"/>
  <c r="K5064" i="1"/>
  <c r="J5064" i="1"/>
  <c r="B5064" i="1"/>
  <c r="A5064" i="1"/>
  <c r="K5063" i="1"/>
  <c r="J5063" i="1"/>
  <c r="B5063" i="1"/>
  <c r="A5063" i="1"/>
  <c r="K5062" i="1"/>
  <c r="J5062" i="1"/>
  <c r="B5062" i="1"/>
  <c r="A5062" i="1"/>
  <c r="K5061" i="1"/>
  <c r="J5061" i="1"/>
  <c r="B5061" i="1"/>
  <c r="A5061" i="1"/>
  <c r="K5060" i="1"/>
  <c r="J5060" i="1"/>
  <c r="B5060" i="1"/>
  <c r="A5060" i="1"/>
  <c r="K5059" i="1"/>
  <c r="J5059" i="1"/>
  <c r="B5059" i="1"/>
  <c r="A5059" i="1"/>
  <c r="K5058" i="1"/>
  <c r="J5058" i="1"/>
  <c r="B5058" i="1"/>
  <c r="A5058" i="1"/>
  <c r="K5057" i="1"/>
  <c r="J5057" i="1"/>
  <c r="B5057" i="1"/>
  <c r="A5057" i="1"/>
  <c r="K5056" i="1"/>
  <c r="J5056" i="1"/>
  <c r="B5056" i="1"/>
  <c r="A5056" i="1"/>
  <c r="K5055" i="1"/>
  <c r="J5055" i="1"/>
  <c r="B5055" i="1"/>
  <c r="A5055" i="1"/>
  <c r="K5054" i="1"/>
  <c r="J5054" i="1"/>
  <c r="B5054" i="1"/>
  <c r="A5054" i="1"/>
  <c r="K5053" i="1"/>
  <c r="J5053" i="1"/>
  <c r="B5053" i="1"/>
  <c r="A5053" i="1"/>
  <c r="K5052" i="1"/>
  <c r="J5052" i="1"/>
  <c r="B5052" i="1"/>
  <c r="A5052" i="1"/>
  <c r="K5051" i="1"/>
  <c r="J5051" i="1"/>
  <c r="B5051" i="1"/>
  <c r="A5051" i="1"/>
  <c r="K5050" i="1"/>
  <c r="J5050" i="1"/>
  <c r="B5050" i="1"/>
  <c r="A5050" i="1"/>
  <c r="K5049" i="1"/>
  <c r="J5049" i="1"/>
  <c r="B5049" i="1"/>
  <c r="A5049" i="1"/>
  <c r="K5048" i="1"/>
  <c r="J5048" i="1"/>
  <c r="B5048" i="1"/>
  <c r="A5048" i="1"/>
  <c r="K5047" i="1"/>
  <c r="J5047" i="1"/>
  <c r="B5047" i="1"/>
  <c r="A5047" i="1"/>
  <c r="K5046" i="1"/>
  <c r="J5046" i="1"/>
  <c r="B5046" i="1"/>
  <c r="A5046" i="1"/>
  <c r="K5045" i="1"/>
  <c r="J5045" i="1"/>
  <c r="B5045" i="1"/>
  <c r="A5045" i="1"/>
  <c r="K5044" i="1"/>
  <c r="J5044" i="1"/>
  <c r="B5044" i="1"/>
  <c r="A5044" i="1"/>
  <c r="K5043" i="1"/>
  <c r="J5043" i="1"/>
  <c r="B5043" i="1"/>
  <c r="A5043" i="1"/>
  <c r="K5042" i="1"/>
  <c r="J5042" i="1"/>
  <c r="B5042" i="1"/>
  <c r="A5042" i="1"/>
  <c r="K5041" i="1"/>
  <c r="J5041" i="1"/>
  <c r="B5041" i="1"/>
  <c r="A5041" i="1"/>
  <c r="K5040" i="1"/>
  <c r="J5040" i="1"/>
  <c r="B5040" i="1"/>
  <c r="A5040" i="1"/>
  <c r="K5039" i="1"/>
  <c r="J5039" i="1"/>
  <c r="B5039" i="1"/>
  <c r="A5039" i="1"/>
  <c r="K5038" i="1"/>
  <c r="J5038" i="1"/>
  <c r="B5038" i="1"/>
  <c r="A5038" i="1"/>
  <c r="K5037" i="1"/>
  <c r="J5037" i="1"/>
  <c r="B5037" i="1"/>
  <c r="A5037" i="1"/>
  <c r="K5036" i="1"/>
  <c r="J5036" i="1"/>
  <c r="B5036" i="1"/>
  <c r="A5036" i="1"/>
  <c r="K5035" i="1"/>
  <c r="J5035" i="1"/>
  <c r="B5035" i="1"/>
  <c r="A5035" i="1"/>
  <c r="K5034" i="1"/>
  <c r="J5034" i="1"/>
  <c r="B5034" i="1"/>
  <c r="A5034" i="1"/>
  <c r="K5033" i="1"/>
  <c r="J5033" i="1"/>
  <c r="B5033" i="1"/>
  <c r="A5033" i="1"/>
  <c r="K5032" i="1"/>
  <c r="J5032" i="1"/>
  <c r="B5032" i="1"/>
  <c r="A5032" i="1"/>
  <c r="K5031" i="1"/>
  <c r="J5031" i="1"/>
  <c r="B5031" i="1"/>
  <c r="A5031" i="1"/>
  <c r="K5030" i="1"/>
  <c r="J5030" i="1"/>
  <c r="B5030" i="1"/>
  <c r="A5030" i="1"/>
  <c r="K5029" i="1"/>
  <c r="J5029" i="1"/>
  <c r="B5029" i="1"/>
  <c r="A5029" i="1"/>
  <c r="K5028" i="1"/>
  <c r="J5028" i="1"/>
  <c r="B5028" i="1"/>
  <c r="A5028" i="1"/>
  <c r="K5027" i="1"/>
  <c r="J5027" i="1"/>
  <c r="B5027" i="1"/>
  <c r="A5027" i="1"/>
  <c r="K5026" i="1"/>
  <c r="J5026" i="1"/>
  <c r="B5026" i="1"/>
  <c r="A5026" i="1"/>
  <c r="K5025" i="1"/>
  <c r="J5025" i="1"/>
  <c r="B5025" i="1"/>
  <c r="A5025" i="1"/>
  <c r="K5024" i="1"/>
  <c r="J5024" i="1"/>
  <c r="B5024" i="1"/>
  <c r="A5024" i="1"/>
  <c r="K5023" i="1"/>
  <c r="J5023" i="1"/>
  <c r="B5023" i="1"/>
  <c r="A5023" i="1"/>
  <c r="K5022" i="1"/>
  <c r="J5022" i="1"/>
  <c r="B5022" i="1"/>
  <c r="A5022" i="1"/>
  <c r="K5021" i="1"/>
  <c r="J5021" i="1"/>
  <c r="B5021" i="1"/>
  <c r="A5021" i="1"/>
  <c r="K5020" i="1"/>
  <c r="J5020" i="1"/>
  <c r="B5020" i="1"/>
  <c r="A5020" i="1"/>
  <c r="K5019" i="1"/>
  <c r="J5019" i="1"/>
  <c r="B5019" i="1"/>
  <c r="A5019" i="1"/>
  <c r="K5018" i="1"/>
  <c r="J5018" i="1"/>
  <c r="B5018" i="1"/>
  <c r="A5018" i="1"/>
  <c r="K5017" i="1"/>
  <c r="J5017" i="1"/>
  <c r="B5017" i="1"/>
  <c r="A5017" i="1"/>
  <c r="K5016" i="1"/>
  <c r="J5016" i="1"/>
  <c r="B5016" i="1"/>
  <c r="A5016" i="1"/>
  <c r="K5015" i="1"/>
  <c r="J5015" i="1"/>
  <c r="B5015" i="1"/>
  <c r="A5015" i="1"/>
  <c r="K5014" i="1"/>
  <c r="J5014" i="1"/>
  <c r="B5014" i="1"/>
  <c r="A5014" i="1"/>
  <c r="K5013" i="1"/>
  <c r="J5013" i="1"/>
  <c r="B5013" i="1"/>
  <c r="A5013" i="1"/>
  <c r="K5012" i="1"/>
  <c r="J5012" i="1"/>
  <c r="B5012" i="1"/>
  <c r="A5012" i="1"/>
  <c r="K5011" i="1"/>
  <c r="J5011" i="1"/>
  <c r="B5011" i="1"/>
  <c r="A5011" i="1"/>
  <c r="K5010" i="1"/>
  <c r="J5010" i="1"/>
  <c r="B5010" i="1"/>
  <c r="A5010" i="1"/>
  <c r="K5009" i="1"/>
  <c r="J5009" i="1"/>
  <c r="B5009" i="1"/>
  <c r="A5009" i="1"/>
  <c r="K5008" i="1"/>
  <c r="J5008" i="1"/>
  <c r="B5008" i="1"/>
  <c r="A5008" i="1"/>
  <c r="K5007" i="1"/>
  <c r="J5007" i="1"/>
  <c r="B5007" i="1"/>
  <c r="A5007" i="1"/>
  <c r="K5006" i="1"/>
  <c r="J5006" i="1"/>
  <c r="B5006" i="1"/>
  <c r="A5006" i="1"/>
  <c r="K5005" i="1"/>
  <c r="J5005" i="1"/>
  <c r="B5005" i="1"/>
  <c r="A5005" i="1"/>
  <c r="K5004" i="1"/>
  <c r="J5004" i="1"/>
  <c r="B5004" i="1"/>
  <c r="A5004" i="1"/>
  <c r="K5003" i="1"/>
  <c r="J5003" i="1"/>
  <c r="B5003" i="1"/>
  <c r="A5003" i="1"/>
  <c r="K5002" i="1"/>
  <c r="J5002" i="1"/>
  <c r="B5002" i="1"/>
  <c r="A5002" i="1"/>
  <c r="K5001" i="1"/>
  <c r="J5001" i="1"/>
  <c r="B5001" i="1"/>
  <c r="A5001" i="1"/>
  <c r="K5000" i="1"/>
  <c r="J5000" i="1"/>
  <c r="B5000" i="1"/>
  <c r="A5000" i="1"/>
  <c r="K4999" i="1"/>
  <c r="J4999" i="1"/>
  <c r="B4999" i="1"/>
  <c r="A4999" i="1"/>
  <c r="K4998" i="1"/>
  <c r="J4998" i="1"/>
  <c r="B4998" i="1"/>
  <c r="A4998" i="1"/>
  <c r="K4997" i="1"/>
  <c r="J4997" i="1"/>
  <c r="B4997" i="1"/>
  <c r="A4997" i="1"/>
  <c r="K4996" i="1"/>
  <c r="J4996" i="1"/>
  <c r="B4996" i="1"/>
  <c r="A4996" i="1"/>
  <c r="K4995" i="1"/>
  <c r="J4995" i="1"/>
  <c r="B4995" i="1"/>
  <c r="A4995" i="1"/>
  <c r="K4994" i="1"/>
  <c r="J4994" i="1"/>
  <c r="B4994" i="1"/>
  <c r="A4994" i="1"/>
  <c r="K4993" i="1"/>
  <c r="J4993" i="1"/>
  <c r="B4993" i="1"/>
  <c r="A4993" i="1"/>
  <c r="K4992" i="1"/>
  <c r="J4992" i="1"/>
  <c r="B4992" i="1"/>
  <c r="A4992" i="1"/>
  <c r="K4991" i="1"/>
  <c r="J4991" i="1"/>
  <c r="B4991" i="1"/>
  <c r="A4991" i="1"/>
  <c r="K4990" i="1"/>
  <c r="J4990" i="1"/>
  <c r="B4990" i="1"/>
  <c r="A4990" i="1"/>
  <c r="K4989" i="1"/>
  <c r="J4989" i="1"/>
  <c r="B4989" i="1"/>
  <c r="A4989" i="1"/>
  <c r="K4988" i="1"/>
  <c r="J4988" i="1"/>
  <c r="B4988" i="1"/>
  <c r="A4988" i="1"/>
  <c r="K4987" i="1"/>
  <c r="J4987" i="1"/>
  <c r="B4987" i="1"/>
  <c r="A4987" i="1"/>
  <c r="K4986" i="1"/>
  <c r="J4986" i="1"/>
  <c r="B4986" i="1"/>
  <c r="A4986" i="1"/>
  <c r="K4985" i="1"/>
  <c r="J4985" i="1"/>
  <c r="B4985" i="1"/>
  <c r="A4985" i="1"/>
  <c r="K4984" i="1"/>
  <c r="J4984" i="1"/>
  <c r="B4984" i="1"/>
  <c r="A4984" i="1"/>
  <c r="K4983" i="1"/>
  <c r="J4983" i="1"/>
  <c r="B4983" i="1"/>
  <c r="A4983" i="1"/>
  <c r="K4982" i="1"/>
  <c r="J4982" i="1"/>
  <c r="B4982" i="1"/>
  <c r="A4982" i="1"/>
  <c r="K4981" i="1"/>
  <c r="J4981" i="1"/>
  <c r="B4981" i="1"/>
  <c r="A4981" i="1"/>
  <c r="K4980" i="1"/>
  <c r="J4980" i="1"/>
  <c r="B4980" i="1"/>
  <c r="A4980" i="1"/>
  <c r="K4979" i="1"/>
  <c r="J4979" i="1"/>
  <c r="B4979" i="1"/>
  <c r="A4979" i="1"/>
  <c r="K4978" i="1"/>
  <c r="J4978" i="1"/>
  <c r="B4978" i="1"/>
  <c r="A4978" i="1"/>
  <c r="K4977" i="1"/>
  <c r="J4977" i="1"/>
  <c r="B4977" i="1"/>
  <c r="A4977" i="1"/>
  <c r="K4976" i="1"/>
  <c r="J4976" i="1"/>
  <c r="B4976" i="1"/>
  <c r="A4976" i="1"/>
  <c r="K4975" i="1"/>
  <c r="J4975" i="1"/>
  <c r="B4975" i="1"/>
  <c r="A4975" i="1"/>
  <c r="K4974" i="1"/>
  <c r="J4974" i="1"/>
  <c r="B4974" i="1"/>
  <c r="A4974" i="1"/>
  <c r="K4973" i="1"/>
  <c r="J4973" i="1"/>
  <c r="B4973" i="1"/>
  <c r="A4973" i="1"/>
  <c r="K4972" i="1"/>
  <c r="J4972" i="1"/>
  <c r="B4972" i="1"/>
  <c r="A4972" i="1"/>
  <c r="K4971" i="1"/>
  <c r="J4971" i="1"/>
  <c r="B4971" i="1"/>
  <c r="A4971" i="1"/>
  <c r="K4970" i="1"/>
  <c r="J4970" i="1"/>
  <c r="B4970" i="1"/>
  <c r="A4970" i="1"/>
  <c r="K4969" i="1"/>
  <c r="J4969" i="1"/>
  <c r="B4969" i="1"/>
  <c r="A4969" i="1"/>
  <c r="K4968" i="1"/>
  <c r="J4968" i="1"/>
  <c r="B4968" i="1"/>
  <c r="A4968" i="1"/>
  <c r="K4967" i="1"/>
  <c r="J4967" i="1"/>
  <c r="B4967" i="1"/>
  <c r="A4967" i="1"/>
  <c r="K4966" i="1"/>
  <c r="J4966" i="1"/>
  <c r="B4966" i="1"/>
  <c r="A4966" i="1"/>
  <c r="K4965" i="1"/>
  <c r="J4965" i="1"/>
  <c r="B4965" i="1"/>
  <c r="A4965" i="1"/>
  <c r="K4964" i="1"/>
  <c r="J4964" i="1"/>
  <c r="B4964" i="1"/>
  <c r="A4964" i="1"/>
  <c r="K4963" i="1"/>
  <c r="J4963" i="1"/>
  <c r="B4963" i="1"/>
  <c r="A4963" i="1"/>
  <c r="K4962" i="1"/>
  <c r="J4962" i="1"/>
  <c r="B4962" i="1"/>
  <c r="A4962" i="1"/>
  <c r="K4961" i="1"/>
  <c r="J4961" i="1"/>
  <c r="B4961" i="1"/>
  <c r="A4961" i="1"/>
  <c r="K4960" i="1"/>
  <c r="J4960" i="1"/>
  <c r="B4960" i="1"/>
  <c r="A4960" i="1"/>
  <c r="K4959" i="1"/>
  <c r="J4959" i="1"/>
  <c r="B4959" i="1"/>
  <c r="A4959" i="1"/>
  <c r="K4958" i="1"/>
  <c r="J4958" i="1"/>
  <c r="B4958" i="1"/>
  <c r="A4958" i="1"/>
  <c r="K4957" i="1"/>
  <c r="J4957" i="1"/>
  <c r="B4957" i="1"/>
  <c r="A4957" i="1"/>
  <c r="K4956" i="1"/>
  <c r="J4956" i="1"/>
  <c r="B4956" i="1"/>
  <c r="A4956" i="1"/>
  <c r="K4955" i="1"/>
  <c r="J4955" i="1"/>
  <c r="B4955" i="1"/>
  <c r="A4955" i="1"/>
  <c r="K4954" i="1"/>
  <c r="J4954" i="1"/>
  <c r="B4954" i="1"/>
  <c r="A4954" i="1"/>
  <c r="K4953" i="1"/>
  <c r="J4953" i="1"/>
  <c r="B4953" i="1"/>
  <c r="A4953" i="1"/>
  <c r="K4952" i="1"/>
  <c r="J4952" i="1"/>
  <c r="B4952" i="1"/>
  <c r="A4952" i="1"/>
  <c r="K4951" i="1"/>
  <c r="J4951" i="1"/>
  <c r="B4951" i="1"/>
  <c r="A4951" i="1"/>
  <c r="K4950" i="1"/>
  <c r="J4950" i="1"/>
  <c r="B4950" i="1"/>
  <c r="A4950" i="1"/>
  <c r="K4949" i="1"/>
  <c r="J4949" i="1"/>
  <c r="B4949" i="1"/>
  <c r="A4949" i="1"/>
  <c r="K4948" i="1"/>
  <c r="J4948" i="1"/>
  <c r="B4948" i="1"/>
  <c r="A4948" i="1"/>
  <c r="K4947" i="1"/>
  <c r="J4947" i="1"/>
  <c r="B4947" i="1"/>
  <c r="A4947" i="1"/>
  <c r="K4946" i="1"/>
  <c r="J4946" i="1"/>
  <c r="B4946" i="1"/>
  <c r="A4946" i="1"/>
  <c r="K4945" i="1"/>
  <c r="J4945" i="1"/>
  <c r="B4945" i="1"/>
  <c r="A4945" i="1"/>
  <c r="K4944" i="1"/>
  <c r="J4944" i="1"/>
  <c r="B4944" i="1"/>
  <c r="A4944" i="1"/>
  <c r="K4943" i="1"/>
  <c r="J4943" i="1"/>
  <c r="B4943" i="1"/>
  <c r="A4943" i="1"/>
  <c r="K4942" i="1"/>
  <c r="J4942" i="1"/>
  <c r="B4942" i="1"/>
  <c r="A4942" i="1"/>
  <c r="K4941" i="1"/>
  <c r="J4941" i="1"/>
  <c r="B4941" i="1"/>
  <c r="A4941" i="1"/>
  <c r="K4940" i="1"/>
  <c r="J4940" i="1"/>
  <c r="B4940" i="1"/>
  <c r="A4940" i="1"/>
  <c r="K4939" i="1"/>
  <c r="J4939" i="1"/>
  <c r="B4939" i="1"/>
  <c r="A4939" i="1"/>
  <c r="K4938" i="1"/>
  <c r="J4938" i="1"/>
  <c r="B4938" i="1"/>
  <c r="A4938" i="1"/>
  <c r="K4937" i="1"/>
  <c r="J4937" i="1"/>
  <c r="B4937" i="1"/>
  <c r="A4937" i="1"/>
  <c r="K4936" i="1"/>
  <c r="J4936" i="1"/>
  <c r="B4936" i="1"/>
  <c r="A4936" i="1"/>
  <c r="K4935" i="1"/>
  <c r="J4935" i="1"/>
  <c r="B4935" i="1"/>
  <c r="A4935" i="1"/>
  <c r="K4934" i="1"/>
  <c r="J4934" i="1"/>
  <c r="B4934" i="1"/>
  <c r="A4934" i="1"/>
  <c r="K4933" i="1"/>
  <c r="J4933" i="1"/>
  <c r="B4933" i="1"/>
  <c r="A4933" i="1"/>
  <c r="K4932" i="1"/>
  <c r="J4932" i="1"/>
  <c r="B4932" i="1"/>
  <c r="A4932" i="1"/>
  <c r="K4931" i="1"/>
  <c r="J4931" i="1"/>
  <c r="B4931" i="1"/>
  <c r="A4931" i="1"/>
  <c r="K4930" i="1"/>
  <c r="J4930" i="1"/>
  <c r="B4930" i="1"/>
  <c r="A4930" i="1"/>
  <c r="K4929" i="1"/>
  <c r="J4929" i="1"/>
  <c r="B4929" i="1"/>
  <c r="A4929" i="1"/>
  <c r="K4928" i="1"/>
  <c r="J4928" i="1"/>
  <c r="B4928" i="1"/>
  <c r="A4928" i="1"/>
  <c r="K4927" i="1"/>
  <c r="J4927" i="1"/>
  <c r="B4927" i="1"/>
  <c r="A4927" i="1"/>
  <c r="K4926" i="1"/>
  <c r="J4926" i="1"/>
  <c r="B4926" i="1"/>
  <c r="A4926" i="1"/>
  <c r="K4925" i="1"/>
  <c r="J4925" i="1"/>
  <c r="B4925" i="1"/>
  <c r="A4925" i="1"/>
  <c r="K4924" i="1"/>
  <c r="J4924" i="1"/>
  <c r="B4924" i="1"/>
  <c r="A4924" i="1"/>
  <c r="K4923" i="1"/>
  <c r="J4923" i="1"/>
  <c r="B4923" i="1"/>
  <c r="A4923" i="1"/>
  <c r="K4922" i="1"/>
  <c r="J4922" i="1"/>
  <c r="B4922" i="1"/>
  <c r="A4922" i="1"/>
  <c r="K4921" i="1"/>
  <c r="J4921" i="1"/>
  <c r="B4921" i="1"/>
  <c r="A4921" i="1"/>
  <c r="K4920" i="1"/>
  <c r="J4920" i="1"/>
  <c r="B4920" i="1"/>
  <c r="A4920" i="1"/>
  <c r="K4919" i="1"/>
  <c r="J4919" i="1"/>
  <c r="B4919" i="1"/>
  <c r="A4919" i="1"/>
  <c r="K4918" i="1"/>
  <c r="J4918" i="1"/>
  <c r="B4918" i="1"/>
  <c r="A4918" i="1"/>
  <c r="K4917" i="1"/>
  <c r="J4917" i="1"/>
  <c r="B4917" i="1"/>
  <c r="A4917" i="1"/>
  <c r="K4916" i="1"/>
  <c r="J4916" i="1"/>
  <c r="B4916" i="1"/>
  <c r="A4916" i="1"/>
  <c r="K4915" i="1"/>
  <c r="J4915" i="1"/>
  <c r="B4915" i="1"/>
  <c r="A4915" i="1"/>
  <c r="K4914" i="1"/>
  <c r="J4914" i="1"/>
  <c r="B4914" i="1"/>
  <c r="A4914" i="1"/>
  <c r="K4913" i="1"/>
  <c r="J4913" i="1"/>
  <c r="B4913" i="1"/>
  <c r="A4913" i="1"/>
  <c r="K4912" i="1"/>
  <c r="J4912" i="1"/>
  <c r="B4912" i="1"/>
  <c r="A4912" i="1"/>
  <c r="K4911" i="1"/>
  <c r="J4911" i="1"/>
  <c r="B4911" i="1"/>
  <c r="A4911" i="1"/>
  <c r="K4910" i="1"/>
  <c r="J4910" i="1"/>
  <c r="B4910" i="1"/>
  <c r="A4910" i="1"/>
  <c r="K4909" i="1"/>
  <c r="J4909" i="1"/>
  <c r="B4909" i="1"/>
  <c r="A4909" i="1"/>
  <c r="K4908" i="1"/>
  <c r="J4908" i="1"/>
  <c r="B4908" i="1"/>
  <c r="A4908" i="1"/>
  <c r="K4907" i="1"/>
  <c r="J4907" i="1"/>
  <c r="B4907" i="1"/>
  <c r="A4907" i="1"/>
  <c r="K4906" i="1"/>
  <c r="J4906" i="1"/>
  <c r="B4906" i="1"/>
  <c r="A4906" i="1"/>
  <c r="K4905" i="1"/>
  <c r="J4905" i="1"/>
  <c r="B4905" i="1"/>
  <c r="A4905" i="1"/>
  <c r="K4904" i="1"/>
  <c r="J4904" i="1"/>
  <c r="B4904" i="1"/>
  <c r="A4904" i="1"/>
  <c r="K4903" i="1"/>
  <c r="J4903" i="1"/>
  <c r="B4903" i="1"/>
  <c r="A4903" i="1"/>
  <c r="K4902" i="1"/>
  <c r="J4902" i="1"/>
  <c r="B4902" i="1"/>
  <c r="A4902" i="1"/>
  <c r="K4901" i="1"/>
  <c r="J4901" i="1"/>
  <c r="B4901" i="1"/>
  <c r="A4901" i="1"/>
  <c r="K4900" i="1"/>
  <c r="J4900" i="1"/>
  <c r="B4900" i="1"/>
  <c r="A4900" i="1"/>
  <c r="K4899" i="1"/>
  <c r="J4899" i="1"/>
  <c r="B4899" i="1"/>
  <c r="A4899" i="1"/>
  <c r="K4898" i="1"/>
  <c r="J4898" i="1"/>
  <c r="B4898" i="1"/>
  <c r="A4898" i="1"/>
  <c r="K4897" i="1"/>
  <c r="J4897" i="1"/>
  <c r="B4897" i="1"/>
  <c r="A4897" i="1"/>
  <c r="K4896" i="1"/>
  <c r="J4896" i="1"/>
  <c r="B4896" i="1"/>
  <c r="A4896" i="1"/>
  <c r="K4895" i="1"/>
  <c r="J4895" i="1"/>
  <c r="B4895" i="1"/>
  <c r="A4895" i="1"/>
  <c r="K4894" i="1"/>
  <c r="J4894" i="1"/>
  <c r="B4894" i="1"/>
  <c r="A4894" i="1"/>
  <c r="K4893" i="1"/>
  <c r="J4893" i="1"/>
  <c r="B4893" i="1"/>
  <c r="A4893" i="1"/>
  <c r="K4892" i="1"/>
  <c r="J4892" i="1"/>
  <c r="B4892" i="1"/>
  <c r="A4892" i="1"/>
  <c r="K4891" i="1"/>
  <c r="J4891" i="1"/>
  <c r="B4891" i="1"/>
  <c r="A4891" i="1"/>
  <c r="K4890" i="1"/>
  <c r="J4890" i="1"/>
  <c r="B4890" i="1"/>
  <c r="A4890" i="1"/>
  <c r="K4889" i="1"/>
  <c r="J4889" i="1"/>
  <c r="B4889" i="1"/>
  <c r="A4889" i="1"/>
  <c r="K4888" i="1"/>
  <c r="J4888" i="1"/>
  <c r="B4888" i="1"/>
  <c r="A4888" i="1"/>
  <c r="K4887" i="1"/>
  <c r="J4887" i="1"/>
  <c r="B4887" i="1"/>
  <c r="A4887" i="1"/>
  <c r="K4886" i="1"/>
  <c r="J4886" i="1"/>
  <c r="B4886" i="1"/>
  <c r="A4886" i="1"/>
  <c r="K4885" i="1"/>
  <c r="J4885" i="1"/>
  <c r="B4885" i="1"/>
  <c r="A4885" i="1"/>
  <c r="K4884" i="1"/>
  <c r="J4884" i="1"/>
  <c r="B4884" i="1"/>
  <c r="A4884" i="1"/>
  <c r="K4883" i="1"/>
  <c r="J4883" i="1"/>
  <c r="B4883" i="1"/>
  <c r="A4883" i="1"/>
  <c r="K4882" i="1"/>
  <c r="J4882" i="1"/>
  <c r="B4882" i="1"/>
  <c r="A4882" i="1"/>
  <c r="K4881" i="1"/>
  <c r="J4881" i="1"/>
  <c r="B4881" i="1"/>
  <c r="A4881" i="1"/>
  <c r="K4880" i="1"/>
  <c r="J4880" i="1"/>
  <c r="B4880" i="1"/>
  <c r="A4880" i="1"/>
  <c r="K4879" i="1"/>
  <c r="J4879" i="1"/>
  <c r="B4879" i="1"/>
  <c r="A4879" i="1"/>
  <c r="K4878" i="1"/>
  <c r="J4878" i="1"/>
  <c r="B4878" i="1"/>
  <c r="A4878" i="1"/>
  <c r="K4877" i="1"/>
  <c r="J4877" i="1"/>
  <c r="B4877" i="1"/>
  <c r="A4877" i="1"/>
  <c r="K4876" i="1"/>
  <c r="J4876" i="1"/>
  <c r="B4876" i="1"/>
  <c r="A4876" i="1"/>
  <c r="K4875" i="1"/>
  <c r="J4875" i="1"/>
  <c r="B4875" i="1"/>
  <c r="A4875" i="1"/>
  <c r="K4874" i="1"/>
  <c r="J4874" i="1"/>
  <c r="B4874" i="1"/>
  <c r="A4874" i="1"/>
  <c r="K4873" i="1"/>
  <c r="J4873" i="1"/>
  <c r="B4873" i="1"/>
  <c r="A4873" i="1"/>
  <c r="K4872" i="1"/>
  <c r="J4872" i="1"/>
  <c r="B4872" i="1"/>
  <c r="A4872" i="1"/>
  <c r="K4871" i="1"/>
  <c r="J4871" i="1"/>
  <c r="B4871" i="1"/>
  <c r="A4871" i="1"/>
  <c r="K4870" i="1"/>
  <c r="J4870" i="1"/>
  <c r="B4870" i="1"/>
  <c r="A4870" i="1"/>
  <c r="K4869" i="1"/>
  <c r="J4869" i="1"/>
  <c r="B4869" i="1"/>
  <c r="A4869" i="1"/>
  <c r="K4868" i="1"/>
  <c r="J4868" i="1"/>
  <c r="B4868" i="1"/>
  <c r="A4868" i="1"/>
  <c r="K4867" i="1"/>
  <c r="J4867" i="1"/>
  <c r="B4867" i="1"/>
  <c r="A4867" i="1"/>
  <c r="K4866" i="1"/>
  <c r="J4866" i="1"/>
  <c r="B4866" i="1"/>
  <c r="A4866" i="1"/>
  <c r="K4865" i="1"/>
  <c r="J4865" i="1"/>
  <c r="B4865" i="1"/>
  <c r="A4865" i="1"/>
  <c r="K4864" i="1"/>
  <c r="J4864" i="1"/>
  <c r="B4864" i="1"/>
  <c r="A4864" i="1"/>
  <c r="K4863" i="1"/>
  <c r="J4863" i="1"/>
  <c r="B4863" i="1"/>
  <c r="A4863" i="1"/>
  <c r="K4862" i="1"/>
  <c r="J4862" i="1"/>
  <c r="B4862" i="1"/>
  <c r="A4862" i="1"/>
  <c r="K4861" i="1"/>
  <c r="J4861" i="1"/>
  <c r="B4861" i="1"/>
  <c r="A4861" i="1"/>
  <c r="K4860" i="1"/>
  <c r="J4860" i="1"/>
  <c r="B4860" i="1"/>
  <c r="A4860" i="1"/>
  <c r="K4859" i="1"/>
  <c r="J4859" i="1"/>
  <c r="B4859" i="1"/>
  <c r="A4859" i="1"/>
  <c r="K4858" i="1"/>
  <c r="J4858" i="1"/>
  <c r="B4858" i="1"/>
  <c r="A4858" i="1"/>
  <c r="K4857" i="1"/>
  <c r="J4857" i="1"/>
  <c r="B4857" i="1"/>
  <c r="A4857" i="1"/>
  <c r="K4856" i="1"/>
  <c r="J4856" i="1"/>
  <c r="B4856" i="1"/>
  <c r="A4856" i="1"/>
  <c r="K4855" i="1"/>
  <c r="J4855" i="1"/>
  <c r="B4855" i="1"/>
  <c r="A4855" i="1"/>
  <c r="K4854" i="1"/>
  <c r="J4854" i="1"/>
  <c r="B4854" i="1"/>
  <c r="A4854" i="1"/>
  <c r="K4853" i="1"/>
  <c r="J4853" i="1"/>
  <c r="B4853" i="1"/>
  <c r="A4853" i="1"/>
  <c r="K4852" i="1"/>
  <c r="J4852" i="1"/>
  <c r="B4852" i="1"/>
  <c r="A4852" i="1"/>
  <c r="K4851" i="1"/>
  <c r="J4851" i="1"/>
  <c r="B4851" i="1"/>
  <c r="A4851" i="1"/>
  <c r="K4850" i="1"/>
  <c r="J4850" i="1"/>
  <c r="B4850" i="1"/>
  <c r="A4850" i="1"/>
  <c r="K4849" i="1"/>
  <c r="J4849" i="1"/>
  <c r="B4849" i="1"/>
  <c r="A4849" i="1"/>
  <c r="K4848" i="1"/>
  <c r="J4848" i="1"/>
  <c r="B4848" i="1"/>
  <c r="A4848" i="1"/>
  <c r="K4847" i="1"/>
  <c r="J4847" i="1"/>
  <c r="B4847" i="1"/>
  <c r="A4847" i="1"/>
  <c r="K4846" i="1"/>
  <c r="J4846" i="1"/>
  <c r="B4846" i="1"/>
  <c r="A4846" i="1"/>
  <c r="K4845" i="1"/>
  <c r="J4845" i="1"/>
  <c r="B4845" i="1"/>
  <c r="A4845" i="1"/>
  <c r="K4844" i="1"/>
  <c r="J4844" i="1"/>
  <c r="B4844" i="1"/>
  <c r="A4844" i="1"/>
  <c r="K4843" i="1"/>
  <c r="J4843" i="1"/>
  <c r="B4843" i="1"/>
  <c r="A4843" i="1"/>
  <c r="K4842" i="1"/>
  <c r="J4842" i="1"/>
  <c r="B4842" i="1"/>
  <c r="A4842" i="1"/>
  <c r="K4841" i="1"/>
  <c r="J4841" i="1"/>
  <c r="B4841" i="1"/>
  <c r="A4841" i="1"/>
  <c r="K4840" i="1"/>
  <c r="J4840" i="1"/>
  <c r="B4840" i="1"/>
  <c r="A4840" i="1"/>
  <c r="K4839" i="1"/>
  <c r="J4839" i="1"/>
  <c r="B4839" i="1"/>
  <c r="A4839" i="1"/>
  <c r="K4838" i="1"/>
  <c r="J4838" i="1"/>
  <c r="B4838" i="1"/>
  <c r="A4838" i="1"/>
  <c r="K4837" i="1"/>
  <c r="J4837" i="1"/>
  <c r="B4837" i="1"/>
  <c r="A4837" i="1"/>
  <c r="K4836" i="1"/>
  <c r="J4836" i="1"/>
  <c r="B4836" i="1"/>
  <c r="A4836" i="1"/>
  <c r="K4835" i="1"/>
  <c r="J4835" i="1"/>
  <c r="B4835" i="1"/>
  <c r="A4835" i="1"/>
  <c r="K4834" i="1"/>
  <c r="J4834" i="1"/>
  <c r="B4834" i="1"/>
  <c r="A4834" i="1"/>
  <c r="K4833" i="1"/>
  <c r="J4833" i="1"/>
  <c r="B4833" i="1"/>
  <c r="A4833" i="1"/>
  <c r="K4832" i="1"/>
  <c r="J4832" i="1"/>
  <c r="B4832" i="1"/>
  <c r="A4832" i="1"/>
  <c r="K4831" i="1"/>
  <c r="J4831" i="1"/>
  <c r="B4831" i="1"/>
  <c r="A4831" i="1"/>
  <c r="K4830" i="1"/>
  <c r="J4830" i="1"/>
  <c r="B4830" i="1"/>
  <c r="A4830" i="1"/>
  <c r="K4829" i="1"/>
  <c r="J4829" i="1"/>
  <c r="B4829" i="1"/>
  <c r="A4829" i="1"/>
  <c r="K4828" i="1"/>
  <c r="J4828" i="1"/>
  <c r="B4828" i="1"/>
  <c r="A4828" i="1"/>
  <c r="K4827" i="1"/>
  <c r="J4827" i="1"/>
  <c r="B4827" i="1"/>
  <c r="A4827" i="1"/>
  <c r="K4826" i="1"/>
  <c r="J4826" i="1"/>
  <c r="B4826" i="1"/>
  <c r="A4826" i="1"/>
  <c r="K4825" i="1"/>
  <c r="J4825" i="1"/>
  <c r="B4825" i="1"/>
  <c r="A4825" i="1"/>
  <c r="K4824" i="1"/>
  <c r="J4824" i="1"/>
  <c r="B4824" i="1"/>
  <c r="A4824" i="1"/>
  <c r="K4823" i="1"/>
  <c r="J4823" i="1"/>
  <c r="B4823" i="1"/>
  <c r="A4823" i="1"/>
  <c r="K4822" i="1"/>
  <c r="J4822" i="1"/>
  <c r="B4822" i="1"/>
  <c r="A4822" i="1"/>
  <c r="K4821" i="1"/>
  <c r="J4821" i="1"/>
  <c r="B4821" i="1"/>
  <c r="A4821" i="1"/>
  <c r="K4820" i="1"/>
  <c r="J4820" i="1"/>
  <c r="B4820" i="1"/>
  <c r="A4820" i="1"/>
  <c r="K4819" i="1"/>
  <c r="J4819" i="1"/>
  <c r="B4819" i="1"/>
  <c r="A4819" i="1"/>
  <c r="K4818" i="1"/>
  <c r="J4818" i="1"/>
  <c r="B4818" i="1"/>
  <c r="A4818" i="1"/>
  <c r="K4817" i="1"/>
  <c r="J4817" i="1"/>
  <c r="B4817" i="1"/>
  <c r="A4817" i="1"/>
  <c r="K4816" i="1"/>
  <c r="J4816" i="1"/>
  <c r="B4816" i="1"/>
  <c r="A4816" i="1"/>
  <c r="K4815" i="1"/>
  <c r="J4815" i="1"/>
  <c r="B4815" i="1"/>
  <c r="A4815" i="1"/>
  <c r="K4814" i="1"/>
  <c r="J4814" i="1"/>
  <c r="B4814" i="1"/>
  <c r="A4814" i="1"/>
  <c r="K4813" i="1"/>
  <c r="J4813" i="1"/>
  <c r="B4813" i="1"/>
  <c r="A4813" i="1"/>
  <c r="K4812" i="1"/>
  <c r="J4812" i="1"/>
  <c r="B4812" i="1"/>
  <c r="A4812" i="1"/>
  <c r="K4811" i="1"/>
  <c r="J4811" i="1"/>
  <c r="B4811" i="1"/>
  <c r="A4811" i="1"/>
  <c r="K4810" i="1"/>
  <c r="J4810" i="1"/>
  <c r="B4810" i="1"/>
  <c r="A4810" i="1"/>
  <c r="K4809" i="1"/>
  <c r="J4809" i="1"/>
  <c r="B4809" i="1"/>
  <c r="A4809" i="1"/>
  <c r="K4808" i="1"/>
  <c r="J4808" i="1"/>
  <c r="B4808" i="1"/>
  <c r="A4808" i="1"/>
  <c r="K4807" i="1"/>
  <c r="J4807" i="1"/>
  <c r="B4807" i="1"/>
  <c r="A4807" i="1"/>
  <c r="K4806" i="1"/>
  <c r="J4806" i="1"/>
  <c r="B4806" i="1"/>
  <c r="A4806" i="1"/>
  <c r="K4805" i="1"/>
  <c r="J4805" i="1"/>
  <c r="B4805" i="1"/>
  <c r="A4805" i="1"/>
  <c r="K4804" i="1"/>
  <c r="J4804" i="1"/>
  <c r="B4804" i="1"/>
  <c r="A4804" i="1"/>
  <c r="K4803" i="1"/>
  <c r="J4803" i="1"/>
  <c r="B4803" i="1"/>
  <c r="A4803" i="1"/>
  <c r="K4802" i="1"/>
  <c r="J4802" i="1"/>
  <c r="B4802" i="1"/>
  <c r="A4802" i="1"/>
  <c r="K4801" i="1"/>
  <c r="J4801" i="1"/>
  <c r="B4801" i="1"/>
  <c r="A4801" i="1"/>
  <c r="K4800" i="1"/>
  <c r="J4800" i="1"/>
  <c r="B4800" i="1"/>
  <c r="A4800" i="1"/>
  <c r="K4799" i="1"/>
  <c r="J4799" i="1"/>
  <c r="B4799" i="1"/>
  <c r="A4799" i="1"/>
  <c r="K4798" i="1"/>
  <c r="J4798" i="1"/>
  <c r="B4798" i="1"/>
  <c r="A4798" i="1"/>
  <c r="K4797" i="1"/>
  <c r="J4797" i="1"/>
  <c r="B4797" i="1"/>
  <c r="A4797" i="1"/>
  <c r="K4796" i="1"/>
  <c r="J4796" i="1"/>
  <c r="B4796" i="1"/>
  <c r="A4796" i="1"/>
  <c r="K4795" i="1"/>
  <c r="J4795" i="1"/>
  <c r="B4795" i="1"/>
  <c r="A4795" i="1"/>
  <c r="K4794" i="1"/>
  <c r="J4794" i="1"/>
  <c r="B4794" i="1"/>
  <c r="A4794" i="1"/>
  <c r="K4793" i="1"/>
  <c r="J4793" i="1"/>
  <c r="B4793" i="1"/>
  <c r="A4793" i="1"/>
  <c r="K4792" i="1"/>
  <c r="J4792" i="1"/>
  <c r="B4792" i="1"/>
  <c r="A4792" i="1"/>
  <c r="K4791" i="1"/>
  <c r="J4791" i="1"/>
  <c r="B4791" i="1"/>
  <c r="A4791" i="1"/>
  <c r="K4790" i="1"/>
  <c r="J4790" i="1"/>
  <c r="B4790" i="1"/>
  <c r="A4790" i="1"/>
  <c r="K4789" i="1"/>
  <c r="J4789" i="1"/>
  <c r="B4789" i="1"/>
  <c r="A4789" i="1"/>
  <c r="K4788" i="1"/>
  <c r="J4788" i="1"/>
  <c r="B4788" i="1"/>
  <c r="A4788" i="1"/>
  <c r="K4787" i="1"/>
  <c r="J4787" i="1"/>
  <c r="B4787" i="1"/>
  <c r="A4787" i="1"/>
  <c r="K4786" i="1"/>
  <c r="J4786" i="1"/>
  <c r="B4786" i="1"/>
  <c r="A4786" i="1"/>
  <c r="K4785" i="1"/>
  <c r="J4785" i="1"/>
  <c r="B4785" i="1"/>
  <c r="A4785" i="1"/>
  <c r="K4784" i="1"/>
  <c r="J4784" i="1"/>
  <c r="B4784" i="1"/>
  <c r="A4784" i="1"/>
  <c r="K4783" i="1"/>
  <c r="J4783" i="1"/>
  <c r="B4783" i="1"/>
  <c r="A4783" i="1"/>
  <c r="K4782" i="1"/>
  <c r="J4782" i="1"/>
  <c r="B4782" i="1"/>
  <c r="A4782" i="1"/>
  <c r="K4781" i="1"/>
  <c r="J4781" i="1"/>
  <c r="B4781" i="1"/>
  <c r="A4781" i="1"/>
  <c r="K4780" i="1"/>
  <c r="J4780" i="1"/>
  <c r="B4780" i="1"/>
  <c r="A4780" i="1"/>
  <c r="K4779" i="1"/>
  <c r="J4779" i="1"/>
  <c r="B4779" i="1"/>
  <c r="A4779" i="1"/>
  <c r="K4778" i="1"/>
  <c r="J4778" i="1"/>
  <c r="B4778" i="1"/>
  <c r="A4778" i="1"/>
  <c r="K4777" i="1"/>
  <c r="J4777" i="1"/>
  <c r="B4777" i="1"/>
  <c r="A4777" i="1"/>
  <c r="K4776" i="1"/>
  <c r="J4776" i="1"/>
  <c r="B4776" i="1"/>
  <c r="A4776" i="1"/>
  <c r="K4775" i="1"/>
  <c r="J4775" i="1"/>
  <c r="B4775" i="1"/>
  <c r="A4775" i="1"/>
  <c r="K4774" i="1"/>
  <c r="J4774" i="1"/>
  <c r="B4774" i="1"/>
  <c r="A4774" i="1"/>
  <c r="K4773" i="1"/>
  <c r="J4773" i="1"/>
  <c r="B4773" i="1"/>
  <c r="A4773" i="1"/>
  <c r="K4772" i="1"/>
  <c r="J4772" i="1"/>
  <c r="B4772" i="1"/>
  <c r="A4772" i="1"/>
  <c r="K4771" i="1"/>
  <c r="J4771" i="1"/>
  <c r="B4771" i="1"/>
  <c r="A4771" i="1"/>
  <c r="K4770" i="1"/>
  <c r="J4770" i="1"/>
  <c r="B4770" i="1"/>
  <c r="A4770" i="1"/>
  <c r="K4769" i="1"/>
  <c r="J4769" i="1"/>
  <c r="B4769" i="1"/>
  <c r="A4769" i="1"/>
  <c r="K4768" i="1"/>
  <c r="J4768" i="1"/>
  <c r="B4768" i="1"/>
  <c r="A4768" i="1"/>
  <c r="K4767" i="1"/>
  <c r="J4767" i="1"/>
  <c r="B4767" i="1"/>
  <c r="A4767" i="1"/>
  <c r="K4766" i="1"/>
  <c r="J4766" i="1"/>
  <c r="B4766" i="1"/>
  <c r="A4766" i="1"/>
  <c r="K4765" i="1"/>
  <c r="J4765" i="1"/>
  <c r="B4765" i="1"/>
  <c r="A4765" i="1"/>
  <c r="K4764" i="1"/>
  <c r="J4764" i="1"/>
  <c r="B4764" i="1"/>
  <c r="A4764" i="1"/>
  <c r="K4763" i="1"/>
  <c r="J4763" i="1"/>
  <c r="B4763" i="1"/>
  <c r="A4763" i="1"/>
  <c r="K4762" i="1"/>
  <c r="J4762" i="1"/>
  <c r="B4762" i="1"/>
  <c r="A4762" i="1"/>
  <c r="K4761" i="1"/>
  <c r="J4761" i="1"/>
  <c r="B4761" i="1"/>
  <c r="A4761" i="1"/>
  <c r="K4760" i="1"/>
  <c r="J4760" i="1"/>
  <c r="B4760" i="1"/>
  <c r="A4760" i="1"/>
  <c r="K4759" i="1"/>
  <c r="J4759" i="1"/>
  <c r="B4759" i="1"/>
  <c r="A4759" i="1"/>
  <c r="K4758" i="1"/>
  <c r="J4758" i="1"/>
  <c r="B4758" i="1"/>
  <c r="A4758" i="1"/>
  <c r="K4757" i="1"/>
  <c r="J4757" i="1"/>
  <c r="B4757" i="1"/>
  <c r="A4757" i="1"/>
  <c r="K4756" i="1"/>
  <c r="J4756" i="1"/>
  <c r="B4756" i="1"/>
  <c r="A4756" i="1"/>
  <c r="K4755" i="1"/>
  <c r="J4755" i="1"/>
  <c r="B4755" i="1"/>
  <c r="A4755" i="1"/>
  <c r="K4754" i="1"/>
  <c r="J4754" i="1"/>
  <c r="B4754" i="1"/>
  <c r="A4754" i="1"/>
  <c r="K4753" i="1"/>
  <c r="J4753" i="1"/>
  <c r="B4753" i="1"/>
  <c r="A4753" i="1"/>
  <c r="K4752" i="1"/>
  <c r="J4752" i="1"/>
  <c r="B4752" i="1"/>
  <c r="A4752" i="1"/>
  <c r="K4751" i="1"/>
  <c r="J4751" i="1"/>
  <c r="B4751" i="1"/>
  <c r="A4751" i="1"/>
  <c r="K4750" i="1"/>
  <c r="J4750" i="1"/>
  <c r="B4750" i="1"/>
  <c r="A4750" i="1"/>
  <c r="K4749" i="1"/>
  <c r="J4749" i="1"/>
  <c r="B4749" i="1"/>
  <c r="A4749" i="1"/>
  <c r="K4748" i="1"/>
  <c r="J4748" i="1"/>
  <c r="B4748" i="1"/>
  <c r="A4748" i="1"/>
  <c r="K4747" i="1"/>
  <c r="J4747" i="1"/>
  <c r="B4747" i="1"/>
  <c r="A4747" i="1"/>
  <c r="K4746" i="1"/>
  <c r="J4746" i="1"/>
  <c r="B4746" i="1"/>
  <c r="A4746" i="1"/>
  <c r="K4745" i="1"/>
  <c r="J4745" i="1"/>
  <c r="B4745" i="1"/>
  <c r="A4745" i="1"/>
  <c r="K4744" i="1"/>
  <c r="J4744" i="1"/>
  <c r="B4744" i="1"/>
  <c r="A4744" i="1"/>
  <c r="K4743" i="1"/>
  <c r="J4743" i="1"/>
  <c r="B4743" i="1"/>
  <c r="A4743" i="1"/>
  <c r="K4742" i="1"/>
  <c r="J4742" i="1"/>
  <c r="B4742" i="1"/>
  <c r="A4742" i="1"/>
  <c r="K4741" i="1"/>
  <c r="J4741" i="1"/>
  <c r="B4741" i="1"/>
  <c r="A4741" i="1"/>
  <c r="K4740" i="1"/>
  <c r="J4740" i="1"/>
  <c r="B4740" i="1"/>
  <c r="A4740" i="1"/>
  <c r="K4739" i="1"/>
  <c r="J4739" i="1"/>
  <c r="B4739" i="1"/>
  <c r="A4739" i="1"/>
  <c r="K4738" i="1"/>
  <c r="J4738" i="1"/>
  <c r="B4738" i="1"/>
  <c r="A4738" i="1"/>
  <c r="K4737" i="1"/>
  <c r="J4737" i="1"/>
  <c r="B4737" i="1"/>
  <c r="A4737" i="1"/>
  <c r="K4736" i="1"/>
  <c r="J4736" i="1"/>
  <c r="B4736" i="1"/>
  <c r="A4736" i="1"/>
  <c r="K4735" i="1"/>
  <c r="J4735" i="1"/>
  <c r="B4735" i="1"/>
  <c r="A4735" i="1"/>
  <c r="K4734" i="1"/>
  <c r="J4734" i="1"/>
  <c r="B4734" i="1"/>
  <c r="A4734" i="1"/>
  <c r="K4733" i="1"/>
  <c r="J4733" i="1"/>
  <c r="B4733" i="1"/>
  <c r="A4733" i="1"/>
  <c r="K4732" i="1"/>
  <c r="J4732" i="1"/>
  <c r="B4732" i="1"/>
  <c r="A4732" i="1"/>
  <c r="K4731" i="1"/>
  <c r="J4731" i="1"/>
  <c r="B4731" i="1"/>
  <c r="A4731" i="1"/>
  <c r="K4730" i="1"/>
  <c r="J4730" i="1"/>
  <c r="B4730" i="1"/>
  <c r="A4730" i="1"/>
  <c r="K4729" i="1"/>
  <c r="J4729" i="1"/>
  <c r="B4729" i="1"/>
  <c r="A4729" i="1"/>
  <c r="K4728" i="1"/>
  <c r="J4728" i="1"/>
  <c r="B4728" i="1"/>
  <c r="A4728" i="1"/>
  <c r="K4727" i="1"/>
  <c r="J4727" i="1"/>
  <c r="B4727" i="1"/>
  <c r="A4727" i="1"/>
  <c r="K4726" i="1"/>
  <c r="J4726" i="1"/>
  <c r="B4726" i="1"/>
  <c r="A4726" i="1"/>
  <c r="K4725" i="1"/>
  <c r="J4725" i="1"/>
  <c r="B4725" i="1"/>
  <c r="A4725" i="1"/>
  <c r="K4724" i="1"/>
  <c r="J4724" i="1"/>
  <c r="B4724" i="1"/>
  <c r="A4724" i="1"/>
  <c r="K4723" i="1"/>
  <c r="J4723" i="1"/>
  <c r="B4723" i="1"/>
  <c r="A4723" i="1"/>
  <c r="K4722" i="1"/>
  <c r="J4722" i="1"/>
  <c r="B4722" i="1"/>
  <c r="A4722" i="1"/>
  <c r="K4721" i="1"/>
  <c r="J4721" i="1"/>
  <c r="B4721" i="1"/>
  <c r="A4721" i="1"/>
  <c r="K4720" i="1"/>
  <c r="J4720" i="1"/>
  <c r="B4720" i="1"/>
  <c r="A4720" i="1"/>
  <c r="K4719" i="1"/>
  <c r="J4719" i="1"/>
  <c r="B4719" i="1"/>
  <c r="A4719" i="1"/>
  <c r="K4718" i="1"/>
  <c r="J4718" i="1"/>
  <c r="B4718" i="1"/>
  <c r="A4718" i="1"/>
  <c r="K4717" i="1"/>
  <c r="J4717" i="1"/>
  <c r="B4717" i="1"/>
  <c r="A4717" i="1"/>
  <c r="K4716" i="1"/>
  <c r="J4716" i="1"/>
  <c r="B4716" i="1"/>
  <c r="A4716" i="1"/>
  <c r="K4715" i="1"/>
  <c r="J4715" i="1"/>
  <c r="B4715" i="1"/>
  <c r="A4715" i="1"/>
  <c r="K4714" i="1"/>
  <c r="J4714" i="1"/>
  <c r="B4714" i="1"/>
  <c r="A4714" i="1"/>
  <c r="K4713" i="1"/>
  <c r="J4713" i="1"/>
  <c r="B4713" i="1"/>
  <c r="A4713" i="1"/>
  <c r="K4712" i="1"/>
  <c r="J4712" i="1"/>
  <c r="B4712" i="1"/>
  <c r="A4712" i="1"/>
  <c r="K4711" i="1"/>
  <c r="J4711" i="1"/>
  <c r="B4711" i="1"/>
  <c r="A4711" i="1"/>
  <c r="K4710" i="1"/>
  <c r="J4710" i="1"/>
  <c r="B4710" i="1"/>
  <c r="A4710" i="1"/>
  <c r="K4709" i="1"/>
  <c r="J4709" i="1"/>
  <c r="B4709" i="1"/>
  <c r="A4709" i="1"/>
  <c r="K4708" i="1"/>
  <c r="J4708" i="1"/>
  <c r="B4708" i="1"/>
  <c r="A4708" i="1"/>
  <c r="K4707" i="1"/>
  <c r="J4707" i="1"/>
  <c r="B4707" i="1"/>
  <c r="A4707" i="1"/>
  <c r="K4706" i="1"/>
  <c r="J4706" i="1"/>
  <c r="B4706" i="1"/>
  <c r="A4706" i="1"/>
  <c r="K4705" i="1"/>
  <c r="J4705" i="1"/>
  <c r="B4705" i="1"/>
  <c r="A4705" i="1"/>
  <c r="K4704" i="1"/>
  <c r="J4704" i="1"/>
  <c r="B4704" i="1"/>
  <c r="A4704" i="1"/>
  <c r="K4703" i="1"/>
  <c r="J4703" i="1"/>
  <c r="B4703" i="1"/>
  <c r="A4703" i="1"/>
  <c r="K4702" i="1"/>
  <c r="J4702" i="1"/>
  <c r="B4702" i="1"/>
  <c r="A4702" i="1"/>
  <c r="K4701" i="1"/>
  <c r="J4701" i="1"/>
  <c r="B4701" i="1"/>
  <c r="A4701" i="1"/>
  <c r="K4700" i="1"/>
  <c r="J4700" i="1"/>
  <c r="B4700" i="1"/>
  <c r="A4700" i="1"/>
  <c r="K4699" i="1"/>
  <c r="J4699" i="1"/>
  <c r="B4699" i="1"/>
  <c r="A4699" i="1"/>
  <c r="K4698" i="1"/>
  <c r="J4698" i="1"/>
  <c r="B4698" i="1"/>
  <c r="A4698" i="1"/>
  <c r="K4697" i="1"/>
  <c r="J4697" i="1"/>
  <c r="B4697" i="1"/>
  <c r="A4697" i="1"/>
  <c r="K4696" i="1"/>
  <c r="J4696" i="1"/>
  <c r="B4696" i="1"/>
  <c r="A4696" i="1"/>
  <c r="K4695" i="1"/>
  <c r="J4695" i="1"/>
  <c r="B4695" i="1"/>
  <c r="A4695" i="1"/>
  <c r="K4694" i="1"/>
  <c r="J4694" i="1"/>
  <c r="B4694" i="1"/>
  <c r="A4694" i="1"/>
  <c r="K4693" i="1"/>
  <c r="J4693" i="1"/>
  <c r="B4693" i="1"/>
  <c r="A4693" i="1"/>
  <c r="K4692" i="1"/>
  <c r="J4692" i="1"/>
  <c r="B4692" i="1"/>
  <c r="A4692" i="1"/>
  <c r="K4691" i="1"/>
  <c r="J4691" i="1"/>
  <c r="B4691" i="1"/>
  <c r="A4691" i="1"/>
  <c r="K4690" i="1"/>
  <c r="J4690" i="1"/>
  <c r="B4690" i="1"/>
  <c r="A4690" i="1"/>
  <c r="K4689" i="1"/>
  <c r="J4689" i="1"/>
  <c r="B4689" i="1"/>
  <c r="A4689" i="1"/>
  <c r="K4688" i="1"/>
  <c r="J4688" i="1"/>
  <c r="B4688" i="1"/>
  <c r="A4688" i="1"/>
  <c r="K4687" i="1"/>
  <c r="J4687" i="1"/>
  <c r="B4687" i="1"/>
  <c r="A4687" i="1"/>
  <c r="K4686" i="1"/>
  <c r="J4686" i="1"/>
  <c r="B4686" i="1"/>
  <c r="A4686" i="1"/>
  <c r="K4685" i="1"/>
  <c r="J4685" i="1"/>
  <c r="B4685" i="1"/>
  <c r="A4685" i="1"/>
  <c r="K4684" i="1"/>
  <c r="J4684" i="1"/>
  <c r="B4684" i="1"/>
  <c r="A4684" i="1"/>
  <c r="K4683" i="1"/>
  <c r="J4683" i="1"/>
  <c r="B4683" i="1"/>
  <c r="A4683" i="1"/>
  <c r="K4682" i="1"/>
  <c r="J4682" i="1"/>
  <c r="B4682" i="1"/>
  <c r="A4682" i="1"/>
  <c r="K4681" i="1"/>
  <c r="J4681" i="1"/>
  <c r="B4681" i="1"/>
  <c r="A4681" i="1"/>
  <c r="K4680" i="1"/>
  <c r="J4680" i="1"/>
  <c r="B4680" i="1"/>
  <c r="A4680" i="1"/>
  <c r="K4679" i="1"/>
  <c r="J4679" i="1"/>
  <c r="B4679" i="1"/>
  <c r="A4679" i="1"/>
  <c r="K4678" i="1"/>
  <c r="J4678" i="1"/>
  <c r="B4678" i="1"/>
  <c r="A4678" i="1"/>
  <c r="K4677" i="1"/>
  <c r="J4677" i="1"/>
  <c r="B4677" i="1"/>
  <c r="A4677" i="1"/>
  <c r="K4676" i="1"/>
  <c r="J4676" i="1"/>
  <c r="B4676" i="1"/>
  <c r="A4676" i="1"/>
  <c r="K4675" i="1"/>
  <c r="J4675" i="1"/>
  <c r="B4675" i="1"/>
  <c r="A4675" i="1"/>
  <c r="K4674" i="1"/>
  <c r="J4674" i="1"/>
  <c r="B4674" i="1"/>
  <c r="A4674" i="1"/>
  <c r="K4673" i="1"/>
  <c r="J4673" i="1"/>
  <c r="B4673" i="1"/>
  <c r="A4673" i="1"/>
  <c r="K4672" i="1"/>
  <c r="J4672" i="1"/>
  <c r="B4672" i="1"/>
  <c r="A4672" i="1"/>
  <c r="K4671" i="1"/>
  <c r="J4671" i="1"/>
  <c r="B4671" i="1"/>
  <c r="A4671" i="1"/>
  <c r="K4670" i="1"/>
  <c r="J4670" i="1"/>
  <c r="B4670" i="1"/>
  <c r="A4670" i="1"/>
  <c r="K4669" i="1"/>
  <c r="J4669" i="1"/>
  <c r="B4669" i="1"/>
  <c r="A4669" i="1"/>
  <c r="K4668" i="1"/>
  <c r="J4668" i="1"/>
  <c r="B4668" i="1"/>
  <c r="A4668" i="1"/>
  <c r="K4667" i="1"/>
  <c r="J4667" i="1"/>
  <c r="B4667" i="1"/>
  <c r="A4667" i="1"/>
  <c r="K4666" i="1"/>
  <c r="J4666" i="1"/>
  <c r="B4666" i="1"/>
  <c r="A4666" i="1"/>
  <c r="K4665" i="1"/>
  <c r="J4665" i="1"/>
  <c r="B4665" i="1"/>
  <c r="A4665" i="1"/>
  <c r="K4664" i="1"/>
  <c r="J4664" i="1"/>
  <c r="B4664" i="1"/>
  <c r="A4664" i="1"/>
  <c r="K4663" i="1"/>
  <c r="J4663" i="1"/>
  <c r="B4663" i="1"/>
  <c r="A4663" i="1"/>
  <c r="K4662" i="1"/>
  <c r="J4662" i="1"/>
  <c r="B4662" i="1"/>
  <c r="A4662" i="1"/>
  <c r="K4661" i="1"/>
  <c r="J4661" i="1"/>
  <c r="B4661" i="1"/>
  <c r="A4661" i="1"/>
  <c r="K4660" i="1"/>
  <c r="J4660" i="1"/>
  <c r="B4660" i="1"/>
  <c r="A4660" i="1"/>
  <c r="K4659" i="1"/>
  <c r="J4659" i="1"/>
  <c r="B4659" i="1"/>
  <c r="A4659" i="1"/>
  <c r="K4658" i="1"/>
  <c r="J4658" i="1"/>
  <c r="B4658" i="1"/>
  <c r="A4658" i="1"/>
  <c r="K4657" i="1"/>
  <c r="J4657" i="1"/>
  <c r="B4657" i="1"/>
  <c r="A4657" i="1"/>
  <c r="K4656" i="1"/>
  <c r="J4656" i="1"/>
  <c r="B4656" i="1"/>
  <c r="A4656" i="1"/>
  <c r="K4655" i="1"/>
  <c r="J4655" i="1"/>
  <c r="B4655" i="1"/>
  <c r="A4655" i="1"/>
  <c r="K4654" i="1"/>
  <c r="J4654" i="1"/>
  <c r="B4654" i="1"/>
  <c r="A4654" i="1"/>
  <c r="K4653" i="1"/>
  <c r="J4653" i="1"/>
  <c r="B4653" i="1"/>
  <c r="A4653" i="1"/>
  <c r="K4652" i="1"/>
  <c r="J4652" i="1"/>
  <c r="B4652" i="1"/>
  <c r="A4652" i="1"/>
  <c r="K4651" i="1"/>
  <c r="J4651" i="1"/>
  <c r="B4651" i="1"/>
  <c r="A4651" i="1"/>
  <c r="K4650" i="1"/>
  <c r="J4650" i="1"/>
  <c r="B4650" i="1"/>
  <c r="A4650" i="1"/>
  <c r="K4649" i="1"/>
  <c r="J4649" i="1"/>
  <c r="B4649" i="1"/>
  <c r="A4649" i="1"/>
  <c r="K4648" i="1"/>
  <c r="J4648" i="1"/>
  <c r="B4648" i="1"/>
  <c r="A4648" i="1"/>
  <c r="K4647" i="1"/>
  <c r="J4647" i="1"/>
  <c r="B4647" i="1"/>
  <c r="A4647" i="1"/>
  <c r="K4646" i="1"/>
  <c r="J4646" i="1"/>
  <c r="B4646" i="1"/>
  <c r="A4646" i="1"/>
  <c r="K4645" i="1"/>
  <c r="J4645" i="1"/>
  <c r="B4645" i="1"/>
  <c r="A4645" i="1"/>
  <c r="K4644" i="1"/>
  <c r="J4644" i="1"/>
  <c r="B4644" i="1"/>
  <c r="A4644" i="1"/>
  <c r="K4643" i="1"/>
  <c r="J4643" i="1"/>
  <c r="B4643" i="1"/>
  <c r="A4643" i="1"/>
  <c r="K4642" i="1"/>
  <c r="J4642" i="1"/>
  <c r="B4642" i="1"/>
  <c r="A4642" i="1"/>
  <c r="K4641" i="1"/>
  <c r="J4641" i="1"/>
  <c r="B4641" i="1"/>
  <c r="A4641" i="1"/>
  <c r="K4640" i="1"/>
  <c r="J4640" i="1"/>
  <c r="B4640" i="1"/>
  <c r="A4640" i="1"/>
  <c r="K4639" i="1"/>
  <c r="J4639" i="1"/>
  <c r="B4639" i="1"/>
  <c r="A4639" i="1"/>
  <c r="K4638" i="1"/>
  <c r="J4638" i="1"/>
  <c r="B4638" i="1"/>
  <c r="A4638" i="1"/>
  <c r="K4637" i="1"/>
  <c r="J4637" i="1"/>
  <c r="B4637" i="1"/>
  <c r="A4637" i="1"/>
  <c r="K4636" i="1"/>
  <c r="J4636" i="1"/>
  <c r="B4636" i="1"/>
  <c r="A4636" i="1"/>
  <c r="K4635" i="1"/>
  <c r="J4635" i="1"/>
  <c r="B4635" i="1"/>
  <c r="A4635" i="1"/>
  <c r="K4634" i="1"/>
  <c r="J4634" i="1"/>
  <c r="B4634" i="1"/>
  <c r="A4634" i="1"/>
  <c r="K4633" i="1"/>
  <c r="J4633" i="1"/>
  <c r="B4633" i="1"/>
  <c r="A4633" i="1"/>
  <c r="K4632" i="1"/>
  <c r="J4632" i="1"/>
  <c r="B4632" i="1"/>
  <c r="A4632" i="1"/>
  <c r="K4631" i="1"/>
  <c r="J4631" i="1"/>
  <c r="B4631" i="1"/>
  <c r="A4631" i="1"/>
  <c r="K4630" i="1"/>
  <c r="J4630" i="1"/>
  <c r="B4630" i="1"/>
  <c r="A4630" i="1"/>
  <c r="K4629" i="1"/>
  <c r="J4629" i="1"/>
  <c r="B4629" i="1"/>
  <c r="A4629" i="1"/>
  <c r="K4628" i="1"/>
  <c r="J4628" i="1"/>
  <c r="B4628" i="1"/>
  <c r="A4628" i="1"/>
  <c r="K4627" i="1"/>
  <c r="J4627" i="1"/>
  <c r="B4627" i="1"/>
  <c r="A4627" i="1"/>
  <c r="K4626" i="1"/>
  <c r="J4626" i="1"/>
  <c r="B4626" i="1"/>
  <c r="A4626" i="1"/>
  <c r="K4625" i="1"/>
  <c r="J4625" i="1"/>
  <c r="B4625" i="1"/>
  <c r="A4625" i="1"/>
  <c r="K4624" i="1"/>
  <c r="J4624" i="1"/>
  <c r="B4624" i="1"/>
  <c r="A4624" i="1"/>
  <c r="K4623" i="1"/>
  <c r="J4623" i="1"/>
  <c r="B4623" i="1"/>
  <c r="A4623" i="1"/>
  <c r="K4622" i="1"/>
  <c r="J4622" i="1"/>
  <c r="B4622" i="1"/>
  <c r="A4622" i="1"/>
  <c r="K4621" i="1"/>
  <c r="J4621" i="1"/>
  <c r="B4621" i="1"/>
  <c r="A4621" i="1"/>
  <c r="K4620" i="1"/>
  <c r="J4620" i="1"/>
  <c r="B4620" i="1"/>
  <c r="A4620" i="1"/>
  <c r="K4619" i="1"/>
  <c r="J4619" i="1"/>
  <c r="B4619" i="1"/>
  <c r="A4619" i="1"/>
  <c r="K4618" i="1"/>
  <c r="J4618" i="1"/>
  <c r="B4618" i="1"/>
  <c r="A4618" i="1"/>
  <c r="K4617" i="1"/>
  <c r="J4617" i="1"/>
  <c r="B4617" i="1"/>
  <c r="A4617" i="1"/>
  <c r="K4616" i="1"/>
  <c r="J4616" i="1"/>
  <c r="B4616" i="1"/>
  <c r="A4616" i="1"/>
  <c r="K4615" i="1"/>
  <c r="J4615" i="1"/>
  <c r="B4615" i="1"/>
  <c r="A4615" i="1"/>
  <c r="K4614" i="1"/>
  <c r="J4614" i="1"/>
  <c r="B4614" i="1"/>
  <c r="A4614" i="1"/>
  <c r="K4613" i="1"/>
  <c r="J4613" i="1"/>
  <c r="B4613" i="1"/>
  <c r="A4613" i="1"/>
  <c r="K4612" i="1"/>
  <c r="J4612" i="1"/>
  <c r="B4612" i="1"/>
  <c r="A4612" i="1"/>
  <c r="K4611" i="1"/>
  <c r="J4611" i="1"/>
  <c r="B4611" i="1"/>
  <c r="A4611" i="1"/>
  <c r="K4610" i="1"/>
  <c r="J4610" i="1"/>
  <c r="B4610" i="1"/>
  <c r="A4610" i="1"/>
  <c r="K4609" i="1"/>
  <c r="J4609" i="1"/>
  <c r="B4609" i="1"/>
  <c r="A4609" i="1"/>
  <c r="K4608" i="1"/>
  <c r="J4608" i="1"/>
  <c r="B4608" i="1"/>
  <c r="A4608" i="1"/>
  <c r="K4607" i="1"/>
  <c r="J4607" i="1"/>
  <c r="B4607" i="1"/>
  <c r="A4607" i="1"/>
  <c r="K4606" i="1"/>
  <c r="J4606" i="1"/>
  <c r="B4606" i="1"/>
  <c r="A4606" i="1"/>
  <c r="K4605" i="1"/>
  <c r="J4605" i="1"/>
  <c r="B4605" i="1"/>
  <c r="A4605" i="1"/>
  <c r="K4604" i="1"/>
  <c r="J4604" i="1"/>
  <c r="B4604" i="1"/>
  <c r="A4604" i="1"/>
  <c r="K4603" i="1"/>
  <c r="J4603" i="1"/>
  <c r="B4603" i="1"/>
  <c r="A4603" i="1"/>
  <c r="K4602" i="1"/>
  <c r="J4602" i="1"/>
  <c r="B4602" i="1"/>
  <c r="A4602" i="1"/>
  <c r="K4601" i="1"/>
  <c r="J4601" i="1"/>
  <c r="B4601" i="1"/>
  <c r="A4601" i="1"/>
  <c r="K4600" i="1"/>
  <c r="J4600" i="1"/>
  <c r="B4600" i="1"/>
  <c r="A4600" i="1"/>
  <c r="K4599" i="1"/>
  <c r="J4599" i="1"/>
  <c r="B4599" i="1"/>
  <c r="A4599" i="1"/>
  <c r="K4598" i="1"/>
  <c r="J4598" i="1"/>
  <c r="B4598" i="1"/>
  <c r="A4598" i="1"/>
  <c r="K4597" i="1"/>
  <c r="J4597" i="1"/>
  <c r="B4597" i="1"/>
  <c r="A4597" i="1"/>
  <c r="K4596" i="1"/>
  <c r="J4596" i="1"/>
  <c r="B4596" i="1"/>
  <c r="A4596" i="1"/>
  <c r="K4595" i="1"/>
  <c r="J4595" i="1"/>
  <c r="B4595" i="1"/>
  <c r="A4595" i="1"/>
  <c r="K4594" i="1"/>
  <c r="J4594" i="1"/>
  <c r="B4594" i="1"/>
  <c r="A4594" i="1"/>
  <c r="K4593" i="1"/>
  <c r="J4593" i="1"/>
  <c r="B4593" i="1"/>
  <c r="A4593" i="1"/>
  <c r="K4592" i="1"/>
  <c r="J4592" i="1"/>
  <c r="B4592" i="1"/>
  <c r="A4592" i="1"/>
  <c r="K4591" i="1"/>
  <c r="J4591" i="1"/>
  <c r="B4591" i="1"/>
  <c r="A4591" i="1"/>
  <c r="K4590" i="1"/>
  <c r="J4590" i="1"/>
  <c r="B4590" i="1"/>
  <c r="A4590" i="1"/>
  <c r="K4589" i="1"/>
  <c r="J4589" i="1"/>
  <c r="B4589" i="1"/>
  <c r="A4589" i="1"/>
  <c r="K4588" i="1"/>
  <c r="J4588" i="1"/>
  <c r="B4588" i="1"/>
  <c r="A4588" i="1"/>
  <c r="K4587" i="1"/>
  <c r="J4587" i="1"/>
  <c r="B4587" i="1"/>
  <c r="A4587" i="1"/>
  <c r="K4586" i="1"/>
  <c r="J4586" i="1"/>
  <c r="B4586" i="1"/>
  <c r="A4586" i="1"/>
  <c r="K4585" i="1"/>
  <c r="J4585" i="1"/>
  <c r="B4585" i="1"/>
  <c r="A4585" i="1"/>
  <c r="K4584" i="1"/>
  <c r="J4584" i="1"/>
  <c r="B4584" i="1"/>
  <c r="A4584" i="1"/>
  <c r="K4583" i="1"/>
  <c r="J4583" i="1"/>
  <c r="B4583" i="1"/>
  <c r="A4583" i="1"/>
  <c r="K4582" i="1"/>
  <c r="J4582" i="1"/>
  <c r="B4582" i="1"/>
  <c r="A4582" i="1"/>
  <c r="K4581" i="1"/>
  <c r="J4581" i="1"/>
  <c r="B4581" i="1"/>
  <c r="A4581" i="1"/>
  <c r="K4580" i="1"/>
  <c r="J4580" i="1"/>
  <c r="B4580" i="1"/>
  <c r="A4580" i="1"/>
  <c r="K4579" i="1"/>
  <c r="J4579" i="1"/>
  <c r="B4579" i="1"/>
  <c r="A4579" i="1"/>
  <c r="K4578" i="1"/>
  <c r="J4578" i="1"/>
  <c r="B4578" i="1"/>
  <c r="A4578" i="1"/>
  <c r="K4577" i="1"/>
  <c r="J4577" i="1"/>
  <c r="B4577" i="1"/>
  <c r="A4577" i="1"/>
  <c r="K4576" i="1"/>
  <c r="J4576" i="1"/>
  <c r="B4576" i="1"/>
  <c r="A4576" i="1"/>
  <c r="K4575" i="1"/>
  <c r="J4575" i="1"/>
  <c r="B4575" i="1"/>
  <c r="A4575" i="1"/>
  <c r="K4574" i="1"/>
  <c r="J4574" i="1"/>
  <c r="B4574" i="1"/>
  <c r="A4574" i="1"/>
  <c r="K4573" i="1"/>
  <c r="J4573" i="1"/>
  <c r="B4573" i="1"/>
  <c r="A4573" i="1"/>
  <c r="K4572" i="1"/>
  <c r="J4572" i="1"/>
  <c r="B4572" i="1"/>
  <c r="A4572" i="1"/>
  <c r="K4571" i="1"/>
  <c r="J4571" i="1"/>
  <c r="B4571" i="1"/>
  <c r="A4571" i="1"/>
  <c r="K4570" i="1"/>
  <c r="J4570" i="1"/>
  <c r="B4570" i="1"/>
  <c r="A4570" i="1"/>
  <c r="K4569" i="1"/>
  <c r="J4569" i="1"/>
  <c r="B4569" i="1"/>
  <c r="A4569" i="1"/>
  <c r="K4568" i="1"/>
  <c r="J4568" i="1"/>
  <c r="B4568" i="1"/>
  <c r="A4568" i="1"/>
  <c r="K4567" i="1"/>
  <c r="J4567" i="1"/>
  <c r="B4567" i="1"/>
  <c r="A4567" i="1"/>
  <c r="K4566" i="1"/>
  <c r="J4566" i="1"/>
  <c r="B4566" i="1"/>
  <c r="A4566" i="1"/>
  <c r="K4565" i="1"/>
  <c r="J4565" i="1"/>
  <c r="B4565" i="1"/>
  <c r="A4565" i="1"/>
  <c r="K4564" i="1"/>
  <c r="J4564" i="1"/>
  <c r="B4564" i="1"/>
  <c r="A4564" i="1"/>
  <c r="K4563" i="1"/>
  <c r="J4563" i="1"/>
  <c r="B4563" i="1"/>
  <c r="A4563" i="1"/>
  <c r="K4562" i="1"/>
  <c r="J4562" i="1"/>
  <c r="B4562" i="1"/>
  <c r="A4562" i="1"/>
  <c r="K4561" i="1"/>
  <c r="J4561" i="1"/>
  <c r="B4561" i="1"/>
  <c r="A4561" i="1"/>
  <c r="K4560" i="1"/>
  <c r="J4560" i="1"/>
  <c r="B4560" i="1"/>
  <c r="A4560" i="1"/>
  <c r="K4559" i="1"/>
  <c r="J4559" i="1"/>
  <c r="B4559" i="1"/>
  <c r="A4559" i="1"/>
  <c r="K4558" i="1"/>
  <c r="J4558" i="1"/>
  <c r="B4558" i="1"/>
  <c r="A4558" i="1"/>
  <c r="K4557" i="1"/>
  <c r="J4557" i="1"/>
  <c r="B4557" i="1"/>
  <c r="A4557" i="1"/>
  <c r="K4556" i="1"/>
  <c r="J4556" i="1"/>
  <c r="B4556" i="1"/>
  <c r="A4556" i="1"/>
  <c r="K4555" i="1"/>
  <c r="J4555" i="1"/>
  <c r="B4555" i="1"/>
  <c r="A4555" i="1"/>
  <c r="K4554" i="1"/>
  <c r="J4554" i="1"/>
  <c r="B4554" i="1"/>
  <c r="A4554" i="1"/>
  <c r="K4553" i="1"/>
  <c r="J4553" i="1"/>
  <c r="B4553" i="1"/>
  <c r="A4553" i="1"/>
  <c r="K4552" i="1"/>
  <c r="J4552" i="1"/>
  <c r="B4552" i="1"/>
  <c r="A4552" i="1"/>
  <c r="K4551" i="1"/>
  <c r="J4551" i="1"/>
  <c r="B4551" i="1"/>
  <c r="A4551" i="1"/>
  <c r="K4550" i="1"/>
  <c r="J4550" i="1"/>
  <c r="B4550" i="1"/>
  <c r="A4550" i="1"/>
  <c r="K4549" i="1"/>
  <c r="J4549" i="1"/>
  <c r="B4549" i="1"/>
  <c r="A4549" i="1"/>
  <c r="K4548" i="1"/>
  <c r="J4548" i="1"/>
  <c r="B4548" i="1"/>
  <c r="A4548" i="1"/>
  <c r="K4547" i="1"/>
  <c r="J4547" i="1"/>
  <c r="B4547" i="1"/>
  <c r="A4547" i="1"/>
  <c r="K4546" i="1"/>
  <c r="J4546" i="1"/>
  <c r="B4546" i="1"/>
  <c r="A4546" i="1"/>
  <c r="K4545" i="1"/>
  <c r="J4545" i="1"/>
  <c r="B4545" i="1"/>
  <c r="A4545" i="1"/>
  <c r="K4544" i="1"/>
  <c r="J4544" i="1"/>
  <c r="B4544" i="1"/>
  <c r="A4544" i="1"/>
  <c r="K4543" i="1"/>
  <c r="J4543" i="1"/>
  <c r="B4543" i="1"/>
  <c r="A4543" i="1"/>
  <c r="K4542" i="1"/>
  <c r="J4542" i="1"/>
  <c r="B4542" i="1"/>
  <c r="A4542" i="1"/>
  <c r="K4541" i="1"/>
  <c r="J4541" i="1"/>
  <c r="B4541" i="1"/>
  <c r="A4541" i="1"/>
  <c r="K4540" i="1"/>
  <c r="J4540" i="1"/>
  <c r="B4540" i="1"/>
  <c r="A4540" i="1"/>
  <c r="K4539" i="1"/>
  <c r="J4539" i="1"/>
  <c r="B4539" i="1"/>
  <c r="A4539" i="1"/>
  <c r="K4538" i="1"/>
  <c r="J4538" i="1"/>
  <c r="B4538" i="1"/>
  <c r="A4538" i="1"/>
  <c r="K4537" i="1"/>
  <c r="J4537" i="1"/>
  <c r="B4537" i="1"/>
  <c r="A4537" i="1"/>
  <c r="K4536" i="1"/>
  <c r="J4536" i="1"/>
  <c r="B4536" i="1"/>
  <c r="A4536" i="1"/>
  <c r="K4535" i="1"/>
  <c r="J4535" i="1"/>
  <c r="B4535" i="1"/>
  <c r="A4535" i="1"/>
  <c r="K4534" i="1"/>
  <c r="J4534" i="1"/>
  <c r="B4534" i="1"/>
  <c r="A4534" i="1"/>
  <c r="K4533" i="1"/>
  <c r="J4533" i="1"/>
  <c r="B4533" i="1"/>
  <c r="A4533" i="1"/>
  <c r="K4532" i="1"/>
  <c r="J4532" i="1"/>
  <c r="B4532" i="1"/>
  <c r="A4532" i="1"/>
  <c r="K4531" i="1"/>
  <c r="J4531" i="1"/>
  <c r="B4531" i="1"/>
  <c r="A4531" i="1"/>
  <c r="K4530" i="1"/>
  <c r="J4530" i="1"/>
  <c r="B4530" i="1"/>
  <c r="A4530" i="1"/>
  <c r="K4529" i="1"/>
  <c r="J4529" i="1"/>
  <c r="B4529" i="1"/>
  <c r="A4529" i="1"/>
  <c r="K4528" i="1"/>
  <c r="J4528" i="1"/>
  <c r="B4528" i="1"/>
  <c r="A4528" i="1"/>
  <c r="K4527" i="1"/>
  <c r="J4527" i="1"/>
  <c r="B4527" i="1"/>
  <c r="A4527" i="1"/>
  <c r="K4526" i="1"/>
  <c r="J4526" i="1"/>
  <c r="B4526" i="1"/>
  <c r="A4526" i="1"/>
  <c r="K4525" i="1"/>
  <c r="J4525" i="1"/>
  <c r="B4525" i="1"/>
  <c r="A4525" i="1"/>
  <c r="K4524" i="1"/>
  <c r="J4524" i="1"/>
  <c r="B4524" i="1"/>
  <c r="A4524" i="1"/>
  <c r="K4523" i="1"/>
  <c r="J4523" i="1"/>
  <c r="B4523" i="1"/>
  <c r="A4523" i="1"/>
  <c r="K4522" i="1"/>
  <c r="J4522" i="1"/>
  <c r="B4522" i="1"/>
  <c r="A4522" i="1"/>
  <c r="K4521" i="1"/>
  <c r="J4521" i="1"/>
  <c r="B4521" i="1"/>
  <c r="A4521" i="1"/>
  <c r="K4520" i="1"/>
  <c r="J4520" i="1"/>
  <c r="B4520" i="1"/>
  <c r="A4520" i="1"/>
  <c r="K4519" i="1"/>
  <c r="J4519" i="1"/>
  <c r="B4519" i="1"/>
  <c r="A4519" i="1"/>
  <c r="K4518" i="1"/>
  <c r="J4518" i="1"/>
  <c r="B4518" i="1"/>
  <c r="A4518" i="1"/>
  <c r="K4517" i="1"/>
  <c r="J4517" i="1"/>
  <c r="B4517" i="1"/>
  <c r="A4517" i="1"/>
  <c r="K4516" i="1"/>
  <c r="J4516" i="1"/>
  <c r="B4516" i="1"/>
  <c r="A4516" i="1"/>
  <c r="K4515" i="1"/>
  <c r="J4515" i="1"/>
  <c r="B4515" i="1"/>
  <c r="A4515" i="1"/>
  <c r="K4514" i="1"/>
  <c r="J4514" i="1"/>
  <c r="B4514" i="1"/>
  <c r="A4514" i="1"/>
  <c r="K4513" i="1"/>
  <c r="J4513" i="1"/>
  <c r="B4513" i="1"/>
  <c r="A4513" i="1"/>
  <c r="K4512" i="1"/>
  <c r="J4512" i="1"/>
  <c r="B4512" i="1"/>
  <c r="A4512" i="1"/>
  <c r="K4511" i="1"/>
  <c r="J4511" i="1"/>
  <c r="B4511" i="1"/>
  <c r="A4511" i="1"/>
  <c r="K4510" i="1"/>
  <c r="J4510" i="1"/>
  <c r="B4510" i="1"/>
  <c r="A4510" i="1"/>
  <c r="K4509" i="1"/>
  <c r="J4509" i="1"/>
  <c r="B4509" i="1"/>
  <c r="A4509" i="1"/>
  <c r="K4508" i="1"/>
  <c r="J4508" i="1"/>
  <c r="B4508" i="1"/>
  <c r="A4508" i="1"/>
  <c r="K4507" i="1"/>
  <c r="J4507" i="1"/>
  <c r="B4507" i="1"/>
  <c r="A4507" i="1"/>
  <c r="K4506" i="1"/>
  <c r="J4506" i="1"/>
  <c r="B4506" i="1"/>
  <c r="A4506" i="1"/>
  <c r="K4505" i="1"/>
  <c r="J4505" i="1"/>
  <c r="B4505" i="1"/>
  <c r="A4505" i="1"/>
  <c r="K4504" i="1"/>
  <c r="J4504" i="1"/>
  <c r="B4504" i="1"/>
  <c r="A4504" i="1"/>
  <c r="K4503" i="1"/>
  <c r="J4503" i="1"/>
  <c r="B4503" i="1"/>
  <c r="A4503" i="1"/>
  <c r="K4502" i="1"/>
  <c r="J4502" i="1"/>
  <c r="B4502" i="1"/>
  <c r="A4502" i="1"/>
  <c r="K4501" i="1"/>
  <c r="J4501" i="1"/>
  <c r="B4501" i="1"/>
  <c r="A4501" i="1"/>
  <c r="K4500" i="1"/>
  <c r="J4500" i="1"/>
  <c r="B4500" i="1"/>
  <c r="A4500" i="1"/>
  <c r="K4499" i="1"/>
  <c r="J4499" i="1"/>
  <c r="B4499" i="1"/>
  <c r="A4499" i="1"/>
  <c r="K4498" i="1"/>
  <c r="J4498" i="1"/>
  <c r="B4498" i="1"/>
  <c r="A4498" i="1"/>
  <c r="K4497" i="1"/>
  <c r="J4497" i="1"/>
  <c r="B4497" i="1"/>
  <c r="A4497" i="1"/>
  <c r="K4496" i="1"/>
  <c r="J4496" i="1"/>
  <c r="B4496" i="1"/>
  <c r="A4496" i="1"/>
  <c r="K4495" i="1"/>
  <c r="J4495" i="1"/>
  <c r="B4495" i="1"/>
  <c r="A4495" i="1"/>
  <c r="K4494" i="1"/>
  <c r="J4494" i="1"/>
  <c r="B4494" i="1"/>
  <c r="A4494" i="1"/>
  <c r="K4493" i="1"/>
  <c r="J4493" i="1"/>
  <c r="B4493" i="1"/>
  <c r="A4493" i="1"/>
  <c r="K4492" i="1"/>
  <c r="J4492" i="1"/>
  <c r="B4492" i="1"/>
  <c r="A4492" i="1"/>
  <c r="K4491" i="1"/>
  <c r="J4491" i="1"/>
  <c r="B4491" i="1"/>
  <c r="A4491" i="1"/>
  <c r="K4490" i="1"/>
  <c r="J4490" i="1"/>
  <c r="B4490" i="1"/>
  <c r="A4490" i="1"/>
  <c r="K4489" i="1"/>
  <c r="J4489" i="1"/>
  <c r="B4489" i="1"/>
  <c r="A4489" i="1"/>
  <c r="K4488" i="1"/>
  <c r="J4488" i="1"/>
  <c r="B4488" i="1"/>
  <c r="A4488" i="1"/>
  <c r="K4487" i="1"/>
  <c r="J4487" i="1"/>
  <c r="B4487" i="1"/>
  <c r="A4487" i="1"/>
  <c r="K4486" i="1"/>
  <c r="J4486" i="1"/>
  <c r="B4486" i="1"/>
  <c r="A4486" i="1"/>
  <c r="K4485" i="1"/>
  <c r="J4485" i="1"/>
  <c r="B4485" i="1"/>
  <c r="A4485" i="1"/>
  <c r="K4484" i="1"/>
  <c r="J4484" i="1"/>
  <c r="B4484" i="1"/>
  <c r="A4484" i="1"/>
  <c r="K4483" i="1"/>
  <c r="J4483" i="1"/>
  <c r="B4483" i="1"/>
  <c r="A4483" i="1"/>
  <c r="K4482" i="1"/>
  <c r="J4482" i="1"/>
  <c r="B4482" i="1"/>
  <c r="A4482" i="1"/>
  <c r="K4481" i="1"/>
  <c r="J4481" i="1"/>
  <c r="B4481" i="1"/>
  <c r="A4481" i="1"/>
  <c r="K4480" i="1"/>
  <c r="J4480" i="1"/>
  <c r="B4480" i="1"/>
  <c r="A4480" i="1"/>
  <c r="K4479" i="1"/>
  <c r="J4479" i="1"/>
  <c r="B4479" i="1"/>
  <c r="A4479" i="1"/>
  <c r="K4478" i="1"/>
  <c r="J4478" i="1"/>
  <c r="B4478" i="1"/>
  <c r="A4478" i="1"/>
  <c r="K4477" i="1"/>
  <c r="J4477" i="1"/>
  <c r="B4477" i="1"/>
  <c r="A4477" i="1"/>
  <c r="K4476" i="1"/>
  <c r="J4476" i="1"/>
  <c r="B4476" i="1"/>
  <c r="A4476" i="1"/>
  <c r="K4475" i="1"/>
  <c r="J4475" i="1"/>
  <c r="B4475" i="1"/>
  <c r="A4475" i="1"/>
  <c r="K4474" i="1"/>
  <c r="J4474" i="1"/>
  <c r="B4474" i="1"/>
  <c r="A4474" i="1"/>
  <c r="K4473" i="1"/>
  <c r="J4473" i="1"/>
  <c r="B4473" i="1"/>
  <c r="A4473" i="1"/>
  <c r="K4472" i="1"/>
  <c r="J4472" i="1"/>
  <c r="B4472" i="1"/>
  <c r="A4472" i="1"/>
  <c r="K4471" i="1"/>
  <c r="J4471" i="1"/>
  <c r="B4471" i="1"/>
  <c r="A4471" i="1"/>
  <c r="K4470" i="1"/>
  <c r="J4470" i="1"/>
  <c r="B4470" i="1"/>
  <c r="A4470" i="1"/>
  <c r="K4469" i="1"/>
  <c r="J4469" i="1"/>
  <c r="B4469" i="1"/>
  <c r="A4469" i="1"/>
  <c r="K4468" i="1"/>
  <c r="J4468" i="1"/>
  <c r="B4468" i="1"/>
  <c r="A4468" i="1"/>
  <c r="K4467" i="1"/>
  <c r="J4467" i="1"/>
  <c r="B4467" i="1"/>
  <c r="A4467" i="1"/>
  <c r="K4466" i="1"/>
  <c r="J4466" i="1"/>
  <c r="B4466" i="1"/>
  <c r="A4466" i="1"/>
  <c r="K4465" i="1"/>
  <c r="J4465" i="1"/>
  <c r="B4465" i="1"/>
  <c r="A4465" i="1"/>
  <c r="K4464" i="1"/>
  <c r="J4464" i="1"/>
  <c r="B4464" i="1"/>
  <c r="A4464" i="1"/>
  <c r="K4463" i="1"/>
  <c r="J4463" i="1"/>
  <c r="B4463" i="1"/>
  <c r="A4463" i="1"/>
  <c r="K4462" i="1"/>
  <c r="J4462" i="1"/>
  <c r="B4462" i="1"/>
  <c r="A4462" i="1"/>
  <c r="K4461" i="1"/>
  <c r="J4461" i="1"/>
  <c r="B4461" i="1"/>
  <c r="A4461" i="1"/>
  <c r="K4460" i="1"/>
  <c r="J4460" i="1"/>
  <c r="B4460" i="1"/>
  <c r="A4460" i="1"/>
  <c r="K4459" i="1"/>
  <c r="J4459" i="1"/>
  <c r="B4459" i="1"/>
  <c r="A4459" i="1"/>
  <c r="K4458" i="1"/>
  <c r="J4458" i="1"/>
  <c r="B4458" i="1"/>
  <c r="A4458" i="1"/>
  <c r="K4457" i="1"/>
  <c r="J4457" i="1"/>
  <c r="B4457" i="1"/>
  <c r="A4457" i="1"/>
  <c r="K4456" i="1"/>
  <c r="J4456" i="1"/>
  <c r="B4456" i="1"/>
  <c r="A4456" i="1"/>
  <c r="K4455" i="1"/>
  <c r="J4455" i="1"/>
  <c r="B4455" i="1"/>
  <c r="A4455" i="1"/>
  <c r="K4454" i="1"/>
  <c r="J4454" i="1"/>
  <c r="B4454" i="1"/>
  <c r="A4454" i="1"/>
  <c r="K4453" i="1"/>
  <c r="J4453" i="1"/>
  <c r="B4453" i="1"/>
  <c r="A4453" i="1"/>
  <c r="K4452" i="1"/>
  <c r="J4452" i="1"/>
  <c r="B4452" i="1"/>
  <c r="A4452" i="1"/>
  <c r="K4451" i="1"/>
  <c r="J4451" i="1"/>
  <c r="B4451" i="1"/>
  <c r="A4451" i="1"/>
  <c r="K4450" i="1"/>
  <c r="J4450" i="1"/>
  <c r="B4450" i="1"/>
  <c r="A4450" i="1"/>
  <c r="K4449" i="1"/>
  <c r="J4449" i="1"/>
  <c r="B4449" i="1"/>
  <c r="A4449" i="1"/>
  <c r="K4448" i="1"/>
  <c r="J4448" i="1"/>
  <c r="B4448" i="1"/>
  <c r="A4448" i="1"/>
  <c r="K4447" i="1"/>
  <c r="J4447" i="1"/>
  <c r="B4447" i="1"/>
  <c r="A4447" i="1"/>
  <c r="K4446" i="1"/>
  <c r="J4446" i="1"/>
  <c r="B4446" i="1"/>
  <c r="A4446" i="1"/>
  <c r="K4445" i="1"/>
  <c r="J4445" i="1"/>
  <c r="B4445" i="1"/>
  <c r="A4445" i="1"/>
  <c r="K4444" i="1"/>
  <c r="J4444" i="1"/>
  <c r="B4444" i="1"/>
  <c r="A4444" i="1"/>
  <c r="K4443" i="1"/>
  <c r="J4443" i="1"/>
  <c r="B4443" i="1"/>
  <c r="A4443" i="1"/>
  <c r="K4442" i="1"/>
  <c r="J4442" i="1"/>
  <c r="B4442" i="1"/>
  <c r="A4442" i="1"/>
  <c r="K4441" i="1"/>
  <c r="J4441" i="1"/>
  <c r="B4441" i="1"/>
  <c r="A4441" i="1"/>
  <c r="K4440" i="1"/>
  <c r="J4440" i="1"/>
  <c r="B4440" i="1"/>
  <c r="A4440" i="1"/>
  <c r="K4439" i="1"/>
  <c r="J4439" i="1"/>
  <c r="B4439" i="1"/>
  <c r="A4439" i="1"/>
  <c r="K4438" i="1"/>
  <c r="J4438" i="1"/>
  <c r="B4438" i="1"/>
  <c r="A4438" i="1"/>
  <c r="K4437" i="1"/>
  <c r="J4437" i="1"/>
  <c r="B4437" i="1"/>
  <c r="A4437" i="1"/>
  <c r="K4436" i="1"/>
  <c r="J4436" i="1"/>
  <c r="B4436" i="1"/>
  <c r="A4436" i="1"/>
  <c r="K4435" i="1"/>
  <c r="J4435" i="1"/>
  <c r="B4435" i="1"/>
  <c r="A4435" i="1"/>
  <c r="K4434" i="1"/>
  <c r="J4434" i="1"/>
  <c r="B4434" i="1"/>
  <c r="A4434" i="1"/>
  <c r="K4433" i="1"/>
  <c r="J4433" i="1"/>
  <c r="B4433" i="1"/>
  <c r="A4433" i="1"/>
  <c r="K4432" i="1"/>
  <c r="J4432" i="1"/>
  <c r="B4432" i="1"/>
  <c r="A4432" i="1"/>
  <c r="K4431" i="1"/>
  <c r="J4431" i="1"/>
  <c r="B4431" i="1"/>
  <c r="A4431" i="1"/>
  <c r="K4430" i="1"/>
  <c r="J4430" i="1"/>
  <c r="B4430" i="1"/>
  <c r="A4430" i="1"/>
  <c r="K4429" i="1"/>
  <c r="J4429" i="1"/>
  <c r="B4429" i="1"/>
  <c r="A4429" i="1"/>
  <c r="K4428" i="1"/>
  <c r="J4428" i="1"/>
  <c r="B4428" i="1"/>
  <c r="A4428" i="1"/>
  <c r="K4427" i="1"/>
  <c r="J4427" i="1"/>
  <c r="B4427" i="1"/>
  <c r="A4427" i="1"/>
  <c r="K4426" i="1"/>
  <c r="J4426" i="1"/>
  <c r="B4426" i="1"/>
  <c r="A4426" i="1"/>
  <c r="K4425" i="1"/>
  <c r="J4425" i="1"/>
  <c r="B4425" i="1"/>
  <c r="A4425" i="1"/>
  <c r="K4424" i="1"/>
  <c r="J4424" i="1"/>
  <c r="B4424" i="1"/>
  <c r="A4424" i="1"/>
  <c r="K4423" i="1"/>
  <c r="J4423" i="1"/>
  <c r="B4423" i="1"/>
  <c r="A4423" i="1"/>
  <c r="K4422" i="1"/>
  <c r="J4422" i="1"/>
  <c r="B4422" i="1"/>
  <c r="A4422" i="1"/>
  <c r="K4421" i="1"/>
  <c r="J4421" i="1"/>
  <c r="B4421" i="1"/>
  <c r="A4421" i="1"/>
  <c r="K4420" i="1"/>
  <c r="J4420" i="1"/>
  <c r="B4420" i="1"/>
  <c r="A4420" i="1"/>
  <c r="K4419" i="1"/>
  <c r="J4419" i="1"/>
  <c r="B4419" i="1"/>
  <c r="A4419" i="1"/>
  <c r="K4418" i="1"/>
  <c r="J4418" i="1"/>
  <c r="B4418" i="1"/>
  <c r="A4418" i="1"/>
  <c r="K4417" i="1"/>
  <c r="J4417" i="1"/>
  <c r="B4417" i="1"/>
  <c r="A4417" i="1"/>
  <c r="K4416" i="1"/>
  <c r="J4416" i="1"/>
  <c r="B4416" i="1"/>
  <c r="A4416" i="1"/>
  <c r="K4415" i="1"/>
  <c r="J4415" i="1"/>
  <c r="B4415" i="1"/>
  <c r="A4415" i="1"/>
  <c r="K4414" i="1"/>
  <c r="J4414" i="1"/>
  <c r="B4414" i="1"/>
  <c r="A4414" i="1"/>
  <c r="K4413" i="1"/>
  <c r="J4413" i="1"/>
  <c r="B4413" i="1"/>
  <c r="A4413" i="1"/>
  <c r="K4412" i="1"/>
  <c r="J4412" i="1"/>
  <c r="B4412" i="1"/>
  <c r="A4412" i="1"/>
  <c r="K4411" i="1"/>
  <c r="J4411" i="1"/>
  <c r="B4411" i="1"/>
  <c r="A4411" i="1"/>
  <c r="K4410" i="1"/>
  <c r="J4410" i="1"/>
  <c r="B4410" i="1"/>
  <c r="A4410" i="1"/>
  <c r="K4409" i="1"/>
  <c r="J4409" i="1"/>
  <c r="B4409" i="1"/>
  <c r="A4409" i="1"/>
  <c r="K4408" i="1"/>
  <c r="J4408" i="1"/>
  <c r="B4408" i="1"/>
  <c r="A4408" i="1"/>
  <c r="K4407" i="1"/>
  <c r="J4407" i="1"/>
  <c r="B4407" i="1"/>
  <c r="A4407" i="1"/>
  <c r="K4406" i="1"/>
  <c r="J4406" i="1"/>
  <c r="B4406" i="1"/>
  <c r="A4406" i="1"/>
  <c r="K4405" i="1"/>
  <c r="J4405" i="1"/>
  <c r="B4405" i="1"/>
  <c r="A4405" i="1"/>
  <c r="K4404" i="1"/>
  <c r="J4404" i="1"/>
  <c r="B4404" i="1"/>
  <c r="A4404" i="1"/>
  <c r="K4403" i="1"/>
  <c r="J4403" i="1"/>
  <c r="B4403" i="1"/>
  <c r="A4403" i="1"/>
  <c r="K4402" i="1"/>
  <c r="J4402" i="1"/>
  <c r="B4402" i="1"/>
  <c r="A4402" i="1"/>
  <c r="K4401" i="1"/>
  <c r="J4401" i="1"/>
  <c r="B4401" i="1"/>
  <c r="A4401" i="1"/>
  <c r="K4400" i="1"/>
  <c r="J4400" i="1"/>
  <c r="B4400" i="1"/>
  <c r="A4400" i="1"/>
  <c r="K4399" i="1"/>
  <c r="J4399" i="1"/>
  <c r="B4399" i="1"/>
  <c r="A4399" i="1"/>
  <c r="K4398" i="1"/>
  <c r="J4398" i="1"/>
  <c r="B4398" i="1"/>
  <c r="A4398" i="1"/>
  <c r="K4397" i="1"/>
  <c r="J4397" i="1"/>
  <c r="B4397" i="1"/>
  <c r="A4397" i="1"/>
  <c r="K4396" i="1"/>
  <c r="J4396" i="1"/>
  <c r="B4396" i="1"/>
  <c r="A4396" i="1"/>
  <c r="K4395" i="1"/>
  <c r="J4395" i="1"/>
  <c r="B4395" i="1"/>
  <c r="A4395" i="1"/>
  <c r="K4394" i="1"/>
  <c r="J4394" i="1"/>
  <c r="B4394" i="1"/>
  <c r="A4394" i="1"/>
  <c r="K4393" i="1"/>
  <c r="J4393" i="1"/>
  <c r="B4393" i="1"/>
  <c r="A4393" i="1"/>
  <c r="K4392" i="1"/>
  <c r="J4392" i="1"/>
  <c r="B4392" i="1"/>
  <c r="A4392" i="1"/>
  <c r="K4391" i="1"/>
  <c r="J4391" i="1"/>
  <c r="B4391" i="1"/>
  <c r="A4391" i="1"/>
  <c r="K4390" i="1"/>
  <c r="J4390" i="1"/>
  <c r="B4390" i="1"/>
  <c r="A4390" i="1"/>
  <c r="K4389" i="1"/>
  <c r="J4389" i="1"/>
  <c r="B4389" i="1"/>
  <c r="A4389" i="1"/>
  <c r="K4388" i="1"/>
  <c r="J4388" i="1"/>
  <c r="B4388" i="1"/>
  <c r="A4388" i="1"/>
  <c r="K4387" i="1"/>
  <c r="J4387" i="1"/>
  <c r="B4387" i="1"/>
  <c r="A4387" i="1"/>
  <c r="K4386" i="1"/>
  <c r="J4386" i="1"/>
  <c r="B4386" i="1"/>
  <c r="A4386" i="1"/>
  <c r="K4385" i="1"/>
  <c r="J4385" i="1"/>
  <c r="B4385" i="1"/>
  <c r="A4385" i="1"/>
  <c r="K4384" i="1"/>
  <c r="J4384" i="1"/>
  <c r="B4384" i="1"/>
  <c r="A4384" i="1"/>
  <c r="K4383" i="1"/>
  <c r="J4383" i="1"/>
  <c r="B4383" i="1"/>
  <c r="A4383" i="1"/>
  <c r="K4382" i="1"/>
  <c r="J4382" i="1"/>
  <c r="B4382" i="1"/>
  <c r="A4382" i="1"/>
  <c r="K4381" i="1"/>
  <c r="J4381" i="1"/>
  <c r="B4381" i="1"/>
  <c r="A4381" i="1"/>
  <c r="K4380" i="1"/>
  <c r="J4380" i="1"/>
  <c r="B4380" i="1"/>
  <c r="A4380" i="1"/>
  <c r="K4379" i="1"/>
  <c r="J4379" i="1"/>
  <c r="B4379" i="1"/>
  <c r="A4379" i="1"/>
  <c r="K4378" i="1"/>
  <c r="J4378" i="1"/>
  <c r="B4378" i="1"/>
  <c r="A4378" i="1"/>
  <c r="K4377" i="1"/>
  <c r="J4377" i="1"/>
  <c r="B4377" i="1"/>
  <c r="A4377" i="1"/>
  <c r="K4376" i="1"/>
  <c r="J4376" i="1"/>
  <c r="B4376" i="1"/>
  <c r="A4376" i="1"/>
  <c r="K4375" i="1"/>
  <c r="J4375" i="1"/>
  <c r="B4375" i="1"/>
  <c r="A4375" i="1"/>
  <c r="K4374" i="1"/>
  <c r="J4374" i="1"/>
  <c r="B4374" i="1"/>
  <c r="A4374" i="1"/>
  <c r="K4373" i="1"/>
  <c r="J4373" i="1"/>
  <c r="B4373" i="1"/>
  <c r="A4373" i="1"/>
  <c r="K4372" i="1"/>
  <c r="J4372" i="1"/>
  <c r="B4372" i="1"/>
  <c r="A4372" i="1"/>
  <c r="K4371" i="1"/>
  <c r="J4371" i="1"/>
  <c r="B4371" i="1"/>
  <c r="A4371" i="1"/>
  <c r="K4370" i="1"/>
  <c r="J4370" i="1"/>
  <c r="B4370" i="1"/>
  <c r="A4370" i="1"/>
  <c r="K4369" i="1"/>
  <c r="J4369" i="1"/>
  <c r="B4369" i="1"/>
  <c r="A4369" i="1"/>
  <c r="K4368" i="1"/>
  <c r="J4368" i="1"/>
  <c r="B4368" i="1"/>
  <c r="A4368" i="1"/>
  <c r="K4367" i="1"/>
  <c r="J4367" i="1"/>
  <c r="B4367" i="1"/>
  <c r="A4367" i="1"/>
  <c r="K4366" i="1"/>
  <c r="J4366" i="1"/>
  <c r="B4366" i="1"/>
  <c r="A4366" i="1"/>
  <c r="K4365" i="1"/>
  <c r="J4365" i="1"/>
  <c r="B4365" i="1"/>
  <c r="A4365" i="1"/>
  <c r="K4364" i="1"/>
  <c r="J4364" i="1"/>
  <c r="B4364" i="1"/>
  <c r="A4364" i="1"/>
  <c r="K4363" i="1"/>
  <c r="J4363" i="1"/>
  <c r="B4363" i="1"/>
  <c r="A4363" i="1"/>
  <c r="K4362" i="1"/>
  <c r="J4362" i="1"/>
  <c r="B4362" i="1"/>
  <c r="A4362" i="1"/>
  <c r="K4361" i="1"/>
  <c r="J4361" i="1"/>
  <c r="B4361" i="1"/>
  <c r="A4361" i="1"/>
  <c r="K4360" i="1"/>
  <c r="J4360" i="1"/>
  <c r="B4360" i="1"/>
  <c r="A4360" i="1"/>
  <c r="K4359" i="1"/>
  <c r="J4359" i="1"/>
  <c r="B4359" i="1"/>
  <c r="A4359" i="1"/>
  <c r="K4358" i="1"/>
  <c r="J4358" i="1"/>
  <c r="B4358" i="1"/>
  <c r="A4358" i="1"/>
  <c r="K4357" i="1"/>
  <c r="J4357" i="1"/>
  <c r="B4357" i="1"/>
  <c r="A4357" i="1"/>
  <c r="K4356" i="1"/>
  <c r="J4356" i="1"/>
  <c r="B4356" i="1"/>
  <c r="A4356" i="1"/>
  <c r="K4355" i="1"/>
  <c r="J4355" i="1"/>
  <c r="B4355" i="1"/>
  <c r="A4355" i="1"/>
  <c r="K4354" i="1"/>
  <c r="J4354" i="1"/>
  <c r="B4354" i="1"/>
  <c r="A4354" i="1"/>
  <c r="K4353" i="1"/>
  <c r="J4353" i="1"/>
  <c r="B4353" i="1"/>
  <c r="A4353" i="1"/>
  <c r="K4352" i="1"/>
  <c r="J4352" i="1"/>
  <c r="B4352" i="1"/>
  <c r="A4352" i="1"/>
  <c r="K4351" i="1"/>
  <c r="J4351" i="1"/>
  <c r="B4351" i="1"/>
  <c r="A4351" i="1"/>
  <c r="K4350" i="1"/>
  <c r="J4350" i="1"/>
  <c r="B4350" i="1"/>
  <c r="A4350" i="1"/>
  <c r="K4349" i="1"/>
  <c r="J4349" i="1"/>
  <c r="B4349" i="1"/>
  <c r="A4349" i="1"/>
  <c r="K4348" i="1"/>
  <c r="J4348" i="1"/>
  <c r="B4348" i="1"/>
  <c r="A4348" i="1"/>
  <c r="K4347" i="1"/>
  <c r="J4347" i="1"/>
  <c r="B4347" i="1"/>
  <c r="A4347" i="1"/>
  <c r="K4346" i="1"/>
  <c r="J4346" i="1"/>
  <c r="B4346" i="1"/>
  <c r="A4346" i="1"/>
  <c r="K4345" i="1"/>
  <c r="J4345" i="1"/>
  <c r="B4345" i="1"/>
  <c r="A4345" i="1"/>
  <c r="K4344" i="1"/>
  <c r="J4344" i="1"/>
  <c r="B4344" i="1"/>
  <c r="A4344" i="1"/>
  <c r="K4343" i="1"/>
  <c r="J4343" i="1"/>
  <c r="B4343" i="1"/>
  <c r="A4343" i="1"/>
  <c r="K4342" i="1"/>
  <c r="J4342" i="1"/>
  <c r="B4342" i="1"/>
  <c r="A4342" i="1"/>
  <c r="K4341" i="1"/>
  <c r="J4341" i="1"/>
  <c r="B4341" i="1"/>
  <c r="A4341" i="1"/>
  <c r="K4340" i="1"/>
  <c r="J4340" i="1"/>
  <c r="B4340" i="1"/>
  <c r="A4340" i="1"/>
  <c r="K4339" i="1"/>
  <c r="J4339" i="1"/>
  <c r="B4339" i="1"/>
  <c r="A4339" i="1"/>
  <c r="K4338" i="1"/>
  <c r="J4338" i="1"/>
  <c r="B4338" i="1"/>
  <c r="A4338" i="1"/>
  <c r="K4337" i="1"/>
  <c r="J4337" i="1"/>
  <c r="B4337" i="1"/>
  <c r="A4337" i="1"/>
  <c r="K4336" i="1"/>
  <c r="J4336" i="1"/>
  <c r="B4336" i="1"/>
  <c r="A4336" i="1"/>
  <c r="K4335" i="1"/>
  <c r="J4335" i="1"/>
  <c r="B4335" i="1"/>
  <c r="A4335" i="1"/>
  <c r="K4334" i="1"/>
  <c r="J4334" i="1"/>
  <c r="B4334" i="1"/>
  <c r="A4334" i="1"/>
  <c r="K4333" i="1"/>
  <c r="J4333" i="1"/>
  <c r="B4333" i="1"/>
  <c r="A4333" i="1"/>
  <c r="K4332" i="1"/>
  <c r="J4332" i="1"/>
  <c r="B4332" i="1"/>
  <c r="A4332" i="1"/>
  <c r="K4331" i="1"/>
  <c r="J4331" i="1"/>
  <c r="B4331" i="1"/>
  <c r="A4331" i="1"/>
  <c r="K4330" i="1"/>
  <c r="J4330" i="1"/>
  <c r="B4330" i="1"/>
  <c r="A4330" i="1"/>
  <c r="K4329" i="1"/>
  <c r="J4329" i="1"/>
  <c r="B4329" i="1"/>
  <c r="A4329" i="1"/>
  <c r="K4328" i="1"/>
  <c r="J4328" i="1"/>
  <c r="B4328" i="1"/>
  <c r="A4328" i="1"/>
  <c r="K4327" i="1"/>
  <c r="J4327" i="1"/>
  <c r="B4327" i="1"/>
  <c r="A4327" i="1"/>
  <c r="K4326" i="1"/>
  <c r="J4326" i="1"/>
  <c r="B4326" i="1"/>
  <c r="A4326" i="1"/>
  <c r="K4325" i="1"/>
  <c r="J4325" i="1"/>
  <c r="B4325" i="1"/>
  <c r="A4325" i="1"/>
  <c r="K4324" i="1"/>
  <c r="J4324" i="1"/>
  <c r="B4324" i="1"/>
  <c r="A4324" i="1"/>
  <c r="K4323" i="1"/>
  <c r="J4323" i="1"/>
  <c r="B4323" i="1"/>
  <c r="A4323" i="1"/>
  <c r="K4322" i="1"/>
  <c r="J4322" i="1"/>
  <c r="B4322" i="1"/>
  <c r="A4322" i="1"/>
  <c r="K4321" i="1"/>
  <c r="J4321" i="1"/>
  <c r="B4321" i="1"/>
  <c r="A4321" i="1"/>
  <c r="K4320" i="1"/>
  <c r="J4320" i="1"/>
  <c r="B4320" i="1"/>
  <c r="A4320" i="1"/>
  <c r="K4319" i="1"/>
  <c r="J4319" i="1"/>
  <c r="B4319" i="1"/>
  <c r="A4319" i="1"/>
  <c r="K4318" i="1"/>
  <c r="J4318" i="1"/>
  <c r="B4318" i="1"/>
  <c r="A4318" i="1"/>
  <c r="K4317" i="1"/>
  <c r="J4317" i="1"/>
  <c r="B4317" i="1"/>
  <c r="A4317" i="1"/>
  <c r="K4316" i="1"/>
  <c r="J4316" i="1"/>
  <c r="B4316" i="1"/>
  <c r="A4316" i="1"/>
  <c r="K4315" i="1"/>
  <c r="J4315" i="1"/>
  <c r="B4315" i="1"/>
  <c r="A4315" i="1"/>
  <c r="K4314" i="1"/>
  <c r="J4314" i="1"/>
  <c r="B4314" i="1"/>
  <c r="A4314" i="1"/>
  <c r="K4313" i="1"/>
  <c r="J4313" i="1"/>
  <c r="B4313" i="1"/>
  <c r="A4313" i="1"/>
  <c r="K4312" i="1"/>
  <c r="J4312" i="1"/>
  <c r="B4312" i="1"/>
  <c r="A4312" i="1"/>
  <c r="K4311" i="1"/>
  <c r="J4311" i="1"/>
  <c r="B4311" i="1"/>
  <c r="A4311" i="1"/>
  <c r="K4310" i="1"/>
  <c r="J4310" i="1"/>
  <c r="B4310" i="1"/>
  <c r="A4310" i="1"/>
  <c r="K4309" i="1"/>
  <c r="J4309" i="1"/>
  <c r="B4309" i="1"/>
  <c r="A4309" i="1"/>
  <c r="K4308" i="1"/>
  <c r="J4308" i="1"/>
  <c r="B4308" i="1"/>
  <c r="A4308" i="1"/>
  <c r="K4307" i="1"/>
  <c r="J4307" i="1"/>
  <c r="B4307" i="1"/>
  <c r="A4307" i="1"/>
  <c r="K4306" i="1"/>
  <c r="J4306" i="1"/>
  <c r="B4306" i="1"/>
  <c r="A4306" i="1"/>
  <c r="K4305" i="1"/>
  <c r="J4305" i="1"/>
  <c r="B4305" i="1"/>
  <c r="A4305" i="1"/>
  <c r="K4304" i="1"/>
  <c r="J4304" i="1"/>
  <c r="B4304" i="1"/>
  <c r="A4304" i="1"/>
  <c r="K4303" i="1"/>
  <c r="J4303" i="1"/>
  <c r="B4303" i="1"/>
  <c r="A4303" i="1"/>
  <c r="K4302" i="1"/>
  <c r="J4302" i="1"/>
  <c r="B4302" i="1"/>
  <c r="A4302" i="1"/>
  <c r="K4301" i="1"/>
  <c r="J4301" i="1"/>
  <c r="B4301" i="1"/>
  <c r="A4301" i="1"/>
  <c r="K4300" i="1"/>
  <c r="J4300" i="1"/>
  <c r="B4300" i="1"/>
  <c r="A4300" i="1"/>
  <c r="K4299" i="1"/>
  <c r="J4299" i="1"/>
  <c r="B4299" i="1"/>
  <c r="A4299" i="1"/>
  <c r="K4298" i="1"/>
  <c r="J4298" i="1"/>
  <c r="B4298" i="1"/>
  <c r="A4298" i="1"/>
  <c r="K4297" i="1"/>
  <c r="J4297" i="1"/>
  <c r="B4297" i="1"/>
  <c r="A4297" i="1"/>
  <c r="K4296" i="1"/>
  <c r="J4296" i="1"/>
  <c r="B4296" i="1"/>
  <c r="A4296" i="1"/>
  <c r="K4295" i="1"/>
  <c r="J4295" i="1"/>
  <c r="B4295" i="1"/>
  <c r="A4295" i="1"/>
  <c r="K4294" i="1"/>
  <c r="J4294" i="1"/>
  <c r="B4294" i="1"/>
  <c r="A4294" i="1"/>
  <c r="K4293" i="1"/>
  <c r="J4293" i="1"/>
  <c r="B4293" i="1"/>
  <c r="A4293" i="1"/>
  <c r="K4292" i="1"/>
  <c r="J4292" i="1"/>
  <c r="B4292" i="1"/>
  <c r="A4292" i="1"/>
  <c r="K4291" i="1"/>
  <c r="J4291" i="1"/>
  <c r="B4291" i="1"/>
  <c r="A4291" i="1"/>
  <c r="K4290" i="1"/>
  <c r="J4290" i="1"/>
  <c r="B4290" i="1"/>
  <c r="A4290" i="1"/>
  <c r="K4289" i="1"/>
  <c r="J4289" i="1"/>
  <c r="B4289" i="1"/>
  <c r="A4289" i="1"/>
  <c r="K4288" i="1"/>
  <c r="J4288" i="1"/>
  <c r="B4288" i="1"/>
  <c r="A4288" i="1"/>
  <c r="K4287" i="1"/>
  <c r="J4287" i="1"/>
  <c r="B4287" i="1"/>
  <c r="A4287" i="1"/>
  <c r="K4286" i="1"/>
  <c r="J4286" i="1"/>
  <c r="B4286" i="1"/>
  <c r="A4286" i="1"/>
  <c r="K4285" i="1"/>
  <c r="J4285" i="1"/>
  <c r="B4285" i="1"/>
  <c r="A4285" i="1"/>
  <c r="K4284" i="1"/>
  <c r="J4284" i="1"/>
  <c r="B4284" i="1"/>
  <c r="A4284" i="1"/>
  <c r="K4283" i="1"/>
  <c r="J4283" i="1"/>
  <c r="B4283" i="1"/>
  <c r="A4283" i="1"/>
  <c r="K4282" i="1"/>
  <c r="J4282" i="1"/>
  <c r="B4282" i="1"/>
  <c r="A4282" i="1"/>
  <c r="K4281" i="1"/>
  <c r="J4281" i="1"/>
  <c r="B4281" i="1"/>
  <c r="A4281" i="1"/>
  <c r="K4280" i="1"/>
  <c r="J4280" i="1"/>
  <c r="B4280" i="1"/>
  <c r="A4280" i="1"/>
  <c r="K4279" i="1"/>
  <c r="J4279" i="1"/>
  <c r="B4279" i="1"/>
  <c r="A4279" i="1"/>
  <c r="K4278" i="1"/>
  <c r="J4278" i="1"/>
  <c r="B4278" i="1"/>
  <c r="A4278" i="1"/>
  <c r="K4277" i="1"/>
  <c r="J4277" i="1"/>
  <c r="B4277" i="1"/>
  <c r="A4277" i="1"/>
  <c r="K4276" i="1"/>
  <c r="J4276" i="1"/>
  <c r="B4276" i="1"/>
  <c r="A4276" i="1"/>
  <c r="K4275" i="1"/>
  <c r="J4275" i="1"/>
  <c r="B4275" i="1"/>
  <c r="A4275" i="1"/>
  <c r="K4274" i="1"/>
  <c r="J4274" i="1"/>
  <c r="B4274" i="1"/>
  <c r="A4274" i="1"/>
  <c r="K4273" i="1"/>
  <c r="J4273" i="1"/>
  <c r="B4273" i="1"/>
  <c r="A4273" i="1"/>
  <c r="K4272" i="1"/>
  <c r="J4272" i="1"/>
  <c r="B4272" i="1"/>
  <c r="A4272" i="1"/>
  <c r="K4271" i="1"/>
  <c r="J4271" i="1"/>
  <c r="B4271" i="1"/>
  <c r="A4271" i="1"/>
  <c r="K4270" i="1"/>
  <c r="J4270" i="1"/>
  <c r="B4270" i="1"/>
  <c r="A4270" i="1"/>
  <c r="K4269" i="1"/>
  <c r="J4269" i="1"/>
  <c r="B4269" i="1"/>
  <c r="A4269" i="1"/>
  <c r="K4268" i="1"/>
  <c r="J4268" i="1"/>
  <c r="B4268" i="1"/>
  <c r="A4268" i="1"/>
  <c r="K4267" i="1"/>
  <c r="J4267" i="1"/>
  <c r="B4267" i="1"/>
  <c r="A4267" i="1"/>
  <c r="K4266" i="1"/>
  <c r="J4266" i="1"/>
  <c r="B4266" i="1"/>
  <c r="A4266" i="1"/>
  <c r="K4265" i="1"/>
  <c r="J4265" i="1"/>
  <c r="B4265" i="1"/>
  <c r="A4265" i="1"/>
  <c r="K4264" i="1"/>
  <c r="J4264" i="1"/>
  <c r="B4264" i="1"/>
  <c r="A4264" i="1"/>
  <c r="K4263" i="1"/>
  <c r="J4263" i="1"/>
  <c r="B4263" i="1"/>
  <c r="A4263" i="1"/>
  <c r="K4262" i="1"/>
  <c r="J4262" i="1"/>
  <c r="B4262" i="1"/>
  <c r="A4262" i="1"/>
  <c r="K4261" i="1"/>
  <c r="J4261" i="1"/>
  <c r="B4261" i="1"/>
  <c r="A4261" i="1"/>
  <c r="K4260" i="1"/>
  <c r="J4260" i="1"/>
  <c r="B4260" i="1"/>
  <c r="A4260" i="1"/>
  <c r="K4259" i="1"/>
  <c r="J4259" i="1"/>
  <c r="B4259" i="1"/>
  <c r="A4259" i="1"/>
  <c r="K4258" i="1"/>
  <c r="J4258" i="1"/>
  <c r="B4258" i="1"/>
  <c r="A4258" i="1"/>
  <c r="K4257" i="1"/>
  <c r="J4257" i="1"/>
  <c r="B4257" i="1"/>
  <c r="A4257" i="1"/>
  <c r="K4256" i="1"/>
  <c r="J4256" i="1"/>
  <c r="B4256" i="1"/>
  <c r="A4256" i="1"/>
  <c r="K4255" i="1"/>
  <c r="J4255" i="1"/>
  <c r="B4255" i="1"/>
  <c r="A4255" i="1"/>
  <c r="K4254" i="1"/>
  <c r="J4254" i="1"/>
  <c r="B4254" i="1"/>
  <c r="A4254" i="1"/>
  <c r="K4253" i="1"/>
  <c r="J4253" i="1"/>
  <c r="B4253" i="1"/>
  <c r="A4253" i="1"/>
  <c r="K4252" i="1"/>
  <c r="J4252" i="1"/>
  <c r="B4252" i="1"/>
  <c r="A4252" i="1"/>
  <c r="K4251" i="1"/>
  <c r="J4251" i="1"/>
  <c r="B4251" i="1"/>
  <c r="A4251" i="1"/>
  <c r="K4250" i="1"/>
  <c r="J4250" i="1"/>
  <c r="B4250" i="1"/>
  <c r="A4250" i="1"/>
  <c r="K4249" i="1"/>
  <c r="J4249" i="1"/>
  <c r="B4249" i="1"/>
  <c r="A4249" i="1"/>
  <c r="K4248" i="1"/>
  <c r="J4248" i="1"/>
  <c r="B4248" i="1"/>
  <c r="A4248" i="1"/>
  <c r="K4247" i="1"/>
  <c r="J4247" i="1"/>
  <c r="B4247" i="1"/>
  <c r="A4247" i="1"/>
  <c r="K4246" i="1"/>
  <c r="J4246" i="1"/>
  <c r="B4246" i="1"/>
  <c r="A4246" i="1"/>
  <c r="K4245" i="1"/>
  <c r="J4245" i="1"/>
  <c r="B4245" i="1"/>
  <c r="A4245" i="1"/>
  <c r="K4244" i="1"/>
  <c r="J4244" i="1"/>
  <c r="B4244" i="1"/>
  <c r="A4244" i="1"/>
  <c r="K4243" i="1"/>
  <c r="J4243" i="1"/>
  <c r="B4243" i="1"/>
  <c r="A4243" i="1"/>
  <c r="K4242" i="1"/>
  <c r="J4242" i="1"/>
  <c r="B4242" i="1"/>
  <c r="A4242" i="1"/>
  <c r="K4241" i="1"/>
  <c r="J4241" i="1"/>
  <c r="B4241" i="1"/>
  <c r="A4241" i="1"/>
  <c r="K4240" i="1"/>
  <c r="J4240" i="1"/>
  <c r="B4240" i="1"/>
  <c r="A4240" i="1"/>
  <c r="K4239" i="1"/>
  <c r="J4239" i="1"/>
  <c r="B4239" i="1"/>
  <c r="A4239" i="1"/>
  <c r="K4238" i="1"/>
  <c r="J4238" i="1"/>
  <c r="B4238" i="1"/>
  <c r="A4238" i="1"/>
  <c r="K4237" i="1"/>
  <c r="J4237" i="1"/>
  <c r="B4237" i="1"/>
  <c r="A4237" i="1"/>
  <c r="K4236" i="1"/>
  <c r="J4236" i="1"/>
  <c r="B4236" i="1"/>
  <c r="A4236" i="1"/>
  <c r="K4235" i="1"/>
  <c r="J4235" i="1"/>
  <c r="B4235" i="1"/>
  <c r="A4235" i="1"/>
  <c r="K4234" i="1"/>
  <c r="J4234" i="1"/>
  <c r="B4234" i="1"/>
  <c r="A4234" i="1"/>
  <c r="K4233" i="1"/>
  <c r="J4233" i="1"/>
  <c r="B4233" i="1"/>
  <c r="A4233" i="1"/>
  <c r="K4232" i="1"/>
  <c r="J4232" i="1"/>
  <c r="B4232" i="1"/>
  <c r="A4232" i="1"/>
  <c r="K4231" i="1"/>
  <c r="J4231" i="1"/>
  <c r="B4231" i="1"/>
  <c r="A4231" i="1"/>
  <c r="K4230" i="1"/>
  <c r="J4230" i="1"/>
  <c r="B4230" i="1"/>
  <c r="A4230" i="1"/>
  <c r="K4229" i="1"/>
  <c r="J4229" i="1"/>
  <c r="B4229" i="1"/>
  <c r="A4229" i="1"/>
  <c r="K4228" i="1"/>
  <c r="J4228" i="1"/>
  <c r="B4228" i="1"/>
  <c r="A4228" i="1"/>
  <c r="K4227" i="1"/>
  <c r="J4227" i="1"/>
  <c r="B4227" i="1"/>
  <c r="A4227" i="1"/>
  <c r="K4226" i="1"/>
  <c r="J4226" i="1"/>
  <c r="B4226" i="1"/>
  <c r="A4226" i="1"/>
  <c r="K4225" i="1"/>
  <c r="J4225" i="1"/>
  <c r="B4225" i="1"/>
  <c r="A4225" i="1"/>
  <c r="K4224" i="1"/>
  <c r="J4224" i="1"/>
  <c r="B4224" i="1"/>
  <c r="A4224" i="1"/>
  <c r="K4223" i="1"/>
  <c r="J4223" i="1"/>
  <c r="B4223" i="1"/>
  <c r="A4223" i="1"/>
  <c r="K4222" i="1"/>
  <c r="J4222" i="1"/>
  <c r="B4222" i="1"/>
  <c r="A4222" i="1"/>
  <c r="K4221" i="1"/>
  <c r="J4221" i="1"/>
  <c r="B4221" i="1"/>
  <c r="A4221" i="1"/>
  <c r="K4220" i="1"/>
  <c r="J4220" i="1"/>
  <c r="B4220" i="1"/>
  <c r="A4220" i="1"/>
  <c r="K4219" i="1"/>
  <c r="J4219" i="1"/>
  <c r="B4219" i="1"/>
  <c r="A4219" i="1"/>
  <c r="K4218" i="1"/>
  <c r="J4218" i="1"/>
  <c r="B4218" i="1"/>
  <c r="A4218" i="1"/>
  <c r="K4217" i="1"/>
  <c r="J4217" i="1"/>
  <c r="B4217" i="1"/>
  <c r="A4217" i="1"/>
  <c r="K4216" i="1"/>
  <c r="J4216" i="1"/>
  <c r="B4216" i="1"/>
  <c r="A4216" i="1"/>
  <c r="K4215" i="1"/>
  <c r="J4215" i="1"/>
  <c r="B4215" i="1"/>
  <c r="A4215" i="1"/>
  <c r="K4214" i="1"/>
  <c r="J4214" i="1"/>
  <c r="B4214" i="1"/>
  <c r="A4214" i="1"/>
  <c r="K4213" i="1"/>
  <c r="J4213" i="1"/>
  <c r="B4213" i="1"/>
  <c r="A4213" i="1"/>
  <c r="K4212" i="1"/>
  <c r="J4212" i="1"/>
  <c r="B4212" i="1"/>
  <c r="A4212" i="1"/>
  <c r="K4211" i="1"/>
  <c r="J4211" i="1"/>
  <c r="B4211" i="1"/>
  <c r="A4211" i="1"/>
  <c r="K4210" i="1"/>
  <c r="J4210" i="1"/>
  <c r="B4210" i="1"/>
  <c r="A4210" i="1"/>
  <c r="K4209" i="1"/>
  <c r="J4209" i="1"/>
  <c r="B4209" i="1"/>
  <c r="A4209" i="1"/>
  <c r="K4208" i="1"/>
  <c r="J4208" i="1"/>
  <c r="B4208" i="1"/>
  <c r="A4208" i="1"/>
  <c r="K4207" i="1"/>
  <c r="J4207" i="1"/>
  <c r="B4207" i="1"/>
  <c r="A4207" i="1"/>
  <c r="K4206" i="1"/>
  <c r="J4206" i="1"/>
  <c r="B4206" i="1"/>
  <c r="A4206" i="1"/>
  <c r="K4205" i="1"/>
  <c r="J4205" i="1"/>
  <c r="B4205" i="1"/>
  <c r="A4205" i="1"/>
  <c r="K4204" i="1"/>
  <c r="J4204" i="1"/>
  <c r="B4204" i="1"/>
  <c r="A4204" i="1"/>
  <c r="K4203" i="1"/>
  <c r="J4203" i="1"/>
  <c r="B4203" i="1"/>
  <c r="A4203" i="1"/>
  <c r="K4202" i="1"/>
  <c r="J4202" i="1"/>
  <c r="B4202" i="1"/>
  <c r="A4202" i="1"/>
  <c r="K4201" i="1"/>
  <c r="J4201" i="1"/>
  <c r="B4201" i="1"/>
  <c r="A4201" i="1"/>
  <c r="K4200" i="1"/>
  <c r="J4200" i="1"/>
  <c r="B4200" i="1"/>
  <c r="A4200" i="1"/>
  <c r="K4199" i="1"/>
  <c r="J4199" i="1"/>
  <c r="B4199" i="1"/>
  <c r="A4199" i="1"/>
  <c r="K4198" i="1"/>
  <c r="J4198" i="1"/>
  <c r="B4198" i="1"/>
  <c r="A4198" i="1"/>
  <c r="K4197" i="1"/>
  <c r="J4197" i="1"/>
  <c r="B4197" i="1"/>
  <c r="A4197" i="1"/>
  <c r="K4196" i="1"/>
  <c r="J4196" i="1"/>
  <c r="B4196" i="1"/>
  <c r="A4196" i="1"/>
  <c r="K4195" i="1"/>
  <c r="J4195" i="1"/>
  <c r="B4195" i="1"/>
  <c r="A4195" i="1"/>
  <c r="K4194" i="1"/>
  <c r="J4194" i="1"/>
  <c r="B4194" i="1"/>
  <c r="A4194" i="1"/>
  <c r="K4193" i="1"/>
  <c r="J4193" i="1"/>
  <c r="B4193" i="1"/>
  <c r="A4193" i="1"/>
  <c r="K4192" i="1"/>
  <c r="J4192" i="1"/>
  <c r="B4192" i="1"/>
  <c r="A4192" i="1"/>
  <c r="K4191" i="1"/>
  <c r="J4191" i="1"/>
  <c r="B4191" i="1"/>
  <c r="A4191" i="1"/>
  <c r="K4190" i="1"/>
  <c r="J4190" i="1"/>
  <c r="B4190" i="1"/>
  <c r="A4190" i="1"/>
  <c r="K4189" i="1"/>
  <c r="J4189" i="1"/>
  <c r="B4189" i="1"/>
  <c r="A4189" i="1"/>
  <c r="K4188" i="1"/>
  <c r="J4188" i="1"/>
  <c r="B4188" i="1"/>
  <c r="A4188" i="1"/>
  <c r="K4187" i="1"/>
  <c r="J4187" i="1"/>
  <c r="B4187" i="1"/>
  <c r="A4187" i="1"/>
  <c r="K4186" i="1"/>
  <c r="J4186" i="1"/>
  <c r="B4186" i="1"/>
  <c r="A4186" i="1"/>
  <c r="K4185" i="1"/>
  <c r="J4185" i="1"/>
  <c r="B4185" i="1"/>
  <c r="A4185" i="1"/>
  <c r="K4184" i="1"/>
  <c r="J4184" i="1"/>
  <c r="B4184" i="1"/>
  <c r="A4184" i="1"/>
  <c r="K4183" i="1"/>
  <c r="J4183" i="1"/>
  <c r="B4183" i="1"/>
  <c r="A4183" i="1"/>
  <c r="K4182" i="1"/>
  <c r="J4182" i="1"/>
  <c r="B4182" i="1"/>
  <c r="A4182" i="1"/>
  <c r="K4181" i="1"/>
  <c r="J4181" i="1"/>
  <c r="B4181" i="1"/>
  <c r="A4181" i="1"/>
  <c r="K4180" i="1"/>
  <c r="J4180" i="1"/>
  <c r="B4180" i="1"/>
  <c r="A4180" i="1"/>
  <c r="K4179" i="1"/>
  <c r="J4179" i="1"/>
  <c r="B4179" i="1"/>
  <c r="A4179" i="1"/>
  <c r="K4178" i="1"/>
  <c r="J4178" i="1"/>
  <c r="B4178" i="1"/>
  <c r="A4178" i="1"/>
  <c r="K4177" i="1"/>
  <c r="J4177" i="1"/>
  <c r="B4177" i="1"/>
  <c r="A4177" i="1"/>
  <c r="K4176" i="1"/>
  <c r="J4176" i="1"/>
  <c r="B4176" i="1"/>
  <c r="A4176" i="1"/>
  <c r="K4175" i="1"/>
  <c r="J4175" i="1"/>
  <c r="B4175" i="1"/>
  <c r="A4175" i="1"/>
  <c r="K4174" i="1"/>
  <c r="J4174" i="1"/>
  <c r="B4174" i="1"/>
  <c r="A4174" i="1"/>
  <c r="K4173" i="1"/>
  <c r="J4173" i="1"/>
  <c r="B4173" i="1"/>
  <c r="A4173" i="1"/>
  <c r="K4172" i="1"/>
  <c r="J4172" i="1"/>
  <c r="B4172" i="1"/>
  <c r="A4172" i="1"/>
  <c r="K4171" i="1"/>
  <c r="J4171" i="1"/>
  <c r="B4171" i="1"/>
  <c r="A4171" i="1"/>
  <c r="K4170" i="1"/>
  <c r="J4170" i="1"/>
  <c r="B4170" i="1"/>
  <c r="A4170" i="1"/>
  <c r="K4169" i="1"/>
  <c r="J4169" i="1"/>
  <c r="B4169" i="1"/>
  <c r="A4169" i="1"/>
  <c r="K4168" i="1"/>
  <c r="J4168" i="1"/>
  <c r="B4168" i="1"/>
  <c r="A4168" i="1"/>
  <c r="K4167" i="1"/>
  <c r="J4167" i="1"/>
  <c r="B4167" i="1"/>
  <c r="A4167" i="1"/>
  <c r="K4166" i="1"/>
  <c r="J4166" i="1"/>
  <c r="B4166" i="1"/>
  <c r="A4166" i="1"/>
  <c r="K4165" i="1"/>
  <c r="J4165" i="1"/>
  <c r="B4165" i="1"/>
  <c r="A4165" i="1"/>
  <c r="K4164" i="1"/>
  <c r="J4164" i="1"/>
  <c r="B4164" i="1"/>
  <c r="A4164" i="1"/>
  <c r="K4163" i="1"/>
  <c r="J4163" i="1"/>
  <c r="B4163" i="1"/>
  <c r="A4163" i="1"/>
  <c r="K4162" i="1"/>
  <c r="J4162" i="1"/>
  <c r="B4162" i="1"/>
  <c r="A4162" i="1"/>
  <c r="K4161" i="1"/>
  <c r="J4161" i="1"/>
  <c r="B4161" i="1"/>
  <c r="A4161" i="1"/>
  <c r="K4160" i="1"/>
  <c r="J4160" i="1"/>
  <c r="B4160" i="1"/>
  <c r="A4160" i="1"/>
  <c r="K4159" i="1"/>
  <c r="J4159" i="1"/>
  <c r="B4159" i="1"/>
  <c r="A4159" i="1"/>
  <c r="K4158" i="1"/>
  <c r="J4158" i="1"/>
  <c r="B4158" i="1"/>
  <c r="A4158" i="1"/>
  <c r="K4157" i="1"/>
  <c r="J4157" i="1"/>
  <c r="B4157" i="1"/>
  <c r="A4157" i="1"/>
  <c r="K4156" i="1"/>
  <c r="J4156" i="1"/>
  <c r="B4156" i="1"/>
  <c r="A4156" i="1"/>
  <c r="K4155" i="1"/>
  <c r="J4155" i="1"/>
  <c r="B4155" i="1"/>
  <c r="A4155" i="1"/>
  <c r="K4154" i="1"/>
  <c r="J4154" i="1"/>
  <c r="B4154" i="1"/>
  <c r="A4154" i="1"/>
  <c r="K4153" i="1"/>
  <c r="J4153" i="1"/>
  <c r="B4153" i="1"/>
  <c r="A4153" i="1"/>
  <c r="K4152" i="1"/>
  <c r="J4152" i="1"/>
  <c r="B4152" i="1"/>
  <c r="A4152" i="1"/>
  <c r="K4151" i="1"/>
  <c r="J4151" i="1"/>
  <c r="B4151" i="1"/>
  <c r="A4151" i="1"/>
  <c r="K4150" i="1"/>
  <c r="J4150" i="1"/>
  <c r="B4150" i="1"/>
  <c r="A4150" i="1"/>
  <c r="K4149" i="1"/>
  <c r="J4149" i="1"/>
  <c r="B4149" i="1"/>
  <c r="A4149" i="1"/>
  <c r="K4148" i="1"/>
  <c r="J4148" i="1"/>
  <c r="B4148" i="1"/>
  <c r="A4148" i="1"/>
  <c r="K4147" i="1"/>
  <c r="J4147" i="1"/>
  <c r="B4147" i="1"/>
  <c r="A4147" i="1"/>
  <c r="K4146" i="1"/>
  <c r="J4146" i="1"/>
  <c r="B4146" i="1"/>
  <c r="A4146" i="1"/>
  <c r="K4145" i="1"/>
  <c r="J4145" i="1"/>
  <c r="B4145" i="1"/>
  <c r="A4145" i="1"/>
  <c r="K4144" i="1"/>
  <c r="J4144" i="1"/>
  <c r="B4144" i="1"/>
  <c r="A4144" i="1"/>
  <c r="K4143" i="1"/>
  <c r="J4143" i="1"/>
  <c r="B4143" i="1"/>
  <c r="A4143" i="1"/>
  <c r="K4142" i="1"/>
  <c r="J4142" i="1"/>
  <c r="B4142" i="1"/>
  <c r="A4142" i="1"/>
  <c r="K4141" i="1"/>
  <c r="J4141" i="1"/>
  <c r="B4141" i="1"/>
  <c r="A4141" i="1"/>
  <c r="K4140" i="1"/>
  <c r="J4140" i="1"/>
  <c r="B4140" i="1"/>
  <c r="A4140" i="1"/>
  <c r="K4139" i="1"/>
  <c r="J4139" i="1"/>
  <c r="B4139" i="1"/>
  <c r="A4139" i="1"/>
  <c r="K4138" i="1"/>
  <c r="J4138" i="1"/>
  <c r="B4138" i="1"/>
  <c r="A4138" i="1"/>
  <c r="K4137" i="1"/>
  <c r="J4137" i="1"/>
  <c r="B4137" i="1"/>
  <c r="A4137" i="1"/>
  <c r="K4136" i="1"/>
  <c r="J4136" i="1"/>
  <c r="B4136" i="1"/>
  <c r="A4136" i="1"/>
  <c r="K4135" i="1"/>
  <c r="J4135" i="1"/>
  <c r="B4135" i="1"/>
  <c r="A4135" i="1"/>
  <c r="K4134" i="1"/>
  <c r="J4134" i="1"/>
  <c r="B4134" i="1"/>
  <c r="A4134" i="1"/>
  <c r="K4133" i="1"/>
  <c r="J4133" i="1"/>
  <c r="B4133" i="1"/>
  <c r="A4133" i="1"/>
  <c r="K4132" i="1"/>
  <c r="J4132" i="1"/>
  <c r="B4132" i="1"/>
  <c r="A4132" i="1"/>
  <c r="K4131" i="1"/>
  <c r="J4131" i="1"/>
  <c r="B4131" i="1"/>
  <c r="A4131" i="1"/>
  <c r="K4130" i="1"/>
  <c r="J4130" i="1"/>
  <c r="B4130" i="1"/>
  <c r="A4130" i="1"/>
  <c r="K4129" i="1"/>
  <c r="J4129" i="1"/>
  <c r="B4129" i="1"/>
  <c r="A4129" i="1"/>
  <c r="K4128" i="1"/>
  <c r="J4128" i="1"/>
  <c r="B4128" i="1"/>
  <c r="A4128" i="1"/>
  <c r="K4127" i="1"/>
  <c r="J4127" i="1"/>
  <c r="B4127" i="1"/>
  <c r="A4127" i="1"/>
  <c r="K4126" i="1"/>
  <c r="J4126" i="1"/>
  <c r="B4126" i="1"/>
  <c r="A4126" i="1"/>
  <c r="K4125" i="1"/>
  <c r="J4125" i="1"/>
  <c r="B4125" i="1"/>
  <c r="A4125" i="1"/>
  <c r="K4124" i="1"/>
  <c r="J4124" i="1"/>
  <c r="B4124" i="1"/>
  <c r="A4124" i="1"/>
  <c r="K4123" i="1"/>
  <c r="J4123" i="1"/>
  <c r="B4123" i="1"/>
  <c r="A4123" i="1"/>
  <c r="K4122" i="1"/>
  <c r="J4122" i="1"/>
  <c r="B4122" i="1"/>
  <c r="A4122" i="1"/>
  <c r="K4121" i="1"/>
  <c r="J4121" i="1"/>
  <c r="B4121" i="1"/>
  <c r="A4121" i="1"/>
  <c r="K4120" i="1"/>
  <c r="J4120" i="1"/>
  <c r="B4120" i="1"/>
  <c r="A4120" i="1"/>
  <c r="K4119" i="1"/>
  <c r="J4119" i="1"/>
  <c r="B4119" i="1"/>
  <c r="A4119" i="1"/>
  <c r="K4118" i="1"/>
  <c r="J4118" i="1"/>
  <c r="B4118" i="1"/>
  <c r="A4118" i="1"/>
  <c r="K4117" i="1"/>
  <c r="J4117" i="1"/>
  <c r="B4117" i="1"/>
  <c r="A4117" i="1"/>
  <c r="K4116" i="1"/>
  <c r="J4116" i="1"/>
  <c r="B4116" i="1"/>
  <c r="A4116" i="1"/>
  <c r="K4115" i="1"/>
  <c r="J4115" i="1"/>
  <c r="B4115" i="1"/>
  <c r="A4115" i="1"/>
  <c r="K4114" i="1"/>
  <c r="J4114" i="1"/>
  <c r="B4114" i="1"/>
  <c r="A4114" i="1"/>
  <c r="K4113" i="1"/>
  <c r="J4113" i="1"/>
  <c r="B4113" i="1"/>
  <c r="A4113" i="1"/>
  <c r="K4112" i="1"/>
  <c r="J4112" i="1"/>
  <c r="B4112" i="1"/>
  <c r="A4112" i="1"/>
  <c r="K4111" i="1"/>
  <c r="J4111" i="1"/>
  <c r="B4111" i="1"/>
  <c r="A4111" i="1"/>
  <c r="K4110" i="1"/>
  <c r="J4110" i="1"/>
  <c r="B4110" i="1"/>
  <c r="A4110" i="1"/>
  <c r="K4109" i="1"/>
  <c r="J4109" i="1"/>
  <c r="B4109" i="1"/>
  <c r="A4109" i="1"/>
  <c r="K4108" i="1"/>
  <c r="J4108" i="1"/>
  <c r="B4108" i="1"/>
  <c r="A4108" i="1"/>
  <c r="K4107" i="1"/>
  <c r="J4107" i="1"/>
  <c r="B4107" i="1"/>
  <c r="A4107" i="1"/>
  <c r="K4106" i="1"/>
  <c r="J4106" i="1"/>
  <c r="B4106" i="1"/>
  <c r="A4106" i="1"/>
  <c r="K4105" i="1"/>
  <c r="J4105" i="1"/>
  <c r="B4105" i="1"/>
  <c r="A4105" i="1"/>
  <c r="K4104" i="1"/>
  <c r="J4104" i="1"/>
  <c r="B4104" i="1"/>
  <c r="A4104" i="1"/>
  <c r="K4103" i="1"/>
  <c r="J4103" i="1"/>
  <c r="B4103" i="1"/>
  <c r="A4103" i="1"/>
  <c r="K4102" i="1"/>
  <c r="J4102" i="1"/>
  <c r="B4102" i="1"/>
  <c r="A4102" i="1"/>
  <c r="K4101" i="1"/>
  <c r="J4101" i="1"/>
  <c r="B4101" i="1"/>
  <c r="A4101" i="1"/>
  <c r="K4100" i="1"/>
  <c r="J4100" i="1"/>
  <c r="B4100" i="1"/>
  <c r="A4100" i="1"/>
  <c r="K4099" i="1"/>
  <c r="J4099" i="1"/>
  <c r="B4099" i="1"/>
  <c r="A4099" i="1"/>
  <c r="K4098" i="1"/>
  <c r="J4098" i="1"/>
  <c r="B4098" i="1"/>
  <c r="A4098" i="1"/>
  <c r="K4097" i="1"/>
  <c r="J4097" i="1"/>
  <c r="B4097" i="1"/>
  <c r="A4097" i="1"/>
  <c r="K4096" i="1"/>
  <c r="J4096" i="1"/>
  <c r="B4096" i="1"/>
  <c r="A4096" i="1"/>
  <c r="K4095" i="1"/>
  <c r="J4095" i="1"/>
  <c r="B4095" i="1"/>
  <c r="A4095" i="1"/>
  <c r="K4094" i="1"/>
  <c r="J4094" i="1"/>
  <c r="B4094" i="1"/>
  <c r="A4094" i="1"/>
  <c r="K4093" i="1"/>
  <c r="J4093" i="1"/>
  <c r="B4093" i="1"/>
  <c r="A4093" i="1"/>
  <c r="K4092" i="1"/>
  <c r="J4092" i="1"/>
  <c r="B4092" i="1"/>
  <c r="A4092" i="1"/>
  <c r="K4091" i="1"/>
  <c r="J4091" i="1"/>
  <c r="B4091" i="1"/>
  <c r="A4091" i="1"/>
  <c r="K4090" i="1"/>
  <c r="J4090" i="1"/>
  <c r="B4090" i="1"/>
  <c r="A4090" i="1"/>
  <c r="K4089" i="1"/>
  <c r="J4089" i="1"/>
  <c r="B4089" i="1"/>
  <c r="A4089" i="1"/>
  <c r="K4088" i="1"/>
  <c r="J4088" i="1"/>
  <c r="B4088" i="1"/>
  <c r="A4088" i="1"/>
  <c r="K4087" i="1"/>
  <c r="J4087" i="1"/>
  <c r="B4087" i="1"/>
  <c r="A4087" i="1"/>
  <c r="K4086" i="1"/>
  <c r="J4086" i="1"/>
  <c r="B4086" i="1"/>
  <c r="A4086" i="1"/>
  <c r="K4085" i="1"/>
  <c r="J4085" i="1"/>
  <c r="B4085" i="1"/>
  <c r="A4085" i="1"/>
  <c r="K4084" i="1"/>
  <c r="J4084" i="1"/>
  <c r="B4084" i="1"/>
  <c r="A4084" i="1"/>
  <c r="K4083" i="1"/>
  <c r="J4083" i="1"/>
  <c r="B4083" i="1"/>
  <c r="A4083" i="1"/>
  <c r="K4082" i="1"/>
  <c r="J4082" i="1"/>
  <c r="B4082" i="1"/>
  <c r="A4082" i="1"/>
  <c r="K4081" i="1"/>
  <c r="J4081" i="1"/>
  <c r="B4081" i="1"/>
  <c r="A4081" i="1"/>
  <c r="K4080" i="1"/>
  <c r="J4080" i="1"/>
  <c r="B4080" i="1"/>
  <c r="A4080" i="1"/>
  <c r="K4079" i="1"/>
  <c r="J4079" i="1"/>
  <c r="B4079" i="1"/>
  <c r="A4079" i="1"/>
  <c r="K4078" i="1"/>
  <c r="J4078" i="1"/>
  <c r="B4078" i="1"/>
  <c r="A4078" i="1"/>
  <c r="K4077" i="1"/>
  <c r="J4077" i="1"/>
  <c r="B4077" i="1"/>
  <c r="A4077" i="1"/>
  <c r="K4076" i="1"/>
  <c r="J4076" i="1"/>
  <c r="B4076" i="1"/>
  <c r="A4076" i="1"/>
  <c r="K4075" i="1"/>
  <c r="J4075" i="1"/>
  <c r="B4075" i="1"/>
  <c r="A4075" i="1"/>
  <c r="K4074" i="1"/>
  <c r="J4074" i="1"/>
  <c r="B4074" i="1"/>
  <c r="A4074" i="1"/>
  <c r="K4073" i="1"/>
  <c r="J4073" i="1"/>
  <c r="B4073" i="1"/>
  <c r="A4073" i="1"/>
  <c r="K4072" i="1"/>
  <c r="J4072" i="1"/>
  <c r="B4072" i="1"/>
  <c r="A4072" i="1"/>
  <c r="K4071" i="1"/>
  <c r="J4071" i="1"/>
  <c r="B4071" i="1"/>
  <c r="A4071" i="1"/>
  <c r="K4070" i="1"/>
  <c r="J4070" i="1"/>
  <c r="B4070" i="1"/>
  <c r="A4070" i="1"/>
  <c r="K4069" i="1"/>
  <c r="J4069" i="1"/>
  <c r="B4069" i="1"/>
  <c r="A4069" i="1"/>
  <c r="K4068" i="1"/>
  <c r="J4068" i="1"/>
  <c r="B4068" i="1"/>
  <c r="A4068" i="1"/>
  <c r="K4067" i="1"/>
  <c r="J4067" i="1"/>
  <c r="B4067" i="1"/>
  <c r="A4067" i="1"/>
  <c r="K4066" i="1"/>
  <c r="J4066" i="1"/>
  <c r="B4066" i="1"/>
  <c r="A4066" i="1"/>
  <c r="K4065" i="1"/>
  <c r="J4065" i="1"/>
  <c r="B4065" i="1"/>
  <c r="A4065" i="1"/>
  <c r="K4064" i="1"/>
  <c r="J4064" i="1"/>
  <c r="B4064" i="1"/>
  <c r="A4064" i="1"/>
  <c r="K4063" i="1"/>
  <c r="J4063" i="1"/>
  <c r="B4063" i="1"/>
  <c r="A4063" i="1"/>
  <c r="K4062" i="1"/>
  <c r="J4062" i="1"/>
  <c r="B4062" i="1"/>
  <c r="A4062" i="1"/>
  <c r="K4061" i="1"/>
  <c r="J4061" i="1"/>
  <c r="B4061" i="1"/>
  <c r="A4061" i="1"/>
  <c r="K4060" i="1"/>
  <c r="J4060" i="1"/>
  <c r="B4060" i="1"/>
  <c r="A4060" i="1"/>
  <c r="K4059" i="1"/>
  <c r="J4059" i="1"/>
  <c r="B4059" i="1"/>
  <c r="A4059" i="1"/>
  <c r="K4058" i="1"/>
  <c r="J4058" i="1"/>
  <c r="B4058" i="1"/>
  <c r="A4058" i="1"/>
  <c r="K4057" i="1"/>
  <c r="J4057" i="1"/>
  <c r="B4057" i="1"/>
  <c r="A4057" i="1"/>
  <c r="K4056" i="1"/>
  <c r="J4056" i="1"/>
  <c r="B4056" i="1"/>
  <c r="A4056" i="1"/>
  <c r="K4055" i="1"/>
  <c r="J4055" i="1"/>
  <c r="B4055" i="1"/>
  <c r="A4055" i="1"/>
  <c r="K4054" i="1"/>
  <c r="J4054" i="1"/>
  <c r="B4054" i="1"/>
  <c r="A4054" i="1"/>
  <c r="K4053" i="1"/>
  <c r="J4053" i="1"/>
  <c r="B4053" i="1"/>
  <c r="A4053" i="1"/>
  <c r="K4052" i="1"/>
  <c r="J4052" i="1"/>
  <c r="B4052" i="1"/>
  <c r="A4052" i="1"/>
  <c r="K4051" i="1"/>
  <c r="J4051" i="1"/>
  <c r="B4051" i="1"/>
  <c r="A4051" i="1"/>
  <c r="K4050" i="1"/>
  <c r="J4050" i="1"/>
  <c r="B4050" i="1"/>
  <c r="A4050" i="1"/>
  <c r="K4049" i="1"/>
  <c r="J4049" i="1"/>
  <c r="B4049" i="1"/>
  <c r="A4049" i="1"/>
  <c r="K4048" i="1"/>
  <c r="J4048" i="1"/>
  <c r="B4048" i="1"/>
  <c r="A4048" i="1"/>
  <c r="K4047" i="1"/>
  <c r="J4047" i="1"/>
  <c r="B4047" i="1"/>
  <c r="A4047" i="1"/>
  <c r="K4046" i="1"/>
  <c r="J4046" i="1"/>
  <c r="B4046" i="1"/>
  <c r="A4046" i="1"/>
  <c r="K4045" i="1"/>
  <c r="J4045" i="1"/>
  <c r="B4045" i="1"/>
  <c r="A4045" i="1"/>
  <c r="K4044" i="1"/>
  <c r="J4044" i="1"/>
  <c r="B4044" i="1"/>
  <c r="A4044" i="1"/>
  <c r="K4043" i="1"/>
  <c r="J4043" i="1"/>
  <c r="B4043" i="1"/>
  <c r="A4043" i="1"/>
  <c r="K4042" i="1"/>
  <c r="J4042" i="1"/>
  <c r="B4042" i="1"/>
  <c r="A4042" i="1"/>
  <c r="K4041" i="1"/>
  <c r="J4041" i="1"/>
  <c r="B4041" i="1"/>
  <c r="A4041" i="1"/>
  <c r="K4040" i="1"/>
  <c r="J4040" i="1"/>
  <c r="B4040" i="1"/>
  <c r="A4040" i="1"/>
  <c r="K4039" i="1"/>
  <c r="J4039" i="1"/>
  <c r="B4039" i="1"/>
  <c r="A4039" i="1"/>
  <c r="K4038" i="1"/>
  <c r="J4038" i="1"/>
  <c r="B4038" i="1"/>
  <c r="A4038" i="1"/>
  <c r="K4037" i="1"/>
  <c r="J4037" i="1"/>
  <c r="B4037" i="1"/>
  <c r="A4037" i="1"/>
  <c r="K4036" i="1"/>
  <c r="J4036" i="1"/>
  <c r="B4036" i="1"/>
  <c r="A4036" i="1"/>
  <c r="K4035" i="1"/>
  <c r="J4035" i="1"/>
  <c r="B4035" i="1"/>
  <c r="A4035" i="1"/>
  <c r="K4034" i="1"/>
  <c r="J4034" i="1"/>
  <c r="B4034" i="1"/>
  <c r="A4034" i="1"/>
  <c r="K4033" i="1"/>
  <c r="J4033" i="1"/>
  <c r="B4033" i="1"/>
  <c r="A4033" i="1"/>
  <c r="K4032" i="1"/>
  <c r="J4032" i="1"/>
  <c r="B4032" i="1"/>
  <c r="A4032" i="1"/>
  <c r="K4031" i="1"/>
  <c r="J4031" i="1"/>
  <c r="B4031" i="1"/>
  <c r="A4031" i="1"/>
  <c r="K4030" i="1"/>
  <c r="J4030" i="1"/>
  <c r="B4030" i="1"/>
  <c r="A4030" i="1"/>
  <c r="K4029" i="1"/>
  <c r="J4029" i="1"/>
  <c r="B4029" i="1"/>
  <c r="A4029" i="1"/>
  <c r="K4028" i="1"/>
  <c r="J4028" i="1"/>
  <c r="B4028" i="1"/>
  <c r="A4028" i="1"/>
  <c r="K4027" i="1"/>
  <c r="J4027" i="1"/>
  <c r="B4027" i="1"/>
  <c r="A4027" i="1"/>
  <c r="K4026" i="1"/>
  <c r="J4026" i="1"/>
  <c r="B4026" i="1"/>
  <c r="A4026" i="1"/>
  <c r="K4025" i="1"/>
  <c r="J4025" i="1"/>
  <c r="B4025" i="1"/>
  <c r="A4025" i="1"/>
  <c r="K4024" i="1"/>
  <c r="J4024" i="1"/>
  <c r="B4024" i="1"/>
  <c r="A4024" i="1"/>
  <c r="K4023" i="1"/>
  <c r="J4023" i="1"/>
  <c r="B4023" i="1"/>
  <c r="A4023" i="1"/>
  <c r="K4022" i="1"/>
  <c r="J4022" i="1"/>
  <c r="B4022" i="1"/>
  <c r="A4022" i="1"/>
  <c r="K4021" i="1"/>
  <c r="J4021" i="1"/>
  <c r="B4021" i="1"/>
  <c r="A4021" i="1"/>
  <c r="K4020" i="1"/>
  <c r="J4020" i="1"/>
  <c r="B4020" i="1"/>
  <c r="A4020" i="1"/>
  <c r="K4019" i="1"/>
  <c r="J4019" i="1"/>
  <c r="B4019" i="1"/>
  <c r="A4019" i="1"/>
  <c r="K4018" i="1"/>
  <c r="J4018" i="1"/>
  <c r="B4018" i="1"/>
  <c r="A4018" i="1"/>
  <c r="K4017" i="1"/>
  <c r="J4017" i="1"/>
  <c r="B4017" i="1"/>
  <c r="A4017" i="1"/>
  <c r="K4016" i="1"/>
  <c r="J4016" i="1"/>
  <c r="B4016" i="1"/>
  <c r="A4016" i="1"/>
  <c r="K4015" i="1"/>
  <c r="J4015" i="1"/>
  <c r="B4015" i="1"/>
  <c r="A4015" i="1"/>
  <c r="K4014" i="1"/>
  <c r="J4014" i="1"/>
  <c r="B4014" i="1"/>
  <c r="A4014" i="1"/>
  <c r="K4013" i="1"/>
  <c r="J4013" i="1"/>
  <c r="B4013" i="1"/>
  <c r="A4013" i="1"/>
  <c r="K4012" i="1"/>
  <c r="J4012" i="1"/>
  <c r="B4012" i="1"/>
  <c r="A4012" i="1"/>
  <c r="K4011" i="1"/>
  <c r="J4011" i="1"/>
  <c r="B4011" i="1"/>
  <c r="A4011" i="1"/>
  <c r="K4010" i="1"/>
  <c r="J4010" i="1"/>
  <c r="B4010" i="1"/>
  <c r="A4010" i="1"/>
  <c r="K4009" i="1"/>
  <c r="J4009" i="1"/>
  <c r="B4009" i="1"/>
  <c r="A4009" i="1"/>
  <c r="K4008" i="1"/>
  <c r="J4008" i="1"/>
  <c r="B4008" i="1"/>
  <c r="A4008" i="1"/>
  <c r="K4007" i="1"/>
  <c r="J4007" i="1"/>
  <c r="B4007" i="1"/>
  <c r="A4007" i="1"/>
  <c r="K4006" i="1"/>
  <c r="J4006" i="1"/>
  <c r="B4006" i="1"/>
  <c r="A4006" i="1"/>
  <c r="K4005" i="1"/>
  <c r="J4005" i="1"/>
  <c r="B4005" i="1"/>
  <c r="A4005" i="1"/>
  <c r="K4004" i="1"/>
  <c r="J4004" i="1"/>
  <c r="B4004" i="1"/>
  <c r="A4004" i="1"/>
  <c r="K4003" i="1"/>
  <c r="J4003" i="1"/>
  <c r="B4003" i="1"/>
  <c r="A4003" i="1"/>
  <c r="K4002" i="1"/>
  <c r="J4002" i="1"/>
  <c r="B4002" i="1"/>
  <c r="A4002" i="1"/>
  <c r="K4001" i="1"/>
  <c r="J4001" i="1"/>
  <c r="B4001" i="1"/>
  <c r="A4001" i="1"/>
  <c r="K4000" i="1"/>
  <c r="J4000" i="1"/>
  <c r="B4000" i="1"/>
  <c r="A4000" i="1"/>
  <c r="K3999" i="1"/>
  <c r="J3999" i="1"/>
  <c r="B3999" i="1"/>
  <c r="A3999" i="1"/>
  <c r="K3998" i="1"/>
  <c r="J3998" i="1"/>
  <c r="B3998" i="1"/>
  <c r="A3998" i="1"/>
  <c r="K3997" i="1"/>
  <c r="J3997" i="1"/>
  <c r="B3997" i="1"/>
  <c r="A3997" i="1"/>
  <c r="K3996" i="1"/>
  <c r="J3996" i="1"/>
  <c r="B3996" i="1"/>
  <c r="A3996" i="1"/>
  <c r="K3995" i="1"/>
  <c r="J3995" i="1"/>
  <c r="B3995" i="1"/>
  <c r="A3995" i="1"/>
  <c r="K3994" i="1"/>
  <c r="J3994" i="1"/>
  <c r="B3994" i="1"/>
  <c r="A3994" i="1"/>
  <c r="K3993" i="1"/>
  <c r="J3993" i="1"/>
  <c r="B3993" i="1"/>
  <c r="A3993" i="1"/>
  <c r="K3992" i="1"/>
  <c r="J3992" i="1"/>
  <c r="B3992" i="1"/>
  <c r="A3992" i="1"/>
  <c r="K3991" i="1"/>
  <c r="J3991" i="1"/>
  <c r="B3991" i="1"/>
  <c r="A3991" i="1"/>
  <c r="K3990" i="1"/>
  <c r="J3990" i="1"/>
  <c r="B3990" i="1"/>
  <c r="A3990" i="1"/>
  <c r="K3989" i="1"/>
  <c r="J3989" i="1"/>
  <c r="B3989" i="1"/>
  <c r="A3989" i="1"/>
  <c r="K3988" i="1"/>
  <c r="J3988" i="1"/>
  <c r="B3988" i="1"/>
  <c r="A3988" i="1"/>
  <c r="K3987" i="1"/>
  <c r="J3987" i="1"/>
  <c r="B3987" i="1"/>
  <c r="A3987" i="1"/>
  <c r="K3986" i="1"/>
  <c r="J3986" i="1"/>
  <c r="B3986" i="1"/>
  <c r="A3986" i="1"/>
  <c r="K3985" i="1"/>
  <c r="J3985" i="1"/>
  <c r="B3985" i="1"/>
  <c r="A3985" i="1"/>
  <c r="K3984" i="1"/>
  <c r="J3984" i="1"/>
  <c r="B3984" i="1"/>
  <c r="A3984" i="1"/>
  <c r="K3983" i="1"/>
  <c r="J3983" i="1"/>
  <c r="B3983" i="1"/>
  <c r="A3983" i="1"/>
  <c r="K3982" i="1"/>
  <c r="J3982" i="1"/>
  <c r="B3982" i="1"/>
  <c r="A3982" i="1"/>
  <c r="K3981" i="1"/>
  <c r="J3981" i="1"/>
  <c r="B3981" i="1"/>
  <c r="A3981" i="1"/>
  <c r="K3980" i="1"/>
  <c r="J3980" i="1"/>
  <c r="B3980" i="1"/>
  <c r="A3980" i="1"/>
  <c r="K3979" i="1"/>
  <c r="J3979" i="1"/>
  <c r="B3979" i="1"/>
  <c r="A3979" i="1"/>
  <c r="K3978" i="1"/>
  <c r="J3978" i="1"/>
  <c r="B3978" i="1"/>
  <c r="A3978" i="1"/>
  <c r="K3977" i="1"/>
  <c r="J3977" i="1"/>
  <c r="B3977" i="1"/>
  <c r="A3977" i="1"/>
  <c r="K3976" i="1"/>
  <c r="J3976" i="1"/>
  <c r="B3976" i="1"/>
  <c r="A3976" i="1"/>
  <c r="K3975" i="1"/>
  <c r="J3975" i="1"/>
  <c r="B3975" i="1"/>
  <c r="A3975" i="1"/>
  <c r="K3974" i="1"/>
  <c r="J3974" i="1"/>
  <c r="B3974" i="1"/>
  <c r="A3974" i="1"/>
  <c r="K3973" i="1"/>
  <c r="J3973" i="1"/>
  <c r="B3973" i="1"/>
  <c r="A3973" i="1"/>
  <c r="K3972" i="1"/>
  <c r="J3972" i="1"/>
  <c r="B3972" i="1"/>
  <c r="A3972" i="1"/>
  <c r="K3971" i="1"/>
  <c r="J3971" i="1"/>
  <c r="B3971" i="1"/>
  <c r="A3971" i="1"/>
  <c r="K3970" i="1"/>
  <c r="J3970" i="1"/>
  <c r="B3970" i="1"/>
  <c r="A3970" i="1"/>
  <c r="K3969" i="1"/>
  <c r="J3969" i="1"/>
  <c r="B3969" i="1"/>
  <c r="A3969" i="1"/>
  <c r="K3968" i="1"/>
  <c r="J3968" i="1"/>
  <c r="B3968" i="1"/>
  <c r="A3968" i="1"/>
  <c r="K3967" i="1"/>
  <c r="J3967" i="1"/>
  <c r="B3967" i="1"/>
  <c r="A3967" i="1"/>
  <c r="K3966" i="1"/>
  <c r="J3966" i="1"/>
  <c r="B3966" i="1"/>
  <c r="A3966" i="1"/>
  <c r="K3965" i="1"/>
  <c r="J3965" i="1"/>
  <c r="B3965" i="1"/>
  <c r="A3965" i="1"/>
  <c r="K3964" i="1"/>
  <c r="J3964" i="1"/>
  <c r="B3964" i="1"/>
  <c r="A3964" i="1"/>
  <c r="K3963" i="1"/>
  <c r="J3963" i="1"/>
  <c r="B3963" i="1"/>
  <c r="A3963" i="1"/>
  <c r="K3962" i="1"/>
  <c r="J3962" i="1"/>
  <c r="B3962" i="1"/>
  <c r="A3962" i="1"/>
  <c r="K3961" i="1"/>
  <c r="J3961" i="1"/>
  <c r="B3961" i="1"/>
  <c r="A3961" i="1"/>
  <c r="K3960" i="1"/>
  <c r="J3960" i="1"/>
  <c r="B3960" i="1"/>
  <c r="A3960" i="1"/>
  <c r="K3959" i="1"/>
  <c r="J3959" i="1"/>
  <c r="B3959" i="1"/>
  <c r="A3959" i="1"/>
  <c r="K3958" i="1"/>
  <c r="J3958" i="1"/>
  <c r="B3958" i="1"/>
  <c r="A3958" i="1"/>
  <c r="K3957" i="1"/>
  <c r="J3957" i="1"/>
  <c r="B3957" i="1"/>
  <c r="A3957" i="1"/>
  <c r="K3956" i="1"/>
  <c r="J3956" i="1"/>
  <c r="B3956" i="1"/>
  <c r="A3956" i="1"/>
  <c r="K3955" i="1"/>
  <c r="J3955" i="1"/>
  <c r="B3955" i="1"/>
  <c r="A3955" i="1"/>
  <c r="K3954" i="1"/>
  <c r="J3954" i="1"/>
  <c r="B3954" i="1"/>
  <c r="A3954" i="1"/>
  <c r="K3953" i="1"/>
  <c r="J3953" i="1"/>
  <c r="B3953" i="1"/>
  <c r="A3953" i="1"/>
  <c r="K3952" i="1"/>
  <c r="J3952" i="1"/>
  <c r="B3952" i="1"/>
  <c r="A3952" i="1"/>
  <c r="K3951" i="1"/>
  <c r="J3951" i="1"/>
  <c r="B3951" i="1"/>
  <c r="A3951" i="1"/>
  <c r="K3950" i="1"/>
  <c r="J3950" i="1"/>
  <c r="B3950" i="1"/>
  <c r="A3950" i="1"/>
  <c r="K3949" i="1"/>
  <c r="J3949" i="1"/>
  <c r="B3949" i="1"/>
  <c r="A3949" i="1"/>
  <c r="K3948" i="1"/>
  <c r="J3948" i="1"/>
  <c r="B3948" i="1"/>
  <c r="A3948" i="1"/>
  <c r="K3947" i="1"/>
  <c r="J3947" i="1"/>
  <c r="B3947" i="1"/>
  <c r="A3947" i="1"/>
  <c r="K3946" i="1"/>
  <c r="J3946" i="1"/>
  <c r="B3946" i="1"/>
  <c r="A3946" i="1"/>
  <c r="K3945" i="1"/>
  <c r="J3945" i="1"/>
  <c r="B3945" i="1"/>
  <c r="A3945" i="1"/>
  <c r="K3944" i="1"/>
  <c r="J3944" i="1"/>
  <c r="B3944" i="1"/>
  <c r="A3944" i="1"/>
  <c r="K3943" i="1"/>
  <c r="J3943" i="1"/>
  <c r="B3943" i="1"/>
  <c r="A3943" i="1"/>
  <c r="K3942" i="1"/>
  <c r="J3942" i="1"/>
  <c r="B3942" i="1"/>
  <c r="A3942" i="1"/>
  <c r="K3941" i="1"/>
  <c r="J3941" i="1"/>
  <c r="B3941" i="1"/>
  <c r="A3941" i="1"/>
  <c r="K3940" i="1"/>
  <c r="J3940" i="1"/>
  <c r="B3940" i="1"/>
  <c r="A3940" i="1"/>
  <c r="K3939" i="1"/>
  <c r="J3939" i="1"/>
  <c r="B3939" i="1"/>
  <c r="A3939" i="1"/>
  <c r="K3938" i="1"/>
  <c r="J3938" i="1"/>
  <c r="B3938" i="1"/>
  <c r="A3938" i="1"/>
  <c r="K3937" i="1"/>
  <c r="J3937" i="1"/>
  <c r="B3937" i="1"/>
  <c r="A3937" i="1"/>
  <c r="K3936" i="1"/>
  <c r="J3936" i="1"/>
  <c r="B3936" i="1"/>
  <c r="A3936" i="1"/>
  <c r="K3935" i="1"/>
  <c r="J3935" i="1"/>
  <c r="B3935" i="1"/>
  <c r="A3935" i="1"/>
  <c r="K3934" i="1"/>
  <c r="J3934" i="1"/>
  <c r="B3934" i="1"/>
  <c r="A3934" i="1"/>
  <c r="K3933" i="1"/>
  <c r="J3933" i="1"/>
  <c r="B3933" i="1"/>
  <c r="A3933" i="1"/>
  <c r="K3932" i="1"/>
  <c r="J3932" i="1"/>
  <c r="B3932" i="1"/>
  <c r="A3932" i="1"/>
  <c r="K3931" i="1"/>
  <c r="J3931" i="1"/>
  <c r="B3931" i="1"/>
  <c r="A3931" i="1"/>
  <c r="K3930" i="1"/>
  <c r="J3930" i="1"/>
  <c r="B3930" i="1"/>
  <c r="A3930" i="1"/>
  <c r="K3929" i="1"/>
  <c r="J3929" i="1"/>
  <c r="B3929" i="1"/>
  <c r="A3929" i="1"/>
  <c r="K3928" i="1"/>
  <c r="J3928" i="1"/>
  <c r="B3928" i="1"/>
  <c r="A3928" i="1"/>
  <c r="K3927" i="1"/>
  <c r="J3927" i="1"/>
  <c r="B3927" i="1"/>
  <c r="A3927" i="1"/>
  <c r="K3926" i="1"/>
  <c r="J3926" i="1"/>
  <c r="B3926" i="1"/>
  <c r="A3926" i="1"/>
  <c r="K3925" i="1"/>
  <c r="J3925" i="1"/>
  <c r="B3925" i="1"/>
  <c r="A3925" i="1"/>
  <c r="K3924" i="1"/>
  <c r="J3924" i="1"/>
  <c r="B3924" i="1"/>
  <c r="A3924" i="1"/>
  <c r="K3923" i="1"/>
  <c r="J3923" i="1"/>
  <c r="B3923" i="1"/>
  <c r="A3923" i="1"/>
  <c r="K3922" i="1"/>
  <c r="J3922" i="1"/>
  <c r="B3922" i="1"/>
  <c r="A3922" i="1"/>
  <c r="K3921" i="1"/>
  <c r="J3921" i="1"/>
  <c r="B3921" i="1"/>
  <c r="A3921" i="1"/>
  <c r="K3920" i="1"/>
  <c r="J3920" i="1"/>
  <c r="B3920" i="1"/>
  <c r="A3920" i="1"/>
  <c r="K3919" i="1"/>
  <c r="J3919" i="1"/>
  <c r="B3919" i="1"/>
  <c r="A3919" i="1"/>
  <c r="K3918" i="1"/>
  <c r="J3918" i="1"/>
  <c r="B3918" i="1"/>
  <c r="A3918" i="1"/>
  <c r="K3917" i="1"/>
  <c r="J3917" i="1"/>
  <c r="B3917" i="1"/>
  <c r="A3917" i="1"/>
  <c r="K3916" i="1"/>
  <c r="J3916" i="1"/>
  <c r="B3916" i="1"/>
  <c r="A3916" i="1"/>
  <c r="K3915" i="1"/>
  <c r="J3915" i="1"/>
  <c r="B3915" i="1"/>
  <c r="A3915" i="1"/>
  <c r="K3914" i="1"/>
  <c r="J3914" i="1"/>
  <c r="B3914" i="1"/>
  <c r="A3914" i="1"/>
  <c r="K3913" i="1"/>
  <c r="J3913" i="1"/>
  <c r="B3913" i="1"/>
  <c r="A3913" i="1"/>
  <c r="K3912" i="1"/>
  <c r="J3912" i="1"/>
  <c r="B3912" i="1"/>
  <c r="A3912" i="1"/>
  <c r="K3911" i="1"/>
  <c r="J3911" i="1"/>
  <c r="B3911" i="1"/>
  <c r="A3911" i="1"/>
  <c r="K3910" i="1"/>
  <c r="J3910" i="1"/>
  <c r="B3910" i="1"/>
  <c r="A3910" i="1"/>
  <c r="K3909" i="1"/>
  <c r="J3909" i="1"/>
  <c r="B3909" i="1"/>
  <c r="A3909" i="1"/>
  <c r="K3908" i="1"/>
  <c r="J3908" i="1"/>
  <c r="B3908" i="1"/>
  <c r="A3908" i="1"/>
  <c r="K3907" i="1"/>
  <c r="J3907" i="1"/>
  <c r="B3907" i="1"/>
  <c r="A3907" i="1"/>
  <c r="K3906" i="1"/>
  <c r="J3906" i="1"/>
  <c r="B3906" i="1"/>
  <c r="A3906" i="1"/>
  <c r="K3905" i="1"/>
  <c r="J3905" i="1"/>
  <c r="B3905" i="1"/>
  <c r="A3905" i="1"/>
  <c r="K3904" i="1"/>
  <c r="J3904" i="1"/>
  <c r="B3904" i="1"/>
  <c r="A3904" i="1"/>
  <c r="K3903" i="1"/>
  <c r="J3903" i="1"/>
  <c r="B3903" i="1"/>
  <c r="A3903" i="1"/>
  <c r="K3902" i="1"/>
  <c r="J3902" i="1"/>
  <c r="B3902" i="1"/>
  <c r="A3902" i="1"/>
  <c r="K3901" i="1"/>
  <c r="J3901" i="1"/>
  <c r="B3901" i="1"/>
  <c r="A3901" i="1"/>
  <c r="K3900" i="1"/>
  <c r="J3900" i="1"/>
  <c r="B3900" i="1"/>
  <c r="A3900" i="1"/>
  <c r="K3899" i="1"/>
  <c r="J3899" i="1"/>
  <c r="B3899" i="1"/>
  <c r="A3899" i="1"/>
  <c r="K3898" i="1"/>
  <c r="J3898" i="1"/>
  <c r="B3898" i="1"/>
  <c r="A3898" i="1"/>
  <c r="K3897" i="1"/>
  <c r="J3897" i="1"/>
  <c r="B3897" i="1"/>
  <c r="A3897" i="1"/>
  <c r="K3896" i="1"/>
  <c r="J3896" i="1"/>
  <c r="B3896" i="1"/>
  <c r="A3896" i="1"/>
  <c r="K3895" i="1"/>
  <c r="J3895" i="1"/>
  <c r="B3895" i="1"/>
  <c r="A3895" i="1"/>
  <c r="K3894" i="1"/>
  <c r="J3894" i="1"/>
  <c r="B3894" i="1"/>
  <c r="A3894" i="1"/>
  <c r="K3893" i="1"/>
  <c r="J3893" i="1"/>
  <c r="B3893" i="1"/>
  <c r="A3893" i="1"/>
  <c r="K3892" i="1"/>
  <c r="J3892" i="1"/>
  <c r="B3892" i="1"/>
  <c r="A3892" i="1"/>
  <c r="K3891" i="1"/>
  <c r="J3891" i="1"/>
  <c r="B3891" i="1"/>
  <c r="A3891" i="1"/>
  <c r="K3890" i="1"/>
  <c r="J3890" i="1"/>
  <c r="B3890" i="1"/>
  <c r="A3890" i="1"/>
  <c r="K3889" i="1"/>
  <c r="J3889" i="1"/>
  <c r="B3889" i="1"/>
  <c r="A3889" i="1"/>
  <c r="K3888" i="1"/>
  <c r="J3888" i="1"/>
  <c r="B3888" i="1"/>
  <c r="A3888" i="1"/>
  <c r="K3887" i="1"/>
  <c r="J3887" i="1"/>
  <c r="B3887" i="1"/>
  <c r="A3887" i="1"/>
  <c r="K3886" i="1"/>
  <c r="J3886" i="1"/>
  <c r="B3886" i="1"/>
  <c r="A3886" i="1"/>
  <c r="K3885" i="1"/>
  <c r="J3885" i="1"/>
  <c r="B3885" i="1"/>
  <c r="A3885" i="1"/>
  <c r="K3884" i="1"/>
  <c r="J3884" i="1"/>
  <c r="B3884" i="1"/>
  <c r="A3884" i="1"/>
  <c r="K3883" i="1"/>
  <c r="J3883" i="1"/>
  <c r="B3883" i="1"/>
  <c r="A3883" i="1"/>
  <c r="K3882" i="1"/>
  <c r="J3882" i="1"/>
  <c r="B3882" i="1"/>
  <c r="A3882" i="1"/>
  <c r="K3881" i="1"/>
  <c r="J3881" i="1"/>
  <c r="B3881" i="1"/>
  <c r="A3881" i="1"/>
  <c r="K3880" i="1"/>
  <c r="J3880" i="1"/>
  <c r="B3880" i="1"/>
  <c r="A3880" i="1"/>
  <c r="K3879" i="1"/>
  <c r="J3879" i="1"/>
  <c r="B3879" i="1"/>
  <c r="A3879" i="1"/>
  <c r="K3878" i="1"/>
  <c r="J3878" i="1"/>
  <c r="B3878" i="1"/>
  <c r="A3878" i="1"/>
  <c r="K3877" i="1"/>
  <c r="J3877" i="1"/>
  <c r="B3877" i="1"/>
  <c r="A3877" i="1"/>
  <c r="K3876" i="1"/>
  <c r="J3876" i="1"/>
  <c r="B3876" i="1"/>
  <c r="A3876" i="1"/>
  <c r="K3875" i="1"/>
  <c r="J3875" i="1"/>
  <c r="B3875" i="1"/>
  <c r="A3875" i="1"/>
  <c r="K3874" i="1"/>
  <c r="J3874" i="1"/>
  <c r="B3874" i="1"/>
  <c r="A3874" i="1"/>
  <c r="K3873" i="1"/>
  <c r="J3873" i="1"/>
  <c r="B3873" i="1"/>
  <c r="A3873" i="1"/>
  <c r="K3872" i="1"/>
  <c r="J3872" i="1"/>
  <c r="B3872" i="1"/>
  <c r="A3872" i="1"/>
  <c r="K3871" i="1"/>
  <c r="J3871" i="1"/>
  <c r="B3871" i="1"/>
  <c r="A3871" i="1"/>
  <c r="K3870" i="1"/>
  <c r="J3870" i="1"/>
  <c r="B3870" i="1"/>
  <c r="A3870" i="1"/>
  <c r="K3869" i="1"/>
  <c r="J3869" i="1"/>
  <c r="B3869" i="1"/>
  <c r="A3869" i="1"/>
  <c r="K3868" i="1"/>
  <c r="J3868" i="1"/>
  <c r="B3868" i="1"/>
  <c r="A3868" i="1"/>
  <c r="K3867" i="1"/>
  <c r="J3867" i="1"/>
  <c r="B3867" i="1"/>
  <c r="A3867" i="1"/>
  <c r="K3866" i="1"/>
  <c r="J3866" i="1"/>
  <c r="B3866" i="1"/>
  <c r="A3866" i="1"/>
  <c r="K3865" i="1"/>
  <c r="J3865" i="1"/>
  <c r="B3865" i="1"/>
  <c r="A3865" i="1"/>
  <c r="K3864" i="1"/>
  <c r="J3864" i="1"/>
  <c r="B3864" i="1"/>
  <c r="A3864" i="1"/>
  <c r="K3863" i="1"/>
  <c r="J3863" i="1"/>
  <c r="B3863" i="1"/>
  <c r="A3863" i="1"/>
  <c r="K3862" i="1"/>
  <c r="J3862" i="1"/>
  <c r="B3862" i="1"/>
  <c r="A3862" i="1"/>
  <c r="K3861" i="1"/>
  <c r="J3861" i="1"/>
  <c r="B3861" i="1"/>
  <c r="A3861" i="1"/>
  <c r="K3860" i="1"/>
  <c r="J3860" i="1"/>
  <c r="B3860" i="1"/>
  <c r="A3860" i="1"/>
  <c r="K3859" i="1"/>
  <c r="J3859" i="1"/>
  <c r="B3859" i="1"/>
  <c r="A3859" i="1"/>
  <c r="K3858" i="1"/>
  <c r="J3858" i="1"/>
  <c r="B3858" i="1"/>
  <c r="A3858" i="1"/>
  <c r="K3857" i="1"/>
  <c r="J3857" i="1"/>
  <c r="B3857" i="1"/>
  <c r="A3857" i="1"/>
  <c r="K3856" i="1"/>
  <c r="J3856" i="1"/>
  <c r="B3856" i="1"/>
  <c r="A3856" i="1"/>
  <c r="K3855" i="1"/>
  <c r="J3855" i="1"/>
  <c r="B3855" i="1"/>
  <c r="A3855" i="1"/>
  <c r="K3854" i="1"/>
  <c r="J3854" i="1"/>
  <c r="B3854" i="1"/>
  <c r="A3854" i="1"/>
  <c r="K3853" i="1"/>
  <c r="J3853" i="1"/>
  <c r="B3853" i="1"/>
  <c r="A3853" i="1"/>
  <c r="K3852" i="1"/>
  <c r="J3852" i="1"/>
  <c r="B3852" i="1"/>
  <c r="A3852" i="1"/>
  <c r="K3851" i="1"/>
  <c r="J3851" i="1"/>
  <c r="B3851" i="1"/>
  <c r="A3851" i="1"/>
  <c r="K3850" i="1"/>
  <c r="J3850" i="1"/>
  <c r="B3850" i="1"/>
  <c r="A3850" i="1"/>
  <c r="K3849" i="1"/>
  <c r="J3849" i="1"/>
  <c r="B3849" i="1"/>
  <c r="A3849" i="1"/>
  <c r="K3848" i="1"/>
  <c r="J3848" i="1"/>
  <c r="B3848" i="1"/>
  <c r="A3848" i="1"/>
  <c r="K3847" i="1"/>
  <c r="J3847" i="1"/>
  <c r="B3847" i="1"/>
  <c r="A3847" i="1"/>
  <c r="K3846" i="1"/>
  <c r="J3846" i="1"/>
  <c r="B3846" i="1"/>
  <c r="A3846" i="1"/>
  <c r="K3845" i="1"/>
  <c r="J3845" i="1"/>
  <c r="B3845" i="1"/>
  <c r="A3845" i="1"/>
  <c r="K3844" i="1"/>
  <c r="J3844" i="1"/>
  <c r="B3844" i="1"/>
  <c r="A3844" i="1"/>
  <c r="K3843" i="1"/>
  <c r="J3843" i="1"/>
  <c r="B3843" i="1"/>
  <c r="A3843" i="1"/>
  <c r="K3842" i="1"/>
  <c r="J3842" i="1"/>
  <c r="B3842" i="1"/>
  <c r="A3842" i="1"/>
  <c r="K3841" i="1"/>
  <c r="J3841" i="1"/>
  <c r="B3841" i="1"/>
  <c r="A3841" i="1"/>
  <c r="K3840" i="1"/>
  <c r="J3840" i="1"/>
  <c r="B3840" i="1"/>
  <c r="A3840" i="1"/>
  <c r="K3839" i="1"/>
  <c r="J3839" i="1"/>
  <c r="B3839" i="1"/>
  <c r="A3839" i="1"/>
  <c r="K3838" i="1"/>
  <c r="J3838" i="1"/>
  <c r="B3838" i="1"/>
  <c r="A3838" i="1"/>
  <c r="K3837" i="1"/>
  <c r="J3837" i="1"/>
  <c r="B3837" i="1"/>
  <c r="A3837" i="1"/>
  <c r="K3836" i="1"/>
  <c r="J3836" i="1"/>
  <c r="B3836" i="1"/>
  <c r="A3836" i="1"/>
  <c r="K3835" i="1"/>
  <c r="J3835" i="1"/>
  <c r="B3835" i="1"/>
  <c r="A3835" i="1"/>
  <c r="K3834" i="1"/>
  <c r="J3834" i="1"/>
  <c r="B3834" i="1"/>
  <c r="A3834" i="1"/>
  <c r="K3833" i="1"/>
  <c r="J3833" i="1"/>
  <c r="B3833" i="1"/>
  <c r="A3833" i="1"/>
  <c r="K3832" i="1"/>
  <c r="J3832" i="1"/>
  <c r="B3832" i="1"/>
  <c r="A3832" i="1"/>
  <c r="K3831" i="1"/>
  <c r="J3831" i="1"/>
  <c r="B3831" i="1"/>
  <c r="A3831" i="1"/>
  <c r="K3830" i="1"/>
  <c r="J3830" i="1"/>
  <c r="B3830" i="1"/>
  <c r="A3830" i="1"/>
  <c r="K3829" i="1"/>
  <c r="J3829" i="1"/>
  <c r="B3829" i="1"/>
  <c r="A3829" i="1"/>
  <c r="K3828" i="1"/>
  <c r="J3828" i="1"/>
  <c r="B3828" i="1"/>
  <c r="A3828" i="1"/>
  <c r="K3827" i="1"/>
  <c r="J3827" i="1"/>
  <c r="B3827" i="1"/>
  <c r="A3827" i="1"/>
  <c r="K3826" i="1"/>
  <c r="J3826" i="1"/>
  <c r="B3826" i="1"/>
  <c r="A3826" i="1"/>
  <c r="K3825" i="1"/>
  <c r="J3825" i="1"/>
  <c r="B3825" i="1"/>
  <c r="A3825" i="1"/>
  <c r="K3824" i="1"/>
  <c r="J3824" i="1"/>
  <c r="B3824" i="1"/>
  <c r="A3824" i="1"/>
  <c r="K3823" i="1"/>
  <c r="J3823" i="1"/>
  <c r="B3823" i="1"/>
  <c r="A3823" i="1"/>
  <c r="K3822" i="1"/>
  <c r="J3822" i="1"/>
  <c r="B3822" i="1"/>
  <c r="A3822" i="1"/>
  <c r="K3821" i="1"/>
  <c r="J3821" i="1"/>
  <c r="B3821" i="1"/>
  <c r="A3821" i="1"/>
  <c r="K3820" i="1"/>
  <c r="J3820" i="1"/>
  <c r="B3820" i="1"/>
  <c r="A3820" i="1"/>
  <c r="K3819" i="1"/>
  <c r="J3819" i="1"/>
  <c r="B3819" i="1"/>
  <c r="A3819" i="1"/>
  <c r="K3818" i="1"/>
  <c r="J3818" i="1"/>
  <c r="B3818" i="1"/>
  <c r="A3818" i="1"/>
  <c r="K3817" i="1"/>
  <c r="J3817" i="1"/>
  <c r="B3817" i="1"/>
  <c r="A3817" i="1"/>
  <c r="K3816" i="1"/>
  <c r="J3816" i="1"/>
  <c r="B3816" i="1"/>
  <c r="A3816" i="1"/>
  <c r="K3815" i="1"/>
  <c r="J3815" i="1"/>
  <c r="B3815" i="1"/>
  <c r="A3815" i="1"/>
  <c r="K3814" i="1"/>
  <c r="J3814" i="1"/>
  <c r="B3814" i="1"/>
  <c r="A3814" i="1"/>
  <c r="K3813" i="1"/>
  <c r="J3813" i="1"/>
  <c r="B3813" i="1"/>
  <c r="A3813" i="1"/>
  <c r="K3812" i="1"/>
  <c r="J3812" i="1"/>
  <c r="B3812" i="1"/>
  <c r="A3812" i="1"/>
  <c r="K3811" i="1"/>
  <c r="J3811" i="1"/>
  <c r="B3811" i="1"/>
  <c r="A3811" i="1"/>
  <c r="K3810" i="1"/>
  <c r="J3810" i="1"/>
  <c r="B3810" i="1"/>
  <c r="A3810" i="1"/>
  <c r="K3809" i="1"/>
  <c r="J3809" i="1"/>
  <c r="B3809" i="1"/>
  <c r="A3809" i="1"/>
  <c r="K3808" i="1"/>
  <c r="J3808" i="1"/>
  <c r="B3808" i="1"/>
  <c r="A3808" i="1"/>
  <c r="K3807" i="1"/>
  <c r="J3807" i="1"/>
  <c r="B3807" i="1"/>
  <c r="A3807" i="1"/>
  <c r="K3806" i="1"/>
  <c r="J3806" i="1"/>
  <c r="B3806" i="1"/>
  <c r="A3806" i="1"/>
  <c r="K3805" i="1"/>
  <c r="J3805" i="1"/>
  <c r="B3805" i="1"/>
  <c r="A3805" i="1"/>
  <c r="K3804" i="1"/>
  <c r="J3804" i="1"/>
  <c r="B3804" i="1"/>
  <c r="A3804" i="1"/>
  <c r="K3803" i="1"/>
  <c r="J3803" i="1"/>
  <c r="B3803" i="1"/>
  <c r="A3803" i="1"/>
  <c r="K3802" i="1"/>
  <c r="J3802" i="1"/>
  <c r="B3802" i="1"/>
  <c r="A3802" i="1"/>
  <c r="K3801" i="1"/>
  <c r="J3801" i="1"/>
  <c r="B3801" i="1"/>
  <c r="A3801" i="1"/>
  <c r="K3800" i="1"/>
  <c r="J3800" i="1"/>
  <c r="B3800" i="1"/>
  <c r="A3800" i="1"/>
  <c r="K3799" i="1"/>
  <c r="J3799" i="1"/>
  <c r="B3799" i="1"/>
  <c r="A3799" i="1"/>
  <c r="K3798" i="1"/>
  <c r="J3798" i="1"/>
  <c r="B3798" i="1"/>
  <c r="A3798" i="1"/>
  <c r="K3797" i="1"/>
  <c r="J3797" i="1"/>
  <c r="B3797" i="1"/>
  <c r="A3797" i="1"/>
  <c r="K3796" i="1"/>
  <c r="J3796" i="1"/>
  <c r="B3796" i="1"/>
  <c r="A3796" i="1"/>
  <c r="K3795" i="1"/>
  <c r="J3795" i="1"/>
  <c r="B3795" i="1"/>
  <c r="A3795" i="1"/>
  <c r="K3794" i="1"/>
  <c r="J3794" i="1"/>
  <c r="B3794" i="1"/>
  <c r="A3794" i="1"/>
  <c r="K3793" i="1"/>
  <c r="J3793" i="1"/>
  <c r="B3793" i="1"/>
  <c r="A3793" i="1"/>
  <c r="K3792" i="1"/>
  <c r="J3792" i="1"/>
  <c r="B3792" i="1"/>
  <c r="A3792" i="1"/>
  <c r="K3791" i="1"/>
  <c r="J3791" i="1"/>
  <c r="B3791" i="1"/>
  <c r="A3791" i="1"/>
  <c r="K3790" i="1"/>
  <c r="J3790" i="1"/>
  <c r="B3790" i="1"/>
  <c r="A3790" i="1"/>
  <c r="K3789" i="1"/>
  <c r="J3789" i="1"/>
  <c r="B3789" i="1"/>
  <c r="A3789" i="1"/>
  <c r="K3788" i="1"/>
  <c r="J3788" i="1"/>
  <c r="B3788" i="1"/>
  <c r="A3788" i="1"/>
  <c r="K3787" i="1"/>
  <c r="J3787" i="1"/>
  <c r="B3787" i="1"/>
  <c r="A3787" i="1"/>
  <c r="K3786" i="1"/>
  <c r="J3786" i="1"/>
  <c r="B3786" i="1"/>
  <c r="A3786" i="1"/>
  <c r="K3785" i="1"/>
  <c r="J3785" i="1"/>
  <c r="B3785" i="1"/>
  <c r="A3785" i="1"/>
  <c r="K3784" i="1"/>
  <c r="J3784" i="1"/>
  <c r="B3784" i="1"/>
  <c r="A3784" i="1"/>
  <c r="K3783" i="1"/>
  <c r="J3783" i="1"/>
  <c r="B3783" i="1"/>
  <c r="A3783" i="1"/>
  <c r="K3782" i="1"/>
  <c r="J3782" i="1"/>
  <c r="B3782" i="1"/>
  <c r="A3782" i="1"/>
  <c r="K3781" i="1"/>
  <c r="J3781" i="1"/>
  <c r="B3781" i="1"/>
  <c r="A3781" i="1"/>
  <c r="K3780" i="1"/>
  <c r="J3780" i="1"/>
  <c r="B3780" i="1"/>
  <c r="A3780" i="1"/>
  <c r="K3779" i="1"/>
  <c r="J3779" i="1"/>
  <c r="B3779" i="1"/>
  <c r="A3779" i="1"/>
  <c r="K3778" i="1"/>
  <c r="J3778" i="1"/>
  <c r="B3778" i="1"/>
  <c r="A3778" i="1"/>
  <c r="K3777" i="1"/>
  <c r="J3777" i="1"/>
  <c r="B3777" i="1"/>
  <c r="A3777" i="1"/>
  <c r="K3776" i="1"/>
  <c r="J3776" i="1"/>
  <c r="B3776" i="1"/>
  <c r="A3776" i="1"/>
  <c r="K3775" i="1"/>
  <c r="J3775" i="1"/>
  <c r="B3775" i="1"/>
  <c r="A3775" i="1"/>
  <c r="K3774" i="1"/>
  <c r="J3774" i="1"/>
  <c r="B3774" i="1"/>
  <c r="A3774" i="1"/>
  <c r="K3773" i="1"/>
  <c r="J3773" i="1"/>
  <c r="B3773" i="1"/>
  <c r="A3773" i="1"/>
  <c r="K3772" i="1"/>
  <c r="J3772" i="1"/>
  <c r="B3772" i="1"/>
  <c r="A3772" i="1"/>
  <c r="K3771" i="1"/>
  <c r="J3771" i="1"/>
  <c r="B3771" i="1"/>
  <c r="A3771" i="1"/>
  <c r="K3770" i="1"/>
  <c r="J3770" i="1"/>
  <c r="B3770" i="1"/>
  <c r="A3770" i="1"/>
  <c r="K3769" i="1"/>
  <c r="J3769" i="1"/>
  <c r="B3769" i="1"/>
  <c r="A3769" i="1"/>
  <c r="K3768" i="1"/>
  <c r="J3768" i="1"/>
  <c r="B3768" i="1"/>
  <c r="A3768" i="1"/>
  <c r="K3767" i="1"/>
  <c r="J3767" i="1"/>
  <c r="B3767" i="1"/>
  <c r="A3767" i="1"/>
  <c r="K3766" i="1"/>
  <c r="J3766" i="1"/>
  <c r="B3766" i="1"/>
  <c r="A3766" i="1"/>
  <c r="K3765" i="1"/>
  <c r="J3765" i="1"/>
  <c r="B3765" i="1"/>
  <c r="A3765" i="1"/>
  <c r="K3764" i="1"/>
  <c r="J3764" i="1"/>
  <c r="B3764" i="1"/>
  <c r="A3764" i="1"/>
  <c r="K3763" i="1"/>
  <c r="J3763" i="1"/>
  <c r="B3763" i="1"/>
  <c r="A3763" i="1"/>
  <c r="K3762" i="1"/>
  <c r="J3762" i="1"/>
  <c r="B3762" i="1"/>
  <c r="A3762" i="1"/>
  <c r="K3761" i="1"/>
  <c r="J3761" i="1"/>
  <c r="B3761" i="1"/>
  <c r="A3761" i="1"/>
  <c r="K3760" i="1"/>
  <c r="J3760" i="1"/>
  <c r="B3760" i="1"/>
  <c r="A3760" i="1"/>
  <c r="K3759" i="1"/>
  <c r="J3759" i="1"/>
  <c r="B3759" i="1"/>
  <c r="A3759" i="1"/>
  <c r="K3758" i="1"/>
  <c r="J3758" i="1"/>
  <c r="B3758" i="1"/>
  <c r="A3758" i="1"/>
  <c r="K3757" i="1"/>
  <c r="J3757" i="1"/>
  <c r="B3757" i="1"/>
  <c r="A3757" i="1"/>
  <c r="K3756" i="1"/>
  <c r="J3756" i="1"/>
  <c r="B3756" i="1"/>
  <c r="A3756" i="1"/>
  <c r="K3755" i="1"/>
  <c r="J3755" i="1"/>
  <c r="B3755" i="1"/>
  <c r="A3755" i="1"/>
  <c r="K3754" i="1"/>
  <c r="J3754" i="1"/>
  <c r="B3754" i="1"/>
  <c r="A3754" i="1"/>
  <c r="K3753" i="1"/>
  <c r="J3753" i="1"/>
  <c r="B3753" i="1"/>
  <c r="A3753" i="1"/>
  <c r="K3752" i="1"/>
  <c r="J3752" i="1"/>
  <c r="B3752" i="1"/>
  <c r="A3752" i="1"/>
  <c r="K3751" i="1"/>
  <c r="J3751" i="1"/>
  <c r="B3751" i="1"/>
  <c r="A3751" i="1"/>
  <c r="K3750" i="1"/>
  <c r="J3750" i="1"/>
  <c r="B3750" i="1"/>
  <c r="A3750" i="1"/>
  <c r="K3749" i="1"/>
  <c r="J3749" i="1"/>
  <c r="B3749" i="1"/>
  <c r="A3749" i="1"/>
  <c r="K3748" i="1"/>
  <c r="J3748" i="1"/>
  <c r="B3748" i="1"/>
  <c r="A3748" i="1"/>
  <c r="K3747" i="1"/>
  <c r="J3747" i="1"/>
  <c r="B3747" i="1"/>
  <c r="A3747" i="1"/>
  <c r="K3746" i="1"/>
  <c r="J3746" i="1"/>
  <c r="B3746" i="1"/>
  <c r="A3746" i="1"/>
  <c r="K3745" i="1"/>
  <c r="J3745" i="1"/>
  <c r="B3745" i="1"/>
  <c r="A3745" i="1"/>
  <c r="K3744" i="1"/>
  <c r="J3744" i="1"/>
  <c r="B3744" i="1"/>
  <c r="A3744" i="1"/>
  <c r="K3743" i="1"/>
  <c r="J3743" i="1"/>
  <c r="B3743" i="1"/>
  <c r="A3743" i="1"/>
  <c r="K3742" i="1"/>
  <c r="J3742" i="1"/>
  <c r="B3742" i="1"/>
  <c r="A3742" i="1"/>
  <c r="K3741" i="1"/>
  <c r="J3741" i="1"/>
  <c r="B3741" i="1"/>
  <c r="A3741" i="1"/>
  <c r="K3740" i="1"/>
  <c r="J3740" i="1"/>
  <c r="B3740" i="1"/>
  <c r="A3740" i="1"/>
  <c r="K3739" i="1"/>
  <c r="J3739" i="1"/>
  <c r="B3739" i="1"/>
  <c r="A3739" i="1"/>
  <c r="K3738" i="1"/>
  <c r="J3738" i="1"/>
  <c r="B3738" i="1"/>
  <c r="A3738" i="1"/>
  <c r="K3737" i="1"/>
  <c r="J3737" i="1"/>
  <c r="B3737" i="1"/>
  <c r="A3737" i="1"/>
  <c r="K3736" i="1"/>
  <c r="J3736" i="1"/>
  <c r="B3736" i="1"/>
  <c r="A3736" i="1"/>
  <c r="K3735" i="1"/>
  <c r="J3735" i="1"/>
  <c r="B3735" i="1"/>
  <c r="A3735" i="1"/>
  <c r="K3734" i="1"/>
  <c r="J3734" i="1"/>
  <c r="B3734" i="1"/>
  <c r="A3734" i="1"/>
  <c r="K3733" i="1"/>
  <c r="J3733" i="1"/>
  <c r="B3733" i="1"/>
  <c r="A3733" i="1"/>
  <c r="K3732" i="1"/>
  <c r="J3732" i="1"/>
  <c r="B3732" i="1"/>
  <c r="A3732" i="1"/>
  <c r="K3731" i="1"/>
  <c r="J3731" i="1"/>
  <c r="B3731" i="1"/>
  <c r="A3731" i="1"/>
  <c r="K3730" i="1"/>
  <c r="J3730" i="1"/>
  <c r="B3730" i="1"/>
  <c r="A3730" i="1"/>
  <c r="K3729" i="1"/>
  <c r="J3729" i="1"/>
  <c r="B3729" i="1"/>
  <c r="A3729" i="1"/>
  <c r="K3728" i="1"/>
  <c r="J3728" i="1"/>
  <c r="B3728" i="1"/>
  <c r="A3728" i="1"/>
  <c r="K3727" i="1"/>
  <c r="J3727" i="1"/>
  <c r="B3727" i="1"/>
  <c r="A3727" i="1"/>
  <c r="K3726" i="1"/>
  <c r="J3726" i="1"/>
  <c r="B3726" i="1"/>
  <c r="A3726" i="1"/>
  <c r="K3725" i="1"/>
  <c r="J3725" i="1"/>
  <c r="B3725" i="1"/>
  <c r="A3725" i="1"/>
  <c r="K3724" i="1"/>
  <c r="J3724" i="1"/>
  <c r="B3724" i="1"/>
  <c r="A3724" i="1"/>
  <c r="K3723" i="1"/>
  <c r="J3723" i="1"/>
  <c r="B3723" i="1"/>
  <c r="A3723" i="1"/>
  <c r="K3722" i="1"/>
  <c r="J3722" i="1"/>
  <c r="B3722" i="1"/>
  <c r="A3722" i="1"/>
  <c r="K3721" i="1"/>
  <c r="J3721" i="1"/>
  <c r="B3721" i="1"/>
  <c r="A3721" i="1"/>
  <c r="K3720" i="1"/>
  <c r="J3720" i="1"/>
  <c r="B3720" i="1"/>
  <c r="A3720" i="1"/>
  <c r="K3719" i="1"/>
  <c r="J3719" i="1"/>
  <c r="B3719" i="1"/>
  <c r="A3719" i="1"/>
  <c r="K3718" i="1"/>
  <c r="J3718" i="1"/>
  <c r="B3718" i="1"/>
  <c r="A3718" i="1"/>
  <c r="K3717" i="1"/>
  <c r="J3717" i="1"/>
  <c r="B3717" i="1"/>
  <c r="A3717" i="1"/>
  <c r="K3716" i="1"/>
  <c r="J3716" i="1"/>
  <c r="B3716" i="1"/>
  <c r="A3716" i="1"/>
  <c r="K3715" i="1"/>
  <c r="J3715" i="1"/>
  <c r="B3715" i="1"/>
  <c r="A3715" i="1"/>
  <c r="K3714" i="1"/>
  <c r="J3714" i="1"/>
  <c r="B3714" i="1"/>
  <c r="A3714" i="1"/>
  <c r="K3713" i="1"/>
  <c r="J3713" i="1"/>
  <c r="B3713" i="1"/>
  <c r="A3713" i="1"/>
  <c r="K3712" i="1"/>
  <c r="J3712" i="1"/>
  <c r="B3712" i="1"/>
  <c r="A3712" i="1"/>
  <c r="K3711" i="1"/>
  <c r="J3711" i="1"/>
  <c r="B3711" i="1"/>
  <c r="A3711" i="1"/>
  <c r="K3710" i="1"/>
  <c r="J3710" i="1"/>
  <c r="B3710" i="1"/>
  <c r="A3710" i="1"/>
  <c r="K3709" i="1"/>
  <c r="J3709" i="1"/>
  <c r="B3709" i="1"/>
  <c r="A3709" i="1"/>
  <c r="K3708" i="1"/>
  <c r="J3708" i="1"/>
  <c r="B3708" i="1"/>
  <c r="A3708" i="1"/>
  <c r="K3707" i="1"/>
  <c r="J3707" i="1"/>
  <c r="B3707" i="1"/>
  <c r="A3707" i="1"/>
  <c r="K3706" i="1"/>
  <c r="J3706" i="1"/>
  <c r="B3706" i="1"/>
  <c r="A3706" i="1"/>
  <c r="K3705" i="1"/>
  <c r="J3705" i="1"/>
  <c r="B3705" i="1"/>
  <c r="A3705" i="1"/>
  <c r="K3704" i="1"/>
  <c r="J3704" i="1"/>
  <c r="B3704" i="1"/>
  <c r="A3704" i="1"/>
  <c r="K3703" i="1"/>
  <c r="J3703" i="1"/>
  <c r="B3703" i="1"/>
  <c r="A3703" i="1"/>
  <c r="K3702" i="1"/>
  <c r="J3702" i="1"/>
  <c r="B3702" i="1"/>
  <c r="A3702" i="1"/>
  <c r="K3701" i="1"/>
  <c r="J3701" i="1"/>
  <c r="B3701" i="1"/>
  <c r="A3701" i="1"/>
  <c r="K3700" i="1"/>
  <c r="J3700" i="1"/>
  <c r="B3700" i="1"/>
  <c r="A3700" i="1"/>
  <c r="K3699" i="1"/>
  <c r="J3699" i="1"/>
  <c r="B3699" i="1"/>
  <c r="A3699" i="1"/>
  <c r="K3698" i="1"/>
  <c r="J3698" i="1"/>
  <c r="B3698" i="1"/>
  <c r="A3698" i="1"/>
  <c r="K3697" i="1"/>
  <c r="J3697" i="1"/>
  <c r="B3697" i="1"/>
  <c r="A3697" i="1"/>
  <c r="K3696" i="1"/>
  <c r="J3696" i="1"/>
  <c r="B3696" i="1"/>
  <c r="A3696" i="1"/>
  <c r="K3695" i="1"/>
  <c r="J3695" i="1"/>
  <c r="B3695" i="1"/>
  <c r="A3695" i="1"/>
  <c r="K3694" i="1"/>
  <c r="J3694" i="1"/>
  <c r="B3694" i="1"/>
  <c r="A3694" i="1"/>
  <c r="K3693" i="1"/>
  <c r="J3693" i="1"/>
  <c r="B3693" i="1"/>
  <c r="A3693" i="1"/>
  <c r="K3692" i="1"/>
  <c r="J3692" i="1"/>
  <c r="B3692" i="1"/>
  <c r="A3692" i="1"/>
  <c r="K3691" i="1"/>
  <c r="J3691" i="1"/>
  <c r="B3691" i="1"/>
  <c r="A3691" i="1"/>
  <c r="K3690" i="1"/>
  <c r="J3690" i="1"/>
  <c r="B3690" i="1"/>
  <c r="A3690" i="1"/>
  <c r="K3689" i="1"/>
  <c r="J3689" i="1"/>
  <c r="B3689" i="1"/>
  <c r="A3689" i="1"/>
  <c r="K3688" i="1"/>
  <c r="J3688" i="1"/>
  <c r="B3688" i="1"/>
  <c r="A3688" i="1"/>
  <c r="K3687" i="1"/>
  <c r="J3687" i="1"/>
  <c r="B3687" i="1"/>
  <c r="A3687" i="1"/>
  <c r="K3686" i="1"/>
  <c r="J3686" i="1"/>
  <c r="B3686" i="1"/>
  <c r="A3686" i="1"/>
  <c r="K3685" i="1"/>
  <c r="J3685" i="1"/>
  <c r="B3685" i="1"/>
  <c r="A3685" i="1"/>
  <c r="K3684" i="1"/>
  <c r="J3684" i="1"/>
  <c r="B3684" i="1"/>
  <c r="A3684" i="1"/>
  <c r="K3683" i="1"/>
  <c r="J3683" i="1"/>
  <c r="B3683" i="1"/>
  <c r="A3683" i="1"/>
  <c r="K3682" i="1"/>
  <c r="J3682" i="1"/>
  <c r="B3682" i="1"/>
  <c r="A3682" i="1"/>
  <c r="K3681" i="1"/>
  <c r="J3681" i="1"/>
  <c r="B3681" i="1"/>
  <c r="A3681" i="1"/>
  <c r="K3680" i="1"/>
  <c r="J3680" i="1"/>
  <c r="B3680" i="1"/>
  <c r="A3680" i="1"/>
  <c r="K3679" i="1"/>
  <c r="J3679" i="1"/>
  <c r="B3679" i="1"/>
  <c r="A3679" i="1"/>
  <c r="K3678" i="1"/>
  <c r="J3678" i="1"/>
  <c r="B3678" i="1"/>
  <c r="A3678" i="1"/>
  <c r="K3677" i="1"/>
  <c r="J3677" i="1"/>
  <c r="B3677" i="1"/>
  <c r="A3677" i="1"/>
  <c r="K3676" i="1"/>
  <c r="J3676" i="1"/>
  <c r="B3676" i="1"/>
  <c r="A3676" i="1"/>
  <c r="K3675" i="1"/>
  <c r="J3675" i="1"/>
  <c r="B3675" i="1"/>
  <c r="A3675" i="1"/>
  <c r="K3674" i="1"/>
  <c r="J3674" i="1"/>
  <c r="B3674" i="1"/>
  <c r="A3674" i="1"/>
  <c r="K3673" i="1"/>
  <c r="J3673" i="1"/>
  <c r="B3673" i="1"/>
  <c r="A3673" i="1"/>
  <c r="K3672" i="1"/>
  <c r="J3672" i="1"/>
  <c r="B3672" i="1"/>
  <c r="A3672" i="1"/>
  <c r="K3671" i="1"/>
  <c r="J3671" i="1"/>
  <c r="B3671" i="1"/>
  <c r="A3671" i="1"/>
  <c r="K3670" i="1"/>
  <c r="J3670" i="1"/>
  <c r="B3670" i="1"/>
  <c r="A3670" i="1"/>
  <c r="K3669" i="1"/>
  <c r="J3669" i="1"/>
  <c r="B3669" i="1"/>
  <c r="A3669" i="1"/>
  <c r="K3668" i="1"/>
  <c r="J3668" i="1"/>
  <c r="B3668" i="1"/>
  <c r="A3668" i="1"/>
  <c r="K3667" i="1"/>
  <c r="J3667" i="1"/>
  <c r="B3667" i="1"/>
  <c r="A3667" i="1"/>
  <c r="K3666" i="1"/>
  <c r="J3666" i="1"/>
  <c r="B3666" i="1"/>
  <c r="A3666" i="1"/>
  <c r="K3665" i="1"/>
  <c r="J3665" i="1"/>
  <c r="B3665" i="1"/>
  <c r="A3665" i="1"/>
  <c r="K3664" i="1"/>
  <c r="J3664" i="1"/>
  <c r="B3664" i="1"/>
  <c r="A3664" i="1"/>
  <c r="K3663" i="1"/>
  <c r="J3663" i="1"/>
  <c r="B3663" i="1"/>
  <c r="A3663" i="1"/>
  <c r="K3662" i="1"/>
  <c r="J3662" i="1"/>
  <c r="B3662" i="1"/>
  <c r="A3662" i="1"/>
  <c r="K3661" i="1"/>
  <c r="J3661" i="1"/>
  <c r="B3661" i="1"/>
  <c r="A3661" i="1"/>
  <c r="K3660" i="1"/>
  <c r="J3660" i="1"/>
  <c r="B3660" i="1"/>
  <c r="A3660" i="1"/>
  <c r="K3659" i="1"/>
  <c r="J3659" i="1"/>
  <c r="B3659" i="1"/>
  <c r="A3659" i="1"/>
  <c r="K3658" i="1"/>
  <c r="J3658" i="1"/>
  <c r="B3658" i="1"/>
  <c r="A3658" i="1"/>
  <c r="K3657" i="1"/>
  <c r="J3657" i="1"/>
  <c r="B3657" i="1"/>
  <c r="A3657" i="1"/>
  <c r="K3656" i="1"/>
  <c r="J3656" i="1"/>
  <c r="B3656" i="1"/>
  <c r="A3656" i="1"/>
  <c r="K3655" i="1"/>
  <c r="J3655" i="1"/>
  <c r="B3655" i="1"/>
  <c r="A3655" i="1"/>
  <c r="K3654" i="1"/>
  <c r="J3654" i="1"/>
  <c r="B3654" i="1"/>
  <c r="A3654" i="1"/>
  <c r="K3653" i="1"/>
  <c r="J3653" i="1"/>
  <c r="B3653" i="1"/>
  <c r="A3653" i="1"/>
  <c r="K3652" i="1"/>
  <c r="J3652" i="1"/>
  <c r="B3652" i="1"/>
  <c r="A3652" i="1"/>
  <c r="K3651" i="1"/>
  <c r="J3651" i="1"/>
  <c r="B3651" i="1"/>
  <c r="A3651" i="1"/>
  <c r="K3650" i="1"/>
  <c r="J3650" i="1"/>
  <c r="B3650" i="1"/>
  <c r="A3650" i="1"/>
  <c r="K3649" i="1"/>
  <c r="J3649" i="1"/>
  <c r="B3649" i="1"/>
  <c r="A3649" i="1"/>
  <c r="K3648" i="1"/>
  <c r="J3648" i="1"/>
  <c r="B3648" i="1"/>
  <c r="A3648" i="1"/>
  <c r="K3647" i="1"/>
  <c r="J3647" i="1"/>
  <c r="B3647" i="1"/>
  <c r="A3647" i="1"/>
  <c r="K3646" i="1"/>
  <c r="J3646" i="1"/>
  <c r="B3646" i="1"/>
  <c r="A3646" i="1"/>
  <c r="K3645" i="1"/>
  <c r="J3645" i="1"/>
  <c r="B3645" i="1"/>
  <c r="A3645" i="1"/>
  <c r="K3644" i="1"/>
  <c r="J3644" i="1"/>
  <c r="B3644" i="1"/>
  <c r="A3644" i="1"/>
  <c r="K3643" i="1"/>
  <c r="J3643" i="1"/>
  <c r="B3643" i="1"/>
  <c r="A3643" i="1"/>
  <c r="K3642" i="1"/>
  <c r="J3642" i="1"/>
  <c r="B3642" i="1"/>
  <c r="A3642" i="1"/>
  <c r="K3641" i="1"/>
  <c r="J3641" i="1"/>
  <c r="B3641" i="1"/>
  <c r="A3641" i="1"/>
  <c r="K3640" i="1"/>
  <c r="J3640" i="1"/>
  <c r="B3640" i="1"/>
  <c r="A3640" i="1"/>
  <c r="K3639" i="1"/>
  <c r="J3639" i="1"/>
  <c r="B3639" i="1"/>
  <c r="A3639" i="1"/>
  <c r="K3638" i="1"/>
  <c r="J3638" i="1"/>
  <c r="B3638" i="1"/>
  <c r="A3638" i="1"/>
  <c r="K3637" i="1"/>
  <c r="J3637" i="1"/>
  <c r="B3637" i="1"/>
  <c r="A3637" i="1"/>
  <c r="K3636" i="1"/>
  <c r="J3636" i="1"/>
  <c r="B3636" i="1"/>
  <c r="A3636" i="1"/>
  <c r="K3635" i="1"/>
  <c r="J3635" i="1"/>
  <c r="B3635" i="1"/>
  <c r="A3635" i="1"/>
  <c r="K3634" i="1"/>
  <c r="J3634" i="1"/>
  <c r="B3634" i="1"/>
  <c r="A3634" i="1"/>
  <c r="K3633" i="1"/>
  <c r="J3633" i="1"/>
  <c r="B3633" i="1"/>
  <c r="A3633" i="1"/>
  <c r="K3632" i="1"/>
  <c r="J3632" i="1"/>
  <c r="B3632" i="1"/>
  <c r="A3632" i="1"/>
  <c r="K3631" i="1"/>
  <c r="J3631" i="1"/>
  <c r="B3631" i="1"/>
  <c r="A3631" i="1"/>
  <c r="K3630" i="1"/>
  <c r="J3630" i="1"/>
  <c r="B3630" i="1"/>
  <c r="A3630" i="1"/>
  <c r="K3629" i="1"/>
  <c r="J3629" i="1"/>
  <c r="B3629" i="1"/>
  <c r="A3629" i="1"/>
  <c r="K3628" i="1"/>
  <c r="J3628" i="1"/>
  <c r="B3628" i="1"/>
  <c r="A3628" i="1"/>
  <c r="K3627" i="1"/>
  <c r="J3627" i="1"/>
  <c r="B3627" i="1"/>
  <c r="A3627" i="1"/>
  <c r="K3626" i="1"/>
  <c r="J3626" i="1"/>
  <c r="B3626" i="1"/>
  <c r="A3626" i="1"/>
  <c r="K3625" i="1"/>
  <c r="J3625" i="1"/>
  <c r="B3625" i="1"/>
  <c r="A3625" i="1"/>
  <c r="K3624" i="1"/>
  <c r="J3624" i="1"/>
  <c r="B3624" i="1"/>
  <c r="A3624" i="1"/>
  <c r="K3623" i="1"/>
  <c r="J3623" i="1"/>
  <c r="B3623" i="1"/>
  <c r="A3623" i="1"/>
  <c r="K3622" i="1"/>
  <c r="J3622" i="1"/>
  <c r="B3622" i="1"/>
  <c r="A3622" i="1"/>
  <c r="K3621" i="1"/>
  <c r="J3621" i="1"/>
  <c r="B3621" i="1"/>
  <c r="A3621" i="1"/>
  <c r="K3620" i="1"/>
  <c r="J3620" i="1"/>
  <c r="B3620" i="1"/>
  <c r="A3620" i="1"/>
  <c r="K3619" i="1"/>
  <c r="J3619" i="1"/>
  <c r="B3619" i="1"/>
  <c r="A3619" i="1"/>
  <c r="K3618" i="1"/>
  <c r="J3618" i="1"/>
  <c r="B3618" i="1"/>
  <c r="A3618" i="1"/>
  <c r="K3617" i="1"/>
  <c r="J3617" i="1"/>
  <c r="B3617" i="1"/>
  <c r="A3617" i="1"/>
  <c r="K3616" i="1"/>
  <c r="J3616" i="1"/>
  <c r="B3616" i="1"/>
  <c r="A3616" i="1"/>
  <c r="K3615" i="1"/>
  <c r="J3615" i="1"/>
  <c r="B3615" i="1"/>
  <c r="A3615" i="1"/>
  <c r="K3614" i="1"/>
  <c r="J3614" i="1"/>
  <c r="B3614" i="1"/>
  <c r="A3614" i="1"/>
  <c r="K3613" i="1"/>
  <c r="J3613" i="1"/>
  <c r="B3613" i="1"/>
  <c r="A3613" i="1"/>
  <c r="K3612" i="1"/>
  <c r="J3612" i="1"/>
  <c r="B3612" i="1"/>
  <c r="A3612" i="1"/>
  <c r="K3611" i="1"/>
  <c r="J3611" i="1"/>
  <c r="B3611" i="1"/>
  <c r="A3611" i="1"/>
  <c r="K3610" i="1"/>
  <c r="J3610" i="1"/>
  <c r="B3610" i="1"/>
  <c r="A3610" i="1"/>
  <c r="K3609" i="1"/>
  <c r="J3609" i="1"/>
  <c r="B3609" i="1"/>
  <c r="A3609" i="1"/>
  <c r="K3608" i="1"/>
  <c r="J3608" i="1"/>
  <c r="B3608" i="1"/>
  <c r="A3608" i="1"/>
  <c r="K3607" i="1"/>
  <c r="J3607" i="1"/>
  <c r="B3607" i="1"/>
  <c r="A3607" i="1"/>
  <c r="K3606" i="1"/>
  <c r="J3606" i="1"/>
  <c r="B3606" i="1"/>
  <c r="A3606" i="1"/>
  <c r="K3605" i="1"/>
  <c r="J3605" i="1"/>
  <c r="B3605" i="1"/>
  <c r="A3605" i="1"/>
  <c r="K3604" i="1"/>
  <c r="J3604" i="1"/>
  <c r="B3604" i="1"/>
  <c r="A3604" i="1"/>
  <c r="K3603" i="1"/>
  <c r="J3603" i="1"/>
  <c r="B3603" i="1"/>
  <c r="A3603" i="1"/>
  <c r="K3602" i="1"/>
  <c r="J3602" i="1"/>
  <c r="B3602" i="1"/>
  <c r="A3602" i="1"/>
  <c r="K3601" i="1"/>
  <c r="J3601" i="1"/>
  <c r="B3601" i="1"/>
  <c r="A3601" i="1"/>
  <c r="K3600" i="1"/>
  <c r="J3600" i="1"/>
  <c r="B3600" i="1"/>
  <c r="A3600" i="1"/>
  <c r="K3599" i="1"/>
  <c r="J3599" i="1"/>
  <c r="B3599" i="1"/>
  <c r="A3599" i="1"/>
  <c r="K3598" i="1"/>
  <c r="J3598" i="1"/>
  <c r="B3598" i="1"/>
  <c r="A3598" i="1"/>
  <c r="K3597" i="1"/>
  <c r="J3597" i="1"/>
  <c r="B3597" i="1"/>
  <c r="A3597" i="1"/>
  <c r="K3596" i="1"/>
  <c r="J3596" i="1"/>
  <c r="B3596" i="1"/>
  <c r="A3596" i="1"/>
  <c r="K3595" i="1"/>
  <c r="J3595" i="1"/>
  <c r="B3595" i="1"/>
  <c r="A3595" i="1"/>
  <c r="K3594" i="1"/>
  <c r="J3594" i="1"/>
  <c r="B3594" i="1"/>
  <c r="A3594" i="1"/>
  <c r="K3593" i="1"/>
  <c r="J3593" i="1"/>
  <c r="B3593" i="1"/>
  <c r="A3593" i="1"/>
  <c r="K3592" i="1"/>
  <c r="J3592" i="1"/>
  <c r="B3592" i="1"/>
  <c r="A3592" i="1"/>
  <c r="K3591" i="1"/>
  <c r="J3591" i="1"/>
  <c r="B3591" i="1"/>
  <c r="A3591" i="1"/>
  <c r="K3590" i="1"/>
  <c r="J3590" i="1"/>
  <c r="B3590" i="1"/>
  <c r="A3590" i="1"/>
  <c r="K3589" i="1"/>
  <c r="J3589" i="1"/>
  <c r="B3589" i="1"/>
  <c r="A3589" i="1"/>
  <c r="K3588" i="1"/>
  <c r="J3588" i="1"/>
  <c r="B3588" i="1"/>
  <c r="A3588" i="1"/>
  <c r="K3587" i="1"/>
  <c r="J3587" i="1"/>
  <c r="B3587" i="1"/>
  <c r="A3587" i="1"/>
  <c r="K3586" i="1"/>
  <c r="J3586" i="1"/>
  <c r="B3586" i="1"/>
  <c r="A3586" i="1"/>
  <c r="K3585" i="1"/>
  <c r="J3585" i="1"/>
  <c r="B3585" i="1"/>
  <c r="A3585" i="1"/>
  <c r="K3584" i="1"/>
  <c r="J3584" i="1"/>
  <c r="B3584" i="1"/>
  <c r="A3584" i="1"/>
  <c r="K3583" i="1"/>
  <c r="J3583" i="1"/>
  <c r="B3583" i="1"/>
  <c r="A3583" i="1"/>
  <c r="K3582" i="1"/>
  <c r="J3582" i="1"/>
  <c r="B3582" i="1"/>
  <c r="A3582" i="1"/>
  <c r="K3581" i="1"/>
  <c r="J3581" i="1"/>
  <c r="B3581" i="1"/>
  <c r="A3581" i="1"/>
  <c r="K3580" i="1"/>
  <c r="J3580" i="1"/>
  <c r="B3580" i="1"/>
  <c r="A3580" i="1"/>
  <c r="K3579" i="1"/>
  <c r="J3579" i="1"/>
  <c r="B3579" i="1"/>
  <c r="A3579" i="1"/>
  <c r="K3578" i="1"/>
  <c r="J3578" i="1"/>
  <c r="B3578" i="1"/>
  <c r="A3578" i="1"/>
  <c r="K3577" i="1"/>
  <c r="J3577" i="1"/>
  <c r="B3577" i="1"/>
  <c r="A3577" i="1"/>
  <c r="K3576" i="1"/>
  <c r="J3576" i="1"/>
  <c r="B3576" i="1"/>
  <c r="A3576" i="1"/>
  <c r="K3575" i="1"/>
  <c r="J3575" i="1"/>
  <c r="B3575" i="1"/>
  <c r="A3575" i="1"/>
  <c r="K3574" i="1"/>
  <c r="J3574" i="1"/>
  <c r="B3574" i="1"/>
  <c r="A3574" i="1"/>
  <c r="K3573" i="1"/>
  <c r="J3573" i="1"/>
  <c r="B3573" i="1"/>
  <c r="A3573" i="1"/>
  <c r="K3572" i="1"/>
  <c r="J3572" i="1"/>
  <c r="B3572" i="1"/>
  <c r="A3572" i="1"/>
  <c r="K3571" i="1"/>
  <c r="J3571" i="1"/>
  <c r="B3571" i="1"/>
  <c r="A3571" i="1"/>
  <c r="K3570" i="1"/>
  <c r="J3570" i="1"/>
  <c r="B3570" i="1"/>
  <c r="A3570" i="1"/>
  <c r="K3569" i="1"/>
  <c r="J3569" i="1"/>
  <c r="B3569" i="1"/>
  <c r="A3569" i="1"/>
  <c r="K3568" i="1"/>
  <c r="J3568" i="1"/>
  <c r="B3568" i="1"/>
  <c r="A3568" i="1"/>
  <c r="K3567" i="1"/>
  <c r="J3567" i="1"/>
  <c r="B3567" i="1"/>
  <c r="A3567" i="1"/>
  <c r="K3566" i="1"/>
  <c r="J3566" i="1"/>
  <c r="B3566" i="1"/>
  <c r="A3566" i="1"/>
  <c r="K3565" i="1"/>
  <c r="J3565" i="1"/>
  <c r="B3565" i="1"/>
  <c r="A3565" i="1"/>
  <c r="K3564" i="1"/>
  <c r="J3564" i="1"/>
  <c r="B3564" i="1"/>
  <c r="A3564" i="1"/>
  <c r="K3563" i="1"/>
  <c r="J3563" i="1"/>
  <c r="B3563" i="1"/>
  <c r="A3563" i="1"/>
  <c r="K3562" i="1"/>
  <c r="J3562" i="1"/>
  <c r="B3562" i="1"/>
  <c r="A3562" i="1"/>
  <c r="K3561" i="1"/>
  <c r="J3561" i="1"/>
  <c r="B3561" i="1"/>
  <c r="A3561" i="1"/>
  <c r="K3560" i="1"/>
  <c r="J3560" i="1"/>
  <c r="B3560" i="1"/>
  <c r="A3560" i="1"/>
  <c r="K3559" i="1"/>
  <c r="J3559" i="1"/>
  <c r="B3559" i="1"/>
  <c r="A3559" i="1"/>
  <c r="K3558" i="1"/>
  <c r="J3558" i="1"/>
  <c r="B3558" i="1"/>
  <c r="A3558" i="1"/>
  <c r="K3557" i="1"/>
  <c r="J3557" i="1"/>
  <c r="B3557" i="1"/>
  <c r="A3557" i="1"/>
  <c r="K3556" i="1"/>
  <c r="J3556" i="1"/>
  <c r="B3556" i="1"/>
  <c r="A3556" i="1"/>
  <c r="K3555" i="1"/>
  <c r="J3555" i="1"/>
  <c r="B3555" i="1"/>
  <c r="A3555" i="1"/>
  <c r="K3554" i="1"/>
  <c r="J3554" i="1"/>
  <c r="B3554" i="1"/>
  <c r="A3554" i="1"/>
  <c r="K3553" i="1"/>
  <c r="J3553" i="1"/>
  <c r="B3553" i="1"/>
  <c r="A3553" i="1"/>
  <c r="K3552" i="1"/>
  <c r="J3552" i="1"/>
  <c r="B3552" i="1"/>
  <c r="A3552" i="1"/>
  <c r="K3551" i="1"/>
  <c r="J3551" i="1"/>
  <c r="B3551" i="1"/>
  <c r="A3551" i="1"/>
  <c r="K3550" i="1"/>
  <c r="J3550" i="1"/>
  <c r="B3550" i="1"/>
  <c r="A3550" i="1"/>
  <c r="K3549" i="1"/>
  <c r="J3549" i="1"/>
  <c r="B3549" i="1"/>
  <c r="A3549" i="1"/>
  <c r="K3548" i="1"/>
  <c r="J3548" i="1"/>
  <c r="B3548" i="1"/>
  <c r="A3548" i="1"/>
  <c r="K3547" i="1"/>
  <c r="J3547" i="1"/>
  <c r="B3547" i="1"/>
  <c r="A3547" i="1"/>
  <c r="K3546" i="1"/>
  <c r="J3546" i="1"/>
  <c r="B3546" i="1"/>
  <c r="A3546" i="1"/>
  <c r="K3545" i="1"/>
  <c r="J3545" i="1"/>
  <c r="B3545" i="1"/>
  <c r="A3545" i="1"/>
  <c r="K3544" i="1"/>
  <c r="J3544" i="1"/>
  <c r="B3544" i="1"/>
  <c r="A3544" i="1"/>
  <c r="K3543" i="1"/>
  <c r="J3543" i="1"/>
  <c r="B3543" i="1"/>
  <c r="A3543" i="1"/>
  <c r="K3542" i="1"/>
  <c r="J3542" i="1"/>
  <c r="B3542" i="1"/>
  <c r="A3542" i="1"/>
  <c r="K3541" i="1"/>
  <c r="J3541" i="1"/>
  <c r="B3541" i="1"/>
  <c r="A3541" i="1"/>
  <c r="K3540" i="1"/>
  <c r="J3540" i="1"/>
  <c r="B3540" i="1"/>
  <c r="A3540" i="1"/>
  <c r="K3539" i="1"/>
  <c r="J3539" i="1"/>
  <c r="B3539" i="1"/>
  <c r="A3539" i="1"/>
  <c r="K3538" i="1"/>
  <c r="J3538" i="1"/>
  <c r="B3538" i="1"/>
  <c r="A3538" i="1"/>
  <c r="K3537" i="1"/>
  <c r="J3537" i="1"/>
  <c r="B3537" i="1"/>
  <c r="A3537" i="1"/>
  <c r="K3536" i="1"/>
  <c r="J3536" i="1"/>
  <c r="B3536" i="1"/>
  <c r="A3536" i="1"/>
  <c r="K3535" i="1"/>
  <c r="J3535" i="1"/>
  <c r="B3535" i="1"/>
  <c r="A3535" i="1"/>
  <c r="K3534" i="1"/>
  <c r="J3534" i="1"/>
  <c r="B3534" i="1"/>
  <c r="A3534" i="1"/>
  <c r="K3533" i="1"/>
  <c r="J3533" i="1"/>
  <c r="B3533" i="1"/>
  <c r="A3533" i="1"/>
  <c r="K3532" i="1"/>
  <c r="J3532" i="1"/>
  <c r="B3532" i="1"/>
  <c r="A3532" i="1"/>
  <c r="K3531" i="1"/>
  <c r="J3531" i="1"/>
  <c r="B3531" i="1"/>
  <c r="A3531" i="1"/>
  <c r="K3530" i="1"/>
  <c r="J3530" i="1"/>
  <c r="B3530" i="1"/>
  <c r="A3530" i="1"/>
  <c r="K3529" i="1"/>
  <c r="J3529" i="1"/>
  <c r="B3529" i="1"/>
  <c r="A3529" i="1"/>
  <c r="K3528" i="1"/>
  <c r="J3528" i="1"/>
  <c r="B3528" i="1"/>
  <c r="A3528" i="1"/>
  <c r="K3527" i="1"/>
  <c r="J3527" i="1"/>
  <c r="B3527" i="1"/>
  <c r="A3527" i="1"/>
  <c r="K3526" i="1"/>
  <c r="J3526" i="1"/>
  <c r="B3526" i="1"/>
  <c r="A3526" i="1"/>
  <c r="K3525" i="1"/>
  <c r="J3525" i="1"/>
  <c r="B3525" i="1"/>
  <c r="A3525" i="1"/>
  <c r="K3524" i="1"/>
  <c r="J3524" i="1"/>
  <c r="B3524" i="1"/>
  <c r="A3524" i="1"/>
  <c r="K3523" i="1"/>
  <c r="J3523" i="1"/>
  <c r="B3523" i="1"/>
  <c r="A3523" i="1"/>
  <c r="K3522" i="1"/>
  <c r="J3522" i="1"/>
  <c r="B3522" i="1"/>
  <c r="A3522" i="1"/>
  <c r="K3521" i="1"/>
  <c r="J3521" i="1"/>
  <c r="B3521" i="1"/>
  <c r="A3521" i="1"/>
  <c r="K3520" i="1"/>
  <c r="J3520" i="1"/>
  <c r="B3520" i="1"/>
  <c r="A3520" i="1"/>
  <c r="K3519" i="1"/>
  <c r="J3519" i="1"/>
  <c r="B3519" i="1"/>
  <c r="A3519" i="1"/>
  <c r="K3518" i="1"/>
  <c r="J3518" i="1"/>
  <c r="B3518" i="1"/>
  <c r="A3518" i="1"/>
  <c r="K3517" i="1"/>
  <c r="J3517" i="1"/>
  <c r="B3517" i="1"/>
  <c r="A3517" i="1"/>
  <c r="K3516" i="1"/>
  <c r="J3516" i="1"/>
  <c r="B3516" i="1"/>
  <c r="A3516" i="1"/>
  <c r="K3515" i="1"/>
  <c r="J3515" i="1"/>
  <c r="B3515" i="1"/>
  <c r="A3515" i="1"/>
  <c r="K3514" i="1"/>
  <c r="J3514" i="1"/>
  <c r="B3514" i="1"/>
  <c r="A3514" i="1"/>
  <c r="K3513" i="1"/>
  <c r="J3513" i="1"/>
  <c r="B3513" i="1"/>
  <c r="A3513" i="1"/>
  <c r="K3512" i="1"/>
  <c r="J3512" i="1"/>
  <c r="B3512" i="1"/>
  <c r="A3512" i="1"/>
  <c r="K3511" i="1"/>
  <c r="J3511" i="1"/>
  <c r="B3511" i="1"/>
  <c r="A3511" i="1"/>
  <c r="K3510" i="1"/>
  <c r="J3510" i="1"/>
  <c r="B3510" i="1"/>
  <c r="A3510" i="1"/>
  <c r="K3509" i="1"/>
  <c r="J3509" i="1"/>
  <c r="B3509" i="1"/>
  <c r="A3509" i="1"/>
  <c r="K3508" i="1"/>
  <c r="J3508" i="1"/>
  <c r="B3508" i="1"/>
  <c r="A3508" i="1"/>
  <c r="K3507" i="1"/>
  <c r="J3507" i="1"/>
  <c r="B3507" i="1"/>
  <c r="A3507" i="1"/>
  <c r="K3506" i="1"/>
  <c r="J3506" i="1"/>
  <c r="B3506" i="1"/>
  <c r="A3506" i="1"/>
  <c r="K3505" i="1"/>
  <c r="J3505" i="1"/>
  <c r="B3505" i="1"/>
  <c r="A3505" i="1"/>
  <c r="K3504" i="1"/>
  <c r="J3504" i="1"/>
  <c r="B3504" i="1"/>
  <c r="A3504" i="1"/>
  <c r="K3503" i="1"/>
  <c r="J3503" i="1"/>
  <c r="B3503" i="1"/>
  <c r="A3503" i="1"/>
  <c r="K3502" i="1"/>
  <c r="J3502" i="1"/>
  <c r="B3502" i="1"/>
  <c r="A3502" i="1"/>
  <c r="K3501" i="1"/>
  <c r="J3501" i="1"/>
  <c r="B3501" i="1"/>
  <c r="A3501" i="1"/>
  <c r="K3500" i="1"/>
  <c r="J3500" i="1"/>
  <c r="B3500" i="1"/>
  <c r="A3500" i="1"/>
  <c r="K3499" i="1"/>
  <c r="J3499" i="1"/>
  <c r="B3499" i="1"/>
  <c r="A3499" i="1"/>
  <c r="K3498" i="1"/>
  <c r="J3498" i="1"/>
  <c r="B3498" i="1"/>
  <c r="A3498" i="1"/>
  <c r="K3497" i="1"/>
  <c r="J3497" i="1"/>
  <c r="B3497" i="1"/>
  <c r="A3497" i="1"/>
  <c r="K3496" i="1"/>
  <c r="J3496" i="1"/>
  <c r="B3496" i="1"/>
  <c r="A3496" i="1"/>
  <c r="K3495" i="1"/>
  <c r="J3495" i="1"/>
  <c r="B3495" i="1"/>
  <c r="A3495" i="1"/>
  <c r="K3494" i="1"/>
  <c r="J3494" i="1"/>
  <c r="B3494" i="1"/>
  <c r="A3494" i="1"/>
  <c r="K3493" i="1"/>
  <c r="J3493" i="1"/>
  <c r="B3493" i="1"/>
  <c r="A3493" i="1"/>
  <c r="K3492" i="1"/>
  <c r="J3492" i="1"/>
  <c r="B3492" i="1"/>
  <c r="A3492" i="1"/>
  <c r="K3491" i="1"/>
  <c r="J3491" i="1"/>
  <c r="B3491" i="1"/>
  <c r="A3491" i="1"/>
  <c r="K3490" i="1"/>
  <c r="J3490" i="1"/>
  <c r="B3490" i="1"/>
  <c r="A3490" i="1"/>
  <c r="K3489" i="1"/>
  <c r="J3489" i="1"/>
  <c r="B3489" i="1"/>
  <c r="A3489" i="1"/>
  <c r="K3488" i="1"/>
  <c r="J3488" i="1"/>
  <c r="B3488" i="1"/>
  <c r="A3488" i="1"/>
  <c r="K3487" i="1"/>
  <c r="J3487" i="1"/>
  <c r="B3487" i="1"/>
  <c r="A3487" i="1"/>
  <c r="K3486" i="1"/>
  <c r="J3486" i="1"/>
  <c r="B3486" i="1"/>
  <c r="A3486" i="1"/>
  <c r="K3485" i="1"/>
  <c r="J3485" i="1"/>
  <c r="B3485" i="1"/>
  <c r="A3485" i="1"/>
  <c r="K3484" i="1"/>
  <c r="J3484" i="1"/>
  <c r="B3484" i="1"/>
  <c r="A3484" i="1"/>
  <c r="K3483" i="1"/>
  <c r="J3483" i="1"/>
  <c r="B3483" i="1"/>
  <c r="A3483" i="1"/>
  <c r="K3482" i="1"/>
  <c r="J3482" i="1"/>
  <c r="B3482" i="1"/>
  <c r="A3482" i="1"/>
  <c r="K3481" i="1"/>
  <c r="J3481" i="1"/>
  <c r="B3481" i="1"/>
  <c r="A3481" i="1"/>
  <c r="K3480" i="1"/>
  <c r="J3480" i="1"/>
  <c r="B3480" i="1"/>
  <c r="A3480" i="1"/>
  <c r="K3479" i="1"/>
  <c r="J3479" i="1"/>
  <c r="B3479" i="1"/>
  <c r="A3479" i="1"/>
  <c r="K3478" i="1"/>
  <c r="J3478" i="1"/>
  <c r="B3478" i="1"/>
  <c r="A3478" i="1"/>
  <c r="K3477" i="1"/>
  <c r="J3477" i="1"/>
  <c r="B3477" i="1"/>
  <c r="A3477" i="1"/>
  <c r="K3476" i="1"/>
  <c r="J3476" i="1"/>
  <c r="B3476" i="1"/>
  <c r="A3476" i="1"/>
  <c r="K3475" i="1"/>
  <c r="J3475" i="1"/>
  <c r="B3475" i="1"/>
  <c r="A3475" i="1"/>
  <c r="K3474" i="1"/>
  <c r="J3474" i="1"/>
  <c r="B3474" i="1"/>
  <c r="A3474" i="1"/>
  <c r="K3473" i="1"/>
  <c r="J3473" i="1"/>
  <c r="B3473" i="1"/>
  <c r="A3473" i="1"/>
  <c r="K3472" i="1"/>
  <c r="J3472" i="1"/>
  <c r="B3472" i="1"/>
  <c r="A3472" i="1"/>
  <c r="K3471" i="1"/>
  <c r="J3471" i="1"/>
  <c r="B3471" i="1"/>
  <c r="A3471" i="1"/>
  <c r="K3470" i="1"/>
  <c r="J3470" i="1"/>
  <c r="B3470" i="1"/>
  <c r="A3470" i="1"/>
  <c r="K3469" i="1"/>
  <c r="J3469" i="1"/>
  <c r="B3469" i="1"/>
  <c r="A3469" i="1"/>
  <c r="K3468" i="1"/>
  <c r="J3468" i="1"/>
  <c r="B3468" i="1"/>
  <c r="A3468" i="1"/>
  <c r="K3467" i="1"/>
  <c r="J3467" i="1"/>
  <c r="B3467" i="1"/>
  <c r="A3467" i="1"/>
  <c r="K3466" i="1"/>
  <c r="J3466" i="1"/>
  <c r="B3466" i="1"/>
  <c r="A3466" i="1"/>
  <c r="K3465" i="1"/>
  <c r="J3465" i="1"/>
  <c r="B3465" i="1"/>
  <c r="A3465" i="1"/>
  <c r="K3464" i="1"/>
  <c r="J3464" i="1"/>
  <c r="B3464" i="1"/>
  <c r="A3464" i="1"/>
  <c r="K3463" i="1"/>
  <c r="J3463" i="1"/>
  <c r="B3463" i="1"/>
  <c r="A3463" i="1"/>
  <c r="K3462" i="1"/>
  <c r="J3462" i="1"/>
  <c r="B3462" i="1"/>
  <c r="A3462" i="1"/>
  <c r="K3461" i="1"/>
  <c r="J3461" i="1"/>
  <c r="B3461" i="1"/>
  <c r="A3461" i="1"/>
  <c r="K3460" i="1"/>
  <c r="J3460" i="1"/>
  <c r="B3460" i="1"/>
  <c r="A3460" i="1"/>
  <c r="K3459" i="1"/>
  <c r="J3459" i="1"/>
  <c r="B3459" i="1"/>
  <c r="A3459" i="1"/>
  <c r="K3458" i="1"/>
  <c r="J3458" i="1"/>
  <c r="B3458" i="1"/>
  <c r="A3458" i="1"/>
  <c r="K3457" i="1"/>
  <c r="J3457" i="1"/>
  <c r="B3457" i="1"/>
  <c r="A3457" i="1"/>
  <c r="K3456" i="1"/>
  <c r="J3456" i="1"/>
  <c r="B3456" i="1"/>
  <c r="A3456" i="1"/>
  <c r="K3455" i="1"/>
  <c r="J3455" i="1"/>
  <c r="B3455" i="1"/>
  <c r="A3455" i="1"/>
  <c r="K3454" i="1"/>
  <c r="J3454" i="1"/>
  <c r="B3454" i="1"/>
  <c r="A3454" i="1"/>
  <c r="K3453" i="1"/>
  <c r="J3453" i="1"/>
  <c r="B3453" i="1"/>
  <c r="A3453" i="1"/>
  <c r="K3452" i="1"/>
  <c r="J3452" i="1"/>
  <c r="B3452" i="1"/>
  <c r="A3452" i="1"/>
  <c r="K3451" i="1"/>
  <c r="J3451" i="1"/>
  <c r="B3451" i="1"/>
  <c r="A3451" i="1"/>
  <c r="K3450" i="1"/>
  <c r="J3450" i="1"/>
  <c r="B3450" i="1"/>
  <c r="A3450" i="1"/>
  <c r="K3449" i="1"/>
  <c r="J3449" i="1"/>
  <c r="B3449" i="1"/>
  <c r="A3449" i="1"/>
  <c r="K3448" i="1"/>
  <c r="J3448" i="1"/>
  <c r="B3448" i="1"/>
  <c r="A3448" i="1"/>
  <c r="K3447" i="1"/>
  <c r="J3447" i="1"/>
  <c r="B3447" i="1"/>
  <c r="A3447" i="1"/>
  <c r="K3446" i="1"/>
  <c r="J3446" i="1"/>
  <c r="B3446" i="1"/>
  <c r="A3446" i="1"/>
  <c r="K3445" i="1"/>
  <c r="J3445" i="1"/>
  <c r="B3445" i="1"/>
  <c r="A3445" i="1"/>
  <c r="K3444" i="1"/>
  <c r="J3444" i="1"/>
  <c r="B3444" i="1"/>
  <c r="A3444" i="1"/>
  <c r="K3443" i="1"/>
  <c r="J3443" i="1"/>
  <c r="B3443" i="1"/>
  <c r="A3443" i="1"/>
  <c r="K3442" i="1"/>
  <c r="J3442" i="1"/>
  <c r="B3442" i="1"/>
  <c r="A3442" i="1"/>
  <c r="K3441" i="1"/>
  <c r="J3441" i="1"/>
  <c r="B3441" i="1"/>
  <c r="A3441" i="1"/>
  <c r="K3440" i="1"/>
  <c r="J3440" i="1"/>
  <c r="B3440" i="1"/>
  <c r="A3440" i="1"/>
  <c r="K3439" i="1"/>
  <c r="J3439" i="1"/>
  <c r="B3439" i="1"/>
  <c r="A3439" i="1"/>
  <c r="K3438" i="1"/>
  <c r="J3438" i="1"/>
  <c r="B3438" i="1"/>
  <c r="A3438" i="1"/>
  <c r="K3437" i="1"/>
  <c r="J3437" i="1"/>
  <c r="B3437" i="1"/>
  <c r="A3437" i="1"/>
  <c r="K3436" i="1"/>
  <c r="J3436" i="1"/>
  <c r="B3436" i="1"/>
  <c r="A3436" i="1"/>
  <c r="K3435" i="1"/>
  <c r="J3435" i="1"/>
  <c r="B3435" i="1"/>
  <c r="A3435" i="1"/>
  <c r="K3434" i="1"/>
  <c r="J3434" i="1"/>
  <c r="B3434" i="1"/>
  <c r="A3434" i="1"/>
  <c r="K3433" i="1"/>
  <c r="J3433" i="1"/>
  <c r="B3433" i="1"/>
  <c r="A3433" i="1"/>
  <c r="K3432" i="1"/>
  <c r="J3432" i="1"/>
  <c r="B3432" i="1"/>
  <c r="A3432" i="1"/>
  <c r="K3431" i="1"/>
  <c r="J3431" i="1"/>
  <c r="B3431" i="1"/>
  <c r="A3431" i="1"/>
  <c r="K3430" i="1"/>
  <c r="J3430" i="1"/>
  <c r="B3430" i="1"/>
  <c r="A3430" i="1"/>
  <c r="K3429" i="1"/>
  <c r="J3429" i="1"/>
  <c r="B3429" i="1"/>
  <c r="A3429" i="1"/>
  <c r="K3428" i="1"/>
  <c r="J3428" i="1"/>
  <c r="B3428" i="1"/>
  <c r="A3428" i="1"/>
  <c r="K3427" i="1"/>
  <c r="J3427" i="1"/>
  <c r="B3427" i="1"/>
  <c r="A3427" i="1"/>
  <c r="K3426" i="1"/>
  <c r="J3426" i="1"/>
  <c r="B3426" i="1"/>
  <c r="A3426" i="1"/>
  <c r="K3425" i="1"/>
  <c r="J3425" i="1"/>
  <c r="B3425" i="1"/>
  <c r="A3425" i="1"/>
  <c r="K3424" i="1"/>
  <c r="J3424" i="1"/>
  <c r="B3424" i="1"/>
  <c r="A3424" i="1"/>
  <c r="K3423" i="1"/>
  <c r="J3423" i="1"/>
  <c r="B3423" i="1"/>
  <c r="A3423" i="1"/>
  <c r="K3422" i="1"/>
  <c r="J3422" i="1"/>
  <c r="B3422" i="1"/>
  <c r="A3422" i="1"/>
  <c r="K3421" i="1"/>
  <c r="J3421" i="1"/>
  <c r="B3421" i="1"/>
  <c r="A3421" i="1"/>
  <c r="K3420" i="1"/>
  <c r="J3420" i="1"/>
  <c r="B3420" i="1"/>
  <c r="A3420" i="1"/>
  <c r="K3419" i="1"/>
  <c r="J3419" i="1"/>
  <c r="B3419" i="1"/>
  <c r="A3419" i="1"/>
  <c r="K3418" i="1"/>
  <c r="J3418" i="1"/>
  <c r="B3418" i="1"/>
  <c r="A3418" i="1"/>
  <c r="K3417" i="1"/>
  <c r="J3417" i="1"/>
  <c r="B3417" i="1"/>
  <c r="A3417" i="1"/>
  <c r="K3416" i="1"/>
  <c r="J3416" i="1"/>
  <c r="B3416" i="1"/>
  <c r="A3416" i="1"/>
  <c r="K3415" i="1"/>
  <c r="J3415" i="1"/>
  <c r="B3415" i="1"/>
  <c r="A3415" i="1"/>
  <c r="K3414" i="1"/>
  <c r="J3414" i="1"/>
  <c r="B3414" i="1"/>
  <c r="A3414" i="1"/>
  <c r="K3413" i="1"/>
  <c r="J3413" i="1"/>
  <c r="B3413" i="1"/>
  <c r="A3413" i="1"/>
  <c r="K3412" i="1"/>
  <c r="J3412" i="1"/>
  <c r="B3412" i="1"/>
  <c r="A3412" i="1"/>
  <c r="K3411" i="1"/>
  <c r="J3411" i="1"/>
  <c r="B3411" i="1"/>
  <c r="A3411" i="1"/>
  <c r="K3410" i="1"/>
  <c r="J3410" i="1"/>
  <c r="B3410" i="1"/>
  <c r="A3410" i="1"/>
  <c r="K3409" i="1"/>
  <c r="J3409" i="1"/>
  <c r="B3409" i="1"/>
  <c r="A3409" i="1"/>
  <c r="K3408" i="1"/>
  <c r="J3408" i="1"/>
  <c r="B3408" i="1"/>
  <c r="A3408" i="1"/>
  <c r="K3407" i="1"/>
  <c r="J3407" i="1"/>
  <c r="B3407" i="1"/>
  <c r="A3407" i="1"/>
  <c r="K3406" i="1"/>
  <c r="J3406" i="1"/>
  <c r="B3406" i="1"/>
  <c r="A3406" i="1"/>
  <c r="K3405" i="1"/>
  <c r="J3405" i="1"/>
  <c r="B3405" i="1"/>
  <c r="A3405" i="1"/>
  <c r="K3404" i="1"/>
  <c r="J3404" i="1"/>
  <c r="B3404" i="1"/>
  <c r="A3404" i="1"/>
  <c r="K3403" i="1"/>
  <c r="J3403" i="1"/>
  <c r="B3403" i="1"/>
  <c r="A3403" i="1"/>
  <c r="K3402" i="1"/>
  <c r="J3402" i="1"/>
  <c r="B3402" i="1"/>
  <c r="A3402" i="1"/>
  <c r="K3401" i="1"/>
  <c r="J3401" i="1"/>
  <c r="B3401" i="1"/>
  <c r="A3401" i="1"/>
  <c r="K3400" i="1"/>
  <c r="J3400" i="1"/>
  <c r="B3400" i="1"/>
  <c r="A3400" i="1"/>
  <c r="K3399" i="1"/>
  <c r="J3399" i="1"/>
  <c r="B3399" i="1"/>
  <c r="A3399" i="1"/>
  <c r="K3398" i="1"/>
  <c r="J3398" i="1"/>
  <c r="B3398" i="1"/>
  <c r="A3398" i="1"/>
  <c r="K3397" i="1"/>
  <c r="J3397" i="1"/>
  <c r="B3397" i="1"/>
  <c r="A3397" i="1"/>
  <c r="K3396" i="1"/>
  <c r="J3396" i="1"/>
  <c r="B3396" i="1"/>
  <c r="A3396" i="1"/>
  <c r="K3395" i="1"/>
  <c r="J3395" i="1"/>
  <c r="B3395" i="1"/>
  <c r="A3395" i="1"/>
  <c r="K3394" i="1"/>
  <c r="J3394" i="1"/>
  <c r="B3394" i="1"/>
  <c r="A3394" i="1"/>
  <c r="K3393" i="1"/>
  <c r="J3393" i="1"/>
  <c r="B3393" i="1"/>
  <c r="A3393" i="1"/>
  <c r="K3392" i="1"/>
  <c r="J3392" i="1"/>
  <c r="B3392" i="1"/>
  <c r="A3392" i="1"/>
  <c r="K3391" i="1"/>
  <c r="J3391" i="1"/>
  <c r="B3391" i="1"/>
  <c r="A3391" i="1"/>
  <c r="K3390" i="1"/>
  <c r="J3390" i="1"/>
  <c r="B3390" i="1"/>
  <c r="A3390" i="1"/>
  <c r="K3389" i="1"/>
  <c r="J3389" i="1"/>
  <c r="B3389" i="1"/>
  <c r="A3389" i="1"/>
  <c r="K3388" i="1"/>
  <c r="J3388" i="1"/>
  <c r="B3388" i="1"/>
  <c r="A3388" i="1"/>
  <c r="K3387" i="1"/>
  <c r="J3387" i="1"/>
  <c r="B3387" i="1"/>
  <c r="A3387" i="1"/>
  <c r="K3386" i="1"/>
  <c r="J3386" i="1"/>
  <c r="B3386" i="1"/>
  <c r="A3386" i="1"/>
  <c r="K3385" i="1"/>
  <c r="J3385" i="1"/>
  <c r="B3385" i="1"/>
  <c r="A3385" i="1"/>
  <c r="K3384" i="1"/>
  <c r="J3384" i="1"/>
  <c r="B3384" i="1"/>
  <c r="A3384" i="1"/>
  <c r="K3383" i="1"/>
  <c r="J3383" i="1"/>
  <c r="B3383" i="1"/>
  <c r="A3383" i="1"/>
  <c r="K3382" i="1"/>
  <c r="J3382" i="1"/>
  <c r="B3382" i="1"/>
  <c r="A3382" i="1"/>
  <c r="K3381" i="1"/>
  <c r="J3381" i="1"/>
  <c r="B3381" i="1"/>
  <c r="A3381" i="1"/>
  <c r="K3380" i="1"/>
  <c r="J3380" i="1"/>
  <c r="B3380" i="1"/>
  <c r="A3380" i="1"/>
  <c r="K3379" i="1"/>
  <c r="J3379" i="1"/>
  <c r="B3379" i="1"/>
  <c r="A3379" i="1"/>
  <c r="K3378" i="1"/>
  <c r="J3378" i="1"/>
  <c r="B3378" i="1"/>
  <c r="A3378" i="1"/>
  <c r="K3377" i="1"/>
  <c r="J3377" i="1"/>
  <c r="B3377" i="1"/>
  <c r="A3377" i="1"/>
  <c r="K3376" i="1"/>
  <c r="J3376" i="1"/>
  <c r="B3376" i="1"/>
  <c r="A3376" i="1"/>
  <c r="K3375" i="1"/>
  <c r="J3375" i="1"/>
  <c r="B3375" i="1"/>
  <c r="A3375" i="1"/>
  <c r="K3374" i="1"/>
  <c r="J3374" i="1"/>
  <c r="B3374" i="1"/>
  <c r="A3374" i="1"/>
  <c r="K3373" i="1"/>
  <c r="J3373" i="1"/>
  <c r="B3373" i="1"/>
  <c r="A3373" i="1"/>
  <c r="K3372" i="1"/>
  <c r="J3372" i="1"/>
  <c r="B3372" i="1"/>
  <c r="A3372" i="1"/>
  <c r="K3371" i="1"/>
  <c r="J3371" i="1"/>
  <c r="B3371" i="1"/>
  <c r="A3371" i="1"/>
  <c r="K3370" i="1"/>
  <c r="J3370" i="1"/>
  <c r="B3370" i="1"/>
  <c r="A3370" i="1"/>
  <c r="K3369" i="1"/>
  <c r="J3369" i="1"/>
  <c r="B3369" i="1"/>
  <c r="A3369" i="1"/>
  <c r="K3368" i="1"/>
  <c r="J3368" i="1"/>
  <c r="B3368" i="1"/>
  <c r="A3368" i="1"/>
  <c r="K3367" i="1"/>
  <c r="J3367" i="1"/>
  <c r="B3367" i="1"/>
  <c r="A3367" i="1"/>
  <c r="K3366" i="1"/>
  <c r="J3366" i="1"/>
  <c r="B3366" i="1"/>
  <c r="A3366" i="1"/>
  <c r="K3365" i="1"/>
  <c r="J3365" i="1"/>
  <c r="B3365" i="1"/>
  <c r="A3365" i="1"/>
  <c r="K3364" i="1"/>
  <c r="J3364" i="1"/>
  <c r="B3364" i="1"/>
  <c r="A3364" i="1"/>
  <c r="K3363" i="1"/>
  <c r="J3363" i="1"/>
  <c r="B3363" i="1"/>
  <c r="A3363" i="1"/>
  <c r="K3362" i="1"/>
  <c r="J3362" i="1"/>
  <c r="B3362" i="1"/>
  <c r="A3362" i="1"/>
  <c r="K3361" i="1"/>
  <c r="J3361" i="1"/>
  <c r="B3361" i="1"/>
  <c r="A3361" i="1"/>
  <c r="K3360" i="1"/>
  <c r="J3360" i="1"/>
  <c r="B3360" i="1"/>
  <c r="A3360" i="1"/>
  <c r="K3359" i="1"/>
  <c r="J3359" i="1"/>
  <c r="B3359" i="1"/>
  <c r="A3359" i="1"/>
  <c r="K3358" i="1"/>
  <c r="J3358" i="1"/>
  <c r="B3358" i="1"/>
  <c r="A3358" i="1"/>
  <c r="K3357" i="1"/>
  <c r="J3357" i="1"/>
  <c r="B3357" i="1"/>
  <c r="A3357" i="1"/>
  <c r="K3356" i="1"/>
  <c r="J3356" i="1"/>
  <c r="B3356" i="1"/>
  <c r="A3356" i="1"/>
  <c r="K3355" i="1"/>
  <c r="J3355" i="1"/>
  <c r="B3355" i="1"/>
  <c r="A3355" i="1"/>
  <c r="K3354" i="1"/>
  <c r="J3354" i="1"/>
  <c r="B3354" i="1"/>
  <c r="A3354" i="1"/>
  <c r="K3353" i="1"/>
  <c r="J3353" i="1"/>
  <c r="B3353" i="1"/>
  <c r="A3353" i="1"/>
  <c r="K3352" i="1"/>
  <c r="J3352" i="1"/>
  <c r="B3352" i="1"/>
  <c r="A3352" i="1"/>
  <c r="K3351" i="1"/>
  <c r="J3351" i="1"/>
  <c r="B3351" i="1"/>
  <c r="A3351" i="1"/>
  <c r="K3350" i="1"/>
  <c r="J3350" i="1"/>
  <c r="B3350" i="1"/>
  <c r="A3350" i="1"/>
  <c r="K3349" i="1"/>
  <c r="J3349" i="1"/>
  <c r="B3349" i="1"/>
  <c r="A3349" i="1"/>
  <c r="K3348" i="1"/>
  <c r="J3348" i="1"/>
  <c r="B3348" i="1"/>
  <c r="A3348" i="1"/>
  <c r="K3347" i="1"/>
  <c r="J3347" i="1"/>
  <c r="B3347" i="1"/>
  <c r="A3347" i="1"/>
  <c r="K3346" i="1"/>
  <c r="J3346" i="1"/>
  <c r="B3346" i="1"/>
  <c r="A3346" i="1"/>
  <c r="K3345" i="1"/>
  <c r="J3345" i="1"/>
  <c r="B3345" i="1"/>
  <c r="A3345" i="1"/>
  <c r="K3344" i="1"/>
  <c r="J3344" i="1"/>
  <c r="B3344" i="1"/>
  <c r="A3344" i="1"/>
  <c r="K3343" i="1"/>
  <c r="J3343" i="1"/>
  <c r="B3343" i="1"/>
  <c r="A3343" i="1"/>
  <c r="K3342" i="1"/>
  <c r="J3342" i="1"/>
  <c r="B3342" i="1"/>
  <c r="A3342" i="1"/>
  <c r="K3341" i="1"/>
  <c r="J3341" i="1"/>
  <c r="B3341" i="1"/>
  <c r="A3341" i="1"/>
  <c r="K3340" i="1"/>
  <c r="J3340" i="1"/>
  <c r="B3340" i="1"/>
  <c r="A3340" i="1"/>
  <c r="K3339" i="1"/>
  <c r="J3339" i="1"/>
  <c r="B3339" i="1"/>
  <c r="A3339" i="1"/>
  <c r="K3338" i="1"/>
  <c r="J3338" i="1"/>
  <c r="B3338" i="1"/>
  <c r="A3338" i="1"/>
  <c r="K3337" i="1"/>
  <c r="J3337" i="1"/>
  <c r="B3337" i="1"/>
  <c r="A3337" i="1"/>
  <c r="K3336" i="1"/>
  <c r="J3336" i="1"/>
  <c r="B3336" i="1"/>
  <c r="A3336" i="1"/>
  <c r="K3335" i="1"/>
  <c r="J3335" i="1"/>
  <c r="B3335" i="1"/>
  <c r="A3335" i="1"/>
  <c r="K3334" i="1"/>
  <c r="J3334" i="1"/>
  <c r="B3334" i="1"/>
  <c r="A3334" i="1"/>
  <c r="K3333" i="1"/>
  <c r="J3333" i="1"/>
  <c r="B3333" i="1"/>
  <c r="A3333" i="1"/>
  <c r="K3332" i="1"/>
  <c r="J3332" i="1"/>
  <c r="B3332" i="1"/>
  <c r="A3332" i="1"/>
  <c r="K3331" i="1"/>
  <c r="J3331" i="1"/>
  <c r="B3331" i="1"/>
  <c r="A3331" i="1"/>
  <c r="K3330" i="1"/>
  <c r="J3330" i="1"/>
  <c r="B3330" i="1"/>
  <c r="A3330" i="1"/>
  <c r="K3329" i="1"/>
  <c r="J3329" i="1"/>
  <c r="B3329" i="1"/>
  <c r="A3329" i="1"/>
  <c r="K3328" i="1"/>
  <c r="J3328" i="1"/>
  <c r="B3328" i="1"/>
  <c r="A3328" i="1"/>
  <c r="K3327" i="1"/>
  <c r="J3327" i="1"/>
  <c r="B3327" i="1"/>
  <c r="A3327" i="1"/>
  <c r="K3326" i="1"/>
  <c r="J3326" i="1"/>
  <c r="B3326" i="1"/>
  <c r="A3326" i="1"/>
  <c r="K3325" i="1"/>
  <c r="J3325" i="1"/>
  <c r="B3325" i="1"/>
  <c r="A3325" i="1"/>
  <c r="K3324" i="1"/>
  <c r="J3324" i="1"/>
  <c r="B3324" i="1"/>
  <c r="A3324" i="1"/>
  <c r="K3323" i="1"/>
  <c r="J3323" i="1"/>
  <c r="B3323" i="1"/>
  <c r="A3323" i="1"/>
  <c r="K3322" i="1"/>
  <c r="J3322" i="1"/>
  <c r="B3322" i="1"/>
  <c r="A3322" i="1"/>
  <c r="K3321" i="1"/>
  <c r="J3321" i="1"/>
  <c r="B3321" i="1"/>
  <c r="A3321" i="1"/>
  <c r="K3320" i="1"/>
  <c r="J3320" i="1"/>
  <c r="B3320" i="1"/>
  <c r="A3320" i="1"/>
  <c r="K3319" i="1"/>
  <c r="J3319" i="1"/>
  <c r="B3319" i="1"/>
  <c r="A3319" i="1"/>
  <c r="K3318" i="1"/>
  <c r="J3318" i="1"/>
  <c r="B3318" i="1"/>
  <c r="A3318" i="1"/>
  <c r="K3317" i="1"/>
  <c r="J3317" i="1"/>
  <c r="B3317" i="1"/>
  <c r="A3317" i="1"/>
  <c r="K3316" i="1"/>
  <c r="J3316" i="1"/>
  <c r="B3316" i="1"/>
  <c r="A3316" i="1"/>
  <c r="K3315" i="1"/>
  <c r="J3315" i="1"/>
  <c r="B3315" i="1"/>
  <c r="A3315" i="1"/>
  <c r="K3314" i="1"/>
  <c r="J3314" i="1"/>
  <c r="B3314" i="1"/>
  <c r="A3314" i="1"/>
  <c r="K3313" i="1"/>
  <c r="J3313" i="1"/>
  <c r="B3313" i="1"/>
  <c r="A3313" i="1"/>
  <c r="K3312" i="1"/>
  <c r="J3312" i="1"/>
  <c r="B3312" i="1"/>
  <c r="A3312" i="1"/>
  <c r="K3311" i="1"/>
  <c r="J3311" i="1"/>
  <c r="B3311" i="1"/>
  <c r="A3311" i="1"/>
  <c r="K3310" i="1"/>
  <c r="J3310" i="1"/>
  <c r="B3310" i="1"/>
  <c r="A3310" i="1"/>
  <c r="K3309" i="1"/>
  <c r="J3309" i="1"/>
  <c r="B3309" i="1"/>
  <c r="A3309" i="1"/>
  <c r="K3308" i="1"/>
  <c r="J3308" i="1"/>
  <c r="B3308" i="1"/>
  <c r="A3308" i="1"/>
  <c r="K3307" i="1"/>
  <c r="J3307" i="1"/>
  <c r="B3307" i="1"/>
  <c r="A3307" i="1"/>
  <c r="K3306" i="1"/>
  <c r="J3306" i="1"/>
  <c r="B3306" i="1"/>
  <c r="A3306" i="1"/>
  <c r="K3305" i="1"/>
  <c r="J3305" i="1"/>
  <c r="B3305" i="1"/>
  <c r="A3305" i="1"/>
  <c r="K3304" i="1"/>
  <c r="J3304" i="1"/>
  <c r="B3304" i="1"/>
  <c r="A3304" i="1"/>
  <c r="K3303" i="1"/>
  <c r="J3303" i="1"/>
  <c r="B3303" i="1"/>
  <c r="A3303" i="1"/>
  <c r="K3302" i="1"/>
  <c r="J3302" i="1"/>
  <c r="B3302" i="1"/>
  <c r="A3302" i="1"/>
  <c r="K3301" i="1"/>
  <c r="J3301" i="1"/>
  <c r="B3301" i="1"/>
  <c r="A3301" i="1"/>
  <c r="K3300" i="1"/>
  <c r="J3300" i="1"/>
  <c r="B3300" i="1"/>
  <c r="A3300" i="1"/>
  <c r="K3299" i="1"/>
  <c r="J3299" i="1"/>
  <c r="B3299" i="1"/>
  <c r="A3299" i="1"/>
  <c r="K3298" i="1"/>
  <c r="J3298" i="1"/>
  <c r="B3298" i="1"/>
  <c r="A3298" i="1"/>
  <c r="K3297" i="1"/>
  <c r="J3297" i="1"/>
  <c r="B3297" i="1"/>
  <c r="A3297" i="1"/>
  <c r="K3296" i="1"/>
  <c r="J3296" i="1"/>
  <c r="B3296" i="1"/>
  <c r="A3296" i="1"/>
  <c r="K3295" i="1"/>
  <c r="J3295" i="1"/>
  <c r="B3295" i="1"/>
  <c r="A3295" i="1"/>
  <c r="K3294" i="1"/>
  <c r="J3294" i="1"/>
  <c r="B3294" i="1"/>
  <c r="A3294" i="1"/>
  <c r="K3293" i="1"/>
  <c r="J3293" i="1"/>
  <c r="B3293" i="1"/>
  <c r="A3293" i="1"/>
  <c r="K3292" i="1"/>
  <c r="J3292" i="1"/>
  <c r="B3292" i="1"/>
  <c r="A3292" i="1"/>
  <c r="K3291" i="1"/>
  <c r="J3291" i="1"/>
  <c r="B3291" i="1"/>
  <c r="A3291" i="1"/>
  <c r="K3290" i="1"/>
  <c r="J3290" i="1"/>
  <c r="B3290" i="1"/>
  <c r="A3290" i="1"/>
  <c r="K3289" i="1"/>
  <c r="J3289" i="1"/>
  <c r="B3289" i="1"/>
  <c r="A3289" i="1"/>
  <c r="K3288" i="1"/>
  <c r="J3288" i="1"/>
  <c r="B3288" i="1"/>
  <c r="A3288" i="1"/>
  <c r="K3287" i="1"/>
  <c r="J3287" i="1"/>
  <c r="B3287" i="1"/>
  <c r="A3287" i="1"/>
  <c r="K3286" i="1"/>
  <c r="J3286" i="1"/>
  <c r="B3286" i="1"/>
  <c r="A3286" i="1"/>
  <c r="K3285" i="1"/>
  <c r="J3285" i="1"/>
  <c r="B3285" i="1"/>
  <c r="A3285" i="1"/>
  <c r="K3284" i="1"/>
  <c r="J3284" i="1"/>
  <c r="B3284" i="1"/>
  <c r="A3284" i="1"/>
  <c r="K3283" i="1"/>
  <c r="J3283" i="1"/>
  <c r="B3283" i="1"/>
  <c r="A3283" i="1"/>
  <c r="K3282" i="1"/>
  <c r="J3282" i="1"/>
  <c r="B3282" i="1"/>
  <c r="A3282" i="1"/>
  <c r="K3281" i="1"/>
  <c r="J3281" i="1"/>
  <c r="B3281" i="1"/>
  <c r="A3281" i="1"/>
  <c r="K3280" i="1"/>
  <c r="J3280" i="1"/>
  <c r="B3280" i="1"/>
  <c r="A3280" i="1"/>
  <c r="K3279" i="1"/>
  <c r="J3279" i="1"/>
  <c r="B3279" i="1"/>
  <c r="A3279" i="1"/>
  <c r="K3278" i="1"/>
  <c r="J3278" i="1"/>
  <c r="B3278" i="1"/>
  <c r="A3278" i="1"/>
  <c r="K3277" i="1"/>
  <c r="J3277" i="1"/>
  <c r="B3277" i="1"/>
  <c r="A3277" i="1"/>
  <c r="K3276" i="1"/>
  <c r="J3276" i="1"/>
  <c r="B3276" i="1"/>
  <c r="A3276" i="1"/>
  <c r="K3275" i="1"/>
  <c r="J3275" i="1"/>
  <c r="B3275" i="1"/>
  <c r="A3275" i="1"/>
  <c r="K3274" i="1"/>
  <c r="J3274" i="1"/>
  <c r="B3274" i="1"/>
  <c r="A3274" i="1"/>
  <c r="K3273" i="1"/>
  <c r="J3273" i="1"/>
  <c r="B3273" i="1"/>
  <c r="A3273" i="1"/>
  <c r="K3272" i="1"/>
  <c r="J3272" i="1"/>
  <c r="B3272" i="1"/>
  <c r="A3272" i="1"/>
  <c r="K3271" i="1"/>
  <c r="J3271" i="1"/>
  <c r="B3271" i="1"/>
  <c r="A3271" i="1"/>
  <c r="K3270" i="1"/>
  <c r="J3270" i="1"/>
  <c r="B3270" i="1"/>
  <c r="A3270" i="1"/>
  <c r="K3269" i="1"/>
  <c r="J3269" i="1"/>
  <c r="B3269" i="1"/>
  <c r="A3269" i="1"/>
  <c r="K3268" i="1"/>
  <c r="J3268" i="1"/>
  <c r="B3268" i="1"/>
  <c r="A3268" i="1"/>
  <c r="K3267" i="1"/>
  <c r="J3267" i="1"/>
  <c r="B3267" i="1"/>
  <c r="A3267" i="1"/>
  <c r="K3266" i="1"/>
  <c r="J3266" i="1"/>
  <c r="B3266" i="1"/>
  <c r="A3266" i="1"/>
  <c r="K3265" i="1"/>
  <c r="J3265" i="1"/>
  <c r="B3265" i="1"/>
  <c r="A3265" i="1"/>
  <c r="K3264" i="1"/>
  <c r="J3264" i="1"/>
  <c r="B3264" i="1"/>
  <c r="A3264" i="1"/>
  <c r="K3263" i="1"/>
  <c r="J3263" i="1"/>
  <c r="B3263" i="1"/>
  <c r="A3263" i="1"/>
  <c r="K3262" i="1"/>
  <c r="J3262" i="1"/>
  <c r="B3262" i="1"/>
  <c r="A3262" i="1"/>
  <c r="K3261" i="1"/>
  <c r="J3261" i="1"/>
  <c r="B3261" i="1"/>
  <c r="A3261" i="1"/>
  <c r="K3260" i="1"/>
  <c r="J3260" i="1"/>
  <c r="B3260" i="1"/>
  <c r="A3260" i="1"/>
  <c r="K3259" i="1"/>
  <c r="J3259" i="1"/>
  <c r="B3259" i="1"/>
  <c r="A3259" i="1"/>
  <c r="K3258" i="1"/>
  <c r="J3258" i="1"/>
  <c r="B3258" i="1"/>
  <c r="A3258" i="1"/>
  <c r="K3257" i="1"/>
  <c r="J3257" i="1"/>
  <c r="B3257" i="1"/>
  <c r="A3257" i="1"/>
  <c r="K3256" i="1"/>
  <c r="J3256" i="1"/>
  <c r="B3256" i="1"/>
  <c r="A3256" i="1"/>
  <c r="K3255" i="1"/>
  <c r="J3255" i="1"/>
  <c r="B3255" i="1"/>
  <c r="A3255" i="1"/>
  <c r="K3254" i="1"/>
  <c r="J3254" i="1"/>
  <c r="B3254" i="1"/>
  <c r="A3254" i="1"/>
  <c r="K3253" i="1"/>
  <c r="J3253" i="1"/>
  <c r="B3253" i="1"/>
  <c r="A3253" i="1"/>
  <c r="K3252" i="1"/>
  <c r="J3252" i="1"/>
  <c r="B3252" i="1"/>
  <c r="A3252" i="1"/>
  <c r="K3251" i="1"/>
  <c r="J3251" i="1"/>
  <c r="B3251" i="1"/>
  <c r="A3251" i="1"/>
  <c r="K3250" i="1"/>
  <c r="J3250" i="1"/>
  <c r="B3250" i="1"/>
  <c r="A3250" i="1"/>
  <c r="K3249" i="1"/>
  <c r="J3249" i="1"/>
  <c r="B3249" i="1"/>
  <c r="A3249" i="1"/>
  <c r="K3248" i="1"/>
  <c r="J3248" i="1"/>
  <c r="B3248" i="1"/>
  <c r="A3248" i="1"/>
  <c r="K3247" i="1"/>
  <c r="J3247" i="1"/>
  <c r="B3247" i="1"/>
  <c r="A3247" i="1"/>
  <c r="K3246" i="1"/>
  <c r="J3246" i="1"/>
  <c r="B3246" i="1"/>
  <c r="A3246" i="1"/>
  <c r="K3245" i="1"/>
  <c r="J3245" i="1"/>
  <c r="B3245" i="1"/>
  <c r="A3245" i="1"/>
  <c r="K3244" i="1"/>
  <c r="J3244" i="1"/>
  <c r="B3244" i="1"/>
  <c r="A3244" i="1"/>
  <c r="K3243" i="1"/>
  <c r="J3243" i="1"/>
  <c r="B3243" i="1"/>
  <c r="A3243" i="1"/>
  <c r="K3242" i="1"/>
  <c r="J3242" i="1"/>
  <c r="B3242" i="1"/>
  <c r="A3242" i="1"/>
  <c r="K3241" i="1"/>
  <c r="J3241" i="1"/>
  <c r="B3241" i="1"/>
  <c r="A3241" i="1"/>
  <c r="K3240" i="1"/>
  <c r="J3240" i="1"/>
  <c r="B3240" i="1"/>
  <c r="A3240" i="1"/>
  <c r="K3239" i="1"/>
  <c r="J3239" i="1"/>
  <c r="B3239" i="1"/>
  <c r="A3239" i="1"/>
  <c r="K3238" i="1"/>
  <c r="J3238" i="1"/>
  <c r="B3238" i="1"/>
  <c r="A3238" i="1"/>
  <c r="K3237" i="1"/>
  <c r="J3237" i="1"/>
  <c r="B3237" i="1"/>
  <c r="A3237" i="1"/>
  <c r="K3236" i="1"/>
  <c r="J3236" i="1"/>
  <c r="B3236" i="1"/>
  <c r="A3236" i="1"/>
  <c r="K3235" i="1"/>
  <c r="J3235" i="1"/>
  <c r="B3235" i="1"/>
  <c r="A3235" i="1"/>
  <c r="K3234" i="1"/>
  <c r="J3234" i="1"/>
  <c r="B3234" i="1"/>
  <c r="A3234" i="1"/>
  <c r="K3233" i="1"/>
  <c r="J3233" i="1"/>
  <c r="B3233" i="1"/>
  <c r="A3233" i="1"/>
  <c r="K3232" i="1"/>
  <c r="J3232" i="1"/>
  <c r="B3232" i="1"/>
  <c r="A3232" i="1"/>
  <c r="K3231" i="1"/>
  <c r="J3231" i="1"/>
  <c r="B3231" i="1"/>
  <c r="A3231" i="1"/>
  <c r="K3230" i="1"/>
  <c r="J3230" i="1"/>
  <c r="B3230" i="1"/>
  <c r="A3230" i="1"/>
  <c r="K3229" i="1"/>
  <c r="J3229" i="1"/>
  <c r="B3229" i="1"/>
  <c r="A3229" i="1"/>
  <c r="K3228" i="1"/>
  <c r="J3228" i="1"/>
  <c r="B3228" i="1"/>
  <c r="A3228" i="1"/>
  <c r="K3227" i="1"/>
  <c r="J3227" i="1"/>
  <c r="B3227" i="1"/>
  <c r="A3227" i="1"/>
  <c r="K3226" i="1"/>
  <c r="J3226" i="1"/>
  <c r="B3226" i="1"/>
  <c r="A3226" i="1"/>
  <c r="K3225" i="1"/>
  <c r="J3225" i="1"/>
  <c r="B3225" i="1"/>
  <c r="A3225" i="1"/>
  <c r="K3224" i="1"/>
  <c r="J3224" i="1"/>
  <c r="B3224" i="1"/>
  <c r="A3224" i="1"/>
  <c r="K3223" i="1"/>
  <c r="J3223" i="1"/>
  <c r="B3223" i="1"/>
  <c r="A3223" i="1"/>
  <c r="K3222" i="1"/>
  <c r="J3222" i="1"/>
  <c r="B3222" i="1"/>
  <c r="A3222" i="1"/>
  <c r="K3221" i="1"/>
  <c r="J3221" i="1"/>
  <c r="B3221" i="1"/>
  <c r="A3221" i="1"/>
  <c r="K3220" i="1"/>
  <c r="J3220" i="1"/>
  <c r="B3220" i="1"/>
  <c r="A3220" i="1"/>
  <c r="K3219" i="1"/>
  <c r="J3219" i="1"/>
  <c r="B3219" i="1"/>
  <c r="A3219" i="1"/>
  <c r="K3218" i="1"/>
  <c r="J3218" i="1"/>
  <c r="B3218" i="1"/>
  <c r="A3218" i="1"/>
  <c r="K3217" i="1"/>
  <c r="J3217" i="1"/>
  <c r="B3217" i="1"/>
  <c r="A3217" i="1"/>
  <c r="K3216" i="1"/>
  <c r="J3216" i="1"/>
  <c r="B3216" i="1"/>
  <c r="A3216" i="1"/>
  <c r="K3215" i="1"/>
  <c r="J3215" i="1"/>
  <c r="B3215" i="1"/>
  <c r="A3215" i="1"/>
  <c r="K3214" i="1"/>
  <c r="J3214" i="1"/>
  <c r="B3214" i="1"/>
  <c r="A3214" i="1"/>
  <c r="K3213" i="1"/>
  <c r="J3213" i="1"/>
  <c r="B3213" i="1"/>
  <c r="A3213" i="1"/>
  <c r="K3212" i="1"/>
  <c r="J3212" i="1"/>
  <c r="B3212" i="1"/>
  <c r="A3212" i="1"/>
  <c r="K3211" i="1"/>
  <c r="J3211" i="1"/>
  <c r="B3211" i="1"/>
  <c r="A3211" i="1"/>
  <c r="K3210" i="1"/>
  <c r="J3210" i="1"/>
  <c r="B3210" i="1"/>
  <c r="A3210" i="1"/>
  <c r="K3209" i="1"/>
  <c r="J3209" i="1"/>
  <c r="B3209" i="1"/>
  <c r="A3209" i="1"/>
  <c r="K3208" i="1"/>
  <c r="J3208" i="1"/>
  <c r="B3208" i="1"/>
  <c r="A3208" i="1"/>
  <c r="K3207" i="1"/>
  <c r="J3207" i="1"/>
  <c r="B3207" i="1"/>
  <c r="A3207" i="1"/>
  <c r="K3206" i="1"/>
  <c r="J3206" i="1"/>
  <c r="B3206" i="1"/>
  <c r="A3206" i="1"/>
  <c r="K3205" i="1"/>
  <c r="J3205" i="1"/>
  <c r="B3205" i="1"/>
  <c r="A3205" i="1"/>
  <c r="K3204" i="1"/>
  <c r="J3204" i="1"/>
  <c r="B3204" i="1"/>
  <c r="A3204" i="1"/>
  <c r="K3203" i="1"/>
  <c r="J3203" i="1"/>
  <c r="B3203" i="1"/>
  <c r="A3203" i="1"/>
  <c r="K3202" i="1"/>
  <c r="J3202" i="1"/>
  <c r="B3202" i="1"/>
  <c r="A3202" i="1"/>
  <c r="K3201" i="1"/>
  <c r="J3201" i="1"/>
  <c r="B3201" i="1"/>
  <c r="A3201" i="1"/>
  <c r="K3200" i="1"/>
  <c r="J3200" i="1"/>
  <c r="B3200" i="1"/>
  <c r="A3200" i="1"/>
  <c r="K3199" i="1"/>
  <c r="J3199" i="1"/>
  <c r="B3199" i="1"/>
  <c r="A3199" i="1"/>
  <c r="K3198" i="1"/>
  <c r="J3198" i="1"/>
  <c r="B3198" i="1"/>
  <c r="A3198" i="1"/>
  <c r="K3197" i="1"/>
  <c r="J3197" i="1"/>
  <c r="B3197" i="1"/>
  <c r="A3197" i="1"/>
  <c r="K3196" i="1"/>
  <c r="J3196" i="1"/>
  <c r="B3196" i="1"/>
  <c r="A3196" i="1"/>
  <c r="K3195" i="1"/>
  <c r="J3195" i="1"/>
  <c r="B3195" i="1"/>
  <c r="A3195" i="1"/>
  <c r="K3194" i="1"/>
  <c r="J3194" i="1"/>
  <c r="B3194" i="1"/>
  <c r="A3194" i="1"/>
  <c r="K3193" i="1"/>
  <c r="J3193" i="1"/>
  <c r="B3193" i="1"/>
  <c r="A3193" i="1"/>
  <c r="K3192" i="1"/>
  <c r="J3192" i="1"/>
  <c r="B3192" i="1"/>
  <c r="A3192" i="1"/>
  <c r="K3191" i="1"/>
  <c r="J3191" i="1"/>
  <c r="B3191" i="1"/>
  <c r="A3191" i="1"/>
  <c r="K3190" i="1"/>
  <c r="J3190" i="1"/>
  <c r="B3190" i="1"/>
  <c r="A3190" i="1"/>
  <c r="K3189" i="1"/>
  <c r="J3189" i="1"/>
  <c r="B3189" i="1"/>
  <c r="A3189" i="1"/>
  <c r="K3188" i="1"/>
  <c r="J3188" i="1"/>
  <c r="B3188" i="1"/>
  <c r="A3188" i="1"/>
  <c r="K3187" i="1"/>
  <c r="J3187" i="1"/>
  <c r="B3187" i="1"/>
  <c r="A3187" i="1"/>
  <c r="K3186" i="1"/>
  <c r="J3186" i="1"/>
  <c r="B3186" i="1"/>
  <c r="A3186" i="1"/>
  <c r="K3185" i="1"/>
  <c r="J3185" i="1"/>
  <c r="B3185" i="1"/>
  <c r="A3185" i="1"/>
  <c r="K3184" i="1"/>
  <c r="J3184" i="1"/>
  <c r="B3184" i="1"/>
  <c r="A3184" i="1"/>
  <c r="K3183" i="1"/>
  <c r="J3183" i="1"/>
  <c r="B3183" i="1"/>
  <c r="A3183" i="1"/>
  <c r="K3182" i="1"/>
  <c r="J3182" i="1"/>
  <c r="B3182" i="1"/>
  <c r="A3182" i="1"/>
  <c r="K3181" i="1"/>
  <c r="J3181" i="1"/>
  <c r="B3181" i="1"/>
  <c r="A3181" i="1"/>
  <c r="K3180" i="1"/>
  <c r="J3180" i="1"/>
  <c r="B3180" i="1"/>
  <c r="A3180" i="1"/>
  <c r="K3179" i="1"/>
  <c r="J3179" i="1"/>
  <c r="B3179" i="1"/>
  <c r="A3179" i="1"/>
  <c r="K3178" i="1"/>
  <c r="J3178" i="1"/>
  <c r="B3178" i="1"/>
  <c r="A3178" i="1"/>
  <c r="K3177" i="1"/>
  <c r="J3177" i="1"/>
  <c r="B3177" i="1"/>
  <c r="A3177" i="1"/>
  <c r="K3176" i="1"/>
  <c r="J3176" i="1"/>
  <c r="B3176" i="1"/>
  <c r="A3176" i="1"/>
  <c r="K3175" i="1"/>
  <c r="J3175" i="1"/>
  <c r="B3175" i="1"/>
  <c r="A3175" i="1"/>
  <c r="K3174" i="1"/>
  <c r="J3174" i="1"/>
  <c r="B3174" i="1"/>
  <c r="A3174" i="1"/>
  <c r="K3173" i="1"/>
  <c r="J3173" i="1"/>
  <c r="B3173" i="1"/>
  <c r="A3173" i="1"/>
  <c r="K3172" i="1"/>
  <c r="J3172" i="1"/>
  <c r="B3172" i="1"/>
  <c r="A3172" i="1"/>
  <c r="K3171" i="1"/>
  <c r="J3171" i="1"/>
  <c r="B3171" i="1"/>
  <c r="A3171" i="1"/>
  <c r="K3170" i="1"/>
  <c r="J3170" i="1"/>
  <c r="B3170" i="1"/>
  <c r="A3170" i="1"/>
  <c r="K3169" i="1"/>
  <c r="J3169" i="1"/>
  <c r="B3169" i="1"/>
  <c r="A3169" i="1"/>
  <c r="K3168" i="1"/>
  <c r="J3168" i="1"/>
  <c r="B3168" i="1"/>
  <c r="A3168" i="1"/>
  <c r="K3167" i="1"/>
  <c r="J3167" i="1"/>
  <c r="B3167" i="1"/>
  <c r="A3167" i="1"/>
  <c r="K3166" i="1"/>
  <c r="J3166" i="1"/>
  <c r="B3166" i="1"/>
  <c r="A3166" i="1"/>
  <c r="K3165" i="1"/>
  <c r="J3165" i="1"/>
  <c r="B3165" i="1"/>
  <c r="A3165" i="1"/>
  <c r="K3164" i="1"/>
  <c r="J3164" i="1"/>
  <c r="B3164" i="1"/>
  <c r="A3164" i="1"/>
  <c r="K3163" i="1"/>
  <c r="J3163" i="1"/>
  <c r="B3163" i="1"/>
  <c r="A3163" i="1"/>
  <c r="K3162" i="1"/>
  <c r="J3162" i="1"/>
  <c r="B3162" i="1"/>
  <c r="A3162" i="1"/>
  <c r="K3161" i="1"/>
  <c r="J3161" i="1"/>
  <c r="B3161" i="1"/>
  <c r="A3161" i="1"/>
  <c r="K3160" i="1"/>
  <c r="J3160" i="1"/>
  <c r="B3160" i="1"/>
  <c r="A3160" i="1"/>
  <c r="K3159" i="1"/>
  <c r="J3159" i="1"/>
  <c r="B3159" i="1"/>
  <c r="A3159" i="1"/>
  <c r="K3158" i="1"/>
  <c r="J3158" i="1"/>
  <c r="B3158" i="1"/>
  <c r="A3158" i="1"/>
  <c r="K3157" i="1"/>
  <c r="J3157" i="1"/>
  <c r="B3157" i="1"/>
  <c r="A3157" i="1"/>
  <c r="K3156" i="1"/>
  <c r="J3156" i="1"/>
  <c r="B3156" i="1"/>
  <c r="A3156" i="1"/>
  <c r="K3155" i="1"/>
  <c r="J3155" i="1"/>
  <c r="B3155" i="1"/>
  <c r="A3155" i="1"/>
  <c r="K3154" i="1"/>
  <c r="J3154" i="1"/>
  <c r="B3154" i="1"/>
  <c r="A3154" i="1"/>
  <c r="K3153" i="1"/>
  <c r="J3153" i="1"/>
  <c r="B3153" i="1"/>
  <c r="A3153" i="1"/>
  <c r="K3152" i="1"/>
  <c r="J3152" i="1"/>
  <c r="B3152" i="1"/>
  <c r="A3152" i="1"/>
  <c r="K3151" i="1"/>
  <c r="J3151" i="1"/>
  <c r="B3151" i="1"/>
  <c r="A3151" i="1"/>
  <c r="K3150" i="1"/>
  <c r="J3150" i="1"/>
  <c r="B3150" i="1"/>
  <c r="A3150" i="1"/>
  <c r="K3149" i="1"/>
  <c r="J3149" i="1"/>
  <c r="B3149" i="1"/>
  <c r="A3149" i="1"/>
  <c r="K3148" i="1"/>
  <c r="J3148" i="1"/>
  <c r="B3148" i="1"/>
  <c r="A3148" i="1"/>
  <c r="K3147" i="1"/>
  <c r="J3147" i="1"/>
  <c r="B3147" i="1"/>
  <c r="A3147" i="1"/>
  <c r="K3146" i="1"/>
  <c r="J3146" i="1"/>
  <c r="B3146" i="1"/>
  <c r="A3146" i="1"/>
  <c r="K3145" i="1"/>
  <c r="J3145" i="1"/>
  <c r="B3145" i="1"/>
  <c r="A3145" i="1"/>
  <c r="K3144" i="1"/>
  <c r="J3144" i="1"/>
  <c r="B3144" i="1"/>
  <c r="A3144" i="1"/>
  <c r="K3143" i="1"/>
  <c r="J3143" i="1"/>
  <c r="B3143" i="1"/>
  <c r="A3143" i="1"/>
  <c r="K3142" i="1"/>
  <c r="J3142" i="1"/>
  <c r="B3142" i="1"/>
  <c r="A3142" i="1"/>
  <c r="K3141" i="1"/>
  <c r="J3141" i="1"/>
  <c r="B3141" i="1"/>
  <c r="A3141" i="1"/>
  <c r="K3140" i="1"/>
  <c r="J3140" i="1"/>
  <c r="B3140" i="1"/>
  <c r="A3140" i="1"/>
  <c r="K3139" i="1"/>
  <c r="J3139" i="1"/>
  <c r="B3139" i="1"/>
  <c r="A3139" i="1"/>
  <c r="K3138" i="1"/>
  <c r="J3138" i="1"/>
  <c r="B3138" i="1"/>
  <c r="A3138" i="1"/>
  <c r="K3137" i="1"/>
  <c r="J3137" i="1"/>
  <c r="B3137" i="1"/>
  <c r="A3137" i="1"/>
  <c r="K3136" i="1"/>
  <c r="J3136" i="1"/>
  <c r="B3136" i="1"/>
  <c r="A3136" i="1"/>
  <c r="K3135" i="1"/>
  <c r="J3135" i="1"/>
  <c r="B3135" i="1"/>
  <c r="A3135" i="1"/>
  <c r="K3134" i="1"/>
  <c r="J3134" i="1"/>
  <c r="B3134" i="1"/>
  <c r="A3134" i="1"/>
  <c r="K3133" i="1"/>
  <c r="J3133" i="1"/>
  <c r="B3133" i="1"/>
  <c r="A3133" i="1"/>
  <c r="K3132" i="1"/>
  <c r="J3132" i="1"/>
  <c r="B3132" i="1"/>
  <c r="A3132" i="1"/>
  <c r="K3131" i="1"/>
  <c r="J3131" i="1"/>
  <c r="B3131" i="1"/>
  <c r="A3131" i="1"/>
  <c r="K3130" i="1"/>
  <c r="J3130" i="1"/>
  <c r="B3130" i="1"/>
  <c r="A3130" i="1"/>
  <c r="K3129" i="1"/>
  <c r="J3129" i="1"/>
  <c r="B3129" i="1"/>
  <c r="A3129" i="1"/>
  <c r="K3128" i="1"/>
  <c r="J3128" i="1"/>
  <c r="B3128" i="1"/>
  <c r="A3128" i="1"/>
  <c r="K3127" i="1"/>
  <c r="J3127" i="1"/>
  <c r="B3127" i="1"/>
  <c r="A3127" i="1"/>
  <c r="K3126" i="1"/>
  <c r="J3126" i="1"/>
  <c r="B3126" i="1"/>
  <c r="A3126" i="1"/>
  <c r="K3125" i="1"/>
  <c r="J3125" i="1"/>
  <c r="B3125" i="1"/>
  <c r="A3125" i="1"/>
  <c r="K3124" i="1"/>
  <c r="J3124" i="1"/>
  <c r="B3124" i="1"/>
  <c r="A3124" i="1"/>
  <c r="K3123" i="1"/>
  <c r="J3123" i="1"/>
  <c r="B3123" i="1"/>
  <c r="A3123" i="1"/>
  <c r="K3122" i="1"/>
  <c r="J3122" i="1"/>
  <c r="B3122" i="1"/>
  <c r="A3122" i="1"/>
  <c r="K3121" i="1"/>
  <c r="J3121" i="1"/>
  <c r="B3121" i="1"/>
  <c r="A3121" i="1"/>
  <c r="K3120" i="1"/>
  <c r="J3120" i="1"/>
  <c r="B3120" i="1"/>
  <c r="A3120" i="1"/>
  <c r="K3119" i="1"/>
  <c r="J3119" i="1"/>
  <c r="B3119" i="1"/>
  <c r="A3119" i="1"/>
  <c r="K3118" i="1"/>
  <c r="J3118" i="1"/>
  <c r="B3118" i="1"/>
  <c r="A3118" i="1"/>
  <c r="K3117" i="1"/>
  <c r="J3117" i="1"/>
  <c r="B3117" i="1"/>
  <c r="A3117" i="1"/>
  <c r="K3116" i="1"/>
  <c r="J3116" i="1"/>
  <c r="B3116" i="1"/>
  <c r="A3116" i="1"/>
  <c r="K3115" i="1"/>
  <c r="J3115" i="1"/>
  <c r="B3115" i="1"/>
  <c r="A3115" i="1"/>
  <c r="K3114" i="1"/>
  <c r="J3114" i="1"/>
  <c r="B3114" i="1"/>
  <c r="A3114" i="1"/>
  <c r="K3113" i="1"/>
  <c r="J3113" i="1"/>
  <c r="B3113" i="1"/>
  <c r="A3113" i="1"/>
  <c r="K3112" i="1"/>
  <c r="J3112" i="1"/>
  <c r="B3112" i="1"/>
  <c r="A3112" i="1"/>
  <c r="K3111" i="1"/>
  <c r="J3111" i="1"/>
  <c r="B3111" i="1"/>
  <c r="A3111" i="1"/>
  <c r="K3110" i="1"/>
  <c r="J3110" i="1"/>
  <c r="B3110" i="1"/>
  <c r="A3110" i="1"/>
  <c r="K3109" i="1"/>
  <c r="J3109" i="1"/>
  <c r="B3109" i="1"/>
  <c r="A3109" i="1"/>
  <c r="K3108" i="1"/>
  <c r="J3108" i="1"/>
  <c r="B3108" i="1"/>
  <c r="A3108" i="1"/>
  <c r="K3107" i="1"/>
  <c r="J3107" i="1"/>
  <c r="B3107" i="1"/>
  <c r="A3107" i="1"/>
  <c r="K3106" i="1"/>
  <c r="J3106" i="1"/>
  <c r="B3106" i="1"/>
  <c r="A3106" i="1"/>
  <c r="K3105" i="1"/>
  <c r="J3105" i="1"/>
  <c r="B3105" i="1"/>
  <c r="A3105" i="1"/>
  <c r="K3104" i="1"/>
  <c r="J3104" i="1"/>
  <c r="B3104" i="1"/>
  <c r="A3104" i="1"/>
  <c r="K3103" i="1"/>
  <c r="J3103" i="1"/>
  <c r="B3103" i="1"/>
  <c r="A3103" i="1"/>
  <c r="K3102" i="1"/>
  <c r="J3102" i="1"/>
  <c r="B3102" i="1"/>
  <c r="A3102" i="1"/>
  <c r="K3101" i="1"/>
  <c r="J3101" i="1"/>
  <c r="B3101" i="1"/>
  <c r="A3101" i="1"/>
  <c r="K3100" i="1"/>
  <c r="J3100" i="1"/>
  <c r="B3100" i="1"/>
  <c r="A3100" i="1"/>
  <c r="K3099" i="1"/>
  <c r="J3099" i="1"/>
  <c r="B3099" i="1"/>
  <c r="A3099" i="1"/>
  <c r="K3098" i="1"/>
  <c r="J3098" i="1"/>
  <c r="B3098" i="1"/>
  <c r="A3098" i="1"/>
  <c r="K3097" i="1"/>
  <c r="J3097" i="1"/>
  <c r="B3097" i="1"/>
  <c r="A3097" i="1"/>
  <c r="K3096" i="1"/>
  <c r="J3096" i="1"/>
  <c r="B3096" i="1"/>
  <c r="A3096" i="1"/>
  <c r="K3095" i="1"/>
  <c r="J3095" i="1"/>
  <c r="B3095" i="1"/>
  <c r="A3095" i="1"/>
  <c r="K3094" i="1"/>
  <c r="J3094" i="1"/>
  <c r="B3094" i="1"/>
  <c r="A3094" i="1"/>
  <c r="K3093" i="1"/>
  <c r="J3093" i="1"/>
  <c r="B3093" i="1"/>
  <c r="A3093" i="1"/>
  <c r="K3092" i="1"/>
  <c r="J3092" i="1"/>
  <c r="B3092" i="1"/>
  <c r="A3092" i="1"/>
  <c r="K3091" i="1"/>
  <c r="J3091" i="1"/>
  <c r="B3091" i="1"/>
  <c r="A3091" i="1"/>
  <c r="K3090" i="1"/>
  <c r="J3090" i="1"/>
  <c r="B3090" i="1"/>
  <c r="A3090" i="1"/>
  <c r="K3089" i="1"/>
  <c r="J3089" i="1"/>
  <c r="B3089" i="1"/>
  <c r="A3089" i="1"/>
  <c r="K3088" i="1"/>
  <c r="J3088" i="1"/>
  <c r="B3088" i="1"/>
  <c r="A3088" i="1"/>
  <c r="K3087" i="1"/>
  <c r="J3087" i="1"/>
  <c r="B3087" i="1"/>
  <c r="A3087" i="1"/>
  <c r="K3086" i="1"/>
  <c r="J3086" i="1"/>
  <c r="B3086" i="1"/>
  <c r="A3086" i="1"/>
  <c r="K3085" i="1"/>
  <c r="J3085" i="1"/>
  <c r="B3085" i="1"/>
  <c r="A3085" i="1"/>
  <c r="K3084" i="1"/>
  <c r="J3084" i="1"/>
  <c r="B3084" i="1"/>
  <c r="A3084" i="1"/>
  <c r="K3083" i="1"/>
  <c r="J3083" i="1"/>
  <c r="B3083" i="1"/>
  <c r="A3083" i="1"/>
  <c r="K3082" i="1"/>
  <c r="J3082" i="1"/>
  <c r="B3082" i="1"/>
  <c r="A3082" i="1"/>
  <c r="K3081" i="1"/>
  <c r="J3081" i="1"/>
  <c r="B3081" i="1"/>
  <c r="A3081" i="1"/>
  <c r="K3080" i="1"/>
  <c r="J3080" i="1"/>
  <c r="B3080" i="1"/>
  <c r="A3080" i="1"/>
  <c r="K3079" i="1"/>
  <c r="J3079" i="1"/>
  <c r="B3079" i="1"/>
  <c r="A3079" i="1"/>
  <c r="K3078" i="1"/>
  <c r="J3078" i="1"/>
  <c r="B3078" i="1"/>
  <c r="A3078" i="1"/>
  <c r="K3077" i="1"/>
  <c r="J3077" i="1"/>
  <c r="B3077" i="1"/>
  <c r="A3077" i="1"/>
  <c r="K3076" i="1"/>
  <c r="J3076" i="1"/>
  <c r="B3076" i="1"/>
  <c r="A3076" i="1"/>
  <c r="K3075" i="1"/>
  <c r="J3075" i="1"/>
  <c r="B3075" i="1"/>
  <c r="A3075" i="1"/>
  <c r="K3074" i="1"/>
  <c r="J3074" i="1"/>
  <c r="B3074" i="1"/>
  <c r="A3074" i="1"/>
  <c r="K3073" i="1"/>
  <c r="J3073" i="1"/>
  <c r="B3073" i="1"/>
  <c r="A3073" i="1"/>
  <c r="K3072" i="1"/>
  <c r="J3072" i="1"/>
  <c r="B3072" i="1"/>
  <c r="A3072" i="1"/>
  <c r="K3071" i="1"/>
  <c r="J3071" i="1"/>
  <c r="B3071" i="1"/>
  <c r="A3071" i="1"/>
  <c r="K3070" i="1"/>
  <c r="J3070" i="1"/>
  <c r="B3070" i="1"/>
  <c r="A3070" i="1"/>
  <c r="K3069" i="1"/>
  <c r="J3069" i="1"/>
  <c r="B3069" i="1"/>
  <c r="A3069" i="1"/>
  <c r="K3068" i="1"/>
  <c r="J3068" i="1"/>
  <c r="B3068" i="1"/>
  <c r="A3068" i="1"/>
  <c r="K3067" i="1"/>
  <c r="J3067" i="1"/>
  <c r="B3067" i="1"/>
  <c r="A3067" i="1"/>
  <c r="K3066" i="1"/>
  <c r="J3066" i="1"/>
  <c r="B3066" i="1"/>
  <c r="A3066" i="1"/>
  <c r="K3065" i="1"/>
  <c r="J3065" i="1"/>
  <c r="B3065" i="1"/>
  <c r="A3065" i="1"/>
  <c r="K3064" i="1"/>
  <c r="J3064" i="1"/>
  <c r="B3064" i="1"/>
  <c r="A3064" i="1"/>
  <c r="K3063" i="1"/>
  <c r="J3063" i="1"/>
  <c r="B3063" i="1"/>
  <c r="A3063" i="1"/>
  <c r="K3062" i="1"/>
  <c r="J3062" i="1"/>
  <c r="B3062" i="1"/>
  <c r="A3062" i="1"/>
  <c r="K3061" i="1"/>
  <c r="J3061" i="1"/>
  <c r="B3061" i="1"/>
  <c r="A3061" i="1"/>
  <c r="K3060" i="1"/>
  <c r="J3060" i="1"/>
  <c r="B3060" i="1"/>
  <c r="A3060" i="1"/>
  <c r="K3059" i="1"/>
  <c r="J3059" i="1"/>
  <c r="B3059" i="1"/>
  <c r="A3059" i="1"/>
  <c r="K3058" i="1"/>
  <c r="J3058" i="1"/>
  <c r="B3058" i="1"/>
  <c r="A3058" i="1"/>
  <c r="K3057" i="1"/>
  <c r="J3057" i="1"/>
  <c r="B3057" i="1"/>
  <c r="A3057" i="1"/>
  <c r="K3056" i="1"/>
  <c r="J3056" i="1"/>
  <c r="B3056" i="1"/>
  <c r="A3056" i="1"/>
  <c r="K3055" i="1"/>
  <c r="J3055" i="1"/>
  <c r="B3055" i="1"/>
  <c r="A3055" i="1"/>
  <c r="K3054" i="1"/>
  <c r="J3054" i="1"/>
  <c r="B3054" i="1"/>
  <c r="A3054" i="1"/>
  <c r="K3053" i="1"/>
  <c r="J3053" i="1"/>
  <c r="B3053" i="1"/>
  <c r="A3053" i="1"/>
  <c r="K3052" i="1"/>
  <c r="J3052" i="1"/>
  <c r="B3052" i="1"/>
  <c r="A3052" i="1"/>
  <c r="K3051" i="1"/>
  <c r="J3051" i="1"/>
  <c r="B3051" i="1"/>
  <c r="A3051" i="1"/>
  <c r="K3050" i="1"/>
  <c r="J3050" i="1"/>
  <c r="B3050" i="1"/>
  <c r="A3050" i="1"/>
  <c r="K3049" i="1"/>
  <c r="J3049" i="1"/>
  <c r="B3049" i="1"/>
  <c r="A3049" i="1"/>
  <c r="K3048" i="1"/>
  <c r="J3048" i="1"/>
  <c r="B3048" i="1"/>
  <c r="A3048" i="1"/>
  <c r="K3047" i="1"/>
  <c r="J3047" i="1"/>
  <c r="B3047" i="1"/>
  <c r="A3047" i="1"/>
  <c r="K3046" i="1"/>
  <c r="J3046" i="1"/>
  <c r="B3046" i="1"/>
  <c r="A3046" i="1"/>
  <c r="K3045" i="1"/>
  <c r="J3045" i="1"/>
  <c r="B3045" i="1"/>
  <c r="A3045" i="1"/>
  <c r="K3044" i="1"/>
  <c r="J3044" i="1"/>
  <c r="B3044" i="1"/>
  <c r="A3044" i="1"/>
  <c r="K3043" i="1"/>
  <c r="J3043" i="1"/>
  <c r="B3043" i="1"/>
  <c r="A3043" i="1"/>
  <c r="K3042" i="1"/>
  <c r="J3042" i="1"/>
  <c r="B3042" i="1"/>
  <c r="A3042" i="1"/>
  <c r="K3041" i="1"/>
  <c r="J3041" i="1"/>
  <c r="B3041" i="1"/>
  <c r="A3041" i="1"/>
  <c r="K3040" i="1"/>
  <c r="J3040" i="1"/>
  <c r="B3040" i="1"/>
  <c r="A3040" i="1"/>
  <c r="K3039" i="1"/>
  <c r="J3039" i="1"/>
  <c r="B3039" i="1"/>
  <c r="A3039" i="1"/>
  <c r="K3038" i="1"/>
  <c r="J3038" i="1"/>
  <c r="B3038" i="1"/>
  <c r="A3038" i="1"/>
  <c r="K3037" i="1"/>
  <c r="J3037" i="1"/>
  <c r="B3037" i="1"/>
  <c r="A3037" i="1"/>
  <c r="K3036" i="1"/>
  <c r="J3036" i="1"/>
  <c r="B3036" i="1"/>
  <c r="A3036" i="1"/>
  <c r="K3035" i="1"/>
  <c r="J3035" i="1"/>
  <c r="B3035" i="1"/>
  <c r="A3035" i="1"/>
  <c r="K3034" i="1"/>
  <c r="J3034" i="1"/>
  <c r="B3034" i="1"/>
  <c r="A3034" i="1"/>
  <c r="K3033" i="1"/>
  <c r="J3033" i="1"/>
  <c r="B3033" i="1"/>
  <c r="A3033" i="1"/>
  <c r="K3032" i="1"/>
  <c r="J3032" i="1"/>
  <c r="B3032" i="1"/>
  <c r="A3032" i="1"/>
  <c r="K3031" i="1"/>
  <c r="J3031" i="1"/>
  <c r="B3031" i="1"/>
  <c r="A3031" i="1"/>
  <c r="K3030" i="1"/>
  <c r="J3030" i="1"/>
  <c r="B3030" i="1"/>
  <c r="A3030" i="1"/>
  <c r="K3029" i="1"/>
  <c r="J3029" i="1"/>
  <c r="B3029" i="1"/>
  <c r="A3029" i="1"/>
  <c r="K3028" i="1"/>
  <c r="J3028" i="1"/>
  <c r="B3028" i="1"/>
  <c r="A3028" i="1"/>
  <c r="K3027" i="1"/>
  <c r="J3027" i="1"/>
  <c r="B3027" i="1"/>
  <c r="A3027" i="1"/>
  <c r="K3026" i="1"/>
  <c r="J3026" i="1"/>
  <c r="B3026" i="1"/>
  <c r="A3026" i="1"/>
  <c r="K3025" i="1"/>
  <c r="J3025" i="1"/>
  <c r="B3025" i="1"/>
  <c r="A3025" i="1"/>
  <c r="K3024" i="1"/>
  <c r="J3024" i="1"/>
  <c r="B3024" i="1"/>
  <c r="A3024" i="1"/>
  <c r="K3023" i="1"/>
  <c r="J3023" i="1"/>
  <c r="B3023" i="1"/>
  <c r="A3023" i="1"/>
  <c r="K3022" i="1"/>
  <c r="J3022" i="1"/>
  <c r="B3022" i="1"/>
  <c r="A3022" i="1"/>
  <c r="K3021" i="1"/>
  <c r="J3021" i="1"/>
  <c r="B3021" i="1"/>
  <c r="A3021" i="1"/>
  <c r="K3020" i="1"/>
  <c r="J3020" i="1"/>
  <c r="B3020" i="1"/>
  <c r="A3020" i="1"/>
  <c r="K3019" i="1"/>
  <c r="J3019" i="1"/>
  <c r="B3019" i="1"/>
  <c r="A3019" i="1"/>
  <c r="K3018" i="1"/>
  <c r="J3018" i="1"/>
  <c r="B3018" i="1"/>
  <c r="A3018" i="1"/>
  <c r="K3017" i="1"/>
  <c r="J3017" i="1"/>
  <c r="B3017" i="1"/>
  <c r="A3017" i="1"/>
  <c r="K3016" i="1"/>
  <c r="J3016" i="1"/>
  <c r="B3016" i="1"/>
  <c r="A3016" i="1"/>
  <c r="K3015" i="1"/>
  <c r="J3015" i="1"/>
  <c r="B3015" i="1"/>
  <c r="A3015" i="1"/>
  <c r="K3014" i="1"/>
  <c r="J3014" i="1"/>
  <c r="B3014" i="1"/>
  <c r="A3014" i="1"/>
  <c r="K3013" i="1"/>
  <c r="J3013" i="1"/>
  <c r="B3013" i="1"/>
  <c r="A3013" i="1"/>
  <c r="K3012" i="1"/>
  <c r="J3012" i="1"/>
  <c r="B3012" i="1"/>
  <c r="A3012" i="1"/>
  <c r="K3011" i="1"/>
  <c r="J3011" i="1"/>
  <c r="B3011" i="1"/>
  <c r="A3011" i="1"/>
  <c r="K3010" i="1"/>
  <c r="J3010" i="1"/>
  <c r="B3010" i="1"/>
  <c r="A3010" i="1"/>
  <c r="K3009" i="1"/>
  <c r="J3009" i="1"/>
  <c r="B3009" i="1"/>
  <c r="A3009" i="1"/>
  <c r="K3008" i="1"/>
  <c r="J3008" i="1"/>
  <c r="B3008" i="1"/>
  <c r="A3008" i="1"/>
  <c r="K3007" i="1"/>
  <c r="J3007" i="1"/>
  <c r="B3007" i="1"/>
  <c r="A3007" i="1"/>
  <c r="K3006" i="1"/>
  <c r="J3006" i="1"/>
  <c r="B3006" i="1"/>
  <c r="A3006" i="1"/>
  <c r="K3005" i="1"/>
  <c r="J3005" i="1"/>
  <c r="B3005" i="1"/>
  <c r="A3005" i="1"/>
  <c r="K3004" i="1"/>
  <c r="J3004" i="1"/>
  <c r="B3004" i="1"/>
  <c r="A3004" i="1"/>
  <c r="K3003" i="1"/>
  <c r="J3003" i="1"/>
  <c r="B3003" i="1"/>
  <c r="A3003" i="1"/>
  <c r="K3002" i="1"/>
  <c r="J3002" i="1"/>
  <c r="B3002" i="1"/>
  <c r="A3002" i="1"/>
  <c r="K3001" i="1"/>
  <c r="J3001" i="1"/>
  <c r="B3001" i="1"/>
  <c r="A3001" i="1"/>
  <c r="K3000" i="1"/>
  <c r="J3000" i="1"/>
  <c r="B3000" i="1"/>
  <c r="A3000" i="1"/>
  <c r="K2999" i="1"/>
  <c r="J2999" i="1"/>
  <c r="B2999" i="1"/>
  <c r="A2999" i="1"/>
  <c r="K2998" i="1"/>
  <c r="J2998" i="1"/>
  <c r="B2998" i="1"/>
  <c r="A2998" i="1"/>
  <c r="K2997" i="1"/>
  <c r="J2997" i="1"/>
  <c r="B2997" i="1"/>
  <c r="A2997" i="1"/>
  <c r="K2996" i="1"/>
  <c r="J2996" i="1"/>
  <c r="B2996" i="1"/>
  <c r="A2996" i="1"/>
  <c r="K2995" i="1"/>
  <c r="J2995" i="1"/>
  <c r="B2995" i="1"/>
  <c r="A2995" i="1"/>
  <c r="K2994" i="1"/>
  <c r="J2994" i="1"/>
  <c r="B2994" i="1"/>
  <c r="A2994" i="1"/>
  <c r="K2993" i="1"/>
  <c r="J2993" i="1"/>
  <c r="B2993" i="1"/>
  <c r="A2993" i="1"/>
  <c r="K2992" i="1"/>
  <c r="J2992" i="1"/>
  <c r="B2992" i="1"/>
  <c r="A2992" i="1"/>
  <c r="K2991" i="1"/>
  <c r="J2991" i="1"/>
  <c r="B2991" i="1"/>
  <c r="A2991" i="1"/>
  <c r="K2990" i="1"/>
  <c r="J2990" i="1"/>
  <c r="B2990" i="1"/>
  <c r="A2990" i="1"/>
  <c r="K2989" i="1"/>
  <c r="J2989" i="1"/>
  <c r="B2989" i="1"/>
  <c r="A2989" i="1"/>
  <c r="K2988" i="1"/>
  <c r="J2988" i="1"/>
  <c r="B2988" i="1"/>
  <c r="A2988" i="1"/>
  <c r="K2987" i="1"/>
  <c r="J2987" i="1"/>
  <c r="B2987" i="1"/>
  <c r="A2987" i="1"/>
  <c r="K2986" i="1"/>
  <c r="J2986" i="1"/>
  <c r="B2986" i="1"/>
  <c r="A2986" i="1"/>
  <c r="K2985" i="1"/>
  <c r="J2985" i="1"/>
  <c r="B2985" i="1"/>
  <c r="A2985" i="1"/>
  <c r="K2984" i="1"/>
  <c r="J2984" i="1"/>
  <c r="B2984" i="1"/>
  <c r="A2984" i="1"/>
  <c r="K2983" i="1"/>
  <c r="J2983" i="1"/>
  <c r="B2983" i="1"/>
  <c r="A2983" i="1"/>
  <c r="K2982" i="1"/>
  <c r="J2982" i="1"/>
  <c r="B2982" i="1"/>
  <c r="A2982" i="1"/>
  <c r="K2981" i="1"/>
  <c r="J2981" i="1"/>
  <c r="B2981" i="1"/>
  <c r="A2981" i="1"/>
  <c r="K2980" i="1"/>
  <c r="J2980" i="1"/>
  <c r="B2980" i="1"/>
  <c r="A2980" i="1"/>
  <c r="K2979" i="1"/>
  <c r="J2979" i="1"/>
  <c r="B2979" i="1"/>
  <c r="A2979" i="1"/>
  <c r="K2978" i="1"/>
  <c r="J2978" i="1"/>
  <c r="B2978" i="1"/>
  <c r="A2978" i="1"/>
  <c r="K2977" i="1"/>
  <c r="J2977" i="1"/>
  <c r="B2977" i="1"/>
  <c r="A2977" i="1"/>
  <c r="K2976" i="1"/>
  <c r="J2976" i="1"/>
  <c r="B2976" i="1"/>
  <c r="A2976" i="1"/>
  <c r="K2975" i="1"/>
  <c r="J2975" i="1"/>
  <c r="B2975" i="1"/>
  <c r="A2975" i="1"/>
  <c r="K2974" i="1"/>
  <c r="J2974" i="1"/>
  <c r="B2974" i="1"/>
  <c r="A2974" i="1"/>
  <c r="K2973" i="1"/>
  <c r="J2973" i="1"/>
  <c r="B2973" i="1"/>
  <c r="A2973" i="1"/>
  <c r="K2972" i="1"/>
  <c r="J2972" i="1"/>
  <c r="B2972" i="1"/>
  <c r="A2972" i="1"/>
  <c r="K2971" i="1"/>
  <c r="J2971" i="1"/>
  <c r="B2971" i="1"/>
  <c r="A2971" i="1"/>
  <c r="K2970" i="1"/>
  <c r="J2970" i="1"/>
  <c r="B2970" i="1"/>
  <c r="A2970" i="1"/>
  <c r="K2969" i="1"/>
  <c r="J2969" i="1"/>
  <c r="B2969" i="1"/>
  <c r="A2969" i="1"/>
  <c r="K2968" i="1"/>
  <c r="J2968" i="1"/>
  <c r="B2968" i="1"/>
  <c r="A2968" i="1"/>
  <c r="K2967" i="1"/>
  <c r="J2967" i="1"/>
  <c r="B2967" i="1"/>
  <c r="A2967" i="1"/>
  <c r="K2966" i="1"/>
  <c r="J2966" i="1"/>
  <c r="B2966" i="1"/>
  <c r="A2966" i="1"/>
  <c r="K2965" i="1"/>
  <c r="J2965" i="1"/>
  <c r="B2965" i="1"/>
  <c r="A2965" i="1"/>
  <c r="K2964" i="1"/>
  <c r="J2964" i="1"/>
  <c r="B2964" i="1"/>
  <c r="A2964" i="1"/>
  <c r="K2963" i="1"/>
  <c r="J2963" i="1"/>
  <c r="B2963" i="1"/>
  <c r="A2963" i="1"/>
  <c r="K2962" i="1"/>
  <c r="J2962" i="1"/>
  <c r="B2962" i="1"/>
  <c r="A2962" i="1"/>
  <c r="K2961" i="1"/>
  <c r="J2961" i="1"/>
  <c r="B2961" i="1"/>
  <c r="A2961" i="1"/>
  <c r="K2960" i="1"/>
  <c r="J2960" i="1"/>
  <c r="B2960" i="1"/>
  <c r="A2960" i="1"/>
  <c r="K2959" i="1"/>
  <c r="J2959" i="1"/>
  <c r="B2959" i="1"/>
  <c r="A2959" i="1"/>
  <c r="K2958" i="1"/>
  <c r="J2958" i="1"/>
  <c r="B2958" i="1"/>
  <c r="A2958" i="1"/>
  <c r="K2957" i="1"/>
  <c r="J2957" i="1"/>
  <c r="B2957" i="1"/>
  <c r="A2957" i="1"/>
  <c r="K2956" i="1"/>
  <c r="J2956" i="1"/>
  <c r="B2956" i="1"/>
  <c r="A2956" i="1"/>
  <c r="K2955" i="1"/>
  <c r="J2955" i="1"/>
  <c r="B2955" i="1"/>
  <c r="A2955" i="1"/>
  <c r="K2954" i="1"/>
  <c r="J2954" i="1"/>
  <c r="B2954" i="1"/>
  <c r="A2954" i="1"/>
  <c r="K2953" i="1"/>
  <c r="J2953" i="1"/>
  <c r="B2953" i="1"/>
  <c r="A2953" i="1"/>
  <c r="K2952" i="1"/>
  <c r="J2952" i="1"/>
  <c r="B2952" i="1"/>
  <c r="A2952" i="1"/>
  <c r="K2951" i="1"/>
  <c r="J2951" i="1"/>
  <c r="B2951" i="1"/>
  <c r="A2951" i="1"/>
  <c r="K2950" i="1"/>
  <c r="J2950" i="1"/>
  <c r="B2950" i="1"/>
  <c r="A2950" i="1"/>
  <c r="K2949" i="1"/>
  <c r="J2949" i="1"/>
  <c r="B2949" i="1"/>
  <c r="A2949" i="1"/>
  <c r="K2948" i="1"/>
  <c r="J2948" i="1"/>
  <c r="B2948" i="1"/>
  <c r="A2948" i="1"/>
  <c r="K2947" i="1"/>
  <c r="J2947" i="1"/>
  <c r="B2947" i="1"/>
  <c r="A2947" i="1"/>
  <c r="K2946" i="1"/>
  <c r="J2946" i="1"/>
  <c r="B2946" i="1"/>
  <c r="A2946" i="1"/>
  <c r="K2945" i="1"/>
  <c r="J2945" i="1"/>
  <c r="B2945" i="1"/>
  <c r="A2945" i="1"/>
  <c r="K2944" i="1"/>
  <c r="J2944" i="1"/>
  <c r="B2944" i="1"/>
  <c r="A2944" i="1"/>
  <c r="K2943" i="1"/>
  <c r="J2943" i="1"/>
  <c r="B2943" i="1"/>
  <c r="A2943" i="1"/>
  <c r="K2942" i="1"/>
  <c r="J2942" i="1"/>
  <c r="B2942" i="1"/>
  <c r="A2942" i="1"/>
  <c r="K2941" i="1"/>
  <c r="J2941" i="1"/>
  <c r="B2941" i="1"/>
  <c r="A2941" i="1"/>
  <c r="K2940" i="1"/>
  <c r="J2940" i="1"/>
  <c r="B2940" i="1"/>
  <c r="A2940" i="1"/>
  <c r="K2939" i="1"/>
  <c r="J2939" i="1"/>
  <c r="B2939" i="1"/>
  <c r="A2939" i="1"/>
  <c r="K2938" i="1"/>
  <c r="J2938" i="1"/>
  <c r="B2938" i="1"/>
  <c r="A2938" i="1"/>
  <c r="K2937" i="1"/>
  <c r="J2937" i="1"/>
  <c r="B2937" i="1"/>
  <c r="A2937" i="1"/>
  <c r="E2936" i="1"/>
  <c r="K2936" i="1"/>
  <c r="J2936" i="1"/>
  <c r="B2936" i="1"/>
  <c r="A2936" i="1"/>
  <c r="K2935" i="1"/>
  <c r="J2935" i="1"/>
  <c r="B2935" i="1"/>
  <c r="A2935" i="1"/>
  <c r="K2934" i="1"/>
  <c r="J2934" i="1"/>
  <c r="B2934" i="1"/>
  <c r="A2934" i="1"/>
  <c r="K2933" i="1"/>
  <c r="J2933" i="1"/>
  <c r="B2933" i="1"/>
  <c r="A2933" i="1"/>
  <c r="K2932" i="1"/>
  <c r="J2932" i="1"/>
  <c r="B2932" i="1"/>
  <c r="A2932" i="1"/>
  <c r="K2931" i="1"/>
  <c r="J2931" i="1"/>
  <c r="B2931" i="1"/>
  <c r="A2931" i="1"/>
  <c r="K2930" i="1"/>
  <c r="J2930" i="1"/>
  <c r="B2930" i="1"/>
  <c r="A2930" i="1"/>
  <c r="K2929" i="1"/>
  <c r="J2929" i="1"/>
  <c r="B2929" i="1"/>
  <c r="A2929" i="1"/>
  <c r="K2928" i="1"/>
  <c r="J2928" i="1"/>
  <c r="B2928" i="1"/>
  <c r="A2928" i="1"/>
  <c r="K2927" i="1"/>
  <c r="J2927" i="1"/>
  <c r="B2927" i="1"/>
  <c r="A2927" i="1"/>
  <c r="K2926" i="1"/>
  <c r="J2926" i="1"/>
  <c r="B2926" i="1"/>
  <c r="A2926" i="1"/>
  <c r="K2925" i="1"/>
  <c r="J2925" i="1"/>
  <c r="B2925" i="1"/>
  <c r="A2925" i="1"/>
  <c r="K2924" i="1"/>
  <c r="J2924" i="1"/>
  <c r="B2924" i="1"/>
  <c r="A2924" i="1"/>
  <c r="K2923" i="1"/>
  <c r="J2923" i="1"/>
  <c r="B2923" i="1"/>
  <c r="A2923" i="1"/>
  <c r="K2922" i="1"/>
  <c r="J2922" i="1"/>
  <c r="B2922" i="1"/>
  <c r="A2922" i="1"/>
  <c r="K2921" i="1"/>
  <c r="J2921" i="1"/>
  <c r="B2921" i="1"/>
  <c r="A2921" i="1"/>
  <c r="K2920" i="1"/>
  <c r="J2920" i="1"/>
  <c r="B2920" i="1"/>
  <c r="A2920" i="1"/>
  <c r="K2919" i="1"/>
  <c r="J2919" i="1"/>
  <c r="B2919" i="1"/>
  <c r="A2919" i="1"/>
  <c r="K2918" i="1"/>
  <c r="J2918" i="1"/>
  <c r="B2918" i="1"/>
  <c r="A2918" i="1"/>
  <c r="K2917" i="1"/>
  <c r="J2917" i="1"/>
  <c r="B2917" i="1"/>
  <c r="A2917" i="1"/>
  <c r="K2916" i="1"/>
  <c r="J2916" i="1"/>
  <c r="B2916" i="1"/>
  <c r="A2916" i="1"/>
  <c r="K2915" i="1"/>
  <c r="J2915" i="1"/>
  <c r="B2915" i="1"/>
  <c r="A2915" i="1"/>
  <c r="K2914" i="1"/>
  <c r="J2914" i="1"/>
  <c r="B2914" i="1"/>
  <c r="A2914" i="1"/>
  <c r="K2913" i="1"/>
  <c r="J2913" i="1"/>
  <c r="B2913" i="1"/>
  <c r="A2913" i="1"/>
  <c r="K2912" i="1"/>
  <c r="J2912" i="1"/>
  <c r="B2912" i="1"/>
  <c r="A2912" i="1"/>
  <c r="K2911" i="1"/>
  <c r="J2911" i="1"/>
  <c r="B2911" i="1"/>
  <c r="A2911" i="1"/>
  <c r="K2910" i="1"/>
  <c r="J2910" i="1"/>
  <c r="B2910" i="1"/>
  <c r="A2910" i="1"/>
  <c r="K2909" i="1"/>
  <c r="J2909" i="1"/>
  <c r="B2909" i="1"/>
  <c r="A2909" i="1"/>
  <c r="K2908" i="1"/>
  <c r="J2908" i="1"/>
  <c r="B2908" i="1"/>
  <c r="A2908" i="1"/>
  <c r="K2907" i="1"/>
  <c r="J2907" i="1"/>
  <c r="B2907" i="1"/>
  <c r="A2907" i="1"/>
  <c r="K2906" i="1"/>
  <c r="J2906" i="1"/>
  <c r="B2906" i="1"/>
  <c r="A2906" i="1"/>
  <c r="K2905" i="1"/>
  <c r="J2905" i="1"/>
  <c r="B2905" i="1"/>
  <c r="A2905" i="1"/>
  <c r="E2904" i="1"/>
  <c r="K2904" i="1"/>
  <c r="J2904" i="1"/>
  <c r="B2904" i="1"/>
  <c r="A2904" i="1"/>
  <c r="K2903" i="1"/>
  <c r="J2903" i="1"/>
  <c r="B2903" i="1"/>
  <c r="A2903" i="1"/>
  <c r="K2902" i="1"/>
  <c r="J2902" i="1"/>
  <c r="B2902" i="1"/>
  <c r="A2902" i="1"/>
  <c r="K2901" i="1"/>
  <c r="J2901" i="1"/>
  <c r="B2901" i="1"/>
  <c r="A2901" i="1"/>
  <c r="K2900" i="1"/>
  <c r="J2900" i="1"/>
  <c r="B2900" i="1"/>
  <c r="A2900" i="1"/>
  <c r="K2899" i="1"/>
  <c r="J2899" i="1"/>
  <c r="B2899" i="1"/>
  <c r="A2899" i="1"/>
  <c r="K2898" i="1"/>
  <c r="J2898" i="1"/>
  <c r="B2898" i="1"/>
  <c r="A2898" i="1"/>
  <c r="K2897" i="1"/>
  <c r="J2897" i="1"/>
  <c r="B2897" i="1"/>
  <c r="A2897" i="1"/>
  <c r="E2896" i="1"/>
  <c r="K2896" i="1"/>
  <c r="J2896" i="1"/>
  <c r="B2896" i="1"/>
  <c r="A2896" i="1"/>
  <c r="K2895" i="1"/>
  <c r="J2895" i="1"/>
  <c r="B2895" i="1"/>
  <c r="A2895" i="1"/>
  <c r="K2894" i="1"/>
  <c r="J2894" i="1"/>
  <c r="B2894" i="1"/>
  <c r="A2894" i="1"/>
  <c r="K2893" i="1"/>
  <c r="J2893" i="1"/>
  <c r="B2893" i="1"/>
  <c r="A2893" i="1"/>
  <c r="K2892" i="1"/>
  <c r="J2892" i="1"/>
  <c r="B2892" i="1"/>
  <c r="A2892" i="1"/>
  <c r="K2891" i="1"/>
  <c r="J2891" i="1"/>
  <c r="B2891" i="1"/>
  <c r="A2891" i="1"/>
  <c r="K2890" i="1"/>
  <c r="J2890" i="1"/>
  <c r="B2890" i="1"/>
  <c r="A2890" i="1"/>
  <c r="K2889" i="1"/>
  <c r="J2889" i="1"/>
  <c r="B2889" i="1"/>
  <c r="A2889" i="1"/>
  <c r="K2888" i="1"/>
  <c r="J2888" i="1"/>
  <c r="B2888" i="1"/>
  <c r="A2888" i="1"/>
  <c r="E2887" i="1"/>
  <c r="K2887" i="1"/>
  <c r="J2887" i="1"/>
  <c r="B2887" i="1"/>
  <c r="A2887" i="1"/>
  <c r="E2886" i="1"/>
  <c r="K2886" i="1"/>
  <c r="J2886" i="1"/>
  <c r="B2886" i="1"/>
  <c r="A2886" i="1"/>
  <c r="E2885" i="1"/>
  <c r="K2885" i="1"/>
  <c r="J2885" i="1"/>
  <c r="B2885" i="1"/>
  <c r="A2885" i="1"/>
  <c r="K2884" i="1"/>
  <c r="J2884" i="1"/>
  <c r="B2884" i="1"/>
  <c r="A2884" i="1"/>
  <c r="K2883" i="1"/>
  <c r="J2883" i="1"/>
  <c r="B2883" i="1"/>
  <c r="A2883" i="1"/>
  <c r="E2882" i="1"/>
  <c r="K2882" i="1"/>
  <c r="J2882" i="1"/>
  <c r="B2882" i="1"/>
  <c r="A2882" i="1"/>
  <c r="K2881" i="1"/>
  <c r="J2881" i="1"/>
  <c r="B2881" i="1"/>
  <c r="A2881" i="1"/>
  <c r="E2880" i="1"/>
  <c r="K2880" i="1"/>
  <c r="J2880" i="1"/>
  <c r="B2880" i="1"/>
  <c r="A2880" i="1"/>
  <c r="K2879" i="1"/>
  <c r="J2879" i="1"/>
  <c r="B2879" i="1"/>
  <c r="A2879" i="1"/>
  <c r="E2878" i="1"/>
  <c r="K2878" i="1"/>
  <c r="J2878" i="1"/>
  <c r="B2878" i="1"/>
  <c r="A2878" i="1"/>
  <c r="E2877" i="1"/>
  <c r="K2877" i="1"/>
  <c r="J2877" i="1"/>
  <c r="B2877" i="1"/>
  <c r="A2877" i="1"/>
  <c r="K2876" i="1"/>
  <c r="J2876" i="1"/>
  <c r="B2876" i="1"/>
  <c r="A2876" i="1"/>
  <c r="E2875" i="1"/>
  <c r="K2875" i="1"/>
  <c r="J2875" i="1"/>
  <c r="B2875" i="1"/>
  <c r="A2875" i="1"/>
  <c r="E2874" i="1"/>
  <c r="K2874" i="1"/>
  <c r="J2874" i="1"/>
  <c r="B2874" i="1"/>
  <c r="A2874" i="1"/>
  <c r="E2873" i="1"/>
  <c r="K2873" i="1"/>
  <c r="J2873" i="1"/>
  <c r="B2873" i="1"/>
  <c r="A2873" i="1"/>
  <c r="E2872" i="1"/>
  <c r="K2872" i="1"/>
  <c r="J2872" i="1"/>
  <c r="B2872" i="1"/>
  <c r="A2872" i="1"/>
  <c r="E2871" i="1"/>
  <c r="K2871" i="1"/>
  <c r="J2871" i="1"/>
  <c r="B2871" i="1"/>
  <c r="A2871" i="1"/>
  <c r="K2870" i="1"/>
  <c r="J2870" i="1"/>
  <c r="B2870" i="1"/>
  <c r="A2870" i="1"/>
  <c r="E2869" i="1"/>
  <c r="K2869" i="1"/>
  <c r="J2869" i="1"/>
  <c r="B2869" i="1"/>
  <c r="A2869" i="1"/>
  <c r="E2868" i="1"/>
  <c r="K2868" i="1"/>
  <c r="J2868" i="1"/>
  <c r="B2868" i="1"/>
  <c r="A2868" i="1"/>
  <c r="E2867" i="1"/>
  <c r="K2867" i="1"/>
  <c r="J2867" i="1"/>
  <c r="B2867" i="1"/>
  <c r="A2867" i="1"/>
  <c r="E2866" i="1"/>
  <c r="K2866" i="1"/>
  <c r="J2866" i="1"/>
  <c r="B2866" i="1"/>
  <c r="A2866" i="1"/>
  <c r="K2865" i="1"/>
  <c r="J2865" i="1"/>
  <c r="B2865" i="1"/>
  <c r="A2865" i="1"/>
  <c r="K2864" i="1"/>
  <c r="J2864" i="1"/>
  <c r="B2864" i="1"/>
  <c r="A2864" i="1"/>
  <c r="K2863" i="1"/>
  <c r="J2863" i="1"/>
  <c r="B2863" i="1"/>
  <c r="A2863" i="1"/>
  <c r="K2862" i="1"/>
  <c r="J2862" i="1"/>
  <c r="B2862" i="1"/>
  <c r="A2862" i="1"/>
  <c r="K2861" i="1"/>
  <c r="J2861" i="1"/>
  <c r="B2861" i="1"/>
  <c r="A2861" i="1"/>
  <c r="K2860" i="1"/>
  <c r="J2860" i="1"/>
  <c r="B2860" i="1"/>
  <c r="A2860" i="1"/>
  <c r="K2859" i="1"/>
  <c r="J2859" i="1"/>
  <c r="B2859" i="1"/>
  <c r="A2859" i="1"/>
  <c r="K2858" i="1"/>
  <c r="J2858" i="1"/>
  <c r="B2858" i="1"/>
  <c r="A2858" i="1"/>
  <c r="K2857" i="1"/>
  <c r="J2857" i="1"/>
  <c r="B2857" i="1"/>
  <c r="A2857" i="1"/>
  <c r="K2856" i="1"/>
  <c r="J2856" i="1"/>
  <c r="B2856" i="1"/>
  <c r="A2856" i="1"/>
  <c r="K2855" i="1"/>
  <c r="J2855" i="1"/>
  <c r="B2855" i="1"/>
  <c r="A2855" i="1"/>
  <c r="K2854" i="1"/>
  <c r="J2854" i="1"/>
  <c r="B2854" i="1"/>
  <c r="A2854" i="1"/>
  <c r="K2853" i="1"/>
  <c r="J2853" i="1"/>
  <c r="B2853" i="1"/>
  <c r="A2853" i="1"/>
  <c r="K2852" i="1"/>
  <c r="J2852" i="1"/>
  <c r="B2852" i="1"/>
  <c r="A2852" i="1"/>
  <c r="E2851" i="1"/>
  <c r="K2851" i="1"/>
  <c r="J2851" i="1"/>
  <c r="B2851" i="1"/>
  <c r="A2851" i="1"/>
  <c r="K2850" i="1"/>
  <c r="J2850" i="1"/>
  <c r="B2850" i="1"/>
  <c r="A2850" i="1"/>
  <c r="K2849" i="1"/>
  <c r="J2849" i="1"/>
  <c r="B2849" i="1"/>
  <c r="A2849" i="1"/>
  <c r="K2848" i="1"/>
  <c r="J2848" i="1"/>
  <c r="B2848" i="1"/>
  <c r="A2848" i="1"/>
  <c r="K2847" i="1"/>
  <c r="J2847" i="1"/>
  <c r="B2847" i="1"/>
  <c r="A2847" i="1"/>
  <c r="K2846" i="1"/>
  <c r="J2846" i="1"/>
  <c r="B2846" i="1"/>
  <c r="A2846" i="1"/>
  <c r="K2845" i="1"/>
  <c r="J2845" i="1"/>
  <c r="B2845" i="1"/>
  <c r="A2845" i="1"/>
  <c r="K2844" i="1"/>
  <c r="J2844" i="1"/>
  <c r="B2844" i="1"/>
  <c r="A2844" i="1"/>
  <c r="K2843" i="1"/>
  <c r="J2843" i="1"/>
  <c r="B2843" i="1"/>
  <c r="A2843" i="1"/>
  <c r="K2842" i="1"/>
  <c r="J2842" i="1"/>
  <c r="B2842" i="1"/>
  <c r="A2842" i="1"/>
  <c r="K2841" i="1"/>
  <c r="J2841" i="1"/>
  <c r="B2841" i="1"/>
  <c r="A2841" i="1"/>
  <c r="K2840" i="1"/>
  <c r="J2840" i="1"/>
  <c r="B2840" i="1"/>
  <c r="A2840" i="1"/>
  <c r="K2839" i="1"/>
  <c r="J2839" i="1"/>
  <c r="B2839" i="1"/>
  <c r="A2839" i="1"/>
  <c r="K2838" i="1"/>
  <c r="J2838" i="1"/>
  <c r="B2838" i="1"/>
  <c r="A2838" i="1"/>
  <c r="K2837" i="1"/>
  <c r="J2837" i="1"/>
  <c r="B2837" i="1"/>
  <c r="A2837" i="1"/>
  <c r="K2836" i="1"/>
  <c r="J2836" i="1"/>
  <c r="B2836" i="1"/>
  <c r="A2836" i="1"/>
  <c r="K2835" i="1"/>
  <c r="J2835" i="1"/>
  <c r="B2835" i="1"/>
  <c r="A2835" i="1"/>
  <c r="K2834" i="1"/>
  <c r="J2834" i="1"/>
  <c r="B2834" i="1"/>
  <c r="A2834" i="1"/>
  <c r="K2833" i="1"/>
  <c r="J2833" i="1"/>
  <c r="B2833" i="1"/>
  <c r="A2833" i="1"/>
  <c r="K2832" i="1"/>
  <c r="J2832" i="1"/>
  <c r="B2832" i="1"/>
  <c r="A2832" i="1"/>
  <c r="K2831" i="1"/>
  <c r="J2831" i="1"/>
  <c r="B2831" i="1"/>
  <c r="A2831" i="1"/>
  <c r="K2830" i="1"/>
  <c r="J2830" i="1"/>
  <c r="B2830" i="1"/>
  <c r="A2830" i="1"/>
  <c r="K2829" i="1"/>
  <c r="J2829" i="1"/>
  <c r="B2829" i="1"/>
  <c r="A2829" i="1"/>
  <c r="K2828" i="1"/>
  <c r="J2828" i="1"/>
  <c r="B2828" i="1"/>
  <c r="A2828" i="1"/>
  <c r="K2827" i="1"/>
  <c r="J2827" i="1"/>
  <c r="B2827" i="1"/>
  <c r="A2827" i="1"/>
  <c r="K2826" i="1"/>
  <c r="J2826" i="1"/>
  <c r="B2826" i="1"/>
  <c r="A2826" i="1"/>
  <c r="K2825" i="1"/>
  <c r="J2825" i="1"/>
  <c r="B2825" i="1"/>
  <c r="A2825" i="1"/>
  <c r="K2824" i="1"/>
  <c r="J2824" i="1"/>
  <c r="B2824" i="1"/>
  <c r="A2824" i="1"/>
  <c r="K2823" i="1"/>
  <c r="J2823" i="1"/>
  <c r="B2823" i="1"/>
  <c r="A2823" i="1"/>
  <c r="E2822" i="1"/>
  <c r="K2822" i="1"/>
  <c r="J2822" i="1"/>
  <c r="B2822" i="1"/>
  <c r="A2822" i="1"/>
  <c r="E2821" i="1"/>
  <c r="K2821" i="1"/>
  <c r="J2821" i="1"/>
  <c r="B2821" i="1"/>
  <c r="A2821" i="1"/>
  <c r="E2820" i="1"/>
  <c r="K2820" i="1"/>
  <c r="J2820" i="1"/>
  <c r="B2820" i="1"/>
  <c r="A2820" i="1"/>
  <c r="E2819" i="1"/>
  <c r="K2819" i="1"/>
  <c r="J2819" i="1"/>
  <c r="B2819" i="1"/>
  <c r="A2819" i="1"/>
  <c r="K2818" i="1"/>
  <c r="J2818" i="1"/>
  <c r="B2818" i="1"/>
  <c r="A2818" i="1"/>
  <c r="K2817" i="1"/>
  <c r="J2817" i="1"/>
  <c r="B2817" i="1"/>
  <c r="A2817" i="1"/>
  <c r="K2816" i="1"/>
  <c r="J2816" i="1"/>
  <c r="B2816" i="1"/>
  <c r="A2816" i="1"/>
  <c r="K2815" i="1"/>
  <c r="J2815" i="1"/>
  <c r="B2815" i="1"/>
  <c r="A2815" i="1"/>
  <c r="K2814" i="1"/>
  <c r="J2814" i="1"/>
  <c r="B2814" i="1"/>
  <c r="A2814" i="1"/>
  <c r="K2813" i="1"/>
  <c r="J2813" i="1"/>
  <c r="B2813" i="1"/>
  <c r="A2813" i="1"/>
  <c r="K2812" i="1"/>
  <c r="J2812" i="1"/>
  <c r="B2812" i="1"/>
  <c r="A2812" i="1"/>
  <c r="K2811" i="1"/>
  <c r="J2811" i="1"/>
  <c r="B2811" i="1"/>
  <c r="A2811" i="1"/>
  <c r="K2810" i="1"/>
  <c r="J2810" i="1"/>
  <c r="B2810" i="1"/>
  <c r="A2810" i="1"/>
  <c r="K2809" i="1"/>
  <c r="J2809" i="1"/>
  <c r="B2809" i="1"/>
  <c r="A2809" i="1"/>
  <c r="K2808" i="1"/>
  <c r="J2808" i="1"/>
  <c r="B2808" i="1"/>
  <c r="A2808" i="1"/>
  <c r="K2807" i="1"/>
  <c r="J2807" i="1"/>
  <c r="B2807" i="1"/>
  <c r="A2807" i="1"/>
  <c r="K2806" i="1"/>
  <c r="J2806" i="1"/>
  <c r="B2806" i="1"/>
  <c r="A2806" i="1"/>
  <c r="K2805" i="1"/>
  <c r="J2805" i="1"/>
  <c r="B2805" i="1"/>
  <c r="A2805" i="1"/>
  <c r="K2804" i="1"/>
  <c r="J2804" i="1"/>
  <c r="B2804" i="1"/>
  <c r="A2804" i="1"/>
  <c r="K2803" i="1"/>
  <c r="J2803" i="1"/>
  <c r="B2803" i="1"/>
  <c r="A2803" i="1"/>
  <c r="K2802" i="1"/>
  <c r="J2802" i="1"/>
  <c r="B2802" i="1"/>
  <c r="A2802" i="1"/>
  <c r="K2801" i="1"/>
  <c r="J2801" i="1"/>
  <c r="B2801" i="1"/>
  <c r="A2801" i="1"/>
  <c r="K2800" i="1"/>
  <c r="J2800" i="1"/>
  <c r="B2800" i="1"/>
  <c r="A2800" i="1"/>
  <c r="K2799" i="1"/>
  <c r="J2799" i="1"/>
  <c r="B2799" i="1"/>
  <c r="A2799" i="1"/>
  <c r="K2798" i="1"/>
  <c r="J2798" i="1"/>
  <c r="B2798" i="1"/>
  <c r="A2798" i="1"/>
  <c r="K2797" i="1"/>
  <c r="J2797" i="1"/>
  <c r="B2797" i="1"/>
  <c r="A2797" i="1"/>
  <c r="K2796" i="1"/>
  <c r="J2796" i="1"/>
  <c r="B2796" i="1"/>
  <c r="A2796" i="1"/>
  <c r="K2795" i="1"/>
  <c r="J2795" i="1"/>
  <c r="B2795" i="1"/>
  <c r="A2795" i="1"/>
  <c r="K2794" i="1"/>
  <c r="J2794" i="1"/>
  <c r="B2794" i="1"/>
  <c r="A2794" i="1"/>
  <c r="K2793" i="1"/>
  <c r="J2793" i="1"/>
  <c r="B2793" i="1"/>
  <c r="A2793" i="1"/>
  <c r="K2792" i="1"/>
  <c r="J2792" i="1"/>
  <c r="B2792" i="1"/>
  <c r="A2792" i="1"/>
  <c r="K2791" i="1"/>
  <c r="J2791" i="1"/>
  <c r="B2791" i="1"/>
  <c r="A2791" i="1"/>
  <c r="K2790" i="1"/>
  <c r="J2790" i="1"/>
  <c r="B2790" i="1"/>
  <c r="A2790" i="1"/>
  <c r="K2789" i="1"/>
  <c r="J2789" i="1"/>
  <c r="B2789" i="1"/>
  <c r="A2789" i="1"/>
  <c r="K2788" i="1"/>
  <c r="J2788" i="1"/>
  <c r="B2788" i="1"/>
  <c r="A2788" i="1"/>
  <c r="K2787" i="1"/>
  <c r="J2787" i="1"/>
  <c r="B2787" i="1"/>
  <c r="A2787" i="1"/>
  <c r="K2786" i="1"/>
  <c r="J2786" i="1"/>
  <c r="B2786" i="1"/>
  <c r="A2786" i="1"/>
  <c r="K2785" i="1"/>
  <c r="J2785" i="1"/>
  <c r="B2785" i="1"/>
  <c r="A2785" i="1"/>
  <c r="K2784" i="1"/>
  <c r="J2784" i="1"/>
  <c r="B2784" i="1"/>
  <c r="A2784" i="1"/>
  <c r="K2783" i="1"/>
  <c r="J2783" i="1"/>
  <c r="B2783" i="1"/>
  <c r="A2783" i="1"/>
  <c r="K2782" i="1"/>
  <c r="J2782" i="1"/>
  <c r="B2782" i="1"/>
  <c r="A2782" i="1"/>
  <c r="K2781" i="1"/>
  <c r="J2781" i="1"/>
  <c r="B2781" i="1"/>
  <c r="A2781" i="1"/>
  <c r="K2780" i="1"/>
  <c r="J2780" i="1"/>
  <c r="B2780" i="1"/>
  <c r="A2780" i="1"/>
  <c r="K2779" i="1"/>
  <c r="J2779" i="1"/>
  <c r="B2779" i="1"/>
  <c r="A2779" i="1"/>
  <c r="K2778" i="1"/>
  <c r="J2778" i="1"/>
  <c r="B2778" i="1"/>
  <c r="A2778" i="1"/>
  <c r="K2777" i="1"/>
  <c r="J2777" i="1"/>
  <c r="B2777" i="1"/>
  <c r="A2777" i="1"/>
  <c r="K2776" i="1"/>
  <c r="J2776" i="1"/>
  <c r="B2776" i="1"/>
  <c r="A2776" i="1"/>
  <c r="K2775" i="1"/>
  <c r="J2775" i="1"/>
  <c r="B2775" i="1"/>
  <c r="A2775" i="1"/>
  <c r="K2774" i="1"/>
  <c r="J2774" i="1"/>
  <c r="B2774" i="1"/>
  <c r="A2774" i="1"/>
  <c r="K2773" i="1"/>
  <c r="J2773" i="1"/>
  <c r="B2773" i="1"/>
  <c r="A2773" i="1"/>
  <c r="K2772" i="1"/>
  <c r="J2772" i="1"/>
  <c r="B2772" i="1"/>
  <c r="A2772" i="1"/>
  <c r="K2771" i="1"/>
  <c r="J2771" i="1"/>
  <c r="B2771" i="1"/>
  <c r="A2771" i="1"/>
  <c r="K2770" i="1"/>
  <c r="J2770" i="1"/>
  <c r="B2770" i="1"/>
  <c r="A2770" i="1"/>
  <c r="K2769" i="1"/>
  <c r="J2769" i="1"/>
  <c r="B2769" i="1"/>
  <c r="A2769" i="1"/>
  <c r="K2768" i="1"/>
  <c r="J2768" i="1"/>
  <c r="B2768" i="1"/>
  <c r="A2768" i="1"/>
  <c r="K2767" i="1"/>
  <c r="J2767" i="1"/>
  <c r="B2767" i="1"/>
  <c r="A2767" i="1"/>
  <c r="K2766" i="1"/>
  <c r="J2766" i="1"/>
  <c r="B2766" i="1"/>
  <c r="A2766" i="1"/>
  <c r="K2765" i="1"/>
  <c r="J2765" i="1"/>
  <c r="B2765" i="1"/>
  <c r="A2765" i="1"/>
  <c r="K2764" i="1"/>
  <c r="J2764" i="1"/>
  <c r="B2764" i="1"/>
  <c r="A2764" i="1"/>
  <c r="K2763" i="1"/>
  <c r="J2763" i="1"/>
  <c r="B2763" i="1"/>
  <c r="A2763" i="1"/>
  <c r="K2762" i="1"/>
  <c r="J2762" i="1"/>
  <c r="B2762" i="1"/>
  <c r="A2762" i="1"/>
  <c r="K2761" i="1"/>
  <c r="J2761" i="1"/>
  <c r="B2761" i="1"/>
  <c r="A2761" i="1"/>
  <c r="K2760" i="1"/>
  <c r="J2760" i="1"/>
  <c r="B2760" i="1"/>
  <c r="A2760" i="1"/>
  <c r="K2759" i="1"/>
  <c r="J2759" i="1"/>
  <c r="B2759" i="1"/>
  <c r="A2759" i="1"/>
  <c r="K2758" i="1"/>
  <c r="J2758" i="1"/>
  <c r="B2758" i="1"/>
  <c r="A2758" i="1"/>
  <c r="K2757" i="1"/>
  <c r="J2757" i="1"/>
  <c r="B2757" i="1"/>
  <c r="A2757" i="1"/>
  <c r="K2756" i="1"/>
  <c r="J2756" i="1"/>
  <c r="B2756" i="1"/>
  <c r="A2756" i="1"/>
  <c r="K2755" i="1"/>
  <c r="J2755" i="1"/>
  <c r="B2755" i="1"/>
  <c r="A2755" i="1"/>
  <c r="K2754" i="1"/>
  <c r="J2754" i="1"/>
  <c r="B2754" i="1"/>
  <c r="A2754" i="1"/>
  <c r="K2753" i="1"/>
  <c r="J2753" i="1"/>
  <c r="B2753" i="1"/>
  <c r="A2753" i="1"/>
  <c r="K2752" i="1"/>
  <c r="J2752" i="1"/>
  <c r="B2752" i="1"/>
  <c r="A2752" i="1"/>
  <c r="K2751" i="1"/>
  <c r="J2751" i="1"/>
  <c r="B2751" i="1"/>
  <c r="A2751" i="1"/>
  <c r="K2750" i="1"/>
  <c r="J2750" i="1"/>
  <c r="B2750" i="1"/>
  <c r="A2750" i="1"/>
  <c r="K2749" i="1"/>
  <c r="J2749" i="1"/>
  <c r="B2749" i="1"/>
  <c r="A2749" i="1"/>
  <c r="K2748" i="1"/>
  <c r="J2748" i="1"/>
  <c r="B2748" i="1"/>
  <c r="A2748" i="1"/>
  <c r="K2747" i="1"/>
  <c r="J2747" i="1"/>
  <c r="B2747" i="1"/>
  <c r="A2747" i="1"/>
  <c r="K2746" i="1"/>
  <c r="J2746" i="1"/>
  <c r="B2746" i="1"/>
  <c r="A2746" i="1"/>
  <c r="K2745" i="1"/>
  <c r="J2745" i="1"/>
  <c r="B2745" i="1"/>
  <c r="A2745" i="1"/>
  <c r="K2744" i="1"/>
  <c r="J2744" i="1"/>
  <c r="B2744" i="1"/>
  <c r="A2744" i="1"/>
  <c r="K2743" i="1"/>
  <c r="J2743" i="1"/>
  <c r="B2743" i="1"/>
  <c r="A2743" i="1"/>
  <c r="K2742" i="1"/>
  <c r="J2742" i="1"/>
  <c r="B2742" i="1"/>
  <c r="A2742" i="1"/>
  <c r="K2741" i="1"/>
  <c r="J2741" i="1"/>
  <c r="B2741" i="1"/>
  <c r="A2741" i="1"/>
  <c r="K2740" i="1"/>
  <c r="J2740" i="1"/>
  <c r="B2740" i="1"/>
  <c r="A2740" i="1"/>
  <c r="K2739" i="1"/>
  <c r="J2739" i="1"/>
  <c r="B2739" i="1"/>
  <c r="A2739" i="1"/>
  <c r="K2738" i="1"/>
  <c r="J2738" i="1"/>
  <c r="B2738" i="1"/>
  <c r="A2738" i="1"/>
  <c r="K2737" i="1"/>
  <c r="J2737" i="1"/>
  <c r="B2737" i="1"/>
  <c r="A2737" i="1"/>
  <c r="K2736" i="1"/>
  <c r="J2736" i="1"/>
  <c r="B2736" i="1"/>
  <c r="A2736" i="1"/>
  <c r="K2735" i="1"/>
  <c r="J2735" i="1"/>
  <c r="B2735" i="1"/>
  <c r="A2735" i="1"/>
  <c r="K2734" i="1"/>
  <c r="J2734" i="1"/>
  <c r="B2734" i="1"/>
  <c r="A2734" i="1"/>
  <c r="K2733" i="1"/>
  <c r="J2733" i="1"/>
  <c r="B2733" i="1"/>
  <c r="A2733" i="1"/>
  <c r="K2732" i="1"/>
  <c r="J2732" i="1"/>
  <c r="B2732" i="1"/>
  <c r="A2732" i="1"/>
  <c r="K2731" i="1"/>
  <c r="J2731" i="1"/>
  <c r="B2731" i="1"/>
  <c r="A2731" i="1"/>
  <c r="K2730" i="1"/>
  <c r="J2730" i="1"/>
  <c r="B2730" i="1"/>
  <c r="A2730" i="1"/>
  <c r="K2729" i="1"/>
  <c r="J2729" i="1"/>
  <c r="B2729" i="1"/>
  <c r="A2729" i="1"/>
  <c r="K2728" i="1"/>
  <c r="J2728" i="1"/>
  <c r="B2728" i="1"/>
  <c r="A2728" i="1"/>
  <c r="K2727" i="1"/>
  <c r="J2727" i="1"/>
  <c r="B2727" i="1"/>
  <c r="A2727" i="1"/>
  <c r="K2726" i="1"/>
  <c r="J2726" i="1"/>
  <c r="B2726" i="1"/>
  <c r="A2726" i="1"/>
  <c r="K2725" i="1"/>
  <c r="J2725" i="1"/>
  <c r="B2725" i="1"/>
  <c r="A2725" i="1"/>
  <c r="K2724" i="1"/>
  <c r="J2724" i="1"/>
  <c r="B2724" i="1"/>
  <c r="A2724" i="1"/>
  <c r="K2723" i="1"/>
  <c r="J2723" i="1"/>
  <c r="B2723" i="1"/>
  <c r="A2723" i="1"/>
  <c r="K2722" i="1"/>
  <c r="J2722" i="1"/>
  <c r="B2722" i="1"/>
  <c r="A2722" i="1"/>
  <c r="K2721" i="1"/>
  <c r="J2721" i="1"/>
  <c r="B2721" i="1"/>
  <c r="A2721" i="1"/>
  <c r="K2720" i="1"/>
  <c r="J2720" i="1"/>
  <c r="B2720" i="1"/>
  <c r="A2720" i="1"/>
  <c r="K2719" i="1"/>
  <c r="J2719" i="1"/>
  <c r="B2719" i="1"/>
  <c r="A2719" i="1"/>
  <c r="K2718" i="1"/>
  <c r="J2718" i="1"/>
  <c r="B2718" i="1"/>
  <c r="A2718" i="1"/>
  <c r="K2717" i="1"/>
  <c r="J2717" i="1"/>
  <c r="B2717" i="1"/>
  <c r="A2717" i="1"/>
  <c r="K2716" i="1"/>
  <c r="J2716" i="1"/>
  <c r="B2716" i="1"/>
  <c r="A2716" i="1"/>
  <c r="K2715" i="1"/>
  <c r="J2715" i="1"/>
  <c r="B2715" i="1"/>
  <c r="A2715" i="1"/>
  <c r="K2714" i="1"/>
  <c r="J2714" i="1"/>
  <c r="B2714" i="1"/>
  <c r="A2714" i="1"/>
  <c r="K2713" i="1"/>
  <c r="J2713" i="1"/>
  <c r="B2713" i="1"/>
  <c r="A2713" i="1"/>
  <c r="K2712" i="1"/>
  <c r="J2712" i="1"/>
  <c r="B2712" i="1"/>
  <c r="A2712" i="1"/>
  <c r="K2711" i="1"/>
  <c r="J2711" i="1"/>
  <c r="B2711" i="1"/>
  <c r="A2711" i="1"/>
  <c r="K2710" i="1"/>
  <c r="J2710" i="1"/>
  <c r="B2710" i="1"/>
  <c r="A2710" i="1"/>
  <c r="K2709" i="1"/>
  <c r="J2709" i="1"/>
  <c r="B2709" i="1"/>
  <c r="A2709" i="1"/>
  <c r="K2708" i="1"/>
  <c r="J2708" i="1"/>
  <c r="B2708" i="1"/>
  <c r="A2708" i="1"/>
  <c r="K2707" i="1"/>
  <c r="J2707" i="1"/>
  <c r="B2707" i="1"/>
  <c r="A2707" i="1"/>
  <c r="K2706" i="1"/>
  <c r="J2706" i="1"/>
  <c r="B2706" i="1"/>
  <c r="A2706" i="1"/>
  <c r="K2705" i="1"/>
  <c r="J2705" i="1"/>
  <c r="B2705" i="1"/>
  <c r="A2705" i="1"/>
  <c r="K2704" i="1"/>
  <c r="J2704" i="1"/>
  <c r="B2704" i="1"/>
  <c r="A2704" i="1"/>
  <c r="K2703" i="1"/>
  <c r="J2703" i="1"/>
  <c r="B2703" i="1"/>
  <c r="A2703" i="1"/>
  <c r="K2702" i="1"/>
  <c r="J2702" i="1"/>
  <c r="B2702" i="1"/>
  <c r="A2702" i="1"/>
  <c r="K2701" i="1"/>
  <c r="J2701" i="1"/>
  <c r="B2701" i="1"/>
  <c r="A2701" i="1"/>
  <c r="K2700" i="1"/>
  <c r="J2700" i="1"/>
  <c r="B2700" i="1"/>
  <c r="A2700" i="1"/>
  <c r="K2699" i="1"/>
  <c r="J2699" i="1"/>
  <c r="B2699" i="1"/>
  <c r="A2699" i="1"/>
  <c r="K2698" i="1"/>
  <c r="J2698" i="1"/>
  <c r="B2698" i="1"/>
  <c r="A2698" i="1"/>
  <c r="K2697" i="1"/>
  <c r="J2697" i="1"/>
  <c r="B2697" i="1"/>
  <c r="A2697" i="1"/>
  <c r="K2696" i="1"/>
  <c r="J2696" i="1"/>
  <c r="B2696" i="1"/>
  <c r="A2696" i="1"/>
  <c r="K2695" i="1"/>
  <c r="J2695" i="1"/>
  <c r="B2695" i="1"/>
  <c r="A2695" i="1"/>
  <c r="K2694" i="1"/>
  <c r="J2694" i="1"/>
  <c r="B2694" i="1"/>
  <c r="A2694" i="1"/>
  <c r="K2693" i="1"/>
  <c r="J2693" i="1"/>
  <c r="B2693" i="1"/>
  <c r="A2693" i="1"/>
  <c r="K2692" i="1"/>
  <c r="J2692" i="1"/>
  <c r="B2692" i="1"/>
  <c r="A2692" i="1"/>
  <c r="K2691" i="1"/>
  <c r="J2691" i="1"/>
  <c r="B2691" i="1"/>
  <c r="A2691" i="1"/>
  <c r="K2690" i="1"/>
  <c r="J2690" i="1"/>
  <c r="B2690" i="1"/>
  <c r="A2690" i="1"/>
  <c r="K2689" i="1"/>
  <c r="J2689" i="1"/>
  <c r="B2689" i="1"/>
  <c r="A2689" i="1"/>
  <c r="K2688" i="1"/>
  <c r="J2688" i="1"/>
  <c r="B2688" i="1"/>
  <c r="A2688" i="1"/>
  <c r="K2687" i="1"/>
  <c r="J2687" i="1"/>
  <c r="B2687" i="1"/>
  <c r="A2687" i="1"/>
  <c r="K2686" i="1"/>
  <c r="J2686" i="1"/>
  <c r="B2686" i="1"/>
  <c r="A2686" i="1"/>
  <c r="K2685" i="1"/>
  <c r="J2685" i="1"/>
  <c r="B2685" i="1"/>
  <c r="A2685" i="1"/>
  <c r="K2684" i="1"/>
  <c r="J2684" i="1"/>
  <c r="B2684" i="1"/>
  <c r="A2684" i="1"/>
  <c r="K2683" i="1"/>
  <c r="J2683" i="1"/>
  <c r="B2683" i="1"/>
  <c r="A2683" i="1"/>
  <c r="K2682" i="1"/>
  <c r="J2682" i="1"/>
  <c r="B2682" i="1"/>
  <c r="A2682" i="1"/>
  <c r="K2681" i="1"/>
  <c r="J2681" i="1"/>
  <c r="B2681" i="1"/>
  <c r="A2681" i="1"/>
  <c r="K2680" i="1"/>
  <c r="J2680" i="1"/>
  <c r="B2680" i="1"/>
  <c r="A2680" i="1"/>
  <c r="K2679" i="1"/>
  <c r="J2679" i="1"/>
  <c r="B2679" i="1"/>
  <c r="A2679" i="1"/>
  <c r="K2678" i="1"/>
  <c r="J2678" i="1"/>
  <c r="B2678" i="1"/>
  <c r="A2678" i="1"/>
  <c r="K2677" i="1"/>
  <c r="J2677" i="1"/>
  <c r="B2677" i="1"/>
  <c r="A2677" i="1"/>
  <c r="K2676" i="1"/>
  <c r="J2676" i="1"/>
  <c r="B2676" i="1"/>
  <c r="A2676" i="1"/>
  <c r="K2675" i="1"/>
  <c r="J2675" i="1"/>
  <c r="B2675" i="1"/>
  <c r="A2675" i="1"/>
  <c r="K2674" i="1"/>
  <c r="J2674" i="1"/>
  <c r="B2674" i="1"/>
  <c r="A2674" i="1"/>
  <c r="K2673" i="1"/>
  <c r="J2673" i="1"/>
  <c r="B2673" i="1"/>
  <c r="A2673" i="1"/>
  <c r="K2672" i="1"/>
  <c r="J2672" i="1"/>
  <c r="B2672" i="1"/>
  <c r="A2672" i="1"/>
  <c r="K2671" i="1"/>
  <c r="J2671" i="1"/>
  <c r="B2671" i="1"/>
  <c r="A2671" i="1"/>
  <c r="K2670" i="1"/>
  <c r="J2670" i="1"/>
  <c r="B2670" i="1"/>
  <c r="A2670" i="1"/>
  <c r="K2669" i="1"/>
  <c r="J2669" i="1"/>
  <c r="B2669" i="1"/>
  <c r="A2669" i="1"/>
  <c r="K2668" i="1"/>
  <c r="J2668" i="1"/>
  <c r="B2668" i="1"/>
  <c r="A2668" i="1"/>
  <c r="K2667" i="1"/>
  <c r="J2667" i="1"/>
  <c r="B2667" i="1"/>
  <c r="A2667" i="1"/>
  <c r="K2666" i="1"/>
  <c r="J2666" i="1"/>
  <c r="B2666" i="1"/>
  <c r="A2666" i="1"/>
  <c r="K2665" i="1"/>
  <c r="J2665" i="1"/>
  <c r="B2665" i="1"/>
  <c r="A2665" i="1"/>
  <c r="K2664" i="1"/>
  <c r="J2664" i="1"/>
  <c r="B2664" i="1"/>
  <c r="A2664" i="1"/>
  <c r="K2663" i="1"/>
  <c r="J2663" i="1"/>
  <c r="B2663" i="1"/>
  <c r="A2663" i="1"/>
  <c r="K2662" i="1"/>
  <c r="J2662" i="1"/>
  <c r="B2662" i="1"/>
  <c r="A2662" i="1"/>
  <c r="K2661" i="1"/>
  <c r="J2661" i="1"/>
  <c r="B2661" i="1"/>
  <c r="A2661" i="1"/>
  <c r="K2660" i="1"/>
  <c r="J2660" i="1"/>
  <c r="B2660" i="1"/>
  <c r="A2660" i="1"/>
  <c r="K2659" i="1"/>
  <c r="J2659" i="1"/>
  <c r="B2659" i="1"/>
  <c r="A2659" i="1"/>
  <c r="K2658" i="1"/>
  <c r="J2658" i="1"/>
  <c r="B2658" i="1"/>
  <c r="A2658" i="1"/>
  <c r="K2657" i="1"/>
  <c r="J2657" i="1"/>
  <c r="B2657" i="1"/>
  <c r="A2657" i="1"/>
  <c r="K2656" i="1"/>
  <c r="J2656" i="1"/>
  <c r="B2656" i="1"/>
  <c r="A2656" i="1"/>
  <c r="K2655" i="1"/>
  <c r="J2655" i="1"/>
  <c r="B2655" i="1"/>
  <c r="A2655" i="1"/>
  <c r="K2654" i="1"/>
  <c r="J2654" i="1"/>
  <c r="B2654" i="1"/>
  <c r="A2654" i="1"/>
  <c r="K2653" i="1"/>
  <c r="J2653" i="1"/>
  <c r="B2653" i="1"/>
  <c r="A2653" i="1"/>
  <c r="K2652" i="1"/>
  <c r="J2652" i="1"/>
  <c r="B2652" i="1"/>
  <c r="A2652" i="1"/>
  <c r="K2651" i="1"/>
  <c r="J2651" i="1"/>
  <c r="B2651" i="1"/>
  <c r="A2651" i="1"/>
  <c r="K2650" i="1"/>
  <c r="J2650" i="1"/>
  <c r="B2650" i="1"/>
  <c r="A2650" i="1"/>
  <c r="K2649" i="1"/>
  <c r="J2649" i="1"/>
  <c r="B2649" i="1"/>
  <c r="A2649" i="1"/>
  <c r="K2648" i="1"/>
  <c r="J2648" i="1"/>
  <c r="B2648" i="1"/>
  <c r="A2648" i="1"/>
  <c r="K2647" i="1"/>
  <c r="J2647" i="1"/>
  <c r="B2647" i="1"/>
  <c r="A2647" i="1"/>
  <c r="K2646" i="1"/>
  <c r="J2646" i="1"/>
  <c r="B2646" i="1"/>
  <c r="A2646" i="1"/>
  <c r="K2645" i="1"/>
  <c r="J2645" i="1"/>
  <c r="B2645" i="1"/>
  <c r="A2645" i="1"/>
  <c r="K2644" i="1"/>
  <c r="J2644" i="1"/>
  <c r="B2644" i="1"/>
  <c r="A2644" i="1"/>
  <c r="K2643" i="1"/>
  <c r="J2643" i="1"/>
  <c r="B2643" i="1"/>
  <c r="A2643" i="1"/>
  <c r="K2642" i="1"/>
  <c r="J2642" i="1"/>
  <c r="B2642" i="1"/>
  <c r="A2642" i="1"/>
  <c r="K2641" i="1"/>
  <c r="J2641" i="1"/>
  <c r="B2641" i="1"/>
  <c r="A2641" i="1"/>
  <c r="K2640" i="1"/>
  <c r="J2640" i="1"/>
  <c r="B2640" i="1"/>
  <c r="A2640" i="1"/>
  <c r="K2639" i="1"/>
  <c r="J2639" i="1"/>
  <c r="B2639" i="1"/>
  <c r="A2639" i="1"/>
  <c r="K2638" i="1"/>
  <c r="J2638" i="1"/>
  <c r="B2638" i="1"/>
  <c r="A2638" i="1"/>
  <c r="K2637" i="1"/>
  <c r="J2637" i="1"/>
  <c r="B2637" i="1"/>
  <c r="A2637" i="1"/>
  <c r="K2636" i="1"/>
  <c r="J2636" i="1"/>
  <c r="B2636" i="1"/>
  <c r="A2636" i="1"/>
  <c r="K2635" i="1"/>
  <c r="J2635" i="1"/>
  <c r="B2635" i="1"/>
  <c r="A2635" i="1"/>
  <c r="K2634" i="1"/>
  <c r="J2634" i="1"/>
  <c r="B2634" i="1"/>
  <c r="A2634" i="1"/>
  <c r="K2633" i="1"/>
  <c r="J2633" i="1"/>
  <c r="B2633" i="1"/>
  <c r="A2633" i="1"/>
  <c r="K2632" i="1"/>
  <c r="J2632" i="1"/>
  <c r="B2632" i="1"/>
  <c r="A2632" i="1"/>
  <c r="K2631" i="1"/>
  <c r="J2631" i="1"/>
  <c r="B2631" i="1"/>
  <c r="A2631" i="1"/>
  <c r="K2630" i="1"/>
  <c r="J2630" i="1"/>
  <c r="B2630" i="1"/>
  <c r="A2630" i="1"/>
  <c r="K2629" i="1"/>
  <c r="J2629" i="1"/>
  <c r="B2629" i="1"/>
  <c r="A2629" i="1"/>
  <c r="K2628" i="1"/>
  <c r="J2628" i="1"/>
  <c r="B2628" i="1"/>
  <c r="A2628" i="1"/>
  <c r="K2627" i="1"/>
  <c r="J2627" i="1"/>
  <c r="B2627" i="1"/>
  <c r="A2627" i="1"/>
  <c r="K2626" i="1"/>
  <c r="J2626" i="1"/>
  <c r="B2626" i="1"/>
  <c r="A2626" i="1"/>
  <c r="K2625" i="1"/>
  <c r="J2625" i="1"/>
  <c r="B2625" i="1"/>
  <c r="A2625" i="1"/>
  <c r="K2624" i="1"/>
  <c r="J2624" i="1"/>
  <c r="B2624" i="1"/>
  <c r="A2624" i="1"/>
  <c r="K2623" i="1"/>
  <c r="J2623" i="1"/>
  <c r="B2623" i="1"/>
  <c r="A2623" i="1"/>
  <c r="K2622" i="1"/>
  <c r="J2622" i="1"/>
  <c r="B2622" i="1"/>
  <c r="A2622" i="1"/>
  <c r="K2621" i="1"/>
  <c r="J2621" i="1"/>
  <c r="B2621" i="1"/>
  <c r="A2621" i="1"/>
  <c r="K2620" i="1"/>
  <c r="J2620" i="1"/>
  <c r="B2620" i="1"/>
  <c r="A2620" i="1"/>
  <c r="K2619" i="1"/>
  <c r="J2619" i="1"/>
  <c r="B2619" i="1"/>
  <c r="A2619" i="1"/>
  <c r="K2618" i="1"/>
  <c r="J2618" i="1"/>
  <c r="B2618" i="1"/>
  <c r="A2618" i="1"/>
  <c r="K2617" i="1"/>
  <c r="J2617" i="1"/>
  <c r="B2617" i="1"/>
  <c r="A2617" i="1"/>
  <c r="K2616" i="1"/>
  <c r="J2616" i="1"/>
  <c r="B2616" i="1"/>
  <c r="A2616" i="1"/>
  <c r="K2615" i="1"/>
  <c r="J2615" i="1"/>
  <c r="B2615" i="1"/>
  <c r="A2615" i="1"/>
  <c r="K2614" i="1"/>
  <c r="J2614" i="1"/>
  <c r="B2614" i="1"/>
  <c r="A2614" i="1"/>
  <c r="K2613" i="1"/>
  <c r="J2613" i="1"/>
  <c r="B2613" i="1"/>
  <c r="A2613" i="1"/>
  <c r="K2612" i="1"/>
  <c r="J2612" i="1"/>
  <c r="B2612" i="1"/>
  <c r="A2612" i="1"/>
  <c r="K2611" i="1"/>
  <c r="J2611" i="1"/>
  <c r="B2611" i="1"/>
  <c r="A2611" i="1"/>
  <c r="K2610" i="1"/>
  <c r="J2610" i="1"/>
  <c r="B2610" i="1"/>
  <c r="A2610" i="1"/>
  <c r="K2609" i="1"/>
  <c r="J2609" i="1"/>
  <c r="B2609" i="1"/>
  <c r="A2609" i="1"/>
  <c r="K2608" i="1"/>
  <c r="J2608" i="1"/>
  <c r="B2608" i="1"/>
  <c r="A2608" i="1"/>
  <c r="K2607" i="1"/>
  <c r="J2607" i="1"/>
  <c r="B2607" i="1"/>
  <c r="A2607" i="1"/>
  <c r="K2606" i="1"/>
  <c r="J2606" i="1"/>
  <c r="B2606" i="1"/>
  <c r="A2606" i="1"/>
  <c r="K2605" i="1"/>
  <c r="J2605" i="1"/>
  <c r="B2605" i="1"/>
  <c r="A2605" i="1"/>
  <c r="K2604" i="1"/>
  <c r="J2604" i="1"/>
  <c r="B2604" i="1"/>
  <c r="A2604" i="1"/>
  <c r="K2603" i="1"/>
  <c r="J2603" i="1"/>
  <c r="B2603" i="1"/>
  <c r="A2603" i="1"/>
  <c r="K2602" i="1"/>
  <c r="J2602" i="1"/>
  <c r="B2602" i="1"/>
  <c r="A2602" i="1"/>
  <c r="K2601" i="1"/>
  <c r="J2601" i="1"/>
  <c r="B2601" i="1"/>
  <c r="A2601" i="1"/>
  <c r="K2600" i="1"/>
  <c r="J2600" i="1"/>
  <c r="B2600" i="1"/>
  <c r="A2600" i="1"/>
  <c r="K2599" i="1"/>
  <c r="J2599" i="1"/>
  <c r="B2599" i="1"/>
  <c r="A2599" i="1"/>
  <c r="K2598" i="1"/>
  <c r="J2598" i="1"/>
  <c r="B2598" i="1"/>
  <c r="A2598" i="1"/>
  <c r="K2597" i="1"/>
  <c r="J2597" i="1"/>
  <c r="B2597" i="1"/>
  <c r="A2597" i="1"/>
  <c r="K2596" i="1"/>
  <c r="J2596" i="1"/>
  <c r="B2596" i="1"/>
  <c r="A2596" i="1"/>
  <c r="K2595" i="1"/>
  <c r="J2595" i="1"/>
  <c r="B2595" i="1"/>
  <c r="A2595" i="1"/>
  <c r="K2594" i="1"/>
  <c r="J2594" i="1"/>
  <c r="B2594" i="1"/>
  <c r="A2594" i="1"/>
  <c r="K2593" i="1"/>
  <c r="J2593" i="1"/>
  <c r="B2593" i="1"/>
  <c r="A2593" i="1"/>
  <c r="K2592" i="1"/>
  <c r="J2592" i="1"/>
  <c r="B2592" i="1"/>
  <c r="A2592" i="1"/>
  <c r="K2591" i="1"/>
  <c r="J2591" i="1"/>
  <c r="B2591" i="1"/>
  <c r="A2591" i="1"/>
  <c r="K2590" i="1"/>
  <c r="J2590" i="1"/>
  <c r="B2590" i="1"/>
  <c r="A2590" i="1"/>
  <c r="K2589" i="1"/>
  <c r="J2589" i="1"/>
  <c r="B2589" i="1"/>
  <c r="A2589" i="1"/>
  <c r="K2588" i="1"/>
  <c r="J2588" i="1"/>
  <c r="B2588" i="1"/>
  <c r="A2588" i="1"/>
  <c r="K2587" i="1"/>
  <c r="J2587" i="1"/>
  <c r="B2587" i="1"/>
  <c r="A2587" i="1"/>
  <c r="K2586" i="1"/>
  <c r="J2586" i="1"/>
  <c r="B2586" i="1"/>
  <c r="A2586" i="1"/>
  <c r="K2585" i="1"/>
  <c r="J2585" i="1"/>
  <c r="B2585" i="1"/>
  <c r="A2585" i="1"/>
  <c r="K2584" i="1"/>
  <c r="J2584" i="1"/>
  <c r="B2584" i="1"/>
  <c r="A2584" i="1"/>
  <c r="K2583" i="1"/>
  <c r="J2583" i="1"/>
  <c r="B2583" i="1"/>
  <c r="A2583" i="1"/>
  <c r="K2582" i="1"/>
  <c r="J2582" i="1"/>
  <c r="B2582" i="1"/>
  <c r="A2582" i="1"/>
  <c r="K2581" i="1"/>
  <c r="J2581" i="1"/>
  <c r="B2581" i="1"/>
  <c r="A2581" i="1"/>
  <c r="K2580" i="1"/>
  <c r="J2580" i="1"/>
  <c r="B2580" i="1"/>
  <c r="A2580" i="1"/>
  <c r="K2579" i="1"/>
  <c r="J2579" i="1"/>
  <c r="B2579" i="1"/>
  <c r="A2579" i="1"/>
  <c r="K2578" i="1"/>
  <c r="J2578" i="1"/>
  <c r="B2578" i="1"/>
  <c r="A2578" i="1"/>
  <c r="K2577" i="1"/>
  <c r="J2577" i="1"/>
  <c r="B2577" i="1"/>
  <c r="A2577" i="1"/>
  <c r="K2576" i="1"/>
  <c r="J2576" i="1"/>
  <c r="B2576" i="1"/>
  <c r="A2576" i="1"/>
  <c r="K2575" i="1"/>
  <c r="J2575" i="1"/>
  <c r="B2575" i="1"/>
  <c r="A2575" i="1"/>
  <c r="K2574" i="1"/>
  <c r="J2574" i="1"/>
  <c r="B2574" i="1"/>
  <c r="A2574" i="1"/>
  <c r="K2573" i="1"/>
  <c r="J2573" i="1"/>
  <c r="B2573" i="1"/>
  <c r="A2573" i="1"/>
  <c r="K2572" i="1"/>
  <c r="J2572" i="1"/>
  <c r="B2572" i="1"/>
  <c r="A2572" i="1"/>
  <c r="K2571" i="1"/>
  <c r="J2571" i="1"/>
  <c r="B2571" i="1"/>
  <c r="A2571" i="1"/>
  <c r="K2570" i="1"/>
  <c r="J2570" i="1"/>
  <c r="B2570" i="1"/>
  <c r="A2570" i="1"/>
  <c r="K2569" i="1"/>
  <c r="J2569" i="1"/>
  <c r="B2569" i="1"/>
  <c r="A2569" i="1"/>
  <c r="K2568" i="1"/>
  <c r="J2568" i="1"/>
  <c r="B2568" i="1"/>
  <c r="A2568" i="1"/>
  <c r="K2567" i="1"/>
  <c r="J2567" i="1"/>
  <c r="B2567" i="1"/>
  <c r="A2567" i="1"/>
  <c r="K2566" i="1"/>
  <c r="J2566" i="1"/>
  <c r="B2566" i="1"/>
  <c r="A2566" i="1"/>
  <c r="K2565" i="1"/>
  <c r="J2565" i="1"/>
  <c r="B2565" i="1"/>
  <c r="A2565" i="1"/>
  <c r="K2564" i="1"/>
  <c r="J2564" i="1"/>
  <c r="B2564" i="1"/>
  <c r="A2564" i="1"/>
  <c r="K2563" i="1"/>
  <c r="J2563" i="1"/>
  <c r="B2563" i="1"/>
  <c r="A2563" i="1"/>
  <c r="K2562" i="1"/>
  <c r="J2562" i="1"/>
  <c r="B2562" i="1"/>
  <c r="A2562" i="1"/>
  <c r="K2561" i="1"/>
  <c r="J2561" i="1"/>
  <c r="B2561" i="1"/>
  <c r="A2561" i="1"/>
  <c r="K2560" i="1"/>
  <c r="J2560" i="1"/>
  <c r="B2560" i="1"/>
  <c r="A2560" i="1"/>
  <c r="K2559" i="1"/>
  <c r="J2559" i="1"/>
  <c r="B2559" i="1"/>
  <c r="A2559" i="1"/>
  <c r="K2558" i="1"/>
  <c r="J2558" i="1"/>
  <c r="B2558" i="1"/>
  <c r="A2558" i="1"/>
  <c r="K2557" i="1"/>
  <c r="J2557" i="1"/>
  <c r="B2557" i="1"/>
  <c r="A2557" i="1"/>
  <c r="K2556" i="1"/>
  <c r="J2556" i="1"/>
  <c r="B2556" i="1"/>
  <c r="A2556" i="1"/>
  <c r="K2555" i="1"/>
  <c r="J2555" i="1"/>
  <c r="B2555" i="1"/>
  <c r="A2555" i="1"/>
  <c r="K2554" i="1"/>
  <c r="J2554" i="1"/>
  <c r="B2554" i="1"/>
  <c r="A2554" i="1"/>
  <c r="K2553" i="1"/>
  <c r="J2553" i="1"/>
  <c r="B2553" i="1"/>
  <c r="A2553" i="1"/>
  <c r="K2552" i="1"/>
  <c r="J2552" i="1"/>
  <c r="B2552" i="1"/>
  <c r="A2552" i="1"/>
  <c r="K2551" i="1"/>
  <c r="J2551" i="1"/>
  <c r="B2551" i="1"/>
  <c r="A2551" i="1"/>
  <c r="K2550" i="1"/>
  <c r="J2550" i="1"/>
  <c r="B2550" i="1"/>
  <c r="A2550" i="1"/>
  <c r="K2549" i="1"/>
  <c r="J2549" i="1"/>
  <c r="B2549" i="1"/>
  <c r="A2549" i="1"/>
  <c r="K2548" i="1"/>
  <c r="J2548" i="1"/>
  <c r="B2548" i="1"/>
  <c r="A2548" i="1"/>
  <c r="K2547" i="1"/>
  <c r="J2547" i="1"/>
  <c r="B2547" i="1"/>
  <c r="A2547" i="1"/>
  <c r="K2546" i="1"/>
  <c r="J2546" i="1"/>
  <c r="B2546" i="1"/>
  <c r="A2546" i="1"/>
  <c r="K2545" i="1"/>
  <c r="J2545" i="1"/>
  <c r="B2545" i="1"/>
  <c r="A2545" i="1"/>
  <c r="K2544" i="1"/>
  <c r="J2544" i="1"/>
  <c r="B2544" i="1"/>
  <c r="A2544" i="1"/>
  <c r="K2543" i="1"/>
  <c r="J2543" i="1"/>
  <c r="B2543" i="1"/>
  <c r="A2543" i="1"/>
  <c r="K2542" i="1"/>
  <c r="J2542" i="1"/>
  <c r="B2542" i="1"/>
  <c r="A2542" i="1"/>
  <c r="K2541" i="1"/>
  <c r="J2541" i="1"/>
  <c r="B2541" i="1"/>
  <c r="A2541" i="1"/>
  <c r="K2540" i="1"/>
  <c r="J2540" i="1"/>
  <c r="B2540" i="1"/>
  <c r="A2540" i="1"/>
  <c r="K2539" i="1"/>
  <c r="J2539" i="1"/>
  <c r="B2539" i="1"/>
  <c r="A2539" i="1"/>
  <c r="K2538" i="1"/>
  <c r="J2538" i="1"/>
  <c r="B2538" i="1"/>
  <c r="A2538" i="1"/>
  <c r="K2537" i="1"/>
  <c r="J2537" i="1"/>
  <c r="B2537" i="1"/>
  <c r="A2537" i="1"/>
  <c r="K2536" i="1"/>
  <c r="J2536" i="1"/>
  <c r="B2536" i="1"/>
  <c r="A2536" i="1"/>
  <c r="K2535" i="1"/>
  <c r="J2535" i="1"/>
  <c r="B2535" i="1"/>
  <c r="A2535" i="1"/>
  <c r="K2534" i="1"/>
  <c r="J2534" i="1"/>
  <c r="B2534" i="1"/>
  <c r="A2534" i="1"/>
  <c r="K2533" i="1"/>
  <c r="J2533" i="1"/>
  <c r="B2533" i="1"/>
  <c r="A2533" i="1"/>
  <c r="K2532" i="1"/>
  <c r="J2532" i="1"/>
  <c r="B2532" i="1"/>
  <c r="A2532" i="1"/>
  <c r="K2531" i="1"/>
  <c r="J2531" i="1"/>
  <c r="B2531" i="1"/>
  <c r="A2531" i="1"/>
  <c r="K2530" i="1"/>
  <c r="J2530" i="1"/>
  <c r="B2530" i="1"/>
  <c r="A2530" i="1"/>
  <c r="E2529" i="1"/>
  <c r="K2529" i="1"/>
  <c r="J2529" i="1"/>
  <c r="B2529" i="1"/>
  <c r="A2529" i="1"/>
  <c r="K2528" i="1"/>
  <c r="J2528" i="1"/>
  <c r="B2528" i="1"/>
  <c r="A2528" i="1"/>
  <c r="K2527" i="1"/>
  <c r="J2527" i="1"/>
  <c r="B2527" i="1"/>
  <c r="A2527" i="1"/>
  <c r="K2526" i="1"/>
  <c r="J2526" i="1"/>
  <c r="B2526" i="1"/>
  <c r="A2526" i="1"/>
  <c r="K2525" i="1"/>
  <c r="J2525" i="1"/>
  <c r="B2525" i="1"/>
  <c r="A2525" i="1"/>
  <c r="K2524" i="1"/>
  <c r="J2524" i="1"/>
  <c r="B2524" i="1"/>
  <c r="A2524" i="1"/>
  <c r="K2523" i="1"/>
  <c r="J2523" i="1"/>
  <c r="B2523" i="1"/>
  <c r="A2523" i="1"/>
  <c r="K2522" i="1"/>
  <c r="J2522" i="1"/>
  <c r="B2522" i="1"/>
  <c r="A2522" i="1"/>
  <c r="K2521" i="1"/>
  <c r="J2521" i="1"/>
  <c r="B2521" i="1"/>
  <c r="A2521" i="1"/>
  <c r="K2520" i="1"/>
  <c r="J2520" i="1"/>
  <c r="B2520" i="1"/>
  <c r="A2520" i="1"/>
  <c r="K2519" i="1"/>
  <c r="J2519" i="1"/>
  <c r="B2519" i="1"/>
  <c r="A2519" i="1"/>
  <c r="K2518" i="1"/>
  <c r="J2518" i="1"/>
  <c r="B2518" i="1"/>
  <c r="A2518" i="1"/>
  <c r="K2517" i="1"/>
  <c r="J2517" i="1"/>
  <c r="B2517" i="1"/>
  <c r="A2517" i="1"/>
  <c r="K2516" i="1"/>
  <c r="J2516" i="1"/>
  <c r="B2516" i="1"/>
  <c r="A2516" i="1"/>
  <c r="K2515" i="1"/>
  <c r="J2515" i="1"/>
  <c r="B2515" i="1"/>
  <c r="A2515" i="1"/>
  <c r="K2514" i="1"/>
  <c r="J2514" i="1"/>
  <c r="B2514" i="1"/>
  <c r="A2514" i="1"/>
  <c r="K2513" i="1"/>
  <c r="J2513" i="1"/>
  <c r="B2513" i="1"/>
  <c r="A2513" i="1"/>
  <c r="K2512" i="1"/>
  <c r="J2512" i="1"/>
  <c r="B2512" i="1"/>
  <c r="A2512" i="1"/>
  <c r="K2511" i="1"/>
  <c r="J2511" i="1"/>
  <c r="B2511" i="1"/>
  <c r="A2511" i="1"/>
  <c r="K2510" i="1"/>
  <c r="J2510" i="1"/>
  <c r="B2510" i="1"/>
  <c r="A2510" i="1"/>
  <c r="K2509" i="1"/>
  <c r="J2509" i="1"/>
  <c r="B2509" i="1"/>
  <c r="A2509" i="1"/>
  <c r="K2508" i="1"/>
  <c r="J2508" i="1"/>
  <c r="B2508" i="1"/>
  <c r="A2508" i="1"/>
  <c r="K2507" i="1"/>
  <c r="J2507" i="1"/>
  <c r="B2507" i="1"/>
  <c r="A2507" i="1"/>
  <c r="K2506" i="1"/>
  <c r="J2506" i="1"/>
  <c r="B2506" i="1"/>
  <c r="A2506" i="1"/>
  <c r="K2505" i="1"/>
  <c r="J2505" i="1"/>
  <c r="B2505" i="1"/>
  <c r="A2505" i="1"/>
  <c r="K2504" i="1"/>
  <c r="J2504" i="1"/>
  <c r="B2504" i="1"/>
  <c r="A2504" i="1"/>
  <c r="K2503" i="1"/>
  <c r="J2503" i="1"/>
  <c r="B2503" i="1"/>
  <c r="A2503" i="1"/>
  <c r="K2502" i="1"/>
  <c r="J2502" i="1"/>
  <c r="B2502" i="1"/>
  <c r="A2502" i="1"/>
  <c r="K2501" i="1"/>
  <c r="J2501" i="1"/>
  <c r="B2501" i="1"/>
  <c r="A2501" i="1"/>
  <c r="K2500" i="1"/>
  <c r="J2500" i="1"/>
  <c r="B2500" i="1"/>
  <c r="A2500" i="1"/>
  <c r="K2499" i="1"/>
  <c r="J2499" i="1"/>
  <c r="B2499" i="1"/>
  <c r="A2499" i="1"/>
  <c r="K2498" i="1"/>
  <c r="J2498" i="1"/>
  <c r="B2498" i="1"/>
  <c r="A2498" i="1"/>
  <c r="K2497" i="1"/>
  <c r="J2497" i="1"/>
  <c r="B2497" i="1"/>
  <c r="A2497" i="1"/>
  <c r="K2496" i="1"/>
  <c r="J2496" i="1"/>
  <c r="B2496" i="1"/>
  <c r="A2496" i="1"/>
  <c r="K2495" i="1"/>
  <c r="J2495" i="1"/>
  <c r="B2495" i="1"/>
  <c r="A2495" i="1"/>
  <c r="K2494" i="1"/>
  <c r="J2494" i="1"/>
  <c r="B2494" i="1"/>
  <c r="A2494" i="1"/>
  <c r="K2493" i="1"/>
  <c r="J2493" i="1"/>
  <c r="B2493" i="1"/>
  <c r="A2493" i="1"/>
  <c r="K2492" i="1"/>
  <c r="J2492" i="1"/>
  <c r="B2492" i="1"/>
  <c r="A2492" i="1"/>
  <c r="K2491" i="1"/>
  <c r="J2491" i="1"/>
  <c r="B2491" i="1"/>
  <c r="A2491" i="1"/>
  <c r="K2490" i="1"/>
  <c r="J2490" i="1"/>
  <c r="B2490" i="1"/>
  <c r="A2490" i="1"/>
  <c r="K2489" i="1"/>
  <c r="J2489" i="1"/>
  <c r="B2489" i="1"/>
  <c r="A2489" i="1"/>
  <c r="K2488" i="1"/>
  <c r="J2488" i="1"/>
  <c r="B2488" i="1"/>
  <c r="A2488" i="1"/>
  <c r="K2487" i="1"/>
  <c r="J2487" i="1"/>
  <c r="B2487" i="1"/>
  <c r="A2487" i="1"/>
  <c r="K2486" i="1"/>
  <c r="J2486" i="1"/>
  <c r="B2486" i="1"/>
  <c r="A2486" i="1"/>
  <c r="K2485" i="1"/>
  <c r="J2485" i="1"/>
  <c r="B2485" i="1"/>
  <c r="A2485" i="1"/>
  <c r="K2484" i="1"/>
  <c r="J2484" i="1"/>
  <c r="B2484" i="1"/>
  <c r="A2484" i="1"/>
  <c r="K2483" i="1"/>
  <c r="J2483" i="1"/>
  <c r="B2483" i="1"/>
  <c r="A2483" i="1"/>
  <c r="K2482" i="1"/>
  <c r="J2482" i="1"/>
  <c r="B2482" i="1"/>
  <c r="A2482" i="1"/>
  <c r="K2481" i="1"/>
  <c r="J2481" i="1"/>
  <c r="B2481" i="1"/>
  <c r="A2481" i="1"/>
  <c r="K2480" i="1"/>
  <c r="J2480" i="1"/>
  <c r="B2480" i="1"/>
  <c r="A2480" i="1"/>
  <c r="K2479" i="1"/>
  <c r="J2479" i="1"/>
  <c r="B2479" i="1"/>
  <c r="A2479" i="1"/>
  <c r="K2478" i="1"/>
  <c r="J2478" i="1"/>
  <c r="B2478" i="1"/>
  <c r="A2478" i="1"/>
  <c r="K2477" i="1"/>
  <c r="J2477" i="1"/>
  <c r="B2477" i="1"/>
  <c r="A2477" i="1"/>
  <c r="K2476" i="1"/>
  <c r="J2476" i="1"/>
  <c r="B2476" i="1"/>
  <c r="A2476" i="1"/>
  <c r="K2475" i="1"/>
  <c r="J2475" i="1"/>
  <c r="B2475" i="1"/>
  <c r="A2475" i="1"/>
  <c r="K2474" i="1"/>
  <c r="J2474" i="1"/>
  <c r="B2474" i="1"/>
  <c r="A2474" i="1"/>
  <c r="K2473" i="1"/>
  <c r="J2473" i="1"/>
  <c r="B2473" i="1"/>
  <c r="A2473" i="1"/>
  <c r="K2472" i="1"/>
  <c r="J2472" i="1"/>
  <c r="B2472" i="1"/>
  <c r="A2472" i="1"/>
  <c r="K2471" i="1"/>
  <c r="J2471" i="1"/>
  <c r="B2471" i="1"/>
  <c r="A2471" i="1"/>
  <c r="K2470" i="1"/>
  <c r="J2470" i="1"/>
  <c r="B2470" i="1"/>
  <c r="A2470" i="1"/>
  <c r="K2469" i="1"/>
  <c r="J2469" i="1"/>
  <c r="B2469" i="1"/>
  <c r="A2469" i="1"/>
  <c r="K2468" i="1"/>
  <c r="J2468" i="1"/>
  <c r="B2468" i="1"/>
  <c r="A2468" i="1"/>
  <c r="K2467" i="1"/>
  <c r="J2467" i="1"/>
  <c r="B2467" i="1"/>
  <c r="A2467" i="1"/>
  <c r="K2466" i="1"/>
  <c r="J2466" i="1"/>
  <c r="B2466" i="1"/>
  <c r="A2466" i="1"/>
  <c r="K2465" i="1"/>
  <c r="J2465" i="1"/>
  <c r="B2465" i="1"/>
  <c r="A2465" i="1"/>
  <c r="K2464" i="1"/>
  <c r="J2464" i="1"/>
  <c r="B2464" i="1"/>
  <c r="A2464" i="1"/>
  <c r="K2463" i="1"/>
  <c r="J2463" i="1"/>
  <c r="B2463" i="1"/>
  <c r="A2463" i="1"/>
  <c r="K2462" i="1"/>
  <c r="J2462" i="1"/>
  <c r="B2462" i="1"/>
  <c r="A2462" i="1"/>
  <c r="K2461" i="1"/>
  <c r="J2461" i="1"/>
  <c r="B2461" i="1"/>
  <c r="A2461" i="1"/>
  <c r="K2460" i="1"/>
  <c r="J2460" i="1"/>
  <c r="B2460" i="1"/>
  <c r="A2460" i="1"/>
  <c r="K2459" i="1"/>
  <c r="J2459" i="1"/>
  <c r="B2459" i="1"/>
  <c r="A2459" i="1"/>
  <c r="K2458" i="1"/>
  <c r="J2458" i="1"/>
  <c r="B2458" i="1"/>
  <c r="A2458" i="1"/>
  <c r="K2457" i="1"/>
  <c r="J2457" i="1"/>
  <c r="B2457" i="1"/>
  <c r="A2457" i="1"/>
  <c r="K2456" i="1"/>
  <c r="J2456" i="1"/>
  <c r="B2456" i="1"/>
  <c r="A2456" i="1"/>
  <c r="K2455" i="1"/>
  <c r="J2455" i="1"/>
  <c r="B2455" i="1"/>
  <c r="A2455" i="1"/>
  <c r="K2454" i="1"/>
  <c r="J2454" i="1"/>
  <c r="B2454" i="1"/>
  <c r="A2454" i="1"/>
  <c r="K2453" i="1"/>
  <c r="J2453" i="1"/>
  <c r="B2453" i="1"/>
  <c r="A2453" i="1"/>
  <c r="K2452" i="1"/>
  <c r="J2452" i="1"/>
  <c r="B2452" i="1"/>
  <c r="A2452" i="1"/>
  <c r="K2451" i="1"/>
  <c r="J2451" i="1"/>
  <c r="B2451" i="1"/>
  <c r="A2451" i="1"/>
  <c r="K2450" i="1"/>
  <c r="J2450" i="1"/>
  <c r="B2450" i="1"/>
  <c r="A2450" i="1"/>
  <c r="K2449" i="1"/>
  <c r="J2449" i="1"/>
  <c r="B2449" i="1"/>
  <c r="A2449" i="1"/>
  <c r="K2448" i="1"/>
  <c r="J2448" i="1"/>
  <c r="B2448" i="1"/>
  <c r="A2448" i="1"/>
  <c r="K2447" i="1"/>
  <c r="J2447" i="1"/>
  <c r="B2447" i="1"/>
  <c r="A2447" i="1"/>
  <c r="K2446" i="1"/>
  <c r="J2446" i="1"/>
  <c r="B2446" i="1"/>
  <c r="A2446" i="1"/>
  <c r="K2445" i="1"/>
  <c r="J2445" i="1"/>
  <c r="B2445" i="1"/>
  <c r="A2445" i="1"/>
  <c r="K2444" i="1"/>
  <c r="J2444" i="1"/>
  <c r="B2444" i="1"/>
  <c r="A2444" i="1"/>
  <c r="K2443" i="1"/>
  <c r="J2443" i="1"/>
  <c r="B2443" i="1"/>
  <c r="A2443" i="1"/>
  <c r="K2442" i="1"/>
  <c r="J2442" i="1"/>
  <c r="B2442" i="1"/>
  <c r="A2442" i="1"/>
  <c r="K2441" i="1"/>
  <c r="J2441" i="1"/>
  <c r="B2441" i="1"/>
  <c r="A2441" i="1"/>
  <c r="K2440" i="1"/>
  <c r="J2440" i="1"/>
  <c r="B2440" i="1"/>
  <c r="A2440" i="1"/>
  <c r="K2439" i="1"/>
  <c r="J2439" i="1"/>
  <c r="B2439" i="1"/>
  <c r="A2439" i="1"/>
  <c r="K2438" i="1"/>
  <c r="J2438" i="1"/>
  <c r="B2438" i="1"/>
  <c r="A2438" i="1"/>
  <c r="K2437" i="1"/>
  <c r="J2437" i="1"/>
  <c r="B2437" i="1"/>
  <c r="A2437" i="1"/>
  <c r="K2436" i="1"/>
  <c r="J2436" i="1"/>
  <c r="B2436" i="1"/>
  <c r="A2436" i="1"/>
  <c r="K2435" i="1"/>
  <c r="J2435" i="1"/>
  <c r="B2435" i="1"/>
  <c r="A2435" i="1"/>
  <c r="K2434" i="1"/>
  <c r="J2434" i="1"/>
  <c r="B2434" i="1"/>
  <c r="A2434" i="1"/>
  <c r="K2433" i="1"/>
  <c r="J2433" i="1"/>
  <c r="B2433" i="1"/>
  <c r="A2433" i="1"/>
  <c r="K2432" i="1"/>
  <c r="J2432" i="1"/>
  <c r="B2432" i="1"/>
  <c r="A2432" i="1"/>
  <c r="K2431" i="1"/>
  <c r="J2431" i="1"/>
  <c r="B2431" i="1"/>
  <c r="A2431" i="1"/>
  <c r="K2430" i="1"/>
  <c r="J2430" i="1"/>
  <c r="B2430" i="1"/>
  <c r="A2430" i="1"/>
  <c r="K2429" i="1"/>
  <c r="J2429" i="1"/>
  <c r="B2429" i="1"/>
  <c r="A2429" i="1"/>
  <c r="K2428" i="1"/>
  <c r="J2428" i="1"/>
  <c r="B2428" i="1"/>
  <c r="A2428" i="1"/>
  <c r="E2427" i="1"/>
  <c r="K2427" i="1"/>
  <c r="J2427" i="1"/>
  <c r="B2427" i="1"/>
  <c r="A2427" i="1"/>
  <c r="K2426" i="1"/>
  <c r="J2426" i="1"/>
  <c r="B2426" i="1"/>
  <c r="A2426" i="1"/>
  <c r="K2425" i="1"/>
  <c r="J2425" i="1"/>
  <c r="B2425" i="1"/>
  <c r="A2425" i="1"/>
  <c r="K2424" i="1"/>
  <c r="J2424" i="1"/>
  <c r="B2424" i="1"/>
  <c r="A2424" i="1"/>
  <c r="K2423" i="1"/>
  <c r="J2423" i="1"/>
  <c r="B2423" i="1"/>
  <c r="A2423" i="1"/>
  <c r="K2422" i="1"/>
  <c r="J2422" i="1"/>
  <c r="B2422" i="1"/>
  <c r="A2422" i="1"/>
  <c r="K2421" i="1"/>
  <c r="J2421" i="1"/>
  <c r="B2421" i="1"/>
  <c r="A2421" i="1"/>
  <c r="K2420" i="1"/>
  <c r="J2420" i="1"/>
  <c r="B2420" i="1"/>
  <c r="A2420" i="1"/>
  <c r="K2419" i="1"/>
  <c r="J2419" i="1"/>
  <c r="B2419" i="1"/>
  <c r="A2419" i="1"/>
  <c r="K2418" i="1"/>
  <c r="J2418" i="1"/>
  <c r="B2418" i="1"/>
  <c r="A2418" i="1"/>
  <c r="K2417" i="1"/>
  <c r="J2417" i="1"/>
  <c r="B2417" i="1"/>
  <c r="A2417" i="1"/>
  <c r="K2416" i="1"/>
  <c r="J2416" i="1"/>
  <c r="B2416" i="1"/>
  <c r="A2416" i="1"/>
  <c r="K2415" i="1"/>
  <c r="J2415" i="1"/>
  <c r="B2415" i="1"/>
  <c r="A2415" i="1"/>
  <c r="K2414" i="1"/>
  <c r="J2414" i="1"/>
  <c r="B2414" i="1"/>
  <c r="A2414" i="1"/>
  <c r="K2413" i="1"/>
  <c r="J2413" i="1"/>
  <c r="B2413" i="1"/>
  <c r="A2413" i="1"/>
  <c r="K2412" i="1"/>
  <c r="J2412" i="1"/>
  <c r="B2412" i="1"/>
  <c r="A2412" i="1"/>
  <c r="K2411" i="1"/>
  <c r="J2411" i="1"/>
  <c r="B2411" i="1"/>
  <c r="A2411" i="1"/>
  <c r="K2410" i="1"/>
  <c r="J2410" i="1"/>
  <c r="B2410" i="1"/>
  <c r="A2410" i="1"/>
  <c r="K2409" i="1"/>
  <c r="J2409" i="1"/>
  <c r="B2409" i="1"/>
  <c r="A2409" i="1"/>
  <c r="K2408" i="1"/>
  <c r="J2408" i="1"/>
  <c r="B2408" i="1"/>
  <c r="A2408" i="1"/>
  <c r="K2407" i="1"/>
  <c r="J2407" i="1"/>
  <c r="B2407" i="1"/>
  <c r="A2407" i="1"/>
  <c r="K2406" i="1"/>
  <c r="J2406" i="1"/>
  <c r="B2406" i="1"/>
  <c r="A2406" i="1"/>
  <c r="K2405" i="1"/>
  <c r="J2405" i="1"/>
  <c r="B2405" i="1"/>
  <c r="A2405" i="1"/>
  <c r="K2404" i="1"/>
  <c r="J2404" i="1"/>
  <c r="B2404" i="1"/>
  <c r="A2404" i="1"/>
  <c r="K2403" i="1"/>
  <c r="J2403" i="1"/>
  <c r="B2403" i="1"/>
  <c r="A2403" i="1"/>
  <c r="K2402" i="1"/>
  <c r="J2402" i="1"/>
  <c r="B2402" i="1"/>
  <c r="A2402" i="1"/>
  <c r="K2401" i="1"/>
  <c r="J2401" i="1"/>
  <c r="B2401" i="1"/>
  <c r="A2401" i="1"/>
  <c r="K2400" i="1"/>
  <c r="J2400" i="1"/>
  <c r="B2400" i="1"/>
  <c r="A2400" i="1"/>
  <c r="K2399" i="1"/>
  <c r="J2399" i="1"/>
  <c r="B2399" i="1"/>
  <c r="A2399" i="1"/>
  <c r="K2398" i="1"/>
  <c r="J2398" i="1"/>
  <c r="B2398" i="1"/>
  <c r="A2398" i="1"/>
  <c r="E2397" i="1"/>
  <c r="K2397" i="1"/>
  <c r="J2397" i="1"/>
  <c r="B2397" i="1"/>
  <c r="A2397" i="1"/>
  <c r="E2396" i="1"/>
  <c r="K2396" i="1"/>
  <c r="J2396" i="1"/>
  <c r="B2396" i="1"/>
  <c r="A2396" i="1"/>
  <c r="E2395" i="1"/>
  <c r="K2395" i="1"/>
  <c r="J2395" i="1"/>
  <c r="B2395" i="1"/>
  <c r="A2395" i="1"/>
  <c r="E2394" i="1"/>
  <c r="K2394" i="1"/>
  <c r="J2394" i="1"/>
  <c r="B2394" i="1"/>
  <c r="A2394" i="1"/>
  <c r="E2393" i="1"/>
  <c r="K2393" i="1"/>
  <c r="J2393" i="1"/>
  <c r="B2393" i="1"/>
  <c r="A2393" i="1"/>
  <c r="E2392" i="1"/>
  <c r="K2392" i="1"/>
  <c r="J2392" i="1"/>
  <c r="B2392" i="1"/>
  <c r="A2392" i="1"/>
  <c r="E2391" i="1"/>
  <c r="K2391" i="1"/>
  <c r="J2391" i="1"/>
  <c r="B2391" i="1"/>
  <c r="A2391" i="1"/>
  <c r="E2390" i="1"/>
  <c r="K2390" i="1"/>
  <c r="J2390" i="1"/>
  <c r="B2390" i="1"/>
  <c r="A2390" i="1"/>
  <c r="E2389" i="1"/>
  <c r="K2389" i="1"/>
  <c r="J2389" i="1"/>
  <c r="B2389" i="1"/>
  <c r="A2389" i="1"/>
  <c r="E2388" i="1"/>
  <c r="K2388" i="1"/>
  <c r="J2388" i="1"/>
  <c r="B2388" i="1"/>
  <c r="A2388" i="1"/>
  <c r="E2387" i="1"/>
  <c r="K2387" i="1"/>
  <c r="J2387" i="1"/>
  <c r="B2387" i="1"/>
  <c r="A2387" i="1"/>
  <c r="E2386" i="1"/>
  <c r="K2386" i="1"/>
  <c r="J2386" i="1"/>
  <c r="B2386" i="1"/>
  <c r="A2386" i="1"/>
  <c r="E2385" i="1"/>
  <c r="K2385" i="1"/>
  <c r="J2385" i="1"/>
  <c r="B2385" i="1"/>
  <c r="A2385" i="1"/>
  <c r="E2384" i="1"/>
  <c r="K2384" i="1"/>
  <c r="J2384" i="1"/>
  <c r="B2384" i="1"/>
  <c r="A2384" i="1"/>
  <c r="E2383" i="1"/>
  <c r="K2383" i="1"/>
  <c r="J2383" i="1"/>
  <c r="B2383" i="1"/>
  <c r="A2383" i="1"/>
  <c r="K2382" i="1"/>
  <c r="J2382" i="1"/>
  <c r="B2382" i="1"/>
  <c r="A2382" i="1"/>
  <c r="K2381" i="1"/>
  <c r="J2381" i="1"/>
  <c r="B2381" i="1"/>
  <c r="A2381" i="1"/>
  <c r="K2380" i="1"/>
  <c r="J2380" i="1"/>
  <c r="B2380" i="1"/>
  <c r="A2380" i="1"/>
  <c r="E2379" i="1"/>
  <c r="K2379" i="1"/>
  <c r="J2379" i="1"/>
  <c r="B2379" i="1"/>
  <c r="A2379" i="1"/>
  <c r="E2378" i="1"/>
  <c r="K2378" i="1"/>
  <c r="J2378" i="1"/>
  <c r="B2378" i="1"/>
  <c r="A2378" i="1"/>
  <c r="E2377" i="1"/>
  <c r="K2377" i="1"/>
  <c r="J2377" i="1"/>
  <c r="B2377" i="1"/>
  <c r="A2377" i="1"/>
  <c r="K2376" i="1"/>
  <c r="J2376" i="1"/>
  <c r="B2376" i="1"/>
  <c r="A2376" i="1"/>
  <c r="K2375" i="1"/>
  <c r="J2375" i="1"/>
  <c r="B2375" i="1"/>
  <c r="A2375" i="1"/>
  <c r="E2374" i="1"/>
  <c r="K2374" i="1"/>
  <c r="J2374" i="1"/>
  <c r="B2374" i="1"/>
  <c r="A2374" i="1"/>
  <c r="E2373" i="1"/>
  <c r="K2373" i="1"/>
  <c r="J2373" i="1"/>
  <c r="B2373" i="1"/>
  <c r="A2373" i="1"/>
  <c r="K2372" i="1"/>
  <c r="J2372" i="1"/>
  <c r="B2372" i="1"/>
  <c r="A2372" i="1"/>
  <c r="K2371" i="1"/>
  <c r="J2371" i="1"/>
  <c r="B2371" i="1"/>
  <c r="A2371" i="1"/>
  <c r="K2370" i="1"/>
  <c r="J2370" i="1"/>
  <c r="B2370" i="1"/>
  <c r="A2370" i="1"/>
  <c r="K2369" i="1"/>
  <c r="J2369" i="1"/>
  <c r="B2369" i="1"/>
  <c r="A2369" i="1"/>
  <c r="K2368" i="1"/>
  <c r="J2368" i="1"/>
  <c r="B2368" i="1"/>
  <c r="A2368" i="1"/>
  <c r="K2367" i="1"/>
  <c r="J2367" i="1"/>
  <c r="B2367" i="1"/>
  <c r="A2367" i="1"/>
  <c r="K2366" i="1"/>
  <c r="J2366" i="1"/>
  <c r="B2366" i="1"/>
  <c r="A2366" i="1"/>
  <c r="K2365" i="1"/>
  <c r="J2365" i="1"/>
  <c r="B2365" i="1"/>
  <c r="A2365" i="1"/>
  <c r="K2364" i="1"/>
  <c r="J2364" i="1"/>
  <c r="B2364" i="1"/>
  <c r="A2364" i="1"/>
  <c r="K2363" i="1"/>
  <c r="J2363" i="1"/>
  <c r="B2363" i="1"/>
  <c r="A2363" i="1"/>
  <c r="K2362" i="1"/>
  <c r="J2362" i="1"/>
  <c r="B2362" i="1"/>
  <c r="A2362" i="1"/>
  <c r="K2361" i="1"/>
  <c r="J2361" i="1"/>
  <c r="B2361" i="1"/>
  <c r="A2361" i="1"/>
  <c r="K2360" i="1"/>
  <c r="J2360" i="1"/>
  <c r="B2360" i="1"/>
  <c r="A2360" i="1"/>
  <c r="K2359" i="1"/>
  <c r="J2359" i="1"/>
  <c r="B2359" i="1"/>
  <c r="A2359" i="1"/>
  <c r="K2358" i="1"/>
  <c r="J2358" i="1"/>
  <c r="B2358" i="1"/>
  <c r="A2358" i="1"/>
  <c r="K2357" i="1"/>
  <c r="J2357" i="1"/>
  <c r="B2357" i="1"/>
  <c r="A2357" i="1"/>
  <c r="K2356" i="1"/>
  <c r="J2356" i="1"/>
  <c r="B2356" i="1"/>
  <c r="A2356" i="1"/>
  <c r="K2355" i="1"/>
  <c r="J2355" i="1"/>
  <c r="B2355" i="1"/>
  <c r="A2355" i="1"/>
  <c r="K2354" i="1"/>
  <c r="J2354" i="1"/>
  <c r="B2354" i="1"/>
  <c r="A2354" i="1"/>
  <c r="K2353" i="1"/>
  <c r="J2353" i="1"/>
  <c r="B2353" i="1"/>
  <c r="A2353" i="1"/>
  <c r="K2352" i="1"/>
  <c r="J2352" i="1"/>
  <c r="B2352" i="1"/>
  <c r="A2352" i="1"/>
  <c r="K2351" i="1"/>
  <c r="J2351" i="1"/>
  <c r="B2351" i="1"/>
  <c r="A2351" i="1"/>
  <c r="K2350" i="1"/>
  <c r="J2350" i="1"/>
  <c r="B2350" i="1"/>
  <c r="A2350" i="1"/>
  <c r="K2349" i="1"/>
  <c r="J2349" i="1"/>
  <c r="B2349" i="1"/>
  <c r="A2349" i="1"/>
  <c r="K2348" i="1"/>
  <c r="J2348" i="1"/>
  <c r="B2348" i="1"/>
  <c r="A2348" i="1"/>
  <c r="K2347" i="1"/>
  <c r="J2347" i="1"/>
  <c r="B2347" i="1"/>
  <c r="A2347" i="1"/>
  <c r="K2346" i="1"/>
  <c r="J2346" i="1"/>
  <c r="B2346" i="1"/>
  <c r="A2346" i="1"/>
  <c r="K2345" i="1"/>
  <c r="J2345" i="1"/>
  <c r="B2345" i="1"/>
  <c r="A2345" i="1"/>
  <c r="K2344" i="1"/>
  <c r="J2344" i="1"/>
  <c r="B2344" i="1"/>
  <c r="A2344" i="1"/>
  <c r="K2343" i="1"/>
  <c r="J2343" i="1"/>
  <c r="B2343" i="1"/>
  <c r="A2343" i="1"/>
  <c r="K2342" i="1"/>
  <c r="J2342" i="1"/>
  <c r="B2342" i="1"/>
  <c r="A2342" i="1"/>
  <c r="K2341" i="1"/>
  <c r="J2341" i="1"/>
  <c r="B2341" i="1"/>
  <c r="A2341" i="1"/>
  <c r="K2340" i="1"/>
  <c r="J2340" i="1"/>
  <c r="B2340" i="1"/>
  <c r="A2340" i="1"/>
  <c r="K2339" i="1"/>
  <c r="J2339" i="1"/>
  <c r="B2339" i="1"/>
  <c r="A2339" i="1"/>
  <c r="K2338" i="1"/>
  <c r="J2338" i="1"/>
  <c r="B2338" i="1"/>
  <c r="A2338" i="1"/>
  <c r="K2337" i="1"/>
  <c r="J2337" i="1"/>
  <c r="B2337" i="1"/>
  <c r="A2337" i="1"/>
  <c r="K2336" i="1"/>
  <c r="J2336" i="1"/>
  <c r="B2336" i="1"/>
  <c r="A2336" i="1"/>
  <c r="K2335" i="1"/>
  <c r="J2335" i="1"/>
  <c r="B2335" i="1"/>
  <c r="A2335" i="1"/>
  <c r="K2334" i="1"/>
  <c r="J2334" i="1"/>
  <c r="B2334" i="1"/>
  <c r="A2334" i="1"/>
  <c r="K2333" i="1"/>
  <c r="J2333" i="1"/>
  <c r="B2333" i="1"/>
  <c r="A2333" i="1"/>
  <c r="K2332" i="1"/>
  <c r="J2332" i="1"/>
  <c r="B2332" i="1"/>
  <c r="A2332" i="1"/>
  <c r="K2331" i="1"/>
  <c r="J2331" i="1"/>
  <c r="B2331" i="1"/>
  <c r="A2331" i="1"/>
  <c r="K2330" i="1"/>
  <c r="J2330" i="1"/>
  <c r="B2330" i="1"/>
  <c r="A2330" i="1"/>
  <c r="K2329" i="1"/>
  <c r="J2329" i="1"/>
  <c r="B2329" i="1"/>
  <c r="A2329" i="1"/>
  <c r="K2328" i="1"/>
  <c r="J2328" i="1"/>
  <c r="B2328" i="1"/>
  <c r="A2328" i="1"/>
  <c r="K2327" i="1"/>
  <c r="J2327" i="1"/>
  <c r="B2327" i="1"/>
  <c r="A2327" i="1"/>
  <c r="K2326" i="1"/>
  <c r="J2326" i="1"/>
  <c r="B2326" i="1"/>
  <c r="A2326" i="1"/>
  <c r="K2325" i="1"/>
  <c r="J2325" i="1"/>
  <c r="B2325" i="1"/>
  <c r="A2325" i="1"/>
  <c r="K2324" i="1"/>
  <c r="J2324" i="1"/>
  <c r="B2324" i="1"/>
  <c r="A2324" i="1"/>
  <c r="K2323" i="1"/>
  <c r="J2323" i="1"/>
  <c r="B2323" i="1"/>
  <c r="A2323" i="1"/>
  <c r="K2322" i="1"/>
  <c r="J2322" i="1"/>
  <c r="B2322" i="1"/>
  <c r="A2322" i="1"/>
  <c r="K2321" i="1"/>
  <c r="J2321" i="1"/>
  <c r="B2321" i="1"/>
  <c r="A2321" i="1"/>
  <c r="K2320" i="1"/>
  <c r="J2320" i="1"/>
  <c r="B2320" i="1"/>
  <c r="A2320" i="1"/>
  <c r="K2319" i="1"/>
  <c r="J2319" i="1"/>
  <c r="B2319" i="1"/>
  <c r="A2319" i="1"/>
  <c r="K2318" i="1"/>
  <c r="J2318" i="1"/>
  <c r="B2318" i="1"/>
  <c r="A2318" i="1"/>
  <c r="K2317" i="1"/>
  <c r="J2317" i="1"/>
  <c r="B2317" i="1"/>
  <c r="A2317" i="1"/>
  <c r="K2316" i="1"/>
  <c r="J2316" i="1"/>
  <c r="B2316" i="1"/>
  <c r="A2316" i="1"/>
  <c r="K2315" i="1"/>
  <c r="J2315" i="1"/>
  <c r="B2315" i="1"/>
  <c r="A2315" i="1"/>
  <c r="K2314" i="1"/>
  <c r="J2314" i="1"/>
  <c r="B2314" i="1"/>
  <c r="A2314" i="1"/>
  <c r="K2313" i="1"/>
  <c r="J2313" i="1"/>
  <c r="B2313" i="1"/>
  <c r="A2313" i="1"/>
  <c r="K2312" i="1"/>
  <c r="J2312" i="1"/>
  <c r="B2312" i="1"/>
  <c r="A2312" i="1"/>
  <c r="K2311" i="1"/>
  <c r="J2311" i="1"/>
  <c r="B2311" i="1"/>
  <c r="A2311" i="1"/>
  <c r="K2310" i="1"/>
  <c r="J2310" i="1"/>
  <c r="B2310" i="1"/>
  <c r="A2310" i="1"/>
  <c r="K2309" i="1"/>
  <c r="J2309" i="1"/>
  <c r="B2309" i="1"/>
  <c r="A2309" i="1"/>
  <c r="K2308" i="1"/>
  <c r="J2308" i="1"/>
  <c r="B2308" i="1"/>
  <c r="A2308" i="1"/>
  <c r="K2307" i="1"/>
  <c r="J2307" i="1"/>
  <c r="B2307" i="1"/>
  <c r="A2307" i="1"/>
  <c r="K2306" i="1"/>
  <c r="J2306" i="1"/>
  <c r="B2306" i="1"/>
  <c r="A2306" i="1"/>
  <c r="K2305" i="1"/>
  <c r="J2305" i="1"/>
  <c r="B2305" i="1"/>
  <c r="A2305" i="1"/>
  <c r="K2304" i="1"/>
  <c r="J2304" i="1"/>
  <c r="B2304" i="1"/>
  <c r="A2304" i="1"/>
  <c r="K2303" i="1"/>
  <c r="J2303" i="1"/>
  <c r="B2303" i="1"/>
  <c r="A2303" i="1"/>
  <c r="K2302" i="1"/>
  <c r="J2302" i="1"/>
  <c r="B2302" i="1"/>
  <c r="A2302" i="1"/>
  <c r="K2301" i="1"/>
  <c r="J2301" i="1"/>
  <c r="B2301" i="1"/>
  <c r="A2301" i="1"/>
  <c r="K2300" i="1"/>
  <c r="J2300" i="1"/>
  <c r="B2300" i="1"/>
  <c r="A2300" i="1"/>
  <c r="K2299" i="1"/>
  <c r="J2299" i="1"/>
  <c r="B2299" i="1"/>
  <c r="A2299" i="1"/>
  <c r="K2298" i="1"/>
  <c r="J2298" i="1"/>
  <c r="B2298" i="1"/>
  <c r="A2298" i="1"/>
  <c r="K2297" i="1"/>
  <c r="J2297" i="1"/>
  <c r="B2297" i="1"/>
  <c r="A2297" i="1"/>
  <c r="K2296" i="1"/>
  <c r="J2296" i="1"/>
  <c r="B2296" i="1"/>
  <c r="A2296" i="1"/>
  <c r="K2295" i="1"/>
  <c r="J2295" i="1"/>
  <c r="B2295" i="1"/>
  <c r="A2295" i="1"/>
  <c r="K2294" i="1"/>
  <c r="J2294" i="1"/>
  <c r="B2294" i="1"/>
  <c r="A2294" i="1"/>
  <c r="K2293" i="1"/>
  <c r="J2293" i="1"/>
  <c r="B2293" i="1"/>
  <c r="A2293" i="1"/>
  <c r="K2292" i="1"/>
  <c r="J2292" i="1"/>
  <c r="B2292" i="1"/>
  <c r="A2292" i="1"/>
  <c r="K2291" i="1"/>
  <c r="J2291" i="1"/>
  <c r="B2291" i="1"/>
  <c r="A2291" i="1"/>
  <c r="K2290" i="1"/>
  <c r="J2290" i="1"/>
  <c r="B2290" i="1"/>
  <c r="A2290" i="1"/>
  <c r="K2289" i="1"/>
  <c r="J2289" i="1"/>
  <c r="B2289" i="1"/>
  <c r="A2289" i="1"/>
  <c r="K2288" i="1"/>
  <c r="J2288" i="1"/>
  <c r="B2288" i="1"/>
  <c r="A2288" i="1"/>
  <c r="K2287" i="1"/>
  <c r="J2287" i="1"/>
  <c r="B2287" i="1"/>
  <c r="A2287" i="1"/>
  <c r="K2286" i="1"/>
  <c r="J2286" i="1"/>
  <c r="B2286" i="1"/>
  <c r="A2286" i="1"/>
  <c r="K2285" i="1"/>
  <c r="J2285" i="1"/>
  <c r="B2285" i="1"/>
  <c r="A2285" i="1"/>
  <c r="K2284" i="1"/>
  <c r="J2284" i="1"/>
  <c r="B2284" i="1"/>
  <c r="A2284" i="1"/>
  <c r="K2283" i="1"/>
  <c r="J2283" i="1"/>
  <c r="B2283" i="1"/>
  <c r="A2283" i="1"/>
  <c r="K2282" i="1"/>
  <c r="J2282" i="1"/>
  <c r="B2282" i="1"/>
  <c r="A2282" i="1"/>
  <c r="K2281" i="1"/>
  <c r="J2281" i="1"/>
  <c r="B2281" i="1"/>
  <c r="A2281" i="1"/>
  <c r="K2280" i="1"/>
  <c r="J2280" i="1"/>
  <c r="B2280" i="1"/>
  <c r="A2280" i="1"/>
  <c r="K2279" i="1"/>
  <c r="J2279" i="1"/>
  <c r="B2279" i="1"/>
  <c r="A2279" i="1"/>
  <c r="K2278" i="1"/>
  <c r="J2278" i="1"/>
  <c r="B2278" i="1"/>
  <c r="A2278" i="1"/>
  <c r="K2277" i="1"/>
  <c r="J2277" i="1"/>
  <c r="B2277" i="1"/>
  <c r="A2277" i="1"/>
  <c r="K2276" i="1"/>
  <c r="J2276" i="1"/>
  <c r="B2276" i="1"/>
  <c r="A2276" i="1"/>
  <c r="K2275" i="1"/>
  <c r="J2275" i="1"/>
  <c r="B2275" i="1"/>
  <c r="A2275" i="1"/>
  <c r="K2274" i="1"/>
  <c r="J2274" i="1"/>
  <c r="B2274" i="1"/>
  <c r="A2274" i="1"/>
  <c r="K2273" i="1"/>
  <c r="J2273" i="1"/>
  <c r="B2273" i="1"/>
  <c r="A2273" i="1"/>
  <c r="K2272" i="1"/>
  <c r="J2272" i="1"/>
  <c r="B2272" i="1"/>
  <c r="A2272" i="1"/>
  <c r="K2271" i="1"/>
  <c r="J2271" i="1"/>
  <c r="B2271" i="1"/>
  <c r="A2271" i="1"/>
  <c r="K2270" i="1"/>
  <c r="J2270" i="1"/>
  <c r="B2270" i="1"/>
  <c r="A2270" i="1"/>
  <c r="K2269" i="1"/>
  <c r="J2269" i="1"/>
  <c r="B2269" i="1"/>
  <c r="A2269" i="1"/>
  <c r="K2268" i="1"/>
  <c r="J2268" i="1"/>
  <c r="B2268" i="1"/>
  <c r="A2268" i="1"/>
  <c r="K2267" i="1"/>
  <c r="J2267" i="1"/>
  <c r="B2267" i="1"/>
  <c r="A2267" i="1"/>
  <c r="K2266" i="1"/>
  <c r="J2266" i="1"/>
  <c r="B2266" i="1"/>
  <c r="A2266" i="1"/>
  <c r="K2265" i="1"/>
  <c r="J2265" i="1"/>
  <c r="B2265" i="1"/>
  <c r="A2265" i="1"/>
  <c r="K2264" i="1"/>
  <c r="J2264" i="1"/>
  <c r="B2264" i="1"/>
  <c r="A2264" i="1"/>
  <c r="K2263" i="1"/>
  <c r="J2263" i="1"/>
  <c r="B2263" i="1"/>
  <c r="A2263" i="1"/>
  <c r="K2262" i="1"/>
  <c r="J2262" i="1"/>
  <c r="B2262" i="1"/>
  <c r="A2262" i="1"/>
  <c r="K2261" i="1"/>
  <c r="J2261" i="1"/>
  <c r="B2261" i="1"/>
  <c r="A2261" i="1"/>
  <c r="K2260" i="1"/>
  <c r="J2260" i="1"/>
  <c r="B2260" i="1"/>
  <c r="A2260" i="1"/>
  <c r="K2259" i="1"/>
  <c r="J2259" i="1"/>
  <c r="B2259" i="1"/>
  <c r="A2259" i="1"/>
  <c r="K2258" i="1"/>
  <c r="J2258" i="1"/>
  <c r="B2258" i="1"/>
  <c r="A2258" i="1"/>
  <c r="K2257" i="1"/>
  <c r="J2257" i="1"/>
  <c r="B2257" i="1"/>
  <c r="A2257" i="1"/>
  <c r="K2256" i="1"/>
  <c r="J2256" i="1"/>
  <c r="B2256" i="1"/>
  <c r="A2256" i="1"/>
  <c r="K2255" i="1"/>
  <c r="J2255" i="1"/>
  <c r="B2255" i="1"/>
  <c r="A2255" i="1"/>
  <c r="K2254" i="1"/>
  <c r="J2254" i="1"/>
  <c r="B2254" i="1"/>
  <c r="A2254" i="1"/>
  <c r="K2253" i="1"/>
  <c r="J2253" i="1"/>
  <c r="B2253" i="1"/>
  <c r="A2253" i="1"/>
  <c r="K2252" i="1"/>
  <c r="J2252" i="1"/>
  <c r="B2252" i="1"/>
  <c r="A2252" i="1"/>
  <c r="K2251" i="1"/>
  <c r="J2251" i="1"/>
  <c r="B2251" i="1"/>
  <c r="A2251" i="1"/>
  <c r="K2250" i="1"/>
  <c r="J2250" i="1"/>
  <c r="B2250" i="1"/>
  <c r="A2250" i="1"/>
  <c r="K2249" i="1"/>
  <c r="J2249" i="1"/>
  <c r="B2249" i="1"/>
  <c r="A2249" i="1"/>
  <c r="K2248" i="1"/>
  <c r="J2248" i="1"/>
  <c r="B2248" i="1"/>
  <c r="A2248" i="1"/>
  <c r="K2247" i="1"/>
  <c r="J2247" i="1"/>
  <c r="B2247" i="1"/>
  <c r="A2247" i="1"/>
  <c r="K2246" i="1"/>
  <c r="J2246" i="1"/>
  <c r="B2246" i="1"/>
  <c r="A2246" i="1"/>
  <c r="K2245" i="1"/>
  <c r="J2245" i="1"/>
  <c r="B2245" i="1"/>
  <c r="A2245" i="1"/>
  <c r="K2244" i="1"/>
  <c r="J2244" i="1"/>
  <c r="B2244" i="1"/>
  <c r="A2244" i="1"/>
  <c r="K2243" i="1"/>
  <c r="J2243" i="1"/>
  <c r="B2243" i="1"/>
  <c r="A2243" i="1"/>
  <c r="K2242" i="1"/>
  <c r="J2242" i="1"/>
  <c r="B2242" i="1"/>
  <c r="A2242" i="1"/>
  <c r="K2241" i="1"/>
  <c r="J2241" i="1"/>
  <c r="B2241" i="1"/>
  <c r="A2241" i="1"/>
  <c r="K2240" i="1"/>
  <c r="J2240" i="1"/>
  <c r="B2240" i="1"/>
  <c r="A2240" i="1"/>
  <c r="K2239" i="1"/>
  <c r="J2239" i="1"/>
  <c r="B2239" i="1"/>
  <c r="A2239" i="1"/>
  <c r="K2238" i="1"/>
  <c r="J2238" i="1"/>
  <c r="B2238" i="1"/>
  <c r="A2238" i="1"/>
  <c r="K2237" i="1"/>
  <c r="J2237" i="1"/>
  <c r="B2237" i="1"/>
  <c r="A2237" i="1"/>
  <c r="K2236" i="1"/>
  <c r="J2236" i="1"/>
  <c r="B2236" i="1"/>
  <c r="A2236" i="1"/>
  <c r="K2235" i="1"/>
  <c r="J2235" i="1"/>
  <c r="B2235" i="1"/>
  <c r="A2235" i="1"/>
  <c r="K2234" i="1"/>
  <c r="J2234" i="1"/>
  <c r="B2234" i="1"/>
  <c r="A2234" i="1"/>
  <c r="K2233" i="1"/>
  <c r="J2233" i="1"/>
  <c r="B2233" i="1"/>
  <c r="A2233" i="1"/>
  <c r="K2232" i="1"/>
  <c r="J2232" i="1"/>
  <c r="B2232" i="1"/>
  <c r="A2232" i="1"/>
  <c r="K2231" i="1"/>
  <c r="J2231" i="1"/>
  <c r="B2231" i="1"/>
  <c r="A2231" i="1"/>
  <c r="K2230" i="1"/>
  <c r="J2230" i="1"/>
  <c r="B2230" i="1"/>
  <c r="A2230" i="1"/>
  <c r="K2229" i="1"/>
  <c r="J2229" i="1"/>
  <c r="B2229" i="1"/>
  <c r="A2229" i="1"/>
  <c r="K2228" i="1"/>
  <c r="J2228" i="1"/>
  <c r="B2228" i="1"/>
  <c r="A2228" i="1"/>
  <c r="K2227" i="1"/>
  <c r="J2227" i="1"/>
  <c r="B2227" i="1"/>
  <c r="A2227" i="1"/>
  <c r="K2226" i="1"/>
  <c r="J2226" i="1"/>
  <c r="B2226" i="1"/>
  <c r="A2226" i="1"/>
  <c r="K2225" i="1"/>
  <c r="J2225" i="1"/>
  <c r="B2225" i="1"/>
  <c r="A2225" i="1"/>
  <c r="K2224" i="1"/>
  <c r="J2224" i="1"/>
  <c r="B2224" i="1"/>
  <c r="A2224" i="1"/>
  <c r="K2223" i="1"/>
  <c r="J2223" i="1"/>
  <c r="B2223" i="1"/>
  <c r="A2223" i="1"/>
  <c r="K2222" i="1"/>
  <c r="J2222" i="1"/>
  <c r="B2222" i="1"/>
  <c r="A2222" i="1"/>
  <c r="K2221" i="1"/>
  <c r="J2221" i="1"/>
  <c r="B2221" i="1"/>
  <c r="A2221" i="1"/>
  <c r="K2220" i="1"/>
  <c r="J2220" i="1"/>
  <c r="B2220" i="1"/>
  <c r="A2220" i="1"/>
  <c r="K2219" i="1"/>
  <c r="J2219" i="1"/>
  <c r="B2219" i="1"/>
  <c r="A2219" i="1"/>
  <c r="K2218" i="1"/>
  <c r="J2218" i="1"/>
  <c r="B2218" i="1"/>
  <c r="A2218" i="1"/>
  <c r="K2217" i="1"/>
  <c r="J2217" i="1"/>
  <c r="B2217" i="1"/>
  <c r="A2217" i="1"/>
  <c r="K2216" i="1"/>
  <c r="J2216" i="1"/>
  <c r="B2216" i="1"/>
  <c r="A2216" i="1"/>
  <c r="K2215" i="1"/>
  <c r="J2215" i="1"/>
  <c r="B2215" i="1"/>
  <c r="A2215" i="1"/>
  <c r="K2214" i="1"/>
  <c r="J2214" i="1"/>
  <c r="B2214" i="1"/>
  <c r="A2214" i="1"/>
  <c r="K2213" i="1"/>
  <c r="J2213" i="1"/>
  <c r="B2213" i="1"/>
  <c r="A2213" i="1"/>
  <c r="K2212" i="1"/>
  <c r="J2212" i="1"/>
  <c r="B2212" i="1"/>
  <c r="A2212" i="1"/>
  <c r="K2211" i="1"/>
  <c r="J2211" i="1"/>
  <c r="B2211" i="1"/>
  <c r="A2211" i="1"/>
  <c r="K2210" i="1"/>
  <c r="J2210" i="1"/>
  <c r="B2210" i="1"/>
  <c r="A2210" i="1"/>
  <c r="K2209" i="1"/>
  <c r="J2209" i="1"/>
  <c r="B2209" i="1"/>
  <c r="A2209" i="1"/>
  <c r="K2208" i="1"/>
  <c r="J2208" i="1"/>
  <c r="B2208" i="1"/>
  <c r="A2208" i="1"/>
  <c r="K2207" i="1"/>
  <c r="J2207" i="1"/>
  <c r="B2207" i="1"/>
  <c r="A2207" i="1"/>
  <c r="K2206" i="1"/>
  <c r="J2206" i="1"/>
  <c r="B2206" i="1"/>
  <c r="A2206" i="1"/>
  <c r="K2205" i="1"/>
  <c r="J2205" i="1"/>
  <c r="B2205" i="1"/>
  <c r="A2205" i="1"/>
  <c r="K2204" i="1"/>
  <c r="J2204" i="1"/>
  <c r="B2204" i="1"/>
  <c r="A2204" i="1"/>
  <c r="K2203" i="1"/>
  <c r="J2203" i="1"/>
  <c r="B2203" i="1"/>
  <c r="A2203" i="1"/>
  <c r="K2202" i="1"/>
  <c r="J2202" i="1"/>
  <c r="B2202" i="1"/>
  <c r="A2202" i="1"/>
  <c r="K2201" i="1"/>
  <c r="J2201" i="1"/>
  <c r="B2201" i="1"/>
  <c r="A2201" i="1"/>
  <c r="K2200" i="1"/>
  <c r="J2200" i="1"/>
  <c r="B2200" i="1"/>
  <c r="A2200" i="1"/>
  <c r="K2199" i="1"/>
  <c r="J2199" i="1"/>
  <c r="B2199" i="1"/>
  <c r="A2199" i="1"/>
  <c r="K2198" i="1"/>
  <c r="J2198" i="1"/>
  <c r="B2198" i="1"/>
  <c r="A2198" i="1"/>
  <c r="K2197" i="1"/>
  <c r="J2197" i="1"/>
  <c r="B2197" i="1"/>
  <c r="A2197" i="1"/>
  <c r="K2196" i="1"/>
  <c r="J2196" i="1"/>
  <c r="B2196" i="1"/>
  <c r="A2196" i="1"/>
  <c r="K2195" i="1"/>
  <c r="J2195" i="1"/>
  <c r="B2195" i="1"/>
  <c r="A2195" i="1"/>
  <c r="K2194" i="1"/>
  <c r="J2194" i="1"/>
  <c r="B2194" i="1"/>
  <c r="A2194" i="1"/>
  <c r="K2193" i="1"/>
  <c r="J2193" i="1"/>
  <c r="B2193" i="1"/>
  <c r="A2193" i="1"/>
  <c r="K2192" i="1"/>
  <c r="J2192" i="1"/>
  <c r="B2192" i="1"/>
  <c r="A2192" i="1"/>
  <c r="K2191" i="1"/>
  <c r="J2191" i="1"/>
  <c r="B2191" i="1"/>
  <c r="A2191" i="1"/>
  <c r="K2190" i="1"/>
  <c r="J2190" i="1"/>
  <c r="B2190" i="1"/>
  <c r="A2190" i="1"/>
  <c r="K2189" i="1"/>
  <c r="J2189" i="1"/>
  <c r="B2189" i="1"/>
  <c r="A2189" i="1"/>
  <c r="K2188" i="1"/>
  <c r="J2188" i="1"/>
  <c r="B2188" i="1"/>
  <c r="A2188" i="1"/>
  <c r="K2187" i="1"/>
  <c r="J2187" i="1"/>
  <c r="B2187" i="1"/>
  <c r="A2187" i="1"/>
  <c r="K2186" i="1"/>
  <c r="J2186" i="1"/>
  <c r="B2186" i="1"/>
  <c r="A2186" i="1"/>
  <c r="K2185" i="1"/>
  <c r="J2185" i="1"/>
  <c r="B2185" i="1"/>
  <c r="A2185" i="1"/>
  <c r="K2184" i="1"/>
  <c r="J2184" i="1"/>
  <c r="B2184" i="1"/>
  <c r="A2184" i="1"/>
  <c r="K2183" i="1"/>
  <c r="J2183" i="1"/>
  <c r="B2183" i="1"/>
  <c r="A2183" i="1"/>
  <c r="K2182" i="1"/>
  <c r="J2182" i="1"/>
  <c r="B2182" i="1"/>
  <c r="A2182" i="1"/>
  <c r="K2181" i="1"/>
  <c r="J2181" i="1"/>
  <c r="B2181" i="1"/>
  <c r="A2181" i="1"/>
  <c r="K2180" i="1"/>
  <c r="J2180" i="1"/>
  <c r="B2180" i="1"/>
  <c r="A2180" i="1"/>
  <c r="K2179" i="1"/>
  <c r="J2179" i="1"/>
  <c r="B2179" i="1"/>
  <c r="A2179" i="1"/>
  <c r="K2178" i="1"/>
  <c r="J2178" i="1"/>
  <c r="B2178" i="1"/>
  <c r="A2178" i="1"/>
  <c r="K2177" i="1"/>
  <c r="J2177" i="1"/>
  <c r="B2177" i="1"/>
  <c r="A2177" i="1"/>
  <c r="K2176" i="1"/>
  <c r="J2176" i="1"/>
  <c r="B2176" i="1"/>
  <c r="A2176" i="1"/>
  <c r="K2175" i="1"/>
  <c r="J2175" i="1"/>
  <c r="B2175" i="1"/>
  <c r="A2175" i="1"/>
  <c r="K2174" i="1"/>
  <c r="J2174" i="1"/>
  <c r="B2174" i="1"/>
  <c r="A2174" i="1"/>
  <c r="K2173" i="1"/>
  <c r="J2173" i="1"/>
  <c r="B2173" i="1"/>
  <c r="A2173" i="1"/>
  <c r="K2172" i="1"/>
  <c r="J2172" i="1"/>
  <c r="B2172" i="1"/>
  <c r="A2172" i="1"/>
  <c r="K2171" i="1"/>
  <c r="J2171" i="1"/>
  <c r="B2171" i="1"/>
  <c r="A2171" i="1"/>
  <c r="K2170" i="1"/>
  <c r="J2170" i="1"/>
  <c r="B2170" i="1"/>
  <c r="A2170" i="1"/>
  <c r="K2169" i="1"/>
  <c r="J2169" i="1"/>
  <c r="B2169" i="1"/>
  <c r="A2169" i="1"/>
  <c r="K2168" i="1"/>
  <c r="J2168" i="1"/>
  <c r="B2168" i="1"/>
  <c r="A2168" i="1"/>
  <c r="K2167" i="1"/>
  <c r="J2167" i="1"/>
  <c r="B2167" i="1"/>
  <c r="A2167" i="1"/>
  <c r="K2166" i="1"/>
  <c r="J2166" i="1"/>
  <c r="B2166" i="1"/>
  <c r="A2166" i="1"/>
  <c r="K2165" i="1"/>
  <c r="J2165" i="1"/>
  <c r="B2165" i="1"/>
  <c r="A2165" i="1"/>
  <c r="K2164" i="1"/>
  <c r="J2164" i="1"/>
  <c r="B2164" i="1"/>
  <c r="A2164" i="1"/>
  <c r="K2163" i="1"/>
  <c r="J2163" i="1"/>
  <c r="B2163" i="1"/>
  <c r="A2163" i="1"/>
  <c r="K2162" i="1"/>
  <c r="J2162" i="1"/>
  <c r="B2162" i="1"/>
  <c r="A2162" i="1"/>
  <c r="K2161" i="1"/>
  <c r="J2161" i="1"/>
  <c r="B2161" i="1"/>
  <c r="A2161" i="1"/>
  <c r="K2160" i="1"/>
  <c r="J2160" i="1"/>
  <c r="B2160" i="1"/>
  <c r="A2160" i="1"/>
  <c r="K2159" i="1"/>
  <c r="J2159" i="1"/>
  <c r="B2159" i="1"/>
  <c r="A2159" i="1"/>
  <c r="K2158" i="1"/>
  <c r="J2158" i="1"/>
  <c r="B2158" i="1"/>
  <c r="A2158" i="1"/>
  <c r="K2157" i="1"/>
  <c r="J2157" i="1"/>
  <c r="B2157" i="1"/>
  <c r="A2157" i="1"/>
  <c r="K2156" i="1"/>
  <c r="J2156" i="1"/>
  <c r="B2156" i="1"/>
  <c r="A2156" i="1"/>
  <c r="K2155" i="1"/>
  <c r="J2155" i="1"/>
  <c r="B2155" i="1"/>
  <c r="A2155" i="1"/>
  <c r="K2154" i="1"/>
  <c r="J2154" i="1"/>
  <c r="B2154" i="1"/>
  <c r="A2154" i="1"/>
  <c r="K2153" i="1"/>
  <c r="J2153" i="1"/>
  <c r="B2153" i="1"/>
  <c r="A2153" i="1"/>
  <c r="K2152" i="1"/>
  <c r="J2152" i="1"/>
  <c r="B2152" i="1"/>
  <c r="A2152" i="1"/>
  <c r="K2151" i="1"/>
  <c r="J2151" i="1"/>
  <c r="B2151" i="1"/>
  <c r="A2151" i="1"/>
  <c r="K2150" i="1"/>
  <c r="J2150" i="1"/>
  <c r="B2150" i="1"/>
  <c r="A2150" i="1"/>
  <c r="K2149" i="1"/>
  <c r="J2149" i="1"/>
  <c r="B2149" i="1"/>
  <c r="A2149" i="1"/>
  <c r="K2148" i="1"/>
  <c r="J2148" i="1"/>
  <c r="B2148" i="1"/>
  <c r="A2148" i="1"/>
  <c r="K2147" i="1"/>
  <c r="J2147" i="1"/>
  <c r="B2147" i="1"/>
  <c r="A2147" i="1"/>
  <c r="K2146" i="1"/>
  <c r="J2146" i="1"/>
  <c r="B2146" i="1"/>
  <c r="A2146" i="1"/>
  <c r="K2145" i="1"/>
  <c r="J2145" i="1"/>
  <c r="B2145" i="1"/>
  <c r="A2145" i="1"/>
  <c r="K2144" i="1"/>
  <c r="J2144" i="1"/>
  <c r="B2144" i="1"/>
  <c r="A2144" i="1"/>
  <c r="K2143" i="1"/>
  <c r="J2143" i="1"/>
  <c r="B2143" i="1"/>
  <c r="A2143" i="1"/>
  <c r="K2142" i="1"/>
  <c r="J2142" i="1"/>
  <c r="B2142" i="1"/>
  <c r="A2142" i="1"/>
  <c r="K2141" i="1"/>
  <c r="J2141" i="1"/>
  <c r="B2141" i="1"/>
  <c r="A2141" i="1"/>
  <c r="K2140" i="1"/>
  <c r="J2140" i="1"/>
  <c r="B2140" i="1"/>
  <c r="A2140" i="1"/>
  <c r="K2139" i="1"/>
  <c r="J2139" i="1"/>
  <c r="B2139" i="1"/>
  <c r="A2139" i="1"/>
  <c r="K2138" i="1"/>
  <c r="J2138" i="1"/>
  <c r="B2138" i="1"/>
  <c r="A2138" i="1"/>
  <c r="K2137" i="1"/>
  <c r="J2137" i="1"/>
  <c r="B2137" i="1"/>
  <c r="A2137" i="1"/>
  <c r="K2136" i="1"/>
  <c r="J2136" i="1"/>
  <c r="B2136" i="1"/>
  <c r="A2136" i="1"/>
  <c r="K2135" i="1"/>
  <c r="J2135" i="1"/>
  <c r="B2135" i="1"/>
  <c r="A2135" i="1"/>
  <c r="K2134" i="1"/>
  <c r="J2134" i="1"/>
  <c r="B2134" i="1"/>
  <c r="A2134" i="1"/>
  <c r="K2133" i="1"/>
  <c r="J2133" i="1"/>
  <c r="B2133" i="1"/>
  <c r="A2133" i="1"/>
  <c r="K2132" i="1"/>
  <c r="J2132" i="1"/>
  <c r="B2132" i="1"/>
  <c r="A2132" i="1"/>
  <c r="K2131" i="1"/>
  <c r="J2131" i="1"/>
  <c r="B2131" i="1"/>
  <c r="A2131" i="1"/>
  <c r="K2130" i="1"/>
  <c r="J2130" i="1"/>
  <c r="B2130" i="1"/>
  <c r="A2130" i="1"/>
  <c r="K2129" i="1"/>
  <c r="J2129" i="1"/>
  <c r="B2129" i="1"/>
  <c r="A2129" i="1"/>
  <c r="K2128" i="1"/>
  <c r="J2128" i="1"/>
  <c r="B2128" i="1"/>
  <c r="A2128" i="1"/>
  <c r="K2127" i="1"/>
  <c r="J2127" i="1"/>
  <c r="B2127" i="1"/>
  <c r="A2127" i="1"/>
  <c r="K2126" i="1"/>
  <c r="J2126" i="1"/>
  <c r="B2126" i="1"/>
  <c r="A2126" i="1"/>
  <c r="K2125" i="1"/>
  <c r="J2125" i="1"/>
  <c r="B2125" i="1"/>
  <c r="A2125" i="1"/>
  <c r="K2124" i="1"/>
  <c r="J2124" i="1"/>
  <c r="B2124" i="1"/>
  <c r="A2124" i="1"/>
  <c r="K2123" i="1"/>
  <c r="J2123" i="1"/>
  <c r="B2123" i="1"/>
  <c r="A2123" i="1"/>
  <c r="K2122" i="1"/>
  <c r="J2122" i="1"/>
  <c r="B2122" i="1"/>
  <c r="A2122" i="1"/>
  <c r="K2121" i="1"/>
  <c r="J2121" i="1"/>
  <c r="B2121" i="1"/>
  <c r="A2121" i="1"/>
  <c r="K2120" i="1"/>
  <c r="J2120" i="1"/>
  <c r="B2120" i="1"/>
  <c r="A2120" i="1"/>
  <c r="K2119" i="1"/>
  <c r="J2119" i="1"/>
  <c r="B2119" i="1"/>
  <c r="A2119" i="1"/>
  <c r="K2118" i="1"/>
  <c r="J2118" i="1"/>
  <c r="B2118" i="1"/>
  <c r="A2118" i="1"/>
  <c r="K2117" i="1"/>
  <c r="J2117" i="1"/>
  <c r="B2117" i="1"/>
  <c r="A2117" i="1"/>
  <c r="K2116" i="1"/>
  <c r="J2116" i="1"/>
  <c r="B2116" i="1"/>
  <c r="A2116" i="1"/>
  <c r="K2115" i="1"/>
  <c r="J2115" i="1"/>
  <c r="B2115" i="1"/>
  <c r="A2115" i="1"/>
  <c r="K2114" i="1"/>
  <c r="J2114" i="1"/>
  <c r="B2114" i="1"/>
  <c r="A2114" i="1"/>
  <c r="K2113" i="1"/>
  <c r="J2113" i="1"/>
  <c r="B2113" i="1"/>
  <c r="A2113" i="1"/>
  <c r="K2112" i="1"/>
  <c r="J2112" i="1"/>
  <c r="B2112" i="1"/>
  <c r="A2112" i="1"/>
  <c r="K2111" i="1"/>
  <c r="J2111" i="1"/>
  <c r="B2111" i="1"/>
  <c r="A2111" i="1"/>
  <c r="K2110" i="1"/>
  <c r="J2110" i="1"/>
  <c r="B2110" i="1"/>
  <c r="A2110" i="1"/>
  <c r="K2109" i="1"/>
  <c r="J2109" i="1"/>
  <c r="B2109" i="1"/>
  <c r="A2109" i="1"/>
  <c r="K2108" i="1"/>
  <c r="J2108" i="1"/>
  <c r="B2108" i="1"/>
  <c r="A2108" i="1"/>
  <c r="K2107" i="1"/>
  <c r="J2107" i="1"/>
  <c r="B2107" i="1"/>
  <c r="A2107" i="1"/>
  <c r="K2106" i="1"/>
  <c r="J2106" i="1"/>
  <c r="B2106" i="1"/>
  <c r="A2106" i="1"/>
  <c r="K2105" i="1"/>
  <c r="J2105" i="1"/>
  <c r="B2105" i="1"/>
  <c r="A2105" i="1"/>
  <c r="K2104" i="1"/>
  <c r="J2104" i="1"/>
  <c r="B2104" i="1"/>
  <c r="A2104" i="1"/>
  <c r="K2103" i="1"/>
  <c r="J2103" i="1"/>
  <c r="B2103" i="1"/>
  <c r="A2103" i="1"/>
  <c r="K2102" i="1"/>
  <c r="J2102" i="1"/>
  <c r="B2102" i="1"/>
  <c r="A2102" i="1"/>
  <c r="K2101" i="1"/>
  <c r="J2101" i="1"/>
  <c r="B2101" i="1"/>
  <c r="A2101" i="1"/>
  <c r="K2100" i="1"/>
  <c r="J2100" i="1"/>
  <c r="B2100" i="1"/>
  <c r="A2100" i="1"/>
  <c r="K2099" i="1"/>
  <c r="J2099" i="1"/>
  <c r="B2099" i="1"/>
  <c r="A2099" i="1"/>
  <c r="K2098" i="1"/>
  <c r="J2098" i="1"/>
  <c r="B2098" i="1"/>
  <c r="A2098" i="1"/>
  <c r="K2097" i="1"/>
  <c r="J2097" i="1"/>
  <c r="B2097" i="1"/>
  <c r="A2097" i="1"/>
  <c r="K2096" i="1"/>
  <c r="J2096" i="1"/>
  <c r="B2096" i="1"/>
  <c r="A2096" i="1"/>
  <c r="K2095" i="1"/>
  <c r="J2095" i="1"/>
  <c r="B2095" i="1"/>
  <c r="A2095" i="1"/>
  <c r="K2094" i="1"/>
  <c r="J2094" i="1"/>
  <c r="B2094" i="1"/>
  <c r="A2094" i="1"/>
  <c r="K2093" i="1"/>
  <c r="J2093" i="1"/>
  <c r="B2093" i="1"/>
  <c r="A2093" i="1"/>
  <c r="K2092" i="1"/>
  <c r="J2092" i="1"/>
  <c r="B2092" i="1"/>
  <c r="A2092" i="1"/>
  <c r="K2091" i="1"/>
  <c r="J2091" i="1"/>
  <c r="B2091" i="1"/>
  <c r="A2091" i="1"/>
  <c r="K2090" i="1"/>
  <c r="J2090" i="1"/>
  <c r="B2090" i="1"/>
  <c r="A2090" i="1"/>
  <c r="K2089" i="1"/>
  <c r="J2089" i="1"/>
  <c r="B2089" i="1"/>
  <c r="A2089" i="1"/>
  <c r="K2088" i="1"/>
  <c r="J2088" i="1"/>
  <c r="B2088" i="1"/>
  <c r="A2088" i="1"/>
  <c r="K2087" i="1"/>
  <c r="J2087" i="1"/>
  <c r="B2087" i="1"/>
  <c r="A2087" i="1"/>
  <c r="K2086" i="1"/>
  <c r="J2086" i="1"/>
  <c r="B2086" i="1"/>
  <c r="A2086" i="1"/>
  <c r="K2085" i="1"/>
  <c r="J2085" i="1"/>
  <c r="B2085" i="1"/>
  <c r="A2085" i="1"/>
  <c r="K2084" i="1"/>
  <c r="J2084" i="1"/>
  <c r="B2084" i="1"/>
  <c r="A2084" i="1"/>
  <c r="K2083" i="1"/>
  <c r="J2083" i="1"/>
  <c r="B2083" i="1"/>
  <c r="A2083" i="1"/>
  <c r="K2082" i="1"/>
  <c r="J2082" i="1"/>
  <c r="B2082" i="1"/>
  <c r="A2082" i="1"/>
  <c r="K2081" i="1"/>
  <c r="J2081" i="1"/>
  <c r="B2081" i="1"/>
  <c r="A2081" i="1"/>
  <c r="K2080" i="1"/>
  <c r="J2080" i="1"/>
  <c r="B2080" i="1"/>
  <c r="A2080" i="1"/>
  <c r="K2079" i="1"/>
  <c r="J2079" i="1"/>
  <c r="B2079" i="1"/>
  <c r="A2079" i="1"/>
  <c r="K2078" i="1"/>
  <c r="J2078" i="1"/>
  <c r="B2078" i="1"/>
  <c r="A2078" i="1"/>
  <c r="K2077" i="1"/>
  <c r="J2077" i="1"/>
  <c r="B2077" i="1"/>
  <c r="A2077" i="1"/>
  <c r="K2076" i="1"/>
  <c r="J2076" i="1"/>
  <c r="B2076" i="1"/>
  <c r="A2076" i="1"/>
  <c r="K2075" i="1"/>
  <c r="J2075" i="1"/>
  <c r="B2075" i="1"/>
  <c r="A2075" i="1"/>
  <c r="K2074" i="1"/>
  <c r="J2074" i="1"/>
  <c r="B2074" i="1"/>
  <c r="A2074" i="1"/>
  <c r="K2073" i="1"/>
  <c r="J2073" i="1"/>
  <c r="B2073" i="1"/>
  <c r="A2073" i="1"/>
  <c r="K2072" i="1"/>
  <c r="J2072" i="1"/>
  <c r="B2072" i="1"/>
  <c r="A2072" i="1"/>
  <c r="K2071" i="1"/>
  <c r="J2071" i="1"/>
  <c r="B2071" i="1"/>
  <c r="A2071" i="1"/>
  <c r="K2070" i="1"/>
  <c r="J2070" i="1"/>
  <c r="B2070" i="1"/>
  <c r="A2070" i="1"/>
  <c r="K2069" i="1"/>
  <c r="J2069" i="1"/>
  <c r="B2069" i="1"/>
  <c r="A2069" i="1"/>
  <c r="K2068" i="1"/>
  <c r="J2068" i="1"/>
  <c r="B2068" i="1"/>
  <c r="A2068" i="1"/>
  <c r="K2067" i="1"/>
  <c r="J2067" i="1"/>
  <c r="B2067" i="1"/>
  <c r="A2067" i="1"/>
  <c r="K2066" i="1"/>
  <c r="J2066" i="1"/>
  <c r="B2066" i="1"/>
  <c r="A2066" i="1"/>
  <c r="K2065" i="1"/>
  <c r="J2065" i="1"/>
  <c r="B2065" i="1"/>
  <c r="A2065" i="1"/>
  <c r="K2064" i="1"/>
  <c r="J2064" i="1"/>
  <c r="B2064" i="1"/>
  <c r="A2064" i="1"/>
  <c r="K2063" i="1"/>
  <c r="J2063" i="1"/>
  <c r="B2063" i="1"/>
  <c r="A2063" i="1"/>
  <c r="K2062" i="1"/>
  <c r="J2062" i="1"/>
  <c r="B2062" i="1"/>
  <c r="A2062" i="1"/>
  <c r="K2061" i="1"/>
  <c r="J2061" i="1"/>
  <c r="B2061" i="1"/>
  <c r="A2061" i="1"/>
  <c r="K2060" i="1"/>
  <c r="J2060" i="1"/>
  <c r="B2060" i="1"/>
  <c r="A2060" i="1"/>
  <c r="K2059" i="1"/>
  <c r="J2059" i="1"/>
  <c r="B2059" i="1"/>
  <c r="A2059" i="1"/>
  <c r="K2058" i="1"/>
  <c r="J2058" i="1"/>
  <c r="B2058" i="1"/>
  <c r="A2058" i="1"/>
  <c r="K2057" i="1"/>
  <c r="J2057" i="1"/>
  <c r="B2057" i="1"/>
  <c r="A2057" i="1"/>
  <c r="K2056" i="1"/>
  <c r="J2056" i="1"/>
  <c r="B2056" i="1"/>
  <c r="A2056" i="1"/>
  <c r="K2055" i="1"/>
  <c r="J2055" i="1"/>
  <c r="B2055" i="1"/>
  <c r="A2055" i="1"/>
  <c r="K2054" i="1"/>
  <c r="J2054" i="1"/>
  <c r="B2054" i="1"/>
  <c r="A2054" i="1"/>
  <c r="K2053" i="1"/>
  <c r="J2053" i="1"/>
  <c r="B2053" i="1"/>
  <c r="A2053" i="1"/>
  <c r="K2052" i="1"/>
  <c r="J2052" i="1"/>
  <c r="B2052" i="1"/>
  <c r="A2052" i="1"/>
  <c r="K2051" i="1"/>
  <c r="J2051" i="1"/>
  <c r="B2051" i="1"/>
  <c r="A2051" i="1"/>
  <c r="K2050" i="1"/>
  <c r="J2050" i="1"/>
  <c r="B2050" i="1"/>
  <c r="A2050" i="1"/>
  <c r="K2049" i="1"/>
  <c r="J2049" i="1"/>
  <c r="B2049" i="1"/>
  <c r="A2049" i="1"/>
  <c r="K2048" i="1"/>
  <c r="J2048" i="1"/>
  <c r="B2048" i="1"/>
  <c r="A2048" i="1"/>
  <c r="K2047" i="1"/>
  <c r="J2047" i="1"/>
  <c r="B2047" i="1"/>
  <c r="A2047" i="1"/>
  <c r="K2046" i="1"/>
  <c r="J2046" i="1"/>
  <c r="B2046" i="1"/>
  <c r="A2046" i="1"/>
  <c r="K2045" i="1"/>
  <c r="J2045" i="1"/>
  <c r="B2045" i="1"/>
  <c r="A2045" i="1"/>
  <c r="K2044" i="1"/>
  <c r="J2044" i="1"/>
  <c r="B2044" i="1"/>
  <c r="A2044" i="1"/>
  <c r="K2043" i="1"/>
  <c r="J2043" i="1"/>
  <c r="B2043" i="1"/>
  <c r="A2043" i="1"/>
  <c r="K2042" i="1"/>
  <c r="J2042" i="1"/>
  <c r="B2042" i="1"/>
  <c r="A2042" i="1"/>
  <c r="K2041" i="1"/>
  <c r="J2041" i="1"/>
  <c r="B2041" i="1"/>
  <c r="A2041" i="1"/>
  <c r="K2040" i="1"/>
  <c r="J2040" i="1"/>
  <c r="B2040" i="1"/>
  <c r="A2040" i="1"/>
  <c r="K2039" i="1"/>
  <c r="J2039" i="1"/>
  <c r="B2039" i="1"/>
  <c r="A2039" i="1"/>
  <c r="K2038" i="1"/>
  <c r="J2038" i="1"/>
  <c r="B2038" i="1"/>
  <c r="A2038" i="1"/>
  <c r="K2037" i="1"/>
  <c r="J2037" i="1"/>
  <c r="B2037" i="1"/>
  <c r="A2037" i="1"/>
  <c r="K2036" i="1"/>
  <c r="J2036" i="1"/>
  <c r="B2036" i="1"/>
  <c r="A2036" i="1"/>
  <c r="K2035" i="1"/>
  <c r="J2035" i="1"/>
  <c r="B2035" i="1"/>
  <c r="A2035" i="1"/>
  <c r="K2034" i="1"/>
  <c r="J2034" i="1"/>
  <c r="B2034" i="1"/>
  <c r="A2034" i="1"/>
  <c r="K2033" i="1"/>
  <c r="J2033" i="1"/>
  <c r="B2033" i="1"/>
  <c r="A2033" i="1"/>
  <c r="K2032" i="1"/>
  <c r="J2032" i="1"/>
  <c r="B2032" i="1"/>
  <c r="A2032" i="1"/>
  <c r="K2031" i="1"/>
  <c r="J2031" i="1"/>
  <c r="B2031" i="1"/>
  <c r="A2031" i="1"/>
  <c r="K2030" i="1"/>
  <c r="J2030" i="1"/>
  <c r="B2030" i="1"/>
  <c r="A2030" i="1"/>
  <c r="K2029" i="1"/>
  <c r="J2029" i="1"/>
  <c r="B2029" i="1"/>
  <c r="A2029" i="1"/>
  <c r="K2028" i="1"/>
  <c r="J2028" i="1"/>
  <c r="B2028" i="1"/>
  <c r="A2028" i="1"/>
  <c r="K2027" i="1"/>
  <c r="J2027" i="1"/>
  <c r="B2027" i="1"/>
  <c r="A2027" i="1"/>
  <c r="K2026" i="1"/>
  <c r="J2026" i="1"/>
  <c r="B2026" i="1"/>
  <c r="A2026" i="1"/>
  <c r="K2025" i="1"/>
  <c r="J2025" i="1"/>
  <c r="B2025" i="1"/>
  <c r="A2025" i="1"/>
  <c r="K2024" i="1"/>
  <c r="J2024" i="1"/>
  <c r="B2024" i="1"/>
  <c r="A2024" i="1"/>
  <c r="K2023" i="1"/>
  <c r="J2023" i="1"/>
  <c r="B2023" i="1"/>
  <c r="A2023" i="1"/>
  <c r="K2022" i="1"/>
  <c r="J2022" i="1"/>
  <c r="B2022" i="1"/>
  <c r="A2022" i="1"/>
  <c r="K2021" i="1"/>
  <c r="J2021" i="1"/>
  <c r="B2021" i="1"/>
  <c r="A2021" i="1"/>
  <c r="K2020" i="1"/>
  <c r="J2020" i="1"/>
  <c r="B2020" i="1"/>
  <c r="A2020" i="1"/>
  <c r="K2019" i="1"/>
  <c r="J2019" i="1"/>
  <c r="B2019" i="1"/>
  <c r="A2019" i="1"/>
  <c r="K2018" i="1"/>
  <c r="J2018" i="1"/>
  <c r="B2018" i="1"/>
  <c r="A2018" i="1"/>
  <c r="K2017" i="1"/>
  <c r="J2017" i="1"/>
  <c r="B2017" i="1"/>
  <c r="A2017" i="1"/>
  <c r="K2016" i="1"/>
  <c r="J2016" i="1"/>
  <c r="B2016" i="1"/>
  <c r="A2016" i="1"/>
  <c r="K2015" i="1"/>
  <c r="J2015" i="1"/>
  <c r="B2015" i="1"/>
  <c r="A2015" i="1"/>
  <c r="K2014" i="1"/>
  <c r="J2014" i="1"/>
  <c r="B2014" i="1"/>
  <c r="A2014" i="1"/>
  <c r="K2013" i="1"/>
  <c r="J2013" i="1"/>
  <c r="B2013" i="1"/>
  <c r="A2013" i="1"/>
  <c r="K2012" i="1"/>
  <c r="J2012" i="1"/>
  <c r="B2012" i="1"/>
  <c r="A2012" i="1"/>
  <c r="K2011" i="1"/>
  <c r="J2011" i="1"/>
  <c r="B2011" i="1"/>
  <c r="A2011" i="1"/>
  <c r="K2010" i="1"/>
  <c r="J2010" i="1"/>
  <c r="B2010" i="1"/>
  <c r="A2010" i="1"/>
  <c r="K2009" i="1"/>
  <c r="J2009" i="1"/>
  <c r="B2009" i="1"/>
  <c r="A2009" i="1"/>
  <c r="K2008" i="1"/>
  <c r="J2008" i="1"/>
  <c r="B2008" i="1"/>
  <c r="A2008" i="1"/>
  <c r="K2007" i="1"/>
  <c r="J2007" i="1"/>
  <c r="B2007" i="1"/>
  <c r="A2007" i="1"/>
  <c r="K2006" i="1"/>
  <c r="J2006" i="1"/>
  <c r="B2006" i="1"/>
  <c r="A2006" i="1"/>
  <c r="K2005" i="1"/>
  <c r="J2005" i="1"/>
  <c r="B2005" i="1"/>
  <c r="A2005" i="1"/>
  <c r="K2004" i="1"/>
  <c r="J2004" i="1"/>
  <c r="B2004" i="1"/>
  <c r="A2004" i="1"/>
  <c r="K2003" i="1"/>
  <c r="J2003" i="1"/>
  <c r="B2003" i="1"/>
  <c r="A2003" i="1"/>
  <c r="K2002" i="1"/>
  <c r="J2002" i="1"/>
  <c r="B2002" i="1"/>
  <c r="A2002" i="1"/>
  <c r="K2001" i="1"/>
  <c r="J2001" i="1"/>
  <c r="B2001" i="1"/>
  <c r="A2001" i="1"/>
  <c r="K2000" i="1"/>
  <c r="J2000" i="1"/>
  <c r="B2000" i="1"/>
  <c r="A2000" i="1"/>
  <c r="K1999" i="1"/>
  <c r="J1999" i="1"/>
  <c r="B1999" i="1"/>
  <c r="A1999" i="1"/>
  <c r="K1998" i="1"/>
  <c r="J1998" i="1"/>
  <c r="B1998" i="1"/>
  <c r="A1998" i="1"/>
  <c r="K1997" i="1"/>
  <c r="J1997" i="1"/>
  <c r="B1997" i="1"/>
  <c r="A1997" i="1"/>
  <c r="K1996" i="1"/>
  <c r="J1996" i="1"/>
  <c r="B1996" i="1"/>
  <c r="A1996" i="1"/>
  <c r="K1995" i="1"/>
  <c r="J1995" i="1"/>
  <c r="B1995" i="1"/>
  <c r="A1995" i="1"/>
  <c r="K1994" i="1"/>
  <c r="J1994" i="1"/>
  <c r="B1994" i="1"/>
  <c r="A1994" i="1"/>
  <c r="K1993" i="1"/>
  <c r="J1993" i="1"/>
  <c r="B1993" i="1"/>
  <c r="A1993" i="1"/>
  <c r="K1992" i="1"/>
  <c r="J1992" i="1"/>
  <c r="B1992" i="1"/>
  <c r="A1992" i="1"/>
  <c r="K1991" i="1"/>
  <c r="J1991" i="1"/>
  <c r="B1991" i="1"/>
  <c r="A1991" i="1"/>
  <c r="K1990" i="1"/>
  <c r="J1990" i="1"/>
  <c r="B1990" i="1"/>
  <c r="A1990" i="1"/>
  <c r="K1989" i="1"/>
  <c r="J1989" i="1"/>
  <c r="B1989" i="1"/>
  <c r="A1989" i="1"/>
  <c r="K1988" i="1"/>
  <c r="J1988" i="1"/>
  <c r="B1988" i="1"/>
  <c r="A1988" i="1"/>
  <c r="K1987" i="1"/>
  <c r="J1987" i="1"/>
  <c r="B1987" i="1"/>
  <c r="A1987" i="1"/>
  <c r="K1986" i="1"/>
  <c r="J1986" i="1"/>
  <c r="B1986" i="1"/>
  <c r="A1986" i="1"/>
  <c r="K1985" i="1"/>
  <c r="J1985" i="1"/>
  <c r="B1985" i="1"/>
  <c r="A1985" i="1"/>
  <c r="K1984" i="1"/>
  <c r="J1984" i="1"/>
  <c r="B1984" i="1"/>
  <c r="A1984" i="1"/>
  <c r="K1983" i="1"/>
  <c r="J1983" i="1"/>
  <c r="B1983" i="1"/>
  <c r="A1983" i="1"/>
  <c r="K1982" i="1"/>
  <c r="J1982" i="1"/>
  <c r="B1982" i="1"/>
  <c r="A1982" i="1"/>
  <c r="K1981" i="1"/>
  <c r="J1981" i="1"/>
  <c r="B1981" i="1"/>
  <c r="A1981" i="1"/>
  <c r="K1980" i="1"/>
  <c r="J1980" i="1"/>
  <c r="B1980" i="1"/>
  <c r="A1980" i="1"/>
  <c r="K1979" i="1"/>
  <c r="J1979" i="1"/>
  <c r="B1979" i="1"/>
  <c r="A1979" i="1"/>
  <c r="K1978" i="1"/>
  <c r="J1978" i="1"/>
  <c r="B1978" i="1"/>
  <c r="A1978" i="1"/>
  <c r="K1977" i="1"/>
  <c r="J1977" i="1"/>
  <c r="B1977" i="1"/>
  <c r="A1977" i="1"/>
  <c r="K1976" i="1"/>
  <c r="J1976" i="1"/>
  <c r="B1976" i="1"/>
  <c r="A1976" i="1"/>
  <c r="K1975" i="1"/>
  <c r="J1975" i="1"/>
  <c r="B1975" i="1"/>
  <c r="A1975" i="1"/>
  <c r="K1974" i="1"/>
  <c r="J1974" i="1"/>
  <c r="B1974" i="1"/>
  <c r="A1974" i="1"/>
  <c r="K1973" i="1"/>
  <c r="J1973" i="1"/>
  <c r="B1973" i="1"/>
  <c r="A1973" i="1"/>
  <c r="K1972" i="1"/>
  <c r="J1972" i="1"/>
  <c r="B1972" i="1"/>
  <c r="A1972" i="1"/>
  <c r="K1971" i="1"/>
  <c r="J1971" i="1"/>
  <c r="B1971" i="1"/>
  <c r="A1971" i="1"/>
  <c r="K1970" i="1"/>
  <c r="J1970" i="1"/>
  <c r="B1970" i="1"/>
  <c r="A1970" i="1"/>
  <c r="K1969" i="1"/>
  <c r="J1969" i="1"/>
  <c r="B1969" i="1"/>
  <c r="A1969" i="1"/>
  <c r="K1968" i="1"/>
  <c r="J1968" i="1"/>
  <c r="B1968" i="1"/>
  <c r="A1968" i="1"/>
  <c r="K1967" i="1"/>
  <c r="J1967" i="1"/>
  <c r="B1967" i="1"/>
  <c r="A1967" i="1"/>
  <c r="K1966" i="1"/>
  <c r="J1966" i="1"/>
  <c r="B1966" i="1"/>
  <c r="A1966" i="1"/>
  <c r="K1965" i="1"/>
  <c r="J1965" i="1"/>
  <c r="B1965" i="1"/>
  <c r="A1965" i="1"/>
  <c r="K1964" i="1"/>
  <c r="J1964" i="1"/>
  <c r="B1964" i="1"/>
  <c r="A1964" i="1"/>
  <c r="K1963" i="1"/>
  <c r="J1963" i="1"/>
  <c r="B1963" i="1"/>
  <c r="A1963" i="1"/>
  <c r="K1962" i="1"/>
  <c r="J1962" i="1"/>
  <c r="B1962" i="1"/>
  <c r="A1962" i="1"/>
  <c r="K1961" i="1"/>
  <c r="J1961" i="1"/>
  <c r="B1961" i="1"/>
  <c r="A1961" i="1"/>
  <c r="K1960" i="1"/>
  <c r="J1960" i="1"/>
  <c r="B1960" i="1"/>
  <c r="A1960" i="1"/>
  <c r="K1959" i="1"/>
  <c r="J1959" i="1"/>
  <c r="B1959" i="1"/>
  <c r="A1959" i="1"/>
  <c r="K1958" i="1"/>
  <c r="J1958" i="1"/>
  <c r="B1958" i="1"/>
  <c r="A1958" i="1"/>
  <c r="K1957" i="1"/>
  <c r="J1957" i="1"/>
  <c r="B1957" i="1"/>
  <c r="A1957" i="1"/>
  <c r="K1956" i="1"/>
  <c r="J1956" i="1"/>
  <c r="B1956" i="1"/>
  <c r="A1956" i="1"/>
  <c r="K1955" i="1"/>
  <c r="J1955" i="1"/>
  <c r="B1955" i="1"/>
  <c r="A1955" i="1"/>
  <c r="K1954" i="1"/>
  <c r="J1954" i="1"/>
  <c r="B1954" i="1"/>
  <c r="A1954" i="1"/>
  <c r="K1953" i="1"/>
  <c r="J1953" i="1"/>
  <c r="B1953" i="1"/>
  <c r="A1953" i="1"/>
  <c r="K1952" i="1"/>
  <c r="J1952" i="1"/>
  <c r="B1952" i="1"/>
  <c r="A1952" i="1"/>
  <c r="K1951" i="1"/>
  <c r="J1951" i="1"/>
  <c r="B1951" i="1"/>
  <c r="A1951" i="1"/>
  <c r="K1950" i="1"/>
  <c r="J1950" i="1"/>
  <c r="B1950" i="1"/>
  <c r="A1950" i="1"/>
  <c r="K1949" i="1"/>
  <c r="J1949" i="1"/>
  <c r="B1949" i="1"/>
  <c r="A1949" i="1"/>
  <c r="K1948" i="1"/>
  <c r="J1948" i="1"/>
  <c r="B1948" i="1"/>
  <c r="A1948" i="1"/>
  <c r="K1947" i="1"/>
  <c r="J1947" i="1"/>
  <c r="B1947" i="1"/>
  <c r="A1947" i="1"/>
  <c r="K1946" i="1"/>
  <c r="J1946" i="1"/>
  <c r="B1946" i="1"/>
  <c r="A1946" i="1"/>
  <c r="K1945" i="1"/>
  <c r="J1945" i="1"/>
  <c r="B1945" i="1"/>
  <c r="A1945" i="1"/>
  <c r="K1944" i="1"/>
  <c r="J1944" i="1"/>
  <c r="B1944" i="1"/>
  <c r="A1944" i="1"/>
  <c r="K1943" i="1"/>
  <c r="J1943" i="1"/>
  <c r="B1943" i="1"/>
  <c r="A1943" i="1"/>
  <c r="K1942" i="1"/>
  <c r="J1942" i="1"/>
  <c r="B1942" i="1"/>
  <c r="A1942" i="1"/>
  <c r="K1941" i="1"/>
  <c r="J1941" i="1"/>
  <c r="B1941" i="1"/>
  <c r="A1941" i="1"/>
  <c r="K1940" i="1"/>
  <c r="J1940" i="1"/>
  <c r="B1940" i="1"/>
  <c r="A1940" i="1"/>
  <c r="K1939" i="1"/>
  <c r="J1939" i="1"/>
  <c r="B1939" i="1"/>
  <c r="A1939" i="1"/>
  <c r="K1938" i="1"/>
  <c r="J1938" i="1"/>
  <c r="B1938" i="1"/>
  <c r="A1938" i="1"/>
  <c r="K1937" i="1"/>
  <c r="J1937" i="1"/>
  <c r="B1937" i="1"/>
  <c r="A1937" i="1"/>
  <c r="K1936" i="1"/>
  <c r="J1936" i="1"/>
  <c r="B1936" i="1"/>
  <c r="A1936" i="1"/>
  <c r="K1935" i="1"/>
  <c r="J1935" i="1"/>
  <c r="B1935" i="1"/>
  <c r="A1935" i="1"/>
  <c r="K1934" i="1"/>
  <c r="J1934" i="1"/>
  <c r="B1934" i="1"/>
  <c r="A1934" i="1"/>
  <c r="K1933" i="1"/>
  <c r="J1933" i="1"/>
  <c r="B1933" i="1"/>
  <c r="A1933" i="1"/>
  <c r="K1932" i="1"/>
  <c r="J1932" i="1"/>
  <c r="B1932" i="1"/>
  <c r="A1932" i="1"/>
  <c r="K1931" i="1"/>
  <c r="J1931" i="1"/>
  <c r="B1931" i="1"/>
  <c r="A1931" i="1"/>
  <c r="K1930" i="1"/>
  <c r="J1930" i="1"/>
  <c r="B1930" i="1"/>
  <c r="A1930" i="1"/>
  <c r="K1929" i="1"/>
  <c r="J1929" i="1"/>
  <c r="B1929" i="1"/>
  <c r="A1929" i="1"/>
  <c r="K1928" i="1"/>
  <c r="J1928" i="1"/>
  <c r="B1928" i="1"/>
  <c r="A1928" i="1"/>
  <c r="K1927" i="1"/>
  <c r="J1927" i="1"/>
  <c r="B1927" i="1"/>
  <c r="A1927" i="1"/>
  <c r="K1926" i="1"/>
  <c r="J1926" i="1"/>
  <c r="B1926" i="1"/>
  <c r="A1926" i="1"/>
  <c r="K1925" i="1"/>
  <c r="J1925" i="1"/>
  <c r="B1925" i="1"/>
  <c r="A1925" i="1"/>
  <c r="K1924" i="1"/>
  <c r="J1924" i="1"/>
  <c r="B1924" i="1"/>
  <c r="A1924" i="1"/>
  <c r="K1923" i="1"/>
  <c r="J1923" i="1"/>
  <c r="B1923" i="1"/>
  <c r="A1923" i="1"/>
  <c r="K1922" i="1"/>
  <c r="J1922" i="1"/>
  <c r="B1922" i="1"/>
  <c r="A1922" i="1"/>
  <c r="K1921" i="1"/>
  <c r="J1921" i="1"/>
  <c r="B1921" i="1"/>
  <c r="A1921" i="1"/>
  <c r="K1920" i="1"/>
  <c r="J1920" i="1"/>
  <c r="B1920" i="1"/>
  <c r="A1920" i="1"/>
  <c r="K1919" i="1"/>
  <c r="J1919" i="1"/>
  <c r="B1919" i="1"/>
  <c r="A1919" i="1"/>
  <c r="K1918" i="1"/>
  <c r="J1918" i="1"/>
  <c r="B1918" i="1"/>
  <c r="A1918" i="1"/>
  <c r="K1917" i="1"/>
  <c r="J1917" i="1"/>
  <c r="B1917" i="1"/>
  <c r="A1917" i="1"/>
  <c r="K1916" i="1"/>
  <c r="J1916" i="1"/>
  <c r="B1916" i="1"/>
  <c r="A1916" i="1"/>
  <c r="K1915" i="1"/>
  <c r="J1915" i="1"/>
  <c r="B1915" i="1"/>
  <c r="A1915" i="1"/>
  <c r="K1914" i="1"/>
  <c r="J1914" i="1"/>
  <c r="B1914" i="1"/>
  <c r="A1914" i="1"/>
  <c r="K1913" i="1"/>
  <c r="J1913" i="1"/>
  <c r="B1913" i="1"/>
  <c r="A1913" i="1"/>
  <c r="K1912" i="1"/>
  <c r="J1912" i="1"/>
  <c r="B1912" i="1"/>
  <c r="A1912" i="1"/>
  <c r="K1911" i="1"/>
  <c r="J1911" i="1"/>
  <c r="B1911" i="1"/>
  <c r="A1911" i="1"/>
  <c r="K1910" i="1"/>
  <c r="J1910" i="1"/>
  <c r="B1910" i="1"/>
  <c r="A1910" i="1"/>
  <c r="K1909" i="1"/>
  <c r="J1909" i="1"/>
  <c r="B1909" i="1"/>
  <c r="A1909" i="1"/>
  <c r="K1908" i="1"/>
  <c r="J1908" i="1"/>
  <c r="B1908" i="1"/>
  <c r="A1908" i="1"/>
  <c r="K1907" i="1"/>
  <c r="J1907" i="1"/>
  <c r="B1907" i="1"/>
  <c r="A1907" i="1"/>
  <c r="K1906" i="1"/>
  <c r="J1906" i="1"/>
  <c r="B1906" i="1"/>
  <c r="A1906" i="1"/>
  <c r="K1905" i="1"/>
  <c r="J1905" i="1"/>
  <c r="B1905" i="1"/>
  <c r="A1905" i="1"/>
  <c r="K1904" i="1"/>
  <c r="J1904" i="1"/>
  <c r="B1904" i="1"/>
  <c r="A1904" i="1"/>
  <c r="K1903" i="1"/>
  <c r="J1903" i="1"/>
  <c r="B1903" i="1"/>
  <c r="A1903" i="1"/>
  <c r="K1902" i="1"/>
  <c r="J1902" i="1"/>
  <c r="B1902" i="1"/>
  <c r="A1902" i="1"/>
  <c r="K1901" i="1"/>
  <c r="J1901" i="1"/>
  <c r="B1901" i="1"/>
  <c r="A1901" i="1"/>
  <c r="K1900" i="1"/>
  <c r="J1900" i="1"/>
  <c r="B1900" i="1"/>
  <c r="A1900" i="1"/>
  <c r="K1899" i="1"/>
  <c r="J1899" i="1"/>
  <c r="B1899" i="1"/>
  <c r="A1899" i="1"/>
  <c r="K1898" i="1"/>
  <c r="J1898" i="1"/>
  <c r="B1898" i="1"/>
  <c r="A1898" i="1"/>
  <c r="K1897" i="1"/>
  <c r="J1897" i="1"/>
  <c r="B1897" i="1"/>
  <c r="A1897" i="1"/>
  <c r="K1896" i="1"/>
  <c r="J1896" i="1"/>
  <c r="B1896" i="1"/>
  <c r="A1896" i="1"/>
  <c r="K1895" i="1"/>
  <c r="J1895" i="1"/>
  <c r="B1895" i="1"/>
  <c r="A1895" i="1"/>
  <c r="K1894" i="1"/>
  <c r="J1894" i="1"/>
  <c r="B1894" i="1"/>
  <c r="A1894" i="1"/>
  <c r="K1893" i="1"/>
  <c r="J1893" i="1"/>
  <c r="B1893" i="1"/>
  <c r="A1893" i="1"/>
  <c r="K1892" i="1"/>
  <c r="J1892" i="1"/>
  <c r="B1892" i="1"/>
  <c r="A1892" i="1"/>
  <c r="K1891" i="1"/>
  <c r="J1891" i="1"/>
  <c r="B1891" i="1"/>
  <c r="A1891" i="1"/>
  <c r="K1890" i="1"/>
  <c r="J1890" i="1"/>
  <c r="B1890" i="1"/>
  <c r="A1890" i="1"/>
  <c r="K1889" i="1"/>
  <c r="J1889" i="1"/>
  <c r="B1889" i="1"/>
  <c r="A1889" i="1"/>
  <c r="K1888" i="1"/>
  <c r="J1888" i="1"/>
  <c r="B1888" i="1"/>
  <c r="A1888" i="1"/>
  <c r="K1887" i="1"/>
  <c r="J1887" i="1"/>
  <c r="B1887" i="1"/>
  <c r="A1887" i="1"/>
  <c r="K1886" i="1"/>
  <c r="J1886" i="1"/>
  <c r="B1886" i="1"/>
  <c r="A1886" i="1"/>
  <c r="K1885" i="1"/>
  <c r="J1885" i="1"/>
  <c r="B1885" i="1"/>
  <c r="A1885" i="1"/>
  <c r="K1884" i="1"/>
  <c r="J1884" i="1"/>
  <c r="B1884" i="1"/>
  <c r="A1884" i="1"/>
  <c r="K1883" i="1"/>
  <c r="J1883" i="1"/>
  <c r="B1883" i="1"/>
  <c r="A1883" i="1"/>
  <c r="K1882" i="1"/>
  <c r="J1882" i="1"/>
  <c r="B1882" i="1"/>
  <c r="A1882" i="1"/>
  <c r="K1881" i="1"/>
  <c r="J1881" i="1"/>
  <c r="B1881" i="1"/>
  <c r="A1881" i="1"/>
  <c r="K1880" i="1"/>
  <c r="J1880" i="1"/>
  <c r="B1880" i="1"/>
  <c r="A1880" i="1"/>
  <c r="K1879" i="1"/>
  <c r="J1879" i="1"/>
  <c r="B1879" i="1"/>
  <c r="A1879" i="1"/>
  <c r="K1878" i="1"/>
  <c r="J1878" i="1"/>
  <c r="B1878" i="1"/>
  <c r="A1878" i="1"/>
  <c r="K1877" i="1"/>
  <c r="J1877" i="1"/>
  <c r="B1877" i="1"/>
  <c r="A1877" i="1"/>
  <c r="K1876" i="1"/>
  <c r="J1876" i="1"/>
  <c r="B1876" i="1"/>
  <c r="A1876" i="1"/>
  <c r="K1875" i="1"/>
  <c r="J1875" i="1"/>
  <c r="B1875" i="1"/>
  <c r="A1875" i="1"/>
  <c r="K1874" i="1"/>
  <c r="J1874" i="1"/>
  <c r="B1874" i="1"/>
  <c r="A1874" i="1"/>
  <c r="K1873" i="1"/>
  <c r="J1873" i="1"/>
  <c r="B1873" i="1"/>
  <c r="A1873" i="1"/>
  <c r="K1872" i="1"/>
  <c r="J1872" i="1"/>
  <c r="B1872" i="1"/>
  <c r="A1872" i="1"/>
  <c r="K1871" i="1"/>
  <c r="J1871" i="1"/>
  <c r="B1871" i="1"/>
  <c r="A1871" i="1"/>
  <c r="K1870" i="1"/>
  <c r="J1870" i="1"/>
  <c r="B1870" i="1"/>
  <c r="A1870" i="1"/>
  <c r="K1869" i="1"/>
  <c r="J1869" i="1"/>
  <c r="B1869" i="1"/>
  <c r="A1869" i="1"/>
  <c r="K1868" i="1"/>
  <c r="J1868" i="1"/>
  <c r="B1868" i="1"/>
  <c r="A1868" i="1"/>
  <c r="K1867" i="1"/>
  <c r="J1867" i="1"/>
  <c r="B1867" i="1"/>
  <c r="A1867" i="1"/>
  <c r="K1866" i="1"/>
  <c r="J1866" i="1"/>
  <c r="B1866" i="1"/>
  <c r="A1866" i="1"/>
  <c r="K1865" i="1"/>
  <c r="J1865" i="1"/>
  <c r="B1865" i="1"/>
  <c r="A1865" i="1"/>
  <c r="K1864" i="1"/>
  <c r="J1864" i="1"/>
  <c r="B1864" i="1"/>
  <c r="A1864" i="1"/>
  <c r="K1863" i="1"/>
  <c r="J1863" i="1"/>
  <c r="B1863" i="1"/>
  <c r="A1863" i="1"/>
  <c r="K1862" i="1"/>
  <c r="J1862" i="1"/>
  <c r="B1862" i="1"/>
  <c r="A1862" i="1"/>
  <c r="K1861" i="1"/>
  <c r="J1861" i="1"/>
  <c r="B1861" i="1"/>
  <c r="A1861" i="1"/>
  <c r="K1860" i="1"/>
  <c r="J1860" i="1"/>
  <c r="B1860" i="1"/>
  <c r="A1860" i="1"/>
  <c r="K1859" i="1"/>
  <c r="J1859" i="1"/>
  <c r="B1859" i="1"/>
  <c r="A1859" i="1"/>
  <c r="K1858" i="1"/>
  <c r="J1858" i="1"/>
  <c r="B1858" i="1"/>
  <c r="A1858" i="1"/>
  <c r="K1857" i="1"/>
  <c r="J1857" i="1"/>
  <c r="B1857" i="1"/>
  <c r="A1857" i="1"/>
  <c r="K1856" i="1"/>
  <c r="J1856" i="1"/>
  <c r="B1856" i="1"/>
  <c r="A1856" i="1"/>
  <c r="K1855" i="1"/>
  <c r="J1855" i="1"/>
  <c r="B1855" i="1"/>
  <c r="A1855" i="1"/>
  <c r="K1854" i="1"/>
  <c r="J1854" i="1"/>
  <c r="B1854" i="1"/>
  <c r="A1854" i="1"/>
  <c r="K1853" i="1"/>
  <c r="J1853" i="1"/>
  <c r="B1853" i="1"/>
  <c r="A1853" i="1"/>
  <c r="K1852" i="1"/>
  <c r="J1852" i="1"/>
  <c r="B1852" i="1"/>
  <c r="A1852" i="1"/>
  <c r="K1851" i="1"/>
  <c r="J1851" i="1"/>
  <c r="B1851" i="1"/>
  <c r="A1851" i="1"/>
  <c r="K1850" i="1"/>
  <c r="J1850" i="1"/>
  <c r="B1850" i="1"/>
  <c r="A1850" i="1"/>
  <c r="K1849" i="1"/>
  <c r="J1849" i="1"/>
  <c r="B1849" i="1"/>
  <c r="A1849" i="1"/>
  <c r="K1848" i="1"/>
  <c r="J1848" i="1"/>
  <c r="B1848" i="1"/>
  <c r="A1848" i="1"/>
  <c r="K1847" i="1"/>
  <c r="J1847" i="1"/>
  <c r="B1847" i="1"/>
  <c r="A1847" i="1"/>
  <c r="K1846" i="1"/>
  <c r="J1846" i="1"/>
  <c r="B1846" i="1"/>
  <c r="A1846" i="1"/>
  <c r="K1845" i="1"/>
  <c r="J1845" i="1"/>
  <c r="B1845" i="1"/>
  <c r="A1845" i="1"/>
  <c r="K1844" i="1"/>
  <c r="J1844" i="1"/>
  <c r="B1844" i="1"/>
  <c r="A1844" i="1"/>
  <c r="K1843" i="1"/>
  <c r="J1843" i="1"/>
  <c r="B1843" i="1"/>
  <c r="A1843" i="1"/>
  <c r="K1842" i="1"/>
  <c r="J1842" i="1"/>
  <c r="B1842" i="1"/>
  <c r="A1842" i="1"/>
  <c r="K1841" i="1"/>
  <c r="J1841" i="1"/>
  <c r="B1841" i="1"/>
  <c r="A1841" i="1"/>
  <c r="K1840" i="1"/>
  <c r="J1840" i="1"/>
  <c r="B1840" i="1"/>
  <c r="A1840" i="1"/>
  <c r="K1839" i="1"/>
  <c r="J1839" i="1"/>
  <c r="B1839" i="1"/>
  <c r="A1839" i="1"/>
  <c r="K1838" i="1"/>
  <c r="J1838" i="1"/>
  <c r="B1838" i="1"/>
  <c r="A1838" i="1"/>
  <c r="K1837" i="1"/>
  <c r="J1837" i="1"/>
  <c r="B1837" i="1"/>
  <c r="A1837" i="1"/>
  <c r="K1836" i="1"/>
  <c r="J1836" i="1"/>
  <c r="B1836" i="1"/>
  <c r="A1836" i="1"/>
  <c r="K1835" i="1"/>
  <c r="J1835" i="1"/>
  <c r="B1835" i="1"/>
  <c r="A1835" i="1"/>
  <c r="K1834" i="1"/>
  <c r="J1834" i="1"/>
  <c r="B1834" i="1"/>
  <c r="A1834" i="1"/>
  <c r="K1833" i="1"/>
  <c r="J1833" i="1"/>
  <c r="B1833" i="1"/>
  <c r="A1833" i="1"/>
  <c r="K1832" i="1"/>
  <c r="J1832" i="1"/>
  <c r="B1832" i="1"/>
  <c r="A1832" i="1"/>
  <c r="K1831" i="1"/>
  <c r="J1831" i="1"/>
  <c r="B1831" i="1"/>
  <c r="A1831" i="1"/>
  <c r="K1830" i="1"/>
  <c r="J1830" i="1"/>
  <c r="B1830" i="1"/>
  <c r="A1830" i="1"/>
  <c r="K1829" i="1"/>
  <c r="J1829" i="1"/>
  <c r="B1829" i="1"/>
  <c r="A1829" i="1"/>
  <c r="K1828" i="1"/>
  <c r="J1828" i="1"/>
  <c r="B1828" i="1"/>
  <c r="A1828" i="1"/>
  <c r="K1827" i="1"/>
  <c r="J1827" i="1"/>
  <c r="B1827" i="1"/>
  <c r="A1827" i="1"/>
  <c r="K1826" i="1"/>
  <c r="J1826" i="1"/>
  <c r="B1826" i="1"/>
  <c r="A1826" i="1"/>
  <c r="K1825" i="1"/>
  <c r="J1825" i="1"/>
  <c r="B1825" i="1"/>
  <c r="A1825" i="1"/>
  <c r="K1824" i="1"/>
  <c r="J1824" i="1"/>
  <c r="B1824" i="1"/>
  <c r="A1824" i="1"/>
  <c r="K1823" i="1"/>
  <c r="J1823" i="1"/>
  <c r="B1823" i="1"/>
  <c r="A1823" i="1"/>
  <c r="K1822" i="1"/>
  <c r="J1822" i="1"/>
  <c r="B1822" i="1"/>
  <c r="A1822" i="1"/>
  <c r="K1821" i="1"/>
  <c r="J1821" i="1"/>
  <c r="B1821" i="1"/>
  <c r="A1821" i="1"/>
  <c r="K1820" i="1"/>
  <c r="J1820" i="1"/>
  <c r="B1820" i="1"/>
  <c r="A1820" i="1"/>
  <c r="K1819" i="1"/>
  <c r="J1819" i="1"/>
  <c r="B1819" i="1"/>
  <c r="A1819" i="1"/>
  <c r="K1818" i="1"/>
  <c r="J1818" i="1"/>
  <c r="B1818" i="1"/>
  <c r="A1818" i="1"/>
  <c r="K1817" i="1"/>
  <c r="J1817" i="1"/>
  <c r="B1817" i="1"/>
  <c r="A1817" i="1"/>
  <c r="K1816" i="1"/>
  <c r="J1816" i="1"/>
  <c r="B1816" i="1"/>
  <c r="A1816" i="1"/>
  <c r="K1815" i="1"/>
  <c r="J1815" i="1"/>
  <c r="B1815" i="1"/>
  <c r="A1815" i="1"/>
  <c r="K1814" i="1"/>
  <c r="J1814" i="1"/>
  <c r="B1814" i="1"/>
  <c r="A1814" i="1"/>
  <c r="K1813" i="1"/>
  <c r="J1813" i="1"/>
  <c r="B1813" i="1"/>
  <c r="A1813" i="1"/>
  <c r="K1812" i="1"/>
  <c r="J1812" i="1"/>
  <c r="B1812" i="1"/>
  <c r="A1812" i="1"/>
  <c r="K1811" i="1"/>
  <c r="J1811" i="1"/>
  <c r="B1811" i="1"/>
  <c r="A1811" i="1"/>
  <c r="K1810" i="1"/>
  <c r="J1810" i="1"/>
  <c r="B1810" i="1"/>
  <c r="A1810" i="1"/>
  <c r="K1809" i="1"/>
  <c r="J1809" i="1"/>
  <c r="B1809" i="1"/>
  <c r="A1809" i="1"/>
  <c r="K1808" i="1"/>
  <c r="J1808" i="1"/>
  <c r="B1808" i="1"/>
  <c r="A1808" i="1"/>
  <c r="K1807" i="1"/>
  <c r="J1807" i="1"/>
  <c r="B1807" i="1"/>
  <c r="A1807" i="1"/>
  <c r="K1806" i="1"/>
  <c r="J1806" i="1"/>
  <c r="B1806" i="1"/>
  <c r="A1806" i="1"/>
  <c r="K1805" i="1"/>
  <c r="J1805" i="1"/>
  <c r="B1805" i="1"/>
  <c r="A1805" i="1"/>
  <c r="K1804" i="1"/>
  <c r="J1804" i="1"/>
  <c r="B1804" i="1"/>
  <c r="A1804" i="1"/>
  <c r="K1803" i="1"/>
  <c r="J1803" i="1"/>
  <c r="B1803" i="1"/>
  <c r="A1803" i="1"/>
  <c r="K1802" i="1"/>
  <c r="J1802" i="1"/>
  <c r="B1802" i="1"/>
  <c r="A1802" i="1"/>
  <c r="K1801" i="1"/>
  <c r="J1801" i="1"/>
  <c r="B1801" i="1"/>
  <c r="A1801" i="1"/>
  <c r="K1800" i="1"/>
  <c r="J1800" i="1"/>
  <c r="B1800" i="1"/>
  <c r="A1800" i="1"/>
  <c r="K1799" i="1"/>
  <c r="J1799" i="1"/>
  <c r="B1799" i="1"/>
  <c r="A1799" i="1"/>
  <c r="K1798" i="1"/>
  <c r="J1798" i="1"/>
  <c r="B1798" i="1"/>
  <c r="A1798" i="1"/>
  <c r="K1797" i="1"/>
  <c r="J1797" i="1"/>
  <c r="B1797" i="1"/>
  <c r="A1797" i="1"/>
  <c r="K1796" i="1"/>
  <c r="J1796" i="1"/>
  <c r="B1796" i="1"/>
  <c r="A1796" i="1"/>
  <c r="K1795" i="1"/>
  <c r="J1795" i="1"/>
  <c r="B1795" i="1"/>
  <c r="A1795" i="1"/>
  <c r="K1794" i="1"/>
  <c r="J1794" i="1"/>
  <c r="B1794" i="1"/>
  <c r="A1794" i="1"/>
  <c r="K1793" i="1"/>
  <c r="J1793" i="1"/>
  <c r="B1793" i="1"/>
  <c r="A1793" i="1"/>
  <c r="K1792" i="1"/>
  <c r="J1792" i="1"/>
  <c r="B1792" i="1"/>
  <c r="A1792" i="1"/>
  <c r="K1791" i="1"/>
  <c r="J1791" i="1"/>
  <c r="B1791" i="1"/>
  <c r="A1791" i="1"/>
  <c r="K1790" i="1"/>
  <c r="J1790" i="1"/>
  <c r="B1790" i="1"/>
  <c r="A1790" i="1"/>
  <c r="K1789" i="1"/>
  <c r="J1789" i="1"/>
  <c r="B1789" i="1"/>
  <c r="A1789" i="1"/>
  <c r="K1788" i="1"/>
  <c r="J1788" i="1"/>
  <c r="B1788" i="1"/>
  <c r="A1788" i="1"/>
  <c r="K1787" i="1"/>
  <c r="J1787" i="1"/>
  <c r="B1787" i="1"/>
  <c r="A1787" i="1"/>
  <c r="K1786" i="1"/>
  <c r="J1786" i="1"/>
  <c r="B1786" i="1"/>
  <c r="A1786" i="1"/>
  <c r="K1785" i="1"/>
  <c r="J1785" i="1"/>
  <c r="B1785" i="1"/>
  <c r="A1785" i="1"/>
  <c r="K1784" i="1"/>
  <c r="J1784" i="1"/>
  <c r="B1784" i="1"/>
  <c r="A1784" i="1"/>
  <c r="K1783" i="1"/>
  <c r="J1783" i="1"/>
  <c r="B1783" i="1"/>
  <c r="A1783" i="1"/>
  <c r="K1782" i="1"/>
  <c r="J1782" i="1"/>
  <c r="B1782" i="1"/>
  <c r="A1782" i="1"/>
  <c r="K1781" i="1"/>
  <c r="J1781" i="1"/>
  <c r="B1781" i="1"/>
  <c r="A1781" i="1"/>
  <c r="K1780" i="1"/>
  <c r="J1780" i="1"/>
  <c r="B1780" i="1"/>
  <c r="A1780" i="1"/>
  <c r="K1779" i="1"/>
  <c r="J1779" i="1"/>
  <c r="B1779" i="1"/>
  <c r="A1779" i="1"/>
  <c r="K1778" i="1"/>
  <c r="J1778" i="1"/>
  <c r="B1778" i="1"/>
  <c r="A1778" i="1"/>
  <c r="K1777" i="1"/>
  <c r="J1777" i="1"/>
  <c r="B1777" i="1"/>
  <c r="A1777" i="1"/>
  <c r="K1776" i="1"/>
  <c r="J1776" i="1"/>
  <c r="B1776" i="1"/>
  <c r="A1776" i="1"/>
  <c r="K1775" i="1"/>
  <c r="J1775" i="1"/>
  <c r="B1775" i="1"/>
  <c r="A1775" i="1"/>
  <c r="K1774" i="1"/>
  <c r="J1774" i="1"/>
  <c r="B1774" i="1"/>
  <c r="A1774" i="1"/>
  <c r="K1773" i="1"/>
  <c r="J1773" i="1"/>
  <c r="B1773" i="1"/>
  <c r="A1773" i="1"/>
  <c r="K1772" i="1"/>
  <c r="J1772" i="1"/>
  <c r="B1772" i="1"/>
  <c r="A1772" i="1"/>
  <c r="K1771" i="1"/>
  <c r="J1771" i="1"/>
  <c r="B1771" i="1"/>
  <c r="A1771" i="1"/>
  <c r="K1770" i="1"/>
  <c r="J1770" i="1"/>
  <c r="B1770" i="1"/>
  <c r="A1770" i="1"/>
  <c r="K1769" i="1"/>
  <c r="J1769" i="1"/>
  <c r="B1769" i="1"/>
  <c r="A1769" i="1"/>
  <c r="K1768" i="1"/>
  <c r="J1768" i="1"/>
  <c r="B1768" i="1"/>
  <c r="A1768" i="1"/>
  <c r="K1767" i="1"/>
  <c r="J1767" i="1"/>
  <c r="B1767" i="1"/>
  <c r="A1767" i="1"/>
  <c r="K1766" i="1"/>
  <c r="J1766" i="1"/>
  <c r="B1766" i="1"/>
  <c r="A1766" i="1"/>
  <c r="K1765" i="1"/>
  <c r="J1765" i="1"/>
  <c r="B1765" i="1"/>
  <c r="A1765" i="1"/>
  <c r="K1764" i="1"/>
  <c r="J1764" i="1"/>
  <c r="B1764" i="1"/>
  <c r="A1764" i="1"/>
  <c r="K1763" i="1"/>
  <c r="J1763" i="1"/>
  <c r="B1763" i="1"/>
  <c r="A1763" i="1"/>
  <c r="K1762" i="1"/>
  <c r="J1762" i="1"/>
  <c r="B1762" i="1"/>
  <c r="A1762" i="1"/>
  <c r="K1761" i="1"/>
  <c r="J1761" i="1"/>
  <c r="B1761" i="1"/>
  <c r="A1761" i="1"/>
  <c r="K1760" i="1"/>
  <c r="J1760" i="1"/>
  <c r="B1760" i="1"/>
  <c r="A1760" i="1"/>
  <c r="K1759" i="1"/>
  <c r="J1759" i="1"/>
  <c r="B1759" i="1"/>
  <c r="A1759" i="1"/>
  <c r="K1758" i="1"/>
  <c r="J1758" i="1"/>
  <c r="B1758" i="1"/>
  <c r="A1758" i="1"/>
  <c r="K1757" i="1"/>
  <c r="J1757" i="1"/>
  <c r="B1757" i="1"/>
  <c r="A1757" i="1"/>
  <c r="K1756" i="1"/>
  <c r="J1756" i="1"/>
  <c r="B1756" i="1"/>
  <c r="A1756" i="1"/>
  <c r="K1755" i="1"/>
  <c r="J1755" i="1"/>
  <c r="B1755" i="1"/>
  <c r="A1755" i="1"/>
  <c r="K1754" i="1"/>
  <c r="J1754" i="1"/>
  <c r="B1754" i="1"/>
  <c r="A1754" i="1"/>
  <c r="K1753" i="1"/>
  <c r="J1753" i="1"/>
  <c r="B1753" i="1"/>
  <c r="A1753" i="1"/>
  <c r="K1752" i="1"/>
  <c r="J1752" i="1"/>
  <c r="B1752" i="1"/>
  <c r="A1752" i="1"/>
  <c r="K1751" i="1"/>
  <c r="J1751" i="1"/>
  <c r="B1751" i="1"/>
  <c r="A1751" i="1"/>
  <c r="K1750" i="1"/>
  <c r="J1750" i="1"/>
  <c r="B1750" i="1"/>
  <c r="A1750" i="1"/>
  <c r="K1749" i="1"/>
  <c r="J1749" i="1"/>
  <c r="B1749" i="1"/>
  <c r="A1749" i="1"/>
  <c r="K1748" i="1"/>
  <c r="J1748" i="1"/>
  <c r="B1748" i="1"/>
  <c r="A1748" i="1"/>
  <c r="K1747" i="1"/>
  <c r="J1747" i="1"/>
  <c r="B1747" i="1"/>
  <c r="A1747" i="1"/>
  <c r="K1746" i="1"/>
  <c r="J1746" i="1"/>
  <c r="B1746" i="1"/>
  <c r="A1746" i="1"/>
  <c r="K1745" i="1"/>
  <c r="J1745" i="1"/>
  <c r="B1745" i="1"/>
  <c r="A1745" i="1"/>
  <c r="K1744" i="1"/>
  <c r="J1744" i="1"/>
  <c r="B1744" i="1"/>
  <c r="A1744" i="1"/>
  <c r="K1743" i="1"/>
  <c r="J1743" i="1"/>
  <c r="B1743" i="1"/>
  <c r="A1743" i="1"/>
  <c r="K1742" i="1"/>
  <c r="J1742" i="1"/>
  <c r="B1742" i="1"/>
  <c r="A1742" i="1"/>
  <c r="K1741" i="1"/>
  <c r="J1741" i="1"/>
  <c r="B1741" i="1"/>
  <c r="A1741" i="1"/>
  <c r="K1740" i="1"/>
  <c r="J1740" i="1"/>
  <c r="B1740" i="1"/>
  <c r="A1740" i="1"/>
  <c r="K1739" i="1"/>
  <c r="J1739" i="1"/>
  <c r="B1739" i="1"/>
  <c r="A1739" i="1"/>
  <c r="K1738" i="1"/>
  <c r="J1738" i="1"/>
  <c r="B1738" i="1"/>
  <c r="A1738" i="1"/>
  <c r="K1737" i="1"/>
  <c r="J1737" i="1"/>
  <c r="B1737" i="1"/>
  <c r="A1737" i="1"/>
  <c r="K1736" i="1"/>
  <c r="J1736" i="1"/>
  <c r="B1736" i="1"/>
  <c r="A1736" i="1"/>
  <c r="K1735" i="1"/>
  <c r="J1735" i="1"/>
  <c r="B1735" i="1"/>
  <c r="A1735" i="1"/>
  <c r="K1734" i="1"/>
  <c r="J1734" i="1"/>
  <c r="B1734" i="1"/>
  <c r="A1734" i="1"/>
  <c r="K1733" i="1"/>
  <c r="J1733" i="1"/>
  <c r="B1733" i="1"/>
  <c r="A1733" i="1"/>
  <c r="K1732" i="1"/>
  <c r="J1732" i="1"/>
  <c r="B1732" i="1"/>
  <c r="A1732" i="1"/>
  <c r="K1731" i="1"/>
  <c r="J1731" i="1"/>
  <c r="B1731" i="1"/>
  <c r="A1731" i="1"/>
  <c r="K1730" i="1"/>
  <c r="J1730" i="1"/>
  <c r="B1730" i="1"/>
  <c r="A1730" i="1"/>
  <c r="K1729" i="1"/>
  <c r="J1729" i="1"/>
  <c r="B1729" i="1"/>
  <c r="A1729" i="1"/>
  <c r="K1728" i="1"/>
  <c r="J1728" i="1"/>
  <c r="B1728" i="1"/>
  <c r="A1728" i="1"/>
  <c r="K1727" i="1"/>
  <c r="J1727" i="1"/>
  <c r="B1727" i="1"/>
  <c r="A1727" i="1"/>
  <c r="K1726" i="1"/>
  <c r="J1726" i="1"/>
  <c r="B1726" i="1"/>
  <c r="A1726" i="1"/>
  <c r="K1725" i="1"/>
  <c r="J1725" i="1"/>
  <c r="B1725" i="1"/>
  <c r="A1725" i="1"/>
  <c r="K1724" i="1"/>
  <c r="J1724" i="1"/>
  <c r="B1724" i="1"/>
  <c r="A1724" i="1"/>
  <c r="K1723" i="1"/>
  <c r="J1723" i="1"/>
  <c r="B1723" i="1"/>
  <c r="A1723" i="1"/>
  <c r="K1722" i="1"/>
  <c r="J1722" i="1"/>
  <c r="B1722" i="1"/>
  <c r="A1722" i="1"/>
  <c r="K1721" i="1"/>
  <c r="J1721" i="1"/>
  <c r="B1721" i="1"/>
  <c r="A1721" i="1"/>
  <c r="K1720" i="1"/>
  <c r="J1720" i="1"/>
  <c r="B1720" i="1"/>
  <c r="A1720" i="1"/>
  <c r="K1719" i="1"/>
  <c r="J1719" i="1"/>
  <c r="B1719" i="1"/>
  <c r="A1719" i="1"/>
  <c r="K1718" i="1"/>
  <c r="J1718" i="1"/>
  <c r="B1718" i="1"/>
  <c r="A1718" i="1"/>
  <c r="K1717" i="1"/>
  <c r="J1717" i="1"/>
  <c r="B1717" i="1"/>
  <c r="A1717" i="1"/>
  <c r="K1716" i="1"/>
  <c r="J1716" i="1"/>
  <c r="B1716" i="1"/>
  <c r="A1716" i="1"/>
  <c r="K1715" i="1"/>
  <c r="J1715" i="1"/>
  <c r="B1715" i="1"/>
  <c r="A1715" i="1"/>
  <c r="K1714" i="1"/>
  <c r="J1714" i="1"/>
  <c r="B1714" i="1"/>
  <c r="A1714" i="1"/>
  <c r="K1713" i="1"/>
  <c r="J1713" i="1"/>
  <c r="B1713" i="1"/>
  <c r="A1713" i="1"/>
  <c r="K1712" i="1"/>
  <c r="J1712" i="1"/>
  <c r="B1712" i="1"/>
  <c r="A1712" i="1"/>
  <c r="K1711" i="1"/>
  <c r="J1711" i="1"/>
  <c r="B1711" i="1"/>
  <c r="A1711" i="1"/>
  <c r="K1710" i="1"/>
  <c r="J1710" i="1"/>
  <c r="B1710" i="1"/>
  <c r="A1710" i="1"/>
  <c r="K1709" i="1"/>
  <c r="J1709" i="1"/>
  <c r="B1709" i="1"/>
  <c r="A1709" i="1"/>
  <c r="K1708" i="1"/>
  <c r="J1708" i="1"/>
  <c r="B1708" i="1"/>
  <c r="A1708" i="1"/>
  <c r="K1707" i="1"/>
  <c r="J1707" i="1"/>
  <c r="B1707" i="1"/>
  <c r="A1707" i="1"/>
  <c r="K1706" i="1"/>
  <c r="J1706" i="1"/>
  <c r="B1706" i="1"/>
  <c r="A1706" i="1"/>
  <c r="K1705" i="1"/>
  <c r="J1705" i="1"/>
  <c r="B1705" i="1"/>
  <c r="A1705" i="1"/>
  <c r="K1704" i="1"/>
  <c r="J1704" i="1"/>
  <c r="B1704" i="1"/>
  <c r="A1704" i="1"/>
  <c r="K1703" i="1"/>
  <c r="J1703" i="1"/>
  <c r="B1703" i="1"/>
  <c r="A1703" i="1"/>
  <c r="K1702" i="1"/>
  <c r="J1702" i="1"/>
  <c r="B1702" i="1"/>
  <c r="A1702" i="1"/>
  <c r="K1701" i="1"/>
  <c r="J1701" i="1"/>
  <c r="B1701" i="1"/>
  <c r="A1701" i="1"/>
  <c r="K1700" i="1"/>
  <c r="J1700" i="1"/>
  <c r="B1700" i="1"/>
  <c r="A1700" i="1"/>
  <c r="K1699" i="1"/>
  <c r="J1699" i="1"/>
  <c r="B1699" i="1"/>
  <c r="A1699" i="1"/>
  <c r="K1698" i="1"/>
  <c r="J1698" i="1"/>
  <c r="B1698" i="1"/>
  <c r="A1698" i="1"/>
  <c r="K1697" i="1"/>
  <c r="J1697" i="1"/>
  <c r="B1697" i="1"/>
  <c r="A1697" i="1"/>
  <c r="K1696" i="1"/>
  <c r="J1696" i="1"/>
  <c r="B1696" i="1"/>
  <c r="A1696" i="1"/>
  <c r="K1695" i="1"/>
  <c r="J1695" i="1"/>
  <c r="B1695" i="1"/>
  <c r="A1695" i="1"/>
  <c r="K1694" i="1"/>
  <c r="J1694" i="1"/>
  <c r="B1694" i="1"/>
  <c r="A1694" i="1"/>
  <c r="K1693" i="1"/>
  <c r="J1693" i="1"/>
  <c r="B1693" i="1"/>
  <c r="A1693" i="1"/>
  <c r="K1692" i="1"/>
  <c r="J1692" i="1"/>
  <c r="B1692" i="1"/>
  <c r="A1692" i="1"/>
  <c r="K1691" i="1"/>
  <c r="J1691" i="1"/>
  <c r="B1691" i="1"/>
  <c r="A1691" i="1"/>
  <c r="K1690" i="1"/>
  <c r="J1690" i="1"/>
  <c r="B1690" i="1"/>
  <c r="A1690" i="1"/>
  <c r="K1689" i="1"/>
  <c r="J1689" i="1"/>
  <c r="B1689" i="1"/>
  <c r="A1689" i="1"/>
  <c r="K1688" i="1"/>
  <c r="J1688" i="1"/>
  <c r="B1688" i="1"/>
  <c r="A1688" i="1"/>
  <c r="K1687" i="1"/>
  <c r="J1687" i="1"/>
  <c r="B1687" i="1"/>
  <c r="A1687" i="1"/>
  <c r="K1686" i="1"/>
  <c r="J1686" i="1"/>
  <c r="B1686" i="1"/>
  <c r="A1686" i="1"/>
  <c r="K1685" i="1"/>
  <c r="J1685" i="1"/>
  <c r="B1685" i="1"/>
  <c r="A1685" i="1"/>
  <c r="K1684" i="1"/>
  <c r="J1684" i="1"/>
  <c r="B1684" i="1"/>
  <c r="A1684" i="1"/>
  <c r="K1683" i="1"/>
  <c r="J1683" i="1"/>
  <c r="B1683" i="1"/>
  <c r="A1683" i="1"/>
  <c r="K1682" i="1"/>
  <c r="J1682" i="1"/>
  <c r="B1682" i="1"/>
  <c r="A1682" i="1"/>
  <c r="K1681" i="1"/>
  <c r="J1681" i="1"/>
  <c r="B1681" i="1"/>
  <c r="A1681" i="1"/>
  <c r="K1680" i="1"/>
  <c r="J1680" i="1"/>
  <c r="B1680" i="1"/>
  <c r="A1680" i="1"/>
  <c r="K1679" i="1"/>
  <c r="J1679" i="1"/>
  <c r="B1679" i="1"/>
  <c r="A1679" i="1"/>
  <c r="K1678" i="1"/>
  <c r="J1678" i="1"/>
  <c r="B1678" i="1"/>
  <c r="A1678" i="1"/>
  <c r="K1677" i="1"/>
  <c r="J1677" i="1"/>
  <c r="B1677" i="1"/>
  <c r="A1677" i="1"/>
  <c r="K1676" i="1"/>
  <c r="J1676" i="1"/>
  <c r="B1676" i="1"/>
  <c r="A1676" i="1"/>
  <c r="K1675" i="1"/>
  <c r="J1675" i="1"/>
  <c r="B1675" i="1"/>
  <c r="A1675" i="1"/>
  <c r="K1674" i="1"/>
  <c r="J1674" i="1"/>
  <c r="B1674" i="1"/>
  <c r="A1674" i="1"/>
  <c r="K1673" i="1"/>
  <c r="J1673" i="1"/>
  <c r="B1673" i="1"/>
  <c r="A1673" i="1"/>
  <c r="K1672" i="1"/>
  <c r="J1672" i="1"/>
  <c r="B1672" i="1"/>
  <c r="A1672" i="1"/>
  <c r="K1671" i="1"/>
  <c r="J1671" i="1"/>
  <c r="B1671" i="1"/>
  <c r="A1671" i="1"/>
  <c r="K1670" i="1"/>
  <c r="J1670" i="1"/>
  <c r="B1670" i="1"/>
  <c r="A1670" i="1"/>
  <c r="K1669" i="1"/>
  <c r="J1669" i="1"/>
  <c r="B1669" i="1"/>
  <c r="A1669" i="1"/>
  <c r="K1668" i="1"/>
  <c r="J1668" i="1"/>
  <c r="B1668" i="1"/>
  <c r="A1668" i="1"/>
  <c r="K1667" i="1"/>
  <c r="J1667" i="1"/>
  <c r="B1667" i="1"/>
  <c r="A1667" i="1"/>
  <c r="K1666" i="1"/>
  <c r="J1666" i="1"/>
  <c r="B1666" i="1"/>
  <c r="A1666" i="1"/>
  <c r="K1665" i="1"/>
  <c r="J1665" i="1"/>
  <c r="B1665" i="1"/>
  <c r="A1665" i="1"/>
  <c r="K1664" i="1"/>
  <c r="J1664" i="1"/>
  <c r="B1664" i="1"/>
  <c r="A1664" i="1"/>
  <c r="K1663" i="1"/>
  <c r="J1663" i="1"/>
  <c r="B1663" i="1"/>
  <c r="A1663" i="1"/>
  <c r="K1662" i="1"/>
  <c r="J1662" i="1"/>
  <c r="B1662" i="1"/>
  <c r="A1662" i="1"/>
  <c r="K1661" i="1"/>
  <c r="J1661" i="1"/>
  <c r="B1661" i="1"/>
  <c r="A1661" i="1"/>
  <c r="K1660" i="1"/>
  <c r="J1660" i="1"/>
  <c r="B1660" i="1"/>
  <c r="A1660" i="1"/>
  <c r="K1659" i="1"/>
  <c r="J1659" i="1"/>
  <c r="B1659" i="1"/>
  <c r="A1659" i="1"/>
  <c r="K1658" i="1"/>
  <c r="J1658" i="1"/>
  <c r="B1658" i="1"/>
  <c r="A1658" i="1"/>
  <c r="K1657" i="1"/>
  <c r="J1657" i="1"/>
  <c r="B1657" i="1"/>
  <c r="A1657" i="1"/>
  <c r="K1656" i="1"/>
  <c r="J1656" i="1"/>
  <c r="B1656" i="1"/>
  <c r="A1656" i="1"/>
  <c r="K1655" i="1"/>
  <c r="J1655" i="1"/>
  <c r="B1655" i="1"/>
  <c r="A1655" i="1"/>
  <c r="K1654" i="1"/>
  <c r="J1654" i="1"/>
  <c r="B1654" i="1"/>
  <c r="A1654" i="1"/>
  <c r="K1653" i="1"/>
  <c r="J1653" i="1"/>
  <c r="B1653" i="1"/>
  <c r="A1653" i="1"/>
  <c r="K1652" i="1"/>
  <c r="J1652" i="1"/>
  <c r="B1652" i="1"/>
  <c r="A1652" i="1"/>
  <c r="K1651" i="1"/>
  <c r="J1651" i="1"/>
  <c r="B1651" i="1"/>
  <c r="A1651" i="1"/>
  <c r="K1650" i="1"/>
  <c r="J1650" i="1"/>
  <c r="B1650" i="1"/>
  <c r="A1650" i="1"/>
  <c r="K1649" i="1"/>
  <c r="J1649" i="1"/>
  <c r="B1649" i="1"/>
  <c r="A1649" i="1"/>
  <c r="K1648" i="1"/>
  <c r="J1648" i="1"/>
  <c r="B1648" i="1"/>
  <c r="A1648" i="1"/>
  <c r="K1647" i="1"/>
  <c r="J1647" i="1"/>
  <c r="B1647" i="1"/>
  <c r="A1647" i="1"/>
  <c r="K1646" i="1"/>
  <c r="J1646" i="1"/>
  <c r="B1646" i="1"/>
  <c r="A1646" i="1"/>
  <c r="K1645" i="1"/>
  <c r="J1645" i="1"/>
  <c r="B1645" i="1"/>
  <c r="A1645" i="1"/>
  <c r="K1644" i="1"/>
  <c r="J1644" i="1"/>
  <c r="B1644" i="1"/>
  <c r="A1644" i="1"/>
  <c r="K1643" i="1"/>
  <c r="J1643" i="1"/>
  <c r="B1643" i="1"/>
  <c r="A1643" i="1"/>
  <c r="K1642" i="1"/>
  <c r="J1642" i="1"/>
  <c r="B1642" i="1"/>
  <c r="A1642" i="1"/>
  <c r="K1641" i="1"/>
  <c r="J1641" i="1"/>
  <c r="B1641" i="1"/>
  <c r="A1641" i="1"/>
  <c r="K1640" i="1"/>
  <c r="J1640" i="1"/>
  <c r="B1640" i="1"/>
  <c r="A1640" i="1"/>
  <c r="K1639" i="1"/>
  <c r="J1639" i="1"/>
  <c r="B1639" i="1"/>
  <c r="A1639" i="1"/>
  <c r="K1638" i="1"/>
  <c r="J1638" i="1"/>
  <c r="B1638" i="1"/>
  <c r="A1638" i="1"/>
  <c r="K1637" i="1"/>
  <c r="J1637" i="1"/>
  <c r="B1637" i="1"/>
  <c r="A1637" i="1"/>
  <c r="K1636" i="1"/>
  <c r="J1636" i="1"/>
  <c r="B1636" i="1"/>
  <c r="A1636" i="1"/>
  <c r="K1635" i="1"/>
  <c r="J1635" i="1"/>
  <c r="B1635" i="1"/>
  <c r="A1635" i="1"/>
  <c r="K1634" i="1"/>
  <c r="J1634" i="1"/>
  <c r="B1634" i="1"/>
  <c r="A1634" i="1"/>
  <c r="K1633" i="1"/>
  <c r="J1633" i="1"/>
  <c r="B1633" i="1"/>
  <c r="A1633" i="1"/>
  <c r="K1632" i="1"/>
  <c r="J1632" i="1"/>
  <c r="B1632" i="1"/>
  <c r="A1632" i="1"/>
  <c r="K1631" i="1"/>
  <c r="J1631" i="1"/>
  <c r="B1631" i="1"/>
  <c r="A1631" i="1"/>
  <c r="K1630" i="1"/>
  <c r="J1630" i="1"/>
  <c r="B1630" i="1"/>
  <c r="A1630" i="1"/>
  <c r="K1629" i="1"/>
  <c r="J1629" i="1"/>
  <c r="B1629" i="1"/>
  <c r="A1629" i="1"/>
  <c r="K1628" i="1"/>
  <c r="J1628" i="1"/>
  <c r="B1628" i="1"/>
  <c r="A1628" i="1"/>
  <c r="K1627" i="1"/>
  <c r="J1627" i="1"/>
  <c r="B1627" i="1"/>
  <c r="A1627" i="1"/>
  <c r="K1626" i="1"/>
  <c r="J1626" i="1"/>
  <c r="B1626" i="1"/>
  <c r="A1626" i="1"/>
  <c r="K1625" i="1"/>
  <c r="J1625" i="1"/>
  <c r="B1625" i="1"/>
  <c r="A1625" i="1"/>
  <c r="K1624" i="1"/>
  <c r="J1624" i="1"/>
  <c r="B1624" i="1"/>
  <c r="A1624" i="1"/>
  <c r="K1623" i="1"/>
  <c r="J1623" i="1"/>
  <c r="B1623" i="1"/>
  <c r="A1623" i="1"/>
  <c r="K1622" i="1"/>
  <c r="J1622" i="1"/>
  <c r="B1622" i="1"/>
  <c r="A1622" i="1"/>
  <c r="K1621" i="1"/>
  <c r="J1621" i="1"/>
  <c r="B1621" i="1"/>
  <c r="A1621" i="1"/>
  <c r="K1620" i="1"/>
  <c r="J1620" i="1"/>
  <c r="B1620" i="1"/>
  <c r="A1620" i="1"/>
  <c r="K1619" i="1"/>
  <c r="J1619" i="1"/>
  <c r="B1619" i="1"/>
  <c r="A1619" i="1"/>
  <c r="K1618" i="1"/>
  <c r="J1618" i="1"/>
  <c r="B1618" i="1"/>
  <c r="A1618" i="1"/>
  <c r="K1617" i="1"/>
  <c r="J1617" i="1"/>
  <c r="B1617" i="1"/>
  <c r="A1617" i="1"/>
  <c r="K1616" i="1"/>
  <c r="J1616" i="1"/>
  <c r="B1616" i="1"/>
  <c r="A1616" i="1"/>
  <c r="K1615" i="1"/>
  <c r="J1615" i="1"/>
  <c r="B1615" i="1"/>
  <c r="A1615" i="1"/>
  <c r="K1614" i="1"/>
  <c r="J1614" i="1"/>
  <c r="B1614" i="1"/>
  <c r="A1614" i="1"/>
  <c r="K1613" i="1"/>
  <c r="J1613" i="1"/>
  <c r="B1613" i="1"/>
  <c r="A1613" i="1"/>
  <c r="K1612" i="1"/>
  <c r="J1612" i="1"/>
  <c r="B1612" i="1"/>
  <c r="A1612" i="1"/>
  <c r="K1611" i="1"/>
  <c r="J1611" i="1"/>
  <c r="B1611" i="1"/>
  <c r="A1611" i="1"/>
  <c r="K1610" i="1"/>
  <c r="J1610" i="1"/>
  <c r="B1610" i="1"/>
  <c r="A1610" i="1"/>
  <c r="K1609" i="1"/>
  <c r="J1609" i="1"/>
  <c r="B1609" i="1"/>
  <c r="A1609" i="1"/>
  <c r="K1608" i="1"/>
  <c r="J1608" i="1"/>
  <c r="B1608" i="1"/>
  <c r="A1608" i="1"/>
  <c r="K1607" i="1"/>
  <c r="J1607" i="1"/>
  <c r="B1607" i="1"/>
  <c r="A1607" i="1"/>
  <c r="K1606" i="1"/>
  <c r="J1606" i="1"/>
  <c r="B1606" i="1"/>
  <c r="A1606" i="1"/>
  <c r="K1605" i="1"/>
  <c r="J1605" i="1"/>
  <c r="B1605" i="1"/>
  <c r="A1605" i="1"/>
  <c r="K1604" i="1"/>
  <c r="J1604" i="1"/>
  <c r="B1604" i="1"/>
  <c r="A1604" i="1"/>
  <c r="K1603" i="1"/>
  <c r="J1603" i="1"/>
  <c r="B1603" i="1"/>
  <c r="A1603" i="1"/>
  <c r="K1602" i="1"/>
  <c r="J1602" i="1"/>
  <c r="B1602" i="1"/>
  <c r="A1602" i="1"/>
  <c r="K1601" i="1"/>
  <c r="J1601" i="1"/>
  <c r="B1601" i="1"/>
  <c r="A1601" i="1"/>
  <c r="K1600" i="1"/>
  <c r="J1600" i="1"/>
  <c r="B1600" i="1"/>
  <c r="A1600" i="1"/>
  <c r="K1599" i="1"/>
  <c r="J1599" i="1"/>
  <c r="B1599" i="1"/>
  <c r="A1599" i="1"/>
  <c r="K1598" i="1"/>
  <c r="J1598" i="1"/>
  <c r="B1598" i="1"/>
  <c r="A1598" i="1"/>
  <c r="K1597" i="1"/>
  <c r="J1597" i="1"/>
  <c r="B1597" i="1"/>
  <c r="A1597" i="1"/>
  <c r="K1596" i="1"/>
  <c r="J1596" i="1"/>
  <c r="B1596" i="1"/>
  <c r="A1596" i="1"/>
  <c r="K1595" i="1"/>
  <c r="J1595" i="1"/>
  <c r="B1595" i="1"/>
  <c r="A1595" i="1"/>
  <c r="K1594" i="1"/>
  <c r="J1594" i="1"/>
  <c r="B1594" i="1"/>
  <c r="A1594" i="1"/>
  <c r="K1593" i="1"/>
  <c r="J1593" i="1"/>
  <c r="B1593" i="1"/>
  <c r="A1593" i="1"/>
  <c r="K1592" i="1"/>
  <c r="J1592" i="1"/>
  <c r="B1592" i="1"/>
  <c r="A1592" i="1"/>
  <c r="K1591" i="1"/>
  <c r="J1591" i="1"/>
  <c r="B1591" i="1"/>
  <c r="A1591" i="1"/>
  <c r="K1590" i="1"/>
  <c r="J1590" i="1"/>
  <c r="B1590" i="1"/>
  <c r="A1590" i="1"/>
  <c r="K1589" i="1"/>
  <c r="J1589" i="1"/>
  <c r="B1589" i="1"/>
  <c r="A1589" i="1"/>
  <c r="K1588" i="1"/>
  <c r="J1588" i="1"/>
  <c r="B1588" i="1"/>
  <c r="A1588" i="1"/>
  <c r="K1587" i="1"/>
  <c r="J1587" i="1"/>
  <c r="B1587" i="1"/>
  <c r="A1587" i="1"/>
  <c r="K1586" i="1"/>
  <c r="J1586" i="1"/>
  <c r="B1586" i="1"/>
  <c r="A1586" i="1"/>
  <c r="K1585" i="1"/>
  <c r="J1585" i="1"/>
  <c r="B1585" i="1"/>
  <c r="A1585" i="1"/>
  <c r="K1584" i="1"/>
  <c r="J1584" i="1"/>
  <c r="B1584" i="1"/>
  <c r="A1584" i="1"/>
  <c r="K1583" i="1"/>
  <c r="J1583" i="1"/>
  <c r="B1583" i="1"/>
  <c r="A1583" i="1"/>
  <c r="K1582" i="1"/>
  <c r="J1582" i="1"/>
  <c r="B1582" i="1"/>
  <c r="A1582" i="1"/>
  <c r="K1581" i="1"/>
  <c r="J1581" i="1"/>
  <c r="B1581" i="1"/>
  <c r="A1581" i="1"/>
  <c r="K1580" i="1"/>
  <c r="J1580" i="1"/>
  <c r="B1580" i="1"/>
  <c r="A1580" i="1"/>
  <c r="K1579" i="1"/>
  <c r="J1579" i="1"/>
  <c r="B1579" i="1"/>
  <c r="A1579" i="1"/>
  <c r="K1578" i="1"/>
  <c r="J1578" i="1"/>
  <c r="B1578" i="1"/>
  <c r="A1578" i="1"/>
  <c r="K1577" i="1"/>
  <c r="J1577" i="1"/>
  <c r="B1577" i="1"/>
  <c r="A1577" i="1"/>
  <c r="K1576" i="1"/>
  <c r="J1576" i="1"/>
  <c r="B1576" i="1"/>
  <c r="A1576" i="1"/>
  <c r="K1575" i="1"/>
  <c r="J1575" i="1"/>
  <c r="B1575" i="1"/>
  <c r="A1575" i="1"/>
  <c r="K1574" i="1"/>
  <c r="J1574" i="1"/>
  <c r="B1574" i="1"/>
  <c r="A1574" i="1"/>
  <c r="K1573" i="1"/>
  <c r="J1573" i="1"/>
  <c r="B1573" i="1"/>
  <c r="A1573" i="1"/>
  <c r="K1572" i="1"/>
  <c r="J1572" i="1"/>
  <c r="B1572" i="1"/>
  <c r="A1572" i="1"/>
  <c r="K1571" i="1"/>
  <c r="J1571" i="1"/>
  <c r="B1571" i="1"/>
  <c r="A1571" i="1"/>
  <c r="K1570" i="1"/>
  <c r="J1570" i="1"/>
  <c r="B1570" i="1"/>
  <c r="A1570" i="1"/>
  <c r="K1569" i="1"/>
  <c r="J1569" i="1"/>
  <c r="B1569" i="1"/>
  <c r="A1569" i="1"/>
  <c r="K1568" i="1"/>
  <c r="J1568" i="1"/>
  <c r="B1568" i="1"/>
  <c r="A1568" i="1"/>
  <c r="K1567" i="1"/>
  <c r="J1567" i="1"/>
  <c r="B1567" i="1"/>
  <c r="A1567" i="1"/>
  <c r="K1566" i="1"/>
  <c r="J1566" i="1"/>
  <c r="B1566" i="1"/>
  <c r="A1566" i="1"/>
  <c r="K1565" i="1"/>
  <c r="J1565" i="1"/>
  <c r="B1565" i="1"/>
  <c r="A1565" i="1"/>
  <c r="K1564" i="1"/>
  <c r="J1564" i="1"/>
  <c r="B1564" i="1"/>
  <c r="A1564" i="1"/>
  <c r="K1563" i="1"/>
  <c r="J1563" i="1"/>
  <c r="B1563" i="1"/>
  <c r="A1563" i="1"/>
  <c r="K1562" i="1"/>
  <c r="J1562" i="1"/>
  <c r="B1562" i="1"/>
  <c r="A1562" i="1"/>
  <c r="K1561" i="1"/>
  <c r="J1561" i="1"/>
  <c r="B1561" i="1"/>
  <c r="A1561" i="1"/>
  <c r="K1560" i="1"/>
  <c r="J1560" i="1"/>
  <c r="B1560" i="1"/>
  <c r="A1560" i="1"/>
  <c r="K1559" i="1"/>
  <c r="J1559" i="1"/>
  <c r="B1559" i="1"/>
  <c r="A1559" i="1"/>
  <c r="K1558" i="1"/>
  <c r="J1558" i="1"/>
  <c r="B1558" i="1"/>
  <c r="A1558" i="1"/>
  <c r="K1557" i="1"/>
  <c r="J1557" i="1"/>
  <c r="B1557" i="1"/>
  <c r="A1557" i="1"/>
  <c r="K1556" i="1"/>
  <c r="J1556" i="1"/>
  <c r="B1556" i="1"/>
  <c r="A1556" i="1"/>
  <c r="K1555" i="1"/>
  <c r="J1555" i="1"/>
  <c r="B1555" i="1"/>
  <c r="A1555" i="1"/>
  <c r="K1554" i="1"/>
  <c r="J1554" i="1"/>
  <c r="B1554" i="1"/>
  <c r="A1554" i="1"/>
  <c r="K1553" i="1"/>
  <c r="J1553" i="1"/>
  <c r="B1553" i="1"/>
  <c r="A1553" i="1"/>
  <c r="K1552" i="1"/>
  <c r="J1552" i="1"/>
  <c r="B1552" i="1"/>
  <c r="A1552" i="1"/>
  <c r="K1551" i="1"/>
  <c r="J1551" i="1"/>
  <c r="B1551" i="1"/>
  <c r="A1551" i="1"/>
  <c r="K1550" i="1"/>
  <c r="J1550" i="1"/>
  <c r="B1550" i="1"/>
  <c r="A1550" i="1"/>
  <c r="K1549" i="1"/>
  <c r="J1549" i="1"/>
  <c r="B1549" i="1"/>
  <c r="A1549" i="1"/>
  <c r="K1548" i="1"/>
  <c r="J1548" i="1"/>
  <c r="B1548" i="1"/>
  <c r="A1548" i="1"/>
  <c r="K1547" i="1"/>
  <c r="J1547" i="1"/>
  <c r="B1547" i="1"/>
  <c r="A1547" i="1"/>
  <c r="K1546" i="1"/>
  <c r="J1546" i="1"/>
  <c r="B1546" i="1"/>
  <c r="A1546" i="1"/>
  <c r="K1545" i="1"/>
  <c r="J1545" i="1"/>
  <c r="B1545" i="1"/>
  <c r="A1545" i="1"/>
  <c r="K1544" i="1"/>
  <c r="J1544" i="1"/>
  <c r="B1544" i="1"/>
  <c r="A1544" i="1"/>
  <c r="K1543" i="1"/>
  <c r="J1543" i="1"/>
  <c r="B1543" i="1"/>
  <c r="A1543" i="1"/>
  <c r="K1542" i="1"/>
  <c r="J1542" i="1"/>
  <c r="B1542" i="1"/>
  <c r="A1542" i="1"/>
  <c r="K1541" i="1"/>
  <c r="J1541" i="1"/>
  <c r="B1541" i="1"/>
  <c r="A1541" i="1"/>
  <c r="K1540" i="1"/>
  <c r="J1540" i="1"/>
  <c r="B1540" i="1"/>
  <c r="A1540" i="1"/>
  <c r="K1539" i="1"/>
  <c r="J1539" i="1"/>
  <c r="B1539" i="1"/>
  <c r="A1539" i="1"/>
  <c r="K1538" i="1"/>
  <c r="J1538" i="1"/>
  <c r="B1538" i="1"/>
  <c r="A1538" i="1"/>
  <c r="K1537" i="1"/>
  <c r="J1537" i="1"/>
  <c r="B1537" i="1"/>
  <c r="A1537" i="1"/>
  <c r="K1536" i="1"/>
  <c r="J1536" i="1"/>
  <c r="B1536" i="1"/>
  <c r="A1536" i="1"/>
  <c r="K1535" i="1"/>
  <c r="J1535" i="1"/>
  <c r="B1535" i="1"/>
  <c r="A1535" i="1"/>
  <c r="K1534" i="1"/>
  <c r="J1534" i="1"/>
  <c r="B1534" i="1"/>
  <c r="A1534" i="1"/>
  <c r="K1533" i="1"/>
  <c r="J1533" i="1"/>
  <c r="B1533" i="1"/>
  <c r="A1533" i="1"/>
  <c r="K1532" i="1"/>
  <c r="J1532" i="1"/>
  <c r="B1532" i="1"/>
  <c r="A1532" i="1"/>
  <c r="K1531" i="1"/>
  <c r="J1531" i="1"/>
  <c r="B1531" i="1"/>
  <c r="A1531" i="1"/>
  <c r="K1530" i="1"/>
  <c r="J1530" i="1"/>
  <c r="B1530" i="1"/>
  <c r="A1530" i="1"/>
  <c r="K1529" i="1"/>
  <c r="J1529" i="1"/>
  <c r="B1529" i="1"/>
  <c r="A1529" i="1"/>
  <c r="K1528" i="1"/>
  <c r="J1528" i="1"/>
  <c r="B1528" i="1"/>
  <c r="A1528" i="1"/>
  <c r="K1527" i="1"/>
  <c r="J1527" i="1"/>
  <c r="B1527" i="1"/>
  <c r="A1527" i="1"/>
  <c r="K1526" i="1"/>
  <c r="J1526" i="1"/>
  <c r="B1526" i="1"/>
  <c r="A1526" i="1"/>
  <c r="K1525" i="1"/>
  <c r="J1525" i="1"/>
  <c r="B1525" i="1"/>
  <c r="A1525" i="1"/>
  <c r="K1524" i="1"/>
  <c r="J1524" i="1"/>
  <c r="B1524" i="1"/>
  <c r="A1524" i="1"/>
  <c r="K1523" i="1"/>
  <c r="J1523" i="1"/>
  <c r="B1523" i="1"/>
  <c r="A1523" i="1"/>
  <c r="K1522" i="1"/>
  <c r="J1522" i="1"/>
  <c r="B1522" i="1"/>
  <c r="A1522" i="1"/>
  <c r="K1521" i="1"/>
  <c r="J1521" i="1"/>
  <c r="B1521" i="1"/>
  <c r="A1521" i="1"/>
  <c r="K1520" i="1"/>
  <c r="J1520" i="1"/>
  <c r="B1520" i="1"/>
  <c r="A1520" i="1"/>
  <c r="K1519" i="1"/>
  <c r="J1519" i="1"/>
  <c r="B1519" i="1"/>
  <c r="A1519" i="1"/>
  <c r="K1518" i="1"/>
  <c r="J1518" i="1"/>
  <c r="B1518" i="1"/>
  <c r="A1518" i="1"/>
  <c r="K1517" i="1"/>
  <c r="J1517" i="1"/>
  <c r="B1517" i="1"/>
  <c r="A1517" i="1"/>
  <c r="K1516" i="1"/>
  <c r="J1516" i="1"/>
  <c r="B1516" i="1"/>
  <c r="A1516" i="1"/>
  <c r="K1515" i="1"/>
  <c r="J1515" i="1"/>
  <c r="B1515" i="1"/>
  <c r="A1515" i="1"/>
  <c r="K1514" i="1"/>
  <c r="J1514" i="1"/>
  <c r="B1514" i="1"/>
  <c r="A1514" i="1"/>
  <c r="K1513" i="1"/>
  <c r="J1513" i="1"/>
  <c r="B1513" i="1"/>
  <c r="A1513" i="1"/>
  <c r="K1512" i="1"/>
  <c r="J1512" i="1"/>
  <c r="B1512" i="1"/>
  <c r="A1512" i="1"/>
  <c r="K1511" i="1"/>
  <c r="J1511" i="1"/>
  <c r="B1511" i="1"/>
  <c r="A1511" i="1"/>
  <c r="K1510" i="1"/>
  <c r="J1510" i="1"/>
  <c r="B1510" i="1"/>
  <c r="A1510" i="1"/>
  <c r="K1509" i="1"/>
  <c r="J1509" i="1"/>
  <c r="B1509" i="1"/>
  <c r="A1509" i="1"/>
  <c r="K1508" i="1"/>
  <c r="J1508" i="1"/>
  <c r="B1508" i="1"/>
  <c r="A1508" i="1"/>
  <c r="K1507" i="1"/>
  <c r="J1507" i="1"/>
  <c r="B1507" i="1"/>
  <c r="A1507" i="1"/>
  <c r="K1506" i="1"/>
  <c r="J1506" i="1"/>
  <c r="B1506" i="1"/>
  <c r="A1506" i="1"/>
  <c r="K1505" i="1"/>
  <c r="J1505" i="1"/>
  <c r="B1505" i="1"/>
  <c r="A1505" i="1"/>
  <c r="K1504" i="1"/>
  <c r="J1504" i="1"/>
  <c r="B1504" i="1"/>
  <c r="A1504" i="1"/>
  <c r="K1503" i="1"/>
  <c r="J1503" i="1"/>
  <c r="B1503" i="1"/>
  <c r="A1503" i="1"/>
  <c r="K1502" i="1"/>
  <c r="J1502" i="1"/>
  <c r="B1502" i="1"/>
  <c r="A1502" i="1"/>
  <c r="K1501" i="1"/>
  <c r="J1501" i="1"/>
  <c r="B1501" i="1"/>
  <c r="A1501" i="1"/>
  <c r="K1500" i="1"/>
  <c r="J1500" i="1"/>
  <c r="B1500" i="1"/>
  <c r="A1500" i="1"/>
  <c r="K1499" i="1"/>
  <c r="J1499" i="1"/>
  <c r="B1499" i="1"/>
  <c r="A1499" i="1"/>
  <c r="K1498" i="1"/>
  <c r="J1498" i="1"/>
  <c r="B1498" i="1"/>
  <c r="A1498" i="1"/>
  <c r="K1497" i="1"/>
  <c r="J1497" i="1"/>
  <c r="B1497" i="1"/>
  <c r="A1497" i="1"/>
  <c r="K1496" i="1"/>
  <c r="J1496" i="1"/>
  <c r="B1496" i="1"/>
  <c r="A1496" i="1"/>
  <c r="K1495" i="1"/>
  <c r="J1495" i="1"/>
  <c r="B1495" i="1"/>
  <c r="A1495" i="1"/>
  <c r="K1494" i="1"/>
  <c r="J1494" i="1"/>
  <c r="B1494" i="1"/>
  <c r="A1494" i="1"/>
  <c r="K1493" i="1"/>
  <c r="J1493" i="1"/>
  <c r="B1493" i="1"/>
  <c r="A1493" i="1"/>
  <c r="K1492" i="1"/>
  <c r="J1492" i="1"/>
  <c r="B1492" i="1"/>
  <c r="A1492" i="1"/>
  <c r="K1491" i="1"/>
  <c r="J1491" i="1"/>
  <c r="B1491" i="1"/>
  <c r="A1491" i="1"/>
  <c r="K1490" i="1"/>
  <c r="J1490" i="1"/>
  <c r="B1490" i="1"/>
  <c r="A1490" i="1"/>
  <c r="K1489" i="1"/>
  <c r="J1489" i="1"/>
  <c r="B1489" i="1"/>
  <c r="A1489" i="1"/>
  <c r="K1488" i="1"/>
  <c r="J1488" i="1"/>
  <c r="B1488" i="1"/>
  <c r="A1488" i="1"/>
  <c r="K1487" i="1"/>
  <c r="J1487" i="1"/>
  <c r="B1487" i="1"/>
  <c r="A1487" i="1"/>
  <c r="K1486" i="1"/>
  <c r="J1486" i="1"/>
  <c r="B1486" i="1"/>
  <c r="A1486" i="1"/>
  <c r="K1485" i="1"/>
  <c r="J1485" i="1"/>
  <c r="B1485" i="1"/>
  <c r="A1485" i="1"/>
  <c r="K1484" i="1"/>
  <c r="J1484" i="1"/>
  <c r="B1484" i="1"/>
  <c r="A1484" i="1"/>
  <c r="K1483" i="1"/>
  <c r="J1483" i="1"/>
  <c r="B1483" i="1"/>
  <c r="A1483" i="1"/>
  <c r="K1482" i="1"/>
  <c r="J1482" i="1"/>
  <c r="B1482" i="1"/>
  <c r="A1482" i="1"/>
  <c r="K1481" i="1"/>
  <c r="J1481" i="1"/>
  <c r="B1481" i="1"/>
  <c r="A1481" i="1"/>
  <c r="K1480" i="1"/>
  <c r="J1480" i="1"/>
  <c r="B1480" i="1"/>
  <c r="A1480" i="1"/>
  <c r="K1479" i="1"/>
  <c r="J1479" i="1"/>
  <c r="B1479" i="1"/>
  <c r="A1479" i="1"/>
  <c r="K1478" i="1"/>
  <c r="J1478" i="1"/>
  <c r="B1478" i="1"/>
  <c r="A1478" i="1"/>
  <c r="K1477" i="1"/>
  <c r="J1477" i="1"/>
  <c r="B1477" i="1"/>
  <c r="A1477" i="1"/>
  <c r="K1476" i="1"/>
  <c r="J1476" i="1"/>
  <c r="B1476" i="1"/>
  <c r="A1476" i="1"/>
  <c r="K1475" i="1"/>
  <c r="J1475" i="1"/>
  <c r="B1475" i="1"/>
  <c r="A1475" i="1"/>
  <c r="K1474" i="1"/>
  <c r="J1474" i="1"/>
  <c r="B1474" i="1"/>
  <c r="A1474" i="1"/>
  <c r="K1473" i="1"/>
  <c r="J1473" i="1"/>
  <c r="B1473" i="1"/>
  <c r="A1473" i="1"/>
  <c r="K1472" i="1"/>
  <c r="J1472" i="1"/>
  <c r="B1472" i="1"/>
  <c r="A1472" i="1"/>
  <c r="K1471" i="1"/>
  <c r="J1471" i="1"/>
  <c r="B1471" i="1"/>
  <c r="A1471" i="1"/>
  <c r="K1470" i="1"/>
  <c r="J1470" i="1"/>
  <c r="B1470" i="1"/>
  <c r="A1470" i="1"/>
  <c r="K1469" i="1"/>
  <c r="J1469" i="1"/>
  <c r="B1469" i="1"/>
  <c r="A1469" i="1"/>
  <c r="K1468" i="1"/>
  <c r="J1468" i="1"/>
  <c r="B1468" i="1"/>
  <c r="A1468" i="1"/>
  <c r="K1467" i="1"/>
  <c r="J1467" i="1"/>
  <c r="B1467" i="1"/>
  <c r="A1467" i="1"/>
  <c r="K1466" i="1"/>
  <c r="J1466" i="1"/>
  <c r="B1466" i="1"/>
  <c r="A1466" i="1"/>
  <c r="K1465" i="1"/>
  <c r="J1465" i="1"/>
  <c r="B1465" i="1"/>
  <c r="A1465" i="1"/>
  <c r="K1464" i="1"/>
  <c r="J1464" i="1"/>
  <c r="B1464" i="1"/>
  <c r="A1464" i="1"/>
  <c r="K1463" i="1"/>
  <c r="J1463" i="1"/>
  <c r="B1463" i="1"/>
  <c r="A1463" i="1"/>
  <c r="K1462" i="1"/>
  <c r="J1462" i="1"/>
  <c r="B1462" i="1"/>
  <c r="A1462" i="1"/>
  <c r="K1461" i="1"/>
  <c r="J1461" i="1"/>
  <c r="B1461" i="1"/>
  <c r="A1461" i="1"/>
  <c r="K1460" i="1"/>
  <c r="J1460" i="1"/>
  <c r="B1460" i="1"/>
  <c r="A1460" i="1"/>
  <c r="K1459" i="1"/>
  <c r="J1459" i="1"/>
  <c r="B1459" i="1"/>
  <c r="A1459" i="1"/>
  <c r="K1458" i="1"/>
  <c r="J1458" i="1"/>
  <c r="B1458" i="1"/>
  <c r="A1458" i="1"/>
  <c r="K1457" i="1"/>
  <c r="J1457" i="1"/>
  <c r="B1457" i="1"/>
  <c r="A1457" i="1"/>
  <c r="K1456" i="1"/>
  <c r="J1456" i="1"/>
  <c r="B1456" i="1"/>
  <c r="A1456" i="1"/>
  <c r="K1455" i="1"/>
  <c r="J1455" i="1"/>
  <c r="B1455" i="1"/>
  <c r="A1455" i="1"/>
  <c r="K1454" i="1"/>
  <c r="J1454" i="1"/>
  <c r="B1454" i="1"/>
  <c r="A1454" i="1"/>
  <c r="K1453" i="1"/>
  <c r="J1453" i="1"/>
  <c r="B1453" i="1"/>
  <c r="A1453" i="1"/>
  <c r="K1452" i="1"/>
  <c r="J1452" i="1"/>
  <c r="B1452" i="1"/>
  <c r="A1452" i="1"/>
  <c r="K1451" i="1"/>
  <c r="J1451" i="1"/>
  <c r="B1451" i="1"/>
  <c r="A1451" i="1"/>
  <c r="K1450" i="1"/>
  <c r="J1450" i="1"/>
  <c r="B1450" i="1"/>
  <c r="A1450" i="1"/>
  <c r="K1449" i="1"/>
  <c r="J1449" i="1"/>
  <c r="B1449" i="1"/>
  <c r="A1449" i="1"/>
  <c r="K1448" i="1"/>
  <c r="J1448" i="1"/>
  <c r="B1448" i="1"/>
  <c r="A1448" i="1"/>
  <c r="K1447" i="1"/>
  <c r="J1447" i="1"/>
  <c r="B1447" i="1"/>
  <c r="A1447" i="1"/>
  <c r="K1446" i="1"/>
  <c r="J1446" i="1"/>
  <c r="B1446" i="1"/>
  <c r="A1446" i="1"/>
  <c r="K1445" i="1"/>
  <c r="J1445" i="1"/>
  <c r="B1445" i="1"/>
  <c r="A1445" i="1"/>
  <c r="K1444" i="1"/>
  <c r="J1444" i="1"/>
  <c r="B1444" i="1"/>
  <c r="A1444" i="1"/>
  <c r="K1443" i="1"/>
  <c r="J1443" i="1"/>
  <c r="B1443" i="1"/>
  <c r="A1443" i="1"/>
  <c r="K1442" i="1"/>
  <c r="J1442" i="1"/>
  <c r="B1442" i="1"/>
  <c r="A1442" i="1"/>
  <c r="K1441" i="1"/>
  <c r="J1441" i="1"/>
  <c r="B1441" i="1"/>
  <c r="A1441" i="1"/>
  <c r="K1440" i="1"/>
  <c r="J1440" i="1"/>
  <c r="B1440" i="1"/>
  <c r="A1440" i="1"/>
  <c r="K1439" i="1"/>
  <c r="J1439" i="1"/>
  <c r="B1439" i="1"/>
  <c r="A1439" i="1"/>
  <c r="K1438" i="1"/>
  <c r="J1438" i="1"/>
  <c r="B1438" i="1"/>
  <c r="A1438" i="1"/>
  <c r="K1437" i="1"/>
  <c r="J1437" i="1"/>
  <c r="B1437" i="1"/>
  <c r="A1437" i="1"/>
  <c r="K1436" i="1"/>
  <c r="J1436" i="1"/>
  <c r="B1436" i="1"/>
  <c r="A1436" i="1"/>
  <c r="K1435" i="1"/>
  <c r="J1435" i="1"/>
  <c r="B1435" i="1"/>
  <c r="A1435" i="1"/>
  <c r="K1434" i="1"/>
  <c r="J1434" i="1"/>
  <c r="B1434" i="1"/>
  <c r="A1434" i="1"/>
  <c r="K1433" i="1"/>
  <c r="J1433" i="1"/>
  <c r="B1433" i="1"/>
  <c r="A1433" i="1"/>
  <c r="K1432" i="1"/>
  <c r="J1432" i="1"/>
  <c r="B1432" i="1"/>
  <c r="A1432" i="1"/>
  <c r="K1431" i="1"/>
  <c r="J1431" i="1"/>
  <c r="B1431" i="1"/>
  <c r="A1431" i="1"/>
  <c r="K1430" i="1"/>
  <c r="J1430" i="1"/>
  <c r="B1430" i="1"/>
  <c r="A1430" i="1"/>
  <c r="K1429" i="1"/>
  <c r="J1429" i="1"/>
  <c r="B1429" i="1"/>
  <c r="A1429" i="1"/>
  <c r="K1428" i="1"/>
  <c r="J1428" i="1"/>
  <c r="B1428" i="1"/>
  <c r="A1428" i="1"/>
  <c r="K1427" i="1"/>
  <c r="J1427" i="1"/>
  <c r="B1427" i="1"/>
  <c r="A1427" i="1"/>
  <c r="K1426" i="1"/>
  <c r="J1426" i="1"/>
  <c r="B1426" i="1"/>
  <c r="A1426" i="1"/>
  <c r="K1425" i="1"/>
  <c r="J1425" i="1"/>
  <c r="B1425" i="1"/>
  <c r="A1425" i="1"/>
  <c r="K1424" i="1"/>
  <c r="J1424" i="1"/>
  <c r="B1424" i="1"/>
  <c r="A1424" i="1"/>
  <c r="K1423" i="1"/>
  <c r="J1423" i="1"/>
  <c r="B1423" i="1"/>
  <c r="A1423" i="1"/>
  <c r="K1422" i="1"/>
  <c r="J1422" i="1"/>
  <c r="B1422" i="1"/>
  <c r="A1422" i="1"/>
  <c r="K1421" i="1"/>
  <c r="J1421" i="1"/>
  <c r="B1421" i="1"/>
  <c r="A1421" i="1"/>
  <c r="K1420" i="1"/>
  <c r="J1420" i="1"/>
  <c r="B1420" i="1"/>
  <c r="A1420" i="1"/>
  <c r="K1419" i="1"/>
  <c r="J1419" i="1"/>
  <c r="B1419" i="1"/>
  <c r="A1419" i="1"/>
  <c r="K1418" i="1"/>
  <c r="J1418" i="1"/>
  <c r="B1418" i="1"/>
  <c r="A1418" i="1"/>
  <c r="K1417" i="1"/>
  <c r="J1417" i="1"/>
  <c r="B1417" i="1"/>
  <c r="A1417" i="1"/>
  <c r="K1416" i="1"/>
  <c r="J1416" i="1"/>
  <c r="B1416" i="1"/>
  <c r="A1416" i="1"/>
  <c r="K1415" i="1"/>
  <c r="J1415" i="1"/>
  <c r="B1415" i="1"/>
  <c r="A1415" i="1"/>
  <c r="K1414" i="1"/>
  <c r="J1414" i="1"/>
  <c r="B1414" i="1"/>
  <c r="A1414" i="1"/>
  <c r="K1413" i="1"/>
  <c r="J1413" i="1"/>
  <c r="B1413" i="1"/>
  <c r="A1413" i="1"/>
  <c r="K1412" i="1"/>
  <c r="J1412" i="1"/>
  <c r="B1412" i="1"/>
  <c r="A1412" i="1"/>
  <c r="K1411" i="1"/>
  <c r="J1411" i="1"/>
  <c r="B1411" i="1"/>
  <c r="A1411" i="1"/>
  <c r="K1410" i="1"/>
  <c r="J1410" i="1"/>
  <c r="B1410" i="1"/>
  <c r="A1410" i="1"/>
  <c r="K1409" i="1"/>
  <c r="J1409" i="1"/>
  <c r="B1409" i="1"/>
  <c r="A1409" i="1"/>
  <c r="K1408" i="1"/>
  <c r="J1408" i="1"/>
  <c r="B1408" i="1"/>
  <c r="A1408" i="1"/>
  <c r="K1407" i="1"/>
  <c r="J1407" i="1"/>
  <c r="B1407" i="1"/>
  <c r="A1407" i="1"/>
  <c r="K1406" i="1"/>
  <c r="J1406" i="1"/>
  <c r="B1406" i="1"/>
  <c r="A1406" i="1"/>
  <c r="K1405" i="1"/>
  <c r="J1405" i="1"/>
  <c r="B1405" i="1"/>
  <c r="A1405" i="1"/>
  <c r="K1404" i="1"/>
  <c r="J1404" i="1"/>
  <c r="B1404" i="1"/>
  <c r="A1404" i="1"/>
  <c r="K1403" i="1"/>
  <c r="J1403" i="1"/>
  <c r="B1403" i="1"/>
  <c r="A1403" i="1"/>
  <c r="K1402" i="1"/>
  <c r="J1402" i="1"/>
  <c r="B1402" i="1"/>
  <c r="A1402" i="1"/>
  <c r="K1401" i="1"/>
  <c r="J1401" i="1"/>
  <c r="B1401" i="1"/>
  <c r="A1401" i="1"/>
  <c r="K1400" i="1"/>
  <c r="J1400" i="1"/>
  <c r="B1400" i="1"/>
  <c r="A1400" i="1"/>
  <c r="K1399" i="1"/>
  <c r="J1399" i="1"/>
  <c r="B1399" i="1"/>
  <c r="A1399" i="1"/>
  <c r="K1398" i="1"/>
  <c r="J1398" i="1"/>
  <c r="B1398" i="1"/>
  <c r="A1398" i="1"/>
  <c r="K1397" i="1"/>
  <c r="J1397" i="1"/>
  <c r="B1397" i="1"/>
  <c r="A1397" i="1"/>
  <c r="K1396" i="1"/>
  <c r="J1396" i="1"/>
  <c r="B1396" i="1"/>
  <c r="A1396" i="1"/>
  <c r="K1395" i="1"/>
  <c r="J1395" i="1"/>
  <c r="B1395" i="1"/>
  <c r="A1395" i="1"/>
  <c r="K1394" i="1"/>
  <c r="J1394" i="1"/>
  <c r="B1394" i="1"/>
  <c r="A1394" i="1"/>
  <c r="K1393" i="1"/>
  <c r="J1393" i="1"/>
  <c r="B1393" i="1"/>
  <c r="A1393" i="1"/>
  <c r="K1392" i="1"/>
  <c r="J1392" i="1"/>
  <c r="B1392" i="1"/>
  <c r="A1392" i="1"/>
  <c r="K1391" i="1"/>
  <c r="J1391" i="1"/>
  <c r="B1391" i="1"/>
  <c r="A1391" i="1"/>
  <c r="K1390" i="1"/>
  <c r="J1390" i="1"/>
  <c r="B1390" i="1"/>
  <c r="A1390" i="1"/>
  <c r="K1389" i="1"/>
  <c r="J1389" i="1"/>
  <c r="B1389" i="1"/>
  <c r="A1389" i="1"/>
  <c r="K1388" i="1"/>
  <c r="J1388" i="1"/>
  <c r="B1388" i="1"/>
  <c r="A1388" i="1"/>
  <c r="K1387" i="1"/>
  <c r="J1387" i="1"/>
  <c r="B1387" i="1"/>
  <c r="A1387" i="1"/>
  <c r="K1386" i="1"/>
  <c r="J1386" i="1"/>
  <c r="B1386" i="1"/>
  <c r="A1386" i="1"/>
  <c r="K1385" i="1"/>
  <c r="J1385" i="1"/>
  <c r="B1385" i="1"/>
  <c r="A1385" i="1"/>
  <c r="K1384" i="1"/>
  <c r="J1384" i="1"/>
  <c r="B1384" i="1"/>
  <c r="A1384" i="1"/>
  <c r="K1383" i="1"/>
  <c r="J1383" i="1"/>
  <c r="B1383" i="1"/>
  <c r="A1383" i="1"/>
  <c r="K1382" i="1"/>
  <c r="J1382" i="1"/>
  <c r="B1382" i="1"/>
  <c r="A1382" i="1"/>
  <c r="K1381" i="1"/>
  <c r="J1381" i="1"/>
  <c r="B1381" i="1"/>
  <c r="A1381" i="1"/>
  <c r="K1380" i="1"/>
  <c r="J1380" i="1"/>
  <c r="B1380" i="1"/>
  <c r="A1380" i="1"/>
  <c r="K1379" i="1"/>
  <c r="J1379" i="1"/>
  <c r="B1379" i="1"/>
  <c r="A1379" i="1"/>
  <c r="K1378" i="1"/>
  <c r="J1378" i="1"/>
  <c r="B1378" i="1"/>
  <c r="A1378" i="1"/>
  <c r="K1377" i="1"/>
  <c r="J1377" i="1"/>
  <c r="B1377" i="1"/>
  <c r="A1377" i="1"/>
  <c r="K1376" i="1"/>
  <c r="J1376" i="1"/>
  <c r="B1376" i="1"/>
  <c r="A1376" i="1"/>
  <c r="K1375" i="1"/>
  <c r="J1375" i="1"/>
  <c r="B1375" i="1"/>
  <c r="A1375" i="1"/>
  <c r="K1374" i="1"/>
  <c r="J1374" i="1"/>
  <c r="B1374" i="1"/>
  <c r="A1374" i="1"/>
  <c r="K1373" i="1"/>
  <c r="J1373" i="1"/>
  <c r="B1373" i="1"/>
  <c r="A1373" i="1"/>
  <c r="K1372" i="1"/>
  <c r="J1372" i="1"/>
  <c r="B1372" i="1"/>
  <c r="A1372" i="1"/>
  <c r="K1371" i="1"/>
  <c r="J1371" i="1"/>
  <c r="B1371" i="1"/>
  <c r="A1371" i="1"/>
  <c r="K1370" i="1"/>
  <c r="J1370" i="1"/>
  <c r="B1370" i="1"/>
  <c r="A1370" i="1"/>
  <c r="K1369" i="1"/>
  <c r="J1369" i="1"/>
  <c r="B1369" i="1"/>
  <c r="A1369" i="1"/>
  <c r="K1368" i="1"/>
  <c r="J1368" i="1"/>
  <c r="B1368" i="1"/>
  <c r="A1368" i="1"/>
  <c r="K1367" i="1"/>
  <c r="J1367" i="1"/>
  <c r="B1367" i="1"/>
  <c r="A1367" i="1"/>
  <c r="K1366" i="1"/>
  <c r="J1366" i="1"/>
  <c r="B1366" i="1"/>
  <c r="A1366" i="1"/>
  <c r="K1365" i="1"/>
  <c r="J1365" i="1"/>
  <c r="B1365" i="1"/>
  <c r="A1365" i="1"/>
  <c r="K1364" i="1"/>
  <c r="J1364" i="1"/>
  <c r="B1364" i="1"/>
  <c r="A1364" i="1"/>
  <c r="K1363" i="1"/>
  <c r="J1363" i="1"/>
  <c r="B1363" i="1"/>
  <c r="A1363" i="1"/>
  <c r="K1362" i="1"/>
  <c r="J1362" i="1"/>
  <c r="B1362" i="1"/>
  <c r="A1362" i="1"/>
  <c r="K1361" i="1"/>
  <c r="J1361" i="1"/>
  <c r="B1361" i="1"/>
  <c r="A1361" i="1"/>
  <c r="K1360" i="1"/>
  <c r="J1360" i="1"/>
  <c r="B1360" i="1"/>
  <c r="A1360" i="1"/>
  <c r="K1359" i="1"/>
  <c r="J1359" i="1"/>
  <c r="B1359" i="1"/>
  <c r="A1359" i="1"/>
  <c r="K1358" i="1"/>
  <c r="J1358" i="1"/>
  <c r="B1358" i="1"/>
  <c r="A1358" i="1"/>
  <c r="K1357" i="1"/>
  <c r="J1357" i="1"/>
  <c r="B1357" i="1"/>
  <c r="A1357" i="1"/>
  <c r="K1356" i="1"/>
  <c r="J1356" i="1"/>
  <c r="B1356" i="1"/>
  <c r="A1356" i="1"/>
  <c r="K1355" i="1"/>
  <c r="J1355" i="1"/>
  <c r="B1355" i="1"/>
  <c r="A1355" i="1"/>
  <c r="K1354" i="1"/>
  <c r="J1354" i="1"/>
  <c r="B1354" i="1"/>
  <c r="A1354" i="1"/>
  <c r="K1353" i="1"/>
  <c r="J1353" i="1"/>
  <c r="B1353" i="1"/>
  <c r="A1353" i="1"/>
  <c r="K1352" i="1"/>
  <c r="J1352" i="1"/>
  <c r="B1352" i="1"/>
  <c r="A1352" i="1"/>
  <c r="K1351" i="1"/>
  <c r="J1351" i="1"/>
  <c r="B1351" i="1"/>
  <c r="A1351" i="1"/>
  <c r="K1350" i="1"/>
  <c r="J1350" i="1"/>
  <c r="B1350" i="1"/>
  <c r="A1350" i="1"/>
  <c r="K1349" i="1"/>
  <c r="J1349" i="1"/>
  <c r="B1349" i="1"/>
  <c r="A1349" i="1"/>
  <c r="K1348" i="1"/>
  <c r="J1348" i="1"/>
  <c r="B1348" i="1"/>
  <c r="A1348" i="1"/>
  <c r="K1347" i="1"/>
  <c r="J1347" i="1"/>
  <c r="B1347" i="1"/>
  <c r="A1347" i="1"/>
  <c r="K1346" i="1"/>
  <c r="J1346" i="1"/>
  <c r="B1346" i="1"/>
  <c r="A1346" i="1"/>
  <c r="K1345" i="1"/>
  <c r="J1345" i="1"/>
  <c r="B1345" i="1"/>
  <c r="A1345" i="1"/>
  <c r="K1344" i="1"/>
  <c r="J1344" i="1"/>
  <c r="B1344" i="1"/>
  <c r="A1344" i="1"/>
  <c r="K1343" i="1"/>
  <c r="J1343" i="1"/>
  <c r="B1343" i="1"/>
  <c r="A1343" i="1"/>
  <c r="K1342" i="1"/>
  <c r="J1342" i="1"/>
  <c r="B1342" i="1"/>
  <c r="A1342" i="1"/>
  <c r="K1341" i="1"/>
  <c r="J1341" i="1"/>
  <c r="B1341" i="1"/>
  <c r="A1341" i="1"/>
  <c r="K1340" i="1"/>
  <c r="J1340" i="1"/>
  <c r="B1340" i="1"/>
  <c r="A1340" i="1"/>
  <c r="K1339" i="1"/>
  <c r="J1339" i="1"/>
  <c r="B1339" i="1"/>
  <c r="A1339" i="1"/>
  <c r="K1338" i="1"/>
  <c r="J1338" i="1"/>
  <c r="B1338" i="1"/>
  <c r="A1338" i="1"/>
  <c r="K1337" i="1"/>
  <c r="J1337" i="1"/>
  <c r="B1337" i="1"/>
  <c r="A1337" i="1"/>
  <c r="K1336" i="1"/>
  <c r="J1336" i="1"/>
  <c r="B1336" i="1"/>
  <c r="A1336" i="1"/>
  <c r="K1335" i="1"/>
  <c r="J1335" i="1"/>
  <c r="B1335" i="1"/>
  <c r="A1335" i="1"/>
  <c r="K1334" i="1"/>
  <c r="J1334" i="1"/>
  <c r="B1334" i="1"/>
  <c r="A1334" i="1"/>
  <c r="K1333" i="1"/>
  <c r="J1333" i="1"/>
  <c r="B1333" i="1"/>
  <c r="A1333" i="1"/>
  <c r="K1332" i="1"/>
  <c r="J1332" i="1"/>
  <c r="B1332" i="1"/>
  <c r="A1332" i="1"/>
  <c r="K1331" i="1"/>
  <c r="J1331" i="1"/>
  <c r="B1331" i="1"/>
  <c r="A1331" i="1"/>
  <c r="K1330" i="1"/>
  <c r="J1330" i="1"/>
  <c r="B1330" i="1"/>
  <c r="A1330" i="1"/>
  <c r="K1329" i="1"/>
  <c r="J1329" i="1"/>
  <c r="B1329" i="1"/>
  <c r="A1329" i="1"/>
  <c r="K1328" i="1"/>
  <c r="J1328" i="1"/>
  <c r="B1328" i="1"/>
  <c r="A1328" i="1"/>
  <c r="K1327" i="1"/>
  <c r="J1327" i="1"/>
  <c r="B1327" i="1"/>
  <c r="A1327" i="1"/>
  <c r="K1326" i="1"/>
  <c r="J1326" i="1"/>
  <c r="B1326" i="1"/>
  <c r="A1326" i="1"/>
  <c r="K1325" i="1"/>
  <c r="J1325" i="1"/>
  <c r="B1325" i="1"/>
  <c r="A1325" i="1"/>
  <c r="K1324" i="1"/>
  <c r="J1324" i="1"/>
  <c r="B1324" i="1"/>
  <c r="A1324" i="1"/>
  <c r="K1323" i="1"/>
  <c r="J1323" i="1"/>
  <c r="B1323" i="1"/>
  <c r="A1323" i="1"/>
  <c r="K1322" i="1"/>
  <c r="J1322" i="1"/>
  <c r="B1322" i="1"/>
  <c r="A1322" i="1"/>
  <c r="K1321" i="1"/>
  <c r="J1321" i="1"/>
  <c r="B1321" i="1"/>
  <c r="A1321" i="1"/>
  <c r="K1320" i="1"/>
  <c r="J1320" i="1"/>
  <c r="B1320" i="1"/>
  <c r="A1320" i="1"/>
  <c r="K1319" i="1"/>
  <c r="J1319" i="1"/>
  <c r="B1319" i="1"/>
  <c r="A1319" i="1"/>
  <c r="K1318" i="1"/>
  <c r="J1318" i="1"/>
  <c r="B1318" i="1"/>
  <c r="A1318" i="1"/>
  <c r="K1317" i="1"/>
  <c r="J1317" i="1"/>
  <c r="B1317" i="1"/>
  <c r="A1317" i="1"/>
  <c r="K1316" i="1"/>
  <c r="J1316" i="1"/>
  <c r="B1316" i="1"/>
  <c r="A1316" i="1"/>
  <c r="K1315" i="1"/>
  <c r="J1315" i="1"/>
  <c r="B1315" i="1"/>
  <c r="A1315" i="1"/>
  <c r="K1314" i="1"/>
  <c r="J1314" i="1"/>
  <c r="B1314" i="1"/>
  <c r="A1314" i="1"/>
  <c r="K1313" i="1"/>
  <c r="J1313" i="1"/>
  <c r="B1313" i="1"/>
  <c r="A1313" i="1"/>
  <c r="K1312" i="1"/>
  <c r="J1312" i="1"/>
  <c r="B1312" i="1"/>
  <c r="A1312" i="1"/>
  <c r="K1311" i="1"/>
  <c r="J1311" i="1"/>
  <c r="B1311" i="1"/>
  <c r="A1311" i="1"/>
  <c r="K1310" i="1"/>
  <c r="J1310" i="1"/>
  <c r="B1310" i="1"/>
  <c r="A1310" i="1"/>
  <c r="K1309" i="1"/>
  <c r="J1309" i="1"/>
  <c r="B1309" i="1"/>
  <c r="A1309" i="1"/>
  <c r="K1308" i="1"/>
  <c r="J1308" i="1"/>
  <c r="B1308" i="1"/>
  <c r="A1308" i="1"/>
  <c r="K1307" i="1"/>
  <c r="J1307" i="1"/>
  <c r="B1307" i="1"/>
  <c r="A1307" i="1"/>
  <c r="K1306" i="1"/>
  <c r="J1306" i="1"/>
  <c r="B1306" i="1"/>
  <c r="A1306" i="1"/>
  <c r="K1305" i="1"/>
  <c r="J1305" i="1"/>
  <c r="B1305" i="1"/>
  <c r="A1305" i="1"/>
  <c r="K1304" i="1"/>
  <c r="J1304" i="1"/>
  <c r="B1304" i="1"/>
  <c r="A1304" i="1"/>
  <c r="K1303" i="1"/>
  <c r="J1303" i="1"/>
  <c r="B1303" i="1"/>
  <c r="A1303" i="1"/>
  <c r="K1302" i="1"/>
  <c r="J1302" i="1"/>
  <c r="B1302" i="1"/>
  <c r="A1302" i="1"/>
  <c r="K1301" i="1"/>
  <c r="J1301" i="1"/>
  <c r="B1301" i="1"/>
  <c r="A1301" i="1"/>
  <c r="K1300" i="1"/>
  <c r="J1300" i="1"/>
  <c r="B1300" i="1"/>
  <c r="A1300" i="1"/>
  <c r="K1299" i="1"/>
  <c r="J1299" i="1"/>
  <c r="B1299" i="1"/>
  <c r="A1299" i="1"/>
  <c r="K1298" i="1"/>
  <c r="J1298" i="1"/>
  <c r="B1298" i="1"/>
  <c r="A1298" i="1"/>
  <c r="K1297" i="1"/>
  <c r="J1297" i="1"/>
  <c r="B1297" i="1"/>
  <c r="A1297" i="1"/>
  <c r="K1296" i="1"/>
  <c r="J1296" i="1"/>
  <c r="B1296" i="1"/>
  <c r="A1296" i="1"/>
  <c r="K1295" i="1"/>
  <c r="J1295" i="1"/>
  <c r="B1295" i="1"/>
  <c r="A1295" i="1"/>
  <c r="K1294" i="1"/>
  <c r="J1294" i="1"/>
  <c r="B1294" i="1"/>
  <c r="A1294" i="1"/>
  <c r="K1293" i="1"/>
  <c r="J1293" i="1"/>
  <c r="B1293" i="1"/>
  <c r="A1293" i="1"/>
  <c r="K1292" i="1"/>
  <c r="J1292" i="1"/>
  <c r="B1292" i="1"/>
  <c r="A1292" i="1"/>
  <c r="K1291" i="1"/>
  <c r="J1291" i="1"/>
  <c r="B1291" i="1"/>
  <c r="A1291" i="1"/>
  <c r="K1290" i="1"/>
  <c r="J1290" i="1"/>
  <c r="B1290" i="1"/>
  <c r="A1290" i="1"/>
  <c r="K1289" i="1"/>
  <c r="J1289" i="1"/>
  <c r="B1289" i="1"/>
  <c r="A1289" i="1"/>
  <c r="K1288" i="1"/>
  <c r="J1288" i="1"/>
  <c r="B1288" i="1"/>
  <c r="A1288" i="1"/>
  <c r="K1287" i="1"/>
  <c r="J1287" i="1"/>
  <c r="B1287" i="1"/>
  <c r="A1287" i="1"/>
  <c r="K1286" i="1"/>
  <c r="J1286" i="1"/>
  <c r="B1286" i="1"/>
  <c r="A1286" i="1"/>
  <c r="K1285" i="1"/>
  <c r="J1285" i="1"/>
  <c r="B1285" i="1"/>
  <c r="A1285" i="1"/>
  <c r="K1284" i="1"/>
  <c r="J1284" i="1"/>
  <c r="B1284" i="1"/>
  <c r="A1284" i="1"/>
  <c r="K1283" i="1"/>
  <c r="J1283" i="1"/>
  <c r="B1283" i="1"/>
  <c r="A1283" i="1"/>
  <c r="K1282" i="1"/>
  <c r="J1282" i="1"/>
  <c r="B1282" i="1"/>
  <c r="A1282" i="1"/>
  <c r="K1281" i="1"/>
  <c r="J1281" i="1"/>
  <c r="B1281" i="1"/>
  <c r="A1281" i="1"/>
  <c r="K1280" i="1"/>
  <c r="J1280" i="1"/>
  <c r="B1280" i="1"/>
  <c r="A1280" i="1"/>
  <c r="K1279" i="1"/>
  <c r="J1279" i="1"/>
  <c r="B1279" i="1"/>
  <c r="A1279" i="1"/>
  <c r="K1278" i="1"/>
  <c r="J1278" i="1"/>
  <c r="B1278" i="1"/>
  <c r="A1278" i="1"/>
  <c r="K1277" i="1"/>
  <c r="J1277" i="1"/>
  <c r="B1277" i="1"/>
  <c r="A1277" i="1"/>
  <c r="K1276" i="1"/>
  <c r="J1276" i="1"/>
  <c r="B1276" i="1"/>
  <c r="A1276" i="1"/>
  <c r="K1275" i="1"/>
  <c r="J1275" i="1"/>
  <c r="B1275" i="1"/>
  <c r="A1275" i="1"/>
  <c r="K1274" i="1"/>
  <c r="J1274" i="1"/>
  <c r="B1274" i="1"/>
  <c r="A1274" i="1"/>
  <c r="K1273" i="1"/>
  <c r="J1273" i="1"/>
  <c r="B1273" i="1"/>
  <c r="A1273" i="1"/>
  <c r="K1272" i="1"/>
  <c r="J1272" i="1"/>
  <c r="B1272" i="1"/>
  <c r="A1272" i="1"/>
  <c r="K1271" i="1"/>
  <c r="J1271" i="1"/>
  <c r="B1271" i="1"/>
  <c r="A1271" i="1"/>
  <c r="K1270" i="1"/>
  <c r="J1270" i="1"/>
  <c r="B1270" i="1"/>
  <c r="A1270" i="1"/>
  <c r="K1269" i="1"/>
  <c r="J1269" i="1"/>
  <c r="B1269" i="1"/>
  <c r="A1269" i="1"/>
  <c r="K1268" i="1"/>
  <c r="J1268" i="1"/>
  <c r="B1268" i="1"/>
  <c r="A1268" i="1"/>
  <c r="K1267" i="1"/>
  <c r="J1267" i="1"/>
  <c r="B1267" i="1"/>
  <c r="A1267" i="1"/>
  <c r="K1266" i="1"/>
  <c r="J1266" i="1"/>
  <c r="B1266" i="1"/>
  <c r="A1266" i="1"/>
  <c r="K1265" i="1"/>
  <c r="J1265" i="1"/>
  <c r="B1265" i="1"/>
  <c r="A1265" i="1"/>
  <c r="K1264" i="1"/>
  <c r="J1264" i="1"/>
  <c r="B1264" i="1"/>
  <c r="A1264" i="1"/>
  <c r="K1263" i="1"/>
  <c r="J1263" i="1"/>
  <c r="B1263" i="1"/>
  <c r="A1263" i="1"/>
  <c r="K1262" i="1"/>
  <c r="J1262" i="1"/>
  <c r="B1262" i="1"/>
  <c r="A1262" i="1"/>
  <c r="K1261" i="1"/>
  <c r="J1261" i="1"/>
  <c r="B1261" i="1"/>
  <c r="A1261" i="1"/>
  <c r="K1260" i="1"/>
  <c r="J1260" i="1"/>
  <c r="B1260" i="1"/>
  <c r="A1260" i="1"/>
  <c r="K1259" i="1"/>
  <c r="J1259" i="1"/>
  <c r="B1259" i="1"/>
  <c r="A1259" i="1"/>
  <c r="K1258" i="1"/>
  <c r="J1258" i="1"/>
  <c r="B1258" i="1"/>
  <c r="A1258" i="1"/>
  <c r="K1257" i="1"/>
  <c r="J1257" i="1"/>
  <c r="B1257" i="1"/>
  <c r="A1257" i="1"/>
  <c r="K1256" i="1"/>
  <c r="J1256" i="1"/>
  <c r="B1256" i="1"/>
  <c r="A1256" i="1"/>
  <c r="K1255" i="1"/>
  <c r="J1255" i="1"/>
  <c r="B1255" i="1"/>
  <c r="A1255" i="1"/>
  <c r="K1254" i="1"/>
  <c r="J1254" i="1"/>
  <c r="B1254" i="1"/>
  <c r="A1254" i="1"/>
  <c r="K1253" i="1"/>
  <c r="J1253" i="1"/>
  <c r="B1253" i="1"/>
  <c r="A1253" i="1"/>
  <c r="K1252" i="1"/>
  <c r="J1252" i="1"/>
  <c r="B1252" i="1"/>
  <c r="A1252" i="1"/>
  <c r="K1251" i="1"/>
  <c r="J1251" i="1"/>
  <c r="B1251" i="1"/>
  <c r="A1251" i="1"/>
  <c r="K1250" i="1"/>
  <c r="J1250" i="1"/>
  <c r="B1250" i="1"/>
  <c r="A1250" i="1"/>
  <c r="K1249" i="1"/>
  <c r="J1249" i="1"/>
  <c r="B1249" i="1"/>
  <c r="A1249" i="1"/>
  <c r="K1248" i="1"/>
  <c r="J1248" i="1"/>
  <c r="B1248" i="1"/>
  <c r="A1248" i="1"/>
  <c r="K1247" i="1"/>
  <c r="J1247" i="1"/>
  <c r="B1247" i="1"/>
  <c r="A1247" i="1"/>
  <c r="K1246" i="1"/>
  <c r="J1246" i="1"/>
  <c r="B1246" i="1"/>
  <c r="A1246" i="1"/>
  <c r="K1245" i="1"/>
  <c r="J1245" i="1"/>
  <c r="B1245" i="1"/>
  <c r="A1245" i="1"/>
  <c r="K1244" i="1"/>
  <c r="J1244" i="1"/>
  <c r="B1244" i="1"/>
  <c r="A1244" i="1"/>
  <c r="K1243" i="1"/>
  <c r="J1243" i="1"/>
  <c r="B1243" i="1"/>
  <c r="A1243" i="1"/>
  <c r="K1242" i="1"/>
  <c r="J1242" i="1"/>
  <c r="B1242" i="1"/>
  <c r="A1242" i="1"/>
  <c r="K1241" i="1"/>
  <c r="J1241" i="1"/>
  <c r="B1241" i="1"/>
  <c r="A1241" i="1"/>
  <c r="K1240" i="1"/>
  <c r="J1240" i="1"/>
  <c r="B1240" i="1"/>
  <c r="A1240" i="1"/>
  <c r="K1239" i="1"/>
  <c r="J1239" i="1"/>
  <c r="B1239" i="1"/>
  <c r="A1239" i="1"/>
  <c r="K1238" i="1"/>
  <c r="J1238" i="1"/>
  <c r="B1238" i="1"/>
  <c r="A1238" i="1"/>
  <c r="K1237" i="1"/>
  <c r="J1237" i="1"/>
  <c r="B1237" i="1"/>
  <c r="A1237" i="1"/>
  <c r="K1236" i="1"/>
  <c r="J1236" i="1"/>
  <c r="B1236" i="1"/>
  <c r="A1236" i="1"/>
  <c r="K1235" i="1"/>
  <c r="J1235" i="1"/>
  <c r="B1235" i="1"/>
  <c r="A1235" i="1"/>
  <c r="K1234" i="1"/>
  <c r="J1234" i="1"/>
  <c r="B1234" i="1"/>
  <c r="A1234" i="1"/>
  <c r="K1233" i="1"/>
  <c r="J1233" i="1"/>
  <c r="B1233" i="1"/>
  <c r="A1233" i="1"/>
  <c r="K1232" i="1"/>
  <c r="J1232" i="1"/>
  <c r="B1232" i="1"/>
  <c r="A1232" i="1"/>
  <c r="K1231" i="1"/>
  <c r="J1231" i="1"/>
  <c r="B1231" i="1"/>
  <c r="A1231" i="1"/>
  <c r="K1230" i="1"/>
  <c r="J1230" i="1"/>
  <c r="B1230" i="1"/>
  <c r="A1230" i="1"/>
  <c r="K1229" i="1"/>
  <c r="J1229" i="1"/>
  <c r="B1229" i="1"/>
  <c r="A1229" i="1"/>
  <c r="K1228" i="1"/>
  <c r="J1228" i="1"/>
  <c r="B1228" i="1"/>
  <c r="A1228" i="1"/>
  <c r="K1227" i="1"/>
  <c r="J1227" i="1"/>
  <c r="B1227" i="1"/>
  <c r="A1227" i="1"/>
  <c r="K1226" i="1"/>
  <c r="J1226" i="1"/>
  <c r="B1226" i="1"/>
  <c r="A1226" i="1"/>
  <c r="K1225" i="1"/>
  <c r="J1225" i="1"/>
  <c r="B1225" i="1"/>
  <c r="A1225" i="1"/>
  <c r="K1224" i="1"/>
  <c r="J1224" i="1"/>
  <c r="B1224" i="1"/>
  <c r="A1224" i="1"/>
  <c r="K1223" i="1"/>
  <c r="J1223" i="1"/>
  <c r="B1223" i="1"/>
  <c r="A1223" i="1"/>
  <c r="K1222" i="1"/>
  <c r="J1222" i="1"/>
  <c r="B1222" i="1"/>
  <c r="A1222" i="1"/>
  <c r="K1221" i="1"/>
  <c r="J1221" i="1"/>
  <c r="B1221" i="1"/>
  <c r="A1221" i="1"/>
  <c r="K1220" i="1"/>
  <c r="J1220" i="1"/>
  <c r="B1220" i="1"/>
  <c r="A1220" i="1"/>
  <c r="K1219" i="1"/>
  <c r="J1219" i="1"/>
  <c r="B1219" i="1"/>
  <c r="A1219" i="1"/>
  <c r="K1218" i="1"/>
  <c r="J1218" i="1"/>
  <c r="B1218" i="1"/>
  <c r="A1218" i="1"/>
  <c r="K1217" i="1"/>
  <c r="J1217" i="1"/>
  <c r="B1217" i="1"/>
  <c r="A1217" i="1"/>
  <c r="K1216" i="1"/>
  <c r="J1216" i="1"/>
  <c r="B1216" i="1"/>
  <c r="A1216" i="1"/>
  <c r="K1215" i="1"/>
  <c r="J1215" i="1"/>
  <c r="B1215" i="1"/>
  <c r="A1215" i="1"/>
  <c r="K1214" i="1"/>
  <c r="J1214" i="1"/>
  <c r="B1214" i="1"/>
  <c r="A1214" i="1"/>
  <c r="K1213" i="1"/>
  <c r="J1213" i="1"/>
  <c r="B1213" i="1"/>
  <c r="A1213" i="1"/>
  <c r="K1212" i="1"/>
  <c r="J1212" i="1"/>
  <c r="B1212" i="1"/>
  <c r="A1212" i="1"/>
  <c r="K1211" i="1"/>
  <c r="J1211" i="1"/>
  <c r="B1211" i="1"/>
  <c r="A1211" i="1"/>
  <c r="K1210" i="1"/>
  <c r="J1210" i="1"/>
  <c r="B1210" i="1"/>
  <c r="A1210" i="1"/>
  <c r="K1209" i="1"/>
  <c r="J1209" i="1"/>
  <c r="B1209" i="1"/>
  <c r="A1209" i="1"/>
  <c r="K1208" i="1"/>
  <c r="J1208" i="1"/>
  <c r="B1208" i="1"/>
  <c r="A1208" i="1"/>
  <c r="K1207" i="1"/>
  <c r="J1207" i="1"/>
  <c r="B1207" i="1"/>
  <c r="A1207" i="1"/>
  <c r="K1206" i="1"/>
  <c r="J1206" i="1"/>
  <c r="B1206" i="1"/>
  <c r="A1206" i="1"/>
  <c r="K1205" i="1"/>
  <c r="J1205" i="1"/>
  <c r="B1205" i="1"/>
  <c r="A1205" i="1"/>
  <c r="K1204" i="1"/>
  <c r="J1204" i="1"/>
  <c r="B1204" i="1"/>
  <c r="A1204" i="1"/>
  <c r="K1203" i="1"/>
  <c r="J1203" i="1"/>
  <c r="B1203" i="1"/>
  <c r="A1203" i="1"/>
  <c r="K1202" i="1"/>
  <c r="J1202" i="1"/>
  <c r="B1202" i="1"/>
  <c r="A1202" i="1"/>
  <c r="K1201" i="1"/>
  <c r="J1201" i="1"/>
  <c r="B1201" i="1"/>
  <c r="A1201" i="1"/>
  <c r="K1200" i="1"/>
  <c r="J1200" i="1"/>
  <c r="B1200" i="1"/>
  <c r="A1200" i="1"/>
  <c r="K1199" i="1"/>
  <c r="J1199" i="1"/>
  <c r="B1199" i="1"/>
  <c r="A1199" i="1"/>
  <c r="K1198" i="1"/>
  <c r="J1198" i="1"/>
  <c r="B1198" i="1"/>
  <c r="A1198" i="1"/>
  <c r="K1197" i="1"/>
  <c r="J1197" i="1"/>
  <c r="B1197" i="1"/>
  <c r="A1197" i="1"/>
  <c r="K1196" i="1"/>
  <c r="J1196" i="1"/>
  <c r="B1196" i="1"/>
  <c r="A1196" i="1"/>
  <c r="K1195" i="1"/>
  <c r="J1195" i="1"/>
  <c r="B1195" i="1"/>
  <c r="A1195" i="1"/>
  <c r="K1194" i="1"/>
  <c r="J1194" i="1"/>
  <c r="B1194" i="1"/>
  <c r="A1194" i="1"/>
  <c r="K1193" i="1"/>
  <c r="J1193" i="1"/>
  <c r="B1193" i="1"/>
  <c r="A1193" i="1"/>
  <c r="K1192" i="1"/>
  <c r="J1192" i="1"/>
  <c r="B1192" i="1"/>
  <c r="A1192" i="1"/>
  <c r="K1191" i="1"/>
  <c r="J1191" i="1"/>
  <c r="B1191" i="1"/>
  <c r="A1191" i="1"/>
  <c r="K1190" i="1"/>
  <c r="J1190" i="1"/>
  <c r="B1190" i="1"/>
  <c r="A1190" i="1"/>
  <c r="K1189" i="1"/>
  <c r="J1189" i="1"/>
  <c r="B1189" i="1"/>
  <c r="A1189" i="1"/>
  <c r="K1188" i="1"/>
  <c r="J1188" i="1"/>
  <c r="B1188" i="1"/>
  <c r="A1188" i="1"/>
  <c r="K1187" i="1"/>
  <c r="J1187" i="1"/>
  <c r="B1187" i="1"/>
  <c r="A1187" i="1"/>
  <c r="K1186" i="1"/>
  <c r="J1186" i="1"/>
  <c r="B1186" i="1"/>
  <c r="A1186" i="1"/>
  <c r="K1185" i="1"/>
  <c r="J1185" i="1"/>
  <c r="B1185" i="1"/>
  <c r="A1185" i="1"/>
  <c r="K1184" i="1"/>
  <c r="J1184" i="1"/>
  <c r="B1184" i="1"/>
  <c r="A1184" i="1"/>
  <c r="K1183" i="1"/>
  <c r="J1183" i="1"/>
  <c r="B1183" i="1"/>
  <c r="A1183" i="1"/>
  <c r="K1182" i="1"/>
  <c r="J1182" i="1"/>
  <c r="B1182" i="1"/>
  <c r="A1182" i="1"/>
  <c r="K1181" i="1"/>
  <c r="J1181" i="1"/>
  <c r="B1181" i="1"/>
  <c r="A1181" i="1"/>
  <c r="K1180" i="1"/>
  <c r="J1180" i="1"/>
  <c r="B1180" i="1"/>
  <c r="A1180" i="1"/>
  <c r="K1179" i="1"/>
  <c r="J1179" i="1"/>
  <c r="B1179" i="1"/>
  <c r="A1179" i="1"/>
  <c r="K1178" i="1"/>
  <c r="J1178" i="1"/>
  <c r="B1178" i="1"/>
  <c r="A1178" i="1"/>
  <c r="K1177" i="1"/>
  <c r="J1177" i="1"/>
  <c r="B1177" i="1"/>
  <c r="A1177" i="1"/>
  <c r="K1176" i="1"/>
  <c r="J1176" i="1"/>
  <c r="B1176" i="1"/>
  <c r="A1176" i="1"/>
  <c r="K1175" i="1"/>
  <c r="J1175" i="1"/>
  <c r="B1175" i="1"/>
  <c r="A1175" i="1"/>
  <c r="K1174" i="1"/>
  <c r="J1174" i="1"/>
  <c r="B1174" i="1"/>
  <c r="A1174" i="1"/>
  <c r="K1173" i="1"/>
  <c r="J1173" i="1"/>
  <c r="B1173" i="1"/>
  <c r="A1173" i="1"/>
  <c r="K1172" i="1"/>
  <c r="J1172" i="1"/>
  <c r="B1172" i="1"/>
  <c r="A1172" i="1"/>
  <c r="K1171" i="1"/>
  <c r="J1171" i="1"/>
  <c r="B1171" i="1"/>
  <c r="A1171" i="1"/>
  <c r="K1170" i="1"/>
  <c r="J1170" i="1"/>
  <c r="B1170" i="1"/>
  <c r="A1170" i="1"/>
  <c r="K1169" i="1"/>
  <c r="J1169" i="1"/>
  <c r="B1169" i="1"/>
  <c r="A1169" i="1"/>
  <c r="K1168" i="1"/>
  <c r="J1168" i="1"/>
  <c r="B1168" i="1"/>
  <c r="A1168" i="1"/>
  <c r="K1167" i="1"/>
  <c r="J1167" i="1"/>
  <c r="B1167" i="1"/>
  <c r="A1167" i="1"/>
  <c r="K1166" i="1"/>
  <c r="J1166" i="1"/>
  <c r="B1166" i="1"/>
  <c r="A1166" i="1"/>
  <c r="K1165" i="1"/>
  <c r="J1165" i="1"/>
  <c r="B1165" i="1"/>
  <c r="A1165" i="1"/>
  <c r="K1164" i="1"/>
  <c r="J1164" i="1"/>
  <c r="B1164" i="1"/>
  <c r="A1164" i="1"/>
  <c r="K1163" i="1"/>
  <c r="J1163" i="1"/>
  <c r="B1163" i="1"/>
  <c r="A1163" i="1"/>
  <c r="K1162" i="1"/>
  <c r="J1162" i="1"/>
  <c r="B1162" i="1"/>
  <c r="A1162" i="1"/>
  <c r="K1161" i="1"/>
  <c r="J1161" i="1"/>
  <c r="B1161" i="1"/>
  <c r="A1161" i="1"/>
  <c r="K1160" i="1"/>
  <c r="J1160" i="1"/>
  <c r="B1160" i="1"/>
  <c r="A1160" i="1"/>
  <c r="K1159" i="1"/>
  <c r="J1159" i="1"/>
  <c r="B1159" i="1"/>
  <c r="A1159" i="1"/>
  <c r="K1158" i="1"/>
  <c r="J1158" i="1"/>
  <c r="B1158" i="1"/>
  <c r="A1158" i="1"/>
  <c r="K1157" i="1"/>
  <c r="J1157" i="1"/>
  <c r="B1157" i="1"/>
  <c r="A1157" i="1"/>
  <c r="K1156" i="1"/>
  <c r="J1156" i="1"/>
  <c r="B1156" i="1"/>
  <c r="A1156" i="1"/>
  <c r="K1155" i="1"/>
  <c r="J1155" i="1"/>
  <c r="B1155" i="1"/>
  <c r="A1155" i="1"/>
  <c r="K1154" i="1"/>
  <c r="J1154" i="1"/>
  <c r="B1154" i="1"/>
  <c r="A1154" i="1"/>
  <c r="K1153" i="1"/>
  <c r="J1153" i="1"/>
  <c r="B1153" i="1"/>
  <c r="A1153" i="1"/>
  <c r="K1152" i="1"/>
  <c r="J1152" i="1"/>
  <c r="B1152" i="1"/>
  <c r="A1152" i="1"/>
  <c r="K1151" i="1"/>
  <c r="J1151" i="1"/>
  <c r="B1151" i="1"/>
  <c r="A1151" i="1"/>
  <c r="K1150" i="1"/>
  <c r="J1150" i="1"/>
  <c r="B1150" i="1"/>
  <c r="A1150" i="1"/>
  <c r="K1149" i="1"/>
  <c r="J1149" i="1"/>
  <c r="B1149" i="1"/>
  <c r="A1149" i="1"/>
  <c r="K1148" i="1"/>
  <c r="J1148" i="1"/>
  <c r="B1148" i="1"/>
  <c r="A1148" i="1"/>
  <c r="K1147" i="1"/>
  <c r="J1147" i="1"/>
  <c r="B1147" i="1"/>
  <c r="A1147" i="1"/>
  <c r="K1146" i="1"/>
  <c r="J1146" i="1"/>
  <c r="B1146" i="1"/>
  <c r="A1146" i="1"/>
  <c r="K1145" i="1"/>
  <c r="J1145" i="1"/>
  <c r="B1145" i="1"/>
  <c r="A1145" i="1"/>
  <c r="K1144" i="1"/>
  <c r="J1144" i="1"/>
  <c r="B1144" i="1"/>
  <c r="A1144" i="1"/>
  <c r="K1143" i="1"/>
  <c r="J1143" i="1"/>
  <c r="B1143" i="1"/>
  <c r="A1143" i="1"/>
  <c r="K1142" i="1"/>
  <c r="J1142" i="1"/>
  <c r="B1142" i="1"/>
  <c r="A1142" i="1"/>
  <c r="K1141" i="1"/>
  <c r="J1141" i="1"/>
  <c r="B1141" i="1"/>
  <c r="A1141" i="1"/>
  <c r="K1140" i="1"/>
  <c r="J1140" i="1"/>
  <c r="B1140" i="1"/>
  <c r="A1140" i="1"/>
  <c r="K1139" i="1"/>
  <c r="J1139" i="1"/>
  <c r="B1139" i="1"/>
  <c r="A1139" i="1"/>
  <c r="K1138" i="1"/>
  <c r="J1138" i="1"/>
  <c r="B1138" i="1"/>
  <c r="A1138" i="1"/>
  <c r="K1137" i="1"/>
  <c r="J1137" i="1"/>
  <c r="B1137" i="1"/>
  <c r="A1137" i="1"/>
  <c r="K1136" i="1"/>
  <c r="J1136" i="1"/>
  <c r="B1136" i="1"/>
  <c r="A1136" i="1"/>
  <c r="K1135" i="1"/>
  <c r="J1135" i="1"/>
  <c r="B1135" i="1"/>
  <c r="A1135" i="1"/>
  <c r="K1134" i="1"/>
  <c r="J1134" i="1"/>
  <c r="B1134" i="1"/>
  <c r="A1134" i="1"/>
  <c r="K1133" i="1"/>
  <c r="J1133" i="1"/>
  <c r="B1133" i="1"/>
  <c r="A1133" i="1"/>
  <c r="K1132" i="1"/>
  <c r="J1132" i="1"/>
  <c r="B1132" i="1"/>
  <c r="A1132" i="1"/>
  <c r="K1131" i="1"/>
  <c r="J1131" i="1"/>
  <c r="B1131" i="1"/>
  <c r="A1131" i="1"/>
  <c r="K1130" i="1"/>
  <c r="J1130" i="1"/>
  <c r="B1130" i="1"/>
  <c r="A1130" i="1"/>
  <c r="K1129" i="1"/>
  <c r="J1129" i="1"/>
  <c r="B1129" i="1"/>
  <c r="A1129" i="1"/>
  <c r="K1128" i="1"/>
  <c r="J1128" i="1"/>
  <c r="B1128" i="1"/>
  <c r="A1128" i="1"/>
  <c r="K1127" i="1"/>
  <c r="J1127" i="1"/>
  <c r="B1127" i="1"/>
  <c r="A1127" i="1"/>
  <c r="K1126" i="1"/>
  <c r="J1126" i="1"/>
  <c r="B1126" i="1"/>
  <c r="A1126" i="1"/>
  <c r="K1125" i="1"/>
  <c r="J1125" i="1"/>
  <c r="B1125" i="1"/>
  <c r="A1125" i="1"/>
  <c r="K1124" i="1"/>
  <c r="J1124" i="1"/>
  <c r="B1124" i="1"/>
  <c r="A1124" i="1"/>
  <c r="K1123" i="1"/>
  <c r="J1123" i="1"/>
  <c r="B1123" i="1"/>
  <c r="A1123" i="1"/>
  <c r="K1122" i="1"/>
  <c r="J1122" i="1"/>
  <c r="B1122" i="1"/>
  <c r="A1122" i="1"/>
  <c r="K1121" i="1"/>
  <c r="J1121" i="1"/>
  <c r="B1121" i="1"/>
  <c r="A1121" i="1"/>
  <c r="K1120" i="1"/>
  <c r="J1120" i="1"/>
  <c r="B1120" i="1"/>
  <c r="A1120" i="1"/>
  <c r="K1119" i="1"/>
  <c r="J1119" i="1"/>
  <c r="B1119" i="1"/>
  <c r="A1119" i="1"/>
  <c r="K1118" i="1"/>
  <c r="J1118" i="1"/>
  <c r="B1118" i="1"/>
  <c r="A1118" i="1"/>
  <c r="K1117" i="1"/>
  <c r="J1117" i="1"/>
  <c r="B1117" i="1"/>
  <c r="A1117" i="1"/>
  <c r="K1116" i="1"/>
  <c r="J1116" i="1"/>
  <c r="B1116" i="1"/>
  <c r="A1116" i="1"/>
  <c r="K1115" i="1"/>
  <c r="J1115" i="1"/>
  <c r="B1115" i="1"/>
  <c r="A1115" i="1"/>
  <c r="K1114" i="1"/>
  <c r="J1114" i="1"/>
  <c r="B1114" i="1"/>
  <c r="A1114" i="1"/>
  <c r="K1113" i="1"/>
  <c r="J1113" i="1"/>
  <c r="B1113" i="1"/>
  <c r="A1113" i="1"/>
  <c r="K1112" i="1"/>
  <c r="J1112" i="1"/>
  <c r="B1112" i="1"/>
  <c r="A1112" i="1"/>
  <c r="K1111" i="1"/>
  <c r="J1111" i="1"/>
  <c r="B1111" i="1"/>
  <c r="A1111" i="1"/>
  <c r="K1110" i="1"/>
  <c r="J1110" i="1"/>
  <c r="B1110" i="1"/>
  <c r="A1110" i="1"/>
  <c r="K1109" i="1"/>
  <c r="J1109" i="1"/>
  <c r="B1109" i="1"/>
  <c r="A1109" i="1"/>
  <c r="K1108" i="1"/>
  <c r="J1108" i="1"/>
  <c r="B1108" i="1"/>
  <c r="A1108" i="1"/>
  <c r="K1107" i="1"/>
  <c r="J1107" i="1"/>
  <c r="B1107" i="1"/>
  <c r="A1107" i="1"/>
  <c r="K1106" i="1"/>
  <c r="J1106" i="1"/>
  <c r="B1106" i="1"/>
  <c r="A1106" i="1"/>
  <c r="K1105" i="1"/>
  <c r="J1105" i="1"/>
  <c r="B1105" i="1"/>
  <c r="A1105" i="1"/>
  <c r="K1104" i="1"/>
  <c r="J1104" i="1"/>
  <c r="B1104" i="1"/>
  <c r="A1104" i="1"/>
  <c r="K1103" i="1"/>
  <c r="J1103" i="1"/>
  <c r="B1103" i="1"/>
  <c r="A1103" i="1"/>
  <c r="K1102" i="1"/>
  <c r="J1102" i="1"/>
  <c r="B1102" i="1"/>
  <c r="A1102" i="1"/>
  <c r="K1101" i="1"/>
  <c r="J1101" i="1"/>
  <c r="B1101" i="1"/>
  <c r="A1101" i="1"/>
  <c r="K1100" i="1"/>
  <c r="J1100" i="1"/>
  <c r="B1100" i="1"/>
  <c r="A1100" i="1"/>
  <c r="K1099" i="1"/>
  <c r="J1099" i="1"/>
  <c r="B1099" i="1"/>
  <c r="A1099" i="1"/>
  <c r="K1098" i="1"/>
  <c r="J1098" i="1"/>
  <c r="B1098" i="1"/>
  <c r="A1098" i="1"/>
  <c r="K1097" i="1"/>
  <c r="J1097" i="1"/>
  <c r="B1097" i="1"/>
  <c r="A1097" i="1"/>
  <c r="K1096" i="1"/>
  <c r="J1096" i="1"/>
  <c r="B1096" i="1"/>
  <c r="A1096" i="1"/>
  <c r="K1095" i="1"/>
  <c r="J1095" i="1"/>
  <c r="B1095" i="1"/>
  <c r="A1095" i="1"/>
  <c r="K1094" i="1"/>
  <c r="J1094" i="1"/>
  <c r="B1094" i="1"/>
  <c r="A1094" i="1"/>
  <c r="K1093" i="1"/>
  <c r="J1093" i="1"/>
  <c r="B1093" i="1"/>
  <c r="A1093" i="1"/>
  <c r="K1092" i="1"/>
  <c r="J1092" i="1"/>
  <c r="B1092" i="1"/>
  <c r="A1092" i="1"/>
  <c r="K1091" i="1"/>
  <c r="J1091" i="1"/>
  <c r="B1091" i="1"/>
  <c r="A1091" i="1"/>
  <c r="K1090" i="1"/>
  <c r="J1090" i="1"/>
  <c r="B1090" i="1"/>
  <c r="A1090" i="1"/>
  <c r="K1089" i="1"/>
  <c r="J1089" i="1"/>
  <c r="B1089" i="1"/>
  <c r="A1089" i="1"/>
  <c r="K1088" i="1"/>
  <c r="J1088" i="1"/>
  <c r="B1088" i="1"/>
  <c r="A1088" i="1"/>
  <c r="K1087" i="1"/>
  <c r="J1087" i="1"/>
  <c r="B1087" i="1"/>
  <c r="A1087" i="1"/>
  <c r="K1086" i="1"/>
  <c r="J1086" i="1"/>
  <c r="B1086" i="1"/>
  <c r="A1086" i="1"/>
  <c r="K1085" i="1"/>
  <c r="J1085" i="1"/>
  <c r="B1085" i="1"/>
  <c r="A1085" i="1"/>
  <c r="K1084" i="1"/>
  <c r="J1084" i="1"/>
  <c r="B1084" i="1"/>
  <c r="A1084" i="1"/>
  <c r="K1083" i="1"/>
  <c r="J1083" i="1"/>
  <c r="B1083" i="1"/>
  <c r="A1083" i="1"/>
  <c r="K1082" i="1"/>
  <c r="J1082" i="1"/>
  <c r="B1082" i="1"/>
  <c r="A1082" i="1"/>
  <c r="K1081" i="1"/>
  <c r="J1081" i="1"/>
  <c r="B1081" i="1"/>
  <c r="A1081" i="1"/>
  <c r="K1080" i="1"/>
  <c r="J1080" i="1"/>
  <c r="B1080" i="1"/>
  <c r="A1080" i="1"/>
  <c r="K1079" i="1"/>
  <c r="J1079" i="1"/>
  <c r="B1079" i="1"/>
  <c r="A1079" i="1"/>
  <c r="K1078" i="1"/>
  <c r="J1078" i="1"/>
  <c r="B1078" i="1"/>
  <c r="A1078" i="1"/>
  <c r="K1077" i="1"/>
  <c r="J1077" i="1"/>
  <c r="B1077" i="1"/>
  <c r="A1077" i="1"/>
  <c r="K1076" i="1"/>
  <c r="J1076" i="1"/>
  <c r="B1076" i="1"/>
  <c r="A1076" i="1"/>
  <c r="K1075" i="1"/>
  <c r="J1075" i="1"/>
  <c r="B1075" i="1"/>
  <c r="A1075" i="1"/>
  <c r="K1074" i="1"/>
  <c r="J1074" i="1"/>
  <c r="B1074" i="1"/>
  <c r="A1074" i="1"/>
  <c r="K1073" i="1"/>
  <c r="J1073" i="1"/>
  <c r="B1073" i="1"/>
  <c r="A1073" i="1"/>
  <c r="K1072" i="1"/>
  <c r="J1072" i="1"/>
  <c r="B1072" i="1"/>
  <c r="A1072" i="1"/>
  <c r="K1071" i="1"/>
  <c r="J1071" i="1"/>
  <c r="B1071" i="1"/>
  <c r="A1071" i="1"/>
  <c r="K1070" i="1"/>
  <c r="J1070" i="1"/>
  <c r="B1070" i="1"/>
  <c r="A1070" i="1"/>
  <c r="K1069" i="1"/>
  <c r="J1069" i="1"/>
  <c r="B1069" i="1"/>
  <c r="A1069" i="1"/>
  <c r="K1068" i="1"/>
  <c r="J1068" i="1"/>
  <c r="B1068" i="1"/>
  <c r="A1068" i="1"/>
  <c r="K1067" i="1"/>
  <c r="J1067" i="1"/>
  <c r="B1067" i="1"/>
  <c r="A1067" i="1"/>
  <c r="K1066" i="1"/>
  <c r="J1066" i="1"/>
  <c r="B1066" i="1"/>
  <c r="A1066" i="1"/>
  <c r="K1065" i="1"/>
  <c r="J1065" i="1"/>
  <c r="B1065" i="1"/>
  <c r="A1065" i="1"/>
  <c r="K1064" i="1"/>
  <c r="J1064" i="1"/>
  <c r="B1064" i="1"/>
  <c r="A1064" i="1"/>
  <c r="K1063" i="1"/>
  <c r="J1063" i="1"/>
  <c r="B1063" i="1"/>
  <c r="A1063" i="1"/>
  <c r="K1062" i="1"/>
  <c r="J1062" i="1"/>
  <c r="B1062" i="1"/>
  <c r="A1062" i="1"/>
  <c r="K1061" i="1"/>
  <c r="J1061" i="1"/>
  <c r="B1061" i="1"/>
  <c r="A1061" i="1"/>
  <c r="K1060" i="1"/>
  <c r="J1060" i="1"/>
  <c r="B1060" i="1"/>
  <c r="A1060" i="1"/>
  <c r="K1059" i="1"/>
  <c r="J1059" i="1"/>
  <c r="B1059" i="1"/>
  <c r="A1059" i="1"/>
  <c r="K1058" i="1"/>
  <c r="J1058" i="1"/>
  <c r="B1058" i="1"/>
  <c r="A1058" i="1"/>
  <c r="K1057" i="1"/>
  <c r="J1057" i="1"/>
  <c r="B1057" i="1"/>
  <c r="A1057" i="1"/>
  <c r="K1056" i="1"/>
  <c r="J1056" i="1"/>
  <c r="B1056" i="1"/>
  <c r="A1056" i="1"/>
  <c r="K1055" i="1"/>
  <c r="J1055" i="1"/>
  <c r="B1055" i="1"/>
  <c r="A1055" i="1"/>
  <c r="K1054" i="1"/>
  <c r="J1054" i="1"/>
  <c r="B1054" i="1"/>
  <c r="A1054" i="1"/>
  <c r="K1053" i="1"/>
  <c r="J1053" i="1"/>
  <c r="B1053" i="1"/>
  <c r="A1053" i="1"/>
  <c r="K1052" i="1"/>
  <c r="J1052" i="1"/>
  <c r="B1052" i="1"/>
  <c r="A1052" i="1"/>
  <c r="K1051" i="1"/>
  <c r="J1051" i="1"/>
  <c r="B1051" i="1"/>
  <c r="A1051" i="1"/>
  <c r="K1050" i="1"/>
  <c r="J1050" i="1"/>
  <c r="B1050" i="1"/>
  <c r="A1050" i="1"/>
  <c r="K1049" i="1"/>
  <c r="J1049" i="1"/>
  <c r="B1049" i="1"/>
  <c r="A1049" i="1"/>
  <c r="K1048" i="1"/>
  <c r="J1048" i="1"/>
  <c r="B1048" i="1"/>
  <c r="A1048" i="1"/>
  <c r="K1047" i="1"/>
  <c r="J1047" i="1"/>
  <c r="B1047" i="1"/>
  <c r="A1047" i="1"/>
  <c r="K1046" i="1"/>
  <c r="J1046" i="1"/>
  <c r="B1046" i="1"/>
  <c r="A1046" i="1"/>
  <c r="K1045" i="1"/>
  <c r="J1045" i="1"/>
  <c r="B1045" i="1"/>
  <c r="A1045" i="1"/>
  <c r="K1044" i="1"/>
  <c r="J1044" i="1"/>
  <c r="B1044" i="1"/>
  <c r="A1044" i="1"/>
  <c r="K1043" i="1"/>
  <c r="J1043" i="1"/>
  <c r="B1043" i="1"/>
  <c r="A1043" i="1"/>
  <c r="K1042" i="1"/>
  <c r="J1042" i="1"/>
  <c r="B1042" i="1"/>
  <c r="A1042" i="1"/>
  <c r="K1041" i="1"/>
  <c r="J1041" i="1"/>
  <c r="B1041" i="1"/>
  <c r="A1041" i="1"/>
  <c r="K1040" i="1"/>
  <c r="J1040" i="1"/>
  <c r="B1040" i="1"/>
  <c r="A1040" i="1"/>
  <c r="K1039" i="1"/>
  <c r="J1039" i="1"/>
  <c r="B1039" i="1"/>
  <c r="A1039" i="1"/>
  <c r="K1038" i="1"/>
  <c r="J1038" i="1"/>
  <c r="B1038" i="1"/>
  <c r="A1038" i="1"/>
  <c r="K1037" i="1"/>
  <c r="J1037" i="1"/>
  <c r="B1037" i="1"/>
  <c r="A1037" i="1"/>
  <c r="K1036" i="1"/>
  <c r="J1036" i="1"/>
  <c r="B1036" i="1"/>
  <c r="A1036" i="1"/>
  <c r="K1035" i="1"/>
  <c r="J1035" i="1"/>
  <c r="B1035" i="1"/>
  <c r="A1035" i="1"/>
  <c r="K1034" i="1"/>
  <c r="J1034" i="1"/>
  <c r="B1034" i="1"/>
  <c r="A1034" i="1"/>
  <c r="K1033" i="1"/>
  <c r="J1033" i="1"/>
  <c r="B1033" i="1"/>
  <c r="A1033" i="1"/>
  <c r="K1032" i="1"/>
  <c r="J1032" i="1"/>
  <c r="B1032" i="1"/>
  <c r="A1032" i="1"/>
  <c r="K1031" i="1"/>
  <c r="J1031" i="1"/>
  <c r="B1031" i="1"/>
  <c r="A1031" i="1"/>
  <c r="K1030" i="1"/>
  <c r="J1030" i="1"/>
  <c r="B1030" i="1"/>
  <c r="A1030" i="1"/>
  <c r="K1029" i="1"/>
  <c r="J1029" i="1"/>
  <c r="B1029" i="1"/>
  <c r="A1029" i="1"/>
  <c r="K1028" i="1"/>
  <c r="J1028" i="1"/>
  <c r="B1028" i="1"/>
  <c r="A1028" i="1"/>
  <c r="K1027" i="1"/>
  <c r="J1027" i="1"/>
  <c r="B1027" i="1"/>
  <c r="A1027" i="1"/>
  <c r="K1026" i="1"/>
  <c r="J1026" i="1"/>
  <c r="B1026" i="1"/>
  <c r="A1026" i="1"/>
  <c r="K1025" i="1"/>
  <c r="J1025" i="1"/>
  <c r="B1025" i="1"/>
  <c r="A1025" i="1"/>
  <c r="K1024" i="1"/>
  <c r="J1024" i="1"/>
  <c r="B1024" i="1"/>
  <c r="A1024" i="1"/>
  <c r="K1023" i="1"/>
  <c r="J1023" i="1"/>
  <c r="B1023" i="1"/>
  <c r="A1023" i="1"/>
  <c r="K1022" i="1"/>
  <c r="J1022" i="1"/>
  <c r="B1022" i="1"/>
  <c r="A1022" i="1"/>
  <c r="K1021" i="1"/>
  <c r="J1021" i="1"/>
  <c r="B1021" i="1"/>
  <c r="A1021" i="1"/>
  <c r="K1020" i="1"/>
  <c r="J1020" i="1"/>
  <c r="B1020" i="1"/>
  <c r="A1020" i="1"/>
  <c r="K1019" i="1"/>
  <c r="J1019" i="1"/>
  <c r="B1019" i="1"/>
  <c r="A1019" i="1"/>
  <c r="K1018" i="1"/>
  <c r="J1018" i="1"/>
  <c r="B1018" i="1"/>
  <c r="A1018" i="1"/>
  <c r="K1017" i="1"/>
  <c r="J1017" i="1"/>
  <c r="B1017" i="1"/>
  <c r="A1017" i="1"/>
  <c r="K1016" i="1"/>
  <c r="J1016" i="1"/>
  <c r="B1016" i="1"/>
  <c r="A1016" i="1"/>
  <c r="K1015" i="1"/>
  <c r="J1015" i="1"/>
  <c r="B1015" i="1"/>
  <c r="A1015" i="1"/>
  <c r="K1014" i="1"/>
  <c r="J1014" i="1"/>
  <c r="B1014" i="1"/>
  <c r="A1014" i="1"/>
  <c r="K1013" i="1"/>
  <c r="J1013" i="1"/>
  <c r="B1013" i="1"/>
  <c r="A1013" i="1"/>
  <c r="K1012" i="1"/>
  <c r="J1012" i="1"/>
  <c r="B1012" i="1"/>
  <c r="A1012" i="1"/>
  <c r="K1011" i="1"/>
  <c r="J1011" i="1"/>
  <c r="B1011" i="1"/>
  <c r="A1011" i="1"/>
  <c r="K1010" i="1"/>
  <c r="J1010" i="1"/>
  <c r="B1010" i="1"/>
  <c r="A1010" i="1"/>
  <c r="K1009" i="1"/>
  <c r="J1009" i="1"/>
  <c r="B1009" i="1"/>
  <c r="A1009" i="1"/>
  <c r="K1008" i="1"/>
  <c r="J1008" i="1"/>
  <c r="B1008" i="1"/>
  <c r="A1008" i="1"/>
  <c r="K1007" i="1"/>
  <c r="J1007" i="1"/>
  <c r="B1007" i="1"/>
  <c r="A1007" i="1"/>
  <c r="K1006" i="1"/>
  <c r="J1006" i="1"/>
  <c r="B1006" i="1"/>
  <c r="A1006" i="1"/>
  <c r="K1005" i="1"/>
  <c r="J1005" i="1"/>
  <c r="B1005" i="1"/>
  <c r="A1005" i="1"/>
  <c r="K1004" i="1"/>
  <c r="J1004" i="1"/>
  <c r="B1004" i="1"/>
  <c r="A1004" i="1"/>
  <c r="K1003" i="1"/>
  <c r="J1003" i="1"/>
  <c r="B1003" i="1"/>
  <c r="A1003" i="1"/>
  <c r="K1002" i="1"/>
  <c r="J1002" i="1"/>
  <c r="B1002" i="1"/>
  <c r="A1002" i="1"/>
  <c r="K1001" i="1"/>
  <c r="J1001" i="1"/>
  <c r="B1001" i="1"/>
  <c r="A1001" i="1"/>
  <c r="K1000" i="1"/>
  <c r="J1000" i="1"/>
  <c r="B1000" i="1"/>
  <c r="A1000" i="1"/>
  <c r="K999" i="1"/>
  <c r="J999" i="1"/>
  <c r="B999" i="1"/>
  <c r="A999" i="1"/>
  <c r="K998" i="1"/>
  <c r="J998" i="1"/>
  <c r="B998" i="1"/>
  <c r="A998" i="1"/>
  <c r="K997" i="1"/>
  <c r="J997" i="1"/>
  <c r="B997" i="1"/>
  <c r="A997" i="1"/>
  <c r="K996" i="1"/>
  <c r="J996" i="1"/>
  <c r="B996" i="1"/>
  <c r="A996" i="1"/>
  <c r="K995" i="1"/>
  <c r="J995" i="1"/>
  <c r="B995" i="1"/>
  <c r="A995" i="1"/>
  <c r="K994" i="1"/>
  <c r="J994" i="1"/>
  <c r="B994" i="1"/>
  <c r="A994" i="1"/>
  <c r="K993" i="1"/>
  <c r="J993" i="1"/>
  <c r="B993" i="1"/>
  <c r="A993" i="1"/>
  <c r="K992" i="1"/>
  <c r="J992" i="1"/>
  <c r="B992" i="1"/>
  <c r="A992" i="1"/>
  <c r="K991" i="1"/>
  <c r="J991" i="1"/>
  <c r="B991" i="1"/>
  <c r="A991" i="1"/>
  <c r="K990" i="1"/>
  <c r="J990" i="1"/>
  <c r="B990" i="1"/>
  <c r="A990" i="1"/>
  <c r="K989" i="1"/>
  <c r="J989" i="1"/>
  <c r="B989" i="1"/>
  <c r="A989" i="1"/>
  <c r="K988" i="1"/>
  <c r="J988" i="1"/>
  <c r="B988" i="1"/>
  <c r="A988" i="1"/>
  <c r="K987" i="1"/>
  <c r="J987" i="1"/>
  <c r="B987" i="1"/>
  <c r="A987" i="1"/>
  <c r="K986" i="1"/>
  <c r="J986" i="1"/>
  <c r="B986" i="1"/>
  <c r="A986" i="1"/>
  <c r="E985" i="1"/>
  <c r="K985" i="1"/>
  <c r="J985" i="1"/>
  <c r="B985" i="1"/>
  <c r="A985" i="1"/>
  <c r="K984" i="1"/>
  <c r="J984" i="1"/>
  <c r="B984" i="1"/>
  <c r="A984" i="1"/>
  <c r="K983" i="1"/>
  <c r="J983" i="1"/>
  <c r="B983" i="1"/>
  <c r="A983" i="1"/>
  <c r="K982" i="1"/>
  <c r="J982" i="1"/>
  <c r="B982" i="1"/>
  <c r="A982" i="1"/>
  <c r="K981" i="1"/>
  <c r="J981" i="1"/>
  <c r="B981" i="1"/>
  <c r="A981" i="1"/>
  <c r="K980" i="1"/>
  <c r="J980" i="1"/>
  <c r="B980" i="1"/>
  <c r="A980" i="1"/>
  <c r="E979" i="1"/>
  <c r="K979" i="1"/>
  <c r="J979" i="1"/>
  <c r="B979" i="1"/>
  <c r="A979" i="1"/>
  <c r="K978" i="1"/>
  <c r="J978" i="1"/>
  <c r="B978" i="1"/>
  <c r="A978" i="1"/>
  <c r="K977" i="1"/>
  <c r="J977" i="1"/>
  <c r="B977" i="1"/>
  <c r="A977" i="1"/>
  <c r="K976" i="1"/>
  <c r="J976" i="1"/>
  <c r="B976" i="1"/>
  <c r="A976" i="1"/>
  <c r="K975" i="1"/>
  <c r="J975" i="1"/>
  <c r="B975" i="1"/>
  <c r="A975" i="1"/>
  <c r="K974" i="1"/>
  <c r="J974" i="1"/>
  <c r="B974" i="1"/>
  <c r="A974" i="1"/>
  <c r="K973" i="1"/>
  <c r="J973" i="1"/>
  <c r="B973" i="1"/>
  <c r="A973" i="1"/>
  <c r="K972" i="1"/>
  <c r="J972" i="1"/>
  <c r="B972" i="1"/>
  <c r="A972" i="1"/>
  <c r="K971" i="1"/>
  <c r="J971" i="1"/>
  <c r="B971" i="1"/>
  <c r="A971" i="1"/>
  <c r="K970" i="1"/>
  <c r="J970" i="1"/>
  <c r="B970" i="1"/>
  <c r="A970" i="1"/>
  <c r="K969" i="1"/>
  <c r="J969" i="1"/>
  <c r="B969" i="1"/>
  <c r="A969" i="1"/>
  <c r="K968" i="1"/>
  <c r="J968" i="1"/>
  <c r="B968" i="1"/>
  <c r="A968" i="1"/>
  <c r="K967" i="1"/>
  <c r="J967" i="1"/>
  <c r="B967" i="1"/>
  <c r="A967" i="1"/>
  <c r="K966" i="1"/>
  <c r="J966" i="1"/>
  <c r="B966" i="1"/>
  <c r="A966" i="1"/>
  <c r="K965" i="1"/>
  <c r="J965" i="1"/>
  <c r="B965" i="1"/>
  <c r="A965" i="1"/>
  <c r="K964" i="1"/>
  <c r="J964" i="1"/>
  <c r="B964" i="1"/>
  <c r="A964" i="1"/>
  <c r="K963" i="1"/>
  <c r="J963" i="1"/>
  <c r="B963" i="1"/>
  <c r="A963" i="1"/>
  <c r="K962" i="1"/>
  <c r="J962" i="1"/>
  <c r="B962" i="1"/>
  <c r="A962" i="1"/>
  <c r="K961" i="1"/>
  <c r="J961" i="1"/>
  <c r="B961" i="1"/>
  <c r="A961" i="1"/>
  <c r="K960" i="1"/>
  <c r="J960" i="1"/>
  <c r="B960" i="1"/>
  <c r="A960" i="1"/>
  <c r="K959" i="1"/>
  <c r="J959" i="1"/>
  <c r="B959" i="1"/>
  <c r="A959" i="1"/>
  <c r="K958" i="1"/>
  <c r="J958" i="1"/>
  <c r="B958" i="1"/>
  <c r="A958" i="1"/>
  <c r="K957" i="1"/>
  <c r="J957" i="1"/>
  <c r="B957" i="1"/>
  <c r="A957" i="1"/>
  <c r="K956" i="1"/>
  <c r="J956" i="1"/>
  <c r="B956" i="1"/>
  <c r="A956" i="1"/>
  <c r="K955" i="1"/>
  <c r="J955" i="1"/>
  <c r="B955" i="1"/>
  <c r="A955" i="1"/>
  <c r="K954" i="1"/>
  <c r="J954" i="1"/>
  <c r="B954" i="1"/>
  <c r="A954" i="1"/>
  <c r="K953" i="1"/>
  <c r="J953" i="1"/>
  <c r="B953" i="1"/>
  <c r="A953" i="1"/>
  <c r="K952" i="1"/>
  <c r="J952" i="1"/>
  <c r="B952" i="1"/>
  <c r="A952" i="1"/>
  <c r="K951" i="1"/>
  <c r="J951" i="1"/>
  <c r="B951" i="1"/>
  <c r="A951" i="1"/>
  <c r="K950" i="1"/>
  <c r="J950" i="1"/>
  <c r="B950" i="1"/>
  <c r="A950" i="1"/>
  <c r="K949" i="1"/>
  <c r="J949" i="1"/>
  <c r="B949" i="1"/>
  <c r="A949" i="1"/>
  <c r="K948" i="1"/>
  <c r="J948" i="1"/>
  <c r="B948" i="1"/>
  <c r="A948" i="1"/>
  <c r="K947" i="1"/>
  <c r="J947" i="1"/>
  <c r="B947" i="1"/>
  <c r="A947" i="1"/>
  <c r="K946" i="1"/>
  <c r="J946" i="1"/>
  <c r="B946" i="1"/>
  <c r="A946" i="1"/>
  <c r="K945" i="1"/>
  <c r="J945" i="1"/>
  <c r="B945" i="1"/>
  <c r="A945" i="1"/>
  <c r="K944" i="1"/>
  <c r="J944" i="1"/>
  <c r="B944" i="1"/>
  <c r="A944" i="1"/>
  <c r="K943" i="1"/>
  <c r="J943" i="1"/>
  <c r="B943" i="1"/>
  <c r="A943" i="1"/>
  <c r="K942" i="1"/>
  <c r="J942" i="1"/>
  <c r="B942" i="1"/>
  <c r="A942" i="1"/>
  <c r="K941" i="1"/>
  <c r="J941" i="1"/>
  <c r="B941" i="1"/>
  <c r="A941" i="1"/>
  <c r="K940" i="1"/>
  <c r="J940" i="1"/>
  <c r="B940" i="1"/>
  <c r="A940" i="1"/>
  <c r="K939" i="1"/>
  <c r="J939" i="1"/>
  <c r="B939" i="1"/>
  <c r="A939" i="1"/>
  <c r="K938" i="1"/>
  <c r="J938" i="1"/>
  <c r="B938" i="1"/>
  <c r="A938" i="1"/>
  <c r="K937" i="1"/>
  <c r="J937" i="1"/>
  <c r="B937" i="1"/>
  <c r="A937" i="1"/>
  <c r="K936" i="1"/>
  <c r="J936" i="1"/>
  <c r="B936" i="1"/>
  <c r="A936" i="1"/>
  <c r="K935" i="1"/>
  <c r="J935" i="1"/>
  <c r="B935" i="1"/>
  <c r="A935" i="1"/>
  <c r="K934" i="1"/>
  <c r="J934" i="1"/>
  <c r="B934" i="1"/>
  <c r="A934" i="1"/>
  <c r="K933" i="1"/>
  <c r="J933" i="1"/>
  <c r="B933" i="1"/>
  <c r="A933" i="1"/>
  <c r="K932" i="1"/>
  <c r="J932" i="1"/>
  <c r="B932" i="1"/>
  <c r="A932" i="1"/>
  <c r="K931" i="1"/>
  <c r="J931" i="1"/>
  <c r="B931" i="1"/>
  <c r="A931" i="1"/>
  <c r="K930" i="1"/>
  <c r="J930" i="1"/>
  <c r="B930" i="1"/>
  <c r="A930" i="1"/>
  <c r="K929" i="1"/>
  <c r="J929" i="1"/>
  <c r="B929" i="1"/>
  <c r="A929" i="1"/>
  <c r="K928" i="1"/>
  <c r="J928" i="1"/>
  <c r="B928" i="1"/>
  <c r="A928" i="1"/>
  <c r="K927" i="1"/>
  <c r="J927" i="1"/>
  <c r="B927" i="1"/>
  <c r="A927" i="1"/>
  <c r="K926" i="1"/>
  <c r="J926" i="1"/>
  <c r="B926" i="1"/>
  <c r="A926" i="1"/>
  <c r="K925" i="1"/>
  <c r="J925" i="1"/>
  <c r="B925" i="1"/>
  <c r="A925" i="1"/>
  <c r="E924" i="1"/>
  <c r="K924" i="1"/>
  <c r="J924" i="1"/>
  <c r="B924" i="1"/>
  <c r="A924" i="1"/>
  <c r="E923" i="1"/>
  <c r="K923" i="1"/>
  <c r="J923" i="1"/>
  <c r="B923" i="1"/>
  <c r="A923" i="1"/>
  <c r="K922" i="1"/>
  <c r="J922" i="1"/>
  <c r="B922" i="1"/>
  <c r="A922" i="1"/>
  <c r="K921" i="1"/>
  <c r="J921" i="1"/>
  <c r="B921" i="1"/>
  <c r="A921" i="1"/>
  <c r="K920" i="1"/>
  <c r="J920" i="1"/>
  <c r="B920" i="1"/>
  <c r="A920" i="1"/>
  <c r="E919" i="1"/>
  <c r="K919" i="1"/>
  <c r="J919" i="1"/>
  <c r="B919" i="1"/>
  <c r="A919" i="1"/>
  <c r="K918" i="1"/>
  <c r="J918" i="1"/>
  <c r="B918" i="1"/>
  <c r="A918" i="1"/>
  <c r="K917" i="1"/>
  <c r="J917" i="1"/>
  <c r="B917" i="1"/>
  <c r="A917" i="1"/>
  <c r="K916" i="1"/>
  <c r="J916" i="1"/>
  <c r="B916" i="1"/>
  <c r="A916" i="1"/>
  <c r="K915" i="1"/>
  <c r="J915" i="1"/>
  <c r="B915" i="1"/>
  <c r="A915" i="1"/>
  <c r="K914" i="1"/>
  <c r="J914" i="1"/>
  <c r="B914" i="1"/>
  <c r="A914" i="1"/>
  <c r="K913" i="1"/>
  <c r="J913" i="1"/>
  <c r="B913" i="1"/>
  <c r="A913" i="1"/>
  <c r="K912" i="1"/>
  <c r="J912" i="1"/>
  <c r="B912" i="1"/>
  <c r="A912" i="1"/>
  <c r="K911" i="1"/>
  <c r="J911" i="1"/>
  <c r="B911" i="1"/>
  <c r="A911" i="1"/>
  <c r="K910" i="1"/>
  <c r="J910" i="1"/>
  <c r="B910" i="1"/>
  <c r="A910" i="1"/>
  <c r="K909" i="1"/>
  <c r="J909" i="1"/>
  <c r="B909" i="1"/>
  <c r="A909" i="1"/>
  <c r="K908" i="1"/>
  <c r="J908" i="1"/>
  <c r="B908" i="1"/>
  <c r="A908" i="1"/>
  <c r="K907" i="1"/>
  <c r="J907" i="1"/>
  <c r="B907" i="1"/>
  <c r="A907" i="1"/>
  <c r="K906" i="1"/>
  <c r="J906" i="1"/>
  <c r="B906" i="1"/>
  <c r="A906" i="1"/>
  <c r="K905" i="1"/>
  <c r="J905" i="1"/>
  <c r="B905" i="1"/>
  <c r="A905" i="1"/>
  <c r="K904" i="1"/>
  <c r="J904" i="1"/>
  <c r="B904" i="1"/>
  <c r="A904" i="1"/>
  <c r="K903" i="1"/>
  <c r="J903" i="1"/>
  <c r="B903" i="1"/>
  <c r="A903" i="1"/>
  <c r="K902" i="1"/>
  <c r="J902" i="1"/>
  <c r="B902" i="1"/>
  <c r="A902" i="1"/>
  <c r="K901" i="1"/>
  <c r="J901" i="1"/>
  <c r="B901" i="1"/>
  <c r="A901" i="1"/>
  <c r="K900" i="1"/>
  <c r="J900" i="1"/>
  <c r="B900" i="1"/>
  <c r="A900" i="1"/>
  <c r="K899" i="1"/>
  <c r="J899" i="1"/>
  <c r="B899" i="1"/>
  <c r="A899" i="1"/>
  <c r="K898" i="1"/>
  <c r="J898" i="1"/>
  <c r="B898" i="1"/>
  <c r="A898" i="1"/>
  <c r="K897" i="1"/>
  <c r="J897" i="1"/>
  <c r="B897" i="1"/>
  <c r="A897" i="1"/>
  <c r="K896" i="1"/>
  <c r="J896" i="1"/>
  <c r="B896" i="1"/>
  <c r="A896" i="1"/>
  <c r="K895" i="1"/>
  <c r="J895" i="1"/>
  <c r="B895" i="1"/>
  <c r="A895" i="1"/>
  <c r="K894" i="1"/>
  <c r="J894" i="1"/>
  <c r="B894" i="1"/>
  <c r="A894" i="1"/>
  <c r="K893" i="1"/>
  <c r="J893" i="1"/>
  <c r="B893" i="1"/>
  <c r="A893" i="1"/>
  <c r="K892" i="1"/>
  <c r="J892" i="1"/>
  <c r="B892" i="1"/>
  <c r="A892" i="1"/>
  <c r="K891" i="1"/>
  <c r="J891" i="1"/>
  <c r="B891" i="1"/>
  <c r="A891" i="1"/>
  <c r="K890" i="1"/>
  <c r="J890" i="1"/>
  <c r="B890" i="1"/>
  <c r="A890" i="1"/>
  <c r="K889" i="1"/>
  <c r="J889" i="1"/>
  <c r="B889" i="1"/>
  <c r="A889" i="1"/>
  <c r="K888" i="1"/>
  <c r="J888" i="1"/>
  <c r="B888" i="1"/>
  <c r="A888" i="1"/>
  <c r="K887" i="1"/>
  <c r="J887" i="1"/>
  <c r="B887" i="1"/>
  <c r="A887" i="1"/>
  <c r="K886" i="1"/>
  <c r="J886" i="1"/>
  <c r="B886" i="1"/>
  <c r="A886" i="1"/>
  <c r="K885" i="1"/>
  <c r="J885" i="1"/>
  <c r="B885" i="1"/>
  <c r="A885" i="1"/>
  <c r="K884" i="1"/>
  <c r="J884" i="1"/>
  <c r="B884" i="1"/>
  <c r="A884" i="1"/>
  <c r="K883" i="1"/>
  <c r="J883" i="1"/>
  <c r="B883" i="1"/>
  <c r="A883" i="1"/>
  <c r="K882" i="1"/>
  <c r="J882" i="1"/>
  <c r="B882" i="1"/>
  <c r="A882" i="1"/>
  <c r="K881" i="1"/>
  <c r="J881" i="1"/>
  <c r="B881" i="1"/>
  <c r="A881" i="1"/>
  <c r="K880" i="1"/>
  <c r="J880" i="1"/>
  <c r="B880" i="1"/>
  <c r="A880" i="1"/>
  <c r="K879" i="1"/>
  <c r="J879" i="1"/>
  <c r="B879" i="1"/>
  <c r="A879" i="1"/>
  <c r="K878" i="1"/>
  <c r="J878" i="1"/>
  <c r="B878" i="1"/>
  <c r="A878" i="1"/>
  <c r="K877" i="1"/>
  <c r="J877" i="1"/>
  <c r="B877" i="1"/>
  <c r="A877" i="1"/>
  <c r="K876" i="1"/>
  <c r="J876" i="1"/>
  <c r="B876" i="1"/>
  <c r="A876" i="1"/>
  <c r="K875" i="1"/>
  <c r="J875" i="1"/>
  <c r="B875" i="1"/>
  <c r="A875" i="1"/>
  <c r="K874" i="1"/>
  <c r="J874" i="1"/>
  <c r="B874" i="1"/>
  <c r="A874" i="1"/>
  <c r="K873" i="1"/>
  <c r="J873" i="1"/>
  <c r="B873" i="1"/>
  <c r="A873" i="1"/>
  <c r="K872" i="1"/>
  <c r="J872" i="1"/>
  <c r="B872" i="1"/>
  <c r="A872" i="1"/>
  <c r="K871" i="1"/>
  <c r="J871" i="1"/>
  <c r="B871" i="1"/>
  <c r="A871" i="1"/>
  <c r="K870" i="1"/>
  <c r="J870" i="1"/>
  <c r="B870" i="1"/>
  <c r="A870" i="1"/>
  <c r="K869" i="1"/>
  <c r="J869" i="1"/>
  <c r="B869" i="1"/>
  <c r="A869" i="1"/>
  <c r="K868" i="1"/>
  <c r="J868" i="1"/>
  <c r="B868" i="1"/>
  <c r="A868" i="1"/>
  <c r="K867" i="1"/>
  <c r="J867" i="1"/>
  <c r="B867" i="1"/>
  <c r="A867" i="1"/>
  <c r="K866" i="1"/>
  <c r="J866" i="1"/>
  <c r="B866" i="1"/>
  <c r="A866" i="1"/>
  <c r="K865" i="1"/>
  <c r="J865" i="1"/>
  <c r="B865" i="1"/>
  <c r="A865" i="1"/>
  <c r="K864" i="1"/>
  <c r="J864" i="1"/>
  <c r="B864" i="1"/>
  <c r="A864" i="1"/>
  <c r="K863" i="1"/>
  <c r="J863" i="1"/>
  <c r="B863" i="1"/>
  <c r="A863" i="1"/>
  <c r="K862" i="1"/>
  <c r="J862" i="1"/>
  <c r="B862" i="1"/>
  <c r="A862" i="1"/>
  <c r="K861" i="1"/>
  <c r="J861" i="1"/>
  <c r="B861" i="1"/>
  <c r="A861" i="1"/>
  <c r="K860" i="1"/>
  <c r="J860" i="1"/>
  <c r="B860" i="1"/>
  <c r="A860" i="1"/>
  <c r="K859" i="1"/>
  <c r="J859" i="1"/>
  <c r="B859" i="1"/>
  <c r="A859" i="1"/>
  <c r="K858" i="1"/>
  <c r="J858" i="1"/>
  <c r="B858" i="1"/>
  <c r="A858" i="1"/>
  <c r="K857" i="1"/>
  <c r="J857" i="1"/>
  <c r="B857" i="1"/>
  <c r="A857" i="1"/>
  <c r="K856" i="1"/>
  <c r="J856" i="1"/>
  <c r="B856" i="1"/>
  <c r="A856" i="1"/>
  <c r="K855" i="1"/>
  <c r="J855" i="1"/>
  <c r="B855" i="1"/>
  <c r="A855" i="1"/>
  <c r="K854" i="1"/>
  <c r="J854" i="1"/>
  <c r="B854" i="1"/>
  <c r="A854" i="1"/>
  <c r="K853" i="1"/>
  <c r="J853" i="1"/>
  <c r="B853" i="1"/>
  <c r="A853" i="1"/>
  <c r="K852" i="1"/>
  <c r="J852" i="1"/>
  <c r="B852" i="1"/>
  <c r="A852" i="1"/>
  <c r="K851" i="1"/>
  <c r="J851" i="1"/>
  <c r="B851" i="1"/>
  <c r="A851" i="1"/>
  <c r="K850" i="1"/>
  <c r="J850" i="1"/>
  <c r="B850" i="1"/>
  <c r="A850" i="1"/>
  <c r="K849" i="1"/>
  <c r="J849" i="1"/>
  <c r="B849" i="1"/>
  <c r="A849" i="1"/>
  <c r="K848" i="1"/>
  <c r="J848" i="1"/>
  <c r="B848" i="1"/>
  <c r="A848" i="1"/>
  <c r="K847" i="1"/>
  <c r="J847" i="1"/>
  <c r="B847" i="1"/>
  <c r="A847" i="1"/>
  <c r="K846" i="1"/>
  <c r="J846" i="1"/>
  <c r="B846" i="1"/>
  <c r="A846" i="1"/>
  <c r="K845" i="1"/>
  <c r="J845" i="1"/>
  <c r="B845" i="1"/>
  <c r="A845" i="1"/>
  <c r="K844" i="1"/>
  <c r="J844" i="1"/>
  <c r="B844" i="1"/>
  <c r="A844" i="1"/>
  <c r="K843" i="1"/>
  <c r="J843" i="1"/>
  <c r="B843" i="1"/>
  <c r="A843" i="1"/>
  <c r="K842" i="1"/>
  <c r="J842" i="1"/>
  <c r="B842" i="1"/>
  <c r="A842" i="1"/>
  <c r="K841" i="1"/>
  <c r="J841" i="1"/>
  <c r="B841" i="1"/>
  <c r="A841" i="1"/>
  <c r="K840" i="1"/>
  <c r="J840" i="1"/>
  <c r="B840" i="1"/>
  <c r="A840" i="1"/>
  <c r="K839" i="1"/>
  <c r="J839" i="1"/>
  <c r="B839" i="1"/>
  <c r="A839" i="1"/>
  <c r="K838" i="1"/>
  <c r="J838" i="1"/>
  <c r="B838" i="1"/>
  <c r="A838" i="1"/>
  <c r="K837" i="1"/>
  <c r="J837" i="1"/>
  <c r="B837" i="1"/>
  <c r="A837" i="1"/>
  <c r="K836" i="1"/>
  <c r="J836" i="1"/>
  <c r="B836" i="1"/>
  <c r="A836" i="1"/>
  <c r="K835" i="1"/>
  <c r="J835" i="1"/>
  <c r="B835" i="1"/>
  <c r="A835" i="1"/>
  <c r="K834" i="1"/>
  <c r="J834" i="1"/>
  <c r="B834" i="1"/>
  <c r="A834" i="1"/>
  <c r="K833" i="1"/>
  <c r="J833" i="1"/>
  <c r="B833" i="1"/>
  <c r="A833" i="1"/>
  <c r="K832" i="1"/>
  <c r="J832" i="1"/>
  <c r="B832" i="1"/>
  <c r="A832" i="1"/>
  <c r="K831" i="1"/>
  <c r="J831" i="1"/>
  <c r="B831" i="1"/>
  <c r="A831" i="1"/>
  <c r="K830" i="1"/>
  <c r="J830" i="1"/>
  <c r="B830" i="1"/>
  <c r="A830" i="1"/>
  <c r="K829" i="1"/>
  <c r="J829" i="1"/>
  <c r="B829" i="1"/>
  <c r="A829" i="1"/>
  <c r="K828" i="1"/>
  <c r="J828" i="1"/>
  <c r="B828" i="1"/>
  <c r="A828" i="1"/>
  <c r="K827" i="1"/>
  <c r="J827" i="1"/>
  <c r="B827" i="1"/>
  <c r="A827" i="1"/>
  <c r="K826" i="1"/>
  <c r="J826" i="1"/>
  <c r="B826" i="1"/>
  <c r="A826" i="1"/>
  <c r="K825" i="1"/>
  <c r="J825" i="1"/>
  <c r="B825" i="1"/>
  <c r="A825" i="1"/>
  <c r="K824" i="1"/>
  <c r="J824" i="1"/>
  <c r="B824" i="1"/>
  <c r="A824" i="1"/>
  <c r="K823" i="1"/>
  <c r="J823" i="1"/>
  <c r="B823" i="1"/>
  <c r="A823" i="1"/>
  <c r="K822" i="1"/>
  <c r="J822" i="1"/>
  <c r="B822" i="1"/>
  <c r="A822" i="1"/>
  <c r="K821" i="1"/>
  <c r="J821" i="1"/>
  <c r="B821" i="1"/>
  <c r="A821" i="1"/>
  <c r="K820" i="1"/>
  <c r="J820" i="1"/>
  <c r="B820" i="1"/>
  <c r="A820" i="1"/>
  <c r="K819" i="1"/>
  <c r="J819" i="1"/>
  <c r="B819" i="1"/>
  <c r="A819" i="1"/>
  <c r="K818" i="1"/>
  <c r="J818" i="1"/>
  <c r="B818" i="1"/>
  <c r="A818" i="1"/>
  <c r="K817" i="1"/>
  <c r="J817" i="1"/>
  <c r="B817" i="1"/>
  <c r="A817" i="1"/>
  <c r="K816" i="1"/>
  <c r="J816" i="1"/>
  <c r="B816" i="1"/>
  <c r="A816" i="1"/>
  <c r="K815" i="1"/>
  <c r="J815" i="1"/>
  <c r="B815" i="1"/>
  <c r="A815" i="1"/>
  <c r="K814" i="1"/>
  <c r="J814" i="1"/>
  <c r="B814" i="1"/>
  <c r="A814" i="1"/>
  <c r="K813" i="1"/>
  <c r="J813" i="1"/>
  <c r="B813" i="1"/>
  <c r="A813" i="1"/>
  <c r="K812" i="1"/>
  <c r="J812" i="1"/>
  <c r="B812" i="1"/>
  <c r="A812" i="1"/>
  <c r="K811" i="1"/>
  <c r="J811" i="1"/>
  <c r="B811" i="1"/>
  <c r="A811" i="1"/>
  <c r="K810" i="1"/>
  <c r="J810" i="1"/>
  <c r="B810" i="1"/>
  <c r="A810" i="1"/>
  <c r="K809" i="1"/>
  <c r="J809" i="1"/>
  <c r="B809" i="1"/>
  <c r="A809" i="1"/>
  <c r="K808" i="1"/>
  <c r="J808" i="1"/>
  <c r="B808" i="1"/>
  <c r="A808" i="1"/>
  <c r="K807" i="1"/>
  <c r="J807" i="1"/>
  <c r="B807" i="1"/>
  <c r="A807" i="1"/>
  <c r="K806" i="1"/>
  <c r="J806" i="1"/>
  <c r="B806" i="1"/>
  <c r="A806" i="1"/>
  <c r="K805" i="1"/>
  <c r="J805" i="1"/>
  <c r="B805" i="1"/>
  <c r="A805" i="1"/>
  <c r="K804" i="1"/>
  <c r="J804" i="1"/>
  <c r="B804" i="1"/>
  <c r="A804" i="1"/>
  <c r="K803" i="1"/>
  <c r="J803" i="1"/>
  <c r="B803" i="1"/>
  <c r="A803" i="1"/>
  <c r="K802" i="1"/>
  <c r="J802" i="1"/>
  <c r="B802" i="1"/>
  <c r="A802" i="1"/>
  <c r="K801" i="1"/>
  <c r="J801" i="1"/>
  <c r="B801" i="1"/>
  <c r="A801" i="1"/>
  <c r="K800" i="1"/>
  <c r="J800" i="1"/>
  <c r="B800" i="1"/>
  <c r="A800" i="1"/>
  <c r="K799" i="1"/>
  <c r="J799" i="1"/>
  <c r="B799" i="1"/>
  <c r="A799" i="1"/>
  <c r="K798" i="1"/>
  <c r="J798" i="1"/>
  <c r="B798" i="1"/>
  <c r="A798" i="1"/>
  <c r="K797" i="1"/>
  <c r="J797" i="1"/>
  <c r="B797" i="1"/>
  <c r="A797" i="1"/>
  <c r="K796" i="1"/>
  <c r="J796" i="1"/>
  <c r="B796" i="1"/>
  <c r="A796" i="1"/>
  <c r="K795" i="1"/>
  <c r="J795" i="1"/>
  <c r="B795" i="1"/>
  <c r="A795" i="1"/>
  <c r="K794" i="1"/>
  <c r="J794" i="1"/>
  <c r="B794" i="1"/>
  <c r="A794" i="1"/>
  <c r="K793" i="1"/>
  <c r="J793" i="1"/>
  <c r="B793" i="1"/>
  <c r="A793" i="1"/>
  <c r="K792" i="1"/>
  <c r="J792" i="1"/>
  <c r="B792" i="1"/>
  <c r="A792" i="1"/>
  <c r="K791" i="1"/>
  <c r="J791" i="1"/>
  <c r="B791" i="1"/>
  <c r="A791" i="1"/>
  <c r="K790" i="1"/>
  <c r="J790" i="1"/>
  <c r="B790" i="1"/>
  <c r="A790" i="1"/>
  <c r="K789" i="1"/>
  <c r="J789" i="1"/>
  <c r="B789" i="1"/>
  <c r="A789" i="1"/>
  <c r="K788" i="1"/>
  <c r="J788" i="1"/>
  <c r="B788" i="1"/>
  <c r="A788" i="1"/>
  <c r="K787" i="1"/>
  <c r="J787" i="1"/>
  <c r="B787" i="1"/>
  <c r="A787" i="1"/>
  <c r="K786" i="1"/>
  <c r="J786" i="1"/>
  <c r="B786" i="1"/>
  <c r="A786" i="1"/>
  <c r="K785" i="1"/>
  <c r="J785" i="1"/>
  <c r="B785" i="1"/>
  <c r="A785" i="1"/>
  <c r="K784" i="1"/>
  <c r="J784" i="1"/>
  <c r="B784" i="1"/>
  <c r="A784" i="1"/>
  <c r="K783" i="1"/>
  <c r="J783" i="1"/>
  <c r="B783" i="1"/>
  <c r="A783" i="1"/>
  <c r="K782" i="1"/>
  <c r="J782" i="1"/>
  <c r="B782" i="1"/>
  <c r="A782" i="1"/>
  <c r="K781" i="1"/>
  <c r="J781" i="1"/>
  <c r="B781" i="1"/>
  <c r="A781" i="1"/>
  <c r="K780" i="1"/>
  <c r="J780" i="1"/>
  <c r="B780" i="1"/>
  <c r="A780" i="1"/>
  <c r="K779" i="1"/>
  <c r="J779" i="1"/>
  <c r="B779" i="1"/>
  <c r="A779" i="1"/>
  <c r="K778" i="1"/>
  <c r="J778" i="1"/>
  <c r="B778" i="1"/>
  <c r="A778" i="1"/>
  <c r="K777" i="1"/>
  <c r="J777" i="1"/>
  <c r="B777" i="1"/>
  <c r="A777" i="1"/>
  <c r="K776" i="1"/>
  <c r="J776" i="1"/>
  <c r="B776" i="1"/>
  <c r="A776" i="1"/>
  <c r="K775" i="1"/>
  <c r="J775" i="1"/>
  <c r="B775" i="1"/>
  <c r="A775" i="1"/>
  <c r="K774" i="1"/>
  <c r="J774" i="1"/>
  <c r="B774" i="1"/>
  <c r="A774" i="1"/>
  <c r="K773" i="1"/>
  <c r="J773" i="1"/>
  <c r="B773" i="1"/>
  <c r="A773" i="1"/>
  <c r="K772" i="1"/>
  <c r="J772" i="1"/>
  <c r="B772" i="1"/>
  <c r="A772" i="1"/>
  <c r="K771" i="1"/>
  <c r="J771" i="1"/>
  <c r="B771" i="1"/>
  <c r="A771" i="1"/>
  <c r="K770" i="1"/>
  <c r="J770" i="1"/>
  <c r="B770" i="1"/>
  <c r="A770" i="1"/>
  <c r="K769" i="1"/>
  <c r="J769" i="1"/>
  <c r="B769" i="1"/>
  <c r="A769" i="1"/>
  <c r="K768" i="1"/>
  <c r="J768" i="1"/>
  <c r="B768" i="1"/>
  <c r="A768" i="1"/>
  <c r="K767" i="1"/>
  <c r="J767" i="1"/>
  <c r="B767" i="1"/>
  <c r="A767" i="1"/>
  <c r="K766" i="1"/>
  <c r="J766" i="1"/>
  <c r="B766" i="1"/>
  <c r="A766" i="1"/>
  <c r="K765" i="1"/>
  <c r="J765" i="1"/>
  <c r="B765" i="1"/>
  <c r="A765" i="1"/>
  <c r="K764" i="1"/>
  <c r="J764" i="1"/>
  <c r="B764" i="1"/>
  <c r="A764" i="1"/>
  <c r="K763" i="1"/>
  <c r="J763" i="1"/>
  <c r="B763" i="1"/>
  <c r="A763" i="1"/>
  <c r="K762" i="1"/>
  <c r="J762" i="1"/>
  <c r="B762" i="1"/>
  <c r="A762" i="1"/>
  <c r="K761" i="1"/>
  <c r="J761" i="1"/>
  <c r="B761" i="1"/>
  <c r="A761" i="1"/>
  <c r="K760" i="1"/>
  <c r="J760" i="1"/>
  <c r="B760" i="1"/>
  <c r="A760" i="1"/>
  <c r="K759" i="1"/>
  <c r="J759" i="1"/>
  <c r="B759" i="1"/>
  <c r="A759" i="1"/>
  <c r="K758" i="1"/>
  <c r="J758" i="1"/>
  <c r="B758" i="1"/>
  <c r="A758" i="1"/>
  <c r="K757" i="1"/>
  <c r="J757" i="1"/>
  <c r="B757" i="1"/>
  <c r="A757" i="1"/>
  <c r="K756" i="1"/>
  <c r="J756" i="1"/>
  <c r="B756" i="1"/>
  <c r="A756" i="1"/>
  <c r="K755" i="1"/>
  <c r="J755" i="1"/>
  <c r="B755" i="1"/>
  <c r="A755" i="1"/>
  <c r="K754" i="1"/>
  <c r="J754" i="1"/>
  <c r="B754" i="1"/>
  <c r="A754" i="1"/>
  <c r="K753" i="1"/>
  <c r="J753" i="1"/>
  <c r="B753" i="1"/>
  <c r="A753" i="1"/>
  <c r="K752" i="1"/>
  <c r="J752" i="1"/>
  <c r="B752" i="1"/>
  <c r="A752" i="1"/>
  <c r="K751" i="1"/>
  <c r="J751" i="1"/>
  <c r="B751" i="1"/>
  <c r="A751" i="1"/>
  <c r="K750" i="1"/>
  <c r="J750" i="1"/>
  <c r="B750" i="1"/>
  <c r="A750" i="1"/>
  <c r="K749" i="1"/>
  <c r="J749" i="1"/>
  <c r="B749" i="1"/>
  <c r="A749" i="1"/>
  <c r="K748" i="1"/>
  <c r="J748" i="1"/>
  <c r="B748" i="1"/>
  <c r="A748" i="1"/>
  <c r="K747" i="1"/>
  <c r="J747" i="1"/>
  <c r="B747" i="1"/>
  <c r="A747" i="1"/>
  <c r="K746" i="1"/>
  <c r="J746" i="1"/>
  <c r="B746" i="1"/>
  <c r="A746" i="1"/>
  <c r="K745" i="1"/>
  <c r="J745" i="1"/>
  <c r="B745" i="1"/>
  <c r="A745" i="1"/>
  <c r="K744" i="1"/>
  <c r="J744" i="1"/>
  <c r="B744" i="1"/>
  <c r="A744" i="1"/>
  <c r="K743" i="1"/>
  <c r="J743" i="1"/>
  <c r="B743" i="1"/>
  <c r="A743" i="1"/>
  <c r="K742" i="1"/>
  <c r="J742" i="1"/>
  <c r="B742" i="1"/>
  <c r="A742" i="1"/>
  <c r="K741" i="1"/>
  <c r="J741" i="1"/>
  <c r="B741" i="1"/>
  <c r="A741" i="1"/>
  <c r="K740" i="1"/>
  <c r="J740" i="1"/>
  <c r="B740" i="1"/>
  <c r="A740" i="1"/>
  <c r="K739" i="1"/>
  <c r="J739" i="1"/>
  <c r="B739" i="1"/>
  <c r="A739" i="1"/>
  <c r="K738" i="1"/>
  <c r="J738" i="1"/>
  <c r="B738" i="1"/>
  <c r="A738" i="1"/>
  <c r="K737" i="1"/>
  <c r="J737" i="1"/>
  <c r="B737" i="1"/>
  <c r="A737" i="1"/>
  <c r="K736" i="1"/>
  <c r="J736" i="1"/>
  <c r="B736" i="1"/>
  <c r="A736" i="1"/>
  <c r="K735" i="1"/>
  <c r="J735" i="1"/>
  <c r="B735" i="1"/>
  <c r="A735" i="1"/>
  <c r="K734" i="1"/>
  <c r="J734" i="1"/>
  <c r="B734" i="1"/>
  <c r="A734" i="1"/>
  <c r="K733" i="1"/>
  <c r="J733" i="1"/>
  <c r="B733" i="1"/>
  <c r="A733" i="1"/>
  <c r="K732" i="1"/>
  <c r="J732" i="1"/>
  <c r="B732" i="1"/>
  <c r="A732" i="1"/>
  <c r="K731" i="1"/>
  <c r="J731" i="1"/>
  <c r="B731" i="1"/>
  <c r="A731" i="1"/>
  <c r="K730" i="1"/>
  <c r="J730" i="1"/>
  <c r="B730" i="1"/>
  <c r="A730" i="1"/>
  <c r="K729" i="1"/>
  <c r="J729" i="1"/>
  <c r="B729" i="1"/>
  <c r="A729" i="1"/>
  <c r="K728" i="1"/>
  <c r="J728" i="1"/>
  <c r="B728" i="1"/>
  <c r="A728" i="1"/>
  <c r="K727" i="1"/>
  <c r="J727" i="1"/>
  <c r="B727" i="1"/>
  <c r="A727" i="1"/>
  <c r="K726" i="1"/>
  <c r="J726" i="1"/>
  <c r="B726" i="1"/>
  <c r="A726" i="1"/>
  <c r="K725" i="1"/>
  <c r="J725" i="1"/>
  <c r="B725" i="1"/>
  <c r="A725" i="1"/>
  <c r="K724" i="1"/>
  <c r="J724" i="1"/>
  <c r="B724" i="1"/>
  <c r="A724" i="1"/>
  <c r="K723" i="1"/>
  <c r="J723" i="1"/>
  <c r="B723" i="1"/>
  <c r="A723" i="1"/>
  <c r="K722" i="1"/>
  <c r="J722" i="1"/>
  <c r="B722" i="1"/>
  <c r="A722" i="1"/>
  <c r="K721" i="1"/>
  <c r="J721" i="1"/>
  <c r="B721" i="1"/>
  <c r="A721" i="1"/>
  <c r="K720" i="1"/>
  <c r="J720" i="1"/>
  <c r="B720" i="1"/>
  <c r="A720" i="1"/>
  <c r="K719" i="1"/>
  <c r="J719" i="1"/>
  <c r="B719" i="1"/>
  <c r="A719" i="1"/>
  <c r="K718" i="1"/>
  <c r="J718" i="1"/>
  <c r="B718" i="1"/>
  <c r="A718" i="1"/>
  <c r="K717" i="1"/>
  <c r="J717" i="1"/>
  <c r="B717" i="1"/>
  <c r="A717" i="1"/>
  <c r="K716" i="1"/>
  <c r="J716" i="1"/>
  <c r="B716" i="1"/>
  <c r="A716" i="1"/>
  <c r="K715" i="1"/>
  <c r="J715" i="1"/>
  <c r="B715" i="1"/>
  <c r="A715" i="1"/>
  <c r="K714" i="1"/>
  <c r="J714" i="1"/>
  <c r="B714" i="1"/>
  <c r="A714" i="1"/>
  <c r="K713" i="1"/>
  <c r="J713" i="1"/>
  <c r="B713" i="1"/>
  <c r="A713" i="1"/>
  <c r="K712" i="1"/>
  <c r="J712" i="1"/>
  <c r="B712" i="1"/>
  <c r="A712" i="1"/>
  <c r="K711" i="1"/>
  <c r="J711" i="1"/>
  <c r="B711" i="1"/>
  <c r="A711" i="1"/>
  <c r="K710" i="1"/>
  <c r="J710" i="1"/>
  <c r="B710" i="1"/>
  <c r="A710" i="1"/>
  <c r="K709" i="1"/>
  <c r="J709" i="1"/>
  <c r="B709" i="1"/>
  <c r="A709" i="1"/>
  <c r="K708" i="1"/>
  <c r="J708" i="1"/>
  <c r="B708" i="1"/>
  <c r="A708" i="1"/>
  <c r="K707" i="1"/>
  <c r="J707" i="1"/>
  <c r="B707" i="1"/>
  <c r="A707" i="1"/>
  <c r="K706" i="1"/>
  <c r="J706" i="1"/>
  <c r="B706" i="1"/>
  <c r="A706" i="1"/>
  <c r="K705" i="1"/>
  <c r="J705" i="1"/>
  <c r="B705" i="1"/>
  <c r="A705" i="1"/>
  <c r="K704" i="1"/>
  <c r="J704" i="1"/>
  <c r="B704" i="1"/>
  <c r="A704" i="1"/>
  <c r="K703" i="1"/>
  <c r="J703" i="1"/>
  <c r="B703" i="1"/>
  <c r="A703" i="1"/>
  <c r="K702" i="1"/>
  <c r="J702" i="1"/>
  <c r="B702" i="1"/>
  <c r="A702" i="1"/>
  <c r="K701" i="1"/>
  <c r="J701" i="1"/>
  <c r="B701" i="1"/>
  <c r="A701" i="1"/>
  <c r="K700" i="1"/>
  <c r="J700" i="1"/>
  <c r="B700" i="1"/>
  <c r="A700" i="1"/>
  <c r="K699" i="1"/>
  <c r="J699" i="1"/>
  <c r="B699" i="1"/>
  <c r="A699" i="1"/>
  <c r="K698" i="1"/>
  <c r="J698" i="1"/>
  <c r="B698" i="1"/>
  <c r="A698" i="1"/>
  <c r="K697" i="1"/>
  <c r="J697" i="1"/>
  <c r="B697" i="1"/>
  <c r="A697" i="1"/>
  <c r="K696" i="1"/>
  <c r="J696" i="1"/>
  <c r="B696" i="1"/>
  <c r="A696" i="1"/>
  <c r="K695" i="1"/>
  <c r="J695" i="1"/>
  <c r="B695" i="1"/>
  <c r="A695" i="1"/>
  <c r="K694" i="1"/>
  <c r="J694" i="1"/>
  <c r="B694" i="1"/>
  <c r="A694" i="1"/>
  <c r="K693" i="1"/>
  <c r="J693" i="1"/>
  <c r="B693" i="1"/>
  <c r="A693" i="1"/>
  <c r="K692" i="1"/>
  <c r="J692" i="1"/>
  <c r="B692" i="1"/>
  <c r="A692" i="1"/>
  <c r="K691" i="1"/>
  <c r="J691" i="1"/>
  <c r="B691" i="1"/>
  <c r="A691" i="1"/>
  <c r="K690" i="1"/>
  <c r="J690" i="1"/>
  <c r="B690" i="1"/>
  <c r="A690" i="1"/>
  <c r="K689" i="1"/>
  <c r="J689" i="1"/>
  <c r="B689" i="1"/>
  <c r="A689" i="1"/>
  <c r="K688" i="1"/>
  <c r="J688" i="1"/>
  <c r="B688" i="1"/>
  <c r="A688" i="1"/>
  <c r="K687" i="1"/>
  <c r="J687" i="1"/>
  <c r="B687" i="1"/>
  <c r="A687" i="1"/>
  <c r="K686" i="1"/>
  <c r="J686" i="1"/>
  <c r="B686" i="1"/>
  <c r="A686" i="1"/>
  <c r="K685" i="1"/>
  <c r="J685" i="1"/>
  <c r="B685" i="1"/>
  <c r="A685" i="1"/>
  <c r="K684" i="1"/>
  <c r="J684" i="1"/>
  <c r="B684" i="1"/>
  <c r="A684" i="1"/>
  <c r="K683" i="1"/>
  <c r="J683" i="1"/>
  <c r="B683" i="1"/>
  <c r="A683" i="1"/>
  <c r="K682" i="1"/>
  <c r="J682" i="1"/>
  <c r="B682" i="1"/>
  <c r="A682" i="1"/>
  <c r="K681" i="1"/>
  <c r="J681" i="1"/>
  <c r="B681" i="1"/>
  <c r="A681" i="1"/>
  <c r="K680" i="1"/>
  <c r="J680" i="1"/>
  <c r="B680" i="1"/>
  <c r="A680" i="1"/>
  <c r="K679" i="1"/>
  <c r="J679" i="1"/>
  <c r="B679" i="1"/>
  <c r="A679" i="1"/>
  <c r="K678" i="1"/>
  <c r="J678" i="1"/>
  <c r="B678" i="1"/>
  <c r="A678" i="1"/>
  <c r="K677" i="1"/>
  <c r="J677" i="1"/>
  <c r="B677" i="1"/>
  <c r="A677" i="1"/>
  <c r="K676" i="1"/>
  <c r="J676" i="1"/>
  <c r="B676" i="1"/>
  <c r="A676" i="1"/>
  <c r="K675" i="1"/>
  <c r="J675" i="1"/>
  <c r="B675" i="1"/>
  <c r="A675" i="1"/>
  <c r="K674" i="1"/>
  <c r="J674" i="1"/>
  <c r="B674" i="1"/>
  <c r="A674" i="1"/>
  <c r="K673" i="1"/>
  <c r="J673" i="1"/>
  <c r="B673" i="1"/>
  <c r="A673" i="1"/>
  <c r="K672" i="1"/>
  <c r="J672" i="1"/>
  <c r="B672" i="1"/>
  <c r="A672" i="1"/>
  <c r="K671" i="1"/>
  <c r="J671" i="1"/>
  <c r="B671" i="1"/>
  <c r="A671" i="1"/>
  <c r="K670" i="1"/>
  <c r="J670" i="1"/>
  <c r="B670" i="1"/>
  <c r="A670" i="1"/>
  <c r="K669" i="1"/>
  <c r="J669" i="1"/>
  <c r="B669" i="1"/>
  <c r="A669" i="1"/>
  <c r="K668" i="1"/>
  <c r="J668" i="1"/>
  <c r="B668" i="1"/>
  <c r="A668" i="1"/>
  <c r="K667" i="1"/>
  <c r="J667" i="1"/>
  <c r="B667" i="1"/>
  <c r="A667" i="1"/>
  <c r="K666" i="1"/>
  <c r="J666" i="1"/>
  <c r="B666" i="1"/>
  <c r="A666" i="1"/>
  <c r="K665" i="1"/>
  <c r="J665" i="1"/>
  <c r="B665" i="1"/>
  <c r="A665" i="1"/>
  <c r="K664" i="1"/>
  <c r="J664" i="1"/>
  <c r="B664" i="1"/>
  <c r="A664" i="1"/>
  <c r="K663" i="1"/>
  <c r="J663" i="1"/>
  <c r="B663" i="1"/>
  <c r="A663" i="1"/>
  <c r="K662" i="1"/>
  <c r="J662" i="1"/>
  <c r="B662" i="1"/>
  <c r="A662" i="1"/>
  <c r="K661" i="1"/>
  <c r="J661" i="1"/>
  <c r="B661" i="1"/>
  <c r="A661" i="1"/>
  <c r="K660" i="1"/>
  <c r="J660" i="1"/>
  <c r="B660" i="1"/>
  <c r="A660" i="1"/>
  <c r="K659" i="1"/>
  <c r="J659" i="1"/>
  <c r="B659" i="1"/>
  <c r="A659" i="1"/>
  <c r="K658" i="1"/>
  <c r="J658" i="1"/>
  <c r="B658" i="1"/>
  <c r="A658" i="1"/>
  <c r="K657" i="1"/>
  <c r="J657" i="1"/>
  <c r="B657" i="1"/>
  <c r="A657" i="1"/>
  <c r="K656" i="1"/>
  <c r="J656" i="1"/>
  <c r="B656" i="1"/>
  <c r="A656" i="1"/>
  <c r="K655" i="1"/>
  <c r="J655" i="1"/>
  <c r="B655" i="1"/>
  <c r="A655" i="1"/>
  <c r="K654" i="1"/>
  <c r="J654" i="1"/>
  <c r="B654" i="1"/>
  <c r="A654" i="1"/>
  <c r="K653" i="1"/>
  <c r="J653" i="1"/>
  <c r="B653" i="1"/>
  <c r="A653" i="1"/>
  <c r="K652" i="1"/>
  <c r="J652" i="1"/>
  <c r="B652" i="1"/>
  <c r="A652" i="1"/>
  <c r="K651" i="1"/>
  <c r="J651" i="1"/>
  <c r="B651" i="1"/>
  <c r="A651" i="1"/>
  <c r="K650" i="1"/>
  <c r="J650" i="1"/>
  <c r="B650" i="1"/>
  <c r="A650" i="1"/>
  <c r="K649" i="1"/>
  <c r="J649" i="1"/>
  <c r="B649" i="1"/>
  <c r="A649" i="1"/>
  <c r="K648" i="1"/>
  <c r="J648" i="1"/>
  <c r="B648" i="1"/>
  <c r="A648" i="1"/>
  <c r="K647" i="1"/>
  <c r="J647" i="1"/>
  <c r="B647" i="1"/>
  <c r="A647" i="1"/>
  <c r="K646" i="1"/>
  <c r="J646" i="1"/>
  <c r="B646" i="1"/>
  <c r="A646" i="1"/>
  <c r="K645" i="1"/>
  <c r="J645" i="1"/>
  <c r="B645" i="1"/>
  <c r="A645" i="1"/>
  <c r="K644" i="1"/>
  <c r="J644" i="1"/>
  <c r="B644" i="1"/>
  <c r="A644" i="1"/>
  <c r="K643" i="1"/>
  <c r="J643" i="1"/>
  <c r="B643" i="1"/>
  <c r="A643" i="1"/>
  <c r="K642" i="1"/>
  <c r="J642" i="1"/>
  <c r="B642" i="1"/>
  <c r="A642" i="1"/>
  <c r="K641" i="1"/>
  <c r="J641" i="1"/>
  <c r="B641" i="1"/>
  <c r="A641" i="1"/>
  <c r="K640" i="1"/>
  <c r="J640" i="1"/>
  <c r="B640" i="1"/>
  <c r="A640" i="1"/>
  <c r="K639" i="1"/>
  <c r="J639" i="1"/>
  <c r="B639" i="1"/>
  <c r="A639" i="1"/>
  <c r="K638" i="1"/>
  <c r="J638" i="1"/>
  <c r="B638" i="1"/>
  <c r="A638" i="1"/>
  <c r="K637" i="1"/>
  <c r="J637" i="1"/>
  <c r="B637" i="1"/>
  <c r="A637" i="1"/>
  <c r="K636" i="1"/>
  <c r="J636" i="1"/>
  <c r="B636" i="1"/>
  <c r="A636" i="1"/>
  <c r="K635" i="1"/>
  <c r="J635" i="1"/>
  <c r="B635" i="1"/>
  <c r="A635" i="1"/>
  <c r="K634" i="1"/>
  <c r="J634" i="1"/>
  <c r="B634" i="1"/>
  <c r="A634" i="1"/>
  <c r="K633" i="1"/>
  <c r="J633" i="1"/>
  <c r="B633" i="1"/>
  <c r="A633" i="1"/>
  <c r="K632" i="1"/>
  <c r="J632" i="1"/>
  <c r="B632" i="1"/>
  <c r="A632" i="1"/>
  <c r="K631" i="1"/>
  <c r="J631" i="1"/>
  <c r="B631" i="1"/>
  <c r="A631" i="1"/>
  <c r="K630" i="1"/>
  <c r="J630" i="1"/>
  <c r="B630" i="1"/>
  <c r="A630" i="1"/>
  <c r="K629" i="1"/>
  <c r="J629" i="1"/>
  <c r="B629" i="1"/>
  <c r="A629" i="1"/>
  <c r="K628" i="1"/>
  <c r="J628" i="1"/>
  <c r="B628" i="1"/>
  <c r="A628" i="1"/>
  <c r="K627" i="1"/>
  <c r="J627" i="1"/>
  <c r="B627" i="1"/>
  <c r="A627" i="1"/>
  <c r="K626" i="1"/>
  <c r="J626" i="1"/>
  <c r="B626" i="1"/>
  <c r="A626" i="1"/>
  <c r="K625" i="1"/>
  <c r="J625" i="1"/>
  <c r="B625" i="1"/>
  <c r="A625" i="1"/>
  <c r="K624" i="1"/>
  <c r="J624" i="1"/>
  <c r="B624" i="1"/>
  <c r="A624" i="1"/>
  <c r="K623" i="1"/>
  <c r="J623" i="1"/>
  <c r="B623" i="1"/>
  <c r="A623" i="1"/>
  <c r="K622" i="1"/>
  <c r="J622" i="1"/>
  <c r="B622" i="1"/>
  <c r="A622" i="1"/>
  <c r="K621" i="1"/>
  <c r="J621" i="1"/>
  <c r="B621" i="1"/>
  <c r="A621" i="1"/>
  <c r="K620" i="1"/>
  <c r="J620" i="1"/>
  <c r="B620" i="1"/>
  <c r="A620" i="1"/>
  <c r="K619" i="1"/>
  <c r="J619" i="1"/>
  <c r="B619" i="1"/>
  <c r="A619" i="1"/>
  <c r="K618" i="1"/>
  <c r="J618" i="1"/>
  <c r="B618" i="1"/>
  <c r="A618" i="1"/>
  <c r="K617" i="1"/>
  <c r="J617" i="1"/>
  <c r="B617" i="1"/>
  <c r="A617" i="1"/>
  <c r="K616" i="1"/>
  <c r="J616" i="1"/>
  <c r="B616" i="1"/>
  <c r="A616" i="1"/>
  <c r="K615" i="1"/>
  <c r="J615" i="1"/>
  <c r="B615" i="1"/>
  <c r="A615" i="1"/>
  <c r="K614" i="1"/>
  <c r="J614" i="1"/>
  <c r="B614" i="1"/>
  <c r="A614" i="1"/>
  <c r="K613" i="1"/>
  <c r="J613" i="1"/>
  <c r="B613" i="1"/>
  <c r="A613" i="1"/>
  <c r="K612" i="1"/>
  <c r="J612" i="1"/>
  <c r="B612" i="1"/>
  <c r="A612" i="1"/>
  <c r="K611" i="1"/>
  <c r="J611" i="1"/>
  <c r="B611" i="1"/>
  <c r="A611" i="1"/>
  <c r="K610" i="1"/>
  <c r="J610" i="1"/>
  <c r="B610" i="1"/>
  <c r="A610" i="1"/>
  <c r="K609" i="1"/>
  <c r="J609" i="1"/>
  <c r="B609" i="1"/>
  <c r="A609" i="1"/>
  <c r="K608" i="1"/>
  <c r="J608" i="1"/>
  <c r="B608" i="1"/>
  <c r="A608" i="1"/>
  <c r="K607" i="1"/>
  <c r="J607" i="1"/>
  <c r="B607" i="1"/>
  <c r="A607" i="1"/>
  <c r="K606" i="1"/>
  <c r="J606" i="1"/>
  <c r="B606" i="1"/>
  <c r="A606" i="1"/>
  <c r="K605" i="1"/>
  <c r="J605" i="1"/>
  <c r="B605" i="1"/>
  <c r="A605" i="1"/>
  <c r="K604" i="1"/>
  <c r="J604" i="1"/>
  <c r="B604" i="1"/>
  <c r="A604" i="1"/>
  <c r="K603" i="1"/>
  <c r="J603" i="1"/>
  <c r="B603" i="1"/>
  <c r="A603" i="1"/>
  <c r="K602" i="1"/>
  <c r="J602" i="1"/>
  <c r="B602" i="1"/>
  <c r="A602" i="1"/>
  <c r="K601" i="1"/>
  <c r="J601" i="1"/>
  <c r="B601" i="1"/>
  <c r="A601" i="1"/>
  <c r="K600" i="1"/>
  <c r="J600" i="1"/>
  <c r="B600" i="1"/>
  <c r="A600" i="1"/>
  <c r="K599" i="1"/>
  <c r="J599" i="1"/>
  <c r="B599" i="1"/>
  <c r="A599" i="1"/>
  <c r="K598" i="1"/>
  <c r="J598" i="1"/>
  <c r="B598" i="1"/>
  <c r="A598" i="1"/>
  <c r="K597" i="1"/>
  <c r="J597" i="1"/>
  <c r="B597" i="1"/>
  <c r="A597" i="1"/>
  <c r="K596" i="1"/>
  <c r="J596" i="1"/>
  <c r="B596" i="1"/>
  <c r="A596" i="1"/>
  <c r="K595" i="1"/>
  <c r="J595" i="1"/>
  <c r="B595" i="1"/>
  <c r="A595" i="1"/>
  <c r="K594" i="1"/>
  <c r="J594" i="1"/>
  <c r="B594" i="1"/>
  <c r="A594" i="1"/>
  <c r="K593" i="1"/>
  <c r="J593" i="1"/>
  <c r="B593" i="1"/>
  <c r="A593" i="1"/>
  <c r="K592" i="1"/>
  <c r="J592" i="1"/>
  <c r="B592" i="1"/>
  <c r="A592" i="1"/>
  <c r="K591" i="1"/>
  <c r="J591" i="1"/>
  <c r="B591" i="1"/>
  <c r="A591" i="1"/>
  <c r="K590" i="1"/>
  <c r="J590" i="1"/>
  <c r="B590" i="1"/>
  <c r="A590" i="1"/>
  <c r="K589" i="1"/>
  <c r="J589" i="1"/>
  <c r="B589" i="1"/>
  <c r="A589" i="1"/>
  <c r="K588" i="1"/>
  <c r="J588" i="1"/>
  <c r="B588" i="1"/>
  <c r="A588" i="1"/>
  <c r="K587" i="1"/>
  <c r="J587" i="1"/>
  <c r="B587" i="1"/>
  <c r="A587" i="1"/>
  <c r="K586" i="1"/>
  <c r="J586" i="1"/>
  <c r="B586" i="1"/>
  <c r="A586" i="1"/>
  <c r="K585" i="1"/>
  <c r="J585" i="1"/>
  <c r="B585" i="1"/>
  <c r="A585" i="1"/>
  <c r="K584" i="1"/>
  <c r="J584" i="1"/>
  <c r="B584" i="1"/>
  <c r="A584" i="1"/>
  <c r="K583" i="1"/>
  <c r="J583" i="1"/>
  <c r="B583" i="1"/>
  <c r="A583" i="1"/>
  <c r="K582" i="1"/>
  <c r="J582" i="1"/>
  <c r="B582" i="1"/>
  <c r="A582" i="1"/>
  <c r="K581" i="1"/>
  <c r="J581" i="1"/>
  <c r="B581" i="1"/>
  <c r="A581" i="1"/>
  <c r="K580" i="1"/>
  <c r="J580" i="1"/>
  <c r="B580" i="1"/>
  <c r="A580" i="1"/>
  <c r="K579" i="1"/>
  <c r="J579" i="1"/>
  <c r="B579" i="1"/>
  <c r="A579" i="1"/>
  <c r="K578" i="1"/>
  <c r="J578" i="1"/>
  <c r="B578" i="1"/>
  <c r="A578" i="1"/>
  <c r="K577" i="1"/>
  <c r="J577" i="1"/>
  <c r="B577" i="1"/>
  <c r="A577" i="1"/>
  <c r="K576" i="1"/>
  <c r="J576" i="1"/>
  <c r="B576" i="1"/>
  <c r="A576" i="1"/>
  <c r="K575" i="1"/>
  <c r="J575" i="1"/>
  <c r="B575" i="1"/>
  <c r="A575" i="1"/>
  <c r="K574" i="1"/>
  <c r="J574" i="1"/>
  <c r="B574" i="1"/>
  <c r="A574" i="1"/>
  <c r="K573" i="1"/>
  <c r="J573" i="1"/>
  <c r="B573" i="1"/>
  <c r="A573" i="1"/>
  <c r="K572" i="1"/>
  <c r="J572" i="1"/>
  <c r="B572" i="1"/>
  <c r="A572" i="1"/>
  <c r="K571" i="1"/>
  <c r="J571" i="1"/>
  <c r="B571" i="1"/>
  <c r="A571" i="1"/>
  <c r="K570" i="1"/>
  <c r="J570" i="1"/>
  <c r="B570" i="1"/>
  <c r="A570" i="1"/>
  <c r="K569" i="1"/>
  <c r="J569" i="1"/>
  <c r="B569" i="1"/>
  <c r="A569" i="1"/>
  <c r="K568" i="1"/>
  <c r="J568" i="1"/>
  <c r="B568" i="1"/>
  <c r="A568" i="1"/>
  <c r="K567" i="1"/>
  <c r="J567" i="1"/>
  <c r="B567" i="1"/>
  <c r="A567" i="1"/>
  <c r="K566" i="1"/>
  <c r="J566" i="1"/>
  <c r="B566" i="1"/>
  <c r="A566" i="1"/>
  <c r="K565" i="1"/>
  <c r="J565" i="1"/>
  <c r="B565" i="1"/>
  <c r="A565" i="1"/>
  <c r="K564" i="1"/>
  <c r="J564" i="1"/>
  <c r="B564" i="1"/>
  <c r="A564" i="1"/>
  <c r="K563" i="1"/>
  <c r="J563" i="1"/>
  <c r="B563" i="1"/>
  <c r="A563" i="1"/>
  <c r="K562" i="1"/>
  <c r="J562" i="1"/>
  <c r="B562" i="1"/>
  <c r="A562" i="1"/>
  <c r="K561" i="1"/>
  <c r="J561" i="1"/>
  <c r="B561" i="1"/>
  <c r="A561" i="1"/>
  <c r="K560" i="1"/>
  <c r="J560" i="1"/>
  <c r="B560" i="1"/>
  <c r="A560" i="1"/>
  <c r="K559" i="1"/>
  <c r="J559" i="1"/>
  <c r="B559" i="1"/>
  <c r="A559" i="1"/>
  <c r="K558" i="1"/>
  <c r="J558" i="1"/>
  <c r="B558" i="1"/>
  <c r="A558" i="1"/>
  <c r="K557" i="1"/>
  <c r="J557" i="1"/>
  <c r="B557" i="1"/>
  <c r="A557" i="1"/>
  <c r="K556" i="1"/>
  <c r="J556" i="1"/>
  <c r="B556" i="1"/>
  <c r="A556" i="1"/>
  <c r="K555" i="1"/>
  <c r="J555" i="1"/>
  <c r="B555" i="1"/>
  <c r="A555" i="1"/>
  <c r="K554" i="1"/>
  <c r="J554" i="1"/>
  <c r="B554" i="1"/>
  <c r="A554" i="1"/>
  <c r="K553" i="1"/>
  <c r="J553" i="1"/>
  <c r="B553" i="1"/>
  <c r="A553" i="1"/>
  <c r="K552" i="1"/>
  <c r="J552" i="1"/>
  <c r="B552" i="1"/>
  <c r="A552" i="1"/>
  <c r="K551" i="1"/>
  <c r="J551" i="1"/>
  <c r="B551" i="1"/>
  <c r="A551" i="1"/>
  <c r="K550" i="1"/>
  <c r="J550" i="1"/>
  <c r="B550" i="1"/>
  <c r="A550" i="1"/>
  <c r="K549" i="1"/>
  <c r="J549" i="1"/>
  <c r="B549" i="1"/>
  <c r="A549" i="1"/>
  <c r="K548" i="1"/>
  <c r="J548" i="1"/>
  <c r="B548" i="1"/>
  <c r="A548" i="1"/>
  <c r="K547" i="1"/>
  <c r="J547" i="1"/>
  <c r="B547" i="1"/>
  <c r="A547" i="1"/>
  <c r="K546" i="1"/>
  <c r="J546" i="1"/>
  <c r="B546" i="1"/>
  <c r="A546" i="1"/>
  <c r="K545" i="1"/>
  <c r="J545" i="1"/>
  <c r="B545" i="1"/>
  <c r="A545" i="1"/>
  <c r="K544" i="1"/>
  <c r="J544" i="1"/>
  <c r="B544" i="1"/>
  <c r="A544" i="1"/>
  <c r="K543" i="1"/>
  <c r="J543" i="1"/>
  <c r="B543" i="1"/>
  <c r="A543" i="1"/>
  <c r="K542" i="1"/>
  <c r="J542" i="1"/>
  <c r="B542" i="1"/>
  <c r="A542" i="1"/>
  <c r="K541" i="1"/>
  <c r="J541" i="1"/>
  <c r="B541" i="1"/>
  <c r="A541" i="1"/>
  <c r="K540" i="1"/>
  <c r="J540" i="1"/>
  <c r="B540" i="1"/>
  <c r="A540" i="1"/>
  <c r="K539" i="1"/>
  <c r="J539" i="1"/>
  <c r="B539" i="1"/>
  <c r="A539" i="1"/>
  <c r="K538" i="1"/>
  <c r="J538" i="1"/>
  <c r="B538" i="1"/>
  <c r="A538" i="1"/>
  <c r="K537" i="1"/>
  <c r="J537" i="1"/>
  <c r="B537" i="1"/>
  <c r="A537" i="1"/>
  <c r="K536" i="1"/>
  <c r="J536" i="1"/>
  <c r="B536" i="1"/>
  <c r="A536" i="1"/>
  <c r="K535" i="1"/>
  <c r="J535" i="1"/>
  <c r="B535" i="1"/>
  <c r="A535" i="1"/>
  <c r="K534" i="1"/>
  <c r="J534" i="1"/>
  <c r="B534" i="1"/>
  <c r="A534" i="1"/>
  <c r="K533" i="1"/>
  <c r="J533" i="1"/>
  <c r="B533" i="1"/>
  <c r="A533" i="1"/>
  <c r="K532" i="1"/>
  <c r="J532" i="1"/>
  <c r="B532" i="1"/>
  <c r="A532" i="1"/>
  <c r="K531" i="1"/>
  <c r="J531" i="1"/>
  <c r="B531" i="1"/>
  <c r="A531" i="1"/>
  <c r="K530" i="1"/>
  <c r="J530" i="1"/>
  <c r="B530" i="1"/>
  <c r="A530" i="1"/>
  <c r="K529" i="1"/>
  <c r="J529" i="1"/>
  <c r="B529" i="1"/>
  <c r="A529" i="1"/>
  <c r="K528" i="1"/>
  <c r="J528" i="1"/>
  <c r="B528" i="1"/>
  <c r="A528" i="1"/>
  <c r="K527" i="1"/>
  <c r="J527" i="1"/>
  <c r="B527" i="1"/>
  <c r="A527" i="1"/>
  <c r="K526" i="1"/>
  <c r="J526" i="1"/>
  <c r="B526" i="1"/>
  <c r="A526" i="1"/>
  <c r="K525" i="1"/>
  <c r="J525" i="1"/>
  <c r="B525" i="1"/>
  <c r="A525" i="1"/>
  <c r="K524" i="1"/>
  <c r="J524" i="1"/>
  <c r="B524" i="1"/>
  <c r="A524" i="1"/>
  <c r="K523" i="1"/>
  <c r="J523" i="1"/>
  <c r="B523" i="1"/>
  <c r="A523" i="1"/>
  <c r="K522" i="1"/>
  <c r="J522" i="1"/>
  <c r="B522" i="1"/>
  <c r="A522" i="1"/>
  <c r="K521" i="1"/>
  <c r="J521" i="1"/>
  <c r="B521" i="1"/>
  <c r="A521" i="1"/>
  <c r="K520" i="1"/>
  <c r="J520" i="1"/>
  <c r="B520" i="1"/>
  <c r="A520" i="1"/>
  <c r="K519" i="1"/>
  <c r="J519" i="1"/>
  <c r="B519" i="1"/>
  <c r="A519" i="1"/>
  <c r="K518" i="1"/>
  <c r="J518" i="1"/>
  <c r="B518" i="1"/>
  <c r="A518" i="1"/>
  <c r="K517" i="1"/>
  <c r="J517" i="1"/>
  <c r="B517" i="1"/>
  <c r="A517" i="1"/>
  <c r="K516" i="1"/>
  <c r="J516" i="1"/>
  <c r="B516" i="1"/>
  <c r="A516" i="1"/>
  <c r="K515" i="1"/>
  <c r="J515" i="1"/>
  <c r="B515" i="1"/>
  <c r="A515" i="1"/>
  <c r="K514" i="1"/>
  <c r="J514" i="1"/>
  <c r="B514" i="1"/>
  <c r="A514" i="1"/>
  <c r="K513" i="1"/>
  <c r="J513" i="1"/>
  <c r="B513" i="1"/>
  <c r="A513" i="1"/>
  <c r="K512" i="1"/>
  <c r="J512" i="1"/>
  <c r="B512" i="1"/>
  <c r="A512" i="1"/>
  <c r="K511" i="1"/>
  <c r="J511" i="1"/>
  <c r="B511" i="1"/>
  <c r="A511" i="1"/>
  <c r="K510" i="1"/>
  <c r="J510" i="1"/>
  <c r="B510" i="1"/>
  <c r="A510" i="1"/>
  <c r="K509" i="1"/>
  <c r="J509" i="1"/>
  <c r="B509" i="1"/>
  <c r="A509" i="1"/>
  <c r="K508" i="1"/>
  <c r="J508" i="1"/>
  <c r="B508" i="1"/>
  <c r="A508" i="1"/>
  <c r="K507" i="1"/>
  <c r="J507" i="1"/>
  <c r="B507" i="1"/>
  <c r="A507" i="1"/>
  <c r="K506" i="1"/>
  <c r="J506" i="1"/>
  <c r="B506" i="1"/>
  <c r="A506" i="1"/>
  <c r="K505" i="1"/>
  <c r="J505" i="1"/>
  <c r="B505" i="1"/>
  <c r="A505" i="1"/>
  <c r="K504" i="1"/>
  <c r="J504" i="1"/>
  <c r="B504" i="1"/>
  <c r="A504" i="1"/>
  <c r="K503" i="1"/>
  <c r="J503" i="1"/>
  <c r="B503" i="1"/>
  <c r="A503" i="1"/>
  <c r="K502" i="1"/>
  <c r="J502" i="1"/>
  <c r="B502" i="1"/>
  <c r="A502" i="1"/>
  <c r="K501" i="1"/>
  <c r="J501" i="1"/>
  <c r="B501" i="1"/>
  <c r="A501" i="1"/>
  <c r="K500" i="1"/>
  <c r="J500" i="1"/>
  <c r="B500" i="1"/>
  <c r="A500" i="1"/>
  <c r="K499" i="1"/>
  <c r="J499" i="1"/>
  <c r="B499" i="1"/>
  <c r="A499" i="1"/>
  <c r="K498" i="1"/>
  <c r="J498" i="1"/>
  <c r="B498" i="1"/>
  <c r="A498" i="1"/>
  <c r="K497" i="1"/>
  <c r="J497" i="1"/>
  <c r="B497" i="1"/>
  <c r="A497" i="1"/>
  <c r="K496" i="1"/>
  <c r="J496" i="1"/>
  <c r="B496" i="1"/>
  <c r="A496" i="1"/>
  <c r="K495" i="1"/>
  <c r="J495" i="1"/>
  <c r="B495" i="1"/>
  <c r="A495" i="1"/>
  <c r="K494" i="1"/>
  <c r="J494" i="1"/>
  <c r="B494" i="1"/>
  <c r="A494" i="1"/>
  <c r="K493" i="1"/>
  <c r="J493" i="1"/>
  <c r="B493" i="1"/>
  <c r="A493" i="1"/>
  <c r="K492" i="1"/>
  <c r="J492" i="1"/>
  <c r="B492" i="1"/>
  <c r="A492" i="1"/>
  <c r="K491" i="1"/>
  <c r="J491" i="1"/>
  <c r="B491" i="1"/>
  <c r="A491" i="1"/>
  <c r="K490" i="1"/>
  <c r="J490" i="1"/>
  <c r="B490" i="1"/>
  <c r="A490" i="1"/>
  <c r="K489" i="1"/>
  <c r="J489" i="1"/>
  <c r="B489" i="1"/>
  <c r="A489" i="1"/>
  <c r="K488" i="1"/>
  <c r="J488" i="1"/>
  <c r="B488" i="1"/>
  <c r="A488" i="1"/>
  <c r="K487" i="1"/>
  <c r="J487" i="1"/>
  <c r="B487" i="1"/>
  <c r="A487" i="1"/>
  <c r="K486" i="1"/>
  <c r="J486" i="1"/>
  <c r="B486" i="1"/>
  <c r="A486" i="1"/>
  <c r="K485" i="1"/>
  <c r="J485" i="1"/>
  <c r="B485" i="1"/>
  <c r="A485" i="1"/>
  <c r="K484" i="1"/>
  <c r="J484" i="1"/>
  <c r="B484" i="1"/>
  <c r="A484" i="1"/>
  <c r="K483" i="1"/>
  <c r="J483" i="1"/>
  <c r="B483" i="1"/>
  <c r="A483" i="1"/>
  <c r="K482" i="1"/>
  <c r="J482" i="1"/>
  <c r="B482" i="1"/>
  <c r="A482" i="1"/>
  <c r="K481" i="1"/>
  <c r="J481" i="1"/>
  <c r="B481" i="1"/>
  <c r="A481" i="1"/>
  <c r="K480" i="1"/>
  <c r="J480" i="1"/>
  <c r="B480" i="1"/>
  <c r="A480" i="1"/>
  <c r="K479" i="1"/>
  <c r="J479" i="1"/>
  <c r="B479" i="1"/>
  <c r="A479" i="1"/>
  <c r="K478" i="1"/>
  <c r="J478" i="1"/>
  <c r="B478" i="1"/>
  <c r="A478" i="1"/>
  <c r="K477" i="1"/>
  <c r="J477" i="1"/>
  <c r="B477" i="1"/>
  <c r="A477" i="1"/>
  <c r="K476" i="1"/>
  <c r="J476" i="1"/>
  <c r="B476" i="1"/>
  <c r="A476" i="1"/>
  <c r="K475" i="1"/>
  <c r="J475" i="1"/>
  <c r="B475" i="1"/>
  <c r="A475" i="1"/>
  <c r="K474" i="1"/>
  <c r="J474" i="1"/>
  <c r="B474" i="1"/>
  <c r="A474" i="1"/>
  <c r="K473" i="1"/>
  <c r="J473" i="1"/>
  <c r="B473" i="1"/>
  <c r="A473" i="1"/>
  <c r="K472" i="1"/>
  <c r="J472" i="1"/>
  <c r="B472" i="1"/>
  <c r="A472" i="1"/>
  <c r="K471" i="1"/>
  <c r="J471" i="1"/>
  <c r="B471" i="1"/>
  <c r="A471" i="1"/>
  <c r="K470" i="1"/>
  <c r="J470" i="1"/>
  <c r="B470" i="1"/>
  <c r="A470" i="1"/>
  <c r="K469" i="1"/>
  <c r="J469" i="1"/>
  <c r="B469" i="1"/>
  <c r="A469" i="1"/>
  <c r="K468" i="1"/>
  <c r="J468" i="1"/>
  <c r="B468" i="1"/>
  <c r="A468" i="1"/>
  <c r="K467" i="1"/>
  <c r="J467" i="1"/>
  <c r="B467" i="1"/>
  <c r="A467" i="1"/>
  <c r="K466" i="1"/>
  <c r="J466" i="1"/>
  <c r="B466" i="1"/>
  <c r="A466" i="1"/>
  <c r="K465" i="1"/>
  <c r="J465" i="1"/>
  <c r="B465" i="1"/>
  <c r="A465" i="1"/>
  <c r="K464" i="1"/>
  <c r="J464" i="1"/>
  <c r="B464" i="1"/>
  <c r="A464" i="1"/>
  <c r="K463" i="1"/>
  <c r="J463" i="1"/>
  <c r="B463" i="1"/>
  <c r="A463" i="1"/>
  <c r="K462" i="1"/>
  <c r="J462" i="1"/>
  <c r="B462" i="1"/>
  <c r="A462" i="1"/>
  <c r="K461" i="1"/>
  <c r="J461" i="1"/>
  <c r="B461" i="1"/>
  <c r="A461" i="1"/>
  <c r="K460" i="1"/>
  <c r="J460" i="1"/>
  <c r="B460" i="1"/>
  <c r="A460" i="1"/>
  <c r="K459" i="1"/>
  <c r="J459" i="1"/>
  <c r="B459" i="1"/>
  <c r="A459" i="1"/>
  <c r="K458" i="1"/>
  <c r="J458" i="1"/>
  <c r="B458" i="1"/>
  <c r="A458" i="1"/>
  <c r="K457" i="1"/>
  <c r="J457" i="1"/>
  <c r="B457" i="1"/>
  <c r="A457" i="1"/>
  <c r="K456" i="1"/>
  <c r="J456" i="1"/>
  <c r="B456" i="1"/>
  <c r="A456" i="1"/>
  <c r="K455" i="1"/>
  <c r="J455" i="1"/>
  <c r="B455" i="1"/>
  <c r="A455" i="1"/>
  <c r="K454" i="1"/>
  <c r="J454" i="1"/>
  <c r="B454" i="1"/>
  <c r="A454" i="1"/>
  <c r="K453" i="1"/>
  <c r="J453" i="1"/>
  <c r="B453" i="1"/>
  <c r="A453" i="1"/>
  <c r="K452" i="1"/>
  <c r="J452" i="1"/>
  <c r="B452" i="1"/>
  <c r="A452" i="1"/>
  <c r="K451" i="1"/>
  <c r="J451" i="1"/>
  <c r="B451" i="1"/>
  <c r="A451" i="1"/>
  <c r="K450" i="1"/>
  <c r="J450" i="1"/>
  <c r="B450" i="1"/>
  <c r="A450" i="1"/>
  <c r="K449" i="1"/>
  <c r="J449" i="1"/>
  <c r="B449" i="1"/>
  <c r="A449" i="1"/>
  <c r="K448" i="1"/>
  <c r="J448" i="1"/>
  <c r="B448" i="1"/>
  <c r="A448" i="1"/>
  <c r="K447" i="1"/>
  <c r="J447" i="1"/>
  <c r="B447" i="1"/>
  <c r="A447" i="1"/>
  <c r="K446" i="1"/>
  <c r="J446" i="1"/>
  <c r="B446" i="1"/>
  <c r="A446" i="1"/>
  <c r="K445" i="1"/>
  <c r="J445" i="1"/>
  <c r="B445" i="1"/>
  <c r="A445" i="1"/>
  <c r="K444" i="1"/>
  <c r="J444" i="1"/>
  <c r="B444" i="1"/>
  <c r="A444" i="1"/>
  <c r="K443" i="1"/>
  <c r="J443" i="1"/>
  <c r="B443" i="1"/>
  <c r="A443" i="1"/>
  <c r="K442" i="1"/>
  <c r="J442" i="1"/>
  <c r="B442" i="1"/>
  <c r="A442" i="1"/>
  <c r="K441" i="1"/>
  <c r="J441" i="1"/>
  <c r="B441" i="1"/>
  <c r="A441" i="1"/>
  <c r="K440" i="1"/>
  <c r="J440" i="1"/>
  <c r="B440" i="1"/>
  <c r="A440" i="1"/>
  <c r="K439" i="1"/>
  <c r="J439" i="1"/>
  <c r="B439" i="1"/>
  <c r="A439" i="1"/>
  <c r="K438" i="1"/>
  <c r="J438" i="1"/>
  <c r="B438" i="1"/>
  <c r="A438" i="1"/>
  <c r="K437" i="1"/>
  <c r="J437" i="1"/>
  <c r="B437" i="1"/>
  <c r="A437" i="1"/>
  <c r="K436" i="1"/>
  <c r="J436" i="1"/>
  <c r="B436" i="1"/>
  <c r="A436" i="1"/>
  <c r="K435" i="1"/>
  <c r="J435" i="1"/>
  <c r="B435" i="1"/>
  <c r="A435" i="1"/>
  <c r="K434" i="1"/>
  <c r="J434" i="1"/>
  <c r="B434" i="1"/>
  <c r="A434" i="1"/>
  <c r="K433" i="1"/>
  <c r="J433" i="1"/>
  <c r="B433" i="1"/>
  <c r="A433" i="1"/>
  <c r="K432" i="1"/>
  <c r="J432" i="1"/>
  <c r="B432" i="1"/>
  <c r="A432" i="1"/>
  <c r="K431" i="1"/>
  <c r="J431" i="1"/>
  <c r="B431" i="1"/>
  <c r="A431" i="1"/>
  <c r="K430" i="1"/>
  <c r="J430" i="1"/>
  <c r="B430" i="1"/>
  <c r="A430" i="1"/>
  <c r="K429" i="1"/>
  <c r="J429" i="1"/>
  <c r="B429" i="1"/>
  <c r="A429" i="1"/>
  <c r="K428" i="1"/>
  <c r="J428" i="1"/>
  <c r="B428" i="1"/>
  <c r="A428" i="1"/>
  <c r="K427" i="1"/>
  <c r="J427" i="1"/>
  <c r="B427" i="1"/>
  <c r="A427" i="1"/>
  <c r="K426" i="1"/>
  <c r="J426" i="1"/>
  <c r="B426" i="1"/>
  <c r="A426" i="1"/>
  <c r="K425" i="1"/>
  <c r="J425" i="1"/>
  <c r="B425" i="1"/>
  <c r="A425" i="1"/>
  <c r="K424" i="1"/>
  <c r="J424" i="1"/>
  <c r="B424" i="1"/>
  <c r="A424" i="1"/>
  <c r="K423" i="1"/>
  <c r="J423" i="1"/>
  <c r="B423" i="1"/>
  <c r="A423" i="1"/>
  <c r="K422" i="1"/>
  <c r="J422" i="1"/>
  <c r="B422" i="1"/>
  <c r="A422" i="1"/>
  <c r="K421" i="1"/>
  <c r="J421" i="1"/>
  <c r="B421" i="1"/>
  <c r="A421" i="1"/>
  <c r="K420" i="1"/>
  <c r="J420" i="1"/>
  <c r="B420" i="1"/>
  <c r="A420" i="1"/>
  <c r="K419" i="1"/>
  <c r="J419" i="1"/>
  <c r="B419" i="1"/>
  <c r="A419" i="1"/>
  <c r="K418" i="1"/>
  <c r="J418" i="1"/>
  <c r="B418" i="1"/>
  <c r="A418" i="1"/>
  <c r="K417" i="1"/>
  <c r="J417" i="1"/>
  <c r="B417" i="1"/>
  <c r="A417" i="1"/>
  <c r="K416" i="1"/>
  <c r="J416" i="1"/>
  <c r="B416" i="1"/>
  <c r="A416" i="1"/>
  <c r="K415" i="1"/>
  <c r="J415" i="1"/>
  <c r="B415" i="1"/>
  <c r="A415" i="1"/>
  <c r="K414" i="1"/>
  <c r="J414" i="1"/>
  <c r="B414" i="1"/>
  <c r="A414" i="1"/>
  <c r="K413" i="1"/>
  <c r="J413" i="1"/>
  <c r="B413" i="1"/>
  <c r="A413" i="1"/>
  <c r="K412" i="1"/>
  <c r="J412" i="1"/>
  <c r="B412" i="1"/>
  <c r="A412" i="1"/>
  <c r="K411" i="1"/>
  <c r="J411" i="1"/>
  <c r="B411" i="1"/>
  <c r="A411" i="1"/>
  <c r="K410" i="1"/>
  <c r="J410" i="1"/>
  <c r="B410" i="1"/>
  <c r="A410" i="1"/>
  <c r="K409" i="1"/>
  <c r="J409" i="1"/>
  <c r="B409" i="1"/>
  <c r="A409" i="1"/>
  <c r="K408" i="1"/>
  <c r="J408" i="1"/>
  <c r="B408" i="1"/>
  <c r="A408" i="1"/>
  <c r="K407" i="1"/>
  <c r="J407" i="1"/>
  <c r="B407" i="1"/>
  <c r="A407" i="1"/>
  <c r="K406" i="1"/>
  <c r="J406" i="1"/>
  <c r="B406" i="1"/>
  <c r="A406" i="1"/>
  <c r="K405" i="1"/>
  <c r="J405" i="1"/>
  <c r="B405" i="1"/>
  <c r="A405" i="1"/>
  <c r="K404" i="1"/>
  <c r="J404" i="1"/>
  <c r="B404" i="1"/>
  <c r="A404" i="1"/>
  <c r="K403" i="1"/>
  <c r="J403" i="1"/>
  <c r="B403" i="1"/>
  <c r="A403" i="1"/>
  <c r="K402" i="1"/>
  <c r="J402" i="1"/>
  <c r="B402" i="1"/>
  <c r="A402" i="1"/>
  <c r="K401" i="1"/>
  <c r="J401" i="1"/>
  <c r="B401" i="1"/>
  <c r="A401" i="1"/>
  <c r="K400" i="1"/>
  <c r="J400" i="1"/>
  <c r="B400" i="1"/>
  <c r="A400" i="1"/>
  <c r="K399" i="1"/>
  <c r="J399" i="1"/>
  <c r="B399" i="1"/>
  <c r="A399" i="1"/>
  <c r="K398" i="1"/>
  <c r="J398" i="1"/>
  <c r="B398" i="1"/>
  <c r="A398" i="1"/>
  <c r="K397" i="1"/>
  <c r="J397" i="1"/>
  <c r="B397" i="1"/>
  <c r="A397" i="1"/>
  <c r="K396" i="1"/>
  <c r="J396" i="1"/>
  <c r="B396" i="1"/>
  <c r="A396" i="1"/>
  <c r="K395" i="1"/>
  <c r="J395" i="1"/>
  <c r="B395" i="1"/>
  <c r="A395" i="1"/>
  <c r="K394" i="1"/>
  <c r="J394" i="1"/>
  <c r="B394" i="1"/>
  <c r="A394" i="1"/>
  <c r="K393" i="1"/>
  <c r="J393" i="1"/>
  <c r="B393" i="1"/>
  <c r="A393" i="1"/>
  <c r="K392" i="1"/>
  <c r="J392" i="1"/>
  <c r="B392" i="1"/>
  <c r="A392" i="1"/>
  <c r="K391" i="1"/>
  <c r="J391" i="1"/>
  <c r="B391" i="1"/>
  <c r="A391" i="1"/>
  <c r="K390" i="1"/>
  <c r="J390" i="1"/>
  <c r="B390" i="1"/>
  <c r="A390" i="1"/>
  <c r="K389" i="1"/>
  <c r="J389" i="1"/>
  <c r="B389" i="1"/>
  <c r="A389" i="1"/>
  <c r="K388" i="1"/>
  <c r="J388" i="1"/>
  <c r="B388" i="1"/>
  <c r="A388" i="1"/>
  <c r="K387" i="1"/>
  <c r="J387" i="1"/>
  <c r="B387" i="1"/>
  <c r="A387" i="1"/>
  <c r="K386" i="1"/>
  <c r="J386" i="1"/>
  <c r="B386" i="1"/>
  <c r="A386" i="1"/>
  <c r="K385" i="1"/>
  <c r="J385" i="1"/>
  <c r="B385" i="1"/>
  <c r="A385" i="1"/>
  <c r="K384" i="1"/>
  <c r="J384" i="1"/>
  <c r="B384" i="1"/>
  <c r="A384" i="1"/>
  <c r="K383" i="1"/>
  <c r="J383" i="1"/>
  <c r="B383" i="1"/>
  <c r="A383" i="1"/>
  <c r="K382" i="1"/>
  <c r="J382" i="1"/>
  <c r="B382" i="1"/>
  <c r="A382" i="1"/>
  <c r="K381" i="1"/>
  <c r="J381" i="1"/>
  <c r="B381" i="1"/>
  <c r="A381" i="1"/>
  <c r="K380" i="1"/>
  <c r="J380" i="1"/>
  <c r="B380" i="1"/>
  <c r="A380" i="1"/>
  <c r="K379" i="1"/>
  <c r="J379" i="1"/>
  <c r="B379" i="1"/>
  <c r="A379" i="1"/>
  <c r="K378" i="1"/>
  <c r="J378" i="1"/>
  <c r="B378" i="1"/>
  <c r="A378" i="1"/>
  <c r="K377" i="1"/>
  <c r="J377" i="1"/>
  <c r="B377" i="1"/>
  <c r="A377" i="1"/>
  <c r="K376" i="1"/>
  <c r="J376" i="1"/>
  <c r="B376" i="1"/>
  <c r="A376" i="1"/>
  <c r="K375" i="1"/>
  <c r="J375" i="1"/>
  <c r="B375" i="1"/>
  <c r="A375" i="1"/>
  <c r="K374" i="1"/>
  <c r="J374" i="1"/>
  <c r="B374" i="1"/>
  <c r="A374" i="1"/>
  <c r="K373" i="1"/>
  <c r="J373" i="1"/>
  <c r="B373" i="1"/>
  <c r="A373" i="1"/>
  <c r="K372" i="1"/>
  <c r="J372" i="1"/>
  <c r="B372" i="1"/>
  <c r="A372" i="1"/>
  <c r="K371" i="1"/>
  <c r="J371" i="1"/>
  <c r="B371" i="1"/>
  <c r="A371" i="1"/>
  <c r="K370" i="1"/>
  <c r="J370" i="1"/>
  <c r="B370" i="1"/>
  <c r="A370" i="1"/>
  <c r="K369" i="1"/>
  <c r="J369" i="1"/>
  <c r="B369" i="1"/>
  <c r="A369" i="1"/>
  <c r="K368" i="1"/>
  <c r="J368" i="1"/>
  <c r="B368" i="1"/>
  <c r="A368" i="1"/>
  <c r="K367" i="1"/>
  <c r="J367" i="1"/>
  <c r="B367" i="1"/>
  <c r="A367" i="1"/>
  <c r="K366" i="1"/>
  <c r="J366" i="1"/>
  <c r="B366" i="1"/>
  <c r="A366" i="1"/>
  <c r="K365" i="1"/>
  <c r="J365" i="1"/>
  <c r="B365" i="1"/>
  <c r="A365" i="1"/>
  <c r="K364" i="1"/>
  <c r="J364" i="1"/>
  <c r="B364" i="1"/>
  <c r="A364" i="1"/>
  <c r="K363" i="1"/>
  <c r="J363" i="1"/>
  <c r="B363" i="1"/>
  <c r="A363" i="1"/>
  <c r="K362" i="1"/>
  <c r="J362" i="1"/>
  <c r="B362" i="1"/>
  <c r="A362" i="1"/>
  <c r="K361" i="1"/>
  <c r="J361" i="1"/>
  <c r="B361" i="1"/>
  <c r="A361" i="1"/>
  <c r="K360" i="1"/>
  <c r="J360" i="1"/>
  <c r="B360" i="1"/>
  <c r="A360" i="1"/>
  <c r="K359" i="1"/>
  <c r="J359" i="1"/>
  <c r="B359" i="1"/>
  <c r="A359" i="1"/>
  <c r="K358" i="1"/>
  <c r="J358" i="1"/>
  <c r="B358" i="1"/>
  <c r="A358" i="1"/>
  <c r="K357" i="1"/>
  <c r="J357" i="1"/>
  <c r="B357" i="1"/>
  <c r="A357" i="1"/>
  <c r="K356" i="1"/>
  <c r="J356" i="1"/>
  <c r="B356" i="1"/>
  <c r="A356" i="1"/>
  <c r="K355" i="1"/>
  <c r="J355" i="1"/>
  <c r="B355" i="1"/>
  <c r="A355" i="1"/>
  <c r="K354" i="1"/>
  <c r="J354" i="1"/>
  <c r="B354" i="1"/>
  <c r="A354" i="1"/>
  <c r="K353" i="1"/>
  <c r="J353" i="1"/>
  <c r="B353" i="1"/>
  <c r="A353" i="1"/>
  <c r="K352" i="1"/>
  <c r="J352" i="1"/>
  <c r="B352" i="1"/>
  <c r="A352" i="1"/>
  <c r="K351" i="1"/>
  <c r="J351" i="1"/>
  <c r="B351" i="1"/>
  <c r="A351" i="1"/>
  <c r="K350" i="1"/>
  <c r="J350" i="1"/>
  <c r="B350" i="1"/>
  <c r="A350" i="1"/>
  <c r="K349" i="1"/>
  <c r="J349" i="1"/>
  <c r="B349" i="1"/>
  <c r="A349" i="1"/>
  <c r="K348" i="1"/>
  <c r="J348" i="1"/>
  <c r="B348" i="1"/>
  <c r="A348" i="1"/>
  <c r="K347" i="1"/>
  <c r="J347" i="1"/>
  <c r="B347" i="1"/>
  <c r="A347" i="1"/>
  <c r="K346" i="1"/>
  <c r="J346" i="1"/>
  <c r="B346" i="1"/>
  <c r="A346" i="1"/>
  <c r="K345" i="1"/>
  <c r="J345" i="1"/>
  <c r="B345" i="1"/>
  <c r="A345" i="1"/>
  <c r="K344" i="1"/>
  <c r="J344" i="1"/>
  <c r="B344" i="1"/>
  <c r="A344" i="1"/>
  <c r="K343" i="1"/>
  <c r="J343" i="1"/>
  <c r="B343" i="1"/>
  <c r="A343" i="1"/>
  <c r="K342" i="1"/>
  <c r="J342" i="1"/>
  <c r="B342" i="1"/>
  <c r="A342" i="1"/>
  <c r="K341" i="1"/>
  <c r="J341" i="1"/>
  <c r="B341" i="1"/>
  <c r="A341" i="1"/>
  <c r="K340" i="1"/>
  <c r="J340" i="1"/>
  <c r="B340" i="1"/>
  <c r="A340" i="1"/>
  <c r="K339" i="1"/>
  <c r="J339" i="1"/>
  <c r="B339" i="1"/>
  <c r="A339" i="1"/>
  <c r="K338" i="1"/>
  <c r="J338" i="1"/>
  <c r="B338" i="1"/>
  <c r="A338" i="1"/>
  <c r="K337" i="1"/>
  <c r="J337" i="1"/>
  <c r="B337" i="1"/>
  <c r="A337" i="1"/>
  <c r="K336" i="1"/>
  <c r="J336" i="1"/>
  <c r="B336" i="1"/>
  <c r="A336" i="1"/>
  <c r="K335" i="1"/>
  <c r="J335" i="1"/>
  <c r="B335" i="1"/>
  <c r="A335" i="1"/>
  <c r="K334" i="1"/>
  <c r="J334" i="1"/>
  <c r="B334" i="1"/>
  <c r="A334" i="1"/>
  <c r="K333" i="1"/>
  <c r="J333" i="1"/>
  <c r="B333" i="1"/>
  <c r="A333" i="1"/>
  <c r="K332" i="1"/>
  <c r="J332" i="1"/>
  <c r="B332" i="1"/>
  <c r="A332" i="1"/>
  <c r="K331" i="1"/>
  <c r="J331" i="1"/>
  <c r="B331" i="1"/>
  <c r="A331" i="1"/>
  <c r="K330" i="1"/>
  <c r="J330" i="1"/>
  <c r="B330" i="1"/>
  <c r="A330" i="1"/>
  <c r="K329" i="1"/>
  <c r="J329" i="1"/>
  <c r="B329" i="1"/>
  <c r="A329" i="1"/>
  <c r="K328" i="1"/>
  <c r="J328" i="1"/>
  <c r="B328" i="1"/>
  <c r="A328" i="1"/>
  <c r="K327" i="1"/>
  <c r="J327" i="1"/>
  <c r="B327" i="1"/>
  <c r="A327" i="1"/>
  <c r="K326" i="1"/>
  <c r="J326" i="1"/>
  <c r="B326" i="1"/>
  <c r="A326" i="1"/>
  <c r="K325" i="1"/>
  <c r="J325" i="1"/>
  <c r="B325" i="1"/>
  <c r="A325" i="1"/>
  <c r="K324" i="1"/>
  <c r="J324" i="1"/>
  <c r="B324" i="1"/>
  <c r="A324" i="1"/>
  <c r="K323" i="1"/>
  <c r="J323" i="1"/>
  <c r="B323" i="1"/>
  <c r="A323" i="1"/>
  <c r="K322" i="1"/>
  <c r="J322" i="1"/>
  <c r="B322" i="1"/>
  <c r="A322" i="1"/>
  <c r="K321" i="1"/>
  <c r="J321" i="1"/>
  <c r="B321" i="1"/>
  <c r="A321" i="1"/>
  <c r="K320" i="1"/>
  <c r="J320" i="1"/>
  <c r="B320" i="1"/>
  <c r="A320" i="1"/>
  <c r="K319" i="1"/>
  <c r="J319" i="1"/>
  <c r="B319" i="1"/>
  <c r="A319" i="1"/>
  <c r="K318" i="1"/>
  <c r="J318" i="1"/>
  <c r="B318" i="1"/>
  <c r="A318" i="1"/>
  <c r="K317" i="1"/>
  <c r="J317" i="1"/>
  <c r="B317" i="1"/>
  <c r="A317" i="1"/>
  <c r="K316" i="1"/>
  <c r="J316" i="1"/>
  <c r="B316" i="1"/>
  <c r="A316" i="1"/>
  <c r="K315" i="1"/>
  <c r="J315" i="1"/>
  <c r="B315" i="1"/>
  <c r="A315" i="1"/>
  <c r="K314" i="1"/>
  <c r="J314" i="1"/>
  <c r="B314" i="1"/>
  <c r="A314" i="1"/>
  <c r="K313" i="1"/>
  <c r="J313" i="1"/>
  <c r="B313" i="1"/>
  <c r="A313" i="1"/>
  <c r="K312" i="1"/>
  <c r="J312" i="1"/>
  <c r="B312" i="1"/>
  <c r="A312" i="1"/>
  <c r="K311" i="1"/>
  <c r="J311" i="1"/>
  <c r="B311" i="1"/>
  <c r="A311" i="1"/>
  <c r="K310" i="1"/>
  <c r="J310" i="1"/>
  <c r="B310" i="1"/>
  <c r="A310" i="1"/>
  <c r="K309" i="1"/>
  <c r="J309" i="1"/>
  <c r="B309" i="1"/>
  <c r="A309" i="1"/>
  <c r="K308" i="1"/>
  <c r="J308" i="1"/>
  <c r="B308" i="1"/>
  <c r="A308" i="1"/>
  <c r="K307" i="1"/>
  <c r="J307" i="1"/>
  <c r="B307" i="1"/>
  <c r="A307" i="1"/>
  <c r="K306" i="1"/>
  <c r="J306" i="1"/>
  <c r="B306" i="1"/>
  <c r="A306" i="1"/>
  <c r="K305" i="1"/>
  <c r="J305" i="1"/>
  <c r="B305" i="1"/>
  <c r="A305" i="1"/>
  <c r="K304" i="1"/>
  <c r="J304" i="1"/>
  <c r="B304" i="1"/>
  <c r="A304" i="1"/>
  <c r="K303" i="1"/>
  <c r="J303" i="1"/>
  <c r="B303" i="1"/>
  <c r="A303" i="1"/>
  <c r="K302" i="1"/>
  <c r="J302" i="1"/>
  <c r="B302" i="1"/>
  <c r="A302" i="1"/>
  <c r="K301" i="1"/>
  <c r="J301" i="1"/>
  <c r="B301" i="1"/>
  <c r="A301" i="1"/>
  <c r="K300" i="1"/>
  <c r="J300" i="1"/>
  <c r="B300" i="1"/>
  <c r="A300" i="1"/>
  <c r="K299" i="1"/>
  <c r="J299" i="1"/>
  <c r="B299" i="1"/>
  <c r="A299" i="1"/>
  <c r="K298" i="1"/>
  <c r="J298" i="1"/>
  <c r="B298" i="1"/>
  <c r="A298" i="1"/>
  <c r="K297" i="1"/>
  <c r="J297" i="1"/>
  <c r="B297" i="1"/>
  <c r="A297" i="1"/>
  <c r="K296" i="1"/>
  <c r="J296" i="1"/>
  <c r="B296" i="1"/>
  <c r="A296" i="1"/>
  <c r="K295" i="1"/>
  <c r="J295" i="1"/>
  <c r="B295" i="1"/>
  <c r="A295" i="1"/>
  <c r="K294" i="1"/>
  <c r="J294" i="1"/>
  <c r="B294" i="1"/>
  <c r="A294" i="1"/>
  <c r="K293" i="1"/>
  <c r="J293" i="1"/>
  <c r="B293" i="1"/>
  <c r="A293" i="1"/>
  <c r="K292" i="1"/>
  <c r="J292" i="1"/>
  <c r="B292" i="1"/>
  <c r="A292" i="1"/>
  <c r="K291" i="1"/>
  <c r="J291" i="1"/>
  <c r="B291" i="1"/>
  <c r="A291" i="1"/>
  <c r="K290" i="1"/>
  <c r="J290" i="1"/>
  <c r="B290" i="1"/>
  <c r="A290" i="1"/>
  <c r="K289" i="1"/>
  <c r="J289" i="1"/>
  <c r="B289" i="1"/>
  <c r="A289" i="1"/>
  <c r="K288" i="1"/>
  <c r="J288" i="1"/>
  <c r="B288" i="1"/>
  <c r="A288" i="1"/>
  <c r="K287" i="1"/>
  <c r="J287" i="1"/>
  <c r="B287" i="1"/>
  <c r="A287" i="1"/>
  <c r="K286" i="1"/>
  <c r="J286" i="1"/>
  <c r="B286" i="1"/>
  <c r="A286" i="1"/>
  <c r="K285" i="1"/>
  <c r="J285" i="1"/>
  <c r="B285" i="1"/>
  <c r="A285" i="1"/>
  <c r="K284" i="1"/>
  <c r="J284" i="1"/>
  <c r="B284" i="1"/>
  <c r="A284" i="1"/>
  <c r="K283" i="1"/>
  <c r="J283" i="1"/>
  <c r="B283" i="1"/>
  <c r="A283" i="1"/>
  <c r="K282" i="1"/>
  <c r="J282" i="1"/>
  <c r="B282" i="1"/>
  <c r="A282" i="1"/>
  <c r="K281" i="1"/>
  <c r="J281" i="1"/>
  <c r="B281" i="1"/>
  <c r="A281" i="1"/>
  <c r="K280" i="1"/>
  <c r="J280" i="1"/>
  <c r="B280" i="1"/>
  <c r="A280" i="1"/>
  <c r="K279" i="1"/>
  <c r="J279" i="1"/>
  <c r="B279" i="1"/>
  <c r="A279" i="1"/>
  <c r="K278" i="1"/>
  <c r="J278" i="1"/>
  <c r="B278" i="1"/>
  <c r="A278" i="1"/>
  <c r="K277" i="1"/>
  <c r="J277" i="1"/>
  <c r="B277" i="1"/>
  <c r="A277" i="1"/>
  <c r="K276" i="1"/>
  <c r="J276" i="1"/>
  <c r="B276" i="1"/>
  <c r="A276" i="1"/>
  <c r="K275" i="1"/>
  <c r="J275" i="1"/>
  <c r="B275" i="1"/>
  <c r="A275" i="1"/>
  <c r="K274" i="1"/>
  <c r="J274" i="1"/>
  <c r="B274" i="1"/>
  <c r="A274" i="1"/>
  <c r="K273" i="1"/>
  <c r="J273" i="1"/>
  <c r="B273" i="1"/>
  <c r="A273" i="1"/>
  <c r="K272" i="1"/>
  <c r="J272" i="1"/>
  <c r="B272" i="1"/>
  <c r="A272" i="1"/>
  <c r="K271" i="1"/>
  <c r="J271" i="1"/>
  <c r="B271" i="1"/>
  <c r="A271" i="1"/>
  <c r="K270" i="1"/>
  <c r="J270" i="1"/>
  <c r="B270" i="1"/>
  <c r="A270" i="1"/>
  <c r="K269" i="1"/>
  <c r="J269" i="1"/>
  <c r="B269" i="1"/>
  <c r="A269" i="1"/>
  <c r="K268" i="1"/>
  <c r="J268" i="1"/>
  <c r="B268" i="1"/>
  <c r="A268" i="1"/>
  <c r="K267" i="1"/>
  <c r="J267" i="1"/>
  <c r="B267" i="1"/>
  <c r="A267" i="1"/>
  <c r="K266" i="1"/>
  <c r="J266" i="1"/>
  <c r="B266" i="1"/>
  <c r="A266" i="1"/>
  <c r="K265" i="1"/>
  <c r="J265" i="1"/>
  <c r="B265" i="1"/>
  <c r="A265" i="1"/>
  <c r="K264" i="1"/>
  <c r="J264" i="1"/>
  <c r="B264" i="1"/>
  <c r="A264" i="1"/>
  <c r="K263" i="1"/>
  <c r="J263" i="1"/>
  <c r="B263" i="1"/>
  <c r="A263" i="1"/>
  <c r="K262" i="1"/>
  <c r="J262" i="1"/>
  <c r="B262" i="1"/>
  <c r="A262" i="1"/>
  <c r="K261" i="1"/>
  <c r="J261" i="1"/>
  <c r="B261" i="1"/>
  <c r="A261" i="1"/>
  <c r="K260" i="1"/>
  <c r="J260" i="1"/>
  <c r="B260" i="1"/>
  <c r="A260" i="1"/>
  <c r="K259" i="1"/>
  <c r="J259" i="1"/>
  <c r="B259" i="1"/>
  <c r="A259" i="1"/>
  <c r="K258" i="1"/>
  <c r="J258" i="1"/>
  <c r="B258" i="1"/>
  <c r="A258" i="1"/>
  <c r="K257" i="1"/>
  <c r="J257" i="1"/>
  <c r="B257" i="1"/>
  <c r="A257" i="1"/>
  <c r="K256" i="1"/>
  <c r="J256" i="1"/>
  <c r="B256" i="1"/>
  <c r="A256" i="1"/>
  <c r="K255" i="1"/>
  <c r="J255" i="1"/>
  <c r="B255" i="1"/>
  <c r="A255" i="1"/>
  <c r="K254" i="1"/>
  <c r="J254" i="1"/>
  <c r="B254" i="1"/>
  <c r="A254" i="1"/>
  <c r="K253" i="1"/>
  <c r="J253" i="1"/>
  <c r="B253" i="1"/>
  <c r="A253" i="1"/>
  <c r="K252" i="1"/>
  <c r="J252" i="1"/>
  <c r="B252" i="1"/>
  <c r="A252" i="1"/>
  <c r="K251" i="1"/>
  <c r="J251" i="1"/>
  <c r="B251" i="1"/>
  <c r="A251" i="1"/>
  <c r="K250" i="1"/>
  <c r="J250" i="1"/>
  <c r="B250" i="1"/>
  <c r="A250" i="1"/>
  <c r="K249" i="1"/>
  <c r="J249" i="1"/>
  <c r="B249" i="1"/>
  <c r="A249" i="1"/>
  <c r="K248" i="1"/>
  <c r="J248" i="1"/>
  <c r="B248" i="1"/>
  <c r="A248" i="1"/>
  <c r="K247" i="1"/>
  <c r="J247" i="1"/>
  <c r="B247" i="1"/>
  <c r="A247" i="1"/>
  <c r="K246" i="1"/>
  <c r="J246" i="1"/>
  <c r="B246" i="1"/>
  <c r="A246" i="1"/>
  <c r="K245" i="1"/>
  <c r="J245" i="1"/>
  <c r="B245" i="1"/>
  <c r="A245" i="1"/>
  <c r="K244" i="1"/>
  <c r="J244" i="1"/>
  <c r="B244" i="1"/>
  <c r="A244" i="1"/>
  <c r="K243" i="1"/>
  <c r="J243" i="1"/>
  <c r="B243" i="1"/>
  <c r="A243" i="1"/>
  <c r="K242" i="1"/>
  <c r="J242" i="1"/>
  <c r="B242" i="1"/>
  <c r="A242" i="1"/>
  <c r="K241" i="1"/>
  <c r="J241" i="1"/>
  <c r="B241" i="1"/>
  <c r="A241" i="1"/>
  <c r="K240" i="1"/>
  <c r="J240" i="1"/>
  <c r="B240" i="1"/>
  <c r="A240" i="1"/>
  <c r="K239" i="1"/>
  <c r="J239" i="1"/>
  <c r="B239" i="1"/>
  <c r="A239" i="1"/>
  <c r="K238" i="1"/>
  <c r="J238" i="1"/>
  <c r="B238" i="1"/>
  <c r="A238" i="1"/>
  <c r="K237" i="1"/>
  <c r="J237" i="1"/>
  <c r="B237" i="1"/>
  <c r="A237" i="1"/>
  <c r="K236" i="1"/>
  <c r="J236" i="1"/>
  <c r="B236" i="1"/>
  <c r="A236" i="1"/>
  <c r="K235" i="1"/>
  <c r="J235" i="1"/>
  <c r="B235" i="1"/>
  <c r="A235" i="1"/>
  <c r="K234" i="1"/>
  <c r="J234" i="1"/>
  <c r="B234" i="1"/>
  <c r="A234" i="1"/>
  <c r="K233" i="1"/>
  <c r="J233" i="1"/>
  <c r="B233" i="1"/>
  <c r="A233" i="1"/>
  <c r="K232" i="1"/>
  <c r="J232" i="1"/>
  <c r="B232" i="1"/>
  <c r="A232" i="1"/>
  <c r="K231" i="1"/>
  <c r="J231" i="1"/>
  <c r="B231" i="1"/>
  <c r="A231" i="1"/>
  <c r="K230" i="1"/>
  <c r="J230" i="1"/>
  <c r="B230" i="1"/>
  <c r="A230" i="1"/>
  <c r="K229" i="1"/>
  <c r="J229" i="1"/>
  <c r="B229" i="1"/>
  <c r="A229" i="1"/>
  <c r="K228" i="1"/>
  <c r="J228" i="1"/>
  <c r="B228" i="1"/>
  <c r="A228" i="1"/>
  <c r="K227" i="1"/>
  <c r="J227" i="1"/>
  <c r="B227" i="1"/>
  <c r="A227" i="1"/>
  <c r="K226" i="1"/>
  <c r="J226" i="1"/>
  <c r="B226" i="1"/>
  <c r="A226" i="1"/>
  <c r="K225" i="1"/>
  <c r="J225" i="1"/>
  <c r="B225" i="1"/>
  <c r="A225" i="1"/>
  <c r="K224" i="1"/>
  <c r="J224" i="1"/>
  <c r="B224" i="1"/>
  <c r="A224" i="1"/>
  <c r="K223" i="1"/>
  <c r="J223" i="1"/>
  <c r="B223" i="1"/>
  <c r="A223" i="1"/>
  <c r="K222" i="1"/>
  <c r="J222" i="1"/>
  <c r="B222" i="1"/>
  <c r="A222" i="1"/>
  <c r="K221" i="1"/>
  <c r="J221" i="1"/>
  <c r="B221" i="1"/>
  <c r="A221" i="1"/>
  <c r="K220" i="1"/>
  <c r="J220" i="1"/>
  <c r="B220" i="1"/>
  <c r="A220" i="1"/>
  <c r="K219" i="1"/>
  <c r="J219" i="1"/>
  <c r="B219" i="1"/>
  <c r="A219" i="1"/>
  <c r="K218" i="1"/>
  <c r="J218" i="1"/>
  <c r="B218" i="1"/>
  <c r="A218" i="1"/>
  <c r="K217" i="1"/>
  <c r="J217" i="1"/>
  <c r="B217" i="1"/>
  <c r="A217" i="1"/>
  <c r="K216" i="1"/>
  <c r="J216" i="1"/>
  <c r="B216" i="1"/>
  <c r="A216" i="1"/>
  <c r="K215" i="1"/>
  <c r="J215" i="1"/>
  <c r="B215" i="1"/>
  <c r="A215" i="1"/>
  <c r="K214" i="1"/>
  <c r="J214" i="1"/>
  <c r="B214" i="1"/>
  <c r="A214" i="1"/>
  <c r="K213" i="1"/>
  <c r="J213" i="1"/>
  <c r="B213" i="1"/>
  <c r="A213" i="1"/>
  <c r="K212" i="1"/>
  <c r="J212" i="1"/>
  <c r="B212" i="1"/>
  <c r="A212" i="1"/>
  <c r="K211" i="1"/>
  <c r="J211" i="1"/>
  <c r="B211" i="1"/>
  <c r="A211" i="1"/>
  <c r="K210" i="1"/>
  <c r="J210" i="1"/>
  <c r="B210" i="1"/>
  <c r="A210" i="1"/>
  <c r="K209" i="1"/>
  <c r="J209" i="1"/>
  <c r="B209" i="1"/>
  <c r="A209" i="1"/>
  <c r="K208" i="1"/>
  <c r="J208" i="1"/>
  <c r="B208" i="1"/>
  <c r="A208" i="1"/>
  <c r="K207" i="1"/>
  <c r="J207" i="1"/>
  <c r="B207" i="1"/>
  <c r="A207" i="1"/>
  <c r="K206" i="1"/>
  <c r="J206" i="1"/>
  <c r="B206" i="1"/>
  <c r="A206" i="1"/>
  <c r="K205" i="1"/>
  <c r="J205" i="1"/>
  <c r="B205" i="1"/>
  <c r="A205" i="1"/>
  <c r="K204" i="1"/>
  <c r="J204" i="1"/>
  <c r="B204" i="1"/>
  <c r="A204" i="1"/>
  <c r="K203" i="1"/>
  <c r="J203" i="1"/>
  <c r="B203" i="1"/>
  <c r="A203" i="1"/>
  <c r="K202" i="1"/>
  <c r="J202" i="1"/>
  <c r="B202" i="1"/>
  <c r="A202" i="1"/>
  <c r="K201" i="1"/>
  <c r="J201" i="1"/>
  <c r="B201" i="1"/>
  <c r="A201" i="1"/>
  <c r="K200" i="1"/>
  <c r="J200" i="1"/>
  <c r="B200" i="1"/>
  <c r="A200" i="1"/>
  <c r="K199" i="1"/>
  <c r="J199" i="1"/>
  <c r="B199" i="1"/>
  <c r="A199" i="1"/>
  <c r="K198" i="1"/>
  <c r="J198" i="1"/>
  <c r="B198" i="1"/>
  <c r="A198" i="1"/>
  <c r="K197" i="1"/>
  <c r="J197" i="1"/>
  <c r="B197" i="1"/>
  <c r="A197" i="1"/>
  <c r="K196" i="1"/>
  <c r="J196" i="1"/>
  <c r="B196" i="1"/>
  <c r="A196" i="1"/>
  <c r="K195" i="1"/>
  <c r="J195" i="1"/>
  <c r="B195" i="1"/>
  <c r="A195" i="1"/>
  <c r="K194" i="1"/>
  <c r="J194" i="1"/>
  <c r="B194" i="1"/>
  <c r="A194" i="1"/>
  <c r="K193" i="1"/>
  <c r="J193" i="1"/>
  <c r="B193" i="1"/>
  <c r="A193" i="1"/>
  <c r="K192" i="1"/>
  <c r="J192" i="1"/>
  <c r="B192" i="1"/>
  <c r="A192" i="1"/>
  <c r="K191" i="1"/>
  <c r="J191" i="1"/>
  <c r="B191" i="1"/>
  <c r="A191" i="1"/>
  <c r="K190" i="1"/>
  <c r="J190" i="1"/>
  <c r="B190" i="1"/>
  <c r="A190" i="1"/>
  <c r="K189" i="1"/>
  <c r="J189" i="1"/>
  <c r="B189" i="1"/>
  <c r="A189" i="1"/>
  <c r="K188" i="1"/>
  <c r="J188" i="1"/>
  <c r="B188" i="1"/>
  <c r="A188" i="1"/>
  <c r="K187" i="1"/>
  <c r="J187" i="1"/>
  <c r="B187" i="1"/>
  <c r="A187" i="1"/>
  <c r="K186" i="1"/>
  <c r="J186" i="1"/>
  <c r="B186" i="1"/>
  <c r="A186" i="1"/>
  <c r="K185" i="1"/>
  <c r="J185" i="1"/>
  <c r="B185" i="1"/>
  <c r="A185" i="1"/>
  <c r="K184" i="1"/>
  <c r="J184" i="1"/>
  <c r="B184" i="1"/>
  <c r="A184" i="1"/>
  <c r="K183" i="1"/>
  <c r="J183" i="1"/>
  <c r="B183" i="1"/>
  <c r="A183" i="1"/>
  <c r="K182" i="1"/>
  <c r="J182" i="1"/>
  <c r="B182" i="1"/>
  <c r="A182" i="1"/>
  <c r="K181" i="1"/>
  <c r="J181" i="1"/>
  <c r="B181" i="1"/>
  <c r="A181" i="1"/>
  <c r="K180" i="1"/>
  <c r="J180" i="1"/>
  <c r="B180" i="1"/>
  <c r="A180" i="1"/>
  <c r="K179" i="1"/>
  <c r="J179" i="1"/>
  <c r="B179" i="1"/>
  <c r="A179" i="1"/>
  <c r="K178" i="1"/>
  <c r="J178" i="1"/>
  <c r="B178" i="1"/>
  <c r="A178" i="1"/>
  <c r="K177" i="1"/>
  <c r="J177" i="1"/>
  <c r="B177" i="1"/>
  <c r="A177" i="1"/>
  <c r="K176" i="1"/>
  <c r="J176" i="1"/>
  <c r="B176" i="1"/>
  <c r="A176" i="1"/>
  <c r="K175" i="1"/>
  <c r="J175" i="1"/>
  <c r="B175" i="1"/>
  <c r="A175" i="1"/>
  <c r="K174" i="1"/>
  <c r="J174" i="1"/>
  <c r="B174" i="1"/>
  <c r="A174" i="1"/>
  <c r="K173" i="1"/>
  <c r="J173" i="1"/>
  <c r="B173" i="1"/>
  <c r="A173" i="1"/>
  <c r="K172" i="1"/>
  <c r="J172" i="1"/>
  <c r="B172" i="1"/>
  <c r="A172" i="1"/>
  <c r="K171" i="1"/>
  <c r="J171" i="1"/>
  <c r="B171" i="1"/>
  <c r="A171" i="1"/>
  <c r="K170" i="1"/>
  <c r="J170" i="1"/>
  <c r="B170" i="1"/>
  <c r="A170" i="1"/>
  <c r="K169" i="1"/>
  <c r="J169" i="1"/>
  <c r="B169" i="1"/>
  <c r="A169" i="1"/>
  <c r="K168" i="1"/>
  <c r="J168" i="1"/>
  <c r="B168" i="1"/>
  <c r="A168" i="1"/>
  <c r="K167" i="1"/>
  <c r="J167" i="1"/>
  <c r="B167" i="1"/>
  <c r="A167" i="1"/>
  <c r="K166" i="1"/>
  <c r="J166" i="1"/>
  <c r="B166" i="1"/>
  <c r="A166" i="1"/>
  <c r="K165" i="1"/>
  <c r="J165" i="1"/>
  <c r="B165" i="1"/>
  <c r="A165" i="1"/>
  <c r="K164" i="1"/>
  <c r="J164" i="1"/>
  <c r="B164" i="1"/>
  <c r="A164" i="1"/>
  <c r="E163" i="1"/>
  <c r="K163" i="1"/>
  <c r="J163" i="1"/>
  <c r="B163" i="1"/>
  <c r="A163" i="1"/>
  <c r="K162" i="1"/>
  <c r="J162" i="1"/>
  <c r="B162" i="1"/>
  <c r="A162" i="1"/>
  <c r="K161" i="1"/>
  <c r="J161" i="1"/>
  <c r="B161" i="1"/>
  <c r="A161" i="1"/>
  <c r="K160" i="1"/>
  <c r="J160" i="1"/>
  <c r="B160" i="1"/>
  <c r="A160" i="1"/>
  <c r="K159" i="1"/>
  <c r="J159" i="1"/>
  <c r="B159" i="1"/>
  <c r="A159" i="1"/>
  <c r="K158" i="1"/>
  <c r="J158" i="1"/>
  <c r="B158" i="1"/>
  <c r="A158" i="1"/>
  <c r="K157" i="1"/>
  <c r="J157" i="1"/>
  <c r="B157" i="1"/>
  <c r="A157" i="1"/>
  <c r="K156" i="1"/>
  <c r="J156" i="1"/>
  <c r="B156" i="1"/>
  <c r="A156" i="1"/>
  <c r="K155" i="1"/>
  <c r="J155" i="1"/>
  <c r="B155" i="1"/>
  <c r="A155" i="1"/>
  <c r="K154" i="1"/>
  <c r="J154" i="1"/>
  <c r="B154" i="1"/>
  <c r="A154" i="1"/>
  <c r="K153" i="1"/>
  <c r="J153" i="1"/>
  <c r="B153" i="1"/>
  <c r="A153" i="1"/>
  <c r="K152" i="1"/>
  <c r="J152" i="1"/>
  <c r="B152" i="1"/>
  <c r="A152" i="1"/>
  <c r="K151" i="1"/>
  <c r="J151" i="1"/>
  <c r="B151" i="1"/>
  <c r="A151" i="1"/>
  <c r="K150" i="1"/>
  <c r="J150" i="1"/>
  <c r="B150" i="1"/>
  <c r="A150" i="1"/>
  <c r="K149" i="1"/>
  <c r="J149" i="1"/>
  <c r="B149" i="1"/>
  <c r="A149" i="1"/>
  <c r="K148" i="1"/>
  <c r="J148" i="1"/>
  <c r="B148" i="1"/>
  <c r="A148" i="1"/>
  <c r="K147" i="1"/>
  <c r="J147" i="1"/>
  <c r="B147" i="1"/>
  <c r="A147" i="1"/>
  <c r="K146" i="1"/>
  <c r="J146" i="1"/>
  <c r="B146" i="1"/>
  <c r="A146" i="1"/>
  <c r="K145" i="1"/>
  <c r="J145" i="1"/>
  <c r="B145" i="1"/>
  <c r="A145" i="1"/>
  <c r="K144" i="1"/>
  <c r="J144" i="1"/>
  <c r="B144" i="1"/>
  <c r="A144" i="1"/>
  <c r="K143" i="1"/>
  <c r="J143" i="1"/>
  <c r="B143" i="1"/>
  <c r="A143" i="1"/>
  <c r="K142" i="1"/>
  <c r="J142" i="1"/>
  <c r="B142" i="1"/>
  <c r="A142" i="1"/>
  <c r="K141" i="1"/>
  <c r="J141" i="1"/>
  <c r="B141" i="1"/>
  <c r="A141" i="1"/>
  <c r="K140" i="1"/>
  <c r="J140" i="1"/>
  <c r="B140" i="1"/>
  <c r="A140" i="1"/>
  <c r="K139" i="1"/>
  <c r="J139" i="1"/>
  <c r="B139" i="1"/>
  <c r="A139" i="1"/>
  <c r="K138" i="1"/>
  <c r="J138" i="1"/>
  <c r="B138" i="1"/>
  <c r="A138" i="1"/>
  <c r="K137" i="1"/>
  <c r="J137" i="1"/>
  <c r="B137" i="1"/>
  <c r="A137" i="1"/>
  <c r="K136" i="1"/>
  <c r="J136" i="1"/>
  <c r="B136" i="1"/>
  <c r="A136" i="1"/>
  <c r="K135" i="1"/>
  <c r="J135" i="1"/>
  <c r="B135" i="1"/>
  <c r="A135" i="1"/>
  <c r="K134" i="1"/>
  <c r="J134" i="1"/>
  <c r="B134" i="1"/>
  <c r="A134" i="1"/>
  <c r="K133" i="1"/>
  <c r="J133" i="1"/>
  <c r="B133" i="1"/>
  <c r="A133" i="1"/>
  <c r="K132" i="1"/>
  <c r="J132" i="1"/>
  <c r="B132" i="1"/>
  <c r="A132" i="1"/>
  <c r="K131" i="1"/>
  <c r="J131" i="1"/>
  <c r="B131" i="1"/>
  <c r="A131" i="1"/>
  <c r="K130" i="1"/>
  <c r="J130" i="1"/>
  <c r="B130" i="1"/>
  <c r="A130" i="1"/>
  <c r="K129" i="1"/>
  <c r="J129" i="1"/>
  <c r="B129" i="1"/>
  <c r="A129" i="1"/>
  <c r="K128" i="1"/>
  <c r="J128" i="1"/>
  <c r="B128" i="1"/>
  <c r="A128" i="1"/>
  <c r="K127" i="1"/>
  <c r="J127" i="1"/>
  <c r="B127" i="1"/>
  <c r="A127" i="1"/>
  <c r="K126" i="1"/>
  <c r="J126" i="1"/>
  <c r="B126" i="1"/>
  <c r="A126" i="1"/>
  <c r="K125" i="1"/>
  <c r="J125" i="1"/>
  <c r="B125" i="1"/>
  <c r="A125" i="1"/>
  <c r="K124" i="1"/>
  <c r="J124" i="1"/>
  <c r="B124" i="1"/>
  <c r="A124" i="1"/>
  <c r="K123" i="1"/>
  <c r="J123" i="1"/>
  <c r="B123" i="1"/>
  <c r="A123" i="1"/>
  <c r="K122" i="1"/>
  <c r="J122" i="1"/>
  <c r="B122" i="1"/>
  <c r="A122" i="1"/>
  <c r="K121" i="1"/>
  <c r="J121" i="1"/>
  <c r="B121" i="1"/>
  <c r="A121" i="1"/>
  <c r="K120" i="1"/>
  <c r="J120" i="1"/>
  <c r="B120" i="1"/>
  <c r="A120" i="1"/>
  <c r="K119" i="1"/>
  <c r="J119" i="1"/>
  <c r="B119" i="1"/>
  <c r="A119" i="1"/>
  <c r="K118" i="1"/>
  <c r="J118" i="1"/>
  <c r="B118" i="1"/>
  <c r="A118" i="1"/>
  <c r="K117" i="1"/>
  <c r="J117" i="1"/>
  <c r="B117" i="1"/>
  <c r="A117" i="1"/>
  <c r="K116" i="1"/>
  <c r="J116" i="1"/>
  <c r="B116" i="1"/>
  <c r="A116" i="1"/>
  <c r="K115" i="1"/>
  <c r="J115" i="1"/>
  <c r="B115" i="1"/>
  <c r="A115" i="1"/>
  <c r="K114" i="1"/>
  <c r="J114" i="1"/>
  <c r="B114" i="1"/>
  <c r="A114" i="1"/>
  <c r="K113" i="1"/>
  <c r="J113" i="1"/>
  <c r="B113" i="1"/>
  <c r="A113" i="1"/>
  <c r="K112" i="1"/>
  <c r="J112" i="1"/>
  <c r="B112" i="1"/>
  <c r="A112" i="1"/>
  <c r="K111" i="1"/>
  <c r="J111" i="1"/>
  <c r="B111" i="1"/>
  <c r="A111" i="1"/>
  <c r="K110" i="1"/>
  <c r="J110" i="1"/>
  <c r="B110" i="1"/>
  <c r="A110" i="1"/>
  <c r="K109" i="1"/>
  <c r="J109" i="1"/>
  <c r="B109" i="1"/>
  <c r="A109" i="1"/>
  <c r="K108" i="1"/>
  <c r="J108" i="1"/>
  <c r="B108" i="1"/>
  <c r="A108" i="1"/>
  <c r="K107" i="1"/>
  <c r="J107" i="1"/>
  <c r="B107" i="1"/>
  <c r="A107" i="1"/>
  <c r="K106" i="1"/>
  <c r="J106" i="1"/>
  <c r="B106" i="1"/>
  <c r="A106" i="1"/>
  <c r="K105" i="1"/>
  <c r="J105" i="1"/>
  <c r="B105" i="1"/>
  <c r="A105" i="1"/>
  <c r="K104" i="1"/>
  <c r="J104" i="1"/>
  <c r="B104" i="1"/>
  <c r="A104" i="1"/>
  <c r="K103" i="1"/>
  <c r="J103" i="1"/>
  <c r="B103" i="1"/>
  <c r="A103" i="1"/>
  <c r="K102" i="1"/>
  <c r="J102" i="1"/>
  <c r="B102" i="1"/>
  <c r="A102" i="1"/>
  <c r="K101" i="1"/>
  <c r="J101" i="1"/>
  <c r="B101" i="1"/>
  <c r="A101" i="1"/>
  <c r="K100" i="1"/>
  <c r="J100" i="1"/>
  <c r="B100" i="1"/>
  <c r="A100" i="1"/>
  <c r="K99" i="1"/>
  <c r="J99" i="1"/>
  <c r="B99" i="1"/>
  <c r="A99" i="1"/>
  <c r="E98" i="1"/>
  <c r="K98" i="1"/>
  <c r="J98" i="1"/>
  <c r="B98" i="1"/>
  <c r="A98" i="1"/>
  <c r="K97" i="1"/>
  <c r="J97" i="1"/>
  <c r="B97" i="1"/>
  <c r="A97" i="1"/>
  <c r="K96" i="1"/>
  <c r="J96" i="1"/>
  <c r="B96" i="1"/>
  <c r="A96" i="1"/>
  <c r="K95" i="1"/>
  <c r="J95" i="1"/>
  <c r="B95" i="1"/>
  <c r="A95" i="1"/>
  <c r="K94" i="1"/>
  <c r="J94" i="1"/>
  <c r="B94" i="1"/>
  <c r="A94" i="1"/>
  <c r="K93" i="1"/>
  <c r="J93" i="1"/>
  <c r="B93" i="1"/>
  <c r="A93" i="1"/>
  <c r="K92" i="1"/>
  <c r="J92" i="1"/>
  <c r="B92" i="1"/>
  <c r="A92" i="1"/>
  <c r="K91" i="1"/>
  <c r="J91" i="1"/>
  <c r="B91" i="1"/>
  <c r="A91" i="1"/>
  <c r="K90" i="1"/>
  <c r="J90" i="1"/>
  <c r="B90" i="1"/>
  <c r="A90" i="1"/>
  <c r="K89" i="1"/>
  <c r="J89" i="1"/>
  <c r="B89" i="1"/>
  <c r="A89" i="1"/>
  <c r="K88" i="1"/>
  <c r="J88" i="1"/>
  <c r="B88" i="1"/>
  <c r="A88" i="1"/>
  <c r="K87" i="1"/>
  <c r="J87" i="1"/>
  <c r="B87" i="1"/>
  <c r="A87" i="1"/>
  <c r="K86" i="1"/>
  <c r="J86" i="1"/>
  <c r="B86" i="1"/>
  <c r="A86" i="1"/>
  <c r="K85" i="1"/>
  <c r="J85" i="1"/>
  <c r="B85" i="1"/>
  <c r="A85" i="1"/>
  <c r="K84" i="1"/>
  <c r="J84" i="1"/>
  <c r="B84" i="1"/>
  <c r="A84" i="1"/>
  <c r="K83" i="1"/>
  <c r="J83" i="1"/>
  <c r="B83" i="1"/>
  <c r="A83" i="1"/>
  <c r="K82" i="1"/>
  <c r="J82" i="1"/>
  <c r="B82" i="1"/>
  <c r="A82" i="1"/>
  <c r="K81" i="1"/>
  <c r="J81" i="1"/>
  <c r="B81" i="1"/>
  <c r="A81" i="1"/>
  <c r="K80" i="1"/>
  <c r="J80" i="1"/>
  <c r="B80" i="1"/>
  <c r="A80" i="1"/>
  <c r="K79" i="1"/>
  <c r="J79" i="1"/>
  <c r="B79" i="1"/>
  <c r="A79" i="1"/>
  <c r="K78" i="1"/>
  <c r="J78" i="1"/>
  <c r="B78" i="1"/>
  <c r="A78" i="1"/>
  <c r="K77" i="1"/>
  <c r="J77" i="1"/>
  <c r="B77" i="1"/>
  <c r="A77" i="1"/>
  <c r="K76" i="1"/>
  <c r="J76" i="1"/>
  <c r="B76" i="1"/>
  <c r="A76" i="1"/>
  <c r="K75" i="1"/>
  <c r="J75" i="1"/>
  <c r="B75" i="1"/>
  <c r="A75" i="1"/>
  <c r="K74" i="1"/>
  <c r="J74" i="1"/>
  <c r="B74" i="1"/>
  <c r="A74" i="1"/>
  <c r="K73" i="1"/>
  <c r="J73" i="1"/>
  <c r="B73" i="1"/>
  <c r="A73" i="1"/>
  <c r="K72" i="1"/>
  <c r="J72" i="1"/>
  <c r="B72" i="1"/>
  <c r="A72" i="1"/>
  <c r="K71" i="1"/>
  <c r="J71" i="1"/>
  <c r="B71" i="1"/>
  <c r="A71" i="1"/>
  <c r="K70" i="1"/>
  <c r="J70" i="1"/>
  <c r="B70" i="1"/>
  <c r="A70" i="1"/>
  <c r="K69" i="1"/>
  <c r="J69" i="1"/>
  <c r="B69" i="1"/>
  <c r="A69" i="1"/>
  <c r="K68" i="1"/>
  <c r="J68" i="1"/>
  <c r="B68" i="1"/>
  <c r="A68" i="1"/>
  <c r="K67" i="1"/>
  <c r="J67" i="1"/>
  <c r="B67" i="1"/>
  <c r="A67" i="1"/>
  <c r="K66" i="1"/>
  <c r="J66" i="1"/>
  <c r="B66" i="1"/>
  <c r="A66" i="1"/>
  <c r="K65" i="1"/>
  <c r="J65" i="1"/>
  <c r="B65" i="1"/>
  <c r="A65" i="1"/>
  <c r="K64" i="1"/>
  <c r="J64" i="1"/>
  <c r="B64" i="1"/>
  <c r="A64" i="1"/>
  <c r="K63" i="1"/>
  <c r="J63" i="1"/>
  <c r="B63" i="1"/>
  <c r="A63" i="1"/>
  <c r="K62" i="1"/>
  <c r="J62" i="1"/>
  <c r="B62" i="1"/>
  <c r="A62" i="1"/>
  <c r="K61" i="1"/>
  <c r="J61" i="1"/>
  <c r="B61" i="1"/>
  <c r="A61" i="1"/>
  <c r="K60" i="1"/>
  <c r="J60" i="1"/>
  <c r="B60" i="1"/>
  <c r="A60" i="1"/>
  <c r="K59" i="1"/>
  <c r="J59" i="1"/>
  <c r="B59" i="1"/>
  <c r="A59" i="1"/>
  <c r="K58" i="1"/>
  <c r="J58" i="1"/>
  <c r="B58" i="1"/>
  <c r="A58" i="1"/>
  <c r="K57" i="1"/>
  <c r="J57" i="1"/>
  <c r="B57" i="1"/>
  <c r="A57" i="1"/>
  <c r="K56" i="1"/>
  <c r="J56" i="1"/>
  <c r="B56" i="1"/>
  <c r="A56" i="1"/>
  <c r="K55" i="1"/>
  <c r="J55" i="1"/>
  <c r="B55" i="1"/>
  <c r="A55" i="1"/>
  <c r="K54" i="1"/>
  <c r="J54" i="1"/>
  <c r="B54" i="1"/>
  <c r="A54" i="1"/>
  <c r="K53" i="1"/>
  <c r="J53" i="1"/>
  <c r="B53" i="1"/>
  <c r="A53" i="1"/>
  <c r="K52" i="1"/>
  <c r="J52" i="1"/>
  <c r="B52" i="1"/>
  <c r="A52" i="1"/>
  <c r="K51" i="1"/>
  <c r="J51" i="1"/>
  <c r="B51" i="1"/>
  <c r="A51" i="1"/>
  <c r="K50" i="1"/>
  <c r="J50" i="1"/>
  <c r="B50" i="1"/>
  <c r="A50" i="1"/>
  <c r="K49" i="1"/>
  <c r="J49" i="1"/>
  <c r="B49" i="1"/>
  <c r="A49" i="1"/>
  <c r="K48" i="1"/>
  <c r="J48" i="1"/>
  <c r="B48" i="1"/>
  <c r="A48" i="1"/>
  <c r="K47" i="1"/>
  <c r="J47" i="1"/>
  <c r="B47" i="1"/>
  <c r="A47" i="1"/>
  <c r="K46" i="1"/>
  <c r="J46" i="1"/>
  <c r="B46" i="1"/>
  <c r="A46" i="1"/>
  <c r="K45" i="1"/>
  <c r="J45" i="1"/>
  <c r="B45" i="1"/>
  <c r="A45" i="1"/>
  <c r="K44" i="1"/>
  <c r="J44" i="1"/>
  <c r="B44" i="1"/>
  <c r="A44" i="1"/>
  <c r="K43" i="1"/>
  <c r="J43" i="1"/>
  <c r="B43" i="1"/>
  <c r="A43" i="1"/>
  <c r="K42" i="1"/>
  <c r="J42" i="1"/>
  <c r="B42" i="1"/>
  <c r="A42" i="1"/>
  <c r="K41" i="1"/>
  <c r="J41" i="1"/>
  <c r="B41" i="1"/>
  <c r="A41" i="1"/>
  <c r="K40" i="1"/>
  <c r="J40" i="1"/>
  <c r="B40" i="1"/>
  <c r="A40" i="1"/>
  <c r="K39" i="1"/>
  <c r="J39" i="1"/>
  <c r="B39" i="1"/>
  <c r="A39" i="1"/>
  <c r="K38" i="1"/>
  <c r="J38" i="1"/>
  <c r="B38" i="1"/>
  <c r="A38" i="1"/>
  <c r="K37" i="1"/>
  <c r="J37" i="1"/>
  <c r="B37" i="1"/>
  <c r="A37" i="1"/>
  <c r="K36" i="1"/>
  <c r="J36" i="1"/>
  <c r="B36" i="1"/>
  <c r="A36" i="1"/>
  <c r="K35" i="1"/>
  <c r="J35" i="1"/>
  <c r="B35" i="1"/>
  <c r="A35" i="1"/>
  <c r="K34" i="1"/>
  <c r="J34" i="1"/>
  <c r="B34" i="1"/>
  <c r="A34" i="1"/>
  <c r="K33" i="1"/>
  <c r="J33" i="1"/>
  <c r="B33" i="1"/>
  <c r="A33" i="1"/>
  <c r="K32" i="1"/>
  <c r="J32" i="1"/>
  <c r="B32" i="1"/>
  <c r="A32" i="1"/>
  <c r="K31" i="1"/>
  <c r="J31" i="1"/>
  <c r="B31" i="1"/>
  <c r="A31" i="1"/>
  <c r="K30" i="1"/>
  <c r="J30" i="1"/>
  <c r="B30" i="1"/>
  <c r="A30" i="1"/>
  <c r="K29" i="1"/>
  <c r="J29" i="1"/>
  <c r="B29" i="1"/>
  <c r="A29" i="1"/>
  <c r="K28" i="1"/>
  <c r="J28" i="1"/>
  <c r="B28" i="1"/>
  <c r="A28" i="1"/>
  <c r="K27" i="1"/>
  <c r="J27" i="1"/>
  <c r="B27" i="1"/>
  <c r="A27" i="1"/>
  <c r="K26" i="1"/>
  <c r="J26" i="1"/>
  <c r="B26" i="1"/>
  <c r="A26" i="1"/>
  <c r="K25" i="1"/>
  <c r="J25" i="1"/>
  <c r="B25" i="1"/>
  <c r="A25" i="1"/>
  <c r="K24" i="1"/>
  <c r="J24" i="1"/>
  <c r="B24" i="1"/>
  <c r="A24" i="1"/>
  <c r="K23" i="1"/>
  <c r="J23" i="1"/>
  <c r="B23" i="1"/>
  <c r="A23" i="1"/>
  <c r="K22" i="1"/>
  <c r="J22" i="1"/>
  <c r="B22" i="1"/>
  <c r="A22" i="1"/>
  <c r="K21" i="1"/>
  <c r="J21" i="1"/>
  <c r="B21" i="1"/>
  <c r="A21" i="1"/>
  <c r="K20" i="1"/>
  <c r="J20" i="1"/>
  <c r="B20" i="1"/>
  <c r="A20" i="1"/>
  <c r="K19" i="1"/>
  <c r="J19" i="1"/>
  <c r="B19" i="1"/>
  <c r="A19" i="1"/>
  <c r="K18" i="1"/>
  <c r="J18" i="1"/>
  <c r="B18" i="1"/>
  <c r="A18" i="1"/>
  <c r="K17" i="1"/>
  <c r="J17" i="1"/>
  <c r="B17" i="1"/>
  <c r="A17" i="1"/>
  <c r="K16" i="1"/>
  <c r="J16" i="1"/>
  <c r="B16" i="1"/>
  <c r="A16" i="1"/>
  <c r="K15" i="1"/>
  <c r="J15" i="1"/>
  <c r="B15" i="1"/>
  <c r="A15" i="1"/>
  <c r="K14" i="1"/>
  <c r="J14" i="1"/>
  <c r="B14" i="1"/>
  <c r="A14" i="1"/>
  <c r="K13" i="1"/>
  <c r="J13" i="1"/>
  <c r="B13" i="1"/>
  <c r="A13" i="1"/>
  <c r="K12" i="1"/>
  <c r="J12" i="1"/>
  <c r="B12" i="1"/>
  <c r="A12" i="1"/>
  <c r="K11" i="1"/>
  <c r="J11" i="1"/>
  <c r="B11" i="1"/>
  <c r="A11" i="1"/>
  <c r="K10" i="1"/>
  <c r="J10" i="1"/>
  <c r="B10" i="1"/>
  <c r="A10" i="1"/>
  <c r="K9" i="1"/>
  <c r="J9" i="1"/>
  <c r="B9" i="1"/>
  <c r="A9" i="1"/>
  <c r="K8" i="1"/>
  <c r="J8" i="1"/>
  <c r="B8" i="1"/>
  <c r="A8" i="1"/>
  <c r="K7" i="1"/>
  <c r="J7" i="1"/>
  <c r="B7" i="1"/>
  <c r="A7" i="1"/>
  <c r="K6" i="1"/>
  <c r="J6" i="1"/>
  <c r="B6" i="1"/>
  <c r="A6" i="1"/>
  <c r="K5" i="1"/>
  <c r="J5" i="1"/>
  <c r="B5" i="1"/>
  <c r="A5" i="1"/>
  <c r="K4" i="1"/>
  <c r="J4" i="1"/>
  <c r="B4" i="1"/>
  <c r="A4" i="1"/>
  <c r="K3" i="1"/>
  <c r="J3" i="1"/>
  <c r="B3" i="1"/>
  <c r="A3" i="1"/>
  <c r="K2" i="1"/>
  <c r="J2" i="1"/>
  <c r="B2" i="1"/>
  <c r="A2" i="1"/>
</calcChain>
</file>

<file path=xl/sharedStrings.xml><?xml version="1.0" encoding="utf-8"?>
<sst xmlns="http://schemas.openxmlformats.org/spreadsheetml/2006/main" count="9" uniqueCount="7">
  <si>
    <t>Marca</t>
  </si>
  <si>
    <t>Descrição</t>
  </si>
  <si>
    <t>SKU</t>
  </si>
  <si>
    <t>Estoque Físico calculado</t>
  </si>
  <si>
    <t>CMM calculado</t>
  </si>
  <si>
    <t>Lançar Quantidade</t>
  </si>
  <si>
    <t>Lançar 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</si>
</sst>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 indent="1"/>
    </xf>
    <xf numFmtId="0" fontId="0" fillId="4" borderId="2" xfId="0" applyFill="1" applyBorder="1"/>
    <xf numFmtId="43" fontId="0" fillId="6" borderId="2" xfId="1" applyFont="1" applyFill="1" applyBorder="1"/>
    <xf numFmtId="164" fontId="0" fillId="6" borderId="2" xfId="1" applyNumberFormat="1" applyFont="1" applyFill="1" applyBorder="1"/>
    <xf numFmtId="0" fontId="0" fillId="4" borderId="0" xfId="0" applyFill="1"/>
    <xf numFmtId="0" fontId="0" fillId="0" borderId="2" xfId="0" applyBorder="1"/>
    <xf numFmtId="165" fontId="0" fillId="4" borderId="2" xfId="1" applyNumberFormat="1" applyFont="1" applyFill="1" applyBorder="1"/>
    <xf numFmtId="164" fontId="0" fillId="4" borderId="2" xfId="1" applyNumberFormat="1" applyFont="1" applyFill="1" applyBorder="1"/>
    <xf numFmtId="0" fontId="0" fillId="5" borderId="0" xfId="0" applyFill="1"/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left" indent="1"/>
    </xf>
    <xf numFmtId="0" fontId="0" fillId="4" borderId="3" xfId="0" applyFill="1" applyBorder="1"/>
    <xf numFmtId="43" fontId="0" fillId="6" borderId="3" xfId="1" applyFont="1" applyFill="1" applyBorder="1"/>
    <xf numFmtId="164" fontId="0" fillId="6" borderId="3" xfId="1" applyNumberFormat="1" applyFont="1" applyFill="1" applyBorder="1"/>
    <xf numFmtId="0" fontId="0" fillId="0" borderId="3" xfId="0" applyBorder="1"/>
    <xf numFmtId="165" fontId="0" fillId="4" borderId="3" xfId="1" applyNumberFormat="1" applyFont="1" applyFill="1" applyBorder="1"/>
    <xf numFmtId="164" fontId="0" fillId="4" borderId="3" xfId="1" applyNumberFormat="1" applyFont="1" applyFill="1" applyBorder="1"/>
    <xf numFmtId="43" fontId="0" fillId="0" borderId="3" xfId="1" applyFont="1" applyFill="1" applyBorder="1"/>
    <xf numFmtId="164" fontId="0" fillId="0" borderId="3" xfId="1" applyNumberFormat="1" applyFont="1" applyFill="1" applyBorder="1"/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left" indent="1"/>
    </xf>
    <xf numFmtId="0" fontId="0" fillId="4" borderId="4" xfId="0" applyFill="1" applyBorder="1"/>
    <xf numFmtId="43" fontId="0" fillId="0" borderId="4" xfId="1" applyFont="1" applyFill="1" applyBorder="1"/>
    <xf numFmtId="164" fontId="0" fillId="0" borderId="4" xfId="1" applyNumberFormat="1" applyFont="1" applyFill="1" applyBorder="1"/>
    <xf numFmtId="0" fontId="0" fillId="0" borderId="4" xfId="0" applyBorder="1"/>
    <xf numFmtId="165" fontId="0" fillId="4" borderId="4" xfId="1" applyNumberFormat="1" applyFont="1" applyFill="1" applyBorder="1"/>
    <xf numFmtId="164" fontId="0" fillId="4" borderId="4" xfId="1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Fill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8</xdr:row>
      <xdr:rowOff>101600</xdr:rowOff>
    </xdr:from>
    <xdr:to>
      <xdr:col>15</xdr:col>
      <xdr:colOff>774700</xdr:colOff>
      <xdr:row>14</xdr:row>
      <xdr:rowOff>88900</xdr:rowOff>
    </xdr:to>
    <xdr:sp macro="" textlink="">
      <xdr:nvSpPr>
        <xdr:cNvPr id="2" name="TextBox 1"/>
        <xdr:cNvSpPr txBox="1"/>
      </xdr:nvSpPr>
      <xdr:spPr>
        <a:xfrm>
          <a:off x="16205200" y="1752600"/>
          <a:ext cx="3213100" cy="113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Passo a passo:</a:t>
          </a:r>
        </a:p>
        <a:p>
          <a:endParaRPr lang="en-US" sz="1100" baseline="0"/>
        </a:p>
        <a:p>
          <a:r>
            <a:rPr lang="en-US" sz="1100" baseline="0"/>
            <a:t>1. Lançar Quantidade e Custo Baseado</a:t>
          </a:r>
        </a:p>
        <a:p>
          <a:r>
            <a:rPr lang="en-US" sz="1100" baseline="0"/>
            <a:t>2. Ctrl+C nas colunas J e K</a:t>
          </a:r>
        </a:p>
        <a:p>
          <a:r>
            <a:rPr lang="en-US" sz="1100"/>
            <a:t>3. Ctrl+V</a:t>
          </a:r>
          <a:r>
            <a:rPr lang="en-US" sz="1100" baseline="0"/>
            <a:t> nas colunas D e E </a:t>
          </a:r>
        </a:p>
        <a:p>
          <a:r>
            <a:rPr lang="en-US" sz="1100" baseline="0"/>
            <a:t>4. Limpar colunas G e H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ole%20de%20estoqu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ia-me"/>
      <sheetName val=".csv"/>
      <sheetName val="Dados Diários do Magento"/>
      <sheetName val="Dados Estoque Físico"/>
      <sheetName val="Curva ABC"/>
      <sheetName val="Cockpit"/>
      <sheetName val="Quadro Geral"/>
      <sheetName val="Pedidos"/>
      <sheetName val="Analíse de Estoque"/>
    </sheetNames>
    <sheetDataSet>
      <sheetData sheetId="0"/>
      <sheetData sheetId="1"/>
      <sheetData sheetId="2">
        <row r="1">
          <cell r="A1" t="str">
            <v>SKU</v>
          </cell>
          <cell r="B1" t="str">
            <v>Descrição Marca</v>
          </cell>
          <cell r="C1" t="str">
            <v>Descrição</v>
          </cell>
          <cell r="D1" t="str">
            <v>Preço no Site</v>
          </cell>
          <cell r="E1" t="str">
            <v>Estoque Vendido dia</v>
          </cell>
          <cell r="F1" t="str">
            <v>Estoque Reservado</v>
          </cell>
          <cell r="G1" t="str">
            <v>Vendas Dia</v>
          </cell>
          <cell r="H1" t="str">
            <v>VMD Quantidade</v>
          </cell>
        </row>
        <row r="2">
          <cell r="A2">
            <v>1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</row>
        <row r="3">
          <cell r="A3">
            <v>2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A4">
            <v>3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</row>
        <row r="5">
          <cell r="A5">
            <v>4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5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7">
          <cell r="A7">
            <v>6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</row>
        <row r="8">
          <cell r="A8">
            <v>7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</row>
        <row r="9">
          <cell r="A9">
            <v>8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</row>
        <row r="10">
          <cell r="A10">
            <v>9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</row>
        <row r="11">
          <cell r="A11">
            <v>10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</row>
        <row r="12">
          <cell r="A12">
            <v>11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</row>
        <row r="13">
          <cell r="A13">
            <v>12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13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14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15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</row>
        <row r="17">
          <cell r="A17">
            <v>16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</row>
        <row r="18">
          <cell r="A18">
            <v>17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</row>
        <row r="19">
          <cell r="A19">
            <v>18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</row>
        <row r="20">
          <cell r="A20">
            <v>19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21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A23">
            <v>22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A24">
            <v>23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24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A26">
            <v>25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A27">
            <v>26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A28">
            <v>27</v>
          </cell>
          <cell r="B28" t="str">
            <v>BCAA TOP 120 Cápsulas - Integralmédica</v>
          </cell>
          <cell r="C28" t="str">
            <v>Integralmédica</v>
          </cell>
          <cell r="D28">
            <v>64.900000000000006</v>
          </cell>
          <cell r="E28">
            <v>1</v>
          </cell>
          <cell r="F28">
            <v>5</v>
          </cell>
          <cell r="G28">
            <v>1</v>
          </cell>
          <cell r="H28">
            <v>0.73299999999999998</v>
          </cell>
        </row>
        <row r="29">
          <cell r="A29">
            <v>28</v>
          </cell>
          <cell r="B29" t="str">
            <v>BCAA TOP 240 Cápsulas - Integralmédica</v>
          </cell>
          <cell r="C29" t="str">
            <v>Integralmédica</v>
          </cell>
          <cell r="D29">
            <v>99.9</v>
          </cell>
          <cell r="E29">
            <v>2</v>
          </cell>
          <cell r="F29">
            <v>3</v>
          </cell>
          <cell r="G29">
            <v>5</v>
          </cell>
          <cell r="H29">
            <v>1.27</v>
          </cell>
        </row>
        <row r="30">
          <cell r="A30">
            <v>29</v>
          </cell>
          <cell r="B30" t="str">
            <v>Nutri Whey Protein 840g - Integralmédica - Morango</v>
          </cell>
          <cell r="C30" t="str">
            <v>Integralmédica</v>
          </cell>
          <cell r="D30">
            <v>49.9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30</v>
          </cell>
          <cell r="B31" t="str">
            <v>Nutri Whey Protein 840g - Integralmédica - Chocolate</v>
          </cell>
          <cell r="C31" t="str">
            <v>Integralmédica</v>
          </cell>
          <cell r="D31">
            <v>49.9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</row>
        <row r="32">
          <cell r="A32">
            <v>31</v>
          </cell>
          <cell r="B32" t="str">
            <v>Nutri Whey Protein 840g - Integralmédica - Baunilha</v>
          </cell>
          <cell r="C32" t="str">
            <v>Integralmédica</v>
          </cell>
          <cell r="D32">
            <v>49.9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</row>
        <row r="33">
          <cell r="A33">
            <v>32</v>
          </cell>
          <cell r="B33" t="str">
            <v>Therma Pro Hardcore 60 cápsulas - Integralmédica</v>
          </cell>
          <cell r="C33" t="str">
            <v>Integralmédica</v>
          </cell>
          <cell r="D33">
            <v>62.9</v>
          </cell>
          <cell r="E33">
            <v>0</v>
          </cell>
          <cell r="F33">
            <v>0</v>
          </cell>
          <cell r="G33">
            <v>0</v>
          </cell>
          <cell r="H33">
            <v>0.16700000000000001</v>
          </cell>
        </row>
        <row r="34">
          <cell r="A34">
            <v>33</v>
          </cell>
          <cell r="B34" t="str">
            <v>Therma Pro Hardcore 120 cápsulas - Integralmédica</v>
          </cell>
          <cell r="C34" t="str">
            <v>Integralmédica</v>
          </cell>
          <cell r="D34">
            <v>103.9</v>
          </cell>
          <cell r="E34">
            <v>0</v>
          </cell>
          <cell r="F34">
            <v>0</v>
          </cell>
          <cell r="G34">
            <v>0</v>
          </cell>
          <cell r="H34">
            <v>0.23300000000000001</v>
          </cell>
        </row>
        <row r="35">
          <cell r="A35">
            <v>34</v>
          </cell>
          <cell r="B35" t="str">
            <v>Blade N.O EXPLODE Darkness 409g - Integralmédica</v>
          </cell>
          <cell r="C35" t="str">
            <v>Integralmédica</v>
          </cell>
          <cell r="D35">
            <v>189.9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</row>
        <row r="36">
          <cell r="A36">
            <v>35</v>
          </cell>
          <cell r="B36" t="str">
            <v>Mega Pack Nitro Shock 22 packs - Integralmédica</v>
          </cell>
          <cell r="C36" t="str">
            <v>Integralmédica</v>
          </cell>
          <cell r="D36">
            <v>64.900000000000006</v>
          </cell>
          <cell r="E36">
            <v>0</v>
          </cell>
          <cell r="F36">
            <v>0</v>
          </cell>
          <cell r="G36">
            <v>0</v>
          </cell>
          <cell r="H36">
            <v>3.3000000000000002E-2</v>
          </cell>
        </row>
        <row r="37">
          <cell r="A37">
            <v>36</v>
          </cell>
          <cell r="B37" t="str">
            <v>Mega Pack Nitro Shock 44 packs - Integralmédica</v>
          </cell>
          <cell r="C37" t="str">
            <v>Integralmédica</v>
          </cell>
          <cell r="D37">
            <v>109.9</v>
          </cell>
          <cell r="E37">
            <v>0</v>
          </cell>
          <cell r="F37">
            <v>1</v>
          </cell>
          <cell r="G37">
            <v>0</v>
          </cell>
          <cell r="H37">
            <v>0.3</v>
          </cell>
        </row>
        <row r="38">
          <cell r="A38">
            <v>37</v>
          </cell>
          <cell r="B38" t="str">
            <v>ISO CFM Zero Carb 907g - Integralmédica - Morango</v>
          </cell>
          <cell r="C38" t="str">
            <v>Integralmédica</v>
          </cell>
          <cell r="D38">
            <v>169.9</v>
          </cell>
          <cell r="E38">
            <v>0</v>
          </cell>
          <cell r="F38">
            <v>4</v>
          </cell>
          <cell r="G38">
            <v>0</v>
          </cell>
          <cell r="H38">
            <v>0.53300000000000003</v>
          </cell>
        </row>
        <row r="39">
          <cell r="A39">
            <v>38</v>
          </cell>
          <cell r="B39" t="str">
            <v>LA Top Definition 120 cápsulas (com Cromo) - Integralmédica</v>
          </cell>
          <cell r="C39" t="str">
            <v>Integralmédica</v>
          </cell>
          <cell r="D39">
            <v>109.9</v>
          </cell>
          <cell r="E39">
            <v>0</v>
          </cell>
          <cell r="F39">
            <v>0</v>
          </cell>
          <cell r="G39">
            <v>3</v>
          </cell>
          <cell r="H39">
            <v>0.16700000000000001</v>
          </cell>
        </row>
        <row r="40">
          <cell r="A40">
            <v>39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40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</row>
        <row r="42">
          <cell r="A42">
            <v>41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</row>
        <row r="43">
          <cell r="A43">
            <v>42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43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</row>
        <row r="45">
          <cell r="A45">
            <v>44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</row>
        <row r="46">
          <cell r="A46">
            <v>45</v>
          </cell>
          <cell r="B46" t="str">
            <v>Nutri Mass 7000 1,5kg - Integralmédica - Morango</v>
          </cell>
          <cell r="C46" t="str">
            <v>Integralmédica</v>
          </cell>
          <cell r="D46">
            <v>54.9</v>
          </cell>
          <cell r="E46">
            <v>0</v>
          </cell>
          <cell r="F46">
            <v>0</v>
          </cell>
          <cell r="G46">
            <v>0</v>
          </cell>
          <cell r="H46">
            <v>0.2</v>
          </cell>
        </row>
        <row r="47">
          <cell r="A47">
            <v>46</v>
          </cell>
          <cell r="B47" t="str">
            <v>Nutri Mass 7000 1,5kg - Integralmédica - Chocolate</v>
          </cell>
          <cell r="C47" t="str">
            <v>Integralmédica</v>
          </cell>
          <cell r="D47">
            <v>54.9</v>
          </cell>
          <cell r="E47">
            <v>0</v>
          </cell>
          <cell r="F47">
            <v>1</v>
          </cell>
          <cell r="G47">
            <v>0</v>
          </cell>
          <cell r="H47">
            <v>0.13300000000000001</v>
          </cell>
        </row>
        <row r="48">
          <cell r="A48">
            <v>47</v>
          </cell>
          <cell r="B48" t="str">
            <v>Nutri Mass 7000 1,5kg - Integralmédica - Baunilha</v>
          </cell>
          <cell r="C48" t="str">
            <v>Integralmédica</v>
          </cell>
          <cell r="D48">
            <v>54.9</v>
          </cell>
          <cell r="E48">
            <v>1</v>
          </cell>
          <cell r="F48">
            <v>0</v>
          </cell>
          <cell r="G48">
            <v>1</v>
          </cell>
          <cell r="H48">
            <v>6.7000000000000004E-2</v>
          </cell>
        </row>
        <row r="49">
          <cell r="A49">
            <v>48</v>
          </cell>
          <cell r="B49" t="str">
            <v>Super Whey 5W 2,3kg - Integralmédica - Morango</v>
          </cell>
          <cell r="C49" t="str">
            <v>Integralmédica</v>
          </cell>
          <cell r="D49">
            <v>239.9</v>
          </cell>
          <cell r="E49">
            <v>0</v>
          </cell>
          <cell r="F49">
            <v>0</v>
          </cell>
          <cell r="G49">
            <v>0</v>
          </cell>
          <cell r="H49">
            <v>0.2</v>
          </cell>
        </row>
        <row r="50">
          <cell r="A50">
            <v>49</v>
          </cell>
          <cell r="B50" t="str">
            <v>Nutri Mass 7000 1,5kg - Integralmédica - Banana e Maça</v>
          </cell>
          <cell r="C50" t="str">
            <v>Integralmédica</v>
          </cell>
          <cell r="D50">
            <v>54.9</v>
          </cell>
          <cell r="E50">
            <v>0</v>
          </cell>
          <cell r="F50">
            <v>0</v>
          </cell>
          <cell r="G50">
            <v>0</v>
          </cell>
          <cell r="H50">
            <v>0.13300000000000001</v>
          </cell>
        </row>
        <row r="51">
          <cell r="A51">
            <v>50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</row>
        <row r="52">
          <cell r="A52">
            <v>51</v>
          </cell>
          <cell r="B52" t="str">
            <v>Nutri Mass 15000 - 3kg - Integralmédica - Morango</v>
          </cell>
          <cell r="C52" t="str">
            <v>Integralmédica</v>
          </cell>
          <cell r="D52">
            <v>94.9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</row>
        <row r="53">
          <cell r="A53">
            <v>52</v>
          </cell>
          <cell r="B53" t="str">
            <v>Nutri Mass 15000 - 3kg - Integralmédica - Chocolate</v>
          </cell>
          <cell r="C53" t="str">
            <v>Integralmédica</v>
          </cell>
          <cell r="D53">
            <v>94.9</v>
          </cell>
          <cell r="E53">
            <v>0</v>
          </cell>
          <cell r="F53">
            <v>0</v>
          </cell>
          <cell r="G53">
            <v>0</v>
          </cell>
          <cell r="H53">
            <v>0.26700000000000002</v>
          </cell>
        </row>
        <row r="54">
          <cell r="A54">
            <v>53</v>
          </cell>
          <cell r="B54" t="str">
            <v>Nutri Mass 15000 - 3kg - Integralmédica - Banana e Maça</v>
          </cell>
          <cell r="C54" t="str">
            <v>Integralmédica</v>
          </cell>
          <cell r="D54">
            <v>94.9</v>
          </cell>
          <cell r="E54">
            <v>0</v>
          </cell>
          <cell r="F54">
            <v>0</v>
          </cell>
          <cell r="G54">
            <v>0</v>
          </cell>
          <cell r="H54">
            <v>6.7000000000000004E-2</v>
          </cell>
        </row>
        <row r="55">
          <cell r="A55">
            <v>54</v>
          </cell>
          <cell r="B55" t="str">
            <v>Nutri Mass 15000 - 3kg - Integralmédica - Baunilha</v>
          </cell>
          <cell r="C55" t="str">
            <v>Integralmédica</v>
          </cell>
          <cell r="D55">
            <v>94.9</v>
          </cell>
          <cell r="E55">
            <v>0</v>
          </cell>
          <cell r="F55">
            <v>0</v>
          </cell>
          <cell r="G55">
            <v>0</v>
          </cell>
          <cell r="H55">
            <v>0.2</v>
          </cell>
        </row>
        <row r="56">
          <cell r="A56">
            <v>55</v>
          </cell>
          <cell r="B56" t="str">
            <v>Amino BCAA 150 Tabletes - Integralmédica</v>
          </cell>
          <cell r="C56" t="str">
            <v>Integralmédica</v>
          </cell>
          <cell r="D56">
            <v>49.9</v>
          </cell>
          <cell r="E56">
            <v>1</v>
          </cell>
          <cell r="F56">
            <v>0</v>
          </cell>
          <cell r="G56">
            <v>1</v>
          </cell>
          <cell r="H56">
            <v>0.16700000000000001</v>
          </cell>
        </row>
        <row r="57">
          <cell r="A57">
            <v>56</v>
          </cell>
          <cell r="B57" t="str">
            <v>Super Whey 5W - 907g - Integralmédica - Morango</v>
          </cell>
          <cell r="C57" t="str">
            <v>Integralmédica</v>
          </cell>
          <cell r="D57">
            <v>129.9</v>
          </cell>
          <cell r="E57">
            <v>0</v>
          </cell>
          <cell r="F57">
            <v>0</v>
          </cell>
          <cell r="G57">
            <v>0</v>
          </cell>
          <cell r="H57">
            <v>0.13300000000000001</v>
          </cell>
        </row>
        <row r="58">
          <cell r="A58">
            <v>57</v>
          </cell>
          <cell r="B58" t="str">
            <v>Super Whey 5W - 907g - Integralmédica - Cookies</v>
          </cell>
          <cell r="C58" t="str">
            <v>Integralmédica</v>
          </cell>
          <cell r="D58">
            <v>129.9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</row>
        <row r="59">
          <cell r="A59">
            <v>58</v>
          </cell>
          <cell r="B59" t="str">
            <v>Super Whey 5W - 907g - Integralmédica - Chocolate</v>
          </cell>
          <cell r="C59" t="str">
            <v>Integralmédica</v>
          </cell>
          <cell r="D59">
            <v>129.9</v>
          </cell>
          <cell r="E59">
            <v>0</v>
          </cell>
          <cell r="F59">
            <v>0</v>
          </cell>
          <cell r="G59">
            <v>0</v>
          </cell>
          <cell r="H59">
            <v>6.7000000000000004E-2</v>
          </cell>
        </row>
        <row r="60">
          <cell r="A60">
            <v>59</v>
          </cell>
          <cell r="B60" t="str">
            <v>Super Whey 5W - 907g - Integralmédica - Baunilha</v>
          </cell>
          <cell r="C60" t="str">
            <v>Integralmédica</v>
          </cell>
          <cell r="D60">
            <v>129.9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</row>
        <row r="61">
          <cell r="A61">
            <v>60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</row>
        <row r="62">
          <cell r="A62">
            <v>61</v>
          </cell>
          <cell r="B62" t="str">
            <v>Super Whey 5W 2,3kg - Integralmédica - Cookies</v>
          </cell>
          <cell r="C62" t="str">
            <v>Integralmédica</v>
          </cell>
          <cell r="D62">
            <v>239.9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</row>
        <row r="63">
          <cell r="A63">
            <v>62</v>
          </cell>
          <cell r="B63" t="str">
            <v>Super Whey 5W 2,3kg - Integralmédica - Chocolate</v>
          </cell>
          <cell r="C63" t="str">
            <v>Integralmédica</v>
          </cell>
          <cell r="D63">
            <v>239.9</v>
          </cell>
          <cell r="E63">
            <v>0</v>
          </cell>
          <cell r="F63">
            <v>0</v>
          </cell>
          <cell r="G63">
            <v>0</v>
          </cell>
          <cell r="H63">
            <v>0.13300000000000001</v>
          </cell>
        </row>
        <row r="64">
          <cell r="A64">
            <v>63</v>
          </cell>
          <cell r="B64" t="str">
            <v>Super Whey 5W 2,3kg - Integralmédica - Baunilha</v>
          </cell>
          <cell r="C64" t="str">
            <v>Integralmédica</v>
          </cell>
          <cell r="D64">
            <v>239.9</v>
          </cell>
          <cell r="E64">
            <v>0</v>
          </cell>
          <cell r="F64">
            <v>0</v>
          </cell>
          <cell r="G64">
            <v>0</v>
          </cell>
          <cell r="H64">
            <v>6.7000000000000004E-2</v>
          </cell>
        </row>
        <row r="65">
          <cell r="A65">
            <v>64</v>
          </cell>
          <cell r="B65" t="str">
            <v>Creatina Hardcore 60 Cápsulas - Integralmédica</v>
          </cell>
          <cell r="C65" t="str">
            <v>Integralmédica</v>
          </cell>
          <cell r="D65">
            <v>42.9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</row>
        <row r="66">
          <cell r="A66">
            <v>65</v>
          </cell>
          <cell r="B66" t="str">
            <v>Creatina Hardcore 120 Cápsulas - Integralmédica</v>
          </cell>
          <cell r="C66" t="str">
            <v>Integralmédica</v>
          </cell>
          <cell r="D66">
            <v>54.9</v>
          </cell>
          <cell r="E66">
            <v>0</v>
          </cell>
          <cell r="F66">
            <v>0</v>
          </cell>
          <cell r="G66">
            <v>0</v>
          </cell>
          <cell r="H66">
            <v>0.13300000000000001</v>
          </cell>
        </row>
        <row r="67">
          <cell r="A67">
            <v>66</v>
          </cell>
          <cell r="B67" t="str">
            <v>Creatina Hardcore 120 Tabletes - Integralmédica</v>
          </cell>
          <cell r="C67" t="str">
            <v>Integralmédica</v>
          </cell>
          <cell r="D67">
            <v>36.9</v>
          </cell>
          <cell r="E67">
            <v>0</v>
          </cell>
          <cell r="F67">
            <v>0</v>
          </cell>
          <cell r="G67">
            <v>0</v>
          </cell>
          <cell r="H67">
            <v>6.7000000000000004E-2</v>
          </cell>
        </row>
        <row r="68">
          <cell r="A68">
            <v>67</v>
          </cell>
          <cell r="B68" t="str">
            <v>Arnold 3D - 300g - Arnold Nutrition -  Laranja</v>
          </cell>
          <cell r="C68" t="str">
            <v>Arnold Nutrition</v>
          </cell>
          <cell r="D68">
            <v>199.9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</row>
        <row r="69">
          <cell r="A69">
            <v>68</v>
          </cell>
          <cell r="B69" t="str">
            <v>Lipo Cut X -120 Cápsulas - Arnold Nutrition</v>
          </cell>
          <cell r="C69" t="str">
            <v>Arnold Nutrition</v>
          </cell>
          <cell r="D69">
            <v>199.9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</row>
        <row r="70">
          <cell r="A70">
            <v>69</v>
          </cell>
          <cell r="B70" t="str">
            <v>Creatina Reload Hardcore 125g - Integralmédica</v>
          </cell>
          <cell r="C70" t="str">
            <v>Integralmédica</v>
          </cell>
          <cell r="D70">
            <v>34.9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</row>
        <row r="71">
          <cell r="A71">
            <v>70</v>
          </cell>
          <cell r="B71" t="str">
            <v>Creatina Reload Hardcore 375g - Integralmédica</v>
          </cell>
          <cell r="C71" t="str">
            <v>Integralmédica</v>
          </cell>
          <cell r="D71">
            <v>74.900000000000006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</row>
        <row r="72">
          <cell r="A72">
            <v>71</v>
          </cell>
          <cell r="B72" t="str">
            <v>Syntha 6 - 1,32kg - BSN - Banana</v>
          </cell>
          <cell r="C72" t="str">
            <v>BSN</v>
          </cell>
          <cell r="D72">
            <v>249.9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</row>
        <row r="73">
          <cell r="A73">
            <v>72</v>
          </cell>
          <cell r="B73" t="str">
            <v>Fit Belt - 30 Cápsulas - Nutricé</v>
          </cell>
          <cell r="C73" t="str">
            <v>Nutricé</v>
          </cell>
          <cell r="D73">
            <v>98.9</v>
          </cell>
          <cell r="E73">
            <v>1</v>
          </cell>
          <cell r="F73">
            <v>0</v>
          </cell>
          <cell r="G73">
            <v>1</v>
          </cell>
          <cell r="H73">
            <v>0.83299999999999996</v>
          </cell>
        </row>
        <row r="74">
          <cell r="A74">
            <v>73</v>
          </cell>
          <cell r="B74" t="str">
            <v>Charge Extreme Energy Booster 120 Cápsulas - Labrada</v>
          </cell>
          <cell r="C74" t="str">
            <v>Labrada</v>
          </cell>
          <cell r="D74">
            <v>169.9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</row>
        <row r="75">
          <cell r="A75">
            <v>74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</row>
        <row r="76">
          <cell r="A76">
            <v>75</v>
          </cell>
          <cell r="B76" t="str">
            <v>Cellu Lipo - 60 Cápsulas - Nutricé</v>
          </cell>
          <cell r="C76" t="str">
            <v>Nutricé</v>
          </cell>
          <cell r="D76">
            <v>89.9</v>
          </cell>
          <cell r="E76">
            <v>1</v>
          </cell>
          <cell r="F76">
            <v>0</v>
          </cell>
          <cell r="G76">
            <v>1</v>
          </cell>
          <cell r="H76">
            <v>0.66700000000000004</v>
          </cell>
        </row>
        <row r="77">
          <cell r="A77">
            <v>76</v>
          </cell>
          <cell r="B77" t="str">
            <v>Assault 800g - Muscle Pharm - Green Apple</v>
          </cell>
          <cell r="C77" t="str">
            <v>Muscle Pharm</v>
          </cell>
          <cell r="D77">
            <v>237.9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</row>
        <row r="78">
          <cell r="A78">
            <v>77</v>
          </cell>
          <cell r="B78" t="str">
            <v>Slim Shots - 30 cups - Nutricé</v>
          </cell>
          <cell r="C78" t="str">
            <v>Nutricé</v>
          </cell>
          <cell r="D78">
            <v>79.900000000000006</v>
          </cell>
          <cell r="E78">
            <v>0</v>
          </cell>
          <cell r="F78">
            <v>1</v>
          </cell>
          <cell r="G78">
            <v>0</v>
          </cell>
          <cell r="H78">
            <v>0.433</v>
          </cell>
        </row>
        <row r="79">
          <cell r="A79">
            <v>78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</row>
        <row r="80">
          <cell r="A80">
            <v>79</v>
          </cell>
          <cell r="B80" t="str">
            <v>Skin Lift - 30 sticks - Nutricé - Sem Sabor</v>
          </cell>
          <cell r="C80" t="str">
            <v>Nutricé</v>
          </cell>
          <cell r="D80">
            <v>64.900000000000006</v>
          </cell>
          <cell r="E80">
            <v>0</v>
          </cell>
          <cell r="F80">
            <v>0</v>
          </cell>
          <cell r="G80">
            <v>0</v>
          </cell>
          <cell r="H80">
            <v>0.86699999999999999</v>
          </cell>
        </row>
        <row r="81">
          <cell r="A81">
            <v>80</v>
          </cell>
          <cell r="B81" t="str">
            <v>Linolen 120 Cápsulas - Nutrilatina</v>
          </cell>
          <cell r="C81" t="str">
            <v>Nutrilatina</v>
          </cell>
          <cell r="D81">
            <v>119.9</v>
          </cell>
          <cell r="E81">
            <v>0</v>
          </cell>
          <cell r="F81">
            <v>1</v>
          </cell>
          <cell r="G81">
            <v>0</v>
          </cell>
          <cell r="H81">
            <v>0.23300000000000001</v>
          </cell>
        </row>
        <row r="82">
          <cell r="A82">
            <v>81</v>
          </cell>
          <cell r="B82" t="str">
            <v>Linolen 90 Cápsulas - Nutrilatina</v>
          </cell>
          <cell r="C82" t="str">
            <v>Nutrilatina</v>
          </cell>
          <cell r="D82">
            <v>88.9</v>
          </cell>
          <cell r="E82">
            <v>0</v>
          </cell>
          <cell r="F82">
            <v>0</v>
          </cell>
          <cell r="G82">
            <v>0</v>
          </cell>
          <cell r="H82">
            <v>0.4</v>
          </cell>
        </row>
        <row r="83">
          <cell r="A83">
            <v>82</v>
          </cell>
          <cell r="B83" t="str">
            <v>Linolen 180 Cápsulas - Nutrilatina</v>
          </cell>
          <cell r="C83" t="str">
            <v>Nutrilatina</v>
          </cell>
          <cell r="D83">
            <v>159.9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</row>
        <row r="84">
          <cell r="A84">
            <v>83</v>
          </cell>
          <cell r="B84" t="str">
            <v>Linolen 240 Cápsulas - Nutrilatina</v>
          </cell>
          <cell r="C84" t="str">
            <v>Nutrilatina</v>
          </cell>
          <cell r="D84">
            <v>199.9</v>
          </cell>
          <cell r="E84">
            <v>0</v>
          </cell>
          <cell r="F84">
            <v>0</v>
          </cell>
          <cell r="G84">
            <v>0</v>
          </cell>
          <cell r="H84">
            <v>0.16700000000000001</v>
          </cell>
        </row>
        <row r="85">
          <cell r="A85">
            <v>84</v>
          </cell>
          <cell r="B85" t="str">
            <v>Skin Lift - 30 sticks - Nutricé - Tangerina</v>
          </cell>
          <cell r="C85" t="str">
            <v>Nutricé</v>
          </cell>
          <cell r="D85">
            <v>64.900000000000006</v>
          </cell>
          <cell r="E85">
            <v>0</v>
          </cell>
          <cell r="F85">
            <v>2</v>
          </cell>
          <cell r="G85">
            <v>0</v>
          </cell>
          <cell r="H85">
            <v>0.6</v>
          </cell>
        </row>
        <row r="86">
          <cell r="A86">
            <v>85</v>
          </cell>
          <cell r="B86" t="str">
            <v>Skin Lift - 30 sticks - Nutricé - Limão</v>
          </cell>
          <cell r="C86" t="str">
            <v>Nutricé</v>
          </cell>
          <cell r="D86">
            <v>64.900000000000006</v>
          </cell>
          <cell r="E86">
            <v>0</v>
          </cell>
          <cell r="F86">
            <v>0</v>
          </cell>
          <cell r="G86">
            <v>0</v>
          </cell>
          <cell r="H86">
            <v>0.53300000000000003</v>
          </cell>
        </row>
        <row r="87">
          <cell r="A87">
            <v>86</v>
          </cell>
          <cell r="B87" t="str">
            <v>Linolen Actmax 60 Cápsulas - Nutrilatina</v>
          </cell>
          <cell r="C87" t="str">
            <v>Nutrilatina</v>
          </cell>
          <cell r="D87">
            <v>79.900000000000006</v>
          </cell>
          <cell r="E87">
            <v>0</v>
          </cell>
          <cell r="F87">
            <v>0</v>
          </cell>
          <cell r="G87">
            <v>0</v>
          </cell>
          <cell r="H87">
            <v>0.33300000000000002</v>
          </cell>
        </row>
        <row r="88">
          <cell r="A88">
            <v>87</v>
          </cell>
          <cell r="B88" t="str">
            <v>Skin Lift - 30 sticks - Nutricé - Laranja</v>
          </cell>
          <cell r="C88" t="str">
            <v>Nutricé</v>
          </cell>
          <cell r="D88">
            <v>64.900000000000006</v>
          </cell>
          <cell r="E88">
            <v>0</v>
          </cell>
          <cell r="F88">
            <v>4</v>
          </cell>
          <cell r="G88">
            <v>0</v>
          </cell>
          <cell r="H88">
            <v>1</v>
          </cell>
        </row>
        <row r="89">
          <cell r="A89">
            <v>88</v>
          </cell>
          <cell r="B89" t="str">
            <v>Protein Bar 24 Unidades - Nutrilatina - Chocolate</v>
          </cell>
          <cell r="C89" t="str">
            <v>Nutrilatina</v>
          </cell>
          <cell r="D89">
            <v>99.9</v>
          </cell>
          <cell r="E89">
            <v>0</v>
          </cell>
          <cell r="F89">
            <v>0</v>
          </cell>
          <cell r="G89">
            <v>0</v>
          </cell>
          <cell r="H89">
            <v>0.13300000000000001</v>
          </cell>
        </row>
        <row r="90">
          <cell r="A90">
            <v>89</v>
          </cell>
          <cell r="B90" t="str">
            <v>Thermogenic Ripped 120 Cápsulas - Nutrilatina AGE</v>
          </cell>
          <cell r="C90" t="str">
            <v>Nutrilatina</v>
          </cell>
          <cell r="D90">
            <v>89.9</v>
          </cell>
          <cell r="E90">
            <v>0</v>
          </cell>
          <cell r="F90">
            <v>0</v>
          </cell>
          <cell r="G90">
            <v>0</v>
          </cell>
          <cell r="H90">
            <v>6.7000000000000004E-2</v>
          </cell>
        </row>
        <row r="91">
          <cell r="A91">
            <v>90</v>
          </cell>
          <cell r="B91" t="str">
            <v>Thermogenic Ripped 240 Cápsulas - Nutrilatina AGE</v>
          </cell>
          <cell r="C91" t="str">
            <v>Nutrilatina</v>
          </cell>
          <cell r="D91">
            <v>221.9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</row>
        <row r="92">
          <cell r="A92">
            <v>91</v>
          </cell>
          <cell r="B92" t="str">
            <v>VO2 Slim Protein Bar 12 unidades - Integralmédica - Chocolate</v>
          </cell>
          <cell r="C92" t="str">
            <v>Integralmédica</v>
          </cell>
          <cell r="D92">
            <v>34.9</v>
          </cell>
          <cell r="E92">
            <v>0</v>
          </cell>
          <cell r="F92">
            <v>0</v>
          </cell>
          <cell r="G92">
            <v>0</v>
          </cell>
          <cell r="H92">
            <v>0.53300000000000003</v>
          </cell>
        </row>
        <row r="93">
          <cell r="A93">
            <v>92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</row>
        <row r="94">
          <cell r="A94">
            <v>93</v>
          </cell>
          <cell r="B94" t="str">
            <v>VO2 Slim Protein Bar 24 unidades - Integralmédica - Chocolate</v>
          </cell>
          <cell r="C94" t="str">
            <v>Integralmédica</v>
          </cell>
          <cell r="D94">
            <v>73.900000000000006</v>
          </cell>
          <cell r="E94">
            <v>1</v>
          </cell>
          <cell r="F94">
            <v>3</v>
          </cell>
          <cell r="G94">
            <v>1</v>
          </cell>
          <cell r="H94">
            <v>1.73</v>
          </cell>
        </row>
        <row r="95">
          <cell r="A95">
            <v>94</v>
          </cell>
          <cell r="B95" t="str">
            <v>100% Whey Protein 2,268kg - Optimum - Chocolate</v>
          </cell>
          <cell r="C95" t="str">
            <v>Optimum</v>
          </cell>
          <cell r="D95">
            <v>349.9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</row>
        <row r="96">
          <cell r="A96">
            <v>95</v>
          </cell>
          <cell r="B96" t="str">
            <v>BCAA 1000 - 200 Cápsulas - Optimum</v>
          </cell>
          <cell r="C96" t="str">
            <v>Optimum</v>
          </cell>
          <cell r="D96">
            <v>123.16</v>
          </cell>
          <cell r="E96">
            <v>0</v>
          </cell>
          <cell r="F96">
            <v>0</v>
          </cell>
          <cell r="G96">
            <v>0</v>
          </cell>
          <cell r="H96">
            <v>0.1</v>
          </cell>
        </row>
        <row r="97">
          <cell r="A97">
            <v>96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</row>
        <row r="98">
          <cell r="A98">
            <v>97</v>
          </cell>
          <cell r="B98" t="str">
            <v>Platinum Hydro Whey  795g - Optimum</v>
          </cell>
          <cell r="C98" t="str">
            <v>Optimum</v>
          </cell>
          <cell r="D98">
            <v>217.21</v>
          </cell>
          <cell r="E98">
            <v>0</v>
          </cell>
          <cell r="F98">
            <v>0</v>
          </cell>
          <cell r="G98">
            <v>0</v>
          </cell>
          <cell r="H98">
            <v>3.3000000000000002E-2</v>
          </cell>
        </row>
        <row r="99">
          <cell r="A99">
            <v>98</v>
          </cell>
          <cell r="B99" t="str">
            <v>Deca Protein 1kg - Integralmédica - Morango</v>
          </cell>
          <cell r="C99" t="str">
            <v>Integralmédica</v>
          </cell>
          <cell r="D99">
            <v>79.900000000000006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</row>
        <row r="100">
          <cell r="A100">
            <v>99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</row>
        <row r="101">
          <cell r="A101">
            <v>100</v>
          </cell>
          <cell r="B101" t="str">
            <v>Deca Protein 1kg - Integralmédica - Cookies</v>
          </cell>
          <cell r="C101" t="str">
            <v>Integralmédica</v>
          </cell>
          <cell r="D101">
            <v>79.900000000000006</v>
          </cell>
          <cell r="E101">
            <v>0</v>
          </cell>
          <cell r="F101">
            <v>2</v>
          </cell>
          <cell r="G101">
            <v>0</v>
          </cell>
          <cell r="H101">
            <v>0.13300000000000001</v>
          </cell>
        </row>
        <row r="102">
          <cell r="A102">
            <v>101</v>
          </cell>
          <cell r="B102" t="str">
            <v>Deca Protein 1kg - Integralmédica - Chocolate</v>
          </cell>
          <cell r="C102" t="str">
            <v>Integralmédica</v>
          </cell>
          <cell r="D102">
            <v>79.900000000000006</v>
          </cell>
          <cell r="E102">
            <v>0</v>
          </cell>
          <cell r="F102">
            <v>0</v>
          </cell>
          <cell r="G102">
            <v>0</v>
          </cell>
          <cell r="H102">
            <v>6.7000000000000004E-2</v>
          </cell>
        </row>
        <row r="103">
          <cell r="A103">
            <v>102</v>
          </cell>
          <cell r="B103" t="str">
            <v>Deca Protein 1kg - Integralmédica - Baunilha</v>
          </cell>
          <cell r="C103" t="str">
            <v>Integralmédica</v>
          </cell>
          <cell r="D103">
            <v>79.900000000000006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</row>
        <row r="104">
          <cell r="A104">
            <v>103</v>
          </cell>
          <cell r="B104" t="str">
            <v>Nitro Hard 907g - Integralmédica - Morango</v>
          </cell>
          <cell r="C104" t="str">
            <v>Integralmédica</v>
          </cell>
          <cell r="D104">
            <v>135.9</v>
          </cell>
          <cell r="E104">
            <v>0</v>
          </cell>
          <cell r="F104">
            <v>0</v>
          </cell>
          <cell r="G104">
            <v>0</v>
          </cell>
          <cell r="H104">
            <v>6.7000000000000004E-2</v>
          </cell>
        </row>
        <row r="105">
          <cell r="A105">
            <v>104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</row>
        <row r="106">
          <cell r="A106">
            <v>105</v>
          </cell>
          <cell r="B106" t="str">
            <v>Nitro Hard 907g - Integralmédica - Cookies</v>
          </cell>
          <cell r="C106" t="str">
            <v>Integralmédica</v>
          </cell>
          <cell r="D106">
            <v>135.9</v>
          </cell>
          <cell r="E106">
            <v>0</v>
          </cell>
          <cell r="F106">
            <v>0</v>
          </cell>
          <cell r="G106">
            <v>0</v>
          </cell>
          <cell r="H106">
            <v>6.7000000000000004E-2</v>
          </cell>
        </row>
        <row r="107">
          <cell r="A107">
            <v>106</v>
          </cell>
          <cell r="B107" t="str">
            <v>Nitro Hard 907g - Integralmédica - Chocolate</v>
          </cell>
          <cell r="C107" t="str">
            <v>Integralmédica</v>
          </cell>
          <cell r="D107">
            <v>135.9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</row>
        <row r="108">
          <cell r="A108">
            <v>107</v>
          </cell>
          <cell r="B108" t="str">
            <v>Nitro Hard 907g - Integralmédica - Baunilha</v>
          </cell>
          <cell r="C108" t="str">
            <v>Integralmédica</v>
          </cell>
          <cell r="D108">
            <v>135.9</v>
          </cell>
          <cell r="E108">
            <v>0</v>
          </cell>
          <cell r="F108">
            <v>0</v>
          </cell>
          <cell r="G108">
            <v>0</v>
          </cell>
          <cell r="H108">
            <v>6.7000000000000004E-2</v>
          </cell>
        </row>
        <row r="109">
          <cell r="A109">
            <v>108</v>
          </cell>
          <cell r="B109" t="str">
            <v>Nitro Hard 2,3kg - Integralmédica - Morango</v>
          </cell>
          <cell r="C109" t="str">
            <v>Integralmédica</v>
          </cell>
          <cell r="D109">
            <v>269.89999999999998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</row>
        <row r="110">
          <cell r="A110">
            <v>109</v>
          </cell>
          <cell r="B110" t="str">
            <v>Nitro Hard 2,3kg - Integralmédica - Cookies</v>
          </cell>
          <cell r="C110" t="str">
            <v>Integralmédica</v>
          </cell>
          <cell r="D110">
            <v>269.89999999999998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</row>
        <row r="111">
          <cell r="A111">
            <v>110</v>
          </cell>
          <cell r="B111" t="str">
            <v>IsoPro Whey 900g - Probiótica - Baunilha</v>
          </cell>
          <cell r="C111" t="str">
            <v>Probiótica</v>
          </cell>
          <cell r="D111">
            <v>159.9</v>
          </cell>
          <cell r="E111">
            <v>0</v>
          </cell>
          <cell r="F111">
            <v>0</v>
          </cell>
          <cell r="G111">
            <v>2</v>
          </cell>
          <cell r="H111">
            <v>6.7000000000000004E-2</v>
          </cell>
        </row>
        <row r="112">
          <cell r="A112">
            <v>111</v>
          </cell>
          <cell r="B112" t="str">
            <v>Nitro Hard 2,3kg - Integralmédica - Chocolate</v>
          </cell>
          <cell r="C112" t="str">
            <v>Integralmédica</v>
          </cell>
          <cell r="D112">
            <v>269.89999999999998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</row>
        <row r="113">
          <cell r="A113">
            <v>112</v>
          </cell>
          <cell r="B113" t="str">
            <v>Nitro Hard 2,3kg - Integralmédica - Baunilha</v>
          </cell>
          <cell r="C113" t="str">
            <v>Integralmédica</v>
          </cell>
          <cell r="D113">
            <v>269.89999999999998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</row>
        <row r="114">
          <cell r="A114">
            <v>113</v>
          </cell>
          <cell r="B114" t="str">
            <v>Pro BCAA Bound 60 Cápsulas - Probiótica</v>
          </cell>
          <cell r="C114" t="str">
            <v>Probiótica</v>
          </cell>
          <cell r="D114">
            <v>40.9</v>
          </cell>
          <cell r="E114">
            <v>0</v>
          </cell>
          <cell r="F114">
            <v>0</v>
          </cell>
          <cell r="G114">
            <v>0</v>
          </cell>
          <cell r="H114">
            <v>3.3000000000000002E-2</v>
          </cell>
        </row>
        <row r="115">
          <cell r="A115">
            <v>114</v>
          </cell>
          <cell r="B115" t="str">
            <v>Pro BCAA Bound 120 Cápsulas - Probiótica</v>
          </cell>
          <cell r="C115" t="str">
            <v>Probiótica</v>
          </cell>
          <cell r="D115">
            <v>58.9</v>
          </cell>
          <cell r="E115">
            <v>0</v>
          </cell>
          <cell r="F115">
            <v>1</v>
          </cell>
          <cell r="G115">
            <v>0</v>
          </cell>
          <cell r="H115">
            <v>6.7000000000000004E-2</v>
          </cell>
        </row>
        <row r="116">
          <cell r="A116">
            <v>115</v>
          </cell>
          <cell r="B116" t="str">
            <v>Pro BCAA Bound 200 Cápsulas - Probiótica</v>
          </cell>
          <cell r="C116" t="str">
            <v>Probiótica</v>
          </cell>
          <cell r="D116">
            <v>79.900000000000006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</row>
        <row r="117">
          <cell r="A117">
            <v>116</v>
          </cell>
          <cell r="B117" t="str">
            <v>BCAA Fix 120 Tabletes - Integralmédica</v>
          </cell>
          <cell r="C117" t="str">
            <v>Integralmédica</v>
          </cell>
          <cell r="D117">
            <v>69.900000000000006</v>
          </cell>
          <cell r="E117">
            <v>0</v>
          </cell>
          <cell r="F117">
            <v>0</v>
          </cell>
          <cell r="G117">
            <v>0</v>
          </cell>
          <cell r="H117">
            <v>0.2</v>
          </cell>
        </row>
        <row r="118">
          <cell r="A118">
            <v>117</v>
          </cell>
          <cell r="B118" t="str">
            <v>Thermo Shake Diet - 400g - Probiótica</v>
          </cell>
          <cell r="C118" t="str">
            <v>Probiótica</v>
          </cell>
          <cell r="D118">
            <v>39.9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</row>
        <row r="119">
          <cell r="A119">
            <v>118</v>
          </cell>
          <cell r="B119" t="str">
            <v>BCAA Fix 400 Tabletes - Integralmédica</v>
          </cell>
          <cell r="C119" t="str">
            <v>Integralmédica</v>
          </cell>
          <cell r="D119">
            <v>179.9</v>
          </cell>
          <cell r="E119">
            <v>0</v>
          </cell>
          <cell r="F119">
            <v>1</v>
          </cell>
          <cell r="G119">
            <v>0</v>
          </cell>
          <cell r="H119">
            <v>0.16700000000000001</v>
          </cell>
        </row>
        <row r="120">
          <cell r="A120">
            <v>119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</row>
        <row r="121">
          <cell r="A121">
            <v>120</v>
          </cell>
          <cell r="B121" t="str">
            <v>Animal Pak - 44 Packs - Universal Nutrition</v>
          </cell>
          <cell r="C121" t="str">
            <v>Universal Nutrition</v>
          </cell>
          <cell r="D121">
            <v>218.9</v>
          </cell>
          <cell r="E121">
            <v>0</v>
          </cell>
          <cell r="F121">
            <v>0</v>
          </cell>
          <cell r="G121">
            <v>0</v>
          </cell>
          <cell r="H121">
            <v>3.3000000000000002E-2</v>
          </cell>
        </row>
        <row r="122">
          <cell r="A122">
            <v>121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</row>
        <row r="123">
          <cell r="A123">
            <v>122</v>
          </cell>
          <cell r="B123" t="str">
            <v>Mycellar 907 g - Integralmédica - Morango</v>
          </cell>
          <cell r="C123" t="str">
            <v>Integralmédica</v>
          </cell>
          <cell r="D123">
            <v>139.9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</row>
        <row r="124">
          <cell r="A124">
            <v>123</v>
          </cell>
          <cell r="B124" t="str">
            <v>Mycellar 907 g - Integralmédica - Baunilha</v>
          </cell>
          <cell r="C124" t="str">
            <v>Integralmédica</v>
          </cell>
          <cell r="D124">
            <v>139.9</v>
          </cell>
          <cell r="E124">
            <v>0</v>
          </cell>
          <cell r="F124">
            <v>0</v>
          </cell>
          <cell r="G124">
            <v>0</v>
          </cell>
          <cell r="H124">
            <v>6.7000000000000004E-2</v>
          </cell>
        </row>
        <row r="125">
          <cell r="A125">
            <v>124</v>
          </cell>
          <cell r="B125" t="str">
            <v>Creatina Powder 120g - Universal Nutrition</v>
          </cell>
          <cell r="C125" t="str">
            <v>Universal Nutrition</v>
          </cell>
          <cell r="D125">
            <v>44.9</v>
          </cell>
          <cell r="E125">
            <v>0</v>
          </cell>
          <cell r="F125">
            <v>0</v>
          </cell>
          <cell r="G125">
            <v>0</v>
          </cell>
          <cell r="H125">
            <v>0.23300000000000001</v>
          </cell>
        </row>
        <row r="126">
          <cell r="A126">
            <v>125</v>
          </cell>
          <cell r="B126" t="str">
            <v>Mycellar 907 g - Integralmédica - Chocolate</v>
          </cell>
          <cell r="C126" t="str">
            <v>Integralmédica</v>
          </cell>
          <cell r="D126">
            <v>139.9</v>
          </cell>
          <cell r="E126">
            <v>0</v>
          </cell>
          <cell r="F126">
            <v>0</v>
          </cell>
          <cell r="G126">
            <v>0</v>
          </cell>
          <cell r="H126">
            <v>6.7000000000000004E-2</v>
          </cell>
        </row>
        <row r="127">
          <cell r="A127">
            <v>126</v>
          </cell>
          <cell r="B127" t="str">
            <v>Natubolic The Original 150 Tabletes - Integralmédica</v>
          </cell>
          <cell r="C127" t="str">
            <v>Integralmédica</v>
          </cell>
          <cell r="D127">
            <v>44.9</v>
          </cell>
          <cell r="E127">
            <v>0</v>
          </cell>
          <cell r="F127">
            <v>0</v>
          </cell>
          <cell r="G127">
            <v>0</v>
          </cell>
          <cell r="H127">
            <v>6.7000000000000004E-2</v>
          </cell>
        </row>
        <row r="128">
          <cell r="A128">
            <v>127</v>
          </cell>
          <cell r="B128" t="str">
            <v>Poliamino 38000 - 600ml - Integralmédica - Uva</v>
          </cell>
          <cell r="C128" t="str">
            <v>Integralmédica</v>
          </cell>
          <cell r="D128">
            <v>62.9</v>
          </cell>
          <cell r="E128">
            <v>2</v>
          </cell>
          <cell r="F128">
            <v>0</v>
          </cell>
          <cell r="G128">
            <v>2</v>
          </cell>
          <cell r="H128">
            <v>0.2</v>
          </cell>
        </row>
        <row r="129">
          <cell r="A129">
            <v>128</v>
          </cell>
          <cell r="B129" t="str">
            <v>Poliamino 38000 - 600ml - Integralmédica - Morango</v>
          </cell>
          <cell r="C129" t="str">
            <v>Integralmédica</v>
          </cell>
          <cell r="D129">
            <v>62.9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</row>
        <row r="130">
          <cell r="A130">
            <v>129</v>
          </cell>
          <cell r="B130" t="str">
            <v>Poliamino 38000 - 600ml - Integralmédica - Cereja</v>
          </cell>
          <cell r="C130" t="str">
            <v>Integralmédica</v>
          </cell>
          <cell r="D130">
            <v>62.9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</row>
        <row r="131">
          <cell r="A131">
            <v>130</v>
          </cell>
          <cell r="B131" t="str">
            <v>Gainers Mass 3500 - 1,5kg - Integralmédica - Morango</v>
          </cell>
          <cell r="C131" t="str">
            <v>Integralmédica</v>
          </cell>
          <cell r="D131">
            <v>89.9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</row>
        <row r="132">
          <cell r="A132">
            <v>131</v>
          </cell>
          <cell r="B132" t="str">
            <v>Gainers Mass 3500 - 1,5kg - Integralmédica - Chocolate</v>
          </cell>
          <cell r="C132" t="str">
            <v>Integralmédica</v>
          </cell>
          <cell r="D132">
            <v>89.9</v>
          </cell>
          <cell r="E132">
            <v>0</v>
          </cell>
          <cell r="F132">
            <v>0</v>
          </cell>
          <cell r="G132">
            <v>0</v>
          </cell>
          <cell r="H132">
            <v>6.7000000000000004E-2</v>
          </cell>
        </row>
        <row r="133">
          <cell r="A133">
            <v>132</v>
          </cell>
          <cell r="B133" t="str">
            <v>Gainers Mass 3500 - 1,5kg - Integralmédica - Baunilha</v>
          </cell>
          <cell r="C133" t="str">
            <v>Integralmédica</v>
          </cell>
          <cell r="D133">
            <v>89.9</v>
          </cell>
          <cell r="E133">
            <v>0</v>
          </cell>
          <cell r="F133">
            <v>0</v>
          </cell>
          <cell r="G133">
            <v>0</v>
          </cell>
          <cell r="H133">
            <v>6.7000000000000004E-2</v>
          </cell>
        </row>
        <row r="134">
          <cell r="A134">
            <v>133</v>
          </cell>
          <cell r="B134" t="str">
            <v>Gainers Mass 3500 - 3,0kg - Integralmédica - Morango</v>
          </cell>
          <cell r="C134" t="str">
            <v>Integralmédica</v>
          </cell>
          <cell r="D134">
            <v>146.9</v>
          </cell>
          <cell r="E134">
            <v>0</v>
          </cell>
          <cell r="F134">
            <v>2</v>
          </cell>
          <cell r="G134">
            <v>0</v>
          </cell>
          <cell r="H134">
            <v>0.13300000000000001</v>
          </cell>
        </row>
        <row r="135">
          <cell r="A135">
            <v>134</v>
          </cell>
          <cell r="B135" t="str">
            <v>Gainers Mass 3500 - 3,0kg - Integralmédica - Chocolate</v>
          </cell>
          <cell r="C135" t="str">
            <v>Integralmédica</v>
          </cell>
          <cell r="D135">
            <v>146.9</v>
          </cell>
          <cell r="E135">
            <v>0</v>
          </cell>
          <cell r="F135">
            <v>0</v>
          </cell>
          <cell r="G135">
            <v>0</v>
          </cell>
          <cell r="H135">
            <v>0.26700000000000002</v>
          </cell>
        </row>
        <row r="136">
          <cell r="A136">
            <v>135</v>
          </cell>
          <cell r="B136" t="str">
            <v>Gainers Mass 3500 - 3,0kg - Integralmédica - Baunilha</v>
          </cell>
          <cell r="C136" t="str">
            <v>Integralmédica</v>
          </cell>
          <cell r="D136">
            <v>146.9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</row>
        <row r="137">
          <cell r="A137">
            <v>136</v>
          </cell>
          <cell r="B137" t="str">
            <v>Neuro Boost 225g - Integralmédica</v>
          </cell>
          <cell r="C137" t="str">
            <v>Integralmédica</v>
          </cell>
          <cell r="D137">
            <v>129.9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</row>
        <row r="138">
          <cell r="A138">
            <v>137</v>
          </cell>
          <cell r="B138" t="str">
            <v xml:space="preserve"> Maltodextrin 1kg - Integralmédica - Uva</v>
          </cell>
          <cell r="C138" t="str">
            <v>Integralmédica</v>
          </cell>
          <cell r="D138">
            <v>18.899999999999999</v>
          </cell>
          <cell r="E138">
            <v>0</v>
          </cell>
          <cell r="F138">
            <v>2</v>
          </cell>
          <cell r="G138">
            <v>0</v>
          </cell>
          <cell r="H138">
            <v>0.26700000000000002</v>
          </cell>
        </row>
        <row r="139">
          <cell r="A139">
            <v>138</v>
          </cell>
          <cell r="B139" t="str">
            <v xml:space="preserve"> Maltodextrin 1kg - Integralmédica - Tangerina</v>
          </cell>
          <cell r="C139" t="str">
            <v>Integralmédica</v>
          </cell>
          <cell r="D139">
            <v>18.899999999999999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</row>
        <row r="140">
          <cell r="A140">
            <v>139</v>
          </cell>
          <cell r="B140" t="str">
            <v xml:space="preserve"> Maltodextrin 1kg - Integralmédica - Sem sabor</v>
          </cell>
          <cell r="C140" t="str">
            <v>Integralmédica</v>
          </cell>
          <cell r="D140">
            <v>18.899999999999999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</row>
        <row r="141">
          <cell r="A141">
            <v>140</v>
          </cell>
          <cell r="B141" t="str">
            <v xml:space="preserve"> Maltodextrin 1kg - Integralmédica - Limão</v>
          </cell>
          <cell r="C141" t="str">
            <v>Integralmédica</v>
          </cell>
          <cell r="D141">
            <v>18.899999999999999</v>
          </cell>
          <cell r="E141">
            <v>0</v>
          </cell>
          <cell r="F141">
            <v>0</v>
          </cell>
          <cell r="G141">
            <v>0</v>
          </cell>
          <cell r="H141">
            <v>0.53300000000000003</v>
          </cell>
        </row>
        <row r="142">
          <cell r="A142">
            <v>141</v>
          </cell>
          <cell r="B142" t="str">
            <v xml:space="preserve"> Maltodextrin 1kg - Integralmédica - Laranja</v>
          </cell>
          <cell r="C142" t="str">
            <v>Integralmédica</v>
          </cell>
          <cell r="D142">
            <v>18.899999999999999</v>
          </cell>
          <cell r="E142">
            <v>0</v>
          </cell>
          <cell r="F142">
            <v>0</v>
          </cell>
          <cell r="G142">
            <v>0</v>
          </cell>
          <cell r="H142">
            <v>0.46700000000000003</v>
          </cell>
        </row>
        <row r="143">
          <cell r="A143">
            <v>142</v>
          </cell>
          <cell r="B143" t="str">
            <v xml:space="preserve"> Maltodextrin 1kg - Integralmédica - Guaraná</v>
          </cell>
          <cell r="C143" t="str">
            <v>Integralmédica</v>
          </cell>
          <cell r="D143">
            <v>18.899999999999999</v>
          </cell>
          <cell r="E143">
            <v>0</v>
          </cell>
          <cell r="F143">
            <v>2</v>
          </cell>
          <cell r="G143">
            <v>0</v>
          </cell>
          <cell r="H143">
            <v>0.6</v>
          </cell>
        </row>
        <row r="144">
          <cell r="A144">
            <v>143</v>
          </cell>
          <cell r="B144" t="str">
            <v>Linoleic 180 Cápsulas - Integralmédica</v>
          </cell>
          <cell r="C144" t="str">
            <v>Integralmédica</v>
          </cell>
          <cell r="D144">
            <v>79.900000000000006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</row>
        <row r="145">
          <cell r="A145">
            <v>144</v>
          </cell>
          <cell r="B145" t="str">
            <v>Albumix 120 Tabletes - Integralmédica</v>
          </cell>
          <cell r="C145" t="str">
            <v>Integralmédica</v>
          </cell>
          <cell r="D145">
            <v>34.9</v>
          </cell>
          <cell r="E145">
            <v>0</v>
          </cell>
          <cell r="F145">
            <v>0</v>
          </cell>
          <cell r="G145">
            <v>0</v>
          </cell>
          <cell r="H145">
            <v>0.13300000000000001</v>
          </cell>
        </row>
        <row r="146">
          <cell r="A146">
            <v>145</v>
          </cell>
          <cell r="B146" t="str">
            <v>R4-1 Recovery Power 1kg - Integralmédica</v>
          </cell>
          <cell r="C146" t="str">
            <v>Integralmédica</v>
          </cell>
          <cell r="D146">
            <v>83.9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</row>
        <row r="147">
          <cell r="A147">
            <v>146</v>
          </cell>
          <cell r="B147" t="str">
            <v>R4-1 Recovery Power 500g - Integralmédica</v>
          </cell>
          <cell r="C147" t="str">
            <v>Integralmédica</v>
          </cell>
          <cell r="D147">
            <v>47.9</v>
          </cell>
          <cell r="E147">
            <v>0</v>
          </cell>
          <cell r="F147">
            <v>0</v>
          </cell>
          <cell r="G147">
            <v>0</v>
          </cell>
          <cell r="H147">
            <v>3.3000000000000002E-2</v>
          </cell>
        </row>
        <row r="148">
          <cell r="A148">
            <v>147</v>
          </cell>
          <cell r="B148" t="str">
            <v>R4-1 Recovery Power 2,1kg - Integralmédica</v>
          </cell>
          <cell r="C148" t="str">
            <v>Integralmédica</v>
          </cell>
          <cell r="D148">
            <v>157.9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</row>
        <row r="149">
          <cell r="A149">
            <v>148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</row>
        <row r="150">
          <cell r="A150">
            <v>149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</row>
        <row r="151">
          <cell r="A151">
            <v>150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</row>
        <row r="152">
          <cell r="A152">
            <v>151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</row>
        <row r="153">
          <cell r="A153">
            <v>152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</row>
        <row r="154">
          <cell r="A154">
            <v>153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</row>
        <row r="155">
          <cell r="A155">
            <v>154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</row>
        <row r="156">
          <cell r="A156">
            <v>155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</row>
        <row r="157">
          <cell r="A157">
            <v>156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</row>
        <row r="158">
          <cell r="A158">
            <v>157</v>
          </cell>
          <cell r="B158" t="str">
            <v>ISO CFM Zero Carb 907g - Integralmédica - Morango e Banana</v>
          </cell>
          <cell r="C158" t="str">
            <v>Integralmédica</v>
          </cell>
          <cell r="D158">
            <v>169.9</v>
          </cell>
          <cell r="E158">
            <v>0</v>
          </cell>
          <cell r="F158">
            <v>0</v>
          </cell>
          <cell r="G158">
            <v>0</v>
          </cell>
          <cell r="H158">
            <v>0.2</v>
          </cell>
        </row>
        <row r="159">
          <cell r="A159">
            <v>158</v>
          </cell>
          <cell r="B159" t="str">
            <v>ISO CFM Low Carb 907g - Integralmédica - Cookies</v>
          </cell>
          <cell r="C159" t="str">
            <v>Integralmédica</v>
          </cell>
          <cell r="D159">
            <v>169.9</v>
          </cell>
          <cell r="E159">
            <v>0</v>
          </cell>
          <cell r="F159">
            <v>0</v>
          </cell>
          <cell r="G159">
            <v>0</v>
          </cell>
          <cell r="H159">
            <v>6.7000000000000004E-2</v>
          </cell>
        </row>
        <row r="160">
          <cell r="A160">
            <v>159</v>
          </cell>
          <cell r="B160" t="str">
            <v>ISO CFM Low Carb 907g - Integralmédica - Chocolate</v>
          </cell>
          <cell r="C160" t="str">
            <v>Integralmédica</v>
          </cell>
          <cell r="D160">
            <v>169.9</v>
          </cell>
          <cell r="E160">
            <v>0</v>
          </cell>
          <cell r="F160">
            <v>0</v>
          </cell>
          <cell r="G160">
            <v>0</v>
          </cell>
          <cell r="H160">
            <v>0.53300000000000003</v>
          </cell>
        </row>
        <row r="161">
          <cell r="A161">
            <v>160</v>
          </cell>
          <cell r="B161" t="str">
            <v>ISO CFM Zero Carb 907g - Integralmédica - Baunilha</v>
          </cell>
          <cell r="C161" t="str">
            <v>Integralmédica</v>
          </cell>
          <cell r="D161">
            <v>169.9</v>
          </cell>
          <cell r="E161">
            <v>0</v>
          </cell>
          <cell r="F161">
            <v>0</v>
          </cell>
          <cell r="G161">
            <v>0</v>
          </cell>
          <cell r="H161">
            <v>0.26700000000000002</v>
          </cell>
        </row>
        <row r="162">
          <cell r="A162">
            <v>161</v>
          </cell>
          <cell r="B162" t="str">
            <v>ISO CFM Zero Carb 907g - Integralmédica - Coco</v>
          </cell>
          <cell r="C162" t="str">
            <v>Integralmédica</v>
          </cell>
          <cell r="D162">
            <v>169.9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</row>
        <row r="163">
          <cell r="A163">
            <v>162</v>
          </cell>
          <cell r="B163" t="str">
            <v>Combo Fit Belt + Cellu Lipo - Nutricé</v>
          </cell>
          <cell r="C163" t="str">
            <v>Nutricé</v>
          </cell>
          <cell r="D163">
            <v>169.9</v>
          </cell>
          <cell r="E163">
            <v>0</v>
          </cell>
          <cell r="F163">
            <v>0</v>
          </cell>
          <cell r="G163">
            <v>0</v>
          </cell>
          <cell r="H163">
            <v>0.16700000000000001</v>
          </cell>
        </row>
        <row r="164">
          <cell r="A164">
            <v>163</v>
          </cell>
          <cell r="B164" t="str">
            <v>Coqueteleira - Integralmédica</v>
          </cell>
          <cell r="C164" t="str">
            <v>Integralmédica</v>
          </cell>
          <cell r="D164">
            <v>15.9</v>
          </cell>
          <cell r="E164">
            <v>2</v>
          </cell>
          <cell r="F164">
            <v>14</v>
          </cell>
          <cell r="G164">
            <v>4</v>
          </cell>
          <cell r="H164">
            <v>4.37</v>
          </cell>
        </row>
        <row r="165">
          <cell r="A165">
            <v>164</v>
          </cell>
          <cell r="B165" t="str">
            <v>Lipodrol  60 Cápsulas - Integralmédica</v>
          </cell>
          <cell r="C165" t="str">
            <v>Integralmédica</v>
          </cell>
          <cell r="D165">
            <v>99.9</v>
          </cell>
          <cell r="E165">
            <v>1</v>
          </cell>
          <cell r="F165">
            <v>4</v>
          </cell>
          <cell r="G165">
            <v>1</v>
          </cell>
          <cell r="H165">
            <v>0.96699999999999997</v>
          </cell>
        </row>
        <row r="166">
          <cell r="A166">
            <v>165</v>
          </cell>
          <cell r="B166" t="str">
            <v>Óleo de Coco 60 Cápsulas - Integralmédica</v>
          </cell>
          <cell r="C166" t="str">
            <v>Integralmédica</v>
          </cell>
          <cell r="D166">
            <v>39.9</v>
          </cell>
          <cell r="E166">
            <v>0</v>
          </cell>
          <cell r="F166">
            <v>1</v>
          </cell>
          <cell r="G166">
            <v>0</v>
          </cell>
          <cell r="H166">
            <v>0.13300000000000001</v>
          </cell>
        </row>
        <row r="167">
          <cell r="A167">
            <v>166</v>
          </cell>
          <cell r="B167" t="str">
            <v>Óleo de Coco 120 Cápsulas - Integralmédica</v>
          </cell>
          <cell r="C167" t="str">
            <v>Integralmédica</v>
          </cell>
          <cell r="D167">
            <v>83.9</v>
          </cell>
          <cell r="E167">
            <v>0</v>
          </cell>
          <cell r="F167">
            <v>0</v>
          </cell>
          <cell r="G167">
            <v>0</v>
          </cell>
          <cell r="H167">
            <v>3.3000000000000002E-2</v>
          </cell>
        </row>
        <row r="168">
          <cell r="A168">
            <v>167</v>
          </cell>
          <cell r="B168" t="str">
            <v>Glutamine Pharmaceutic Natural 300g - Integralmédica</v>
          </cell>
          <cell r="C168" t="str">
            <v>Integralmédica</v>
          </cell>
          <cell r="D168">
            <v>89.9</v>
          </cell>
          <cell r="E168">
            <v>0</v>
          </cell>
          <cell r="F168">
            <v>1</v>
          </cell>
          <cell r="G168">
            <v>1</v>
          </cell>
          <cell r="H168">
            <v>0.2</v>
          </cell>
        </row>
        <row r="169">
          <cell r="A169">
            <v>168</v>
          </cell>
          <cell r="B169" t="str">
            <v>Albumix 240 Tabletes - Integralmédica</v>
          </cell>
          <cell r="C169" t="str">
            <v>Integralmédica</v>
          </cell>
          <cell r="D169">
            <v>52.9</v>
          </cell>
          <cell r="E169">
            <v>0</v>
          </cell>
          <cell r="F169">
            <v>0</v>
          </cell>
          <cell r="G169">
            <v>0</v>
          </cell>
          <cell r="H169">
            <v>0.16700000000000001</v>
          </cell>
        </row>
        <row r="170">
          <cell r="A170">
            <v>169</v>
          </cell>
          <cell r="B170" t="str">
            <v>Natubolic The Original 90 tabletes - Integralmédica</v>
          </cell>
          <cell r="C170" t="str">
            <v>Integralmédica</v>
          </cell>
          <cell r="D170">
            <v>32.9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</row>
        <row r="171">
          <cell r="A171">
            <v>170</v>
          </cell>
          <cell r="B171" t="str">
            <v>Garrafa de Alumínio Vermelha - Integralmédica</v>
          </cell>
          <cell r="C171" t="str">
            <v>Integralmédica</v>
          </cell>
          <cell r="D171">
            <v>31.9</v>
          </cell>
          <cell r="E171">
            <v>0</v>
          </cell>
          <cell r="F171">
            <v>0</v>
          </cell>
          <cell r="G171">
            <v>0</v>
          </cell>
          <cell r="H171">
            <v>0.16700000000000001</v>
          </cell>
        </row>
        <row r="172">
          <cell r="A172">
            <v>171</v>
          </cell>
          <cell r="B172" t="str">
            <v>Nutri Whey Protein 3kg - Integralmédica - Morango</v>
          </cell>
          <cell r="C172" t="str">
            <v>Integralmédica</v>
          </cell>
          <cell r="D172">
            <v>129.9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</row>
        <row r="173">
          <cell r="A173">
            <v>172</v>
          </cell>
          <cell r="B173" t="str">
            <v>Super Whey 100% Pure - 907g - Integralmédica - Morango</v>
          </cell>
          <cell r="C173" t="str">
            <v>Integralmédica</v>
          </cell>
          <cell r="D173">
            <v>103.9</v>
          </cell>
          <cell r="E173">
            <v>0</v>
          </cell>
          <cell r="F173">
            <v>0</v>
          </cell>
          <cell r="G173">
            <v>0</v>
          </cell>
          <cell r="H173">
            <v>6.7000000000000004E-2</v>
          </cell>
        </row>
        <row r="174">
          <cell r="A174">
            <v>173</v>
          </cell>
          <cell r="B174" t="str">
            <v>Mega Pack Thermo Core 42 packs - Integralmédica</v>
          </cell>
          <cell r="C174" t="str">
            <v>Integralmédica</v>
          </cell>
          <cell r="D174">
            <v>114.9</v>
          </cell>
          <cell r="E174">
            <v>0</v>
          </cell>
          <cell r="F174">
            <v>1</v>
          </cell>
          <cell r="G174">
            <v>0</v>
          </cell>
          <cell r="H174">
            <v>6.7000000000000004E-2</v>
          </cell>
        </row>
        <row r="175">
          <cell r="A175">
            <v>174</v>
          </cell>
          <cell r="B175" t="str">
            <v>Mega Pack Vaso Pump 30 packs - Integralmédica</v>
          </cell>
          <cell r="C175" t="str">
            <v>Integralmédica</v>
          </cell>
          <cell r="D175">
            <v>82.9</v>
          </cell>
          <cell r="E175">
            <v>0</v>
          </cell>
          <cell r="F175">
            <v>0</v>
          </cell>
          <cell r="G175">
            <v>0</v>
          </cell>
          <cell r="H175">
            <v>3.3000000000000002E-2</v>
          </cell>
        </row>
        <row r="176">
          <cell r="A176">
            <v>175</v>
          </cell>
          <cell r="B176" t="str">
            <v>Coqueteleira 2 Doses - Integralmédica</v>
          </cell>
          <cell r="C176" t="str">
            <v>Integralmédica</v>
          </cell>
          <cell r="D176">
            <v>23.9</v>
          </cell>
          <cell r="E176">
            <v>0</v>
          </cell>
          <cell r="F176">
            <v>4</v>
          </cell>
          <cell r="G176">
            <v>0</v>
          </cell>
          <cell r="H176">
            <v>1.3</v>
          </cell>
        </row>
        <row r="177">
          <cell r="A177">
            <v>176</v>
          </cell>
          <cell r="B177" t="str">
            <v>Mega Pack Power Stack 21 packs - Integralmédica</v>
          </cell>
          <cell r="C177" t="str">
            <v>Integralmédica</v>
          </cell>
          <cell r="D177">
            <v>65.900000000000006</v>
          </cell>
          <cell r="E177">
            <v>0</v>
          </cell>
          <cell r="F177">
            <v>1</v>
          </cell>
          <cell r="G177">
            <v>0</v>
          </cell>
          <cell r="H177">
            <v>3.3000000000000002E-2</v>
          </cell>
        </row>
        <row r="178">
          <cell r="A178">
            <v>177</v>
          </cell>
          <cell r="B178" t="str">
            <v>Mega Pack GH Testo 21 packs - Integralmédica</v>
          </cell>
          <cell r="C178" t="str">
            <v>Integralmédica</v>
          </cell>
          <cell r="D178">
            <v>65.900000000000006</v>
          </cell>
          <cell r="E178">
            <v>0</v>
          </cell>
          <cell r="F178">
            <v>3</v>
          </cell>
          <cell r="G178">
            <v>0</v>
          </cell>
          <cell r="H178">
            <v>0.1</v>
          </cell>
        </row>
        <row r="179">
          <cell r="A179">
            <v>178</v>
          </cell>
          <cell r="B179" t="str">
            <v>Nutri Whey Protein 3kg - Integralmédica - Chocolate</v>
          </cell>
          <cell r="C179" t="str">
            <v>Integralmédica</v>
          </cell>
          <cell r="D179">
            <v>129.9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</row>
        <row r="180">
          <cell r="A180">
            <v>179</v>
          </cell>
          <cell r="B180" t="str">
            <v>Super Whey 3W - 907g - Integralmédica - Morango</v>
          </cell>
          <cell r="C180" t="str">
            <v>Integralmédica</v>
          </cell>
          <cell r="D180">
            <v>114.9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</row>
        <row r="181">
          <cell r="A181">
            <v>180</v>
          </cell>
          <cell r="B181" t="str">
            <v>Super Whey 3W - 907g - Integralmédica - Cookies</v>
          </cell>
          <cell r="C181" t="str">
            <v>Integralmédica</v>
          </cell>
          <cell r="D181">
            <v>114.9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</row>
        <row r="182">
          <cell r="A182">
            <v>181</v>
          </cell>
          <cell r="B182" t="str">
            <v>Super Whey 3W - 907g - Integralmédica - Chocolate</v>
          </cell>
          <cell r="C182" t="str">
            <v>Integralmédica</v>
          </cell>
          <cell r="D182">
            <v>114.9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</row>
        <row r="183">
          <cell r="A183">
            <v>182</v>
          </cell>
          <cell r="B183" t="str">
            <v>Super Whey 3W - 907g - Integralmédica - Baunilha</v>
          </cell>
          <cell r="C183" t="str">
            <v>Integralmédica</v>
          </cell>
          <cell r="D183">
            <v>114.9</v>
          </cell>
          <cell r="E183">
            <v>0</v>
          </cell>
          <cell r="F183">
            <v>0</v>
          </cell>
          <cell r="G183">
            <v>0</v>
          </cell>
          <cell r="H183">
            <v>6.7000000000000004E-2</v>
          </cell>
        </row>
        <row r="184">
          <cell r="A184">
            <v>183</v>
          </cell>
          <cell r="B184" t="str">
            <v>Super Whey Reforce 907g - Integralmédica - Morango</v>
          </cell>
          <cell r="C184" t="str">
            <v>Integralmédica</v>
          </cell>
          <cell r="D184">
            <v>74.900000000000006</v>
          </cell>
          <cell r="E184">
            <v>0</v>
          </cell>
          <cell r="F184">
            <v>2</v>
          </cell>
          <cell r="G184">
            <v>0</v>
          </cell>
          <cell r="H184">
            <v>0.2</v>
          </cell>
        </row>
        <row r="185">
          <cell r="A185">
            <v>184</v>
          </cell>
          <cell r="B185" t="str">
            <v>Super Whey Reforce 907g - Integralmédica - Baunilha</v>
          </cell>
          <cell r="C185" t="str">
            <v>Integralmédica</v>
          </cell>
          <cell r="D185">
            <v>74.900000000000006</v>
          </cell>
          <cell r="E185">
            <v>0</v>
          </cell>
          <cell r="F185">
            <v>0</v>
          </cell>
          <cell r="G185">
            <v>0</v>
          </cell>
          <cell r="H185">
            <v>6.7000000000000004E-2</v>
          </cell>
        </row>
        <row r="186">
          <cell r="A186">
            <v>185</v>
          </cell>
          <cell r="B186" t="str">
            <v>Super Whey Reforce 907g - Integralmédica - Cookies</v>
          </cell>
          <cell r="C186" t="str">
            <v>Integralmédica</v>
          </cell>
          <cell r="D186">
            <v>74.900000000000006</v>
          </cell>
          <cell r="E186">
            <v>0</v>
          </cell>
          <cell r="F186">
            <v>0</v>
          </cell>
          <cell r="G186">
            <v>0</v>
          </cell>
          <cell r="H186">
            <v>3.3000000000000002E-2</v>
          </cell>
        </row>
        <row r="187">
          <cell r="A187">
            <v>186</v>
          </cell>
          <cell r="B187" t="str">
            <v>Super Whey Reforce 907g - Integralmédica - Chocolate</v>
          </cell>
          <cell r="C187" t="str">
            <v>Integralmédica</v>
          </cell>
          <cell r="D187">
            <v>74.900000000000006</v>
          </cell>
          <cell r="E187">
            <v>0</v>
          </cell>
          <cell r="F187">
            <v>2</v>
          </cell>
          <cell r="G187">
            <v>0</v>
          </cell>
          <cell r="H187">
            <v>0.4</v>
          </cell>
        </row>
        <row r="188">
          <cell r="A188">
            <v>187</v>
          </cell>
          <cell r="B188" t="str">
            <v>LA Top Definition 120 Cápsulas - Integralmédica</v>
          </cell>
          <cell r="C188" t="str">
            <v>Integralmédica</v>
          </cell>
          <cell r="D188">
            <v>69.900000000000006</v>
          </cell>
          <cell r="E188">
            <v>0</v>
          </cell>
          <cell r="F188">
            <v>0</v>
          </cell>
          <cell r="G188">
            <v>0</v>
          </cell>
          <cell r="H188">
            <v>0.23300000000000001</v>
          </cell>
        </row>
        <row r="189">
          <cell r="A189">
            <v>188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</row>
        <row r="190">
          <cell r="A190">
            <v>189</v>
          </cell>
          <cell r="B190" t="str">
            <v xml:space="preserve"> Amino Fix Liquid  650ml  - Integralmédica</v>
          </cell>
          <cell r="C190" t="str">
            <v>Integralmédica</v>
          </cell>
          <cell r="D190">
            <v>67.900000000000006</v>
          </cell>
          <cell r="E190">
            <v>0</v>
          </cell>
          <cell r="F190">
            <v>0</v>
          </cell>
          <cell r="G190">
            <v>0</v>
          </cell>
          <cell r="H190">
            <v>6.7000000000000004E-2</v>
          </cell>
        </row>
        <row r="191">
          <cell r="A191">
            <v>190</v>
          </cell>
          <cell r="B191" t="str">
            <v xml:space="preserve">Amino Fix Tabs Darkness 60 Tabletes - Integralmédica </v>
          </cell>
          <cell r="C191" t="str">
            <v>Integralmédica</v>
          </cell>
          <cell r="D191">
            <v>47.9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</row>
        <row r="192">
          <cell r="A192">
            <v>191</v>
          </cell>
          <cell r="B192" t="str">
            <v>Creaghenic Darkness 300g - Integralmédica</v>
          </cell>
          <cell r="C192" t="str">
            <v>Integralmédica</v>
          </cell>
          <cell r="D192">
            <v>87.9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</row>
        <row r="193">
          <cell r="A193">
            <v>192</v>
          </cell>
          <cell r="B193" t="str">
            <v>Final Cut 60 Cápsulas - Integralmédica</v>
          </cell>
          <cell r="C193" t="str">
            <v>Integralmédica</v>
          </cell>
          <cell r="D193">
            <v>99.9</v>
          </cell>
          <cell r="E193">
            <v>0</v>
          </cell>
          <cell r="F193">
            <v>2</v>
          </cell>
          <cell r="G193">
            <v>0</v>
          </cell>
          <cell r="H193">
            <v>0.7</v>
          </cell>
        </row>
        <row r="194">
          <cell r="A194">
            <v>193</v>
          </cell>
          <cell r="B194" t="str">
            <v>Giant Made Darkness 3kg - Integralmédica</v>
          </cell>
          <cell r="C194" t="str">
            <v>Integralmédica</v>
          </cell>
          <cell r="D194">
            <v>299.89999999999998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</row>
        <row r="195">
          <cell r="A195">
            <v>194</v>
          </cell>
          <cell r="B195" t="str">
            <v>In Train 450g - Integralmédica</v>
          </cell>
          <cell r="C195" t="str">
            <v>Integralmédica</v>
          </cell>
          <cell r="D195">
            <v>62.9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</row>
        <row r="196">
          <cell r="A196">
            <v>195</v>
          </cell>
          <cell r="B196" t="str">
            <v>In Train 450g - Integralmédica - Limão</v>
          </cell>
          <cell r="C196" t="str">
            <v>Integralmédica</v>
          </cell>
          <cell r="D196">
            <v>62.9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</row>
        <row r="197">
          <cell r="A197">
            <v>196</v>
          </cell>
          <cell r="B197" t="str">
            <v>In Train 450g - Integralmédica - Frutas Vermelhas</v>
          </cell>
          <cell r="C197" t="str">
            <v>Integralmédica</v>
          </cell>
          <cell r="D197">
            <v>62.9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</row>
        <row r="198">
          <cell r="A198">
            <v>197</v>
          </cell>
          <cell r="B198" t="str">
            <v>In Train 900g - Integralmédica - Frutas Vermelhas</v>
          </cell>
          <cell r="C198" t="str">
            <v>Integralmédica</v>
          </cell>
          <cell r="D198">
            <v>104.9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</row>
        <row r="199">
          <cell r="A199">
            <v>198</v>
          </cell>
          <cell r="B199" t="str">
            <v>In Train 900g - Integralmédica - Limão</v>
          </cell>
          <cell r="C199" t="str">
            <v>Integralmédica</v>
          </cell>
          <cell r="D199">
            <v>104.9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</row>
        <row r="200">
          <cell r="A200">
            <v>199</v>
          </cell>
          <cell r="B200" t="str">
            <v>In Train 900g - Integralmédica</v>
          </cell>
          <cell r="C200" t="str">
            <v>Integralmédica</v>
          </cell>
          <cell r="D200">
            <v>104.9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</row>
        <row r="201">
          <cell r="A201">
            <v>200</v>
          </cell>
          <cell r="B201" t="str">
            <v xml:space="preserve">NOS 3000mg Arginine 160 tabletes - Integralmédica </v>
          </cell>
          <cell r="C201" t="str">
            <v>Integralmédica</v>
          </cell>
          <cell r="D201">
            <v>99.9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</row>
        <row r="202">
          <cell r="A202">
            <v>201</v>
          </cell>
          <cell r="B202" t="str">
            <v>Testo Full 120 Cápsulas - Integralmédica</v>
          </cell>
          <cell r="C202" t="str">
            <v>Integralmédica</v>
          </cell>
          <cell r="D202">
            <v>89.9</v>
          </cell>
          <cell r="E202">
            <v>0</v>
          </cell>
          <cell r="F202">
            <v>1</v>
          </cell>
          <cell r="G202">
            <v>0</v>
          </cell>
          <cell r="H202">
            <v>0.2</v>
          </cell>
        </row>
        <row r="203">
          <cell r="A203">
            <v>202</v>
          </cell>
          <cell r="B203" t="str">
            <v>Volumaize 1kg - Integralmédica</v>
          </cell>
          <cell r="C203" t="str">
            <v>Integralmédica</v>
          </cell>
          <cell r="D203">
            <v>129.9</v>
          </cell>
          <cell r="E203">
            <v>0</v>
          </cell>
          <cell r="F203">
            <v>0</v>
          </cell>
          <cell r="G203">
            <v>0</v>
          </cell>
          <cell r="H203">
            <v>3.3000000000000002E-2</v>
          </cell>
        </row>
        <row r="204">
          <cell r="A204">
            <v>203</v>
          </cell>
          <cell r="B204" t="str">
            <v>ISO CFM Zero / Low Carb 907g - Integralmédica</v>
          </cell>
          <cell r="C204" t="str">
            <v>Integralmédica</v>
          </cell>
          <cell r="D204">
            <v>169.9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</row>
        <row r="205">
          <cell r="A205">
            <v>204</v>
          </cell>
          <cell r="B205" t="str">
            <v>Nutri Whey Protein 840g - Integralmédica</v>
          </cell>
          <cell r="C205" t="str">
            <v>Integralmédica</v>
          </cell>
          <cell r="D205">
            <v>49.9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</row>
        <row r="206">
          <cell r="A206">
            <v>205</v>
          </cell>
          <cell r="B206" t="str">
            <v>Nutri Whey Protein 3kg - Integralmédica</v>
          </cell>
          <cell r="C206" t="str">
            <v>Integralmédica</v>
          </cell>
          <cell r="D206">
            <v>129.9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</row>
        <row r="207">
          <cell r="A207">
            <v>206</v>
          </cell>
          <cell r="B207" t="str">
            <v>Nitro Hard 907g - Integralmédica</v>
          </cell>
          <cell r="C207" t="str">
            <v>Integralmédica</v>
          </cell>
          <cell r="D207">
            <v>135.9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</row>
        <row r="208">
          <cell r="A208">
            <v>207</v>
          </cell>
          <cell r="B208" t="str">
            <v>Nitro Hard 2,3kg - Integralmédica</v>
          </cell>
          <cell r="C208" t="str">
            <v>Integralmédica</v>
          </cell>
          <cell r="D208">
            <v>269.89999999999998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</row>
        <row r="209">
          <cell r="A209">
            <v>208</v>
          </cell>
          <cell r="B209" t="str">
            <v>Super Whey 5W 2,3kg - Integralmédica</v>
          </cell>
          <cell r="C209" t="str">
            <v>Integralmédica</v>
          </cell>
          <cell r="D209">
            <v>239.9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</row>
        <row r="210">
          <cell r="A210">
            <v>209</v>
          </cell>
          <cell r="B210" t="str">
            <v>Super Whey 5W - 907g - Integralmédica</v>
          </cell>
          <cell r="C210" t="str">
            <v>Integralmédica</v>
          </cell>
          <cell r="D210">
            <v>129.9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</row>
        <row r="211">
          <cell r="A211">
            <v>210</v>
          </cell>
          <cell r="B211" t="str">
            <v>VO2 Slim Protein Bar 24 unidades - Integralmédica - Coco</v>
          </cell>
          <cell r="C211" t="str">
            <v>Integralmédica</v>
          </cell>
          <cell r="D211">
            <v>73.900000000000006</v>
          </cell>
          <cell r="E211">
            <v>1</v>
          </cell>
          <cell r="F211">
            <v>6</v>
          </cell>
          <cell r="G211">
            <v>1</v>
          </cell>
          <cell r="H211">
            <v>1.03</v>
          </cell>
        </row>
        <row r="212">
          <cell r="A212">
            <v>211</v>
          </cell>
          <cell r="B212" t="str">
            <v>VO2 Slim Protein Bar 24 unidades - Integralmédica - Frutas Verm/Choc. Branco</v>
          </cell>
          <cell r="C212" t="str">
            <v>Integralmédica</v>
          </cell>
          <cell r="D212">
            <v>73.900000000000006</v>
          </cell>
          <cell r="E212">
            <v>1</v>
          </cell>
          <cell r="F212">
            <v>2</v>
          </cell>
          <cell r="G212">
            <v>1</v>
          </cell>
          <cell r="H212">
            <v>0.433</v>
          </cell>
        </row>
        <row r="213">
          <cell r="A213">
            <v>212</v>
          </cell>
          <cell r="B213" t="str">
            <v>VO2 Slim Protein Bar 24 unidades - Integralmédica - Frutas Verm/Yogurt</v>
          </cell>
          <cell r="C213" t="str">
            <v>Integralmédica</v>
          </cell>
          <cell r="D213">
            <v>73.900000000000006</v>
          </cell>
          <cell r="E213">
            <v>1</v>
          </cell>
          <cell r="F213">
            <v>1</v>
          </cell>
          <cell r="G213">
            <v>1</v>
          </cell>
          <cell r="H213">
            <v>0.433</v>
          </cell>
        </row>
        <row r="214">
          <cell r="A214">
            <v>213</v>
          </cell>
          <cell r="B214" t="str">
            <v>VO2 Slim Protein Bar 24 unidades - Integralmédica - Morango</v>
          </cell>
          <cell r="C214" t="str">
            <v>Integralmédica</v>
          </cell>
          <cell r="D214">
            <v>73.900000000000006</v>
          </cell>
          <cell r="E214">
            <v>2</v>
          </cell>
          <cell r="F214">
            <v>1</v>
          </cell>
          <cell r="G214">
            <v>2</v>
          </cell>
          <cell r="H214">
            <v>0.53300000000000003</v>
          </cell>
        </row>
        <row r="215">
          <cell r="A215">
            <v>214</v>
          </cell>
          <cell r="B215" t="str">
            <v>VO2 Slim Protein Bar 12 unidades - Integralmédica - Frutas Verm/Choc. Branco</v>
          </cell>
          <cell r="C215" t="str">
            <v>Integralmédica</v>
          </cell>
          <cell r="D215">
            <v>34.9</v>
          </cell>
          <cell r="E215">
            <v>0</v>
          </cell>
          <cell r="F215">
            <v>0</v>
          </cell>
          <cell r="G215">
            <v>0</v>
          </cell>
          <cell r="H215">
            <v>0.2</v>
          </cell>
        </row>
        <row r="216">
          <cell r="A216">
            <v>215</v>
          </cell>
          <cell r="B216" t="str">
            <v>VO2 Slim Protein Bar 12 unidades - Integralmédica - Frutas Verm/Yogurt</v>
          </cell>
          <cell r="C216" t="str">
            <v>Integralmédica</v>
          </cell>
          <cell r="D216">
            <v>34.9</v>
          </cell>
          <cell r="E216">
            <v>0</v>
          </cell>
          <cell r="F216">
            <v>0</v>
          </cell>
          <cell r="G216">
            <v>0</v>
          </cell>
          <cell r="H216">
            <v>0.4</v>
          </cell>
        </row>
        <row r="217">
          <cell r="A217">
            <v>216</v>
          </cell>
          <cell r="B217" t="str">
            <v>VO2 Slim Protein Bar 12 unidades - Integralmédica - Morango</v>
          </cell>
          <cell r="C217" t="str">
            <v>Integralmédica</v>
          </cell>
          <cell r="D217">
            <v>34.9</v>
          </cell>
          <cell r="E217">
            <v>0</v>
          </cell>
          <cell r="F217">
            <v>0</v>
          </cell>
          <cell r="G217">
            <v>0</v>
          </cell>
          <cell r="H217">
            <v>0.2</v>
          </cell>
        </row>
        <row r="218">
          <cell r="A218">
            <v>217</v>
          </cell>
          <cell r="B218" t="str">
            <v>VO2 Slim Protein Bar 12 unidades - Integralmédica - Coco</v>
          </cell>
          <cell r="C218" t="str">
            <v>Integralmédica</v>
          </cell>
          <cell r="D218">
            <v>34.9</v>
          </cell>
          <cell r="E218">
            <v>0</v>
          </cell>
          <cell r="F218">
            <v>4</v>
          </cell>
          <cell r="G218">
            <v>0</v>
          </cell>
          <cell r="H218">
            <v>0.53300000000000003</v>
          </cell>
        </row>
        <row r="219">
          <cell r="A219">
            <v>218</v>
          </cell>
          <cell r="B219" t="str">
            <v>Poliamino 38000 - 600ml - Integralmédica</v>
          </cell>
          <cell r="C219" t="str">
            <v>Integralmédica</v>
          </cell>
          <cell r="D219">
            <v>62.9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</row>
        <row r="220">
          <cell r="A220">
            <v>219</v>
          </cell>
          <cell r="B220" t="str">
            <v xml:space="preserve">Super Whey 3W - 907g - Integralmédica </v>
          </cell>
          <cell r="C220" t="str">
            <v>Integralmédica</v>
          </cell>
          <cell r="D220">
            <v>114.9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</row>
        <row r="221">
          <cell r="A221">
            <v>220</v>
          </cell>
          <cell r="B221" t="str">
            <v>Super Whey Reforce 907g - Integralmédica</v>
          </cell>
          <cell r="C221" t="str">
            <v>Integralmédica</v>
          </cell>
          <cell r="D221">
            <v>74.900000000000006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</row>
        <row r="222">
          <cell r="A222">
            <v>221</v>
          </cell>
          <cell r="B222" t="str">
            <v>Super Whey 100% Pure - 907g - Integralmédica - Chocolate</v>
          </cell>
          <cell r="C222" t="str">
            <v>Integralmédica</v>
          </cell>
          <cell r="D222">
            <v>103.9</v>
          </cell>
          <cell r="E222">
            <v>0</v>
          </cell>
          <cell r="F222">
            <v>0</v>
          </cell>
          <cell r="G222">
            <v>0</v>
          </cell>
          <cell r="H222">
            <v>6.7000000000000004E-2</v>
          </cell>
        </row>
        <row r="223">
          <cell r="A223">
            <v>222</v>
          </cell>
          <cell r="B223" t="str">
            <v>Super Whey 100% Pure - 907g - Integralmédica - Baunilha</v>
          </cell>
          <cell r="C223" t="str">
            <v>Integralmédica</v>
          </cell>
          <cell r="D223">
            <v>103.9</v>
          </cell>
          <cell r="E223">
            <v>0</v>
          </cell>
          <cell r="F223">
            <v>0</v>
          </cell>
          <cell r="G223">
            <v>0</v>
          </cell>
          <cell r="H223">
            <v>0.13300000000000001</v>
          </cell>
        </row>
        <row r="224">
          <cell r="A224">
            <v>223</v>
          </cell>
          <cell r="B224" t="str">
            <v>Super Whey 100% Pure - 907g - Integralmédica - Cookies</v>
          </cell>
          <cell r="C224" t="str">
            <v>Integralmédica</v>
          </cell>
          <cell r="D224">
            <v>103.9</v>
          </cell>
          <cell r="E224">
            <v>0</v>
          </cell>
          <cell r="F224">
            <v>0</v>
          </cell>
          <cell r="G224">
            <v>0</v>
          </cell>
          <cell r="H224">
            <v>6.7000000000000004E-2</v>
          </cell>
        </row>
        <row r="225">
          <cell r="A225">
            <v>224</v>
          </cell>
          <cell r="B225" t="str">
            <v>Super Whey 100% Pure - 907g - Integralmédica</v>
          </cell>
          <cell r="C225" t="str">
            <v>Integralmédica</v>
          </cell>
          <cell r="D225">
            <v>103.9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</row>
        <row r="226">
          <cell r="A226">
            <v>225</v>
          </cell>
          <cell r="B226" t="str">
            <v>Deca Protein 1kg - Integralmédica</v>
          </cell>
          <cell r="C226" t="str">
            <v>Integralmédica</v>
          </cell>
          <cell r="D226">
            <v>79.900000000000006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</row>
        <row r="227">
          <cell r="A227">
            <v>226</v>
          </cell>
          <cell r="B227" t="str">
            <v xml:space="preserve"> Maltodextrin 1kg - Integralmédica</v>
          </cell>
          <cell r="C227" t="str">
            <v>Integralmédica</v>
          </cell>
          <cell r="D227">
            <v>18.899999999999999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</row>
        <row r="228">
          <cell r="A228">
            <v>227</v>
          </cell>
          <cell r="B228" t="str">
            <v>Gainers Mass 3500 - 1,5kg - Integralmédica</v>
          </cell>
          <cell r="C228" t="str">
            <v>Integralmédica</v>
          </cell>
          <cell r="D228">
            <v>89.9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</row>
        <row r="229">
          <cell r="A229">
            <v>228</v>
          </cell>
          <cell r="B229" t="str">
            <v>Gainers Mass 3500 - 3,0kg - Integralmédica</v>
          </cell>
          <cell r="C229" t="str">
            <v>Integralmédica</v>
          </cell>
          <cell r="D229">
            <v>146.9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</row>
        <row r="230">
          <cell r="A230">
            <v>229</v>
          </cell>
          <cell r="B230" t="str">
            <v>Mycellar 907g - Integralmédica</v>
          </cell>
          <cell r="C230" t="str">
            <v>Integralmédica</v>
          </cell>
          <cell r="D230">
            <v>139.9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</row>
        <row r="231">
          <cell r="A231">
            <v>230</v>
          </cell>
          <cell r="B231" t="str">
            <v>Nutri Mass 7000 1,5kg - Integralmédica</v>
          </cell>
          <cell r="C231" t="str">
            <v>Integralmédica</v>
          </cell>
          <cell r="D231">
            <v>54.9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</row>
        <row r="232">
          <cell r="A232">
            <v>231</v>
          </cell>
          <cell r="B232" t="str">
            <v>Nutri Mass 15000 - 3kg - Integralmédica</v>
          </cell>
          <cell r="C232" t="str">
            <v>Integralmédica</v>
          </cell>
          <cell r="D232">
            <v>94.9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</row>
        <row r="233">
          <cell r="A233">
            <v>232</v>
          </cell>
          <cell r="B233" t="str">
            <v>VO2 Slim Protein Bar 24 unidades - Integralmédica</v>
          </cell>
          <cell r="C233" t="str">
            <v>Integralmédica</v>
          </cell>
          <cell r="D233">
            <v>73.900000000000006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</row>
        <row r="234">
          <cell r="A234">
            <v>233</v>
          </cell>
          <cell r="B234" t="str">
            <v>VO2 Slim Protein Bar 12 unidades - Integralmédica</v>
          </cell>
          <cell r="C234" t="str">
            <v>Integralmédica</v>
          </cell>
          <cell r="D234">
            <v>34.9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</row>
        <row r="235">
          <cell r="A235">
            <v>234</v>
          </cell>
          <cell r="B235" t="str">
            <v>Skin Lift - 30 sticks - Nutricé</v>
          </cell>
          <cell r="C235" t="str">
            <v>Nutricé</v>
          </cell>
          <cell r="D235">
            <v>64.900000000000006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</row>
        <row r="236">
          <cell r="A236">
            <v>235</v>
          </cell>
          <cell r="B236" t="str">
            <v>Leukic M-TOR Darkness 120 Tabletes - Integralmédica</v>
          </cell>
          <cell r="C236" t="str">
            <v>Integralmédica</v>
          </cell>
          <cell r="D236">
            <v>65.900000000000006</v>
          </cell>
          <cell r="E236">
            <v>0</v>
          </cell>
          <cell r="F236">
            <v>0</v>
          </cell>
          <cell r="G236">
            <v>0</v>
          </cell>
          <cell r="H236">
            <v>0.1</v>
          </cell>
        </row>
        <row r="237">
          <cell r="A237">
            <v>236</v>
          </cell>
          <cell r="B237" t="str">
            <v>Lipid Grow Darkness 300ml - Integralmédica</v>
          </cell>
          <cell r="C237" t="str">
            <v>Integralmédica</v>
          </cell>
          <cell r="D237">
            <v>52.9</v>
          </cell>
          <cell r="E237">
            <v>0</v>
          </cell>
          <cell r="F237">
            <v>0</v>
          </cell>
          <cell r="G237">
            <v>0</v>
          </cell>
          <cell r="H237">
            <v>3.3000000000000002E-2</v>
          </cell>
        </row>
        <row r="238">
          <cell r="A238">
            <v>237</v>
          </cell>
          <cell r="B238" t="str">
            <v>Albumix Plus - 1kg REFIL - Integralmédica - Sem Sabor</v>
          </cell>
          <cell r="C238" t="str">
            <v>Integralmédica</v>
          </cell>
          <cell r="D238">
            <v>79.900000000000006</v>
          </cell>
          <cell r="E238">
            <v>0</v>
          </cell>
          <cell r="F238">
            <v>0</v>
          </cell>
          <cell r="G238">
            <v>0</v>
          </cell>
          <cell r="H238">
            <v>0.16700000000000001</v>
          </cell>
        </row>
        <row r="239">
          <cell r="A239">
            <v>238</v>
          </cell>
          <cell r="B239" t="str">
            <v>Amino BCAA Powder  300g - Body Size - Integralmédica</v>
          </cell>
          <cell r="C239" t="str">
            <v>Integralmédica</v>
          </cell>
          <cell r="D239">
            <v>99.9</v>
          </cell>
          <cell r="E239">
            <v>0</v>
          </cell>
          <cell r="F239">
            <v>0</v>
          </cell>
          <cell r="G239">
            <v>0</v>
          </cell>
          <cell r="H239">
            <v>6.7000000000000004E-2</v>
          </cell>
        </row>
        <row r="240">
          <cell r="A240">
            <v>239</v>
          </cell>
          <cell r="B240" t="str">
            <v>Casein 907g - Integralmédica - Chocolate</v>
          </cell>
          <cell r="C240" t="str">
            <v>Integralmédica</v>
          </cell>
          <cell r="D240">
            <v>196.9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</row>
        <row r="241">
          <cell r="A241">
            <v>240</v>
          </cell>
          <cell r="B241" t="str">
            <v>Casein 907g - Integralmédica - Baunilha</v>
          </cell>
          <cell r="C241" t="str">
            <v>Integralmédica</v>
          </cell>
          <cell r="D241">
            <v>196.9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</row>
        <row r="242">
          <cell r="A242">
            <v>241</v>
          </cell>
          <cell r="B242" t="str">
            <v>Casein 907g - Integralmédica</v>
          </cell>
          <cell r="C242" t="str">
            <v>Integralmédica</v>
          </cell>
          <cell r="D242">
            <v>196.9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</row>
        <row r="243">
          <cell r="A243">
            <v>242</v>
          </cell>
          <cell r="B243" t="str">
            <v>Whey Hydro 907g - Integralmédica - Chocolate</v>
          </cell>
          <cell r="C243" t="str">
            <v>Integralmédica</v>
          </cell>
          <cell r="D243">
            <v>224.9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</row>
        <row r="244">
          <cell r="A244">
            <v>243</v>
          </cell>
          <cell r="B244" t="str">
            <v>Whey Hydro 907g - Integralmédica - Baunilha</v>
          </cell>
          <cell r="C244" t="str">
            <v>Integralmédica</v>
          </cell>
          <cell r="D244">
            <v>224.9</v>
          </cell>
          <cell r="E244">
            <v>0</v>
          </cell>
          <cell r="F244">
            <v>0</v>
          </cell>
          <cell r="G244">
            <v>0</v>
          </cell>
          <cell r="H244">
            <v>6.7000000000000004E-2</v>
          </cell>
        </row>
        <row r="245">
          <cell r="A245">
            <v>244</v>
          </cell>
          <cell r="B245" t="str">
            <v>Whey Hydro 907g - Integralmédica</v>
          </cell>
          <cell r="C245" t="str">
            <v>Integralmédica</v>
          </cell>
          <cell r="D245">
            <v>224.9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</row>
        <row r="246">
          <cell r="A246">
            <v>245</v>
          </cell>
          <cell r="B246" t="str">
            <v>MyoGhen 40 Tabletes - Integralmédica</v>
          </cell>
          <cell r="C246" t="str">
            <v>Integralmédica</v>
          </cell>
          <cell r="D246">
            <v>124.9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</row>
        <row r="247">
          <cell r="A247">
            <v>246</v>
          </cell>
          <cell r="B247" t="str">
            <v>Therma Pro 480ml - Integralmédica - Laranja e Abacaxi</v>
          </cell>
          <cell r="C247" t="str">
            <v>Integralmédica</v>
          </cell>
          <cell r="D247">
            <v>55.9</v>
          </cell>
          <cell r="E247">
            <v>0</v>
          </cell>
          <cell r="F247">
            <v>0</v>
          </cell>
          <cell r="G247">
            <v>0</v>
          </cell>
          <cell r="H247">
            <v>6.7000000000000004E-2</v>
          </cell>
        </row>
        <row r="248">
          <cell r="A248">
            <v>247</v>
          </cell>
          <cell r="B248" t="str">
            <v>Therma Pro 480ml - Integralmédica - Guaraná e Açaí</v>
          </cell>
          <cell r="C248" t="str">
            <v>Integralmédica</v>
          </cell>
          <cell r="D248">
            <v>55.9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</row>
        <row r="249">
          <cell r="A249">
            <v>248</v>
          </cell>
          <cell r="B249" t="str">
            <v>Therma Pro 480ml - Integralmédica</v>
          </cell>
          <cell r="C249" t="str">
            <v>Integralmédica</v>
          </cell>
          <cell r="D249">
            <v>55.9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</row>
        <row r="250">
          <cell r="A250">
            <v>249</v>
          </cell>
          <cell r="B250" t="str">
            <v>Aquadraining - 30 Cápsulas - Nutricé</v>
          </cell>
          <cell r="C250" t="str">
            <v>Nutricé</v>
          </cell>
          <cell r="D250">
            <v>89.9</v>
          </cell>
          <cell r="E250">
            <v>0</v>
          </cell>
          <cell r="F250">
            <v>0</v>
          </cell>
          <cell r="G250">
            <v>0</v>
          </cell>
          <cell r="H250">
            <v>0.46700000000000003</v>
          </cell>
        </row>
        <row r="251">
          <cell r="A251">
            <v>250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</row>
        <row r="252">
          <cell r="A252">
            <v>251</v>
          </cell>
          <cell r="B252" t="str">
            <v>Hydratée - 30 Cápsulas - Nutricé</v>
          </cell>
          <cell r="C252" t="str">
            <v>Nutricé</v>
          </cell>
          <cell r="D252">
            <v>87.9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</row>
        <row r="253">
          <cell r="A253">
            <v>252</v>
          </cell>
          <cell r="B253" t="str">
            <v xml:space="preserve">Serum Care - 30 Cápsulas - Nutricé </v>
          </cell>
          <cell r="C253" t="str">
            <v>Nutricé</v>
          </cell>
          <cell r="D253">
            <v>98.9</v>
          </cell>
          <cell r="E253">
            <v>0</v>
          </cell>
          <cell r="F253">
            <v>1</v>
          </cell>
          <cell r="G253">
            <v>0</v>
          </cell>
          <cell r="H253">
            <v>0.23300000000000001</v>
          </cell>
        </row>
        <row r="254">
          <cell r="A254">
            <v>253</v>
          </cell>
          <cell r="B254" t="str">
            <v xml:space="preserve">Striaction - 30 Cápsulas - Nutricé </v>
          </cell>
          <cell r="C254" t="str">
            <v>Nutricé</v>
          </cell>
          <cell r="D254">
            <v>79.900000000000006</v>
          </cell>
          <cell r="E254">
            <v>0</v>
          </cell>
          <cell r="F254">
            <v>0</v>
          </cell>
          <cell r="G254">
            <v>0</v>
          </cell>
          <cell r="H254">
            <v>6.7000000000000004E-2</v>
          </cell>
        </row>
        <row r="255">
          <cell r="A255">
            <v>254</v>
          </cell>
          <cell r="B255" t="str">
            <v>Sun Rescue - 30 Cápsulas - Nutricé</v>
          </cell>
          <cell r="C255" t="str">
            <v>Nutricé</v>
          </cell>
          <cell r="D255">
            <v>49.9</v>
          </cell>
          <cell r="E255">
            <v>0</v>
          </cell>
          <cell r="F255">
            <v>0</v>
          </cell>
          <cell r="G255">
            <v>0</v>
          </cell>
          <cell r="H255">
            <v>0.1</v>
          </cell>
        </row>
        <row r="256">
          <cell r="A256">
            <v>255</v>
          </cell>
          <cell r="B256" t="str">
            <v>Time Rescue - 30 Cápsulas - Nutricé</v>
          </cell>
          <cell r="C256" t="str">
            <v>Nutricé</v>
          </cell>
          <cell r="D256">
            <v>98.9</v>
          </cell>
          <cell r="E256">
            <v>0</v>
          </cell>
          <cell r="F256">
            <v>0</v>
          </cell>
          <cell r="G256">
            <v>0</v>
          </cell>
          <cell r="H256">
            <v>0.16700000000000001</v>
          </cell>
        </row>
        <row r="257">
          <cell r="A257">
            <v>256</v>
          </cell>
          <cell r="B257" t="str">
            <v>Protein Bar 24 Unidades - Nutrilatina - Baunilha com Cookies</v>
          </cell>
          <cell r="C257" t="str">
            <v>Nutrilatina</v>
          </cell>
          <cell r="D257">
            <v>99.9</v>
          </cell>
          <cell r="E257">
            <v>0</v>
          </cell>
          <cell r="F257">
            <v>0</v>
          </cell>
          <cell r="G257">
            <v>0</v>
          </cell>
          <cell r="H257">
            <v>6.7000000000000004E-2</v>
          </cell>
        </row>
        <row r="258">
          <cell r="A258">
            <v>257</v>
          </cell>
          <cell r="B258" t="str">
            <v>Protein Bar 24 Unidades - Nutrilatina - Amendoim com Caramelo</v>
          </cell>
          <cell r="C258" t="str">
            <v>Nutrilatina</v>
          </cell>
          <cell r="D258">
            <v>99.9</v>
          </cell>
          <cell r="E258">
            <v>0</v>
          </cell>
          <cell r="F258">
            <v>0</v>
          </cell>
          <cell r="G258">
            <v>0</v>
          </cell>
          <cell r="H258">
            <v>0.13300000000000001</v>
          </cell>
        </row>
        <row r="259">
          <cell r="A259">
            <v>258</v>
          </cell>
          <cell r="B259" t="str">
            <v>Galão Darkness 3 Litros - Integralmédica</v>
          </cell>
          <cell r="C259" t="str">
            <v>Integralmédica</v>
          </cell>
          <cell r="D259">
            <v>12.9</v>
          </cell>
          <cell r="E259">
            <v>0</v>
          </cell>
          <cell r="F259">
            <v>0</v>
          </cell>
          <cell r="G259">
            <v>0</v>
          </cell>
          <cell r="H259">
            <v>0.36699999999999999</v>
          </cell>
        </row>
        <row r="260">
          <cell r="A260">
            <v>259</v>
          </cell>
          <cell r="B260" t="str">
            <v>Protein Bar 24 Unidades - Nutrilatina</v>
          </cell>
          <cell r="C260" t="str">
            <v>Nutrilatina</v>
          </cell>
          <cell r="D260">
            <v>99.9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</row>
        <row r="261">
          <cell r="A261">
            <v>260</v>
          </cell>
          <cell r="B261" t="str">
            <v xml:space="preserve">VO2 Energy Gel 20 sachÃªs - Integralmédica - Tangerina </v>
          </cell>
          <cell r="C261" t="str">
            <v>Integralmédica</v>
          </cell>
          <cell r="D261">
            <v>45.9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</row>
        <row r="262">
          <cell r="A262">
            <v>261</v>
          </cell>
          <cell r="B262" t="str">
            <v>VO2 Energy Gel 20 sachÃªs - Integralmédica - Melão</v>
          </cell>
          <cell r="C262" t="str">
            <v>Integralmédica</v>
          </cell>
          <cell r="D262">
            <v>45.9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</row>
        <row r="263">
          <cell r="A263">
            <v>262</v>
          </cell>
          <cell r="B263" t="str">
            <v>VO2 Energy Gel 20 sachÃªs - Integralmédica - Limão</v>
          </cell>
          <cell r="C263" t="str">
            <v>Integralmédica</v>
          </cell>
          <cell r="D263">
            <v>45.9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</row>
        <row r="264">
          <cell r="A264">
            <v>263</v>
          </cell>
          <cell r="B264" t="str">
            <v>VO2 Energy Gel 20 sachÃªs - Integralmédica - Açaí</v>
          </cell>
          <cell r="C264" t="str">
            <v>Integralmédica</v>
          </cell>
          <cell r="D264">
            <v>45.9</v>
          </cell>
          <cell r="E264">
            <v>0</v>
          </cell>
          <cell r="F264">
            <v>0</v>
          </cell>
          <cell r="G264">
            <v>0</v>
          </cell>
          <cell r="H264">
            <v>0.2</v>
          </cell>
        </row>
        <row r="265">
          <cell r="A265">
            <v>264</v>
          </cell>
          <cell r="B265" t="str">
            <v>VO2 Energy Gel 20 sachÃªs - Integralmédica</v>
          </cell>
          <cell r="C265" t="str">
            <v>Integralmédica</v>
          </cell>
          <cell r="D265">
            <v>45.9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</row>
        <row r="266">
          <cell r="A266">
            <v>265</v>
          </cell>
          <cell r="B266" t="str">
            <v>VO2 Energy Powder 1 kg - Integralmédica - Tangerina</v>
          </cell>
          <cell r="C266" t="str">
            <v>Integralmédica</v>
          </cell>
          <cell r="D266">
            <v>45.9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</row>
        <row r="267">
          <cell r="A267">
            <v>266</v>
          </cell>
          <cell r="B267" t="str">
            <v>VO2 Energy Powder 1 kg - Integralmédica - Limão</v>
          </cell>
          <cell r="C267" t="str">
            <v>Integralmédica</v>
          </cell>
          <cell r="D267">
            <v>45.9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</row>
        <row r="268">
          <cell r="A268">
            <v>267</v>
          </cell>
          <cell r="B268" t="str">
            <v>VO2 Energy Powder 1 kg - Integralmédica - Guaraná</v>
          </cell>
          <cell r="C268" t="str">
            <v>Integralmédica</v>
          </cell>
          <cell r="D268">
            <v>45.9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</row>
        <row r="269">
          <cell r="A269">
            <v>268</v>
          </cell>
          <cell r="B269" t="str">
            <v>VO2 Energy Powder 1kg - Integralmédica</v>
          </cell>
          <cell r="C269" t="str">
            <v>Integralmédica</v>
          </cell>
          <cell r="D269">
            <v>45.9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</row>
        <row r="270">
          <cell r="A270">
            <v>269</v>
          </cell>
          <cell r="B270" t="str">
            <v>Monster Extreme Black - 44 packs - Probiótica</v>
          </cell>
          <cell r="C270" t="str">
            <v>Probiótica</v>
          </cell>
          <cell r="D270">
            <v>161.9</v>
          </cell>
          <cell r="E270">
            <v>0</v>
          </cell>
          <cell r="F270">
            <v>1</v>
          </cell>
          <cell r="G270">
            <v>0</v>
          </cell>
          <cell r="H270">
            <v>0.1</v>
          </cell>
        </row>
        <row r="271">
          <cell r="A271">
            <v>270</v>
          </cell>
          <cell r="B271" t="str">
            <v>Monster Nitro Pack NO2 - 44 packs - Probiótica</v>
          </cell>
          <cell r="C271" t="str">
            <v>Probiótica</v>
          </cell>
          <cell r="D271">
            <v>137.9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</row>
        <row r="272">
          <cell r="A272">
            <v>271</v>
          </cell>
          <cell r="B272" t="str">
            <v>ZMA Power - 90 Cápsulas - Probiótica</v>
          </cell>
          <cell r="C272" t="str">
            <v>Probiótica</v>
          </cell>
          <cell r="D272">
            <v>82.9</v>
          </cell>
          <cell r="E272">
            <v>0</v>
          </cell>
          <cell r="F272">
            <v>0</v>
          </cell>
          <cell r="G272">
            <v>0</v>
          </cell>
          <cell r="H272">
            <v>3.3000000000000002E-2</v>
          </cell>
        </row>
        <row r="273">
          <cell r="A273">
            <v>272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</row>
        <row r="274">
          <cell r="A274">
            <v>273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</row>
        <row r="275">
          <cell r="A275">
            <v>274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</row>
        <row r="276">
          <cell r="A276">
            <v>275</v>
          </cell>
          <cell r="B276" t="str">
            <v>Cafeína Age - 120 Cápsulas - Nutrilatina AGE</v>
          </cell>
          <cell r="C276" t="str">
            <v>Nutrilatina</v>
          </cell>
          <cell r="D276">
            <v>81.900000000000006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</row>
        <row r="277">
          <cell r="A277">
            <v>276</v>
          </cell>
          <cell r="B277" t="str">
            <v>EFA 6 - 100 Cápsulas - Nutrilatina AGE</v>
          </cell>
          <cell r="C277" t="str">
            <v>Nutrilatina</v>
          </cell>
          <cell r="D277">
            <v>71.900000000000006</v>
          </cell>
          <cell r="E277">
            <v>0</v>
          </cell>
          <cell r="F277">
            <v>0</v>
          </cell>
          <cell r="G277">
            <v>0</v>
          </cell>
          <cell r="H277">
            <v>0.1</v>
          </cell>
        </row>
        <row r="278">
          <cell r="A278">
            <v>277</v>
          </cell>
          <cell r="B278" t="str">
            <v>LA Extra Forte Omega 6 - 120 Cápsulas - Nutrilatina AGE</v>
          </cell>
          <cell r="C278" t="str">
            <v>Nutrilatina</v>
          </cell>
          <cell r="D278">
            <v>89.9</v>
          </cell>
          <cell r="E278">
            <v>0</v>
          </cell>
          <cell r="F278">
            <v>0</v>
          </cell>
          <cell r="G278">
            <v>0</v>
          </cell>
          <cell r="H278">
            <v>3.3000000000000002E-2</v>
          </cell>
        </row>
        <row r="279">
          <cell r="A279">
            <v>278</v>
          </cell>
          <cell r="B279" t="str">
            <v>Lipo Block - 180 Cápsulas - Nutrilatina AGE</v>
          </cell>
          <cell r="C279" t="str">
            <v>Nutrilatina</v>
          </cell>
          <cell r="D279">
            <v>99.9</v>
          </cell>
          <cell r="E279">
            <v>0</v>
          </cell>
          <cell r="F279">
            <v>2</v>
          </cell>
          <cell r="G279">
            <v>0</v>
          </cell>
          <cell r="H279">
            <v>0.76700000000000002</v>
          </cell>
        </row>
        <row r="280">
          <cell r="A280">
            <v>279</v>
          </cell>
          <cell r="B280" t="str">
            <v>X-CUT - 120 Cápsulas - Nutrilatina AGE</v>
          </cell>
          <cell r="C280" t="str">
            <v>Nutrilatina</v>
          </cell>
          <cell r="D280">
            <v>79.900000000000006</v>
          </cell>
          <cell r="E280">
            <v>0</v>
          </cell>
          <cell r="F280">
            <v>2</v>
          </cell>
          <cell r="G280">
            <v>0</v>
          </cell>
          <cell r="H280">
            <v>0.23300000000000001</v>
          </cell>
        </row>
        <row r="281">
          <cell r="A281">
            <v>280</v>
          </cell>
          <cell r="B281" t="str">
            <v>Arnold 3D - 300g - Arnold Nutrition - Uvas</v>
          </cell>
          <cell r="C281" t="str">
            <v>Arnold Nutrition</v>
          </cell>
          <cell r="D281">
            <v>199.9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</row>
        <row r="282">
          <cell r="A282">
            <v>281</v>
          </cell>
          <cell r="B282" t="str">
            <v>Arnold 3D - 300g - Arnold Nutrition - Frutas Tropicais</v>
          </cell>
          <cell r="C282" t="str">
            <v>Arnold Nutrition</v>
          </cell>
          <cell r="D282">
            <v>199.9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</row>
        <row r="283">
          <cell r="A283">
            <v>282</v>
          </cell>
          <cell r="B283" t="str">
            <v>Arnold 3D - 300g - Arnold Nutrition</v>
          </cell>
          <cell r="C283" t="str">
            <v>Arnold Nutrition</v>
          </cell>
          <cell r="D283">
            <v>199.9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</row>
        <row r="284">
          <cell r="A284">
            <v>283</v>
          </cell>
          <cell r="B284" t="str">
            <v>Jet Fuel - 120 Cápsulas - GAT</v>
          </cell>
          <cell r="C284" t="str">
            <v>GAT</v>
          </cell>
          <cell r="D284">
            <v>199.9</v>
          </cell>
          <cell r="E284">
            <v>0</v>
          </cell>
          <cell r="F284">
            <v>0</v>
          </cell>
          <cell r="G284">
            <v>0</v>
          </cell>
          <cell r="H284">
            <v>3.3000000000000002E-2</v>
          </cell>
        </row>
        <row r="285">
          <cell r="A285">
            <v>284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</row>
        <row r="286">
          <cell r="A286">
            <v>285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</row>
        <row r="287">
          <cell r="A287">
            <v>286</v>
          </cell>
          <cell r="B287" t="str">
            <v>Assault 800g - Muscle Pharm - Framboesa</v>
          </cell>
          <cell r="C287" t="str">
            <v>Muscle Pharm</v>
          </cell>
          <cell r="D287">
            <v>237.9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</row>
        <row r="288">
          <cell r="A288">
            <v>287</v>
          </cell>
          <cell r="B288" t="str">
            <v>Assault 800g - Muscle Pharm - Fruit Punch</v>
          </cell>
          <cell r="C288" t="str">
            <v>Muscle Pharm</v>
          </cell>
          <cell r="D288">
            <v>237.9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</row>
        <row r="289">
          <cell r="A289">
            <v>288</v>
          </cell>
          <cell r="B289" t="str">
            <v>Assault 800g - Muscle Pharm - Limonada</v>
          </cell>
          <cell r="C289" t="str">
            <v>Muscle Pharm</v>
          </cell>
          <cell r="D289">
            <v>237.9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</row>
        <row r="290">
          <cell r="A290">
            <v>289</v>
          </cell>
          <cell r="B290" t="str">
            <v xml:space="preserve">Assault 800g - Muscle Pharm </v>
          </cell>
          <cell r="C290" t="str">
            <v>Muscle Pharm</v>
          </cell>
          <cell r="D290">
            <v>237.9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</row>
        <row r="291">
          <cell r="A291">
            <v>290</v>
          </cell>
          <cell r="B291" t="str">
            <v>Pure Whey Protein - 1kg - Champion Nutrition - Baunilha</v>
          </cell>
          <cell r="C291" t="str">
            <v>Champion Nutrition</v>
          </cell>
          <cell r="D291">
            <v>149.9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</row>
        <row r="292">
          <cell r="A292">
            <v>291</v>
          </cell>
          <cell r="B292" t="str">
            <v>Pure Whey Protein - 1kg - Champion Nutrition - Cookies &amp; Cream</v>
          </cell>
          <cell r="C292" t="str">
            <v>Champion Nutrition</v>
          </cell>
          <cell r="D292">
            <v>149.9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</row>
        <row r="293">
          <cell r="A293">
            <v>292</v>
          </cell>
          <cell r="B293" t="str">
            <v>Pure Whey Protein - 1kg - Champion Nutrition - Chocolate</v>
          </cell>
          <cell r="C293" t="str">
            <v>Champion Nutrition</v>
          </cell>
          <cell r="D293">
            <v>149.9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</row>
        <row r="294">
          <cell r="A294">
            <v>293</v>
          </cell>
          <cell r="B294" t="str">
            <v>Pure Whey Protein - 1kg - Champion Nutrition - Morango</v>
          </cell>
          <cell r="C294" t="str">
            <v>Champion Nutrition</v>
          </cell>
          <cell r="D294">
            <v>149.9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</row>
        <row r="295">
          <cell r="A295">
            <v>294</v>
          </cell>
          <cell r="B295" t="str">
            <v>Pure Whey Protein - 1kg - Champion Nutrition</v>
          </cell>
          <cell r="C295" t="str">
            <v>Champion Nutrition</v>
          </cell>
          <cell r="D295">
            <v>159.9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</row>
        <row r="296">
          <cell r="A296">
            <v>295</v>
          </cell>
          <cell r="B296" t="str">
            <v>Syntha 6 - 1,32kg - BSN - Baunilha</v>
          </cell>
          <cell r="C296" t="str">
            <v>BSN</v>
          </cell>
          <cell r="D296">
            <v>249.9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</row>
        <row r="297">
          <cell r="A297">
            <v>296</v>
          </cell>
          <cell r="B297" t="str">
            <v>Syntha 6 - 1,32kg - BSN - Chocolate</v>
          </cell>
          <cell r="C297" t="str">
            <v>BSN</v>
          </cell>
          <cell r="D297">
            <v>249.9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</row>
        <row r="298">
          <cell r="A298">
            <v>297</v>
          </cell>
          <cell r="B298" t="str">
            <v>Syntha 6 - 1,32kg - BSN - Morango</v>
          </cell>
          <cell r="C298" t="str">
            <v>BSN</v>
          </cell>
          <cell r="D298">
            <v>249.9</v>
          </cell>
          <cell r="E298">
            <v>0</v>
          </cell>
          <cell r="F298">
            <v>0</v>
          </cell>
          <cell r="G298">
            <v>0</v>
          </cell>
          <cell r="H298">
            <v>6.7000000000000004E-2</v>
          </cell>
        </row>
        <row r="299">
          <cell r="A299">
            <v>298</v>
          </cell>
          <cell r="B299" t="str">
            <v>Syntha 6 - 1,32kg - BSN - Cookies &amp; Cream</v>
          </cell>
          <cell r="C299" t="str">
            <v>BSN</v>
          </cell>
          <cell r="D299">
            <v>249.9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</row>
        <row r="300">
          <cell r="A300">
            <v>299</v>
          </cell>
          <cell r="B300" t="str">
            <v>Syntha 6 - 1,32kg - BSN</v>
          </cell>
          <cell r="C300" t="str">
            <v>BSN</v>
          </cell>
          <cell r="D300">
            <v>249.9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</row>
        <row r="301">
          <cell r="A301">
            <v>300</v>
          </cell>
          <cell r="B301" t="str">
            <v>Elite Whey Protein - 2,268kg - Dymatize Nutrition - Chocolate</v>
          </cell>
          <cell r="C301" t="str">
            <v>Dymatize Nutrition</v>
          </cell>
          <cell r="D301">
            <v>349.9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</row>
        <row r="302">
          <cell r="A302">
            <v>301</v>
          </cell>
          <cell r="B302" t="str">
            <v>Elite Whey Protein - 2,268kg - Dymatize Nutrition - Banana</v>
          </cell>
          <cell r="C302" t="str">
            <v>Dymatize Nutrition</v>
          </cell>
          <cell r="D302">
            <v>349.9</v>
          </cell>
          <cell r="E302">
            <v>0</v>
          </cell>
          <cell r="F302">
            <v>0</v>
          </cell>
          <cell r="G302">
            <v>0</v>
          </cell>
          <cell r="H302">
            <v>6.7000000000000004E-2</v>
          </cell>
        </row>
        <row r="303">
          <cell r="A303">
            <v>302</v>
          </cell>
          <cell r="B303" t="str">
            <v>Elite Whey Protein - 2,268kg - Dymatize Nutrition - Baunilha</v>
          </cell>
          <cell r="C303" t="str">
            <v>Dymatize Nutrition</v>
          </cell>
          <cell r="D303">
            <v>349.9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</row>
        <row r="304">
          <cell r="A304">
            <v>303</v>
          </cell>
          <cell r="B304" t="str">
            <v>Elite Whey Protein - 2,268kg - Dymatize Nutrition</v>
          </cell>
          <cell r="C304" t="str">
            <v>Dymatize Nutrition</v>
          </cell>
          <cell r="D304">
            <v>349.9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</row>
        <row r="305">
          <cell r="A305">
            <v>304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</row>
        <row r="306">
          <cell r="A306">
            <v>305</v>
          </cell>
          <cell r="B306" t="str">
            <v>Animal Nitro - 30 Packs - Universal Nutrition</v>
          </cell>
          <cell r="C306" t="str">
            <v>Universal Nutrition</v>
          </cell>
          <cell r="D306">
            <v>239.9</v>
          </cell>
          <cell r="E306">
            <v>1</v>
          </cell>
          <cell r="F306">
            <v>0</v>
          </cell>
          <cell r="G306">
            <v>1</v>
          </cell>
          <cell r="H306">
            <v>3.3000000000000002E-2</v>
          </cell>
        </row>
        <row r="307">
          <cell r="A307">
            <v>306</v>
          </cell>
          <cell r="B307" t="str">
            <v>GH Max - 180 Tabletes - Universal Nutrition</v>
          </cell>
          <cell r="C307" t="str">
            <v>Universal Nutrition</v>
          </cell>
          <cell r="D307">
            <v>169.9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</row>
        <row r="308">
          <cell r="A308">
            <v>307</v>
          </cell>
          <cell r="B308" t="str">
            <v>Super Charge! Xtreme 800g - Labrada - Blue Raspberry</v>
          </cell>
          <cell r="C308" t="str">
            <v>Labrada</v>
          </cell>
          <cell r="D308">
            <v>259.89999999999998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</row>
        <row r="309">
          <cell r="A309">
            <v>308</v>
          </cell>
          <cell r="B309" t="str">
            <v>Super Charge! Xtreme 800g - Labrada - Fruit Punch</v>
          </cell>
          <cell r="C309" t="str">
            <v>Labrada</v>
          </cell>
          <cell r="D309">
            <v>259.89999999999998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</row>
        <row r="310">
          <cell r="A310">
            <v>309</v>
          </cell>
          <cell r="B310" t="str">
            <v>Super Charge! Xtreme 800g - Labrada - Laranja</v>
          </cell>
          <cell r="C310" t="str">
            <v>Labrada</v>
          </cell>
          <cell r="D310">
            <v>259.89999999999998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</row>
        <row r="311">
          <cell r="A311">
            <v>310</v>
          </cell>
          <cell r="B311" t="str">
            <v>Super Charge! Xtreme 800g - Labrada - Uva</v>
          </cell>
          <cell r="C311" t="str">
            <v>Labrada</v>
          </cell>
          <cell r="D311">
            <v>259.89999999999998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</row>
        <row r="312">
          <cell r="A312">
            <v>311</v>
          </cell>
          <cell r="B312" t="str">
            <v>Super Charge! Xtreme 800g - Labrada</v>
          </cell>
          <cell r="C312" t="str">
            <v>Labrada</v>
          </cell>
          <cell r="D312">
            <v>259.89999999999998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</row>
        <row r="313">
          <cell r="A313">
            <v>312</v>
          </cell>
          <cell r="B313" t="str">
            <v>Proteinato de Cálcio 46% - 300g - Integralmédica - Chocolate</v>
          </cell>
          <cell r="C313" t="str">
            <v>Integralmédica</v>
          </cell>
          <cell r="D313">
            <v>23.9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</row>
        <row r="314">
          <cell r="A314">
            <v>313</v>
          </cell>
          <cell r="B314" t="str">
            <v>Proteinato de Cálcio 88% - 300g - Integralmédica - Chocolate</v>
          </cell>
          <cell r="C314" t="str">
            <v>Integralmédica</v>
          </cell>
          <cell r="D314">
            <v>30.9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</row>
        <row r="315">
          <cell r="A315">
            <v>314</v>
          </cell>
          <cell r="B315" t="str">
            <v>Proteinato de Cálcio 65% - 300g - Integralmédica - Chocolate</v>
          </cell>
          <cell r="C315" t="str">
            <v>Integralmédica</v>
          </cell>
          <cell r="D315">
            <v>31.9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</row>
        <row r="316">
          <cell r="A316">
            <v>315</v>
          </cell>
          <cell r="B316" t="str">
            <v>Proteinato de Cálcio 90% - 300g - Integralmédica - Baunilha</v>
          </cell>
          <cell r="C316" t="str">
            <v>Integralmédica</v>
          </cell>
          <cell r="D316">
            <v>36.9</v>
          </cell>
          <cell r="E316">
            <v>0</v>
          </cell>
          <cell r="F316">
            <v>0</v>
          </cell>
          <cell r="G316">
            <v>0</v>
          </cell>
          <cell r="H316">
            <v>0.1</v>
          </cell>
        </row>
        <row r="317">
          <cell r="A317">
            <v>316</v>
          </cell>
          <cell r="B317" t="str">
            <v>Proteinato de Cálcio InstantÃ¢neo 1kg - Integralmédica</v>
          </cell>
          <cell r="C317" t="str">
            <v>Integralmédica</v>
          </cell>
          <cell r="D317">
            <v>45.9</v>
          </cell>
          <cell r="E317">
            <v>0</v>
          </cell>
          <cell r="F317">
            <v>0</v>
          </cell>
          <cell r="G317">
            <v>0</v>
          </cell>
          <cell r="H317">
            <v>3.3000000000000002E-2</v>
          </cell>
        </row>
        <row r="318">
          <cell r="A318">
            <v>317</v>
          </cell>
          <cell r="B318" t="str">
            <v>Proteinato de Cálcio InstantÃ¢neo 4kg - Integralmédica</v>
          </cell>
          <cell r="C318" t="str">
            <v>Integralmédica</v>
          </cell>
          <cell r="D318">
            <v>139.9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</row>
        <row r="319">
          <cell r="A319">
            <v>318</v>
          </cell>
          <cell r="B319" t="str">
            <v>Deca Mass 1,5kg - Integralmédica - Baunilha</v>
          </cell>
          <cell r="C319" t="str">
            <v>Integralmédica</v>
          </cell>
          <cell r="D319">
            <v>48.9</v>
          </cell>
          <cell r="E319">
            <v>0</v>
          </cell>
          <cell r="F319">
            <v>0</v>
          </cell>
          <cell r="G319">
            <v>0</v>
          </cell>
          <cell r="H319">
            <v>6.7000000000000004E-2</v>
          </cell>
        </row>
        <row r="320">
          <cell r="A320">
            <v>319</v>
          </cell>
          <cell r="B320" t="str">
            <v>Deca Mass 1,5kg - Integralmédica - Morango</v>
          </cell>
          <cell r="C320" t="str">
            <v>Integralmédica</v>
          </cell>
          <cell r="D320">
            <v>48.9</v>
          </cell>
          <cell r="E320">
            <v>0</v>
          </cell>
          <cell r="F320">
            <v>0</v>
          </cell>
          <cell r="G320">
            <v>0</v>
          </cell>
          <cell r="H320">
            <v>6.7000000000000004E-2</v>
          </cell>
        </row>
        <row r="321">
          <cell r="A321">
            <v>320</v>
          </cell>
          <cell r="B321" t="str">
            <v>Deca Mass 1,5kg - Integralmédica - Chocolate</v>
          </cell>
          <cell r="C321" t="str">
            <v>Integralmédica</v>
          </cell>
          <cell r="D321">
            <v>48.9</v>
          </cell>
          <cell r="E321">
            <v>0</v>
          </cell>
          <cell r="F321">
            <v>0</v>
          </cell>
          <cell r="G321">
            <v>0</v>
          </cell>
          <cell r="H321">
            <v>0.4</v>
          </cell>
        </row>
        <row r="322">
          <cell r="A322">
            <v>321</v>
          </cell>
          <cell r="B322" t="str">
            <v>Deca Mass 1,5kg - Integralmédica</v>
          </cell>
          <cell r="C322" t="str">
            <v>Integralmédica</v>
          </cell>
          <cell r="D322">
            <v>48.9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</row>
        <row r="323">
          <cell r="A323">
            <v>322</v>
          </cell>
          <cell r="B323" t="str">
            <v>Deca Mass 3kg - Integralmédica - Morango</v>
          </cell>
          <cell r="C323" t="str">
            <v>Integralmédica</v>
          </cell>
          <cell r="D323">
            <v>74.900000000000006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</row>
        <row r="324">
          <cell r="A324">
            <v>323</v>
          </cell>
          <cell r="B324" t="str">
            <v>Deca Mass 3kg - Integralmédica - Chocolate</v>
          </cell>
          <cell r="C324" t="str">
            <v>Integralmédica</v>
          </cell>
          <cell r="D324">
            <v>74.900000000000006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</row>
        <row r="325">
          <cell r="A325">
            <v>324</v>
          </cell>
          <cell r="B325" t="str">
            <v>Deca Mass 3kg - Integralmédica - Baunilha</v>
          </cell>
          <cell r="C325" t="str">
            <v>Integralmédica</v>
          </cell>
          <cell r="D325">
            <v>74.900000000000006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</row>
        <row r="326">
          <cell r="A326">
            <v>325</v>
          </cell>
          <cell r="B326" t="str">
            <v>Deca Mass 3kg - Integralmédica</v>
          </cell>
          <cell r="C326" t="str">
            <v>Integralmédica</v>
          </cell>
          <cell r="D326">
            <v>74.900000000000006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</row>
        <row r="327">
          <cell r="A327">
            <v>326</v>
          </cell>
          <cell r="B327" t="str">
            <v>Deca Mass 5kg - Integralmédica - Morango</v>
          </cell>
          <cell r="C327" t="str">
            <v>Integralmédica</v>
          </cell>
          <cell r="D327">
            <v>109.9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</row>
        <row r="328">
          <cell r="A328">
            <v>327</v>
          </cell>
          <cell r="B328" t="str">
            <v>Deca Mass 5kg - Integralmédica - Chocolate</v>
          </cell>
          <cell r="C328" t="str">
            <v>Integralmédica</v>
          </cell>
          <cell r="D328">
            <v>109.9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</row>
        <row r="329">
          <cell r="A329">
            <v>328</v>
          </cell>
          <cell r="B329" t="str">
            <v>Deca Mass 5kg - Integralmédica - Baunilha</v>
          </cell>
          <cell r="C329" t="str">
            <v>Integralmédica</v>
          </cell>
          <cell r="D329">
            <v>109.9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</row>
        <row r="330">
          <cell r="A330">
            <v>329</v>
          </cell>
          <cell r="B330" t="str">
            <v>Deca Mass 5kg - Integralmédica</v>
          </cell>
          <cell r="C330" t="str">
            <v>Integralmédica</v>
          </cell>
          <cell r="D330">
            <v>109.9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</row>
        <row r="331">
          <cell r="A331">
            <v>330</v>
          </cell>
          <cell r="B331" t="str">
            <v>Duron Mass NO2 - 1,5kg - Integralmédica - Baunilha</v>
          </cell>
          <cell r="C331" t="str">
            <v>Integralmédica</v>
          </cell>
          <cell r="D331">
            <v>36.9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</row>
        <row r="332">
          <cell r="A332">
            <v>331</v>
          </cell>
          <cell r="B332" t="str">
            <v>Duron Mass NO2 - 1,5kg - Integralmédica - Chocolate</v>
          </cell>
          <cell r="C332" t="str">
            <v>Integralmédica</v>
          </cell>
          <cell r="D332">
            <v>36.9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</row>
        <row r="333">
          <cell r="A333">
            <v>332</v>
          </cell>
          <cell r="B333" t="str">
            <v>Duron Mass NO2 - 1,5kg - Integralmédica - Morango</v>
          </cell>
          <cell r="C333" t="str">
            <v>Integralmédica</v>
          </cell>
          <cell r="D333">
            <v>36.9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</row>
        <row r="334">
          <cell r="A334">
            <v>333</v>
          </cell>
          <cell r="B334" t="str">
            <v>Duron Mass NO2 - 1,5kg - Integralmédica</v>
          </cell>
          <cell r="C334" t="str">
            <v>Integralmédica</v>
          </cell>
          <cell r="D334">
            <v>46.9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</row>
        <row r="335">
          <cell r="A335">
            <v>334</v>
          </cell>
          <cell r="B335" t="str">
            <v>Duron Mass NO2 - 3kg - Integralmédica - Baunilha</v>
          </cell>
          <cell r="C335" t="str">
            <v>Integralmédica</v>
          </cell>
          <cell r="D335">
            <v>69.900000000000006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</row>
        <row r="336">
          <cell r="A336">
            <v>335</v>
          </cell>
          <cell r="B336" t="str">
            <v>Duron Mass NO2 - 3kg - Integralmédica - Chocolate</v>
          </cell>
          <cell r="C336" t="str">
            <v>Integralmédica</v>
          </cell>
          <cell r="D336">
            <v>69.900000000000006</v>
          </cell>
          <cell r="E336">
            <v>0</v>
          </cell>
          <cell r="F336">
            <v>0</v>
          </cell>
          <cell r="G336">
            <v>0</v>
          </cell>
          <cell r="H336">
            <v>0.2</v>
          </cell>
        </row>
        <row r="337">
          <cell r="A337">
            <v>336</v>
          </cell>
          <cell r="B337" t="str">
            <v>Duron Mass NO2 - 3kg - Integralmédica - Morango</v>
          </cell>
          <cell r="C337" t="str">
            <v>Integralmédica</v>
          </cell>
          <cell r="D337">
            <v>69.900000000000006</v>
          </cell>
          <cell r="E337">
            <v>0</v>
          </cell>
          <cell r="F337">
            <v>0</v>
          </cell>
          <cell r="G337">
            <v>0</v>
          </cell>
          <cell r="H337">
            <v>6.7000000000000004E-2</v>
          </cell>
        </row>
        <row r="338">
          <cell r="A338">
            <v>337</v>
          </cell>
          <cell r="B338" t="str">
            <v>Duron Mass NO2 - 3kg - Integralmédica</v>
          </cell>
          <cell r="C338" t="str">
            <v>Integralmédica</v>
          </cell>
          <cell r="D338">
            <v>82.9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</row>
        <row r="339">
          <cell r="A339">
            <v>338</v>
          </cell>
          <cell r="B339" t="str">
            <v>Duron Mass NO2 - 5kg - Integralmédica - Baunilha</v>
          </cell>
          <cell r="C339" t="str">
            <v>Integralmédica</v>
          </cell>
          <cell r="D339">
            <v>99.9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</row>
        <row r="340">
          <cell r="A340">
            <v>339</v>
          </cell>
          <cell r="B340" t="str">
            <v>Duron Mass NO2 - 5kg - Integralmédica - Chocolate</v>
          </cell>
          <cell r="C340" t="str">
            <v>Integralmédica</v>
          </cell>
          <cell r="D340">
            <v>99.9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</row>
        <row r="341">
          <cell r="A341">
            <v>340</v>
          </cell>
          <cell r="B341" t="str">
            <v>Duron Mass NO2 - 5kg - Integralmédica - Morango</v>
          </cell>
          <cell r="C341" t="str">
            <v>Integralmédica</v>
          </cell>
          <cell r="D341">
            <v>99.9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</row>
        <row r="342">
          <cell r="A342">
            <v>341</v>
          </cell>
          <cell r="B342" t="str">
            <v>Duron Mass NO2 - 5kg - Integralmédica</v>
          </cell>
          <cell r="C342" t="str">
            <v>Integralmédica</v>
          </cell>
          <cell r="D342">
            <v>99.9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</row>
        <row r="343">
          <cell r="A343">
            <v>342</v>
          </cell>
          <cell r="B343" t="str">
            <v>Proteinato de Cálcio 23% InstantÃ¢neo - 300g - Integralmédica - Chocolate</v>
          </cell>
          <cell r="C343" t="str">
            <v>Integralmédica</v>
          </cell>
          <cell r="D343">
            <v>15.9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</row>
        <row r="344">
          <cell r="A344">
            <v>343</v>
          </cell>
          <cell r="B344" t="str">
            <v>DEXTROZZ 100% REFIL - 1kg - Integralmédica - Sem sabor</v>
          </cell>
          <cell r="C344" t="str">
            <v>Integralmédica</v>
          </cell>
          <cell r="D344">
            <v>19.899999999999999</v>
          </cell>
          <cell r="E344">
            <v>0</v>
          </cell>
          <cell r="F344">
            <v>0</v>
          </cell>
          <cell r="G344">
            <v>0</v>
          </cell>
          <cell r="H344">
            <v>0.46700000000000003</v>
          </cell>
        </row>
        <row r="345">
          <cell r="A345">
            <v>344</v>
          </cell>
          <cell r="B345" t="str">
            <v>Fígado Dessecado - 150 Cápsulas - Integralmédica</v>
          </cell>
          <cell r="C345" t="str">
            <v>Integralmédica</v>
          </cell>
          <cell r="D345">
            <v>22.9</v>
          </cell>
          <cell r="E345">
            <v>0</v>
          </cell>
          <cell r="F345">
            <v>1</v>
          </cell>
          <cell r="G345">
            <v>0</v>
          </cell>
          <cell r="H345">
            <v>0.16700000000000001</v>
          </cell>
        </row>
        <row r="346">
          <cell r="A346">
            <v>345</v>
          </cell>
          <cell r="B346" t="str">
            <v>Nutri Mass 7000 - 1,5kg - REFIL - Integralmédica - Baunilha</v>
          </cell>
          <cell r="C346" t="str">
            <v>Integralmédica</v>
          </cell>
          <cell r="D346">
            <v>40.9</v>
          </cell>
          <cell r="E346">
            <v>3</v>
          </cell>
          <cell r="F346">
            <v>0</v>
          </cell>
          <cell r="G346">
            <v>7</v>
          </cell>
          <cell r="H346">
            <v>0.36699999999999999</v>
          </cell>
        </row>
        <row r="347">
          <cell r="A347">
            <v>346</v>
          </cell>
          <cell r="B347" t="str">
            <v>Nutri Mass 7000 - 1,5kg - REFIL - Integralmédica - Chocolate</v>
          </cell>
          <cell r="C347" t="str">
            <v>Integralmédica</v>
          </cell>
          <cell r="D347">
            <v>40.9</v>
          </cell>
          <cell r="E347">
            <v>0</v>
          </cell>
          <cell r="F347">
            <v>7</v>
          </cell>
          <cell r="G347">
            <v>2</v>
          </cell>
          <cell r="H347">
            <v>0.96699999999999997</v>
          </cell>
        </row>
        <row r="348">
          <cell r="A348">
            <v>347</v>
          </cell>
          <cell r="B348" t="str">
            <v>Nutri Mass 7000 - 1,5kg - REFIL - Integralmédica - Morango</v>
          </cell>
          <cell r="C348" t="str">
            <v>Integralmédica</v>
          </cell>
          <cell r="D348">
            <v>40.9</v>
          </cell>
          <cell r="E348">
            <v>0</v>
          </cell>
          <cell r="F348">
            <v>0</v>
          </cell>
          <cell r="G348">
            <v>2</v>
          </cell>
          <cell r="H348">
            <v>0.4</v>
          </cell>
        </row>
        <row r="349">
          <cell r="A349">
            <v>348</v>
          </cell>
          <cell r="B349" t="str">
            <v>Nutri Mass 7000 - 1,5kg - REFIL - Integralmédica</v>
          </cell>
          <cell r="C349" t="str">
            <v>Integralmédica</v>
          </cell>
          <cell r="D349">
            <v>40.9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</row>
        <row r="350">
          <cell r="A350">
            <v>349</v>
          </cell>
          <cell r="B350" t="str">
            <v>Nutri Whey Protein - 907g - Integralmédica - Morango</v>
          </cell>
          <cell r="C350" t="str">
            <v>Integralmédica</v>
          </cell>
          <cell r="D350">
            <v>59.9</v>
          </cell>
          <cell r="E350">
            <v>0</v>
          </cell>
          <cell r="F350">
            <v>1</v>
          </cell>
          <cell r="G350">
            <v>0</v>
          </cell>
          <cell r="H350">
            <v>1.5</v>
          </cell>
        </row>
        <row r="351">
          <cell r="A351">
            <v>350</v>
          </cell>
          <cell r="B351" t="str">
            <v>Nutri Whey Protein - 907g - Integralmédica - Chocolate</v>
          </cell>
          <cell r="C351" t="str">
            <v>Integralmédica</v>
          </cell>
          <cell r="D351">
            <v>59.9</v>
          </cell>
          <cell r="E351">
            <v>1</v>
          </cell>
          <cell r="F351">
            <v>7</v>
          </cell>
          <cell r="G351">
            <v>3</v>
          </cell>
          <cell r="H351">
            <v>1.03</v>
          </cell>
        </row>
        <row r="352">
          <cell r="A352">
            <v>351</v>
          </cell>
          <cell r="B352" t="str">
            <v>Nutri Whey Protein - 907g - Integralmédica - Baunilha</v>
          </cell>
          <cell r="C352" t="str">
            <v>Integralmédica</v>
          </cell>
          <cell r="D352">
            <v>59.9</v>
          </cell>
          <cell r="E352">
            <v>0</v>
          </cell>
          <cell r="F352">
            <v>0</v>
          </cell>
          <cell r="G352">
            <v>0</v>
          </cell>
          <cell r="H352">
            <v>0.56699999999999995</v>
          </cell>
        </row>
        <row r="353">
          <cell r="A353">
            <v>352</v>
          </cell>
          <cell r="B353" t="str">
            <v>Nutri Whey Protein 907g - Integralmédica</v>
          </cell>
          <cell r="C353" t="str">
            <v>Integralmédica</v>
          </cell>
          <cell r="D353">
            <v>59.9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</row>
        <row r="354">
          <cell r="A354">
            <v>353</v>
          </cell>
          <cell r="B354" t="str">
            <v>Nutri Whey Protein 907g - REFIL - Integralmédica - Baunilha</v>
          </cell>
          <cell r="C354" t="str">
            <v>Integralmédica</v>
          </cell>
          <cell r="D354">
            <v>49.9</v>
          </cell>
          <cell r="E354">
            <v>2</v>
          </cell>
          <cell r="F354">
            <v>6</v>
          </cell>
          <cell r="G354">
            <v>2</v>
          </cell>
          <cell r="H354">
            <v>2.5</v>
          </cell>
        </row>
        <row r="355">
          <cell r="A355">
            <v>354</v>
          </cell>
          <cell r="B355" t="str">
            <v>Nutri Whey Protein 907g - REFIL - Integralmédica - Chocolate</v>
          </cell>
          <cell r="C355" t="str">
            <v>Integralmédica</v>
          </cell>
          <cell r="D355">
            <v>49.9</v>
          </cell>
          <cell r="E355">
            <v>1</v>
          </cell>
          <cell r="F355">
            <v>8</v>
          </cell>
          <cell r="G355">
            <v>3</v>
          </cell>
          <cell r="H355">
            <v>3.23</v>
          </cell>
        </row>
        <row r="356">
          <cell r="A356">
            <v>355</v>
          </cell>
          <cell r="B356" t="str">
            <v>Nutri Whey Protein 907g - REFIL - Integralmédica - Morango</v>
          </cell>
          <cell r="C356" t="str">
            <v>Integralmédica</v>
          </cell>
          <cell r="D356">
            <v>49.9</v>
          </cell>
          <cell r="E356">
            <v>0</v>
          </cell>
          <cell r="F356">
            <v>4</v>
          </cell>
          <cell r="G356">
            <v>0</v>
          </cell>
          <cell r="H356">
            <v>2.63</v>
          </cell>
        </row>
        <row r="357">
          <cell r="A357">
            <v>356</v>
          </cell>
          <cell r="B357" t="str">
            <v>Nutri Whey Protein 907g - REFIL - Integralmédica</v>
          </cell>
          <cell r="C357" t="str">
            <v>Integralmédica</v>
          </cell>
          <cell r="D357">
            <v>49.9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</row>
        <row r="358">
          <cell r="A358">
            <v>357</v>
          </cell>
          <cell r="B358" t="str">
            <v>Super Whey Reforce 907g - REFIL - Integralmédica - Baunilha</v>
          </cell>
          <cell r="C358" t="str">
            <v>Integralmédica</v>
          </cell>
          <cell r="D358">
            <v>69.900000000000006</v>
          </cell>
          <cell r="E358">
            <v>0</v>
          </cell>
          <cell r="F358">
            <v>0</v>
          </cell>
          <cell r="G358">
            <v>0</v>
          </cell>
          <cell r="H358">
            <v>0.66700000000000004</v>
          </cell>
        </row>
        <row r="359">
          <cell r="A359">
            <v>358</v>
          </cell>
          <cell r="B359" t="str">
            <v>Super Whey Reforce 907g - REFIL - Integralmédica - Chocolate</v>
          </cell>
          <cell r="C359" t="str">
            <v>Integralmédica</v>
          </cell>
          <cell r="D359">
            <v>69.900000000000006</v>
          </cell>
          <cell r="E359">
            <v>0</v>
          </cell>
          <cell r="F359">
            <v>2</v>
          </cell>
          <cell r="G359">
            <v>0</v>
          </cell>
          <cell r="H359">
            <v>0.66700000000000004</v>
          </cell>
        </row>
        <row r="360">
          <cell r="A360">
            <v>359</v>
          </cell>
          <cell r="B360" t="str">
            <v>Super Whey Reforce 907g - REFIL - Integralmédica - Morango</v>
          </cell>
          <cell r="C360" t="str">
            <v>Integralmédica</v>
          </cell>
          <cell r="D360">
            <v>69.900000000000006</v>
          </cell>
          <cell r="E360">
            <v>0</v>
          </cell>
          <cell r="F360">
            <v>0</v>
          </cell>
          <cell r="G360">
            <v>0</v>
          </cell>
          <cell r="H360">
            <v>0.433</v>
          </cell>
        </row>
        <row r="361">
          <cell r="A361">
            <v>360</v>
          </cell>
          <cell r="B361" t="str">
            <v>Super Whey Reforce 907g - REFIL - Integralmédica</v>
          </cell>
          <cell r="C361" t="str">
            <v>Integralmédica</v>
          </cell>
          <cell r="D361">
            <v>69.900000000000006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</row>
        <row r="362">
          <cell r="A362">
            <v>361</v>
          </cell>
          <cell r="B362" t="str">
            <v>Intra Fast Electrolytes 1kg - Integralmédica - Limão</v>
          </cell>
          <cell r="C362" t="str">
            <v>Integralmédica</v>
          </cell>
          <cell r="D362">
            <v>62.9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</row>
        <row r="363">
          <cell r="A363">
            <v>362</v>
          </cell>
          <cell r="B363" t="str">
            <v>Intra Fast Electrolytes 1kg - Integralmédica - Tangerina</v>
          </cell>
          <cell r="C363" t="str">
            <v>Integralmédica</v>
          </cell>
          <cell r="D363">
            <v>62.9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</row>
        <row r="364">
          <cell r="A364">
            <v>363</v>
          </cell>
          <cell r="B364" t="str">
            <v>Intra Fast Electrolytes 1kg - Integralmédica</v>
          </cell>
          <cell r="C364" t="str">
            <v>Integralmédica</v>
          </cell>
          <cell r="D364">
            <v>62.9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</row>
        <row r="365">
          <cell r="A365">
            <v>364</v>
          </cell>
          <cell r="B365" t="str">
            <v>Vita Recovery - 30 Tabletes - Integralmédica</v>
          </cell>
          <cell r="C365" t="str">
            <v>Integralmédica</v>
          </cell>
          <cell r="D365">
            <v>37.9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</row>
        <row r="366">
          <cell r="A366">
            <v>365</v>
          </cell>
          <cell r="B366" t="str">
            <v>Luva Protetora para Musculação - Integralmédica</v>
          </cell>
          <cell r="C366" t="str">
            <v>Integralmédica</v>
          </cell>
          <cell r="D366">
            <v>7.9</v>
          </cell>
          <cell r="E366">
            <v>4</v>
          </cell>
          <cell r="F366">
            <v>2</v>
          </cell>
          <cell r="G366">
            <v>4</v>
          </cell>
          <cell r="H366">
            <v>9.8000000000000007</v>
          </cell>
        </row>
        <row r="367">
          <cell r="A367">
            <v>366</v>
          </cell>
          <cell r="B367" t="str">
            <v>Porta-Cápsulas transparente - Integralmédica</v>
          </cell>
          <cell r="C367" t="str">
            <v>Integralmédica</v>
          </cell>
          <cell r="D367">
            <v>9.9</v>
          </cell>
          <cell r="E367">
            <v>0</v>
          </cell>
          <cell r="F367">
            <v>3</v>
          </cell>
          <cell r="G367">
            <v>0</v>
          </cell>
          <cell r="H367">
            <v>1.33</v>
          </cell>
        </row>
        <row r="368">
          <cell r="A368">
            <v>367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</row>
        <row r="369">
          <cell r="A369">
            <v>368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</row>
        <row r="370">
          <cell r="A370">
            <v>369</v>
          </cell>
          <cell r="B370" t="str">
            <v>Squeeze Vermelho - Integralmédica</v>
          </cell>
          <cell r="C370" t="str">
            <v>Integralmédica</v>
          </cell>
          <cell r="D370">
            <v>11.9</v>
          </cell>
          <cell r="E370">
            <v>1</v>
          </cell>
          <cell r="F370">
            <v>1</v>
          </cell>
          <cell r="G370">
            <v>1</v>
          </cell>
          <cell r="H370">
            <v>0.23300000000000001</v>
          </cell>
        </row>
        <row r="371">
          <cell r="A371">
            <v>370</v>
          </cell>
          <cell r="B371" t="str">
            <v>Amino Fluid 37000 NO2  - 480ml - Probiótica - Cereja</v>
          </cell>
          <cell r="C371" t="str">
            <v>Probiótica</v>
          </cell>
          <cell r="D371">
            <v>59.9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</row>
        <row r="372">
          <cell r="A372">
            <v>371</v>
          </cell>
          <cell r="B372" t="str">
            <v>Amino Fluid 37000 NO2  - 480ml - Probiótica - Morango</v>
          </cell>
          <cell r="C372" t="str">
            <v>Probiótica</v>
          </cell>
          <cell r="D372">
            <v>59.9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</row>
        <row r="373">
          <cell r="A373">
            <v>372</v>
          </cell>
          <cell r="B373" t="str">
            <v>Amino Fluid 37000 NO2  - 480ml - Probiótica - Uva</v>
          </cell>
          <cell r="C373" t="str">
            <v>Probiótica</v>
          </cell>
          <cell r="D373">
            <v>59.9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</row>
        <row r="374">
          <cell r="A374">
            <v>373</v>
          </cell>
          <cell r="B374" t="str">
            <v>Amino Fluid 37000 NO2  - 480ml - Probiótica</v>
          </cell>
          <cell r="C374" t="str">
            <v>Probiótica</v>
          </cell>
          <cell r="D374">
            <v>59.9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</row>
        <row r="375">
          <cell r="A375">
            <v>374</v>
          </cell>
          <cell r="B375" t="str">
            <v>Extra Pack NO2 - 44 packs - Probiótica</v>
          </cell>
          <cell r="C375" t="str">
            <v>Probiótica</v>
          </cell>
          <cell r="D375">
            <v>99.9</v>
          </cell>
          <cell r="E375">
            <v>0</v>
          </cell>
          <cell r="F375">
            <v>0</v>
          </cell>
          <cell r="G375">
            <v>0</v>
          </cell>
          <cell r="H375">
            <v>3.3000000000000002E-2</v>
          </cell>
        </row>
        <row r="376">
          <cell r="A376">
            <v>375</v>
          </cell>
          <cell r="B376" t="str">
            <v>L-Glutamine - 120g - Probiótica</v>
          </cell>
          <cell r="C376" t="str">
            <v>Probiótica</v>
          </cell>
          <cell r="D376">
            <v>49.9</v>
          </cell>
          <cell r="E376">
            <v>0</v>
          </cell>
          <cell r="F376">
            <v>0</v>
          </cell>
          <cell r="G376">
            <v>0</v>
          </cell>
          <cell r="H376">
            <v>0.13300000000000001</v>
          </cell>
        </row>
        <row r="377">
          <cell r="A377">
            <v>376</v>
          </cell>
          <cell r="B377" t="str">
            <v>L-Glutamine - 300g - Probiótica</v>
          </cell>
          <cell r="C377" t="str">
            <v>Probiótica</v>
          </cell>
          <cell r="D377">
            <v>102.9</v>
          </cell>
          <cell r="E377">
            <v>0</v>
          </cell>
          <cell r="F377">
            <v>0</v>
          </cell>
          <cell r="G377">
            <v>0</v>
          </cell>
          <cell r="H377">
            <v>3.3000000000000002E-2</v>
          </cell>
        </row>
        <row r="378">
          <cell r="A378">
            <v>377</v>
          </cell>
          <cell r="B378" t="str">
            <v>IsoPro Whey 900g - Probiótica - Chocolate</v>
          </cell>
          <cell r="C378" t="str">
            <v>Probiótica</v>
          </cell>
          <cell r="D378">
            <v>159.9</v>
          </cell>
          <cell r="E378">
            <v>0</v>
          </cell>
          <cell r="F378">
            <v>0</v>
          </cell>
          <cell r="G378">
            <v>0</v>
          </cell>
          <cell r="H378">
            <v>6.7000000000000004E-2</v>
          </cell>
        </row>
        <row r="379">
          <cell r="A379">
            <v>378</v>
          </cell>
          <cell r="B379" t="str">
            <v>IsoPro Whey 900g - Probiótica - Morango</v>
          </cell>
          <cell r="C379" t="str">
            <v>Probiótica</v>
          </cell>
          <cell r="D379">
            <v>159.9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</row>
        <row r="380">
          <cell r="A380">
            <v>379</v>
          </cell>
          <cell r="B380" t="str">
            <v>IsoPro Whey 900g - Probiótica</v>
          </cell>
          <cell r="C380" t="str">
            <v>Probiótica</v>
          </cell>
          <cell r="D380">
            <v>159.9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</row>
        <row r="381">
          <cell r="A381">
            <v>380</v>
          </cell>
          <cell r="B381" t="str">
            <v>IsoPro Whey 2,268kg - Probiótica - Morango</v>
          </cell>
          <cell r="C381" t="str">
            <v>Probiótica</v>
          </cell>
          <cell r="D381">
            <v>354.9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</row>
        <row r="382">
          <cell r="A382">
            <v>381</v>
          </cell>
          <cell r="B382" t="str">
            <v>IsoPro Whey 2,268kg - Probiótica - Cookies</v>
          </cell>
          <cell r="C382" t="str">
            <v>Probiótica</v>
          </cell>
          <cell r="D382">
            <v>354.9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</row>
        <row r="383">
          <cell r="A383">
            <v>382</v>
          </cell>
          <cell r="B383" t="str">
            <v>IsoPro Whey 2,268kg - Probiótica - Chocolate</v>
          </cell>
          <cell r="C383" t="str">
            <v>Probiótica</v>
          </cell>
          <cell r="D383">
            <v>354.9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</row>
        <row r="384">
          <cell r="A384">
            <v>383</v>
          </cell>
          <cell r="B384" t="str">
            <v>IsoPro Whey 2,268kg - Probiótica - Baunilha</v>
          </cell>
          <cell r="C384" t="str">
            <v>Probiótica</v>
          </cell>
          <cell r="D384">
            <v>354.9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</row>
        <row r="385">
          <cell r="A385">
            <v>384</v>
          </cell>
          <cell r="B385" t="str">
            <v>IsoPro Whey 2,268kg - Probiótica</v>
          </cell>
          <cell r="C385" t="str">
            <v>Probiótica</v>
          </cell>
          <cell r="D385">
            <v>354.9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</row>
        <row r="386">
          <cell r="A386">
            <v>385</v>
          </cell>
          <cell r="B386" t="str">
            <v>NO XPLODE - 120 Cápsulas - Probiótica</v>
          </cell>
          <cell r="C386" t="str">
            <v>Probiótica</v>
          </cell>
          <cell r="D386">
            <v>89.9</v>
          </cell>
          <cell r="E386">
            <v>0</v>
          </cell>
          <cell r="F386">
            <v>1</v>
          </cell>
          <cell r="G386">
            <v>0</v>
          </cell>
          <cell r="H386">
            <v>6.7000000000000004E-2</v>
          </cell>
        </row>
        <row r="387">
          <cell r="A387">
            <v>386</v>
          </cell>
          <cell r="B387" t="str">
            <v>NO XPLODE - 200 Cápsulas - Probiótica</v>
          </cell>
          <cell r="C387" t="str">
            <v>Probiótica</v>
          </cell>
          <cell r="D387">
            <v>144.9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</row>
        <row r="388">
          <cell r="A388">
            <v>387</v>
          </cell>
          <cell r="B388" t="str">
            <v>Quitosana - 120 Cápsulas - Probiótica</v>
          </cell>
          <cell r="C388" t="str">
            <v>Probiótica</v>
          </cell>
          <cell r="D388">
            <v>49.9</v>
          </cell>
          <cell r="E388">
            <v>0</v>
          </cell>
          <cell r="F388">
            <v>0</v>
          </cell>
          <cell r="G388">
            <v>0</v>
          </cell>
          <cell r="H388">
            <v>0.16700000000000001</v>
          </cell>
        </row>
        <row r="389">
          <cell r="A389">
            <v>388</v>
          </cell>
          <cell r="B389" t="str">
            <v>Ripp ABS - 120 Cápsulas - Probiótica</v>
          </cell>
          <cell r="C389" t="str">
            <v>Probiótica</v>
          </cell>
          <cell r="D389">
            <v>73.900000000000006</v>
          </cell>
          <cell r="E389">
            <v>0</v>
          </cell>
          <cell r="F389">
            <v>1</v>
          </cell>
          <cell r="G389">
            <v>0</v>
          </cell>
          <cell r="H389">
            <v>0.16700000000000001</v>
          </cell>
        </row>
        <row r="390">
          <cell r="A390">
            <v>389</v>
          </cell>
          <cell r="B390" t="str">
            <v>RX Pro MRP - 1,224kg - Probiótica - Baunilha</v>
          </cell>
          <cell r="C390" t="str">
            <v>Probiótica</v>
          </cell>
          <cell r="D390">
            <v>137.9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</row>
        <row r="391">
          <cell r="A391">
            <v>390</v>
          </cell>
          <cell r="B391" t="str">
            <v>RX Pro MRP - 1,224kg - Probiótica - Chocolate</v>
          </cell>
          <cell r="C391" t="str">
            <v>Probiótica</v>
          </cell>
          <cell r="D391">
            <v>137.9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</row>
        <row r="392">
          <cell r="A392">
            <v>391</v>
          </cell>
          <cell r="B392" t="str">
            <v>RX Pro MRP - 1,224kg - Probiótica - Morango</v>
          </cell>
          <cell r="C392" t="str">
            <v>Probiótica</v>
          </cell>
          <cell r="D392">
            <v>137.9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</row>
        <row r="393">
          <cell r="A393">
            <v>392</v>
          </cell>
          <cell r="B393" t="str">
            <v>RX Pro MRP - 1,224kg - Probiótica</v>
          </cell>
          <cell r="C393" t="str">
            <v>Probiótica</v>
          </cell>
          <cell r="D393">
            <v>137.9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</row>
        <row r="394">
          <cell r="A394">
            <v>393</v>
          </cell>
          <cell r="B394" t="str">
            <v>Thermogenic Extreme Black - 120 Cápsulas - Probiótica</v>
          </cell>
          <cell r="C394" t="str">
            <v>Probiótica</v>
          </cell>
          <cell r="D394">
            <v>119.9</v>
          </cell>
          <cell r="E394">
            <v>0</v>
          </cell>
          <cell r="F394">
            <v>0</v>
          </cell>
          <cell r="G394">
            <v>0</v>
          </cell>
          <cell r="H394">
            <v>0.1</v>
          </cell>
        </row>
        <row r="395">
          <cell r="A395">
            <v>394</v>
          </cell>
          <cell r="B395" t="str">
            <v>Ultimate 5 Whey Protein - 900g - Probiótica - Baunilha</v>
          </cell>
          <cell r="C395" t="str">
            <v>Probiótica</v>
          </cell>
          <cell r="D395">
            <v>124.9</v>
          </cell>
          <cell r="E395">
            <v>0</v>
          </cell>
          <cell r="F395">
            <v>0</v>
          </cell>
          <cell r="G395">
            <v>0</v>
          </cell>
          <cell r="H395">
            <v>6.7000000000000004E-2</v>
          </cell>
        </row>
        <row r="396">
          <cell r="A396">
            <v>395</v>
          </cell>
          <cell r="B396" t="str">
            <v>Ultimate 5 Whey Protein - 900g - Probiótica - Chocolate</v>
          </cell>
          <cell r="C396" t="str">
            <v>Probiótica</v>
          </cell>
          <cell r="D396">
            <v>124.9</v>
          </cell>
          <cell r="E396">
            <v>0</v>
          </cell>
          <cell r="F396">
            <v>0</v>
          </cell>
          <cell r="G396">
            <v>0</v>
          </cell>
          <cell r="H396">
            <v>0.26700000000000002</v>
          </cell>
        </row>
        <row r="397">
          <cell r="A397">
            <v>396</v>
          </cell>
          <cell r="B397" t="str">
            <v>Ultimate 5 Whey Protein - 900g - Probiótica - Morango e Banana</v>
          </cell>
          <cell r="C397" t="str">
            <v>Probiótica</v>
          </cell>
          <cell r="D397">
            <v>124.9</v>
          </cell>
          <cell r="E397">
            <v>0</v>
          </cell>
          <cell r="F397">
            <v>0</v>
          </cell>
          <cell r="G397">
            <v>0</v>
          </cell>
          <cell r="H397">
            <v>0.13300000000000001</v>
          </cell>
        </row>
        <row r="398">
          <cell r="A398">
            <v>397</v>
          </cell>
          <cell r="B398" t="str">
            <v>Ultimate 5 Whey Protein - 900g - Probiótica - Morango</v>
          </cell>
          <cell r="C398" t="str">
            <v>Probiótica</v>
          </cell>
          <cell r="D398">
            <v>124.9</v>
          </cell>
          <cell r="E398">
            <v>0</v>
          </cell>
          <cell r="F398">
            <v>0</v>
          </cell>
          <cell r="G398">
            <v>0</v>
          </cell>
          <cell r="H398">
            <v>6.7000000000000004E-2</v>
          </cell>
        </row>
        <row r="399">
          <cell r="A399">
            <v>398</v>
          </cell>
          <cell r="B399" t="str">
            <v>Ultimate 5 Whey Protein - 900g - Probiótica</v>
          </cell>
          <cell r="C399" t="str">
            <v>Probiótica</v>
          </cell>
          <cell r="D399">
            <v>124.9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</row>
        <row r="400">
          <cell r="A400">
            <v>399</v>
          </cell>
          <cell r="B400" t="str">
            <v>Ultimate 5 Whey Protein - 2,268kg - Probiótica - Baunilha</v>
          </cell>
          <cell r="C400" t="str">
            <v>Probiótica</v>
          </cell>
          <cell r="D400">
            <v>264.89999999999998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</row>
        <row r="401">
          <cell r="A401">
            <v>400</v>
          </cell>
          <cell r="B401" t="str">
            <v>Ultimate 5 Whey Protein - 2,268kg - Probiótica - Chocolate</v>
          </cell>
          <cell r="C401" t="str">
            <v>Probiótica</v>
          </cell>
          <cell r="D401">
            <v>264.89999999999998</v>
          </cell>
          <cell r="E401">
            <v>0</v>
          </cell>
          <cell r="F401">
            <v>0</v>
          </cell>
          <cell r="G401">
            <v>0</v>
          </cell>
          <cell r="H401">
            <v>6.7000000000000004E-2</v>
          </cell>
        </row>
        <row r="402">
          <cell r="A402">
            <v>401</v>
          </cell>
          <cell r="B402" t="str">
            <v>Ultimate 5 Whey Protein - 2,268kg - Probiótica - Morango e Banana</v>
          </cell>
          <cell r="C402" t="str">
            <v>Probiótica</v>
          </cell>
          <cell r="D402">
            <v>264.89999999999998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</row>
        <row r="403">
          <cell r="A403">
            <v>402</v>
          </cell>
          <cell r="B403" t="str">
            <v>Ultimate 5 Whey Protein - 2,268kg - Probiótica - Morango</v>
          </cell>
          <cell r="C403" t="str">
            <v>Probiótica</v>
          </cell>
          <cell r="D403">
            <v>264.89999999999998</v>
          </cell>
          <cell r="E403">
            <v>0</v>
          </cell>
          <cell r="F403">
            <v>0</v>
          </cell>
          <cell r="G403">
            <v>0</v>
          </cell>
          <cell r="H403">
            <v>6.7000000000000004E-2</v>
          </cell>
        </row>
        <row r="404">
          <cell r="A404">
            <v>403</v>
          </cell>
          <cell r="B404" t="str">
            <v>Ultimate 5 Whey Protein - 2,268kg - Probiótica</v>
          </cell>
          <cell r="C404" t="str">
            <v>Probiótica</v>
          </cell>
          <cell r="D404">
            <v>264.89999999999998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</row>
        <row r="405">
          <cell r="A405">
            <v>404</v>
          </cell>
          <cell r="B405" t="str">
            <v>100% Pure Whey Protein - 900g - Probiótica - Baunilha</v>
          </cell>
          <cell r="C405" t="str">
            <v>Probiótica</v>
          </cell>
          <cell r="D405">
            <v>99.9</v>
          </cell>
          <cell r="E405">
            <v>0</v>
          </cell>
          <cell r="F405">
            <v>0</v>
          </cell>
          <cell r="G405">
            <v>0</v>
          </cell>
          <cell r="H405">
            <v>0.33300000000000002</v>
          </cell>
        </row>
        <row r="406">
          <cell r="A406">
            <v>405</v>
          </cell>
          <cell r="B406" t="str">
            <v>100% Pure Whey Protein - 900g - Probiótica - Chocolate</v>
          </cell>
          <cell r="C406" t="str">
            <v>Probiótica</v>
          </cell>
          <cell r="D406">
            <v>99.9</v>
          </cell>
          <cell r="E406">
            <v>0</v>
          </cell>
          <cell r="F406">
            <v>0</v>
          </cell>
          <cell r="G406">
            <v>0</v>
          </cell>
          <cell r="H406">
            <v>0.46700000000000003</v>
          </cell>
        </row>
        <row r="407">
          <cell r="A407">
            <v>406</v>
          </cell>
          <cell r="B407" t="str">
            <v>100% Pure Whey Protein - 900g - Probiótica - Morango</v>
          </cell>
          <cell r="C407" t="str">
            <v>Probiótica</v>
          </cell>
          <cell r="D407">
            <v>99.9</v>
          </cell>
          <cell r="E407">
            <v>0</v>
          </cell>
          <cell r="F407">
            <v>0</v>
          </cell>
          <cell r="G407">
            <v>0</v>
          </cell>
          <cell r="H407">
            <v>0.2</v>
          </cell>
        </row>
        <row r="408">
          <cell r="A408">
            <v>407</v>
          </cell>
          <cell r="B408" t="str">
            <v>100% Pure Whey Protein - 900g - Probiótica</v>
          </cell>
          <cell r="C408" t="str">
            <v>Probiótica</v>
          </cell>
          <cell r="D408">
            <v>99.9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</row>
        <row r="409">
          <cell r="A409">
            <v>408</v>
          </cell>
          <cell r="B409" t="str">
            <v>3 Whey Protein - 900g - Probiótica - Baunilha</v>
          </cell>
          <cell r="C409" t="str">
            <v>Probiótica</v>
          </cell>
          <cell r="D409">
            <v>112.9</v>
          </cell>
          <cell r="E409">
            <v>0</v>
          </cell>
          <cell r="F409">
            <v>0</v>
          </cell>
          <cell r="G409">
            <v>0</v>
          </cell>
          <cell r="H409">
            <v>6.7000000000000004E-2</v>
          </cell>
        </row>
        <row r="410">
          <cell r="A410">
            <v>409</v>
          </cell>
          <cell r="B410" t="str">
            <v>3 Whey Protein - 900g - Probiótica - Chocolate</v>
          </cell>
          <cell r="C410" t="str">
            <v>Probiótica</v>
          </cell>
          <cell r="D410">
            <v>112.9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</row>
        <row r="411">
          <cell r="A411">
            <v>410</v>
          </cell>
          <cell r="B411" t="str">
            <v>3 Whey Protein - 900g - Probiótica - Morango</v>
          </cell>
          <cell r="C411" t="str">
            <v>Probiótica</v>
          </cell>
          <cell r="D411">
            <v>112.9</v>
          </cell>
          <cell r="E411">
            <v>0</v>
          </cell>
          <cell r="F411">
            <v>0</v>
          </cell>
          <cell r="G411">
            <v>0</v>
          </cell>
          <cell r="H411">
            <v>0.13300000000000001</v>
          </cell>
        </row>
        <row r="412">
          <cell r="A412">
            <v>411</v>
          </cell>
          <cell r="B412" t="str">
            <v>3 Whey Protein - 900g - Probiótica</v>
          </cell>
          <cell r="C412" t="str">
            <v>Probiótica</v>
          </cell>
          <cell r="D412">
            <v>112.9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</row>
        <row r="413">
          <cell r="A413">
            <v>412</v>
          </cell>
          <cell r="B413" t="str">
            <v>3 Whey Protein - 2,268kg - Probiótica - Baunilha</v>
          </cell>
          <cell r="C413" t="str">
            <v>Probiótica</v>
          </cell>
          <cell r="D413">
            <v>239.9</v>
          </cell>
          <cell r="E413">
            <v>0</v>
          </cell>
          <cell r="F413">
            <v>0</v>
          </cell>
          <cell r="G413">
            <v>0</v>
          </cell>
          <cell r="H413">
            <v>6.7000000000000004E-2</v>
          </cell>
        </row>
        <row r="414">
          <cell r="A414">
            <v>413</v>
          </cell>
          <cell r="B414" t="str">
            <v>3 Whey Protein - 2,268kg - Probiótica - Chocolate</v>
          </cell>
          <cell r="C414" t="str">
            <v>Probiótica</v>
          </cell>
          <cell r="D414">
            <v>239.9</v>
          </cell>
          <cell r="E414">
            <v>0</v>
          </cell>
          <cell r="F414">
            <v>0</v>
          </cell>
          <cell r="G414">
            <v>0</v>
          </cell>
          <cell r="H414">
            <v>0.13300000000000001</v>
          </cell>
        </row>
        <row r="415">
          <cell r="A415">
            <v>414</v>
          </cell>
          <cell r="B415" t="str">
            <v>3 Whey Protein - 2,268kg - Probiótica - Morango</v>
          </cell>
          <cell r="C415" t="str">
            <v>Probiótica</v>
          </cell>
          <cell r="D415">
            <v>239.9</v>
          </cell>
          <cell r="E415">
            <v>0</v>
          </cell>
          <cell r="F415">
            <v>0</v>
          </cell>
          <cell r="G415">
            <v>0</v>
          </cell>
          <cell r="H415">
            <v>0.26700000000000002</v>
          </cell>
        </row>
        <row r="416">
          <cell r="A416">
            <v>415</v>
          </cell>
          <cell r="B416" t="str">
            <v>3 Whey Protein - 2,268kg - Probiótica</v>
          </cell>
          <cell r="C416" t="str">
            <v>Probiótica</v>
          </cell>
          <cell r="D416">
            <v>239.9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</row>
        <row r="417">
          <cell r="A417">
            <v>416</v>
          </cell>
          <cell r="B417" t="str">
            <v>Amino Liquid 38000 - 480 ml - Nutrilatina AGE - Açaí</v>
          </cell>
          <cell r="C417" t="str">
            <v>Nutrilatina</v>
          </cell>
          <cell r="D417">
            <v>62.9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</row>
        <row r="418">
          <cell r="A418">
            <v>417</v>
          </cell>
          <cell r="B418" t="str">
            <v>Amino Liquid 38000 - 480 ml - Nutrilatina AGE - Frutas Tropicais</v>
          </cell>
          <cell r="C418" t="str">
            <v>Nutrilatina</v>
          </cell>
          <cell r="D418">
            <v>62.9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</row>
        <row r="419">
          <cell r="A419">
            <v>418</v>
          </cell>
          <cell r="B419" t="str">
            <v>Amino Liquid 38000 - 480 ml - Nutrilatina AGE</v>
          </cell>
          <cell r="C419" t="str">
            <v>Nutrilatina</v>
          </cell>
          <cell r="D419">
            <v>62.9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</row>
        <row r="420">
          <cell r="A420">
            <v>419</v>
          </cell>
          <cell r="B420" t="str">
            <v>Anabolic Extreme Pack - 53 packs - Nutrilatina AGE</v>
          </cell>
          <cell r="C420" t="str">
            <v>Nutrilatina</v>
          </cell>
          <cell r="D420">
            <v>120.9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</row>
        <row r="421">
          <cell r="A421">
            <v>420</v>
          </cell>
          <cell r="B421" t="str">
            <v>Aminoacid BCAA Ultraconcentração 1500mg - 60 Tabletes - Nutrilatina AGE</v>
          </cell>
          <cell r="C421" t="str">
            <v>Nutrilatina</v>
          </cell>
          <cell r="D421">
            <v>54.9</v>
          </cell>
          <cell r="E421">
            <v>0</v>
          </cell>
          <cell r="F421">
            <v>0</v>
          </cell>
          <cell r="G421">
            <v>0</v>
          </cell>
          <cell r="H421">
            <v>3.3000000000000002E-2</v>
          </cell>
        </row>
        <row r="422">
          <cell r="A422">
            <v>421</v>
          </cell>
          <cell r="B422" t="str">
            <v>Black Burn - 60 Cápsulas - Nutrilatina AGE</v>
          </cell>
          <cell r="C422" t="str">
            <v>Nutrilatina</v>
          </cell>
          <cell r="D422">
            <v>49.9</v>
          </cell>
          <cell r="E422">
            <v>0</v>
          </cell>
          <cell r="F422">
            <v>0</v>
          </cell>
          <cell r="G422">
            <v>3</v>
          </cell>
          <cell r="H422">
            <v>0.2</v>
          </cell>
        </row>
        <row r="423">
          <cell r="A423">
            <v>422</v>
          </cell>
          <cell r="B423" t="str">
            <v>Black Burn - 120 Cápsulas - Nutrilatina AGE</v>
          </cell>
          <cell r="C423" t="str">
            <v>Nutrilatina</v>
          </cell>
          <cell r="D423">
            <v>89.9</v>
          </cell>
          <cell r="E423">
            <v>0</v>
          </cell>
          <cell r="F423">
            <v>0</v>
          </cell>
          <cell r="G423">
            <v>0</v>
          </cell>
          <cell r="H423">
            <v>0.56699999999999995</v>
          </cell>
        </row>
        <row r="424">
          <cell r="A424">
            <v>423</v>
          </cell>
          <cell r="B424" t="str">
            <v>Ergogel Spray 130ml - Sublingual - Nutrilatina AGE</v>
          </cell>
          <cell r="C424" t="str">
            <v>Nutrilatina</v>
          </cell>
          <cell r="D424">
            <v>107.9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</row>
        <row r="425">
          <cell r="A425">
            <v>424</v>
          </cell>
          <cell r="B425" t="str">
            <v>Ergogel T Spray 130ml - Sublingual - Nutrilatina AGE</v>
          </cell>
          <cell r="C425" t="str">
            <v>Nutrilatina</v>
          </cell>
          <cell r="D425">
            <v>119.9</v>
          </cell>
          <cell r="E425">
            <v>0</v>
          </cell>
          <cell r="F425">
            <v>0</v>
          </cell>
          <cell r="G425">
            <v>0</v>
          </cell>
          <cell r="H425">
            <v>3.3000000000000002E-2</v>
          </cell>
        </row>
        <row r="426">
          <cell r="A426">
            <v>425</v>
          </cell>
          <cell r="B426" t="str">
            <v>Ergogel 180 Cápsulas - Nutrilatina AGE</v>
          </cell>
          <cell r="C426" t="str">
            <v>Nutrilatina</v>
          </cell>
          <cell r="D426">
            <v>137.9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</row>
        <row r="427">
          <cell r="A427">
            <v>426</v>
          </cell>
          <cell r="B427" t="str">
            <v>Ergogel  T 120 Cápsulas - Nutrilatina AGE</v>
          </cell>
          <cell r="C427" t="str">
            <v>Nutrilatina</v>
          </cell>
          <cell r="D427">
            <v>161.9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</row>
        <row r="428">
          <cell r="A428">
            <v>427</v>
          </cell>
          <cell r="B428" t="str">
            <v>Force 1 - 224 Packs - Nutrilatina AGE</v>
          </cell>
          <cell r="C428" t="str">
            <v>Nutrilatina</v>
          </cell>
          <cell r="D428">
            <v>389.9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</row>
        <row r="429">
          <cell r="A429">
            <v>428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</row>
        <row r="430">
          <cell r="A430">
            <v>429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</row>
        <row r="431">
          <cell r="A431">
            <v>430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</row>
        <row r="432">
          <cell r="A432">
            <v>431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</row>
        <row r="433">
          <cell r="A433">
            <v>432</v>
          </cell>
          <cell r="B433" t="str">
            <v>HP NO6 Black 250g - Nutrilatina AGE - Soda</v>
          </cell>
          <cell r="C433" t="str">
            <v>Nutrilatina</v>
          </cell>
          <cell r="D433">
            <v>79.900000000000006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</row>
        <row r="434">
          <cell r="A434">
            <v>433</v>
          </cell>
          <cell r="B434" t="str">
            <v>HP NO6 Black 250g - Nutrilatina AGE - Fruit Punch</v>
          </cell>
          <cell r="C434" t="str">
            <v>Nutrilatina</v>
          </cell>
          <cell r="D434">
            <v>79.900000000000006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</row>
        <row r="435">
          <cell r="A435">
            <v>434</v>
          </cell>
          <cell r="B435" t="str">
            <v>HP NO6 Black 250g - Nutrilatina AGE - Grape Rush</v>
          </cell>
          <cell r="C435" t="str">
            <v>Nutrilatina</v>
          </cell>
          <cell r="D435">
            <v>79.900000000000006</v>
          </cell>
          <cell r="E435">
            <v>0</v>
          </cell>
          <cell r="F435">
            <v>0</v>
          </cell>
          <cell r="G435">
            <v>0</v>
          </cell>
          <cell r="H435">
            <v>0.33300000000000002</v>
          </cell>
        </row>
        <row r="436">
          <cell r="A436">
            <v>435</v>
          </cell>
          <cell r="B436" t="str">
            <v>HP NO6 Black 250g - Nutrilatina AGE</v>
          </cell>
          <cell r="C436" t="str">
            <v>Nutrilatina</v>
          </cell>
          <cell r="D436">
            <v>79.900000000000006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</row>
        <row r="437">
          <cell r="A437">
            <v>436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</row>
        <row r="438">
          <cell r="A438">
            <v>437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</row>
        <row r="439">
          <cell r="A439">
            <v>438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</row>
        <row r="440">
          <cell r="A440">
            <v>439</v>
          </cell>
          <cell r="B440" t="str">
            <v>Aminoacid BCAA Concentrado 1000mg - 60 Cápsulas - Nutrilatina AGE</v>
          </cell>
          <cell r="C440" t="str">
            <v>Nutrilatina</v>
          </cell>
          <cell r="D440">
            <v>45.9</v>
          </cell>
          <cell r="E440">
            <v>0</v>
          </cell>
          <cell r="F440">
            <v>0</v>
          </cell>
          <cell r="G440">
            <v>0</v>
          </cell>
          <cell r="H440">
            <v>0.1</v>
          </cell>
        </row>
        <row r="441">
          <cell r="A441">
            <v>440</v>
          </cell>
          <cell r="B441" t="str">
            <v>Aminoacid BCAA Concentrado 1000mg - 120 Cápsulas - Nutrilatina AGE</v>
          </cell>
          <cell r="C441" t="str">
            <v>Nutrilatina</v>
          </cell>
          <cell r="D441">
            <v>79.900000000000006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</row>
        <row r="442">
          <cell r="A442">
            <v>441</v>
          </cell>
          <cell r="B442" t="str">
            <v>Aminoacid BCAA Concentrado 1000mg - 240 Cápsulas - Nutrilatina AGE</v>
          </cell>
          <cell r="C442" t="str">
            <v>Nutrilatina</v>
          </cell>
          <cell r="D442">
            <v>137.9</v>
          </cell>
          <cell r="E442">
            <v>0</v>
          </cell>
          <cell r="F442">
            <v>0</v>
          </cell>
          <cell r="G442">
            <v>0</v>
          </cell>
          <cell r="H442">
            <v>3.3000000000000002E-2</v>
          </cell>
        </row>
        <row r="443">
          <cell r="A443">
            <v>442</v>
          </cell>
          <cell r="B443" t="str">
            <v>Aminoacid BCAA Ultraconcentração 1500mg - 120 Tabletes - Nutrilatina AGE</v>
          </cell>
          <cell r="C443" t="str">
            <v>Nutrilatina</v>
          </cell>
          <cell r="D443">
            <v>91.9</v>
          </cell>
          <cell r="E443">
            <v>0</v>
          </cell>
          <cell r="F443">
            <v>0</v>
          </cell>
          <cell r="G443">
            <v>0</v>
          </cell>
          <cell r="H443">
            <v>0.13300000000000001</v>
          </cell>
        </row>
        <row r="444">
          <cell r="A444">
            <v>443</v>
          </cell>
          <cell r="B444" t="str">
            <v>Aminoacid BCAA Ultraconcentração 1500mg - 240 Tabletes - Nutrilatina AGE</v>
          </cell>
          <cell r="C444" t="str">
            <v>Nutrilatina</v>
          </cell>
          <cell r="D444">
            <v>158.9</v>
          </cell>
          <cell r="E444">
            <v>0</v>
          </cell>
          <cell r="F444">
            <v>0</v>
          </cell>
          <cell r="G444">
            <v>0</v>
          </cell>
          <cell r="H444">
            <v>3.3000000000000002E-2</v>
          </cell>
        </row>
        <row r="445">
          <cell r="A445">
            <v>444</v>
          </cell>
          <cell r="B445" t="str">
            <v>LA  Max - 120 Cápsulas - Nutrilatina AGE</v>
          </cell>
          <cell r="C445" t="str">
            <v>Nutrilatina</v>
          </cell>
          <cell r="D445">
            <v>62.9</v>
          </cell>
          <cell r="E445">
            <v>0</v>
          </cell>
          <cell r="F445">
            <v>0</v>
          </cell>
          <cell r="G445">
            <v>0</v>
          </cell>
          <cell r="H445">
            <v>0.13300000000000001</v>
          </cell>
        </row>
        <row r="446">
          <cell r="A446">
            <v>445</v>
          </cell>
          <cell r="B446" t="str">
            <v>Anticatabolic Mass 27000 - 1,5kg - Nutrilatina AGE - Chocolate</v>
          </cell>
          <cell r="C446" t="str">
            <v>Nutrilatina</v>
          </cell>
          <cell r="D446">
            <v>64.900000000000006</v>
          </cell>
          <cell r="E446">
            <v>0</v>
          </cell>
          <cell r="F446">
            <v>0</v>
          </cell>
          <cell r="G446">
            <v>0</v>
          </cell>
          <cell r="H446">
            <v>0.13300000000000001</v>
          </cell>
        </row>
        <row r="447">
          <cell r="A447">
            <v>446</v>
          </cell>
          <cell r="B447" t="str">
            <v>Anticatabolic Mass 27000 - 1,5kg - Nutrilatina AGE - Baunilha</v>
          </cell>
          <cell r="C447" t="str">
            <v>Nutrilatina</v>
          </cell>
          <cell r="D447">
            <v>64.900000000000006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</row>
        <row r="448">
          <cell r="A448">
            <v>447</v>
          </cell>
          <cell r="B448" t="str">
            <v>Anticatabolic Mass 27000 - 1,5kg - Nutrilatina AGE - Morango</v>
          </cell>
          <cell r="C448" t="str">
            <v>Nutrilatina</v>
          </cell>
          <cell r="D448">
            <v>64.900000000000006</v>
          </cell>
          <cell r="E448">
            <v>0</v>
          </cell>
          <cell r="F448">
            <v>0</v>
          </cell>
          <cell r="G448">
            <v>6</v>
          </cell>
          <cell r="H448">
            <v>6.7000000000000004E-2</v>
          </cell>
        </row>
        <row r="449">
          <cell r="A449">
            <v>448</v>
          </cell>
          <cell r="B449" t="str">
            <v>Anticatabolic Mass 27000 - 1,5kg - Nutrilatina AGE</v>
          </cell>
          <cell r="C449" t="str">
            <v>Nutrilatina</v>
          </cell>
          <cell r="D449">
            <v>64.900000000000006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</row>
        <row r="450">
          <cell r="A450">
            <v>449</v>
          </cell>
          <cell r="B450" t="str">
            <v>Anticatabolic Mass 27000 - 2,75kg - Nutrilatina AGE - Baunilha</v>
          </cell>
          <cell r="C450" t="str">
            <v>Nutrilatina</v>
          </cell>
          <cell r="D450">
            <v>94.9</v>
          </cell>
          <cell r="E450">
            <v>0</v>
          </cell>
          <cell r="F450">
            <v>0</v>
          </cell>
          <cell r="G450">
            <v>0</v>
          </cell>
          <cell r="H450">
            <v>6.7000000000000004E-2</v>
          </cell>
        </row>
        <row r="451">
          <cell r="A451">
            <v>450</v>
          </cell>
          <cell r="B451" t="str">
            <v>Anticatabolic Mass 27000 - 2,75kg - Nutrilatina AGE - Chocolate</v>
          </cell>
          <cell r="C451" t="str">
            <v>Nutrilatina</v>
          </cell>
          <cell r="D451">
            <v>94.9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</row>
        <row r="452">
          <cell r="A452">
            <v>451</v>
          </cell>
          <cell r="B452" t="str">
            <v>Anticatabolic Mass 27000 - 2,75kg - Nutrilatina AGE - Morango</v>
          </cell>
          <cell r="C452" t="str">
            <v>Nutrilatina</v>
          </cell>
          <cell r="D452">
            <v>94.9</v>
          </cell>
          <cell r="E452">
            <v>0</v>
          </cell>
          <cell r="F452">
            <v>0</v>
          </cell>
          <cell r="G452">
            <v>0</v>
          </cell>
          <cell r="H452">
            <v>6.7000000000000004E-2</v>
          </cell>
        </row>
        <row r="453">
          <cell r="A453">
            <v>452</v>
          </cell>
          <cell r="B453" t="str">
            <v>Anticatabolic Mass 27000 - 2,75kg - Nutrilatina AGE</v>
          </cell>
          <cell r="C453" t="str">
            <v>Nutrilatina</v>
          </cell>
          <cell r="D453">
            <v>94.9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</row>
        <row r="454">
          <cell r="A454">
            <v>453</v>
          </cell>
          <cell r="B454" t="str">
            <v>Mass Gainers 4400 - 1,5kg - Nutrilatina AGE - Baunilha</v>
          </cell>
          <cell r="C454" t="str">
            <v>Nutrilatina</v>
          </cell>
          <cell r="D454">
            <v>79.900000000000006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</row>
        <row r="455">
          <cell r="A455">
            <v>454</v>
          </cell>
          <cell r="B455" t="str">
            <v>Mass Gainers 4400 - 1,5kg - Nutrilatina AGE - Morango</v>
          </cell>
          <cell r="C455" t="str">
            <v>Nutrilatina</v>
          </cell>
          <cell r="D455">
            <v>79.900000000000006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</row>
        <row r="456">
          <cell r="A456">
            <v>455</v>
          </cell>
          <cell r="B456" t="str">
            <v>Mass Gainers 4400 - 1,5kg - Nutrilatina AGE - Chocolate</v>
          </cell>
          <cell r="C456" t="str">
            <v>Nutrilatina</v>
          </cell>
          <cell r="D456">
            <v>79.900000000000006</v>
          </cell>
          <cell r="E456">
            <v>2</v>
          </cell>
          <cell r="F456">
            <v>0</v>
          </cell>
          <cell r="G456">
            <v>2</v>
          </cell>
          <cell r="H456">
            <v>0.13300000000000001</v>
          </cell>
        </row>
        <row r="457">
          <cell r="A457">
            <v>456</v>
          </cell>
          <cell r="B457" t="str">
            <v>Mass Gainers 4400 - 1,5kg - Nutrilatina AGE</v>
          </cell>
          <cell r="C457" t="str">
            <v>Nutrilatina</v>
          </cell>
          <cell r="D457">
            <v>79.900000000000006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</row>
        <row r="458">
          <cell r="A458">
            <v>457</v>
          </cell>
          <cell r="B458" t="str">
            <v>Mass Gainers 4400 - 3kg - Nutrilatina AGE - Chocolate</v>
          </cell>
          <cell r="C458" t="str">
            <v>Nutrilatina</v>
          </cell>
          <cell r="D458">
            <v>149.9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</row>
        <row r="459">
          <cell r="A459">
            <v>458</v>
          </cell>
          <cell r="B459" t="str">
            <v>Mass Gainers 4400 - 3kg - Nutrilatina AGE - Baunilha</v>
          </cell>
          <cell r="C459" t="str">
            <v>Nutrilatina</v>
          </cell>
          <cell r="D459">
            <v>149.9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</row>
        <row r="460">
          <cell r="A460">
            <v>459</v>
          </cell>
          <cell r="B460" t="str">
            <v>Mass Gainers 4400 - 3kg - Nutrilatina AGE - Morango</v>
          </cell>
          <cell r="C460" t="str">
            <v>Nutrilatina</v>
          </cell>
          <cell r="D460">
            <v>149.9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</row>
        <row r="461">
          <cell r="A461">
            <v>460</v>
          </cell>
          <cell r="B461" t="str">
            <v>Mass Gainers 4400 - 3kg - Nutrilatina AGE</v>
          </cell>
          <cell r="C461" t="str">
            <v>Nutrilatina</v>
          </cell>
          <cell r="D461">
            <v>149.9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</row>
        <row r="462">
          <cell r="A462">
            <v>461</v>
          </cell>
          <cell r="B462" t="str">
            <v>Mass Gainers 4400 - 4kg - Nutrilatina AGE - Morango</v>
          </cell>
          <cell r="C462" t="str">
            <v>Nutrilatina</v>
          </cell>
          <cell r="D462">
            <v>151.9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</row>
        <row r="463">
          <cell r="A463">
            <v>462</v>
          </cell>
          <cell r="B463" t="str">
            <v>Mass Gainers 4400 - 4kg - Nutrilatina AGE - Baunilha</v>
          </cell>
          <cell r="C463" t="str">
            <v>Nutrilatina</v>
          </cell>
          <cell r="D463">
            <v>151.9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</row>
        <row r="464">
          <cell r="A464">
            <v>463</v>
          </cell>
          <cell r="B464" t="str">
            <v>Mass Gainers 4400 - 4kg - Nutrilatina AGE - Chocolate</v>
          </cell>
          <cell r="C464" t="str">
            <v>Nutrilatina</v>
          </cell>
          <cell r="D464">
            <v>151.9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</row>
        <row r="465">
          <cell r="A465">
            <v>464</v>
          </cell>
          <cell r="B465" t="str">
            <v>Mass Gainers 4400 - 4kg - Nutrilatina AGE</v>
          </cell>
          <cell r="C465" t="str">
            <v>Nutrilatina</v>
          </cell>
          <cell r="D465">
            <v>151.9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</row>
        <row r="466">
          <cell r="A466">
            <v>465</v>
          </cell>
          <cell r="B466" t="str">
            <v>Melaton Age - 140ml - Nutrilatina AGE</v>
          </cell>
          <cell r="C466" t="str">
            <v>Nutrilatina</v>
          </cell>
          <cell r="D466">
            <v>44.9</v>
          </cell>
          <cell r="E466">
            <v>0</v>
          </cell>
          <cell r="F466">
            <v>1</v>
          </cell>
          <cell r="G466">
            <v>0</v>
          </cell>
          <cell r="H466">
            <v>3.3000000000000002E-2</v>
          </cell>
        </row>
        <row r="467">
          <cell r="A467">
            <v>466</v>
          </cell>
          <cell r="B467" t="str">
            <v>Melaton Age - 280ml - Nutrilatina AGE</v>
          </cell>
          <cell r="C467" t="str">
            <v>Nutrilatina</v>
          </cell>
          <cell r="D467">
            <v>65.900000000000006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</row>
        <row r="468">
          <cell r="A468">
            <v>467</v>
          </cell>
          <cell r="B468" t="str">
            <v>Óleo de Coco - 60 Cápsulas - Nutrilatina AGE</v>
          </cell>
          <cell r="C468" t="str">
            <v>Nutrilatina</v>
          </cell>
          <cell r="D468">
            <v>57.9</v>
          </cell>
          <cell r="E468">
            <v>0</v>
          </cell>
          <cell r="F468">
            <v>0</v>
          </cell>
          <cell r="G468">
            <v>0</v>
          </cell>
          <cell r="H468">
            <v>3.3000000000000002E-2</v>
          </cell>
        </row>
        <row r="469">
          <cell r="A469">
            <v>468</v>
          </cell>
          <cell r="B469" t="str">
            <v>Nitro HMG - 30 packs - Nutrilatina AGE</v>
          </cell>
          <cell r="C469" t="str">
            <v>Nutrilatina</v>
          </cell>
          <cell r="D469">
            <v>139.9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</row>
        <row r="470">
          <cell r="A470">
            <v>469</v>
          </cell>
          <cell r="B470" t="str">
            <v>STORM 5 - 450g - Nutrilatina AGE - Limão</v>
          </cell>
          <cell r="C470" t="str">
            <v>Nutrilatina</v>
          </cell>
          <cell r="D470">
            <v>114.9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</row>
        <row r="471">
          <cell r="A471">
            <v>470</v>
          </cell>
          <cell r="B471" t="str">
            <v>STORM 5 - 450g - Nutrilatina AGE - Morango</v>
          </cell>
          <cell r="C471" t="str">
            <v>Nutrilatina</v>
          </cell>
          <cell r="D471">
            <v>114.9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</row>
        <row r="472">
          <cell r="A472">
            <v>471</v>
          </cell>
          <cell r="B472" t="str">
            <v>STORM 5 - 450g - Nutrilatina AGE - Guaraná Ice</v>
          </cell>
          <cell r="C472" t="str">
            <v>Nutrilatina</v>
          </cell>
          <cell r="D472">
            <v>114.9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</row>
        <row r="473">
          <cell r="A473">
            <v>472</v>
          </cell>
          <cell r="B473" t="str">
            <v>STORM 5 - 450g - Nutrilatina AGE</v>
          </cell>
          <cell r="C473" t="str">
            <v>Nutrilatina</v>
          </cell>
          <cell r="D473">
            <v>114.9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</row>
        <row r="474">
          <cell r="A474">
            <v>473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</row>
        <row r="475">
          <cell r="A475">
            <v>474</v>
          </cell>
          <cell r="B475" t="str">
            <v>Whey Iso V3 - 910g - Nutrilatina AGE - Chocolate</v>
          </cell>
          <cell r="C475" t="str">
            <v>Nutrilatina</v>
          </cell>
          <cell r="D475">
            <v>159.9</v>
          </cell>
          <cell r="E475">
            <v>0</v>
          </cell>
          <cell r="F475">
            <v>0</v>
          </cell>
          <cell r="G475">
            <v>0</v>
          </cell>
          <cell r="H475">
            <v>0.2</v>
          </cell>
        </row>
        <row r="476">
          <cell r="A476">
            <v>475</v>
          </cell>
          <cell r="B476" t="str">
            <v>Whey Iso V3 - 910g - Nutrilatina AGE - Baunilha</v>
          </cell>
          <cell r="C476" t="str">
            <v>Nutrilatina</v>
          </cell>
          <cell r="D476">
            <v>159.9</v>
          </cell>
          <cell r="E476">
            <v>0</v>
          </cell>
          <cell r="F476">
            <v>0</v>
          </cell>
          <cell r="G476">
            <v>0</v>
          </cell>
          <cell r="H476">
            <v>0.13300000000000001</v>
          </cell>
        </row>
        <row r="477">
          <cell r="A477">
            <v>476</v>
          </cell>
          <cell r="B477" t="str">
            <v>Whey Iso V3 - 910g - Nutrilatina AGE - Morango</v>
          </cell>
          <cell r="C477" t="str">
            <v>Nutrilatina</v>
          </cell>
          <cell r="D477">
            <v>159.9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</row>
        <row r="478">
          <cell r="A478">
            <v>477</v>
          </cell>
          <cell r="B478" t="str">
            <v>Whey Iso V3 - 910g - Nutrilatina AGE</v>
          </cell>
          <cell r="C478" t="str">
            <v>Nutrilatina</v>
          </cell>
          <cell r="D478">
            <v>159.9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</row>
        <row r="479">
          <cell r="A479">
            <v>478</v>
          </cell>
          <cell r="B479" t="str">
            <v>Camiseta Body Size Masculina - Integralmédica -Tamanho M - Preta</v>
          </cell>
          <cell r="C479" t="str">
            <v>Integralmédica</v>
          </cell>
          <cell r="D479">
            <v>34.9</v>
          </cell>
          <cell r="E479">
            <v>0</v>
          </cell>
          <cell r="F479">
            <v>0</v>
          </cell>
          <cell r="G479">
            <v>0</v>
          </cell>
          <cell r="H479">
            <v>0.16700000000000001</v>
          </cell>
        </row>
        <row r="480">
          <cell r="A480">
            <v>479</v>
          </cell>
          <cell r="B480" t="str">
            <v>Luva Protetora para Musculação - Integralmédica - Brinde</v>
          </cell>
          <cell r="C480" t="str">
            <v>Integralmédica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</row>
        <row r="481">
          <cell r="A481">
            <v>480</v>
          </cell>
          <cell r="B481" t="str">
            <v>Galão Darkness 3 Litros - Integralmédica - Brinde</v>
          </cell>
          <cell r="C481" t="str">
            <v>Integralmédica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</row>
        <row r="482">
          <cell r="A482">
            <v>481</v>
          </cell>
          <cell r="B482" t="str">
            <v>Porta-Cápsulas transparente - Integralmédica - Brinde</v>
          </cell>
          <cell r="C482" t="str">
            <v>Integralmédica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</row>
        <row r="483">
          <cell r="A483">
            <v>482</v>
          </cell>
          <cell r="B483" t="str">
            <v>Coqueteleira 2 Doses - Integralmédica - Brinde</v>
          </cell>
          <cell r="C483" t="str">
            <v>Integralmédica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</row>
        <row r="484">
          <cell r="A484">
            <v>483</v>
          </cell>
          <cell r="B484" t="str">
            <v>Pastilhas Energéticas - 12 caixas - Nitrix Energy - Fruit Mix Mentol</v>
          </cell>
          <cell r="C484" t="str">
            <v>Nitrix Energy</v>
          </cell>
          <cell r="D484">
            <v>22.9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</row>
        <row r="485">
          <cell r="A485">
            <v>484</v>
          </cell>
          <cell r="B485" t="str">
            <v>Camiseta Feminina Tecnodry - Integralmédica - Tamanho M</v>
          </cell>
          <cell r="C485" t="str">
            <v>Integralmédica</v>
          </cell>
          <cell r="D485">
            <v>74.900000000000006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</row>
        <row r="486">
          <cell r="A486">
            <v>485</v>
          </cell>
          <cell r="B486" t="str">
            <v>Camiseta Masculina Tecnodry - Integralmédica - Tamanho M</v>
          </cell>
          <cell r="C486" t="str">
            <v>Integralmédica</v>
          </cell>
          <cell r="D486">
            <v>74.900000000000006</v>
          </cell>
          <cell r="E486">
            <v>0</v>
          </cell>
          <cell r="F486">
            <v>0</v>
          </cell>
          <cell r="G486">
            <v>0</v>
          </cell>
          <cell r="H486">
            <v>6.7000000000000004E-2</v>
          </cell>
        </row>
        <row r="487">
          <cell r="A487">
            <v>486</v>
          </cell>
          <cell r="B487" t="str">
            <v>Linolen Absolute Appetite Control - 60 Tabletes - Nutrilatina</v>
          </cell>
          <cell r="C487" t="str">
            <v>Nutrilatina</v>
          </cell>
          <cell r="D487">
            <v>99.9</v>
          </cell>
          <cell r="E487">
            <v>0</v>
          </cell>
          <cell r="F487">
            <v>0</v>
          </cell>
          <cell r="G487">
            <v>0</v>
          </cell>
          <cell r="H487">
            <v>0.56699999999999995</v>
          </cell>
        </row>
        <row r="488">
          <cell r="A488">
            <v>487</v>
          </cell>
          <cell r="B488" t="str">
            <v>Linolen Absolute Firm - 30 Cápsulas - Nutrilatina</v>
          </cell>
          <cell r="C488" t="str">
            <v>Nutrilatina</v>
          </cell>
          <cell r="D488">
            <v>174.9</v>
          </cell>
          <cell r="E488">
            <v>0</v>
          </cell>
          <cell r="F488">
            <v>0</v>
          </cell>
          <cell r="G488">
            <v>0</v>
          </cell>
          <cell r="H488">
            <v>0.13300000000000001</v>
          </cell>
        </row>
        <row r="489">
          <cell r="A489">
            <v>488</v>
          </cell>
          <cell r="B489" t="str">
            <v>Linolen LipoCaps - 30 Cápsulas - Nutrilatina</v>
          </cell>
          <cell r="C489" t="str">
            <v>Nutrilatina</v>
          </cell>
          <cell r="D489">
            <v>349.9</v>
          </cell>
          <cell r="E489">
            <v>0</v>
          </cell>
          <cell r="F489">
            <v>1</v>
          </cell>
          <cell r="G489">
            <v>0</v>
          </cell>
          <cell r="H489">
            <v>0.13300000000000001</v>
          </cell>
        </row>
        <row r="490">
          <cell r="A490">
            <v>489</v>
          </cell>
          <cell r="B490" t="str">
            <v>Mapa Músculo - Integralmédica</v>
          </cell>
          <cell r="C490" t="str">
            <v>Integralmédica</v>
          </cell>
          <cell r="D490">
            <v>29.9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</row>
        <row r="491">
          <cell r="A491">
            <v>490</v>
          </cell>
          <cell r="B491" t="str">
            <v>Óleo de Chia 60 Cápsulas - Integralmédica</v>
          </cell>
          <cell r="C491" t="str">
            <v>Integralmédica</v>
          </cell>
          <cell r="D491">
            <v>59.9</v>
          </cell>
          <cell r="E491">
            <v>0</v>
          </cell>
          <cell r="F491">
            <v>1</v>
          </cell>
          <cell r="G491">
            <v>0</v>
          </cell>
          <cell r="H491">
            <v>6.7000000000000004E-2</v>
          </cell>
        </row>
        <row r="492">
          <cell r="A492">
            <v>491</v>
          </cell>
          <cell r="B492" t="str">
            <v>Óleo de Chia 120 Cápsulas - Integralmédica</v>
          </cell>
          <cell r="C492" t="str">
            <v>Integralmédica</v>
          </cell>
          <cell r="D492">
            <v>98.9</v>
          </cell>
          <cell r="E492">
            <v>0</v>
          </cell>
          <cell r="F492">
            <v>0</v>
          </cell>
          <cell r="G492">
            <v>0</v>
          </cell>
          <cell r="H492">
            <v>6.7000000000000004E-2</v>
          </cell>
        </row>
        <row r="493">
          <cell r="A493">
            <v>492</v>
          </cell>
          <cell r="B493" t="str">
            <v>Boné Lyoto - Bony Açaí - Tamanho GG</v>
          </cell>
          <cell r="C493" t="str">
            <v>Bony Açaí</v>
          </cell>
          <cell r="D493">
            <v>64.900000000000006</v>
          </cell>
          <cell r="E493">
            <v>0</v>
          </cell>
          <cell r="F493">
            <v>2</v>
          </cell>
          <cell r="G493">
            <v>0</v>
          </cell>
          <cell r="H493">
            <v>0.13300000000000001</v>
          </cell>
        </row>
        <row r="494">
          <cell r="A494">
            <v>493</v>
          </cell>
          <cell r="B494" t="str">
            <v xml:space="preserve">Boné Lyoto -  Bony Açaí - Tamanho M </v>
          </cell>
          <cell r="C494" t="str">
            <v>Bony Açaí</v>
          </cell>
          <cell r="D494">
            <v>64.900000000000006</v>
          </cell>
          <cell r="E494">
            <v>0</v>
          </cell>
          <cell r="F494">
            <v>0</v>
          </cell>
          <cell r="G494">
            <v>0</v>
          </cell>
          <cell r="H494">
            <v>0.2</v>
          </cell>
        </row>
        <row r="495">
          <cell r="A495">
            <v>494</v>
          </cell>
          <cell r="B495" t="str">
            <v>Boné Lyoto - Bony Açaí - Tamanho G</v>
          </cell>
          <cell r="C495" t="str">
            <v>Bony Açaí</v>
          </cell>
          <cell r="D495">
            <v>64.900000000000006</v>
          </cell>
          <cell r="E495">
            <v>0</v>
          </cell>
          <cell r="F495">
            <v>0</v>
          </cell>
          <cell r="G495">
            <v>0</v>
          </cell>
          <cell r="H495">
            <v>0.46700000000000003</v>
          </cell>
        </row>
        <row r="496">
          <cell r="A496">
            <v>495</v>
          </cell>
          <cell r="B496" t="str">
            <v>Boné Nogueira - Bony Açaí - Tamanho G</v>
          </cell>
          <cell r="C496" t="str">
            <v>Bony Açaí</v>
          </cell>
          <cell r="D496">
            <v>64.900000000000006</v>
          </cell>
          <cell r="E496">
            <v>0</v>
          </cell>
          <cell r="F496">
            <v>4</v>
          </cell>
          <cell r="G496">
            <v>0</v>
          </cell>
          <cell r="H496">
            <v>0.73299999999999998</v>
          </cell>
        </row>
        <row r="497">
          <cell r="A497">
            <v>496</v>
          </cell>
          <cell r="B497" t="str">
            <v>Boné Nogueira - Bony Açaí - Tamanho M</v>
          </cell>
          <cell r="C497" t="str">
            <v>Bony Açaí</v>
          </cell>
          <cell r="D497">
            <v>64.900000000000006</v>
          </cell>
          <cell r="E497">
            <v>0</v>
          </cell>
          <cell r="F497">
            <v>2</v>
          </cell>
          <cell r="G497">
            <v>0</v>
          </cell>
          <cell r="H497">
            <v>1.07</v>
          </cell>
        </row>
        <row r="498">
          <cell r="A498">
            <v>497</v>
          </cell>
          <cell r="B498" t="str">
            <v>Boné Nogueira - Bony Açaí - Tamanho GG</v>
          </cell>
          <cell r="C498" t="str">
            <v>Bony Açaí</v>
          </cell>
          <cell r="D498">
            <v>64.900000000000006</v>
          </cell>
          <cell r="E498">
            <v>0</v>
          </cell>
          <cell r="F498">
            <v>0</v>
          </cell>
          <cell r="G498">
            <v>0</v>
          </cell>
          <cell r="H498">
            <v>0.26700000000000002</v>
          </cell>
        </row>
        <row r="499">
          <cell r="A499">
            <v>498</v>
          </cell>
          <cell r="B499" t="str">
            <v>Boné Standard Branco - Bony Açaí - Tamanho GG</v>
          </cell>
          <cell r="C499" t="str">
            <v>Bony Açaí</v>
          </cell>
          <cell r="D499">
            <v>64.900000000000006</v>
          </cell>
          <cell r="E499">
            <v>0</v>
          </cell>
          <cell r="F499">
            <v>0</v>
          </cell>
          <cell r="G499">
            <v>0</v>
          </cell>
          <cell r="H499">
            <v>6.7000000000000004E-2</v>
          </cell>
        </row>
        <row r="500">
          <cell r="A500">
            <v>499</v>
          </cell>
          <cell r="B500" t="str">
            <v>Boné Standard Branco - Bony Açaí - Tamanho M</v>
          </cell>
          <cell r="C500" t="str">
            <v>Bony Açaí</v>
          </cell>
          <cell r="D500">
            <v>64.900000000000006</v>
          </cell>
          <cell r="E500">
            <v>0</v>
          </cell>
          <cell r="F500">
            <v>0</v>
          </cell>
          <cell r="G500">
            <v>0</v>
          </cell>
          <cell r="H500">
            <v>6.7000000000000004E-2</v>
          </cell>
        </row>
        <row r="501">
          <cell r="A501">
            <v>500</v>
          </cell>
          <cell r="B501" t="str">
            <v>Boné Standard Branco - Bony Açaí - Tamanho G</v>
          </cell>
          <cell r="C501" t="str">
            <v>Bony Açaí</v>
          </cell>
          <cell r="D501">
            <v>64.900000000000006</v>
          </cell>
          <cell r="E501">
            <v>0</v>
          </cell>
          <cell r="F501">
            <v>0</v>
          </cell>
          <cell r="G501">
            <v>0</v>
          </cell>
          <cell r="H501">
            <v>6.7000000000000004E-2</v>
          </cell>
        </row>
        <row r="502">
          <cell r="A502">
            <v>501</v>
          </cell>
          <cell r="B502" t="str">
            <v>Boné Standard Preto - Bony Açaí - Tamanho GG</v>
          </cell>
          <cell r="C502" t="str">
            <v>Bony Açaí</v>
          </cell>
          <cell r="D502">
            <v>64.900000000000006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</row>
        <row r="503">
          <cell r="A503">
            <v>502</v>
          </cell>
          <cell r="B503" t="str">
            <v>Boné Standard Preto - Bony Açaí - Tamanho M</v>
          </cell>
          <cell r="C503" t="str">
            <v>Bony Açaí</v>
          </cell>
          <cell r="D503">
            <v>64.900000000000006</v>
          </cell>
          <cell r="E503">
            <v>0</v>
          </cell>
          <cell r="F503">
            <v>0</v>
          </cell>
          <cell r="G503">
            <v>0</v>
          </cell>
          <cell r="H503">
            <v>0.33300000000000002</v>
          </cell>
        </row>
        <row r="504">
          <cell r="A504">
            <v>503</v>
          </cell>
          <cell r="B504" t="str">
            <v>Boné Standard Preto - Bony Açaí - Tamanho G</v>
          </cell>
          <cell r="C504" t="str">
            <v>Bony Açaí</v>
          </cell>
          <cell r="D504">
            <v>64.900000000000006</v>
          </cell>
          <cell r="E504">
            <v>0</v>
          </cell>
          <cell r="F504">
            <v>0</v>
          </cell>
          <cell r="G504">
            <v>0</v>
          </cell>
          <cell r="H504">
            <v>6.7000000000000004E-2</v>
          </cell>
        </row>
        <row r="505">
          <cell r="A505">
            <v>504</v>
          </cell>
          <cell r="B505" t="str">
            <v>Boné Standard Roxo - Bony Açaí - Tamanho GG</v>
          </cell>
          <cell r="C505" t="str">
            <v>Bony Açaí</v>
          </cell>
          <cell r="D505">
            <v>64.900000000000006</v>
          </cell>
          <cell r="E505">
            <v>0</v>
          </cell>
          <cell r="F505">
            <v>0</v>
          </cell>
          <cell r="G505">
            <v>0</v>
          </cell>
          <cell r="H505">
            <v>0.2</v>
          </cell>
        </row>
        <row r="506">
          <cell r="A506">
            <v>505</v>
          </cell>
          <cell r="B506" t="str">
            <v>Boné Standard Roxo - Bony Açaí - Tamanho M</v>
          </cell>
          <cell r="C506" t="str">
            <v>Bony Açaí</v>
          </cell>
          <cell r="D506">
            <v>64.900000000000006</v>
          </cell>
          <cell r="E506">
            <v>0</v>
          </cell>
          <cell r="F506">
            <v>0</v>
          </cell>
          <cell r="G506">
            <v>0</v>
          </cell>
          <cell r="H506">
            <v>0.8</v>
          </cell>
        </row>
        <row r="507">
          <cell r="A507">
            <v>506</v>
          </cell>
          <cell r="B507" t="str">
            <v>Boné Standard Roxo - Bony Açaí - Tamanho G</v>
          </cell>
          <cell r="C507" t="str">
            <v>Bony Açaí</v>
          </cell>
          <cell r="D507">
            <v>64.900000000000006</v>
          </cell>
          <cell r="E507">
            <v>0</v>
          </cell>
          <cell r="F507">
            <v>0</v>
          </cell>
          <cell r="G507">
            <v>0</v>
          </cell>
          <cell r="H507">
            <v>0.73299999999999998</v>
          </cell>
        </row>
        <row r="508">
          <cell r="A508">
            <v>507</v>
          </cell>
          <cell r="B508" t="str">
            <v>Boné Vitor Belfort  - Bony Açaí - Tamanho GG</v>
          </cell>
          <cell r="C508" t="str">
            <v>Bony Açaí</v>
          </cell>
          <cell r="D508">
            <v>64.900000000000006</v>
          </cell>
          <cell r="E508">
            <v>0</v>
          </cell>
          <cell r="F508">
            <v>0</v>
          </cell>
          <cell r="G508">
            <v>0</v>
          </cell>
          <cell r="H508">
            <v>0.26700000000000002</v>
          </cell>
        </row>
        <row r="509">
          <cell r="A509">
            <v>508</v>
          </cell>
          <cell r="B509" t="str">
            <v>Boné Vitor Belfort  - Bony Açaí - Tamanho M</v>
          </cell>
          <cell r="C509" t="str">
            <v>Bony Açaí</v>
          </cell>
          <cell r="D509">
            <v>64.900000000000006</v>
          </cell>
          <cell r="E509">
            <v>0</v>
          </cell>
          <cell r="F509">
            <v>0</v>
          </cell>
          <cell r="G509">
            <v>0</v>
          </cell>
          <cell r="H509">
            <v>0.66700000000000004</v>
          </cell>
        </row>
        <row r="510">
          <cell r="A510">
            <v>509</v>
          </cell>
          <cell r="B510" t="str">
            <v>Boné Vitor Belfort  - Bony Açaí - Tamanho G</v>
          </cell>
          <cell r="C510" t="str">
            <v>Bony Açaí</v>
          </cell>
          <cell r="D510">
            <v>64.900000000000006</v>
          </cell>
          <cell r="E510">
            <v>2</v>
          </cell>
          <cell r="F510">
            <v>0</v>
          </cell>
          <cell r="G510">
            <v>2</v>
          </cell>
          <cell r="H510">
            <v>0.6</v>
          </cell>
        </row>
        <row r="511">
          <cell r="A511">
            <v>510</v>
          </cell>
          <cell r="B511" t="str">
            <v>Boné Wanderley  - Bony Açaí - Tamanho GG</v>
          </cell>
          <cell r="C511" t="str">
            <v>Bony Açaí</v>
          </cell>
          <cell r="D511">
            <v>64.900000000000006</v>
          </cell>
          <cell r="E511">
            <v>0</v>
          </cell>
          <cell r="F511">
            <v>2</v>
          </cell>
          <cell r="G511">
            <v>0</v>
          </cell>
          <cell r="H511">
            <v>0.13300000000000001</v>
          </cell>
        </row>
        <row r="512">
          <cell r="A512">
            <v>511</v>
          </cell>
          <cell r="B512" t="str">
            <v>Boné Wanderley  - Bony Açaí - Tamanho M</v>
          </cell>
          <cell r="C512" t="str">
            <v>Bony Açaí</v>
          </cell>
          <cell r="D512">
            <v>64.900000000000006</v>
          </cell>
          <cell r="E512">
            <v>0</v>
          </cell>
          <cell r="F512">
            <v>0</v>
          </cell>
          <cell r="G512">
            <v>4</v>
          </cell>
          <cell r="H512">
            <v>0.73299999999999998</v>
          </cell>
        </row>
        <row r="513">
          <cell r="A513">
            <v>512</v>
          </cell>
          <cell r="B513" t="str">
            <v>Boné Wanderley  - Bony Açaí - Tamanho G</v>
          </cell>
          <cell r="C513" t="str">
            <v>Bony Açaí</v>
          </cell>
          <cell r="D513">
            <v>64.900000000000006</v>
          </cell>
          <cell r="E513">
            <v>0</v>
          </cell>
          <cell r="F513">
            <v>2</v>
          </cell>
          <cell r="G513">
            <v>0</v>
          </cell>
          <cell r="H513">
            <v>0.26700000000000002</v>
          </cell>
        </row>
        <row r="514">
          <cell r="A514">
            <v>513</v>
          </cell>
          <cell r="B514" t="str">
            <v>Micronized Creatine Powder 300g - Optimum</v>
          </cell>
          <cell r="C514" t="str">
            <v>Optimum</v>
          </cell>
          <cell r="D514">
            <v>66.900000000000006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</row>
        <row r="515">
          <cell r="A515">
            <v>514</v>
          </cell>
          <cell r="B515" t="str">
            <v>BCAA Plus 120 Cápsulas - Probiótica</v>
          </cell>
          <cell r="C515" t="str">
            <v>Probiótica</v>
          </cell>
          <cell r="D515">
            <v>83.9</v>
          </cell>
          <cell r="E515">
            <v>0</v>
          </cell>
          <cell r="F515">
            <v>0</v>
          </cell>
          <cell r="G515">
            <v>0</v>
          </cell>
          <cell r="H515">
            <v>6.7000000000000004E-2</v>
          </cell>
        </row>
        <row r="516">
          <cell r="A516">
            <v>515</v>
          </cell>
          <cell r="B516" t="str">
            <v>Combat Powder 1,8kg - Muscle Pharm - Banana</v>
          </cell>
          <cell r="C516" t="str">
            <v>Muscle Pharm</v>
          </cell>
          <cell r="D516">
            <v>249.9</v>
          </cell>
          <cell r="E516">
            <v>0</v>
          </cell>
          <cell r="F516">
            <v>0</v>
          </cell>
          <cell r="G516">
            <v>0</v>
          </cell>
          <cell r="H516">
            <v>6.7000000000000004E-2</v>
          </cell>
        </row>
        <row r="517">
          <cell r="A517">
            <v>516</v>
          </cell>
          <cell r="B517" t="str">
            <v>Combat Powder 1,8kg - Muscle Pharm - Cookies &amp; Cream</v>
          </cell>
          <cell r="C517" t="str">
            <v>Muscle Pharm</v>
          </cell>
          <cell r="D517">
            <v>249.9</v>
          </cell>
          <cell r="E517">
            <v>0</v>
          </cell>
          <cell r="F517">
            <v>0</v>
          </cell>
          <cell r="G517">
            <v>0</v>
          </cell>
          <cell r="H517">
            <v>6.7000000000000004E-2</v>
          </cell>
        </row>
        <row r="518">
          <cell r="A518">
            <v>517</v>
          </cell>
          <cell r="B518" t="str">
            <v>Combat Powder 1,8kg - Muscle Pharm - Baunilha</v>
          </cell>
          <cell r="C518" t="str">
            <v>Muscle Pharm</v>
          </cell>
          <cell r="D518">
            <v>249.9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</row>
        <row r="519">
          <cell r="A519">
            <v>518</v>
          </cell>
          <cell r="B519" t="str">
            <v>Combat Powder 1,8kg - Muscle Pharm</v>
          </cell>
          <cell r="C519" t="str">
            <v>Muscle Pharm</v>
          </cell>
          <cell r="D519">
            <v>219.9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</row>
        <row r="520">
          <cell r="A520">
            <v>519</v>
          </cell>
          <cell r="B520" t="str">
            <v>Combat Powder  907g - Muscle Pharm - Banana</v>
          </cell>
          <cell r="C520" t="str">
            <v>Muscle Pharm</v>
          </cell>
          <cell r="D520">
            <v>175.9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</row>
        <row r="521">
          <cell r="A521">
            <v>520</v>
          </cell>
          <cell r="B521" t="str">
            <v>Combat Powder  907g - Muscle Pharm - Cookies &amp; Cream</v>
          </cell>
          <cell r="C521" t="str">
            <v>Muscle Pharm</v>
          </cell>
          <cell r="D521">
            <v>175.9</v>
          </cell>
          <cell r="E521">
            <v>0</v>
          </cell>
          <cell r="F521">
            <v>0</v>
          </cell>
          <cell r="G521">
            <v>0</v>
          </cell>
          <cell r="H521">
            <v>6.7000000000000004E-2</v>
          </cell>
        </row>
        <row r="522">
          <cell r="A522">
            <v>521</v>
          </cell>
          <cell r="B522" t="str">
            <v>Combat Powder  907g - Muscle Pharm - Baunilha</v>
          </cell>
          <cell r="C522" t="str">
            <v>Muscle Pharm</v>
          </cell>
          <cell r="D522">
            <v>175.9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</row>
        <row r="523">
          <cell r="A523">
            <v>522</v>
          </cell>
          <cell r="B523" t="str">
            <v>Combat Powder  907g - Muscle Pharm - Triple Berry</v>
          </cell>
          <cell r="C523" t="str">
            <v>Muscle Pharm</v>
          </cell>
          <cell r="D523">
            <v>175.9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</row>
        <row r="524">
          <cell r="A524">
            <v>523</v>
          </cell>
          <cell r="B524" t="str">
            <v>Combat Powder  907g - Muscle Pharm</v>
          </cell>
          <cell r="C524" t="str">
            <v>Muscle Pharm</v>
          </cell>
          <cell r="D524">
            <v>149.9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</row>
        <row r="525">
          <cell r="A525">
            <v>524</v>
          </cell>
          <cell r="B525" t="str">
            <v>Isofast 50 - 1,344kg - MHP Nutrition - Chocolate</v>
          </cell>
          <cell r="C525" t="str">
            <v>MHP Nutrition</v>
          </cell>
          <cell r="D525">
            <v>279.89999999999998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</row>
        <row r="526">
          <cell r="A526">
            <v>525</v>
          </cell>
          <cell r="B526" t="str">
            <v>Elite Whey Protein - 930g - Dymatize Nutrition - Berry Blast</v>
          </cell>
          <cell r="C526" t="str">
            <v>Dymatize Nutrition</v>
          </cell>
          <cell r="D526">
            <v>168.9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</row>
        <row r="527">
          <cell r="A527">
            <v>526</v>
          </cell>
          <cell r="B527" t="str">
            <v>Elite Whey Protein - 930g - Dymatize Nutrition</v>
          </cell>
          <cell r="C527" t="str">
            <v>Dymatize Nutrition</v>
          </cell>
          <cell r="D527">
            <v>168.9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</row>
        <row r="528">
          <cell r="A528">
            <v>527</v>
          </cell>
          <cell r="B528" t="str">
            <v>Elite Gourmet Protein 908g - Dymatize Nutrition - Cookies &amp; Cream</v>
          </cell>
          <cell r="C528" t="str">
            <v>Dymatize Nutrition</v>
          </cell>
          <cell r="D528">
            <v>171.9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</row>
        <row r="529">
          <cell r="A529">
            <v>528</v>
          </cell>
          <cell r="B529" t="str">
            <v>DEXTROZZ 100% - 1kg - Integralmédica - Sem sabor</v>
          </cell>
          <cell r="C529" t="str">
            <v>Integralmédica</v>
          </cell>
          <cell r="D529">
            <v>27.9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</row>
        <row r="530">
          <cell r="A530">
            <v>529</v>
          </cell>
          <cell r="B530" t="str">
            <v>Carnivor 952g - Muscle Meds - Baunilha Caramelo</v>
          </cell>
          <cell r="C530" t="str">
            <v>Muscle Meds</v>
          </cell>
          <cell r="D530">
            <v>184.9</v>
          </cell>
          <cell r="E530">
            <v>0</v>
          </cell>
          <cell r="F530">
            <v>0</v>
          </cell>
          <cell r="G530">
            <v>0</v>
          </cell>
          <cell r="H530">
            <v>6.7000000000000004E-2</v>
          </cell>
        </row>
        <row r="531">
          <cell r="A531">
            <v>530</v>
          </cell>
          <cell r="B531" t="str">
            <v>Carnivor 1,044kg - Muscle Meds - Chocolate</v>
          </cell>
          <cell r="C531" t="str">
            <v>Muscle Meds</v>
          </cell>
          <cell r="D531">
            <v>189.9</v>
          </cell>
          <cell r="E531">
            <v>1</v>
          </cell>
          <cell r="F531">
            <v>2</v>
          </cell>
          <cell r="G531">
            <v>1</v>
          </cell>
          <cell r="H531">
            <v>0.3</v>
          </cell>
        </row>
        <row r="532">
          <cell r="A532">
            <v>531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</row>
        <row r="533">
          <cell r="A533">
            <v>532</v>
          </cell>
          <cell r="B533" t="str">
            <v>Carnivor 1,904kg - Muscle Meds - Baunilha Caramelo</v>
          </cell>
          <cell r="C533" t="str">
            <v>Muscle Meds</v>
          </cell>
          <cell r="D533">
            <v>279.89999999999998</v>
          </cell>
          <cell r="E533">
            <v>1</v>
          </cell>
          <cell r="F533">
            <v>0</v>
          </cell>
          <cell r="G533">
            <v>1</v>
          </cell>
          <cell r="H533">
            <v>0.4</v>
          </cell>
        </row>
        <row r="534">
          <cell r="A534">
            <v>533</v>
          </cell>
          <cell r="B534" t="str">
            <v>Carnivor 2,088kg - Muscle Meds - Chocolate</v>
          </cell>
          <cell r="C534" t="str">
            <v>Muscle Meds</v>
          </cell>
          <cell r="D534">
            <v>294.89999999999998</v>
          </cell>
          <cell r="E534">
            <v>3</v>
          </cell>
          <cell r="F534">
            <v>5</v>
          </cell>
          <cell r="G534">
            <v>3</v>
          </cell>
          <cell r="H534">
            <v>1.7</v>
          </cell>
        </row>
        <row r="535">
          <cell r="A535">
            <v>534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</row>
        <row r="536">
          <cell r="A536">
            <v>535</v>
          </cell>
          <cell r="B536" t="str">
            <v>Elite Whey Protein - 930g - Dymatize Nutrition - Baunilha</v>
          </cell>
          <cell r="C536" t="str">
            <v>Dymatize Nutrition</v>
          </cell>
          <cell r="D536">
            <v>168.9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</row>
        <row r="537">
          <cell r="A537">
            <v>536</v>
          </cell>
          <cell r="B537" t="str">
            <v>Carnivor Beef Aminos 300 Tabletes - Muscle Meds</v>
          </cell>
          <cell r="C537" t="str">
            <v>Muscle Meds</v>
          </cell>
          <cell r="D537">
            <v>124.9</v>
          </cell>
          <cell r="E537">
            <v>1</v>
          </cell>
          <cell r="F537">
            <v>2</v>
          </cell>
          <cell r="G537">
            <v>2</v>
          </cell>
          <cell r="H537">
            <v>0.3</v>
          </cell>
        </row>
        <row r="538">
          <cell r="A538">
            <v>537</v>
          </cell>
          <cell r="B538" t="str">
            <v xml:space="preserve">Amino Decanate 360g - Muscle Meds - Melancia </v>
          </cell>
          <cell r="C538" t="str">
            <v>Muscle Meds</v>
          </cell>
          <cell r="D538">
            <v>169.9</v>
          </cell>
          <cell r="E538">
            <v>0</v>
          </cell>
          <cell r="F538">
            <v>0</v>
          </cell>
          <cell r="G538">
            <v>0</v>
          </cell>
          <cell r="H538">
            <v>0.13300000000000001</v>
          </cell>
        </row>
        <row r="539">
          <cell r="A539">
            <v>538</v>
          </cell>
          <cell r="B539" t="str">
            <v>Amino Decanate 360g - Muscle Meds - Citrus Lime</v>
          </cell>
          <cell r="C539" t="str">
            <v>Muscle Meds</v>
          </cell>
          <cell r="D539">
            <v>169.9</v>
          </cell>
          <cell r="E539">
            <v>0</v>
          </cell>
          <cell r="F539">
            <v>0</v>
          </cell>
          <cell r="G539">
            <v>0</v>
          </cell>
          <cell r="H539">
            <v>6.7000000000000004E-2</v>
          </cell>
        </row>
        <row r="540">
          <cell r="A540">
            <v>539</v>
          </cell>
          <cell r="B540" t="str">
            <v>Amino Decanate 360g - Muscle Meds</v>
          </cell>
          <cell r="C540" t="str">
            <v>Muscle Meds</v>
          </cell>
          <cell r="D540">
            <v>169.9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</row>
        <row r="541">
          <cell r="A541">
            <v>540</v>
          </cell>
          <cell r="B541" t="str">
            <v>Glutamina Decanate 300g - Muscle Meds</v>
          </cell>
          <cell r="C541" t="str">
            <v>Muscle Meds</v>
          </cell>
          <cell r="D541">
            <v>139.9</v>
          </cell>
          <cell r="E541">
            <v>0</v>
          </cell>
          <cell r="F541">
            <v>0</v>
          </cell>
          <cell r="G541">
            <v>0</v>
          </cell>
          <cell r="H541">
            <v>3.3000000000000002E-2</v>
          </cell>
        </row>
        <row r="542">
          <cell r="A542">
            <v>541</v>
          </cell>
          <cell r="B542" t="str">
            <v>Creatina Decanate 300g - Muscle Meds</v>
          </cell>
          <cell r="C542" t="str">
            <v>Muscle Meds</v>
          </cell>
          <cell r="D542">
            <v>99.9</v>
          </cell>
          <cell r="E542">
            <v>0</v>
          </cell>
          <cell r="F542">
            <v>1</v>
          </cell>
          <cell r="G542">
            <v>0</v>
          </cell>
          <cell r="H542">
            <v>0.1</v>
          </cell>
        </row>
        <row r="543">
          <cell r="A543">
            <v>542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</row>
        <row r="544">
          <cell r="A544">
            <v>543</v>
          </cell>
          <cell r="B544" t="str">
            <v>Coqueteleira - Muscle Meds</v>
          </cell>
          <cell r="C544" t="str">
            <v>Muscle Meds</v>
          </cell>
          <cell r="D544">
            <v>19.899999999999999</v>
          </cell>
          <cell r="E544">
            <v>0</v>
          </cell>
          <cell r="F544">
            <v>1</v>
          </cell>
          <cell r="G544">
            <v>0</v>
          </cell>
          <cell r="H544">
            <v>0.36699999999999999</v>
          </cell>
        </row>
        <row r="545">
          <cell r="A545">
            <v>544</v>
          </cell>
          <cell r="B545" t="str">
            <v>Creatina Micronizada Pura 300g - MHP Nutrition</v>
          </cell>
          <cell r="C545" t="str">
            <v>MHP Nutrition</v>
          </cell>
          <cell r="D545">
            <v>79.900000000000006</v>
          </cell>
          <cell r="E545">
            <v>0</v>
          </cell>
          <cell r="F545">
            <v>0</v>
          </cell>
          <cell r="G545">
            <v>0</v>
          </cell>
          <cell r="H545">
            <v>6.7000000000000004E-2</v>
          </cell>
        </row>
        <row r="546">
          <cell r="A546">
            <v>545</v>
          </cell>
          <cell r="B546" t="str">
            <v>Dark Matter 1,2 kg - Framboesa - MHP Nutrition</v>
          </cell>
          <cell r="C546" t="str">
            <v>MHP Nutrition</v>
          </cell>
          <cell r="D546">
            <v>232.9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</row>
        <row r="547">
          <cell r="A547">
            <v>546</v>
          </cell>
          <cell r="B547" t="str">
            <v>Probolic SR 12hs 908g - MHP Nutrition - Chocolate</v>
          </cell>
          <cell r="C547" t="str">
            <v>MHP Nutrition</v>
          </cell>
          <cell r="D547">
            <v>119.9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</row>
        <row r="548">
          <cell r="A548">
            <v>547</v>
          </cell>
          <cell r="B548" t="str">
            <v>Probolic SR 12hs 908g - MHP Nutrition - Baunilha</v>
          </cell>
          <cell r="C548" t="str">
            <v>MHP Nutrition</v>
          </cell>
          <cell r="D548">
            <v>119.9</v>
          </cell>
          <cell r="E548">
            <v>0</v>
          </cell>
          <cell r="F548">
            <v>0</v>
          </cell>
          <cell r="G548">
            <v>0</v>
          </cell>
          <cell r="H548">
            <v>0.13300000000000001</v>
          </cell>
        </row>
        <row r="549">
          <cell r="A549">
            <v>548</v>
          </cell>
          <cell r="B549" t="str">
            <v>Probolic SR 12hs 908g - MHP Nutrition - Morango</v>
          </cell>
          <cell r="C549" t="str">
            <v>MHP Nutrition</v>
          </cell>
          <cell r="D549">
            <v>119.9</v>
          </cell>
          <cell r="E549">
            <v>0</v>
          </cell>
          <cell r="F549">
            <v>0</v>
          </cell>
          <cell r="G549">
            <v>0</v>
          </cell>
          <cell r="H549">
            <v>0.26700000000000002</v>
          </cell>
        </row>
        <row r="550">
          <cell r="A550">
            <v>549</v>
          </cell>
          <cell r="B550" t="str">
            <v>Probolic SR 12hs 908g - MHP Nutrition - Banana</v>
          </cell>
          <cell r="C550" t="str">
            <v>MHP Nutrition</v>
          </cell>
          <cell r="D550">
            <v>119.9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</row>
        <row r="551">
          <cell r="A551">
            <v>550</v>
          </cell>
          <cell r="B551" t="str">
            <v>Probolic SR 12hs - 908g - MHP Nutrition</v>
          </cell>
          <cell r="C551" t="str">
            <v>MHP Nutrition</v>
          </cell>
          <cell r="D551">
            <v>119.9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</row>
        <row r="552">
          <cell r="A552">
            <v>551</v>
          </cell>
          <cell r="B552" t="str">
            <v>Isofast 50 - 1,344kg - MHP Nutrition - Baunilha</v>
          </cell>
          <cell r="C552" t="str">
            <v>MHP Nutrition</v>
          </cell>
          <cell r="D552">
            <v>279.89999999999998</v>
          </cell>
          <cell r="E552">
            <v>0</v>
          </cell>
          <cell r="F552">
            <v>0</v>
          </cell>
          <cell r="G552">
            <v>0</v>
          </cell>
          <cell r="H552">
            <v>6.7000000000000004E-2</v>
          </cell>
        </row>
        <row r="553">
          <cell r="A553">
            <v>552</v>
          </cell>
          <cell r="B553" t="str">
            <v>Isofast 50 - 1,344kg - MHP Nutrition</v>
          </cell>
          <cell r="C553" t="str">
            <v>MHP Nutrition</v>
          </cell>
          <cell r="D553">
            <v>279.89999999999998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</row>
        <row r="554">
          <cell r="A554">
            <v>553</v>
          </cell>
          <cell r="B554" t="str">
            <v>Glutamina SR 12hs - 300g - MHP Nutrition</v>
          </cell>
          <cell r="C554" t="str">
            <v>MHP Nutrition</v>
          </cell>
          <cell r="D554">
            <v>99.9</v>
          </cell>
          <cell r="E554">
            <v>0</v>
          </cell>
          <cell r="F554">
            <v>0</v>
          </cell>
          <cell r="G554">
            <v>1</v>
          </cell>
          <cell r="H554">
            <v>0.36699999999999999</v>
          </cell>
        </row>
        <row r="555">
          <cell r="A555">
            <v>554</v>
          </cell>
          <cell r="B555" t="str">
            <v>BCAA SR 120 Tabletes - MHP Nutrition</v>
          </cell>
          <cell r="C555" t="str">
            <v>MHP Nutrition</v>
          </cell>
          <cell r="D555">
            <v>86.9</v>
          </cell>
          <cell r="E555">
            <v>0</v>
          </cell>
          <cell r="F555">
            <v>0</v>
          </cell>
          <cell r="G555">
            <v>0</v>
          </cell>
          <cell r="H555">
            <v>0.1</v>
          </cell>
        </row>
        <row r="556">
          <cell r="A556">
            <v>555</v>
          </cell>
          <cell r="B556" t="str">
            <v>Alert 8hs Timed Release 100 Tabletes - MHP Nutrition</v>
          </cell>
          <cell r="C556" t="str">
            <v>MHP Nutrition</v>
          </cell>
          <cell r="D556">
            <v>90.9</v>
          </cell>
          <cell r="E556">
            <v>0</v>
          </cell>
          <cell r="F556">
            <v>0</v>
          </cell>
          <cell r="G556">
            <v>0</v>
          </cell>
          <cell r="H556">
            <v>0.1</v>
          </cell>
        </row>
        <row r="557">
          <cell r="A557">
            <v>556</v>
          </cell>
          <cell r="B557" t="str">
            <v>Activite Sport  120 Tabletes - MHP Nutrition</v>
          </cell>
          <cell r="C557" t="str">
            <v>MHP Nutrition</v>
          </cell>
          <cell r="D557">
            <v>120.9</v>
          </cell>
          <cell r="E557">
            <v>0</v>
          </cell>
          <cell r="F557">
            <v>0</v>
          </cell>
          <cell r="G557">
            <v>0</v>
          </cell>
          <cell r="H557">
            <v>3.3000000000000002E-2</v>
          </cell>
        </row>
        <row r="558">
          <cell r="A558">
            <v>557</v>
          </cell>
          <cell r="B558" t="str">
            <v>Camiseta Regata Branca MHP - MHP Nutrition - Tamanho GG</v>
          </cell>
          <cell r="C558" t="str">
            <v>MHP Nutrition</v>
          </cell>
          <cell r="D558">
            <v>29.9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</row>
        <row r="559">
          <cell r="A559">
            <v>558</v>
          </cell>
          <cell r="B559" t="str">
            <v>Luva Grippad Importada - MHP Nutrition</v>
          </cell>
          <cell r="C559" t="str">
            <v>MHP Nutrition</v>
          </cell>
          <cell r="D559">
            <v>44.9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</row>
        <row r="560">
          <cell r="A560">
            <v>559</v>
          </cell>
          <cell r="B560" t="str">
            <v>Top Feminino Azul - MHP Nutrition - Tamanho P</v>
          </cell>
          <cell r="C560" t="str">
            <v>MHP Nutrition</v>
          </cell>
          <cell r="D560">
            <v>48.9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</row>
        <row r="561">
          <cell r="A561">
            <v>560</v>
          </cell>
          <cell r="B561" t="str">
            <v>Camiseta Muscle Meds Regata - Muscle Meds - Tamanho GG</v>
          </cell>
          <cell r="C561" t="str">
            <v>Muscle Meds</v>
          </cell>
          <cell r="D561">
            <v>29.9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</row>
        <row r="562">
          <cell r="A562">
            <v>561</v>
          </cell>
          <cell r="B562" t="str">
            <v>Protein Bar 24 Unidades - Nutrilatina - Chocolate Branco</v>
          </cell>
          <cell r="C562" t="str">
            <v>Nutrilatina</v>
          </cell>
          <cell r="D562">
            <v>99.9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</row>
        <row r="563">
          <cell r="A563">
            <v>562</v>
          </cell>
          <cell r="B563" t="str">
            <v>Amino Liquid 38000 - 480 ml - Nutrilatina AGE - Banana</v>
          </cell>
          <cell r="C563" t="str">
            <v>Nutrilatina</v>
          </cell>
          <cell r="D563">
            <v>62.9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</row>
        <row r="564">
          <cell r="A564">
            <v>563</v>
          </cell>
          <cell r="B564" t="str">
            <v>Aminoacid BCAA 500mg - 100 Cápsulas - Nutrilatina AGE</v>
          </cell>
          <cell r="C564" t="str">
            <v>Nutrilatina</v>
          </cell>
          <cell r="D564">
            <v>34.9</v>
          </cell>
          <cell r="E564">
            <v>0</v>
          </cell>
          <cell r="F564">
            <v>0</v>
          </cell>
          <cell r="G564">
            <v>3</v>
          </cell>
          <cell r="H564">
            <v>3.3000000000000002E-2</v>
          </cell>
        </row>
        <row r="565">
          <cell r="A565">
            <v>564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</row>
        <row r="566">
          <cell r="A566">
            <v>565</v>
          </cell>
          <cell r="B566" t="str">
            <v>Volu Mass D3 - 1,5kg - Nutrilatina AGE - Chocolate</v>
          </cell>
          <cell r="C566" t="str">
            <v>Nutrilatina</v>
          </cell>
          <cell r="D566">
            <v>47.9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</row>
        <row r="567">
          <cell r="A567">
            <v>566</v>
          </cell>
          <cell r="B567" t="str">
            <v>Volu Mass D3 - 1,5kg - Nutrilatina AGE - Morango</v>
          </cell>
          <cell r="C567" t="str">
            <v>Nutrilatina</v>
          </cell>
          <cell r="D567">
            <v>47.9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</row>
        <row r="568">
          <cell r="A568">
            <v>567</v>
          </cell>
          <cell r="B568" t="str">
            <v>Volu Mass D3 - 1,5kg - Nutrilatina AGE - Baunilha</v>
          </cell>
          <cell r="C568" t="str">
            <v>Nutrilatina</v>
          </cell>
          <cell r="D568">
            <v>47.9</v>
          </cell>
          <cell r="E568">
            <v>0</v>
          </cell>
          <cell r="F568">
            <v>2</v>
          </cell>
          <cell r="G568">
            <v>0</v>
          </cell>
          <cell r="H568">
            <v>0.13300000000000001</v>
          </cell>
        </row>
        <row r="569">
          <cell r="A569">
            <v>568</v>
          </cell>
          <cell r="B569" t="str">
            <v>Volu Mass D3 - 1,5kg - Nutrilatina AGE</v>
          </cell>
          <cell r="C569" t="str">
            <v>Nutrilatina</v>
          </cell>
          <cell r="D569">
            <v>47.9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</row>
        <row r="570">
          <cell r="A570">
            <v>569</v>
          </cell>
          <cell r="B570" t="str">
            <v>Ergogel HGH 180 Cápsulas - Nutrilatina AGE</v>
          </cell>
          <cell r="C570" t="str">
            <v>Nutrilatina</v>
          </cell>
          <cell r="D570">
            <v>144.9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</row>
        <row r="571">
          <cell r="A571">
            <v>570</v>
          </cell>
          <cell r="B571" t="str">
            <v>Ergogel HGH Spray 130ml - Nutrilatina AGE</v>
          </cell>
          <cell r="C571" t="str">
            <v>Nutrilatina</v>
          </cell>
          <cell r="D571">
            <v>107.9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</row>
        <row r="572">
          <cell r="A572">
            <v>571</v>
          </cell>
          <cell r="B572" t="str">
            <v>Electro - 50 pastilhas - Nutrilatina AGE - Uva</v>
          </cell>
          <cell r="C572" t="str">
            <v>Nutrilatina</v>
          </cell>
          <cell r="D572">
            <v>23.9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</row>
        <row r="573">
          <cell r="A573">
            <v>572</v>
          </cell>
          <cell r="B573" t="str">
            <v>Glicodry 840g - Nutrilatina AGE - Guaraná</v>
          </cell>
          <cell r="C573" t="str">
            <v>Nutrilatina</v>
          </cell>
          <cell r="D573">
            <v>39.9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</row>
        <row r="574">
          <cell r="A574">
            <v>573</v>
          </cell>
          <cell r="B574" t="str">
            <v>Glicodry 840g - Nutrilatina AGE - Limão</v>
          </cell>
          <cell r="C574" t="str">
            <v>Nutrilatina</v>
          </cell>
          <cell r="D574">
            <v>39.9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</row>
        <row r="575">
          <cell r="A575">
            <v>574</v>
          </cell>
          <cell r="B575" t="str">
            <v>Glicodry 840g - Nutrilatina AGE - Tangerina</v>
          </cell>
          <cell r="C575" t="str">
            <v>Nutrilatina</v>
          </cell>
          <cell r="D575">
            <v>39.9</v>
          </cell>
          <cell r="E575">
            <v>0</v>
          </cell>
          <cell r="F575">
            <v>0</v>
          </cell>
          <cell r="G575">
            <v>0</v>
          </cell>
          <cell r="H575">
            <v>6.7000000000000004E-2</v>
          </cell>
        </row>
        <row r="576">
          <cell r="A576">
            <v>575</v>
          </cell>
          <cell r="B576" t="str">
            <v>Glicodry 840g - Nutrilatina AGE - Uva</v>
          </cell>
          <cell r="C576" t="str">
            <v>Nutrilatina</v>
          </cell>
          <cell r="D576">
            <v>39.9</v>
          </cell>
          <cell r="E576">
            <v>0</v>
          </cell>
          <cell r="F576">
            <v>0</v>
          </cell>
          <cell r="G576">
            <v>0</v>
          </cell>
          <cell r="H576">
            <v>6.7000000000000004E-2</v>
          </cell>
        </row>
        <row r="577">
          <cell r="A577">
            <v>576</v>
          </cell>
          <cell r="B577" t="str">
            <v>Glicodry 840g - Nutrilatina AGE</v>
          </cell>
          <cell r="C577" t="str">
            <v>Nutrilatina</v>
          </cell>
          <cell r="D577">
            <v>39.9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</row>
        <row r="578">
          <cell r="A578">
            <v>577</v>
          </cell>
          <cell r="B578" t="str">
            <v>Glicodry 2,1kg - Nutrilatina AGE - Guaraná</v>
          </cell>
          <cell r="C578" t="str">
            <v>Nutrilatina</v>
          </cell>
          <cell r="D578">
            <v>87.9</v>
          </cell>
          <cell r="E578">
            <v>0</v>
          </cell>
          <cell r="F578">
            <v>0</v>
          </cell>
          <cell r="G578">
            <v>0</v>
          </cell>
          <cell r="H578">
            <v>6.7000000000000004E-2</v>
          </cell>
        </row>
        <row r="579">
          <cell r="A579">
            <v>578</v>
          </cell>
          <cell r="B579" t="str">
            <v>Glicodry 2,1kg - Nutrilatina AGE - Limão</v>
          </cell>
          <cell r="C579" t="str">
            <v>Nutrilatina</v>
          </cell>
          <cell r="D579">
            <v>87.9</v>
          </cell>
          <cell r="E579">
            <v>0</v>
          </cell>
          <cell r="F579">
            <v>0</v>
          </cell>
          <cell r="G579">
            <v>0</v>
          </cell>
          <cell r="H579">
            <v>6.7000000000000004E-2</v>
          </cell>
        </row>
        <row r="580">
          <cell r="A580">
            <v>579</v>
          </cell>
          <cell r="B580" t="str">
            <v>Glicodry 2,1kg - Nutrilatina AGE - Tangerina</v>
          </cell>
          <cell r="C580" t="str">
            <v>Nutrilatina</v>
          </cell>
          <cell r="D580">
            <v>87.9</v>
          </cell>
          <cell r="E580">
            <v>0</v>
          </cell>
          <cell r="F580">
            <v>0</v>
          </cell>
          <cell r="G580">
            <v>0</v>
          </cell>
          <cell r="H580">
            <v>6.7000000000000004E-2</v>
          </cell>
        </row>
        <row r="581">
          <cell r="A581">
            <v>580</v>
          </cell>
          <cell r="B581" t="str">
            <v>Glicodry 2,1kg - Nutrilatina AGE - Uva</v>
          </cell>
          <cell r="C581" t="str">
            <v>Nutrilatina</v>
          </cell>
          <cell r="D581">
            <v>87.9</v>
          </cell>
          <cell r="E581">
            <v>0</v>
          </cell>
          <cell r="F581">
            <v>0</v>
          </cell>
          <cell r="G581">
            <v>0</v>
          </cell>
          <cell r="H581">
            <v>6.7000000000000004E-2</v>
          </cell>
        </row>
        <row r="582">
          <cell r="A582">
            <v>581</v>
          </cell>
          <cell r="B582" t="str">
            <v>Glicodry 2,1kg - Nutrilatina AGE</v>
          </cell>
          <cell r="C582" t="str">
            <v>Nutrilatina</v>
          </cell>
          <cell r="D582">
            <v>87.9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</row>
        <row r="583">
          <cell r="A583">
            <v>582</v>
          </cell>
          <cell r="B583" t="str">
            <v>Glicogel - caixa c/ 20 sachÃªs - Nutrilatina AGE - Banana e Açaí</v>
          </cell>
          <cell r="C583" t="str">
            <v>Nutrilatina</v>
          </cell>
          <cell r="D583">
            <v>44.9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</row>
        <row r="584">
          <cell r="A584">
            <v>583</v>
          </cell>
          <cell r="B584" t="str">
            <v>Glicogel - caixa c/ 20 sachÃªs - Nutrilatina AGE - Baunilha</v>
          </cell>
          <cell r="C584" t="str">
            <v>Nutrilatina</v>
          </cell>
          <cell r="D584">
            <v>44.9</v>
          </cell>
          <cell r="E584">
            <v>2</v>
          </cell>
          <cell r="F584">
            <v>0</v>
          </cell>
          <cell r="G584">
            <v>2</v>
          </cell>
          <cell r="H584">
            <v>6.7000000000000004E-2</v>
          </cell>
        </row>
        <row r="585">
          <cell r="A585">
            <v>584</v>
          </cell>
          <cell r="B585" t="str">
            <v>Glicogel - caixa c/ 20 sachÃªs - Nutrilatina AGE - Chocolate</v>
          </cell>
          <cell r="C585" t="str">
            <v>Nutrilatina</v>
          </cell>
          <cell r="D585">
            <v>44.9</v>
          </cell>
          <cell r="E585">
            <v>0</v>
          </cell>
          <cell r="F585">
            <v>0</v>
          </cell>
          <cell r="G585">
            <v>0</v>
          </cell>
          <cell r="H585">
            <v>0.13300000000000001</v>
          </cell>
        </row>
        <row r="586">
          <cell r="A586">
            <v>585</v>
          </cell>
          <cell r="B586" t="str">
            <v>Glicogel - caixa c/ 20 sachÃªs - Nutrilatina AGE - Limão</v>
          </cell>
          <cell r="C586" t="str">
            <v>Nutrilatina</v>
          </cell>
          <cell r="D586">
            <v>44.9</v>
          </cell>
          <cell r="E586">
            <v>0</v>
          </cell>
          <cell r="F586">
            <v>0</v>
          </cell>
          <cell r="G586">
            <v>0</v>
          </cell>
          <cell r="H586">
            <v>6.7000000000000004E-2</v>
          </cell>
        </row>
        <row r="587">
          <cell r="A587">
            <v>586</v>
          </cell>
          <cell r="B587" t="str">
            <v>Glicogel - caixa c/ 20 sachÃªs - Nutrilatina AGE</v>
          </cell>
          <cell r="C587" t="str">
            <v>Nutrilatina</v>
          </cell>
          <cell r="D587">
            <v>44.9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</row>
        <row r="588">
          <cell r="A588">
            <v>587</v>
          </cell>
          <cell r="B588" t="str">
            <v>Thermogenic Ripped 480ml - Nutrilatina AGE - Abacaxi</v>
          </cell>
          <cell r="C588" t="str">
            <v>Nutrilatina</v>
          </cell>
          <cell r="D588">
            <v>61.9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</row>
        <row r="589">
          <cell r="A589">
            <v>588</v>
          </cell>
          <cell r="B589" t="str">
            <v>Thermogenic Ripped 480ml - Nutrilatina AGE - Laranja e Guaraná</v>
          </cell>
          <cell r="C589" t="str">
            <v>Nutrilatina</v>
          </cell>
          <cell r="D589">
            <v>61.9</v>
          </cell>
          <cell r="E589">
            <v>0</v>
          </cell>
          <cell r="F589">
            <v>2</v>
          </cell>
          <cell r="G589">
            <v>0</v>
          </cell>
          <cell r="H589">
            <v>0.13300000000000001</v>
          </cell>
        </row>
        <row r="590">
          <cell r="A590">
            <v>589</v>
          </cell>
          <cell r="B590" t="str">
            <v>Thermogenic Ripped 480ml - Nutrilatina AGE - Morango e Laranja</v>
          </cell>
          <cell r="C590" t="str">
            <v>Nutrilatina</v>
          </cell>
          <cell r="D590">
            <v>61.9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</row>
        <row r="591">
          <cell r="A591">
            <v>590</v>
          </cell>
          <cell r="B591" t="str">
            <v>Thermogenic Ripped 480ml - Nutrilatina AGE</v>
          </cell>
          <cell r="C591" t="str">
            <v>Nutrilatina</v>
          </cell>
          <cell r="D591">
            <v>61.9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</row>
        <row r="592">
          <cell r="A592">
            <v>591</v>
          </cell>
          <cell r="B592" t="str">
            <v>Pro Gradual 7 Action  900g - Nutrilatina AGE - Baunilha</v>
          </cell>
          <cell r="C592" t="str">
            <v>Nutrilatina</v>
          </cell>
          <cell r="D592">
            <v>143.9</v>
          </cell>
          <cell r="E592">
            <v>0</v>
          </cell>
          <cell r="F592">
            <v>0</v>
          </cell>
          <cell r="G592">
            <v>0</v>
          </cell>
          <cell r="H592">
            <v>0.13300000000000001</v>
          </cell>
        </row>
        <row r="593">
          <cell r="A593">
            <v>592</v>
          </cell>
          <cell r="B593" t="str">
            <v>Pro Gradual 7 Action 900g - Nutrilatina AGE - Chocolate</v>
          </cell>
          <cell r="C593" t="str">
            <v>Nutrilatina</v>
          </cell>
          <cell r="D593">
            <v>143.9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</row>
        <row r="594">
          <cell r="A594">
            <v>593</v>
          </cell>
          <cell r="B594" t="str">
            <v>Pro Gradual 7 Action 900g - Nutrilatina AGE - Morango</v>
          </cell>
          <cell r="C594" t="str">
            <v>Nutrilatina</v>
          </cell>
          <cell r="D594">
            <v>143.9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</row>
        <row r="595">
          <cell r="A595">
            <v>594</v>
          </cell>
          <cell r="B595" t="str">
            <v>Pro Gradual 7 Action 900g - Nutrilatina AGE</v>
          </cell>
          <cell r="C595" t="str">
            <v>Nutrilatina</v>
          </cell>
          <cell r="D595">
            <v>143.9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</row>
        <row r="596">
          <cell r="A596">
            <v>595</v>
          </cell>
          <cell r="B596" t="str">
            <v>Pro Gradual 7 Action 1,6kg - Nutrilatina AGE - Morango</v>
          </cell>
          <cell r="C596" t="str">
            <v>Nutrilatina</v>
          </cell>
          <cell r="D596">
            <v>222.9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</row>
        <row r="597">
          <cell r="A597">
            <v>596</v>
          </cell>
          <cell r="B597" t="str">
            <v>Pro Gradual 7 Action 1,6kg - Nutrilatina AGE - Baunilha</v>
          </cell>
          <cell r="C597" t="str">
            <v>Nutrilatina</v>
          </cell>
          <cell r="D597">
            <v>222.9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</row>
        <row r="598">
          <cell r="A598">
            <v>597</v>
          </cell>
          <cell r="B598" t="str">
            <v>Pro Gradual 7 Action 1,6kg - Nutrilatina AGE - Chocolate</v>
          </cell>
          <cell r="C598" t="str">
            <v>Nutrilatina</v>
          </cell>
          <cell r="D598">
            <v>222.9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</row>
        <row r="599">
          <cell r="A599">
            <v>598</v>
          </cell>
          <cell r="B599" t="str">
            <v>Pro Gradual 7 Action 1,6kg - Nutrilatina AGE</v>
          </cell>
          <cell r="C599" t="str">
            <v>Nutrilatina</v>
          </cell>
          <cell r="D599">
            <v>222.9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</row>
        <row r="600">
          <cell r="A600">
            <v>599</v>
          </cell>
          <cell r="B600" t="str">
            <v>3 Whey IPC 900g - Nutrilatina AGE - Baunilha</v>
          </cell>
          <cell r="C600" t="str">
            <v>Nutrilatina</v>
          </cell>
          <cell r="D600">
            <v>89.9</v>
          </cell>
          <cell r="E600">
            <v>0</v>
          </cell>
          <cell r="F600">
            <v>0</v>
          </cell>
          <cell r="G600">
            <v>0</v>
          </cell>
          <cell r="H600">
            <v>0.4</v>
          </cell>
        </row>
        <row r="601">
          <cell r="A601">
            <v>600</v>
          </cell>
          <cell r="B601" t="str">
            <v>3 Whey IPC 900g - Nutrilatina AGE - Chocolate</v>
          </cell>
          <cell r="C601" t="str">
            <v>Nutrilatina</v>
          </cell>
          <cell r="D601">
            <v>89.9</v>
          </cell>
          <cell r="E601">
            <v>0</v>
          </cell>
          <cell r="F601">
            <v>0</v>
          </cell>
          <cell r="G601">
            <v>0</v>
          </cell>
          <cell r="H601">
            <v>0.13300000000000001</v>
          </cell>
        </row>
        <row r="602">
          <cell r="A602">
            <v>601</v>
          </cell>
          <cell r="B602" t="str">
            <v>3 Whey IPC 900g - Nutrilatina AGE - Morango</v>
          </cell>
          <cell r="C602" t="str">
            <v>Nutrilatina</v>
          </cell>
          <cell r="D602">
            <v>89.9</v>
          </cell>
          <cell r="E602">
            <v>2</v>
          </cell>
          <cell r="F602">
            <v>0</v>
          </cell>
          <cell r="G602">
            <v>2</v>
          </cell>
          <cell r="H602">
            <v>0.13300000000000001</v>
          </cell>
        </row>
        <row r="603">
          <cell r="A603">
            <v>602</v>
          </cell>
          <cell r="B603" t="str">
            <v>3 Whey IPC 900g - Nutrilatina AGE</v>
          </cell>
          <cell r="C603" t="str">
            <v>Nutrilatina</v>
          </cell>
          <cell r="D603">
            <v>89.9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</row>
        <row r="604">
          <cell r="A604">
            <v>603</v>
          </cell>
          <cell r="B604" t="str">
            <v>3 Whey IPC 2,27kg - Nutrilatina AGE - Morango</v>
          </cell>
          <cell r="C604" t="str">
            <v>Nutrilatina</v>
          </cell>
          <cell r="D604">
            <v>207.9</v>
          </cell>
          <cell r="E604">
            <v>0</v>
          </cell>
          <cell r="F604">
            <v>0</v>
          </cell>
          <cell r="G604">
            <v>0</v>
          </cell>
          <cell r="H604">
            <v>3.3000000000000002E-2</v>
          </cell>
        </row>
        <row r="605">
          <cell r="A605">
            <v>604</v>
          </cell>
          <cell r="B605" t="str">
            <v>3 Whey IPC 2,27kg - Nutrilatina AGE - Chocolate</v>
          </cell>
          <cell r="C605" t="str">
            <v>Nutrilatina</v>
          </cell>
          <cell r="D605">
            <v>207.9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</row>
        <row r="606">
          <cell r="A606">
            <v>605</v>
          </cell>
          <cell r="B606" t="str">
            <v>3 Whey IPC 2,27kg - Nutrilatina AGE - Baunilha</v>
          </cell>
          <cell r="C606" t="str">
            <v>Nutrilatina</v>
          </cell>
          <cell r="D606">
            <v>207.9</v>
          </cell>
          <cell r="E606">
            <v>1</v>
          </cell>
          <cell r="F606">
            <v>0</v>
          </cell>
          <cell r="G606">
            <v>1</v>
          </cell>
          <cell r="H606">
            <v>6.7000000000000004E-2</v>
          </cell>
        </row>
        <row r="607">
          <cell r="A607">
            <v>606</v>
          </cell>
          <cell r="B607" t="str">
            <v>3 Whey IPC 2,27kg - Nutrilatina AGE</v>
          </cell>
          <cell r="C607" t="str">
            <v>Nutrilatina</v>
          </cell>
          <cell r="D607">
            <v>207.9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</row>
        <row r="608">
          <cell r="A608">
            <v>607</v>
          </cell>
          <cell r="B608" t="str">
            <v>Ultra Pure Whey 900g - Nutrilatina AGE - Baunilha</v>
          </cell>
          <cell r="C608" t="str">
            <v>Nutrilatina</v>
          </cell>
          <cell r="D608">
            <v>161.9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</row>
        <row r="609">
          <cell r="A609">
            <v>608</v>
          </cell>
          <cell r="B609" t="str">
            <v>Ultra Pure Whey 900g - Nutrilatina AGE - Chocolate</v>
          </cell>
          <cell r="C609" t="str">
            <v>Nutrilatina</v>
          </cell>
          <cell r="D609">
            <v>161.9</v>
          </cell>
          <cell r="E609">
            <v>0</v>
          </cell>
          <cell r="F609">
            <v>0</v>
          </cell>
          <cell r="G609">
            <v>0</v>
          </cell>
          <cell r="H609">
            <v>6.7000000000000004E-2</v>
          </cell>
        </row>
        <row r="610">
          <cell r="A610">
            <v>609</v>
          </cell>
          <cell r="B610" t="str">
            <v>Ultra Pure Whey 900g - Nutrilatina AGE - Morango</v>
          </cell>
          <cell r="C610" t="str">
            <v>Nutrilatina</v>
          </cell>
          <cell r="D610">
            <v>161.9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</row>
        <row r="611">
          <cell r="A611">
            <v>610</v>
          </cell>
          <cell r="B611" t="str">
            <v>Ultra Pure Whey 900g - Nutrilatina AGE</v>
          </cell>
          <cell r="C611" t="str">
            <v>Nutrilatina</v>
          </cell>
          <cell r="D611">
            <v>161.9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</row>
        <row r="612">
          <cell r="A612">
            <v>611</v>
          </cell>
          <cell r="B612" t="str">
            <v>Lipo 3D Clinical 30 Cápsulas - Nutrilatina</v>
          </cell>
          <cell r="C612" t="str">
            <v>Nutrilatina</v>
          </cell>
          <cell r="D612">
            <v>38.9</v>
          </cell>
          <cell r="E612">
            <v>0</v>
          </cell>
          <cell r="F612">
            <v>0</v>
          </cell>
          <cell r="G612">
            <v>0</v>
          </cell>
          <cell r="H612">
            <v>0.5</v>
          </cell>
        </row>
        <row r="613">
          <cell r="A613">
            <v>612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</row>
        <row r="614">
          <cell r="A614">
            <v>613</v>
          </cell>
          <cell r="B614" t="str">
            <v>Linolen Coconut Duo - 60 Cápsulas - Nutrilatina</v>
          </cell>
          <cell r="C614" t="str">
            <v>Nutrilatina</v>
          </cell>
          <cell r="D614">
            <v>79.900000000000006</v>
          </cell>
          <cell r="E614">
            <v>0</v>
          </cell>
          <cell r="F614">
            <v>1</v>
          </cell>
          <cell r="G614">
            <v>0</v>
          </cell>
          <cell r="H614">
            <v>0.23300000000000001</v>
          </cell>
        </row>
        <row r="615">
          <cell r="A615">
            <v>614</v>
          </cell>
          <cell r="B615" t="str">
            <v>Black Burn - 30 Cápsulas - Nutrilatina AGE</v>
          </cell>
          <cell r="C615" t="str">
            <v>Nutrilatina</v>
          </cell>
          <cell r="D615">
            <v>23.9</v>
          </cell>
          <cell r="E615">
            <v>0</v>
          </cell>
          <cell r="F615">
            <v>0</v>
          </cell>
          <cell r="G615">
            <v>3</v>
          </cell>
          <cell r="H615">
            <v>1.07</v>
          </cell>
        </row>
        <row r="616">
          <cell r="A616">
            <v>615</v>
          </cell>
          <cell r="B616" t="str">
            <v>Óleo de Coco Clinical - 30 Cápsulas - Nutrilatina</v>
          </cell>
          <cell r="C616" t="str">
            <v>Nutrilatina</v>
          </cell>
          <cell r="D616">
            <v>20.9</v>
          </cell>
          <cell r="E616">
            <v>0</v>
          </cell>
          <cell r="F616">
            <v>0</v>
          </cell>
          <cell r="G616">
            <v>0</v>
          </cell>
          <cell r="H616">
            <v>0.26700000000000002</v>
          </cell>
        </row>
        <row r="617">
          <cell r="A617">
            <v>616</v>
          </cell>
          <cell r="B617" t="str">
            <v>Aminoacid BCAA Concentrado 1000mg - 30 Cápsulas - Nutrilatina AGE</v>
          </cell>
          <cell r="C617" t="str">
            <v>Nutrilatina</v>
          </cell>
          <cell r="D617">
            <v>25.9</v>
          </cell>
          <cell r="E617">
            <v>1</v>
          </cell>
          <cell r="F617">
            <v>1</v>
          </cell>
          <cell r="G617">
            <v>4</v>
          </cell>
          <cell r="H617">
            <v>0.16700000000000001</v>
          </cell>
        </row>
        <row r="618">
          <cell r="A618">
            <v>617</v>
          </cell>
          <cell r="B618" t="str">
            <v>LA Extra Forte Omega 6 - 30 Cápsulas - Nutrilatina AGE</v>
          </cell>
          <cell r="C618" t="str">
            <v>Nutrilatina</v>
          </cell>
          <cell r="D618">
            <v>25.9</v>
          </cell>
          <cell r="E618">
            <v>0</v>
          </cell>
          <cell r="F618">
            <v>0</v>
          </cell>
          <cell r="G618">
            <v>0</v>
          </cell>
          <cell r="H618">
            <v>0.2</v>
          </cell>
        </row>
        <row r="619">
          <cell r="A619">
            <v>618</v>
          </cell>
          <cell r="B619" t="str">
            <v>Óleo de Coco Clinical - 60 Cápsulas - Nutrilatina</v>
          </cell>
          <cell r="C619" t="str">
            <v>Nutrilatina</v>
          </cell>
          <cell r="D619">
            <v>36.9</v>
          </cell>
          <cell r="E619">
            <v>0</v>
          </cell>
          <cell r="F619">
            <v>0</v>
          </cell>
          <cell r="G619">
            <v>0</v>
          </cell>
          <cell r="H619">
            <v>0.16700000000000001</v>
          </cell>
        </row>
        <row r="620">
          <cell r="A620">
            <v>619</v>
          </cell>
          <cell r="B620" t="str">
            <v>Amino Liquid 38000 - 480 ml - Nutrilatina AGE - Açaí com Banana</v>
          </cell>
          <cell r="C620" t="str">
            <v>Nutrilatina</v>
          </cell>
          <cell r="D620">
            <v>62.9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</row>
        <row r="621">
          <cell r="A621">
            <v>620</v>
          </cell>
          <cell r="B621" t="str">
            <v>Vita Recovery - 60 Tabletes - Integralmédica</v>
          </cell>
          <cell r="C621" t="str">
            <v>Integralmédica</v>
          </cell>
          <cell r="D621">
            <v>39.9</v>
          </cell>
          <cell r="E621">
            <v>0</v>
          </cell>
          <cell r="F621">
            <v>0</v>
          </cell>
          <cell r="G621">
            <v>0</v>
          </cell>
          <cell r="H621">
            <v>0.1</v>
          </cell>
        </row>
        <row r="622">
          <cell r="A622">
            <v>621</v>
          </cell>
          <cell r="B622" t="str">
            <v>Waximaize 1,5kg - Integralmédica</v>
          </cell>
          <cell r="C622" t="str">
            <v>Integralmédica</v>
          </cell>
          <cell r="D622">
            <v>68.900000000000006</v>
          </cell>
          <cell r="E622">
            <v>0</v>
          </cell>
          <cell r="F622">
            <v>0</v>
          </cell>
          <cell r="G622">
            <v>0</v>
          </cell>
          <cell r="H622">
            <v>0.3</v>
          </cell>
        </row>
        <row r="623">
          <cell r="A623">
            <v>622</v>
          </cell>
          <cell r="B623" t="str">
            <v>PreFight 200g - Integralmédica</v>
          </cell>
          <cell r="C623" t="str">
            <v>Integralmédica</v>
          </cell>
          <cell r="D623">
            <v>89.9</v>
          </cell>
          <cell r="E623">
            <v>0</v>
          </cell>
          <cell r="F623">
            <v>1</v>
          </cell>
          <cell r="G623">
            <v>0</v>
          </cell>
          <cell r="H623">
            <v>0.2</v>
          </cell>
        </row>
        <row r="624">
          <cell r="A624">
            <v>623</v>
          </cell>
          <cell r="B624" t="str">
            <v>Luva de musculação de silicone - Integralmédica</v>
          </cell>
          <cell r="C624" t="str">
            <v>Integralmédica</v>
          </cell>
          <cell r="D624">
            <v>14.9</v>
          </cell>
          <cell r="E624">
            <v>1</v>
          </cell>
          <cell r="F624">
            <v>0</v>
          </cell>
          <cell r="G624">
            <v>1</v>
          </cell>
          <cell r="H624">
            <v>0.433</v>
          </cell>
        </row>
        <row r="625">
          <cell r="A625">
            <v>624</v>
          </cell>
          <cell r="B625" t="str">
            <v>Boné UFC - Integralmédica</v>
          </cell>
          <cell r="C625" t="str">
            <v>Integralmédica</v>
          </cell>
          <cell r="D625">
            <v>65.900000000000006</v>
          </cell>
          <cell r="E625">
            <v>0</v>
          </cell>
          <cell r="F625">
            <v>0</v>
          </cell>
          <cell r="G625">
            <v>0</v>
          </cell>
          <cell r="H625">
            <v>3.3000000000000002E-2</v>
          </cell>
        </row>
        <row r="626">
          <cell r="A626">
            <v>625</v>
          </cell>
          <cell r="B626" t="str">
            <v>Carnivor Mass 2,534kg - Muscle Meds - Baunilha</v>
          </cell>
          <cell r="C626" t="str">
            <v>Muscle Meds</v>
          </cell>
          <cell r="D626">
            <v>269.89999999999998</v>
          </cell>
          <cell r="E626">
            <v>0</v>
          </cell>
          <cell r="F626">
            <v>0</v>
          </cell>
          <cell r="G626">
            <v>0</v>
          </cell>
          <cell r="H626">
            <v>0.2</v>
          </cell>
        </row>
        <row r="627">
          <cell r="A627">
            <v>626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</row>
        <row r="628">
          <cell r="A628">
            <v>627</v>
          </cell>
          <cell r="B628" t="str">
            <v>Carnivor Mass 2,590kg - Muscle Meds - Chocolate</v>
          </cell>
          <cell r="C628" t="str">
            <v>Muscle Meds</v>
          </cell>
          <cell r="D628">
            <v>279.89999999999998</v>
          </cell>
          <cell r="E628">
            <v>1</v>
          </cell>
          <cell r="F628">
            <v>1</v>
          </cell>
          <cell r="G628">
            <v>1</v>
          </cell>
          <cell r="H628">
            <v>0.6</v>
          </cell>
        </row>
        <row r="629">
          <cell r="A629">
            <v>628</v>
          </cell>
          <cell r="B629" t="str">
            <v>Creatina Hardcore Reload 300g - Integralmédica</v>
          </cell>
          <cell r="C629" t="str">
            <v>Integralmédica</v>
          </cell>
          <cell r="D629">
            <v>74.900000000000006</v>
          </cell>
          <cell r="E629">
            <v>0</v>
          </cell>
          <cell r="F629">
            <v>0</v>
          </cell>
          <cell r="G629">
            <v>0</v>
          </cell>
          <cell r="H629">
            <v>0.2</v>
          </cell>
        </row>
        <row r="630">
          <cell r="A630">
            <v>629</v>
          </cell>
          <cell r="B630" t="str">
            <v>Creatina Hardcore Reload 100g - Integralmédica</v>
          </cell>
          <cell r="C630" t="str">
            <v>Integralmédica</v>
          </cell>
          <cell r="D630">
            <v>36.9</v>
          </cell>
          <cell r="E630">
            <v>0</v>
          </cell>
          <cell r="F630">
            <v>3</v>
          </cell>
          <cell r="G630">
            <v>0</v>
          </cell>
          <cell r="H630">
            <v>0.53300000000000003</v>
          </cell>
        </row>
        <row r="631">
          <cell r="A631">
            <v>630</v>
          </cell>
          <cell r="B631" t="str">
            <v>Animal Nitro - 44 Packs - Universal Nutrition</v>
          </cell>
          <cell r="C631" t="str">
            <v>Universal Nutrition</v>
          </cell>
          <cell r="D631">
            <v>399.9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</row>
        <row r="632">
          <cell r="A632">
            <v>631</v>
          </cell>
          <cell r="B632" t="str">
            <v>Atomic 7 - 412g - Universal Nutrition</v>
          </cell>
          <cell r="C632" t="str">
            <v>Universal Nutrition</v>
          </cell>
          <cell r="D632">
            <v>187.9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</row>
        <row r="633">
          <cell r="A633">
            <v>632</v>
          </cell>
          <cell r="B633" t="str">
            <v>Atomic 7 - 412g - Universal Nutrition - Uva</v>
          </cell>
          <cell r="C633" t="str">
            <v>Universal Nutrition</v>
          </cell>
          <cell r="D633">
            <v>187.9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</row>
        <row r="634">
          <cell r="A634">
            <v>633</v>
          </cell>
          <cell r="B634" t="str">
            <v>Atomic 7 - 412g - Universal Nutrition - Melancia</v>
          </cell>
          <cell r="C634" t="str">
            <v>Universal Nutrition</v>
          </cell>
          <cell r="D634">
            <v>187.9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</row>
        <row r="635">
          <cell r="A635">
            <v>634</v>
          </cell>
          <cell r="B635" t="str">
            <v>Atomic 7 - 412g - Universal Nutrition - Cereja</v>
          </cell>
          <cell r="C635" t="str">
            <v>Universal Nutrition</v>
          </cell>
          <cell r="D635">
            <v>187.9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</row>
        <row r="636">
          <cell r="A636">
            <v>635</v>
          </cell>
          <cell r="B636" t="str">
            <v>Atomic 7 - 412g - Universal Nutrition - Limão</v>
          </cell>
          <cell r="C636" t="str">
            <v>Universal Nutrition</v>
          </cell>
          <cell r="D636">
            <v>187.9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</row>
        <row r="637">
          <cell r="A637">
            <v>636</v>
          </cell>
          <cell r="B637" t="str">
            <v>BCAA Pro - 100 Cápsulas - Universal Nutrition</v>
          </cell>
          <cell r="C637" t="str">
            <v>Universal Nutrition</v>
          </cell>
          <cell r="D637">
            <v>85.9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</row>
        <row r="638">
          <cell r="A638">
            <v>637</v>
          </cell>
          <cell r="B638" t="str">
            <v>BCAA Stack - 250g - Universal Nutrition - Uva</v>
          </cell>
          <cell r="C638" t="str">
            <v>Universal Nutrition</v>
          </cell>
          <cell r="D638">
            <v>164.9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</row>
        <row r="639">
          <cell r="A639">
            <v>638</v>
          </cell>
          <cell r="B639" t="str">
            <v>BCAA Stack - 250g - Universal Nutrition - Laranja</v>
          </cell>
          <cell r="C639" t="str">
            <v>Universal Nutrition</v>
          </cell>
          <cell r="D639">
            <v>164.9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</row>
        <row r="640">
          <cell r="A640">
            <v>639</v>
          </cell>
          <cell r="B640" t="str">
            <v>BCAA Stack - 250g - Universal Nutrition</v>
          </cell>
          <cell r="C640" t="str">
            <v>Universal Nutrition</v>
          </cell>
          <cell r="D640">
            <v>164.9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</row>
        <row r="641">
          <cell r="A641">
            <v>640</v>
          </cell>
          <cell r="B641" t="str">
            <v>Creatina Powder 400g - Universal Nutrition</v>
          </cell>
          <cell r="C641" t="str">
            <v>Universal Nutrition</v>
          </cell>
          <cell r="D641">
            <v>108.9</v>
          </cell>
          <cell r="E641">
            <v>1</v>
          </cell>
          <cell r="F641">
            <v>1</v>
          </cell>
          <cell r="G641">
            <v>1</v>
          </cell>
          <cell r="H641">
            <v>0.433</v>
          </cell>
        </row>
        <row r="642">
          <cell r="A642">
            <v>641</v>
          </cell>
          <cell r="B642" t="str">
            <v>Creatina Powder 1kg - Universal Nutrition</v>
          </cell>
          <cell r="C642" t="str">
            <v>Universal Nutrition</v>
          </cell>
          <cell r="D642">
            <v>199.9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</row>
        <row r="643">
          <cell r="A643">
            <v>642</v>
          </cell>
          <cell r="B643" t="str">
            <v>Creatina Chews - 144 Tabletes - Universal Nutrition - Laranja</v>
          </cell>
          <cell r="C643" t="str">
            <v>Universal Nutrition</v>
          </cell>
          <cell r="D643">
            <v>119.9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</row>
        <row r="644">
          <cell r="A644">
            <v>643</v>
          </cell>
          <cell r="B644" t="str">
            <v>Creatina Chews - 144 Tabletes - Universal Nutrition - Uva</v>
          </cell>
          <cell r="C644" t="str">
            <v>Universal Nutrition</v>
          </cell>
          <cell r="D644">
            <v>119.9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</row>
        <row r="645">
          <cell r="A645">
            <v>644</v>
          </cell>
          <cell r="B645" t="str">
            <v>Creatina Chews - 144 Tabletes - Universal Nutrition</v>
          </cell>
          <cell r="C645" t="str">
            <v>Universal Nutrition</v>
          </cell>
          <cell r="D645">
            <v>119.9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</row>
        <row r="646">
          <cell r="A646">
            <v>645</v>
          </cell>
          <cell r="B646" t="str">
            <v>Creatina Capsules - 50 Cápsulas - Universal Nutrition</v>
          </cell>
          <cell r="C646" t="str">
            <v>Universal Nutrition</v>
          </cell>
          <cell r="D646">
            <v>64.900000000000006</v>
          </cell>
          <cell r="E646">
            <v>0</v>
          </cell>
          <cell r="F646">
            <v>0</v>
          </cell>
          <cell r="G646">
            <v>0</v>
          </cell>
          <cell r="H646">
            <v>3.3000000000000002E-2</v>
          </cell>
        </row>
        <row r="647">
          <cell r="A647">
            <v>646</v>
          </cell>
          <cell r="B647" t="str">
            <v>Creatina Capsules - 100 Cápsulas - Universal Nutrition</v>
          </cell>
          <cell r="C647" t="str">
            <v>Universal Nutrition</v>
          </cell>
          <cell r="D647">
            <v>111.9</v>
          </cell>
          <cell r="E647">
            <v>0</v>
          </cell>
          <cell r="F647">
            <v>0</v>
          </cell>
          <cell r="G647">
            <v>0</v>
          </cell>
          <cell r="H647">
            <v>3.3000000000000002E-2</v>
          </cell>
        </row>
        <row r="648">
          <cell r="A648">
            <v>647</v>
          </cell>
          <cell r="B648" t="str">
            <v>Ribose - 100 Cápsulas - Universal Nutrition</v>
          </cell>
          <cell r="C648" t="str">
            <v>Universal Nutrition</v>
          </cell>
          <cell r="D648">
            <v>180.9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</row>
        <row r="649">
          <cell r="A649">
            <v>648</v>
          </cell>
          <cell r="B649" t="str">
            <v>Ultra ISO Whey - 908g - Universal Nutrition - Fruit Punch</v>
          </cell>
          <cell r="C649" t="str">
            <v>Universal Nutrition</v>
          </cell>
          <cell r="D649">
            <v>207.9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</row>
        <row r="650">
          <cell r="A650">
            <v>649</v>
          </cell>
          <cell r="B650" t="str">
            <v>Ultra ISO Whey - 908g - Universal Nutrition - Lemonade</v>
          </cell>
          <cell r="C650" t="str">
            <v>Universal Nutrition</v>
          </cell>
          <cell r="D650">
            <v>207.9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</row>
        <row r="651">
          <cell r="A651">
            <v>650</v>
          </cell>
          <cell r="B651" t="str">
            <v>Ultra ISO Whey - 908g - Universal Nutrition - Baunilha</v>
          </cell>
          <cell r="C651" t="str">
            <v>Universal Nutrition</v>
          </cell>
          <cell r="D651">
            <v>207.9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</row>
        <row r="652">
          <cell r="A652">
            <v>651</v>
          </cell>
          <cell r="B652" t="str">
            <v>Ultra ISO Whey - 908g - Universal Nutrition - Chocolate</v>
          </cell>
          <cell r="C652" t="str">
            <v>Universal Nutrition</v>
          </cell>
          <cell r="D652">
            <v>207.9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</row>
        <row r="653">
          <cell r="A653">
            <v>652</v>
          </cell>
          <cell r="B653" t="str">
            <v>Ultra ISO Whey - 908g - Universal Nutrition</v>
          </cell>
          <cell r="C653" t="str">
            <v>Universal Nutrition</v>
          </cell>
          <cell r="D653">
            <v>207.9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</row>
        <row r="654">
          <cell r="A654">
            <v>653</v>
          </cell>
          <cell r="B654" t="str">
            <v>Ultra Whey Pro - 908g - Universal Nutrition - Cookies &amp; Cream</v>
          </cell>
          <cell r="C654" t="str">
            <v>Universal Nutrition</v>
          </cell>
          <cell r="D654">
            <v>164.9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</row>
        <row r="655">
          <cell r="A655">
            <v>654</v>
          </cell>
          <cell r="B655" t="str">
            <v>Ultra Whey Pro - 908g - Universal Nutrition - Morango</v>
          </cell>
          <cell r="C655" t="str">
            <v>Universal Nutrition</v>
          </cell>
          <cell r="D655">
            <v>164.9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</row>
        <row r="656">
          <cell r="A656">
            <v>655</v>
          </cell>
          <cell r="B656" t="str">
            <v>Ultra Whey Pro - 908g - Universal Nutrition - Chocolate Chip</v>
          </cell>
          <cell r="C656" t="str">
            <v>Universal Nutrition</v>
          </cell>
          <cell r="D656">
            <v>164.9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</row>
        <row r="657">
          <cell r="A657">
            <v>656</v>
          </cell>
          <cell r="B657" t="str">
            <v>Ultra Whey Pro - 908g - Universal Nutrition - Chocolate</v>
          </cell>
          <cell r="C657" t="str">
            <v>Universal Nutrition</v>
          </cell>
          <cell r="D657">
            <v>164.9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</row>
        <row r="658">
          <cell r="A658">
            <v>657</v>
          </cell>
          <cell r="B658" t="str">
            <v>Ultra Whey Pro - 908g - Universal Nutrition - Baunilha</v>
          </cell>
          <cell r="C658" t="str">
            <v>Universal Nutrition</v>
          </cell>
          <cell r="D658">
            <v>164.9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</row>
        <row r="659">
          <cell r="A659">
            <v>658</v>
          </cell>
          <cell r="B659" t="str">
            <v>Ultra Whey Pro - 908g - Universal Nutrition - Banana e Morango</v>
          </cell>
          <cell r="C659" t="str">
            <v>Universal Nutrition</v>
          </cell>
          <cell r="D659">
            <v>164.9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</row>
        <row r="660">
          <cell r="A660">
            <v>659</v>
          </cell>
          <cell r="B660" t="str">
            <v>Ultra Whey Pro - 908g - Universal Nutrition - Cappuccino</v>
          </cell>
          <cell r="C660" t="str">
            <v>Universal Nutrition</v>
          </cell>
          <cell r="D660">
            <v>164.9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</row>
        <row r="661">
          <cell r="A661">
            <v>660</v>
          </cell>
          <cell r="B661" t="str">
            <v>Ultra Whey Pro - 908g - Universal Nutrition</v>
          </cell>
          <cell r="C661" t="str">
            <v>Universal Nutrition</v>
          </cell>
          <cell r="D661">
            <v>164.9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</row>
        <row r="662">
          <cell r="A662">
            <v>661</v>
          </cell>
          <cell r="B662" t="str">
            <v>Ultra Whey Pro - 2,270kg - Universal Nutrition - Cappuccino</v>
          </cell>
          <cell r="C662" t="str">
            <v>Universal Nutrition</v>
          </cell>
          <cell r="D662">
            <v>329.9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</row>
        <row r="663">
          <cell r="A663">
            <v>662</v>
          </cell>
          <cell r="B663" t="str">
            <v>Ultra Whey Pro - 2,270kg - Universal Nutrition - Cookies &amp; Cream</v>
          </cell>
          <cell r="C663" t="str">
            <v>Universal Nutrition</v>
          </cell>
          <cell r="D663">
            <v>329.9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</row>
        <row r="664">
          <cell r="A664">
            <v>663</v>
          </cell>
          <cell r="B664" t="str">
            <v>Ultra Whey Pro - 2,270kg - Universal Nutrition - Morango</v>
          </cell>
          <cell r="C664" t="str">
            <v>Universal Nutrition</v>
          </cell>
          <cell r="D664">
            <v>329.9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</row>
        <row r="665">
          <cell r="A665">
            <v>664</v>
          </cell>
          <cell r="B665" t="str">
            <v>Ultra Whey Pro - 2,270kg - Universal Nutrition - Baunilha</v>
          </cell>
          <cell r="C665" t="str">
            <v>Universal Nutrition</v>
          </cell>
          <cell r="D665">
            <v>329.9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</row>
        <row r="666">
          <cell r="A666">
            <v>665</v>
          </cell>
          <cell r="B666" t="str">
            <v>Ultra Whey Pro - 2,270kg - Universal Nutrition - Chocolate Chip</v>
          </cell>
          <cell r="C666" t="str">
            <v>Universal Nutrition</v>
          </cell>
          <cell r="D666">
            <v>329.9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</row>
        <row r="667">
          <cell r="A667">
            <v>666</v>
          </cell>
          <cell r="B667" t="str">
            <v>Ultra Whey Pro - 2,270kg - Universal Nutrition - Chocolate</v>
          </cell>
          <cell r="C667" t="str">
            <v>Universal Nutrition</v>
          </cell>
          <cell r="D667">
            <v>329.9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</row>
        <row r="668">
          <cell r="A668">
            <v>667</v>
          </cell>
          <cell r="B668" t="str">
            <v>Ultra Whey Pro - 2,270kg - Universal Nutrition - Banana e Morango</v>
          </cell>
          <cell r="C668" t="str">
            <v>Universal Nutrition</v>
          </cell>
          <cell r="D668">
            <v>329.9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</row>
        <row r="669">
          <cell r="A669">
            <v>668</v>
          </cell>
          <cell r="B669" t="str">
            <v>Ultra Whey Pro - 2,270kg - Universal Nutrition</v>
          </cell>
          <cell r="C669" t="str">
            <v>Universal Nutrition</v>
          </cell>
          <cell r="D669">
            <v>329.9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</row>
        <row r="670">
          <cell r="A670">
            <v>669</v>
          </cell>
          <cell r="B670" t="str">
            <v>Ultra Whey Pro - 3kg - Universal Nutrition - Banana e Morango</v>
          </cell>
          <cell r="C670" t="str">
            <v>Universal Nutrition</v>
          </cell>
          <cell r="D670">
            <v>487.9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</row>
        <row r="671">
          <cell r="A671">
            <v>670</v>
          </cell>
          <cell r="B671" t="str">
            <v>Ultra Whey Pro - 3kg - Universal Nutrition - Morango</v>
          </cell>
          <cell r="C671" t="str">
            <v>Universal Nutrition</v>
          </cell>
          <cell r="D671">
            <v>487.9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</row>
        <row r="672">
          <cell r="A672">
            <v>671</v>
          </cell>
          <cell r="B672" t="str">
            <v>Ultra Whey Pro - 3kg - Universal Nutrition - Cookies &amp; Cream</v>
          </cell>
          <cell r="C672" t="str">
            <v>Universal Nutrition</v>
          </cell>
          <cell r="D672">
            <v>487.9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</row>
        <row r="673">
          <cell r="A673">
            <v>672</v>
          </cell>
          <cell r="B673" t="str">
            <v>Ultra Whey Pro - 3kg - Universal Nutrition - Chocolate</v>
          </cell>
          <cell r="C673" t="str">
            <v>Universal Nutrition</v>
          </cell>
          <cell r="D673">
            <v>487.9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</row>
        <row r="674">
          <cell r="A674">
            <v>673</v>
          </cell>
          <cell r="B674" t="str">
            <v>Ultra Whey Pro - 3kg - Universal Nutrition - Baunilha</v>
          </cell>
          <cell r="C674" t="str">
            <v>Universal Nutrition</v>
          </cell>
          <cell r="D674">
            <v>487.9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</row>
        <row r="675">
          <cell r="A675">
            <v>674</v>
          </cell>
          <cell r="B675" t="str">
            <v>Ultra Whey Pro - 3kg - Universal Nutrition - Cappuccino</v>
          </cell>
          <cell r="C675" t="str">
            <v>Universal Nutrition</v>
          </cell>
          <cell r="D675">
            <v>487.9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</row>
        <row r="676">
          <cell r="A676">
            <v>675</v>
          </cell>
          <cell r="B676" t="str">
            <v>Ultra Whey Pro - 3kg - Universal Nutrition</v>
          </cell>
          <cell r="C676" t="str">
            <v>Universal Nutrition</v>
          </cell>
          <cell r="D676">
            <v>487.9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</row>
        <row r="677">
          <cell r="A677">
            <v>676</v>
          </cell>
          <cell r="B677" t="str">
            <v>Hi Protein Bar - 16 unidades - Universal Nutrition - Peanut Butter</v>
          </cell>
          <cell r="C677" t="str">
            <v>Universal Nutrition</v>
          </cell>
          <cell r="D677">
            <v>263.89999999999998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</row>
        <row r="678">
          <cell r="A678">
            <v>677</v>
          </cell>
          <cell r="B678" t="str">
            <v>Hi Protein Bar - 16 unidades - Universal Nutrition - Chocolate Brownie</v>
          </cell>
          <cell r="C678" t="str">
            <v>Universal Nutrition</v>
          </cell>
          <cell r="D678">
            <v>263.89999999999998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</row>
        <row r="679">
          <cell r="A679">
            <v>678</v>
          </cell>
          <cell r="B679" t="str">
            <v>Hi Protein Bar - 16 unidades - Universal Nutrition - S mores</v>
          </cell>
          <cell r="C679" t="str">
            <v>Universal Nutrition</v>
          </cell>
          <cell r="D679">
            <v>263.89999999999998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</row>
        <row r="680">
          <cell r="A680">
            <v>679</v>
          </cell>
          <cell r="B680" t="str">
            <v>Hi Protein Bar - 16 unidades - Universal Nutrition</v>
          </cell>
          <cell r="C680" t="str">
            <v>Universal Nutrition</v>
          </cell>
          <cell r="D680">
            <v>263.89999999999998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</row>
        <row r="681">
          <cell r="A681">
            <v>680</v>
          </cell>
          <cell r="B681" t="str">
            <v>Hi Protein Bar - Universal Nutrition - S mores</v>
          </cell>
          <cell r="C681" t="str">
            <v>Universal Nutrition</v>
          </cell>
          <cell r="D681">
            <v>15.9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</row>
        <row r="682">
          <cell r="A682">
            <v>681</v>
          </cell>
          <cell r="B682" t="str">
            <v>Hi Protein Bar - Universal Nutrition - Chocolate Brownie</v>
          </cell>
          <cell r="C682" t="str">
            <v>Universal Nutrition</v>
          </cell>
          <cell r="D682">
            <v>15.9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</row>
        <row r="683">
          <cell r="A683">
            <v>682</v>
          </cell>
          <cell r="B683" t="str">
            <v>Hi Protein Bar - Universal Nutrition - Peanut Butter</v>
          </cell>
          <cell r="C683" t="str">
            <v>Universal Nutrition</v>
          </cell>
          <cell r="D683">
            <v>15.9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</row>
        <row r="684">
          <cell r="A684">
            <v>683</v>
          </cell>
          <cell r="B684" t="str">
            <v>Hi Protein Bar - 85g - Universal Nutrition</v>
          </cell>
          <cell r="C684" t="str">
            <v>Universal Nutrition</v>
          </cell>
          <cell r="D684">
            <v>15.9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</row>
        <row r="685">
          <cell r="A685">
            <v>684</v>
          </cell>
          <cell r="B685" t="str">
            <v>Creatina Creapure - 400g - Probiótica</v>
          </cell>
          <cell r="C685" t="str">
            <v>Probiótica</v>
          </cell>
          <cell r="D685">
            <v>94.9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</row>
        <row r="686">
          <cell r="A686">
            <v>685</v>
          </cell>
          <cell r="B686" t="str">
            <v>Creatina Creapure - 150g - Probiótica</v>
          </cell>
          <cell r="C686" t="str">
            <v>Probiótica</v>
          </cell>
          <cell r="D686">
            <v>44.9</v>
          </cell>
          <cell r="E686">
            <v>0</v>
          </cell>
          <cell r="F686">
            <v>0</v>
          </cell>
          <cell r="G686">
            <v>0</v>
          </cell>
          <cell r="H686">
            <v>6.7000000000000004E-2</v>
          </cell>
        </row>
        <row r="687">
          <cell r="A687">
            <v>686</v>
          </cell>
          <cell r="B687" t="str">
            <v>Leucine Pure - 150g - Probiótica</v>
          </cell>
          <cell r="C687" t="str">
            <v>Probiótica</v>
          </cell>
          <cell r="D687">
            <v>99999.9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</row>
        <row r="688">
          <cell r="A688">
            <v>687</v>
          </cell>
          <cell r="B688" t="str">
            <v>L - Carnitine 2000 - 400ml - Probiótica - PÃªssego</v>
          </cell>
          <cell r="C688" t="str">
            <v>Probiótica</v>
          </cell>
          <cell r="D688">
            <v>64.900000000000006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</row>
        <row r="689">
          <cell r="A689">
            <v>688</v>
          </cell>
          <cell r="B689" t="str">
            <v>L - Carnitine 2000 - 400ml - Probiótica - Morango</v>
          </cell>
          <cell r="C689" t="str">
            <v>Probiótica</v>
          </cell>
          <cell r="D689">
            <v>64.900000000000006</v>
          </cell>
          <cell r="E689">
            <v>0</v>
          </cell>
          <cell r="F689">
            <v>0</v>
          </cell>
          <cell r="G689">
            <v>0</v>
          </cell>
          <cell r="H689">
            <v>0.13300000000000001</v>
          </cell>
        </row>
        <row r="690">
          <cell r="A690">
            <v>689</v>
          </cell>
          <cell r="B690" t="str">
            <v>L - Carnitine 2000 - 400ml - Probiótica - Laranja</v>
          </cell>
          <cell r="C690" t="str">
            <v>Probiótica</v>
          </cell>
          <cell r="D690">
            <v>64.900000000000006</v>
          </cell>
          <cell r="E690">
            <v>0</v>
          </cell>
          <cell r="F690">
            <v>2</v>
          </cell>
          <cell r="G690">
            <v>6</v>
          </cell>
          <cell r="H690">
            <v>0.2</v>
          </cell>
        </row>
        <row r="691">
          <cell r="A691">
            <v>690</v>
          </cell>
          <cell r="B691" t="str">
            <v>L - Carnitine 2000 - 400ml - Probiótica - Açaí</v>
          </cell>
          <cell r="C691" t="str">
            <v>Probiótica</v>
          </cell>
          <cell r="D691">
            <v>64.900000000000006</v>
          </cell>
          <cell r="E691">
            <v>0</v>
          </cell>
          <cell r="F691">
            <v>0</v>
          </cell>
          <cell r="G691">
            <v>0</v>
          </cell>
          <cell r="H691">
            <v>0.2</v>
          </cell>
        </row>
        <row r="692">
          <cell r="A692">
            <v>691</v>
          </cell>
          <cell r="B692" t="str">
            <v>L - Carnitine 2000 - 400ml - Probiótica</v>
          </cell>
          <cell r="C692" t="str">
            <v>Probiótica</v>
          </cell>
          <cell r="D692">
            <v>64.900000000000006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</row>
        <row r="693">
          <cell r="A693">
            <v>692</v>
          </cell>
          <cell r="B693" t="str">
            <v>BCAA Plus 240 Cápsulas - Probiótica</v>
          </cell>
          <cell r="C693" t="str">
            <v>Probiótica</v>
          </cell>
          <cell r="D693">
            <v>122.9</v>
          </cell>
          <cell r="E693">
            <v>0</v>
          </cell>
          <cell r="F693">
            <v>0</v>
          </cell>
          <cell r="G693">
            <v>0</v>
          </cell>
          <cell r="H693">
            <v>3.3000000000000002E-2</v>
          </cell>
        </row>
        <row r="694">
          <cell r="A694">
            <v>693</v>
          </cell>
          <cell r="B694" t="str">
            <v>100% Casein Protein - 900g - Probiótica - Chocolate</v>
          </cell>
          <cell r="C694" t="str">
            <v>Probiótica</v>
          </cell>
          <cell r="D694">
            <v>164.9</v>
          </cell>
          <cell r="E694">
            <v>0</v>
          </cell>
          <cell r="F694">
            <v>0</v>
          </cell>
          <cell r="G694">
            <v>0</v>
          </cell>
          <cell r="H694">
            <v>0.13300000000000001</v>
          </cell>
        </row>
        <row r="695">
          <cell r="A695">
            <v>694</v>
          </cell>
          <cell r="B695" t="str">
            <v>100% Casein Protein - 900g - Probiótica - Morango</v>
          </cell>
          <cell r="C695" t="str">
            <v>Probiótica</v>
          </cell>
          <cell r="D695">
            <v>164.9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</row>
        <row r="696">
          <cell r="A696">
            <v>695</v>
          </cell>
          <cell r="B696" t="str">
            <v>100% Casein Protein - 900g - Probiótica - Baunilha</v>
          </cell>
          <cell r="C696" t="str">
            <v>Probiótica</v>
          </cell>
          <cell r="D696">
            <v>164.9</v>
          </cell>
          <cell r="E696">
            <v>0</v>
          </cell>
          <cell r="F696">
            <v>0</v>
          </cell>
          <cell r="G696">
            <v>0</v>
          </cell>
          <cell r="H696">
            <v>6.7000000000000004E-2</v>
          </cell>
        </row>
        <row r="697">
          <cell r="A697">
            <v>696</v>
          </cell>
          <cell r="B697" t="str">
            <v>100% Casein Protein - 900g - Probiótica</v>
          </cell>
          <cell r="C697" t="str">
            <v>Probiótica</v>
          </cell>
          <cell r="D697">
            <v>164.9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</row>
        <row r="698">
          <cell r="A698">
            <v>697</v>
          </cell>
          <cell r="B698" t="str">
            <v>Waxy Maize - 1,4kg - Probiótica - Açaí com Guaraná</v>
          </cell>
          <cell r="C698" t="str">
            <v>Probiótica</v>
          </cell>
          <cell r="D698">
            <v>99.9</v>
          </cell>
          <cell r="E698">
            <v>0</v>
          </cell>
          <cell r="F698">
            <v>0</v>
          </cell>
          <cell r="G698">
            <v>0</v>
          </cell>
          <cell r="H698">
            <v>6.7000000000000004E-2</v>
          </cell>
        </row>
        <row r="699">
          <cell r="A699">
            <v>698</v>
          </cell>
          <cell r="B699" t="str">
            <v>Waxy Maize - 1,4kg - Probiótica - Laranja</v>
          </cell>
          <cell r="C699" t="str">
            <v>Probiótica</v>
          </cell>
          <cell r="D699">
            <v>99.9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</row>
        <row r="700">
          <cell r="A700">
            <v>699</v>
          </cell>
          <cell r="B700" t="str">
            <v>Waxy Maize - 1,4kg - Probiótica - Sem Sabor</v>
          </cell>
          <cell r="C700" t="str">
            <v>Probiótica</v>
          </cell>
          <cell r="D700">
            <v>99.9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</row>
        <row r="701">
          <cell r="A701">
            <v>700</v>
          </cell>
          <cell r="B701" t="str">
            <v>Waxy Maize - 1,4kg - Probiótica</v>
          </cell>
          <cell r="C701" t="str">
            <v>Probiótica</v>
          </cell>
          <cell r="D701">
            <v>99.9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</row>
        <row r="702">
          <cell r="A702">
            <v>701</v>
          </cell>
          <cell r="B702" t="str">
            <v>Massa 3200 Anti-Catabolic - 1kg - Probiótica - Chocolate</v>
          </cell>
          <cell r="C702" t="str">
            <v>Probiótica</v>
          </cell>
          <cell r="D702">
            <v>99999.9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</row>
        <row r="703">
          <cell r="A703">
            <v>702</v>
          </cell>
          <cell r="B703" t="str">
            <v>Massa 3200 Anti-Catabolic - 1kg - Probiótica - Morango</v>
          </cell>
          <cell r="C703" t="str">
            <v>Probiótica</v>
          </cell>
          <cell r="D703">
            <v>99999.9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</row>
        <row r="704">
          <cell r="A704">
            <v>703</v>
          </cell>
          <cell r="B704" t="str">
            <v>Massa 3200 Anti-Catabolic - 1kg - Probiótica - Baunilha</v>
          </cell>
          <cell r="C704" t="str">
            <v>Probiótica</v>
          </cell>
          <cell r="D704">
            <v>99999.9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</row>
        <row r="705">
          <cell r="A705">
            <v>704</v>
          </cell>
          <cell r="B705" t="str">
            <v>Massa 3200 Anti-Catabolic - 1kg - Probiótica - Cookies</v>
          </cell>
          <cell r="C705" t="str">
            <v>Probiótica</v>
          </cell>
          <cell r="D705">
            <v>99999.9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</row>
        <row r="706">
          <cell r="A706">
            <v>705</v>
          </cell>
          <cell r="B706" t="str">
            <v>Massa 3200 Anti-Catabolic - 1kg - Probiótica - Açaí com Guaraná</v>
          </cell>
          <cell r="C706" t="str">
            <v>Probiótica</v>
          </cell>
          <cell r="D706">
            <v>99999.9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</row>
        <row r="707">
          <cell r="A707">
            <v>706</v>
          </cell>
          <cell r="B707" t="str">
            <v>Massa 3200 Anti-Catabolic - 1kg - Probiótica</v>
          </cell>
          <cell r="C707" t="str">
            <v>Probiótica</v>
          </cell>
          <cell r="D707">
            <v>99999.9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</row>
        <row r="708">
          <cell r="A708">
            <v>707</v>
          </cell>
          <cell r="B708" t="str">
            <v>Massa 3200 Anti-Catabolic - 1,68kg - Probiótica - Chocolate</v>
          </cell>
          <cell r="C708" t="str">
            <v>Probiótica</v>
          </cell>
          <cell r="D708">
            <v>99.9</v>
          </cell>
          <cell r="E708">
            <v>0</v>
          </cell>
          <cell r="F708">
            <v>0</v>
          </cell>
          <cell r="G708">
            <v>0</v>
          </cell>
          <cell r="H708">
            <v>0.13300000000000001</v>
          </cell>
        </row>
        <row r="709">
          <cell r="A709">
            <v>708</v>
          </cell>
          <cell r="B709" t="str">
            <v>Massa 3200 Anti-Catabolic - 1,68kg - Probiótica - Morango</v>
          </cell>
          <cell r="C709" t="str">
            <v>Probiótica</v>
          </cell>
          <cell r="D709">
            <v>99.9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</row>
        <row r="710">
          <cell r="A710">
            <v>709</v>
          </cell>
          <cell r="B710" t="str">
            <v>Massa 3200 Anti-Catabolic - 1,68kg - Probiótica - Baunilha</v>
          </cell>
          <cell r="C710" t="str">
            <v>Probiótica</v>
          </cell>
          <cell r="D710">
            <v>99.9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</row>
        <row r="711">
          <cell r="A711">
            <v>710</v>
          </cell>
          <cell r="B711" t="str">
            <v>Massa 3200 Anti-Catabolic - 1,68kg - Probiótica - Cookies</v>
          </cell>
          <cell r="C711" t="str">
            <v>Probiótica</v>
          </cell>
          <cell r="D711">
            <v>99.9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</row>
        <row r="712">
          <cell r="A712">
            <v>711</v>
          </cell>
          <cell r="B712" t="str">
            <v>Massa 3200 Anti-Catabolic - 1,68kg - Probiótica - Açaí com Guaraná</v>
          </cell>
          <cell r="C712" t="str">
            <v>Probiótica</v>
          </cell>
          <cell r="D712">
            <v>99.9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</row>
        <row r="713">
          <cell r="A713">
            <v>712</v>
          </cell>
          <cell r="B713" t="str">
            <v>Massa 3200 Anti-Catabolic - 1,68kg - Probiótica</v>
          </cell>
          <cell r="C713" t="str">
            <v>Probiótica</v>
          </cell>
          <cell r="D713">
            <v>99.9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</row>
        <row r="714">
          <cell r="A714">
            <v>713</v>
          </cell>
          <cell r="B714" t="str">
            <v>Massa 3200 Anti-Catabolic - 3kg- Probiótica - Chocolate</v>
          </cell>
          <cell r="C714" t="str">
            <v>Probiótica</v>
          </cell>
          <cell r="D714">
            <v>154.9</v>
          </cell>
          <cell r="E714">
            <v>2</v>
          </cell>
          <cell r="F714">
            <v>2</v>
          </cell>
          <cell r="G714">
            <v>2</v>
          </cell>
          <cell r="H714">
            <v>0.2</v>
          </cell>
        </row>
        <row r="715">
          <cell r="A715">
            <v>714</v>
          </cell>
          <cell r="B715" t="str">
            <v>Massa 3200 Anti-Catabolic - 3kg- Probiótica - Morango</v>
          </cell>
          <cell r="C715" t="str">
            <v>Probiótica</v>
          </cell>
          <cell r="D715">
            <v>154.9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</row>
        <row r="716">
          <cell r="A716">
            <v>715</v>
          </cell>
          <cell r="B716" t="str">
            <v>Massa 3200 Anti-Catabolic - 3kg- Probiótica - Baunilha</v>
          </cell>
          <cell r="C716" t="str">
            <v>Probiótica</v>
          </cell>
          <cell r="D716">
            <v>154.9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</row>
        <row r="717">
          <cell r="A717">
            <v>716</v>
          </cell>
          <cell r="B717" t="str">
            <v>Massa 3200 Anti-Catabolic - 3kg- Probiótica - Cookies</v>
          </cell>
          <cell r="C717" t="str">
            <v>Probiótica</v>
          </cell>
          <cell r="D717">
            <v>154.9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</row>
        <row r="718">
          <cell r="A718">
            <v>717</v>
          </cell>
          <cell r="B718" t="str">
            <v>Massa 3200 Anti-Catabolic - 3kg- Probiótica - Açaí com Guaraná</v>
          </cell>
          <cell r="C718" t="str">
            <v>Probiótica</v>
          </cell>
          <cell r="D718">
            <v>154.9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</row>
        <row r="719">
          <cell r="A719">
            <v>718</v>
          </cell>
          <cell r="B719" t="str">
            <v>Massa 3200 Anti-Catabolic - 3kg - Probiótica</v>
          </cell>
          <cell r="C719" t="str">
            <v>Probiótica</v>
          </cell>
          <cell r="D719">
            <v>154.9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</row>
        <row r="720">
          <cell r="A720">
            <v>719</v>
          </cell>
          <cell r="B720" t="str">
            <v>IsoPro Whey 900g - Probiótica - Cookies</v>
          </cell>
          <cell r="C720" t="str">
            <v>Probiótica</v>
          </cell>
          <cell r="D720">
            <v>179.9</v>
          </cell>
          <cell r="E720">
            <v>0</v>
          </cell>
          <cell r="F720">
            <v>0</v>
          </cell>
          <cell r="G720">
            <v>0</v>
          </cell>
          <cell r="H720">
            <v>6.7000000000000004E-2</v>
          </cell>
        </row>
        <row r="721">
          <cell r="A721">
            <v>720</v>
          </cell>
          <cell r="B721" t="str">
            <v>Whey NO2 Micellar - 900g - Probiótica - Chocolate</v>
          </cell>
          <cell r="C721" t="str">
            <v>Probiótica</v>
          </cell>
          <cell r="D721">
            <v>124.9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</row>
        <row r="722">
          <cell r="A722">
            <v>721</v>
          </cell>
          <cell r="B722" t="str">
            <v>Whey NO2 Micellar - 900g - Probiótica - Morango</v>
          </cell>
          <cell r="C722" t="str">
            <v>Probiótica</v>
          </cell>
          <cell r="D722">
            <v>124.9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</row>
        <row r="723">
          <cell r="A723">
            <v>722</v>
          </cell>
          <cell r="B723" t="str">
            <v>Whey NO2 Micellar - 900g - Probiótica - Baunilha e Banana</v>
          </cell>
          <cell r="C723" t="str">
            <v>Probiótica</v>
          </cell>
          <cell r="D723">
            <v>124.9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</row>
        <row r="724">
          <cell r="A724">
            <v>723</v>
          </cell>
          <cell r="B724" t="str">
            <v>Whey NO2 Micellar - 900g - Probiótica - Açaí com Guaraná</v>
          </cell>
          <cell r="C724" t="str">
            <v>Probiótica</v>
          </cell>
          <cell r="D724">
            <v>124.9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</row>
        <row r="725">
          <cell r="A725">
            <v>724</v>
          </cell>
          <cell r="B725" t="str">
            <v>Whey NO2 Micellar - 900g - Probiótica</v>
          </cell>
          <cell r="C725" t="str">
            <v>Probiótica</v>
          </cell>
          <cell r="D725">
            <v>124.9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</row>
        <row r="726">
          <cell r="A726">
            <v>725</v>
          </cell>
          <cell r="B726" t="str">
            <v>100% Pure Whey Protein - 900g - Probiótica - Sem Sabor</v>
          </cell>
          <cell r="C726" t="str">
            <v>Probiótica</v>
          </cell>
          <cell r="D726">
            <v>99.9</v>
          </cell>
          <cell r="E726">
            <v>0</v>
          </cell>
          <cell r="F726">
            <v>0</v>
          </cell>
          <cell r="G726">
            <v>0</v>
          </cell>
          <cell r="H726">
            <v>0.26700000000000002</v>
          </cell>
        </row>
        <row r="727">
          <cell r="A727">
            <v>726</v>
          </cell>
          <cell r="B727" t="str">
            <v>Whey Bar (Low Carb) - Caixa 960g - Probiótica - Chocolate</v>
          </cell>
          <cell r="C727" t="str">
            <v>Probiótica</v>
          </cell>
          <cell r="D727">
            <v>89.9</v>
          </cell>
          <cell r="E727">
            <v>0</v>
          </cell>
          <cell r="F727">
            <v>0</v>
          </cell>
          <cell r="G727">
            <v>0</v>
          </cell>
          <cell r="H727">
            <v>0.56699999999999995</v>
          </cell>
        </row>
        <row r="728">
          <cell r="A728">
            <v>727</v>
          </cell>
          <cell r="B728" t="str">
            <v>Whey Bar (Low Carb) - Caixa 960g - Probiótica - Amendoim</v>
          </cell>
          <cell r="C728" t="str">
            <v>Probiótica</v>
          </cell>
          <cell r="D728">
            <v>89.9</v>
          </cell>
          <cell r="E728">
            <v>0</v>
          </cell>
          <cell r="F728">
            <v>0</v>
          </cell>
          <cell r="G728">
            <v>0</v>
          </cell>
          <cell r="H728">
            <v>0.3</v>
          </cell>
        </row>
        <row r="729">
          <cell r="A729">
            <v>728</v>
          </cell>
          <cell r="B729" t="str">
            <v>Whey Bar (Low Carb) - Caixa 960g - Probiótica - Cookies</v>
          </cell>
          <cell r="C729" t="str">
            <v>Probiótica</v>
          </cell>
          <cell r="D729">
            <v>89.9</v>
          </cell>
          <cell r="E729">
            <v>0</v>
          </cell>
          <cell r="F729">
            <v>0</v>
          </cell>
          <cell r="G729">
            <v>0</v>
          </cell>
          <cell r="H729">
            <v>0.5</v>
          </cell>
        </row>
        <row r="730">
          <cell r="A730">
            <v>729</v>
          </cell>
          <cell r="B730" t="str">
            <v>Whey Bar (Low Carb) - Caixa 960g - Probiótica - Morango</v>
          </cell>
          <cell r="C730" t="str">
            <v>Probiótica</v>
          </cell>
          <cell r="D730">
            <v>89.9</v>
          </cell>
          <cell r="E730">
            <v>0</v>
          </cell>
          <cell r="F730">
            <v>0</v>
          </cell>
          <cell r="G730">
            <v>0</v>
          </cell>
          <cell r="H730">
            <v>0.1</v>
          </cell>
        </row>
        <row r="731">
          <cell r="A731">
            <v>730</v>
          </cell>
          <cell r="B731" t="str">
            <v>Whey Bar (Low Carb) - Caixa 960g - Probiótica</v>
          </cell>
          <cell r="C731" t="str">
            <v>Probiótica</v>
          </cell>
          <cell r="D731">
            <v>89.9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</row>
        <row r="732">
          <cell r="A732">
            <v>731</v>
          </cell>
          <cell r="B732" t="str">
            <v>Whey Bar (Low Carb) - unidade - Probiótica - Morango</v>
          </cell>
          <cell r="C732" t="str">
            <v>Probiótica</v>
          </cell>
          <cell r="D732">
            <v>99999.9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</row>
        <row r="733">
          <cell r="A733">
            <v>732</v>
          </cell>
          <cell r="B733" t="str">
            <v>Whey Bar (Low Carb) - unidade - Probiótica - Chocolate</v>
          </cell>
          <cell r="C733" t="str">
            <v>Probiótica</v>
          </cell>
          <cell r="D733">
            <v>99999.9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</row>
        <row r="734">
          <cell r="A734">
            <v>733</v>
          </cell>
          <cell r="B734" t="str">
            <v>Whey Bar (Low Carb) - unidade - Probiótica - Amendoim</v>
          </cell>
          <cell r="C734" t="str">
            <v>Probiótica</v>
          </cell>
          <cell r="D734">
            <v>99999.9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</row>
        <row r="735">
          <cell r="A735">
            <v>734</v>
          </cell>
          <cell r="B735" t="str">
            <v>Whey Bar (Low Carb) - unidade - Probiótica - Cookies</v>
          </cell>
          <cell r="C735" t="str">
            <v>Probiótica</v>
          </cell>
          <cell r="D735">
            <v>99999.9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</row>
        <row r="736">
          <cell r="A736">
            <v>735</v>
          </cell>
          <cell r="B736" t="str">
            <v>Whey Bar (Low Carb) - 40g - Probiótica</v>
          </cell>
          <cell r="C736" t="str">
            <v>Probiótica</v>
          </cell>
          <cell r="D736">
            <v>99999.9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</row>
        <row r="737">
          <cell r="A737">
            <v>736</v>
          </cell>
          <cell r="B737" t="str">
            <v>Carb UP BCAA Plus Gel - Caixa 300g - Probiótica - Laranja</v>
          </cell>
          <cell r="C737" t="str">
            <v>Probiótica</v>
          </cell>
          <cell r="D737">
            <v>12.9</v>
          </cell>
          <cell r="E737">
            <v>0</v>
          </cell>
          <cell r="F737">
            <v>0</v>
          </cell>
          <cell r="G737">
            <v>4</v>
          </cell>
          <cell r="H737">
            <v>0.13300000000000001</v>
          </cell>
        </row>
        <row r="738">
          <cell r="A738">
            <v>737</v>
          </cell>
          <cell r="B738" t="str">
            <v>Carb UP BCAA Plus Gel - Caixa 300g - Probiótica - Banana</v>
          </cell>
          <cell r="C738" t="str">
            <v>Probiótica</v>
          </cell>
          <cell r="D738">
            <v>12.9</v>
          </cell>
          <cell r="E738">
            <v>0</v>
          </cell>
          <cell r="F738">
            <v>0</v>
          </cell>
          <cell r="G738">
            <v>4</v>
          </cell>
          <cell r="H738">
            <v>0</v>
          </cell>
        </row>
        <row r="739">
          <cell r="A739">
            <v>738</v>
          </cell>
          <cell r="B739" t="str">
            <v>Carb UP BCAA Plus Gel - Caixa 300g - Probiótica - Baunilha</v>
          </cell>
          <cell r="C739" t="str">
            <v>Probiótica</v>
          </cell>
          <cell r="D739">
            <v>12.9</v>
          </cell>
          <cell r="E739">
            <v>0</v>
          </cell>
          <cell r="F739">
            <v>0</v>
          </cell>
          <cell r="G739">
            <v>0</v>
          </cell>
          <cell r="H739">
            <v>6.7000000000000004E-2</v>
          </cell>
        </row>
        <row r="740">
          <cell r="A740">
            <v>739</v>
          </cell>
          <cell r="B740" t="str">
            <v>Carb UP BCAA Plus Gel - Caixa 300g - Probiótica - Morango Silvestre</v>
          </cell>
          <cell r="C740" t="str">
            <v>Probiótica</v>
          </cell>
          <cell r="D740">
            <v>14.9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</row>
        <row r="741">
          <cell r="A741">
            <v>740</v>
          </cell>
          <cell r="B741" t="str">
            <v>Carb UP BCAA Plus Gel - Caixa 300g - Probiótica - Açaí com Guaraná</v>
          </cell>
          <cell r="C741" t="str">
            <v>Probiótica</v>
          </cell>
          <cell r="D741">
            <v>14.9</v>
          </cell>
          <cell r="E741">
            <v>0</v>
          </cell>
          <cell r="F741">
            <v>0</v>
          </cell>
          <cell r="G741">
            <v>4</v>
          </cell>
          <cell r="H741">
            <v>0.2</v>
          </cell>
        </row>
        <row r="742">
          <cell r="A742">
            <v>741</v>
          </cell>
          <cell r="B742" t="str">
            <v>Carb UP BCAA Plus Gel - Caixa 300g - Probiótica - Chocolate</v>
          </cell>
          <cell r="C742" t="str">
            <v>Probiótica</v>
          </cell>
          <cell r="D742">
            <v>14.9</v>
          </cell>
          <cell r="E742">
            <v>0</v>
          </cell>
          <cell r="F742">
            <v>0</v>
          </cell>
          <cell r="G742">
            <v>2</v>
          </cell>
          <cell r="H742">
            <v>6.7000000000000004E-2</v>
          </cell>
        </row>
        <row r="743">
          <cell r="A743">
            <v>742</v>
          </cell>
          <cell r="B743" t="str">
            <v>Carb UP BCAA Plus Gel - Caixa 300g - Probiótica</v>
          </cell>
          <cell r="C743" t="str">
            <v>Probiótica</v>
          </cell>
          <cell r="D743">
            <v>12.9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</row>
        <row r="744">
          <cell r="A744">
            <v>743</v>
          </cell>
          <cell r="B744" t="str">
            <v>Carb UP BCAA Plus Gel - Sache - Probiótica - Chocolate</v>
          </cell>
          <cell r="C744" t="str">
            <v>Probiótica</v>
          </cell>
          <cell r="D744">
            <v>99999.9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</row>
        <row r="745">
          <cell r="A745">
            <v>744</v>
          </cell>
          <cell r="B745" t="str">
            <v>Carb UP BCAA Plus Gel - Sache - Probiótica - Açaí com Guaraná</v>
          </cell>
          <cell r="C745" t="str">
            <v>Probiótica</v>
          </cell>
          <cell r="D745">
            <v>99999.9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</row>
        <row r="746">
          <cell r="A746">
            <v>745</v>
          </cell>
          <cell r="B746" t="str">
            <v>Carb UP BCAA Plus Gel - Sache - Probiótica - Morango Silvestre</v>
          </cell>
          <cell r="C746" t="str">
            <v>Probiótica</v>
          </cell>
          <cell r="D746">
            <v>99999.9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</row>
        <row r="747">
          <cell r="A747">
            <v>746</v>
          </cell>
          <cell r="B747" t="str">
            <v>Carb UP BCAA Plus Gel - Sache - Probiótica - Baunilha</v>
          </cell>
          <cell r="C747" t="str">
            <v>Probiótica</v>
          </cell>
          <cell r="D747">
            <v>99999.9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</row>
        <row r="748">
          <cell r="A748">
            <v>747</v>
          </cell>
          <cell r="B748" t="str">
            <v>Carb UP BCAA Plus Gel - Sache - Probiótica - Banana</v>
          </cell>
          <cell r="C748" t="str">
            <v>Probiótica</v>
          </cell>
          <cell r="D748">
            <v>99999.9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</row>
        <row r="749">
          <cell r="A749">
            <v>748</v>
          </cell>
          <cell r="B749" t="str">
            <v>Carb UP BCAA Plus Gel - Sache - Probiótica - Laranja</v>
          </cell>
          <cell r="C749" t="str">
            <v>Probiótica</v>
          </cell>
          <cell r="D749">
            <v>99999.9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</row>
        <row r="750">
          <cell r="A750">
            <v>749</v>
          </cell>
          <cell r="B750" t="str">
            <v>Carb UP BCAA Plus Gel - Sache 30g - Probiótica</v>
          </cell>
          <cell r="C750" t="str">
            <v>Probiótica</v>
          </cell>
          <cell r="D750">
            <v>99999.9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</row>
        <row r="751">
          <cell r="A751">
            <v>750</v>
          </cell>
          <cell r="B751" t="str">
            <v>BCAA Black - 200g - Probiótica - Açaí com Guaraná</v>
          </cell>
          <cell r="C751" t="str">
            <v>Probiótica</v>
          </cell>
          <cell r="D751">
            <v>129.9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</row>
        <row r="752">
          <cell r="A752">
            <v>751</v>
          </cell>
          <cell r="B752" t="str">
            <v>BCAA Black - 200g - Probiótica - Morango</v>
          </cell>
          <cell r="C752" t="str">
            <v>Probiótica</v>
          </cell>
          <cell r="D752">
            <v>129.9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</row>
        <row r="753">
          <cell r="A753">
            <v>752</v>
          </cell>
          <cell r="B753" t="str">
            <v>BCAA Black - 200g - Probiótica - Ice Lemonade</v>
          </cell>
          <cell r="C753" t="str">
            <v>Probiótica</v>
          </cell>
          <cell r="D753">
            <v>129.9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</row>
        <row r="754">
          <cell r="A754">
            <v>753</v>
          </cell>
          <cell r="B754" t="str">
            <v>BCAA Black - 200g - Probiótica - Sem Sabor</v>
          </cell>
          <cell r="C754" t="str">
            <v>Probiótica</v>
          </cell>
          <cell r="D754">
            <v>129.9</v>
          </cell>
          <cell r="E754">
            <v>0</v>
          </cell>
          <cell r="F754">
            <v>0</v>
          </cell>
          <cell r="G754">
            <v>0</v>
          </cell>
          <cell r="H754">
            <v>0.13300000000000001</v>
          </cell>
        </row>
        <row r="755">
          <cell r="A755">
            <v>754</v>
          </cell>
          <cell r="B755" t="str">
            <v>BCAA Black - 200g - Probiótica</v>
          </cell>
          <cell r="C755" t="str">
            <v>Probiótica</v>
          </cell>
          <cell r="D755">
            <v>129.9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</row>
        <row r="756">
          <cell r="A756">
            <v>755</v>
          </cell>
          <cell r="B756" t="str">
            <v>Massa Monster Black - 3kg - Probiótica - Chocolate</v>
          </cell>
          <cell r="C756" t="str">
            <v>Probiótica</v>
          </cell>
          <cell r="D756">
            <v>187.9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</row>
        <row r="757">
          <cell r="A757">
            <v>756</v>
          </cell>
          <cell r="B757" t="str">
            <v>Massa Monster Black - 3kg - Probiótica - Morango</v>
          </cell>
          <cell r="C757" t="str">
            <v>Probiótica</v>
          </cell>
          <cell r="D757">
            <v>187.9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</row>
        <row r="758">
          <cell r="A758">
            <v>757</v>
          </cell>
          <cell r="B758" t="str">
            <v>Massa Monster Black - 3kg - Probiótica - Baunilha</v>
          </cell>
          <cell r="C758" t="str">
            <v>Probiótica</v>
          </cell>
          <cell r="D758">
            <v>187.9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</row>
        <row r="759">
          <cell r="A759">
            <v>758</v>
          </cell>
          <cell r="B759" t="str">
            <v>Massa Monster Black - 3kg - Probiótica</v>
          </cell>
          <cell r="C759" t="str">
            <v>Probiótica</v>
          </cell>
          <cell r="D759">
            <v>187.9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</row>
        <row r="760">
          <cell r="A760">
            <v>759</v>
          </cell>
          <cell r="B760" t="str">
            <v>Carb Up Black - Sache - Probiótica - Laranja</v>
          </cell>
          <cell r="C760" t="str">
            <v>Probiótica</v>
          </cell>
          <cell r="D760">
            <v>99999.9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</row>
        <row r="761">
          <cell r="A761">
            <v>760</v>
          </cell>
          <cell r="B761" t="str">
            <v>Carb Up Black - Sache - Probiótica - Guaraná e Açaí</v>
          </cell>
          <cell r="C761" t="str">
            <v>Probiótica</v>
          </cell>
          <cell r="D761">
            <v>99999.9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</row>
        <row r="762">
          <cell r="A762">
            <v>761</v>
          </cell>
          <cell r="B762" t="str">
            <v>Carb Up Black - Sache - Probiótica - Morango</v>
          </cell>
          <cell r="C762" t="str">
            <v>Probiótica</v>
          </cell>
          <cell r="D762">
            <v>99999.9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</row>
        <row r="763">
          <cell r="A763">
            <v>762</v>
          </cell>
          <cell r="B763" t="str">
            <v>Carb Up Black - Sache - Probiótica - Baunilha</v>
          </cell>
          <cell r="C763" t="str">
            <v>Probiótica</v>
          </cell>
          <cell r="D763">
            <v>99999.9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</row>
        <row r="764">
          <cell r="A764">
            <v>763</v>
          </cell>
          <cell r="B764" t="str">
            <v>Carb Up Black - Sache 30g - Probiótica</v>
          </cell>
          <cell r="C764" t="str">
            <v>Probiótica</v>
          </cell>
          <cell r="D764">
            <v>99999.9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</row>
        <row r="765">
          <cell r="A765">
            <v>764</v>
          </cell>
          <cell r="B765" t="str">
            <v>Carb Up Black - Caixa 300g - Probiótica - Baunilha</v>
          </cell>
          <cell r="C765" t="str">
            <v>Probiótica</v>
          </cell>
          <cell r="D765">
            <v>23.9</v>
          </cell>
          <cell r="E765">
            <v>0</v>
          </cell>
          <cell r="F765">
            <v>0</v>
          </cell>
          <cell r="G765">
            <v>0</v>
          </cell>
          <cell r="H765">
            <v>3.3000000000000002E-2</v>
          </cell>
        </row>
        <row r="766">
          <cell r="A766">
            <v>765</v>
          </cell>
          <cell r="B766" t="str">
            <v>Carb Up Black - Caixa 300g - Probiótica - Morango</v>
          </cell>
          <cell r="C766" t="str">
            <v>Probiótica</v>
          </cell>
          <cell r="D766">
            <v>23.9</v>
          </cell>
          <cell r="E766">
            <v>0</v>
          </cell>
          <cell r="F766">
            <v>0</v>
          </cell>
          <cell r="G766">
            <v>0</v>
          </cell>
          <cell r="H766">
            <v>3.3000000000000002E-2</v>
          </cell>
        </row>
        <row r="767">
          <cell r="A767">
            <v>766</v>
          </cell>
          <cell r="B767" t="str">
            <v>Carb Up Black - Caixa 300g - Probiótica - Laranja</v>
          </cell>
          <cell r="C767" t="str">
            <v>Probiótica</v>
          </cell>
          <cell r="D767">
            <v>23.9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</row>
        <row r="768">
          <cell r="A768">
            <v>767</v>
          </cell>
          <cell r="B768" t="str">
            <v>Carb Up Black - Caixa 300g - Probiótica - Guaraná e Açaí</v>
          </cell>
          <cell r="C768" t="str">
            <v>Probiótica</v>
          </cell>
          <cell r="D768">
            <v>23.9</v>
          </cell>
          <cell r="E768">
            <v>0</v>
          </cell>
          <cell r="F768">
            <v>0</v>
          </cell>
          <cell r="G768">
            <v>0</v>
          </cell>
          <cell r="H768">
            <v>0.2</v>
          </cell>
        </row>
        <row r="769">
          <cell r="A769">
            <v>768</v>
          </cell>
          <cell r="B769" t="str">
            <v>Carb Up Black - Caixa 300g - Probiótica</v>
          </cell>
          <cell r="C769" t="str">
            <v>Probiótica</v>
          </cell>
          <cell r="D769">
            <v>23.9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</row>
        <row r="770">
          <cell r="A770">
            <v>769</v>
          </cell>
          <cell r="B770" t="str">
            <v>Genetic Nitro Pack - 44 packs - Millennium - Probiótica</v>
          </cell>
          <cell r="C770" t="str">
            <v>Probiótica</v>
          </cell>
          <cell r="D770">
            <v>79.900000000000006</v>
          </cell>
          <cell r="E770">
            <v>0</v>
          </cell>
          <cell r="F770">
            <v>0</v>
          </cell>
          <cell r="G770">
            <v>0</v>
          </cell>
          <cell r="H770">
            <v>6.7000000000000004E-2</v>
          </cell>
        </row>
        <row r="771">
          <cell r="A771">
            <v>770</v>
          </cell>
          <cell r="B771" t="str">
            <v>Whey Micellar - 900g - Millennium - Probiótica - Baunilha</v>
          </cell>
          <cell r="C771" t="str">
            <v>Probiótica</v>
          </cell>
          <cell r="D771">
            <v>99.9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</row>
        <row r="772">
          <cell r="A772">
            <v>771</v>
          </cell>
          <cell r="B772" t="str">
            <v>Whey Micellar - 900g - Millennium - Probiótica - Chocolate</v>
          </cell>
          <cell r="C772" t="str">
            <v>Probiótica</v>
          </cell>
          <cell r="D772">
            <v>99.9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</row>
        <row r="773">
          <cell r="A773">
            <v>772</v>
          </cell>
          <cell r="B773" t="str">
            <v>Whey Micellar - 900g - Millennium - Probiótica - Morango</v>
          </cell>
          <cell r="C773" t="str">
            <v>Probiótica</v>
          </cell>
          <cell r="D773">
            <v>99.9</v>
          </cell>
          <cell r="E773">
            <v>0</v>
          </cell>
          <cell r="F773">
            <v>0</v>
          </cell>
          <cell r="G773">
            <v>0</v>
          </cell>
          <cell r="H773">
            <v>6.7000000000000004E-2</v>
          </cell>
        </row>
        <row r="774">
          <cell r="A774">
            <v>773</v>
          </cell>
          <cell r="B774" t="str">
            <v>Whey Micellar - 900g - Millennium - Probiótica - Açaí com Guaraná</v>
          </cell>
          <cell r="C774" t="str">
            <v>Probiótica</v>
          </cell>
          <cell r="D774">
            <v>99.9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</row>
        <row r="775">
          <cell r="A775">
            <v>774</v>
          </cell>
          <cell r="B775" t="str">
            <v>Whey Micellar - 900g - Millennium - Probiótica</v>
          </cell>
          <cell r="C775" t="str">
            <v>Probiótica</v>
          </cell>
          <cell r="D775">
            <v>99.9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</row>
        <row r="776">
          <cell r="A776">
            <v>775</v>
          </cell>
          <cell r="B776" t="str">
            <v>Super Albumina - 500g - Millennium - Probiótica - Chocolate</v>
          </cell>
          <cell r="C776" t="str">
            <v>Probiótica</v>
          </cell>
          <cell r="D776">
            <v>99999.9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</row>
        <row r="777">
          <cell r="A777">
            <v>776</v>
          </cell>
          <cell r="B777" t="str">
            <v>Super Albumina - 500g - Millennium - Probiótica - Morango e Banana</v>
          </cell>
          <cell r="C777" t="str">
            <v>Probiótica</v>
          </cell>
          <cell r="D777">
            <v>99999.9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</row>
        <row r="778">
          <cell r="A778">
            <v>777</v>
          </cell>
          <cell r="B778" t="str">
            <v>Super Albumina - 500g - Millennium - Probiótica - Baunilha</v>
          </cell>
          <cell r="C778" t="str">
            <v>Probiótica</v>
          </cell>
          <cell r="D778">
            <v>99999.9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</row>
        <row r="779">
          <cell r="A779">
            <v>778</v>
          </cell>
          <cell r="B779" t="str">
            <v>Coqueteleira - Integralmédica - Brinde</v>
          </cell>
          <cell r="C779" t="str">
            <v>Integralmédica</v>
          </cell>
          <cell r="D779">
            <v>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</row>
        <row r="780">
          <cell r="A780">
            <v>779</v>
          </cell>
          <cell r="B780" t="str">
            <v>Super Albumina - 500g - Millennium - Probiótica - Sem Sabor</v>
          </cell>
          <cell r="C780" t="str">
            <v>Probiótica</v>
          </cell>
          <cell r="D780">
            <v>99999.9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</row>
        <row r="781">
          <cell r="A781">
            <v>780</v>
          </cell>
          <cell r="B781" t="str">
            <v>Super Albumin - 500g - Millennium - Probiótica</v>
          </cell>
          <cell r="C781" t="str">
            <v>Probiótica</v>
          </cell>
          <cell r="D781">
            <v>99999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</row>
        <row r="782">
          <cell r="A782">
            <v>781</v>
          </cell>
          <cell r="B782" t="str">
            <v>Thermogenic 120 cápsulas - Millennium - Probiótica</v>
          </cell>
          <cell r="C782" t="str">
            <v>Probiótica</v>
          </cell>
          <cell r="D782">
            <v>59.9</v>
          </cell>
          <cell r="E782">
            <v>0</v>
          </cell>
          <cell r="F782">
            <v>0</v>
          </cell>
          <cell r="G782">
            <v>0</v>
          </cell>
          <cell r="H782">
            <v>6.7000000000000004E-2</v>
          </cell>
        </row>
        <row r="783">
          <cell r="A783">
            <v>782</v>
          </cell>
          <cell r="B783" t="str">
            <v>Massa Nitro NO2 - 1,4kg - Millennium - Probiótica - Morango</v>
          </cell>
          <cell r="C783" t="str">
            <v>Probiótica</v>
          </cell>
          <cell r="D783">
            <v>44.9</v>
          </cell>
          <cell r="E783">
            <v>0</v>
          </cell>
          <cell r="F783">
            <v>2</v>
          </cell>
          <cell r="G783">
            <v>0</v>
          </cell>
          <cell r="H783">
            <v>6.7000000000000004E-2</v>
          </cell>
        </row>
        <row r="784">
          <cell r="A784">
            <v>783</v>
          </cell>
          <cell r="B784" t="str">
            <v>Massa Nitro NO2 - 1,4kg - Millennium - Probiótica - Chocolate</v>
          </cell>
          <cell r="C784" t="str">
            <v>Probiótica</v>
          </cell>
          <cell r="D784">
            <v>44.9</v>
          </cell>
          <cell r="E784">
            <v>0</v>
          </cell>
          <cell r="F784">
            <v>0</v>
          </cell>
          <cell r="G784">
            <v>0</v>
          </cell>
          <cell r="H784">
            <v>0.13300000000000001</v>
          </cell>
        </row>
        <row r="785">
          <cell r="A785">
            <v>784</v>
          </cell>
          <cell r="B785" t="str">
            <v>Massa Nitro NO2 - 1,4kg - Millennium - Probiótica - Baunilha</v>
          </cell>
          <cell r="C785" t="str">
            <v>Probiótica</v>
          </cell>
          <cell r="D785">
            <v>44.9</v>
          </cell>
          <cell r="E785">
            <v>0</v>
          </cell>
          <cell r="F785">
            <v>0</v>
          </cell>
          <cell r="G785">
            <v>0</v>
          </cell>
          <cell r="H785">
            <v>6.7000000000000004E-2</v>
          </cell>
        </row>
        <row r="786">
          <cell r="A786">
            <v>785</v>
          </cell>
          <cell r="B786" t="str">
            <v>Massa Nitro NO2 - 1,4kg - Millennium - Probiótica</v>
          </cell>
          <cell r="C786" t="str">
            <v>Probiótica</v>
          </cell>
          <cell r="D786">
            <v>44.9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</row>
        <row r="787">
          <cell r="A787">
            <v>786</v>
          </cell>
          <cell r="B787" t="str">
            <v>Massa Nitro NO2 - 3kg - Millennium - Probiótica - Baunilha</v>
          </cell>
          <cell r="C787" t="str">
            <v>Probiótica</v>
          </cell>
          <cell r="D787">
            <v>89.9</v>
          </cell>
          <cell r="E787">
            <v>0</v>
          </cell>
          <cell r="F787">
            <v>2</v>
          </cell>
          <cell r="G787">
            <v>0</v>
          </cell>
          <cell r="H787">
            <v>0.26700000000000002</v>
          </cell>
        </row>
        <row r="788">
          <cell r="A788">
            <v>787</v>
          </cell>
          <cell r="B788" t="str">
            <v>Massa Nitro NO2 - 3kg - Millennium - Probiótica - Chocolate</v>
          </cell>
          <cell r="C788" t="str">
            <v>Probiótica</v>
          </cell>
          <cell r="D788">
            <v>89.9</v>
          </cell>
          <cell r="E788">
            <v>0</v>
          </cell>
          <cell r="F788">
            <v>0</v>
          </cell>
          <cell r="G788">
            <v>0</v>
          </cell>
          <cell r="H788">
            <v>0.13300000000000001</v>
          </cell>
        </row>
        <row r="789">
          <cell r="A789">
            <v>788</v>
          </cell>
          <cell r="B789" t="str">
            <v>Massa Nitro NO2 - 3kg - Millennium - Probiótica - Morango</v>
          </cell>
          <cell r="C789" t="str">
            <v>Probiótica</v>
          </cell>
          <cell r="D789">
            <v>89.9</v>
          </cell>
          <cell r="E789">
            <v>0</v>
          </cell>
          <cell r="F789">
            <v>0</v>
          </cell>
          <cell r="G789">
            <v>0</v>
          </cell>
          <cell r="H789">
            <v>0.2</v>
          </cell>
        </row>
        <row r="790">
          <cell r="A790">
            <v>789</v>
          </cell>
          <cell r="B790" t="str">
            <v>Massa Nitro NO2 - 3kg - Millennium - Probiótica</v>
          </cell>
          <cell r="C790" t="str">
            <v>Probiótica</v>
          </cell>
          <cell r="D790">
            <v>89.9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</row>
        <row r="791">
          <cell r="A791">
            <v>790</v>
          </cell>
          <cell r="B791" t="str">
            <v>Hiper Whey - 900g - Millennium - Probiótica - Morango</v>
          </cell>
          <cell r="C791" t="str">
            <v>Probiótica</v>
          </cell>
          <cell r="D791">
            <v>74.900000000000006</v>
          </cell>
          <cell r="E791">
            <v>0</v>
          </cell>
          <cell r="F791">
            <v>4</v>
          </cell>
          <cell r="G791">
            <v>0</v>
          </cell>
          <cell r="H791">
            <v>0.4</v>
          </cell>
        </row>
        <row r="792">
          <cell r="A792">
            <v>791</v>
          </cell>
          <cell r="B792" t="str">
            <v>Hiper Whey - 900g - Millennium - Probiótica - Chocolate</v>
          </cell>
          <cell r="C792" t="str">
            <v>Probiótica</v>
          </cell>
          <cell r="D792">
            <v>74.900000000000006</v>
          </cell>
          <cell r="E792">
            <v>0</v>
          </cell>
          <cell r="F792">
            <v>0</v>
          </cell>
          <cell r="G792">
            <v>0</v>
          </cell>
          <cell r="H792">
            <v>0.13300000000000001</v>
          </cell>
        </row>
        <row r="793">
          <cell r="A793">
            <v>792</v>
          </cell>
          <cell r="B793" t="str">
            <v>Hiper Whey - 900g - Millennium - Probiótica -  Baunilha</v>
          </cell>
          <cell r="C793" t="str">
            <v>Probiótica</v>
          </cell>
          <cell r="D793">
            <v>74.900000000000006</v>
          </cell>
          <cell r="E793">
            <v>0</v>
          </cell>
          <cell r="F793">
            <v>0</v>
          </cell>
          <cell r="G793">
            <v>0</v>
          </cell>
          <cell r="H793">
            <v>6.7000000000000004E-2</v>
          </cell>
        </row>
        <row r="794">
          <cell r="A794">
            <v>793</v>
          </cell>
          <cell r="B794" t="str">
            <v>Hiper Whey - 900g - Millennium - Probiótica</v>
          </cell>
          <cell r="C794" t="str">
            <v>Probiótica</v>
          </cell>
          <cell r="D794">
            <v>74.900000000000006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</row>
        <row r="795">
          <cell r="A795">
            <v>794</v>
          </cell>
          <cell r="B795" t="str">
            <v>Hiper Whey - 2,268kg - Millennium - Probiótica - Baunilha</v>
          </cell>
          <cell r="C795" t="str">
            <v>Probiótica</v>
          </cell>
          <cell r="D795">
            <v>169.9</v>
          </cell>
          <cell r="E795">
            <v>0</v>
          </cell>
          <cell r="F795">
            <v>2</v>
          </cell>
          <cell r="G795">
            <v>0</v>
          </cell>
          <cell r="H795">
            <v>0.2</v>
          </cell>
        </row>
        <row r="796">
          <cell r="A796">
            <v>795</v>
          </cell>
          <cell r="B796" t="str">
            <v>Hiper Whey - 2,268kg - Millennium - Probiótica - Morango</v>
          </cell>
          <cell r="C796" t="str">
            <v>Probiótica</v>
          </cell>
          <cell r="D796">
            <v>169.9</v>
          </cell>
          <cell r="E796">
            <v>0</v>
          </cell>
          <cell r="F796">
            <v>0</v>
          </cell>
          <cell r="G796">
            <v>0</v>
          </cell>
          <cell r="H796">
            <v>0.2</v>
          </cell>
        </row>
        <row r="797">
          <cell r="A797">
            <v>796</v>
          </cell>
          <cell r="B797" t="str">
            <v>Hiper Whey - 2,268kg - Millennium - Probiótica - Chocolate</v>
          </cell>
          <cell r="C797" t="str">
            <v>Probiótica</v>
          </cell>
          <cell r="D797">
            <v>169.9</v>
          </cell>
          <cell r="E797">
            <v>0</v>
          </cell>
          <cell r="F797">
            <v>0</v>
          </cell>
          <cell r="G797">
            <v>0</v>
          </cell>
          <cell r="H797">
            <v>6.7000000000000004E-2</v>
          </cell>
        </row>
        <row r="798">
          <cell r="A798">
            <v>797</v>
          </cell>
          <cell r="B798" t="str">
            <v>Hiper Whey - 2,268kg - Millennium - Probiótica</v>
          </cell>
          <cell r="C798" t="str">
            <v>Probiótica</v>
          </cell>
          <cell r="D798">
            <v>169.9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</row>
        <row r="799">
          <cell r="A799">
            <v>798</v>
          </cell>
          <cell r="B799" t="str">
            <v>BCAA 2400mg - 120 Tabletes - Millennium - Probiótica</v>
          </cell>
          <cell r="C799" t="str">
            <v>Probiótica</v>
          </cell>
          <cell r="D799">
            <v>52.9</v>
          </cell>
          <cell r="E799">
            <v>0</v>
          </cell>
          <cell r="F799">
            <v>0</v>
          </cell>
          <cell r="G799">
            <v>0</v>
          </cell>
          <cell r="H799">
            <v>0.53300000000000003</v>
          </cell>
        </row>
        <row r="800">
          <cell r="A800">
            <v>799</v>
          </cell>
          <cell r="B800" t="str">
            <v>BCAA 2400mg - 60 Tabletes - Millennium - Probiótica</v>
          </cell>
          <cell r="C800" t="str">
            <v>Probiótica</v>
          </cell>
          <cell r="D800">
            <v>32.9</v>
          </cell>
          <cell r="E800">
            <v>0</v>
          </cell>
          <cell r="F800">
            <v>2</v>
          </cell>
          <cell r="G800">
            <v>3</v>
          </cell>
          <cell r="H800">
            <v>0.3</v>
          </cell>
        </row>
        <row r="801">
          <cell r="A801">
            <v>800</v>
          </cell>
          <cell r="B801" t="str">
            <v>Ômega 3 - 100 Cápsulas - Probiótica</v>
          </cell>
          <cell r="C801" t="str">
            <v>Probiótica</v>
          </cell>
          <cell r="D801">
            <v>44.9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</row>
        <row r="802">
          <cell r="A802">
            <v>801</v>
          </cell>
          <cell r="B802" t="str">
            <v>Lean Diet Caps - 60 Cápsulas - Probiótica</v>
          </cell>
          <cell r="C802" t="str">
            <v>Probiótica</v>
          </cell>
          <cell r="D802">
            <v>79.900000000000006</v>
          </cell>
          <cell r="E802">
            <v>0</v>
          </cell>
          <cell r="F802">
            <v>2</v>
          </cell>
          <cell r="G802">
            <v>0</v>
          </cell>
          <cell r="H802">
            <v>0.23300000000000001</v>
          </cell>
        </row>
        <row r="803">
          <cell r="A803">
            <v>802</v>
          </cell>
          <cell r="B803" t="str">
            <v>Slim Gum - 30 unidades - Probiótica - Morango</v>
          </cell>
          <cell r="C803" t="str">
            <v>Probiótica</v>
          </cell>
          <cell r="D803">
            <v>69.900000000000006</v>
          </cell>
          <cell r="E803">
            <v>0</v>
          </cell>
          <cell r="F803">
            <v>0</v>
          </cell>
          <cell r="G803">
            <v>0</v>
          </cell>
          <cell r="H803">
            <v>0.3</v>
          </cell>
        </row>
        <row r="804">
          <cell r="A804">
            <v>803</v>
          </cell>
          <cell r="B804" t="str">
            <v>Slim Gum - 30 unidades - Probiótica - Laranja</v>
          </cell>
          <cell r="C804" t="str">
            <v>Probiótica</v>
          </cell>
          <cell r="D804">
            <v>69.900000000000006</v>
          </cell>
          <cell r="E804">
            <v>0</v>
          </cell>
          <cell r="F804">
            <v>0</v>
          </cell>
          <cell r="G804">
            <v>0</v>
          </cell>
          <cell r="H804">
            <v>0.3</v>
          </cell>
        </row>
        <row r="805">
          <cell r="A805">
            <v>804</v>
          </cell>
          <cell r="B805" t="str">
            <v>Isolate 100% Whey - 908g - Probiótica - Chocolate</v>
          </cell>
          <cell r="C805" t="str">
            <v>Probiótica</v>
          </cell>
          <cell r="D805">
            <v>199.9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</row>
        <row r="806">
          <cell r="A806">
            <v>805</v>
          </cell>
          <cell r="B806" t="str">
            <v>Isolate 100% Whey - 908g - Probiótica - Morango</v>
          </cell>
          <cell r="C806" t="str">
            <v>Probiótica</v>
          </cell>
          <cell r="D806">
            <v>199.9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</row>
        <row r="807">
          <cell r="A807">
            <v>806</v>
          </cell>
          <cell r="B807" t="str">
            <v>Isolate 100% Whey - 908g - Probiótica - Baunilha</v>
          </cell>
          <cell r="C807" t="str">
            <v>Probiótica</v>
          </cell>
          <cell r="D807">
            <v>199.9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</row>
        <row r="808">
          <cell r="A808">
            <v>807</v>
          </cell>
          <cell r="B808" t="str">
            <v>Isolate 100% Whey - 908g - Probiótica - Cookies</v>
          </cell>
          <cell r="C808" t="str">
            <v>Probiótica</v>
          </cell>
          <cell r="D808">
            <v>199.9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</row>
        <row r="809">
          <cell r="A809">
            <v>808</v>
          </cell>
          <cell r="B809" t="str">
            <v>Isolate 100% Whey - 908g - Probiótica</v>
          </cell>
          <cell r="C809" t="str">
            <v>Probiótica</v>
          </cell>
          <cell r="D809">
            <v>199.9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</row>
        <row r="810">
          <cell r="A810">
            <v>809</v>
          </cell>
          <cell r="B810" t="str">
            <v>Isolate 100% Whey - 2,268kg - Probiótica - Cookies</v>
          </cell>
          <cell r="C810" t="str">
            <v>Probiótica</v>
          </cell>
          <cell r="D810">
            <v>399.9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</row>
        <row r="811">
          <cell r="A811">
            <v>810</v>
          </cell>
          <cell r="B811" t="str">
            <v>Isolate 100% Whey - 2,268kg - Probiótica - Baunilha</v>
          </cell>
          <cell r="C811" t="str">
            <v>Probiótica</v>
          </cell>
          <cell r="D811">
            <v>399.9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</row>
        <row r="812">
          <cell r="A812">
            <v>811</v>
          </cell>
          <cell r="B812" t="str">
            <v>Isolate 100% Whey - 2,268kg - Probiótica - Morango</v>
          </cell>
          <cell r="C812" t="str">
            <v>Probiótica</v>
          </cell>
          <cell r="D812">
            <v>399.9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</row>
        <row r="813">
          <cell r="A813">
            <v>812</v>
          </cell>
          <cell r="B813" t="str">
            <v>Isolate 100% Whey - 2,268kg - Probiótica - Chocolate</v>
          </cell>
          <cell r="C813" t="str">
            <v>Probiótica</v>
          </cell>
          <cell r="D813">
            <v>399.9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</row>
        <row r="814">
          <cell r="A814">
            <v>813</v>
          </cell>
          <cell r="B814" t="str">
            <v>Isolate 100% Whey - 2,268kg - Probiótica</v>
          </cell>
          <cell r="C814" t="str">
            <v>Probiótica</v>
          </cell>
          <cell r="D814">
            <v>399.9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</row>
        <row r="815">
          <cell r="A815">
            <v>814</v>
          </cell>
          <cell r="B815" t="str">
            <v>Pro Pure Whey - 908g - Probiótica - Chocolate</v>
          </cell>
          <cell r="C815" t="str">
            <v>Probiótica</v>
          </cell>
          <cell r="D815">
            <v>129.9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</row>
        <row r="816">
          <cell r="A816">
            <v>815</v>
          </cell>
          <cell r="B816" t="str">
            <v>Pro Pure Whey - 908g - Probiótica - Morango</v>
          </cell>
          <cell r="C816" t="str">
            <v>Probiótica</v>
          </cell>
          <cell r="D816">
            <v>129.9</v>
          </cell>
          <cell r="E816">
            <v>0</v>
          </cell>
          <cell r="F816">
            <v>0</v>
          </cell>
          <cell r="G816">
            <v>0</v>
          </cell>
          <cell r="H816">
            <v>6.7000000000000004E-2</v>
          </cell>
        </row>
        <row r="817">
          <cell r="A817">
            <v>816</v>
          </cell>
          <cell r="B817" t="str">
            <v>Pro Pure Whey - 908g - Probiótica - Baunilha</v>
          </cell>
          <cell r="C817" t="str">
            <v>Probiótica</v>
          </cell>
          <cell r="D817">
            <v>129.9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</row>
        <row r="818">
          <cell r="A818">
            <v>817</v>
          </cell>
          <cell r="B818" t="str">
            <v>Pro Pure Whey - 908g - Probiótica - Cookies</v>
          </cell>
          <cell r="C818" t="str">
            <v>Probiótica</v>
          </cell>
          <cell r="D818">
            <v>129.9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</row>
        <row r="819">
          <cell r="A819">
            <v>818</v>
          </cell>
          <cell r="B819" t="str">
            <v>Pro Pure Whey - 908g - Probiótica</v>
          </cell>
          <cell r="C819" t="str">
            <v>Probiótica</v>
          </cell>
          <cell r="D819">
            <v>129.9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</row>
        <row r="820">
          <cell r="A820">
            <v>819</v>
          </cell>
          <cell r="B820" t="str">
            <v>Pro Pure Whey - 2,268kg - Probiótica - Cookies</v>
          </cell>
          <cell r="C820" t="str">
            <v>Probiótica</v>
          </cell>
          <cell r="D820">
            <v>279.89999999999998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</row>
        <row r="821">
          <cell r="A821">
            <v>820</v>
          </cell>
          <cell r="B821" t="str">
            <v>Pro Pure Whey - 2,268kg - Probiótica - Morango</v>
          </cell>
          <cell r="C821" t="str">
            <v>Probiótica</v>
          </cell>
          <cell r="D821">
            <v>279.89999999999998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</row>
        <row r="822">
          <cell r="A822">
            <v>821</v>
          </cell>
          <cell r="B822" t="str">
            <v>Pro Pure Whey - 2,268kg - Probiótica - Chocolate</v>
          </cell>
          <cell r="C822" t="str">
            <v>Probiótica</v>
          </cell>
          <cell r="D822">
            <v>279.89999999999998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</row>
        <row r="823">
          <cell r="A823">
            <v>822</v>
          </cell>
          <cell r="B823" t="str">
            <v>Pro Pure Whey - 2,268kg - Probiótica - Baunilha</v>
          </cell>
          <cell r="C823" t="str">
            <v>Probiótica</v>
          </cell>
          <cell r="D823">
            <v>279.89999999999998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</row>
        <row r="824">
          <cell r="A824">
            <v>823</v>
          </cell>
          <cell r="B824" t="str">
            <v>Pro Pure Whey - 2,268kg - Probiótica</v>
          </cell>
          <cell r="C824" t="str">
            <v>Probiótica</v>
          </cell>
          <cell r="D824">
            <v>279.89999999999998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</row>
        <row r="825">
          <cell r="A825">
            <v>824</v>
          </cell>
          <cell r="B825" t="str">
            <v>BCAA Ethyl Ester - 120 Cápsulas - Probiótica</v>
          </cell>
          <cell r="C825" t="str">
            <v>Probiótica</v>
          </cell>
          <cell r="D825">
            <v>99.9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</row>
        <row r="826">
          <cell r="A826">
            <v>825</v>
          </cell>
          <cell r="B826" t="str">
            <v>BCAA Ethyl Ester - 200 Cápsulas - Probiótica</v>
          </cell>
          <cell r="C826" t="str">
            <v>Probiótica</v>
          </cell>
          <cell r="D826">
            <v>124.9</v>
          </cell>
          <cell r="E826">
            <v>0</v>
          </cell>
          <cell r="F826">
            <v>0</v>
          </cell>
          <cell r="G826">
            <v>0</v>
          </cell>
          <cell r="H826">
            <v>3.3000000000000002E-2</v>
          </cell>
        </row>
        <row r="827">
          <cell r="A827">
            <v>826</v>
          </cell>
          <cell r="B827" t="str">
            <v>Coqueteleira - Probiótica</v>
          </cell>
          <cell r="C827" t="str">
            <v>Probiótica</v>
          </cell>
          <cell r="D827">
            <v>12.9</v>
          </cell>
          <cell r="E827">
            <v>1</v>
          </cell>
          <cell r="F827">
            <v>0</v>
          </cell>
          <cell r="G827">
            <v>2</v>
          </cell>
          <cell r="H827">
            <v>0.433</v>
          </cell>
        </row>
        <row r="828">
          <cell r="A828">
            <v>827</v>
          </cell>
          <cell r="B828" t="str">
            <v>Boné UFC - Integralmédica - Brinde</v>
          </cell>
          <cell r="C828" t="str">
            <v>Integralmédica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</row>
        <row r="829">
          <cell r="A829">
            <v>828</v>
          </cell>
          <cell r="B829" t="str">
            <v>Top Feminino Azul - MHP Nutrition - Tamanho M</v>
          </cell>
          <cell r="C829" t="str">
            <v>MHP Nutrition</v>
          </cell>
          <cell r="D829">
            <v>48.9</v>
          </cell>
          <cell r="E829">
            <v>0</v>
          </cell>
          <cell r="F829">
            <v>0</v>
          </cell>
          <cell r="G829">
            <v>0</v>
          </cell>
          <cell r="H829">
            <v>0</v>
          </cell>
        </row>
        <row r="830">
          <cell r="A830">
            <v>829</v>
          </cell>
          <cell r="B830" t="str">
            <v>Top Feminino Azul - MHP Nutrition - Tamanho G</v>
          </cell>
          <cell r="C830" t="str">
            <v>MHP Nutrition</v>
          </cell>
          <cell r="D830">
            <v>48.9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</row>
        <row r="831">
          <cell r="A831">
            <v>830</v>
          </cell>
          <cell r="B831" t="str">
            <v>Camiseta Muscle Meds Regata - Muscle Meds - Tamanho G</v>
          </cell>
          <cell r="C831" t="str">
            <v>Muscle Meds</v>
          </cell>
          <cell r="D831">
            <v>29.9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</row>
        <row r="832">
          <cell r="A832">
            <v>831</v>
          </cell>
          <cell r="B832" t="str">
            <v>Camiseta Muscle Meds Regata - Muscle Meds - Tamanho M</v>
          </cell>
          <cell r="C832" t="str">
            <v>Muscle Meds</v>
          </cell>
          <cell r="D832">
            <v>29.9</v>
          </cell>
          <cell r="E832">
            <v>0</v>
          </cell>
          <cell r="F832">
            <v>0</v>
          </cell>
          <cell r="G832">
            <v>0</v>
          </cell>
          <cell r="H832">
            <v>6.7000000000000004E-2</v>
          </cell>
        </row>
        <row r="833">
          <cell r="A833">
            <v>832</v>
          </cell>
          <cell r="B833" t="str">
            <v>Camiseta Carnivor Regata - Muscle Meds - Tamanho GG</v>
          </cell>
          <cell r="C833" t="str">
            <v>Muscle Meds</v>
          </cell>
          <cell r="D833">
            <v>29.9</v>
          </cell>
          <cell r="E833">
            <v>0</v>
          </cell>
          <cell r="F833">
            <v>0</v>
          </cell>
          <cell r="G833">
            <v>0</v>
          </cell>
          <cell r="H833">
            <v>0.2</v>
          </cell>
        </row>
        <row r="834">
          <cell r="A834">
            <v>833</v>
          </cell>
          <cell r="B834" t="str">
            <v>Camiseta Carnivor Regata - Muscle Meds - Tamanho G</v>
          </cell>
          <cell r="C834" t="str">
            <v>Muscle Meds</v>
          </cell>
          <cell r="D834">
            <v>29.9</v>
          </cell>
          <cell r="E834">
            <v>0</v>
          </cell>
          <cell r="F834">
            <v>0</v>
          </cell>
          <cell r="G834">
            <v>0</v>
          </cell>
          <cell r="H834">
            <v>0.26700000000000002</v>
          </cell>
        </row>
        <row r="835">
          <cell r="A835">
            <v>834</v>
          </cell>
          <cell r="B835" t="str">
            <v>Camiseta Carnivor Regata - Muscle Meds - Tamanho M</v>
          </cell>
          <cell r="C835" t="str">
            <v>Muscle Meds</v>
          </cell>
          <cell r="D835">
            <v>29.9</v>
          </cell>
          <cell r="E835">
            <v>0</v>
          </cell>
          <cell r="F835">
            <v>0</v>
          </cell>
          <cell r="G835">
            <v>0</v>
          </cell>
          <cell r="H835">
            <v>0.2</v>
          </cell>
        </row>
        <row r="836">
          <cell r="A836">
            <v>835</v>
          </cell>
          <cell r="B836" t="str">
            <v>Camiseta Regata Branca MHP - MHP Nutrition - Tamanho G</v>
          </cell>
          <cell r="C836" t="str">
            <v>MHP Nutrition</v>
          </cell>
          <cell r="D836">
            <v>29.9</v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</row>
        <row r="837">
          <cell r="A837">
            <v>836</v>
          </cell>
          <cell r="B837" t="str">
            <v>Camiseta Regata Branca MHP - MHP Nutrition - Tamanho M</v>
          </cell>
          <cell r="C837" t="str">
            <v>MHP Nutrition</v>
          </cell>
          <cell r="D837">
            <v>29.9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</row>
        <row r="838">
          <cell r="A838">
            <v>837</v>
          </cell>
          <cell r="B838" t="str">
            <v>Camiseta Regata Azul MHP - MHP Nutrition -  Tamanho M</v>
          </cell>
          <cell r="C838" t="str">
            <v>MHP Nutrition</v>
          </cell>
          <cell r="D838">
            <v>29.9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</row>
        <row r="839">
          <cell r="A839">
            <v>838</v>
          </cell>
          <cell r="B839" t="str">
            <v>Camiseta Regata Azul MHP - MHP Nutrition -  Tamanho GG</v>
          </cell>
          <cell r="C839" t="str">
            <v>MHP Nutrition</v>
          </cell>
          <cell r="D839">
            <v>29.9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</row>
        <row r="840">
          <cell r="A840">
            <v>839</v>
          </cell>
          <cell r="B840" t="str">
            <v>Camiseta Regata Azul MHP - MHP Nutrition -  Tamanho G</v>
          </cell>
          <cell r="C840" t="str">
            <v>MHP Nutrition</v>
          </cell>
          <cell r="D840">
            <v>29.9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</row>
        <row r="841">
          <cell r="A841">
            <v>840</v>
          </cell>
          <cell r="B841" t="str">
            <v>Camiseta Regata Azul Isofast - MHP Nutrition -  Tamanho G</v>
          </cell>
          <cell r="C841" t="str">
            <v>MHP Nutrition</v>
          </cell>
          <cell r="D841">
            <v>29.9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</row>
        <row r="842">
          <cell r="A842">
            <v>841</v>
          </cell>
          <cell r="B842" t="str">
            <v>Camiseta Regata Azul Isofast - MHP Nutrition -  Tamanho GG</v>
          </cell>
          <cell r="C842" t="str">
            <v>MHP Nutrition</v>
          </cell>
          <cell r="D842">
            <v>29.9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</row>
        <row r="843">
          <cell r="A843">
            <v>842</v>
          </cell>
          <cell r="B843" t="str">
            <v>Camiseta Regata Azul Isofast - MHP Nutrition -  Tamanho M</v>
          </cell>
          <cell r="C843" t="str">
            <v>MHP Nutrition</v>
          </cell>
          <cell r="D843">
            <v>29.9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</row>
        <row r="844">
          <cell r="A844">
            <v>843</v>
          </cell>
          <cell r="B844" t="str">
            <v>Camiseta Regata Branca Isofast - MHP Nutrition -  Tamanho M</v>
          </cell>
          <cell r="C844" t="str">
            <v>MHP Nutrition</v>
          </cell>
          <cell r="D844">
            <v>29.9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</row>
        <row r="845">
          <cell r="A845">
            <v>844</v>
          </cell>
          <cell r="B845" t="str">
            <v>Camiseta Regata Branca Isofast - MHP Nutrition -  Tamanho G</v>
          </cell>
          <cell r="C845" t="str">
            <v>MHP Nutrition</v>
          </cell>
          <cell r="D845">
            <v>29.9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</row>
        <row r="846">
          <cell r="A846">
            <v>845</v>
          </cell>
          <cell r="B846" t="str">
            <v>Camiseta Regata Branca Isofast - MHP Nutrition -  Tamanho GG</v>
          </cell>
          <cell r="C846" t="str">
            <v>MHP Nutrition</v>
          </cell>
          <cell r="D846">
            <v>29.9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</row>
        <row r="847">
          <cell r="A847">
            <v>846</v>
          </cell>
          <cell r="B847" t="str">
            <v>Camiseta Regata Branca Alert 8 - MHP Nutrition -  Tamanho G</v>
          </cell>
          <cell r="C847" t="str">
            <v>MHP Nutrition</v>
          </cell>
          <cell r="D847">
            <v>29.9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</row>
        <row r="848">
          <cell r="A848">
            <v>847</v>
          </cell>
          <cell r="B848" t="str">
            <v>Camiseta Regata Branca Alert 8 - MHP Nutrition -  Tamanho GG</v>
          </cell>
          <cell r="C848" t="str">
            <v>MHP Nutrition</v>
          </cell>
          <cell r="D848">
            <v>29.9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</row>
        <row r="849">
          <cell r="A849">
            <v>848</v>
          </cell>
          <cell r="B849" t="str">
            <v>Camiseta Regata Branca Alert 8 - MHP Nutrition -  Tamanho M</v>
          </cell>
          <cell r="C849" t="str">
            <v>MHP Nutrition</v>
          </cell>
          <cell r="D849">
            <v>29.9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</row>
        <row r="850">
          <cell r="A850">
            <v>849</v>
          </cell>
          <cell r="B850" t="str">
            <v>Camiseta Regata Branca Trac Hardcore - MHP Nutrition -  Tamanho G</v>
          </cell>
          <cell r="C850" t="str">
            <v>MHP Nutrition</v>
          </cell>
          <cell r="D850">
            <v>29.9</v>
          </cell>
          <cell r="E850">
            <v>0</v>
          </cell>
          <cell r="F850">
            <v>0</v>
          </cell>
          <cell r="G850">
            <v>0</v>
          </cell>
          <cell r="H850">
            <v>0</v>
          </cell>
        </row>
        <row r="851">
          <cell r="A851">
            <v>850</v>
          </cell>
          <cell r="B851" t="str">
            <v>Camiseta Regata Branca Trac Hardcore - MHP Nutrition -  Tamanho GG</v>
          </cell>
          <cell r="C851" t="str">
            <v>MHP Nutrition</v>
          </cell>
          <cell r="D851">
            <v>29.9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</row>
        <row r="852">
          <cell r="A852">
            <v>851</v>
          </cell>
          <cell r="B852" t="str">
            <v>Camiseta Regata Branca Trac Hardcore - MHP Nutrition -  Tamanho M</v>
          </cell>
          <cell r="C852" t="str">
            <v>MHP Nutrition</v>
          </cell>
          <cell r="D852">
            <v>29.9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</row>
        <row r="853">
          <cell r="A853">
            <v>852</v>
          </cell>
          <cell r="B853" t="str">
            <v>Camiseta Regata Azul Trac Hardcore - MHP Nutrition -  Tamanho M</v>
          </cell>
          <cell r="C853" t="str">
            <v>MHP Nutrition</v>
          </cell>
          <cell r="D853">
            <v>29.9</v>
          </cell>
          <cell r="E853">
            <v>0</v>
          </cell>
          <cell r="F853">
            <v>0</v>
          </cell>
          <cell r="G853">
            <v>0</v>
          </cell>
          <cell r="H853">
            <v>0</v>
          </cell>
        </row>
        <row r="854">
          <cell r="A854">
            <v>853</v>
          </cell>
          <cell r="B854" t="str">
            <v>Camiseta Regata Azul Trac Hardcore - MHP Nutrition -  Tamanho G</v>
          </cell>
          <cell r="C854" t="str">
            <v>MHP Nutrition</v>
          </cell>
          <cell r="D854">
            <v>29.9</v>
          </cell>
          <cell r="E854">
            <v>0</v>
          </cell>
          <cell r="F854">
            <v>0</v>
          </cell>
          <cell r="G854">
            <v>0</v>
          </cell>
          <cell r="H854">
            <v>0</v>
          </cell>
        </row>
        <row r="855">
          <cell r="A855">
            <v>854</v>
          </cell>
          <cell r="B855" t="str">
            <v>Camiseta Regata Azul Trac Hardcore - MHP Nutrition -  Tamanho GG</v>
          </cell>
          <cell r="C855" t="str">
            <v>MHP Nutrition</v>
          </cell>
          <cell r="D855">
            <v>29.9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</row>
        <row r="856">
          <cell r="A856">
            <v>855</v>
          </cell>
          <cell r="B856" t="str">
            <v>Top Feminino Cinza - MHP Nutrition - Tamanho M</v>
          </cell>
          <cell r="C856" t="str">
            <v>MHP Nutrition</v>
          </cell>
          <cell r="D856">
            <v>48.9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</row>
        <row r="857">
          <cell r="A857">
            <v>856</v>
          </cell>
          <cell r="B857" t="str">
            <v>Top Feminino Cinza - MHP Nutrition - Tamanho P</v>
          </cell>
          <cell r="C857" t="str">
            <v>MHP Nutrition</v>
          </cell>
          <cell r="D857">
            <v>48.9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</row>
        <row r="858">
          <cell r="A858">
            <v>857</v>
          </cell>
          <cell r="B858" t="str">
            <v>Top Feminino Cinza - MHP Nutrition - Tamanho G</v>
          </cell>
          <cell r="C858" t="str">
            <v>MHP Nutrition</v>
          </cell>
          <cell r="D858">
            <v>48.9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</row>
        <row r="859">
          <cell r="A859">
            <v>858</v>
          </cell>
          <cell r="B859" t="str">
            <v>Blade N.O EXPLODE Darkness 415g - Integralmédica</v>
          </cell>
          <cell r="C859" t="str">
            <v>Integralmédica</v>
          </cell>
          <cell r="D859">
            <v>179.9</v>
          </cell>
          <cell r="E859">
            <v>0</v>
          </cell>
          <cell r="F859">
            <v>0</v>
          </cell>
          <cell r="G859">
            <v>0</v>
          </cell>
          <cell r="H859">
            <v>0.2</v>
          </cell>
        </row>
        <row r="860">
          <cell r="A860">
            <v>859</v>
          </cell>
          <cell r="B860" t="str">
            <v>Amino Max - 160 Tabletes - SportPharma</v>
          </cell>
          <cell r="C860" t="str">
            <v>SportPharma</v>
          </cell>
          <cell r="D860">
            <v>109.9</v>
          </cell>
          <cell r="E860">
            <v>0</v>
          </cell>
          <cell r="F860">
            <v>0</v>
          </cell>
          <cell r="G860">
            <v>0</v>
          </cell>
          <cell r="H860">
            <v>0</v>
          </cell>
        </row>
        <row r="861">
          <cell r="A861">
            <v>860</v>
          </cell>
          <cell r="B861" t="str">
            <v>Amino Max - 325 Tabletes - SportPharma</v>
          </cell>
          <cell r="C861" t="str">
            <v>SportPharma</v>
          </cell>
          <cell r="D861">
            <v>176.9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</row>
        <row r="862">
          <cell r="A862">
            <v>861</v>
          </cell>
          <cell r="B862" t="str">
            <v>BCAA Max - 200 Cápsulas - SportPharma</v>
          </cell>
          <cell r="C862" t="str">
            <v>SportPharma</v>
          </cell>
          <cell r="D862">
            <v>108.9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</row>
        <row r="863">
          <cell r="A863">
            <v>862</v>
          </cell>
          <cell r="B863" t="str">
            <v>Carb Max 630g - SportPharma - Citrus Rush</v>
          </cell>
          <cell r="C863" t="str">
            <v>SportPharma</v>
          </cell>
          <cell r="D863">
            <v>67.900000000000006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</row>
        <row r="864">
          <cell r="A864">
            <v>863</v>
          </cell>
          <cell r="B864" t="str">
            <v>Carb Max 630g - SportPharma - Sem Sabor</v>
          </cell>
          <cell r="C864" t="str">
            <v>SportPharma</v>
          </cell>
          <cell r="D864">
            <v>67.900000000000006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</row>
        <row r="865">
          <cell r="A865">
            <v>864</v>
          </cell>
          <cell r="B865" t="str">
            <v>Carb Max 630g - SportPharma</v>
          </cell>
          <cell r="C865" t="str">
            <v>SportPharma</v>
          </cell>
          <cell r="D865">
            <v>67.900000000000006</v>
          </cell>
          <cell r="E865">
            <v>0</v>
          </cell>
          <cell r="F865">
            <v>0</v>
          </cell>
          <cell r="G865">
            <v>0</v>
          </cell>
          <cell r="H865">
            <v>0</v>
          </cell>
        </row>
        <row r="866">
          <cell r="A866">
            <v>865</v>
          </cell>
          <cell r="B866" t="str">
            <v>Creatina Pura - 100g - Probiótica</v>
          </cell>
          <cell r="C866" t="str">
            <v>Probiótica</v>
          </cell>
          <cell r="D866">
            <v>37.9</v>
          </cell>
          <cell r="E866">
            <v>0</v>
          </cell>
          <cell r="F866">
            <v>0</v>
          </cell>
          <cell r="G866">
            <v>3</v>
          </cell>
          <cell r="H866">
            <v>0.1</v>
          </cell>
        </row>
        <row r="867">
          <cell r="A867">
            <v>866</v>
          </cell>
          <cell r="B867" t="str">
            <v>Creatina Pura - 300g - Probiótica</v>
          </cell>
          <cell r="C867" t="str">
            <v>Probiótica</v>
          </cell>
          <cell r="D867">
            <v>64.900000000000006</v>
          </cell>
          <cell r="E867">
            <v>0</v>
          </cell>
          <cell r="F867">
            <v>0</v>
          </cell>
          <cell r="G867">
            <v>0</v>
          </cell>
          <cell r="H867">
            <v>0.16700000000000001</v>
          </cell>
        </row>
        <row r="868">
          <cell r="A868">
            <v>867</v>
          </cell>
          <cell r="B868" t="str">
            <v>Creatina Caps - 180 Cápsulas - Probiótica</v>
          </cell>
          <cell r="C868" t="str">
            <v>Probiótica</v>
          </cell>
          <cell r="D868">
            <v>49.9</v>
          </cell>
          <cell r="E868">
            <v>0</v>
          </cell>
          <cell r="F868">
            <v>1</v>
          </cell>
          <cell r="G868">
            <v>0</v>
          </cell>
          <cell r="H868">
            <v>3.3000000000000002E-2</v>
          </cell>
        </row>
        <row r="869">
          <cell r="A869">
            <v>868</v>
          </cell>
          <cell r="B869" t="str">
            <v>Carb UP BCAA Plus Gel - Caixa 300g - Probiótica - 6 Sabores</v>
          </cell>
          <cell r="C869" t="str">
            <v>Probiótica</v>
          </cell>
          <cell r="D869">
            <v>14.9</v>
          </cell>
          <cell r="E869">
            <v>0</v>
          </cell>
          <cell r="F869">
            <v>0</v>
          </cell>
          <cell r="G869">
            <v>0</v>
          </cell>
          <cell r="H869">
            <v>0</v>
          </cell>
        </row>
        <row r="870">
          <cell r="A870">
            <v>869</v>
          </cell>
          <cell r="B870" t="str">
            <v>100% Pure Whey Protein - 2,268kg - Probiótica - Baunilha</v>
          </cell>
          <cell r="C870" t="str">
            <v>Probiótica</v>
          </cell>
          <cell r="D870">
            <v>209.9</v>
          </cell>
          <cell r="E870">
            <v>0</v>
          </cell>
          <cell r="F870">
            <v>0</v>
          </cell>
          <cell r="G870">
            <v>0</v>
          </cell>
          <cell r="H870">
            <v>0.13300000000000001</v>
          </cell>
        </row>
        <row r="871">
          <cell r="A871">
            <v>870</v>
          </cell>
          <cell r="B871" t="str">
            <v>100% Pure Whey Protein - 2,268kg - Probiótica - Morango</v>
          </cell>
          <cell r="C871" t="str">
            <v>Probiótica</v>
          </cell>
          <cell r="D871">
            <v>209.9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</row>
        <row r="872">
          <cell r="A872">
            <v>871</v>
          </cell>
          <cell r="B872" t="str">
            <v>100% Pure Whey Protein - 2,268kg - Probiótica - Chocolate</v>
          </cell>
          <cell r="C872" t="str">
            <v>Probiótica</v>
          </cell>
          <cell r="D872">
            <v>209.9</v>
          </cell>
          <cell r="E872">
            <v>2</v>
          </cell>
          <cell r="F872">
            <v>0</v>
          </cell>
          <cell r="G872">
            <v>2</v>
          </cell>
          <cell r="H872">
            <v>0.13300000000000001</v>
          </cell>
        </row>
        <row r="873">
          <cell r="A873">
            <v>872</v>
          </cell>
          <cell r="B873" t="str">
            <v>100% Pure Whey Protein - 2,268kg - Probiótica - Sem Sabor</v>
          </cell>
          <cell r="C873" t="str">
            <v>Probiótica</v>
          </cell>
          <cell r="D873">
            <v>209.9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</row>
        <row r="874">
          <cell r="A874">
            <v>873</v>
          </cell>
          <cell r="B874" t="str">
            <v>100% Pure Whey Protein - 2,268kg - Probiótica</v>
          </cell>
          <cell r="C874" t="str">
            <v>Probiótica</v>
          </cell>
          <cell r="D874">
            <v>209.9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</row>
        <row r="875">
          <cell r="A875">
            <v>874</v>
          </cell>
          <cell r="B875" t="str">
            <v>Lipo Carnitina - 60 Cápsulas - Probiótica</v>
          </cell>
          <cell r="C875" t="str">
            <v>Probiótica</v>
          </cell>
          <cell r="D875">
            <v>79.900000000000006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</row>
        <row r="876">
          <cell r="A876">
            <v>875</v>
          </cell>
          <cell r="B876" t="str">
            <v>Óleo de CÃ´co - 60 Cápsulas - Probiótica</v>
          </cell>
          <cell r="C876" t="str">
            <v>Probiótica</v>
          </cell>
          <cell r="D876">
            <v>49.9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</row>
        <row r="877">
          <cell r="A877">
            <v>876</v>
          </cell>
          <cell r="B877" t="str">
            <v>L - Carnitine 1000 - 400ml - Probiótica - Morango</v>
          </cell>
          <cell r="C877" t="str">
            <v>Probiótica</v>
          </cell>
          <cell r="D877">
            <v>53.9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</row>
        <row r="878">
          <cell r="A878">
            <v>877</v>
          </cell>
          <cell r="B878" t="str">
            <v>L - Carnitine 1000 - 400ml - Probiótica - Laranja</v>
          </cell>
          <cell r="C878" t="str">
            <v>Probiótica</v>
          </cell>
          <cell r="D878">
            <v>53.9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</row>
        <row r="879">
          <cell r="A879">
            <v>878</v>
          </cell>
          <cell r="B879" t="str">
            <v>L - Carnitine 1000 - 400ml - Probiótica - PÃªssego</v>
          </cell>
          <cell r="C879" t="str">
            <v>Probiótica</v>
          </cell>
          <cell r="D879">
            <v>53.9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</row>
        <row r="880">
          <cell r="A880">
            <v>879</v>
          </cell>
          <cell r="B880" t="str">
            <v>L - Carnitine 1000 - 400ml - Probiótica</v>
          </cell>
          <cell r="C880" t="str">
            <v>Probiótica</v>
          </cell>
          <cell r="D880">
            <v>53.9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</row>
        <row r="881">
          <cell r="A881">
            <v>880</v>
          </cell>
          <cell r="B881" t="str">
            <v>L - Carnitine - 120 Cápsulas - Probiótica</v>
          </cell>
          <cell r="C881" t="str">
            <v>Probiótica</v>
          </cell>
          <cell r="D881">
            <v>78.900000000000006</v>
          </cell>
          <cell r="E881">
            <v>1</v>
          </cell>
          <cell r="F881">
            <v>1</v>
          </cell>
          <cell r="G881">
            <v>1</v>
          </cell>
          <cell r="H881">
            <v>0.5</v>
          </cell>
        </row>
        <row r="882">
          <cell r="A882">
            <v>881</v>
          </cell>
          <cell r="B882" t="str">
            <v>Thermogenic Pró - 120 Cápsulas - Probiótica</v>
          </cell>
          <cell r="C882" t="str">
            <v>Probiótica</v>
          </cell>
          <cell r="D882">
            <v>169.9</v>
          </cell>
          <cell r="E882">
            <v>0</v>
          </cell>
          <cell r="F882">
            <v>0</v>
          </cell>
          <cell r="G882">
            <v>0</v>
          </cell>
          <cell r="H882">
            <v>0</v>
          </cell>
        </row>
        <row r="883">
          <cell r="A883">
            <v>882</v>
          </cell>
          <cell r="B883" t="str">
            <v>Açaí com Guaraná - adoçado - 250ml - Bony Açaí</v>
          </cell>
          <cell r="C883" t="str">
            <v>Bony Açaí</v>
          </cell>
          <cell r="D883">
            <v>4.9000000000000004</v>
          </cell>
          <cell r="E883">
            <v>0</v>
          </cell>
          <cell r="F883">
            <v>0</v>
          </cell>
          <cell r="G883">
            <v>0</v>
          </cell>
          <cell r="H883">
            <v>0.1</v>
          </cell>
        </row>
        <row r="884">
          <cell r="A884">
            <v>883</v>
          </cell>
          <cell r="B884" t="str">
            <v>Açaí com Guaraná - adoçado - 750ml - Bony Açaí</v>
          </cell>
          <cell r="C884" t="str">
            <v>Bony Açaí</v>
          </cell>
          <cell r="D884">
            <v>13.9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</row>
        <row r="885">
          <cell r="A885">
            <v>884</v>
          </cell>
          <cell r="B885" t="str">
            <v>Açaí com Guaraná - Zero Açúcar - 750ml - Bony Açaí</v>
          </cell>
          <cell r="C885" t="str">
            <v>Bony Açaí</v>
          </cell>
          <cell r="D885">
            <v>14.9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</row>
        <row r="886">
          <cell r="A886">
            <v>885</v>
          </cell>
          <cell r="B886" t="str">
            <v>Açaí com Guaraná - Zero Açúcar - 250ml - Bony Açaí</v>
          </cell>
          <cell r="C886" t="str">
            <v>Bony Açaí</v>
          </cell>
          <cell r="D886">
            <v>5.9</v>
          </cell>
          <cell r="E886">
            <v>0</v>
          </cell>
          <cell r="F886">
            <v>0</v>
          </cell>
          <cell r="G886">
            <v>0</v>
          </cell>
          <cell r="H886">
            <v>3.3000000000000002E-2</v>
          </cell>
        </row>
        <row r="887">
          <cell r="A887">
            <v>886</v>
          </cell>
          <cell r="B887" t="str">
            <v>Gain Max - 1,7kg - SportPharma</v>
          </cell>
          <cell r="C887" t="str">
            <v>SportPharma</v>
          </cell>
          <cell r="D887">
            <v>149.9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</row>
        <row r="888">
          <cell r="A888">
            <v>887</v>
          </cell>
          <cell r="B888" t="str">
            <v>Gain Max - 1,7kg - SportPharma - Chocolate</v>
          </cell>
          <cell r="C888" t="str">
            <v>SportPharma</v>
          </cell>
          <cell r="D888">
            <v>149.9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</row>
        <row r="889">
          <cell r="A889">
            <v>888</v>
          </cell>
          <cell r="B889" t="str">
            <v>Gain Max - 1,7kg - SportPharma - Baunilha</v>
          </cell>
          <cell r="C889" t="str">
            <v>SportPharma</v>
          </cell>
          <cell r="D889">
            <v>149.9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</row>
        <row r="890">
          <cell r="A890">
            <v>889</v>
          </cell>
          <cell r="B890" t="str">
            <v>Gain Max - 1,7kg - SportPharma - Morango</v>
          </cell>
          <cell r="C890" t="str">
            <v>SportPharma</v>
          </cell>
          <cell r="D890">
            <v>149.9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</row>
        <row r="891">
          <cell r="A891">
            <v>890</v>
          </cell>
          <cell r="B891" t="str">
            <v>Gain Max - 2,7kg - SportPharma</v>
          </cell>
          <cell r="C891" t="str">
            <v>SportPharma</v>
          </cell>
          <cell r="D891">
            <v>232.9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</row>
        <row r="892">
          <cell r="A892">
            <v>891</v>
          </cell>
          <cell r="B892" t="str">
            <v>Gain Max - 2,7kg - SportPharma - Morango</v>
          </cell>
          <cell r="C892" t="str">
            <v>SportPharma</v>
          </cell>
          <cell r="D892">
            <v>232.9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</row>
        <row r="893">
          <cell r="A893">
            <v>892</v>
          </cell>
          <cell r="B893" t="str">
            <v>Gain Max - 2,7kg - SportPharma - Chocolate</v>
          </cell>
          <cell r="C893" t="str">
            <v>SportPharma</v>
          </cell>
          <cell r="D893">
            <v>232.9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</row>
        <row r="894">
          <cell r="A894">
            <v>893</v>
          </cell>
          <cell r="B894" t="str">
            <v>Gain Max - 2,7kg - SportPharma - Baunilha</v>
          </cell>
          <cell r="C894" t="str">
            <v>SportPharma</v>
          </cell>
          <cell r="D894">
            <v>232.9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</row>
        <row r="895">
          <cell r="A895">
            <v>894</v>
          </cell>
          <cell r="B895" t="str">
            <v>Just Creatine - 300g - SportPharma</v>
          </cell>
          <cell r="C895" t="str">
            <v>SportPharma</v>
          </cell>
          <cell r="D895">
            <v>79.900000000000006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</row>
        <row r="896">
          <cell r="A896">
            <v>895</v>
          </cell>
          <cell r="B896" t="str">
            <v>Just Beta - 180 Cápsulas - SportPharma</v>
          </cell>
          <cell r="C896" t="str">
            <v>SportPharma</v>
          </cell>
          <cell r="D896">
            <v>158.9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</row>
        <row r="897">
          <cell r="A897">
            <v>896</v>
          </cell>
          <cell r="B897" t="str">
            <v>Multi V - 90 Tabletes - SportPharma</v>
          </cell>
          <cell r="C897" t="str">
            <v>SportPharma</v>
          </cell>
          <cell r="D897">
            <v>82.9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</row>
        <row r="898">
          <cell r="A898">
            <v>897</v>
          </cell>
          <cell r="B898" t="str">
            <v>Accel Recover Bar - 12 unidades - Pacific Health - Peanut Butter</v>
          </cell>
          <cell r="C898" t="str">
            <v>Pacific Health</v>
          </cell>
          <cell r="D898">
            <v>129.9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</row>
        <row r="899">
          <cell r="A899">
            <v>898</v>
          </cell>
          <cell r="B899" t="str">
            <v>Accel Recover Bar - 53g - Pacific Health - Peanut Butter</v>
          </cell>
          <cell r="C899" t="str">
            <v>Pacific Health</v>
          </cell>
          <cell r="D899">
            <v>10.75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</row>
        <row r="900">
          <cell r="A900">
            <v>899</v>
          </cell>
          <cell r="B900" t="str">
            <v>Açaí com Guaraná - adoçado - 280ml - Bony Açaí</v>
          </cell>
          <cell r="C900" t="str">
            <v>Bony Açaí</v>
          </cell>
          <cell r="D900">
            <v>5.9</v>
          </cell>
          <cell r="E900">
            <v>2</v>
          </cell>
          <cell r="F900">
            <v>1</v>
          </cell>
          <cell r="G900">
            <v>2</v>
          </cell>
          <cell r="H900">
            <v>0.16700000000000001</v>
          </cell>
        </row>
        <row r="901">
          <cell r="A901">
            <v>900</v>
          </cell>
          <cell r="B901" t="str">
            <v>BeautySolution 42 Cápsulas - Nutrilatina Rennovee</v>
          </cell>
          <cell r="C901" t="str">
            <v>Rennovee</v>
          </cell>
          <cell r="D901">
            <v>94.9</v>
          </cell>
          <cell r="E901">
            <v>0</v>
          </cell>
          <cell r="F901">
            <v>0</v>
          </cell>
          <cell r="G901">
            <v>0</v>
          </cell>
          <cell r="H901">
            <v>0.26700000000000002</v>
          </cell>
        </row>
        <row r="902">
          <cell r="A902">
            <v>901</v>
          </cell>
          <cell r="B902" t="str">
            <v>TimeSolution 42 Cápsulas - Nutrilatina Rennovee</v>
          </cell>
          <cell r="C902" t="str">
            <v>Rennovee</v>
          </cell>
          <cell r="D902">
            <v>94.9</v>
          </cell>
          <cell r="E902">
            <v>0</v>
          </cell>
          <cell r="F902">
            <v>2</v>
          </cell>
          <cell r="G902">
            <v>0</v>
          </cell>
          <cell r="H902">
            <v>0.2</v>
          </cell>
        </row>
        <row r="903">
          <cell r="A903">
            <v>902</v>
          </cell>
          <cell r="B903" t="str">
            <v>LipoSolution 60 Cápsulas - Nutrilatina Rennovee</v>
          </cell>
          <cell r="C903" t="str">
            <v>Rennovee</v>
          </cell>
          <cell r="D903">
            <v>94.9</v>
          </cell>
          <cell r="E903">
            <v>0</v>
          </cell>
          <cell r="F903">
            <v>0</v>
          </cell>
          <cell r="G903">
            <v>0</v>
          </cell>
          <cell r="H903">
            <v>0.16700000000000001</v>
          </cell>
        </row>
        <row r="904">
          <cell r="A904">
            <v>903</v>
          </cell>
          <cell r="B904" t="str">
            <v>LipoSolution 120 Cápsulas - Nutrilatina Rennovee</v>
          </cell>
          <cell r="C904" t="str">
            <v>Rennovee</v>
          </cell>
          <cell r="D904">
            <v>159.9</v>
          </cell>
          <cell r="E904">
            <v>0</v>
          </cell>
          <cell r="F904">
            <v>0</v>
          </cell>
          <cell r="G904">
            <v>0</v>
          </cell>
          <cell r="H904">
            <v>0.23300000000000001</v>
          </cell>
        </row>
        <row r="905">
          <cell r="A905">
            <v>904</v>
          </cell>
          <cell r="B905" t="str">
            <v>CelluliSolution 64 Cápsulas - Nutrilatina Rennovee</v>
          </cell>
          <cell r="C905" t="str">
            <v>Rennovee</v>
          </cell>
          <cell r="D905">
            <v>94.9</v>
          </cell>
          <cell r="E905">
            <v>0</v>
          </cell>
          <cell r="F905">
            <v>0</v>
          </cell>
          <cell r="G905">
            <v>0</v>
          </cell>
          <cell r="H905">
            <v>0.16700000000000001</v>
          </cell>
        </row>
        <row r="906">
          <cell r="A906">
            <v>905</v>
          </cell>
          <cell r="B906" t="str">
            <v>CelluliSolution 128 Cápsulas - Nutrilatina Rennovee</v>
          </cell>
          <cell r="C906" t="str">
            <v>Rennovee</v>
          </cell>
          <cell r="D906">
            <v>159.9</v>
          </cell>
          <cell r="E906">
            <v>0</v>
          </cell>
          <cell r="F906">
            <v>1</v>
          </cell>
          <cell r="G906">
            <v>1</v>
          </cell>
          <cell r="H906">
            <v>0.33300000000000002</v>
          </cell>
        </row>
        <row r="907">
          <cell r="A907">
            <v>906</v>
          </cell>
          <cell r="B907" t="str">
            <v>SunGoldenSolution Day 60 Cápsulas - Nutrilatina Rennovee</v>
          </cell>
          <cell r="C907" t="str">
            <v>Rennovee</v>
          </cell>
          <cell r="D907">
            <v>94.9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</row>
        <row r="908">
          <cell r="A908">
            <v>907</v>
          </cell>
          <cell r="B908" t="str">
            <v>SunGoldenSolution Night 30 Cápsulas - Nutrilatina Rennovee</v>
          </cell>
          <cell r="C908" t="str">
            <v>Rennovee</v>
          </cell>
          <cell r="D908">
            <v>94.9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</row>
        <row r="909">
          <cell r="A909">
            <v>908</v>
          </cell>
          <cell r="B909" t="str">
            <v>OxiSolution 60 Cápsulas - Nutrilatina Rennovee</v>
          </cell>
          <cell r="C909" t="str">
            <v>Rennovee</v>
          </cell>
          <cell r="D909">
            <v>94.9</v>
          </cell>
          <cell r="E909">
            <v>0</v>
          </cell>
          <cell r="F909">
            <v>0</v>
          </cell>
          <cell r="G909">
            <v>0</v>
          </cell>
          <cell r="H909">
            <v>0.1</v>
          </cell>
        </row>
        <row r="910">
          <cell r="A910">
            <v>909</v>
          </cell>
          <cell r="B910" t="str">
            <v>CicloSolution 60 Cápsulas - Nutrilatina Rennovee</v>
          </cell>
          <cell r="C910" t="str">
            <v>Rennovee</v>
          </cell>
          <cell r="D910">
            <v>94.9</v>
          </cell>
          <cell r="E910">
            <v>0</v>
          </cell>
          <cell r="F910">
            <v>0</v>
          </cell>
          <cell r="G910">
            <v>0</v>
          </cell>
          <cell r="H910">
            <v>6.7000000000000004E-2</v>
          </cell>
        </row>
        <row r="911">
          <cell r="A911">
            <v>910</v>
          </cell>
          <cell r="B911" t="str">
            <v>OsteoSolution 84 Cápsulas - Nutrilatina Rennovee</v>
          </cell>
          <cell r="C911" t="str">
            <v>Rennovee</v>
          </cell>
          <cell r="D911">
            <v>59.9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</row>
        <row r="912">
          <cell r="A912">
            <v>911</v>
          </cell>
          <cell r="B912" t="str">
            <v>SunBronzeOptimizer 60 Cápsulas - Nutrilatina Rennovee</v>
          </cell>
          <cell r="C912" t="str">
            <v>Rennovee</v>
          </cell>
          <cell r="D912">
            <v>109.9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</row>
        <row r="913">
          <cell r="A913">
            <v>912</v>
          </cell>
          <cell r="B913" t="str">
            <v>DrainSolution 30 Cápsulas - Nutrilatina Rennovee</v>
          </cell>
          <cell r="C913" t="str">
            <v>Rennovee</v>
          </cell>
          <cell r="D913">
            <v>88.9</v>
          </cell>
          <cell r="E913">
            <v>0</v>
          </cell>
          <cell r="F913">
            <v>3</v>
          </cell>
          <cell r="G913">
            <v>3</v>
          </cell>
          <cell r="H913">
            <v>0.9</v>
          </cell>
        </row>
        <row r="914">
          <cell r="A914">
            <v>913</v>
          </cell>
          <cell r="B914" t="str">
            <v>AntiAge Solution Homme 60 Cápsulas - Nutrilatina Rennovee</v>
          </cell>
          <cell r="C914" t="str">
            <v>Rennovee</v>
          </cell>
          <cell r="D914">
            <v>94.9</v>
          </cell>
          <cell r="E914">
            <v>0</v>
          </cell>
          <cell r="F914">
            <v>0</v>
          </cell>
          <cell r="G914">
            <v>0</v>
          </cell>
          <cell r="H914">
            <v>3.3000000000000002E-2</v>
          </cell>
        </row>
        <row r="915">
          <cell r="A915">
            <v>914</v>
          </cell>
          <cell r="B915" t="str">
            <v>ProstatePrevention Homme 30 Cápsulas - Nutrilatina Rennovee</v>
          </cell>
          <cell r="C915" t="str">
            <v>Rennovee</v>
          </cell>
          <cell r="D915">
            <v>88.9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</row>
        <row r="916">
          <cell r="A916">
            <v>915</v>
          </cell>
          <cell r="B916" t="str">
            <v>Lipo Block - 60 Cápsulas - Nutrilatina AGE</v>
          </cell>
          <cell r="C916" t="str">
            <v>Nutrilatina</v>
          </cell>
          <cell r="D916">
            <v>47.9</v>
          </cell>
          <cell r="E916">
            <v>0</v>
          </cell>
          <cell r="F916">
            <v>0</v>
          </cell>
          <cell r="G916">
            <v>0</v>
          </cell>
          <cell r="H916">
            <v>0.4</v>
          </cell>
        </row>
        <row r="917">
          <cell r="A917">
            <v>916</v>
          </cell>
          <cell r="B917" t="str">
            <v>Creatina Monoidratada 3000mg - 30 Cápsulas - Nutrilatina AGE</v>
          </cell>
          <cell r="C917" t="str">
            <v>Nutrilatina</v>
          </cell>
          <cell r="D917">
            <v>27.9</v>
          </cell>
          <cell r="E917">
            <v>0</v>
          </cell>
          <cell r="F917">
            <v>0</v>
          </cell>
          <cell r="G917">
            <v>0</v>
          </cell>
          <cell r="H917">
            <v>3.3000000000000002E-2</v>
          </cell>
        </row>
        <row r="918">
          <cell r="A918">
            <v>917</v>
          </cell>
          <cell r="B918" t="str">
            <v>Combo 2 Fit Belt - 2x30 Cápsulas - Nutricé</v>
          </cell>
          <cell r="C918" t="str">
            <v>Nutricé</v>
          </cell>
          <cell r="D918">
            <v>0</v>
          </cell>
          <cell r="E918">
            <v>0</v>
          </cell>
          <cell r="F918">
            <v>0</v>
          </cell>
          <cell r="G918">
            <v>0</v>
          </cell>
          <cell r="H918">
            <v>0.46700000000000003</v>
          </cell>
        </row>
        <row r="919">
          <cell r="A919">
            <v>918</v>
          </cell>
          <cell r="B919" t="str">
            <v>Combo 2 Linoleic - 2x180 cápsulas - Integralmedica</v>
          </cell>
          <cell r="C919" t="str">
            <v>Integralmédica</v>
          </cell>
          <cell r="D919">
            <v>0</v>
          </cell>
          <cell r="E919">
            <v>0</v>
          </cell>
          <cell r="F919">
            <v>1</v>
          </cell>
          <cell r="G919">
            <v>0</v>
          </cell>
          <cell r="H919">
            <v>0.26700000000000002</v>
          </cell>
        </row>
        <row r="920">
          <cell r="A920">
            <v>919</v>
          </cell>
          <cell r="B920" t="str">
            <v>Pague 1 Leve 2: Óleo de Coco - 60 Cápsulas - Integralmédica</v>
          </cell>
          <cell r="C920" t="str">
            <v>Integralmédica</v>
          </cell>
          <cell r="D920">
            <v>0</v>
          </cell>
          <cell r="E920">
            <v>0</v>
          </cell>
          <cell r="F920">
            <v>1</v>
          </cell>
          <cell r="G920">
            <v>0</v>
          </cell>
          <cell r="H920">
            <v>0.13300000000000001</v>
          </cell>
        </row>
        <row r="921">
          <cell r="A921">
            <v>920</v>
          </cell>
          <cell r="B921" t="str">
            <v>Hica Max - 90 Tabletes - Labrada</v>
          </cell>
          <cell r="C921" t="str">
            <v>Labrada</v>
          </cell>
          <cell r="D921">
            <v>179.9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</row>
        <row r="922">
          <cell r="A922">
            <v>921</v>
          </cell>
          <cell r="B922" t="str">
            <v>Joint Max -120 Cápsulas - Arnold Nutrition</v>
          </cell>
          <cell r="C922" t="str">
            <v>Arnold Nutrition</v>
          </cell>
          <cell r="D922">
            <v>114.9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</row>
        <row r="923">
          <cell r="A923">
            <v>922</v>
          </cell>
          <cell r="B923" t="str">
            <v>Combo Definição</v>
          </cell>
          <cell r="C923" t="str">
            <v>Combos</v>
          </cell>
          <cell r="D923">
            <v>179.9</v>
          </cell>
          <cell r="E923">
            <v>0</v>
          </cell>
          <cell r="F923">
            <v>0</v>
          </cell>
          <cell r="G923">
            <v>0</v>
          </cell>
          <cell r="H923">
            <v>3.3000000000000002E-2</v>
          </cell>
        </row>
        <row r="924">
          <cell r="A924">
            <v>923</v>
          </cell>
          <cell r="B924" t="str">
            <v>Combo Emagrecimento</v>
          </cell>
          <cell r="C924" t="str">
            <v>Combos</v>
          </cell>
          <cell r="D924">
            <v>269.89999999999998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</row>
        <row r="925">
          <cell r="A925">
            <v>924</v>
          </cell>
          <cell r="B925">
            <v>0</v>
          </cell>
          <cell r="C925">
            <v>0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</row>
        <row r="926">
          <cell r="A926">
            <v>925</v>
          </cell>
          <cell r="B926">
            <v>0</v>
          </cell>
          <cell r="C926">
            <v>0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</row>
        <row r="927">
          <cell r="A927">
            <v>926</v>
          </cell>
          <cell r="B927">
            <v>0</v>
          </cell>
          <cell r="C927">
            <v>0</v>
          </cell>
          <cell r="D927">
            <v>0</v>
          </cell>
          <cell r="E927">
            <v>0</v>
          </cell>
          <cell r="F927">
            <v>0</v>
          </cell>
          <cell r="G927">
            <v>0</v>
          </cell>
          <cell r="H927">
            <v>0</v>
          </cell>
        </row>
        <row r="928">
          <cell r="A928">
            <v>927</v>
          </cell>
          <cell r="B928">
            <v>0</v>
          </cell>
          <cell r="C928">
            <v>0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</row>
        <row r="929">
          <cell r="A929">
            <v>928</v>
          </cell>
          <cell r="B929">
            <v>0</v>
          </cell>
          <cell r="C929">
            <v>0</v>
          </cell>
          <cell r="D929">
            <v>0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</row>
        <row r="930">
          <cell r="A930">
            <v>929</v>
          </cell>
          <cell r="B930">
            <v>0</v>
          </cell>
          <cell r="C930">
            <v>0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</row>
        <row r="931">
          <cell r="A931">
            <v>930</v>
          </cell>
          <cell r="B931">
            <v>0</v>
          </cell>
          <cell r="C931">
            <v>0</v>
          </cell>
          <cell r="D931">
            <v>0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</row>
        <row r="932">
          <cell r="A932">
            <v>931</v>
          </cell>
          <cell r="B932" t="str">
            <v>Combo Massa Muscular</v>
          </cell>
          <cell r="C932" t="str">
            <v>Combos</v>
          </cell>
          <cell r="D932">
            <v>319.89999999999998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</row>
        <row r="933">
          <cell r="A933">
            <v>932</v>
          </cell>
          <cell r="B933" t="str">
            <v>Luva de Boxe Training (preta e vermelha) - Pretorian Hard Sports - 12 OZ</v>
          </cell>
          <cell r="C933" t="str">
            <v>Pretorian Hard Sports</v>
          </cell>
          <cell r="D933">
            <v>119.9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</row>
        <row r="934">
          <cell r="A934">
            <v>933</v>
          </cell>
          <cell r="B934" t="str">
            <v>Luva de Boxe Training (preta e vermelha) - Pretorian Hard Sports - 14 OZ</v>
          </cell>
          <cell r="C934" t="str">
            <v>Pretorian Hard Sports</v>
          </cell>
          <cell r="D934">
            <v>119.9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</row>
        <row r="935">
          <cell r="A935">
            <v>934</v>
          </cell>
          <cell r="B935" t="str">
            <v>Luva de Boxe Training (preta e vermelha) - Pretorian Hard Sports - 16 OZ</v>
          </cell>
          <cell r="C935" t="str">
            <v>Pretorian Hard Sports</v>
          </cell>
          <cell r="D935">
            <v>119.9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</row>
        <row r="936">
          <cell r="A936">
            <v>935</v>
          </cell>
          <cell r="B936" t="str">
            <v>Luva de Boxe Training (branca e azul) - Pretorian Hard Sports - 12 OZ</v>
          </cell>
          <cell r="C936" t="str">
            <v>Pretorian Hard Sports</v>
          </cell>
          <cell r="D936">
            <v>119.9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</row>
        <row r="937">
          <cell r="A937">
            <v>936</v>
          </cell>
          <cell r="B937" t="str">
            <v>Luva de Boxe Training (branca e azul) - Pretorian Hard Sports - 16 OZ</v>
          </cell>
          <cell r="C937" t="str">
            <v>Pretorian Hard Sports</v>
          </cell>
          <cell r="D937">
            <v>119.9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</row>
        <row r="938">
          <cell r="A938">
            <v>937</v>
          </cell>
          <cell r="B938" t="str">
            <v>Luva de Boxe Training (branca e azul) - Pretorian Hard Sports - 14 OZ</v>
          </cell>
          <cell r="C938" t="str">
            <v>Pretorian Hard Sports</v>
          </cell>
          <cell r="D938">
            <v>119.9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</row>
        <row r="939">
          <cell r="A939">
            <v>938</v>
          </cell>
          <cell r="B939" t="str">
            <v>Luva de Boxe Training (amarela e branca) - Pretorian Hard Sports - 12 OZ</v>
          </cell>
          <cell r="C939" t="str">
            <v>Pretorian Hard Sports</v>
          </cell>
          <cell r="D939">
            <v>119.9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</row>
        <row r="940">
          <cell r="A940">
            <v>939</v>
          </cell>
          <cell r="B940" t="str">
            <v>Luva de Boxe Training (amarela e branca) - Pretorian Hard Sports - 16 OZ</v>
          </cell>
          <cell r="C940" t="str">
            <v>Pretorian Hard Sports</v>
          </cell>
          <cell r="D940">
            <v>119.9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</row>
        <row r="941">
          <cell r="A941">
            <v>940</v>
          </cell>
          <cell r="B941" t="str">
            <v>Luva de Boxe Training (amarela e branca) - Pretorian Hard Sports - 14 OZ</v>
          </cell>
          <cell r="C941" t="str">
            <v>Pretorian Hard Sports</v>
          </cell>
          <cell r="D941">
            <v>119.9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</row>
        <row r="942">
          <cell r="A942">
            <v>941</v>
          </cell>
          <cell r="B942" t="str">
            <v>Luva de Boxe Training (branca e rosa) - Pretorian Hard Sports - 12 OZ</v>
          </cell>
          <cell r="C942" t="str">
            <v>Pretorian Hard Sports</v>
          </cell>
          <cell r="D942">
            <v>119.9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</row>
        <row r="943">
          <cell r="A943">
            <v>942</v>
          </cell>
          <cell r="B943" t="str">
            <v>Luva de Boxe Training (branca e rosa) - Pretorian Hard Sports - 14 OZ</v>
          </cell>
          <cell r="C943" t="str">
            <v>Pretorian Hard Sports</v>
          </cell>
          <cell r="D943">
            <v>119.9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</row>
        <row r="944">
          <cell r="A944">
            <v>943</v>
          </cell>
          <cell r="B944" t="str">
            <v>Luva de Boxe Training (branca e rosa) - Pretorian Hard Sports - 16 OZ</v>
          </cell>
          <cell r="C944" t="str">
            <v>Pretorian Hard Sports</v>
          </cell>
          <cell r="D944">
            <v>119.9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</row>
        <row r="945">
          <cell r="A945">
            <v>944</v>
          </cell>
          <cell r="B945" t="str">
            <v>Luva de Boxe Training (preta) - Pretorian Hard Sports - 12 OZ</v>
          </cell>
          <cell r="C945" t="str">
            <v>Pretorian Hard Sports</v>
          </cell>
          <cell r="D945">
            <v>119.9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</row>
        <row r="946">
          <cell r="A946">
            <v>945</v>
          </cell>
          <cell r="B946" t="str">
            <v>Luva de Boxe Training (preta) - Pretorian Hard Sports - 14 OZ</v>
          </cell>
          <cell r="C946" t="str">
            <v>Pretorian Hard Sports</v>
          </cell>
          <cell r="D946">
            <v>119.9</v>
          </cell>
          <cell r="E946">
            <v>0</v>
          </cell>
          <cell r="F946">
            <v>0</v>
          </cell>
          <cell r="G946">
            <v>0</v>
          </cell>
          <cell r="H946">
            <v>0</v>
          </cell>
        </row>
        <row r="947">
          <cell r="A947">
            <v>946</v>
          </cell>
          <cell r="B947" t="str">
            <v>Luva de Boxe Training (preta) - Pretorian Hard Sports - 16 OZ</v>
          </cell>
          <cell r="C947" t="str">
            <v>Pretorian Hard Sports</v>
          </cell>
          <cell r="D947">
            <v>119.9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</row>
        <row r="948">
          <cell r="A948">
            <v>947</v>
          </cell>
          <cell r="B948" t="str">
            <v>Luva de Boxe Training (vermelha) - Pretorian Hard Sports - 14 OZ</v>
          </cell>
          <cell r="C948" t="str">
            <v>Pretorian Hard Sports</v>
          </cell>
          <cell r="D948">
            <v>119.9</v>
          </cell>
          <cell r="E948">
            <v>0</v>
          </cell>
          <cell r="F948">
            <v>0</v>
          </cell>
          <cell r="G948">
            <v>0</v>
          </cell>
          <cell r="H948">
            <v>0</v>
          </cell>
        </row>
        <row r="949">
          <cell r="A949">
            <v>948</v>
          </cell>
          <cell r="B949" t="str">
            <v>Luva de MMA (preta) - Pretorian Hard Sports - Tamanho M</v>
          </cell>
          <cell r="C949" t="str">
            <v>Pretorian Hard Sports</v>
          </cell>
          <cell r="D949">
            <v>99.9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</row>
        <row r="950">
          <cell r="A950">
            <v>949</v>
          </cell>
          <cell r="B950" t="str">
            <v>Luva de MMA (preta) - Pretorian Hard Sports - Tamanho G</v>
          </cell>
          <cell r="C950" t="str">
            <v>Pretorian Hard Sports</v>
          </cell>
          <cell r="D950">
            <v>99.9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</row>
        <row r="951">
          <cell r="A951">
            <v>950</v>
          </cell>
          <cell r="B951" t="str">
            <v>Luva de MMA (vermelha) - Pretorian Hard Sports - Tamanho G</v>
          </cell>
          <cell r="C951" t="str">
            <v>Pretorian Hard Sports</v>
          </cell>
          <cell r="D951">
            <v>99.9</v>
          </cell>
          <cell r="E951">
            <v>0</v>
          </cell>
          <cell r="F951">
            <v>0</v>
          </cell>
          <cell r="G951">
            <v>0</v>
          </cell>
          <cell r="H951">
            <v>0</v>
          </cell>
        </row>
        <row r="952">
          <cell r="A952">
            <v>951</v>
          </cell>
          <cell r="B952" t="str">
            <v>Luva de MMA (vermelha) - Pretorian Hard Sports - Tamanho M</v>
          </cell>
          <cell r="C952" t="str">
            <v>Pretorian Hard Sports</v>
          </cell>
          <cell r="D952">
            <v>99.9</v>
          </cell>
          <cell r="E952">
            <v>0</v>
          </cell>
          <cell r="F952">
            <v>0</v>
          </cell>
          <cell r="G952">
            <v>0</v>
          </cell>
          <cell r="H952">
            <v>0</v>
          </cell>
        </row>
        <row r="953">
          <cell r="A953">
            <v>952</v>
          </cell>
          <cell r="B953" t="str">
            <v>Luva de MMA Training - Pretorian Hard Sports - Tamanho M</v>
          </cell>
          <cell r="C953" t="str">
            <v>Pretorian Hard Sports</v>
          </cell>
          <cell r="D953">
            <v>94.9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</row>
        <row r="954">
          <cell r="A954">
            <v>953</v>
          </cell>
          <cell r="B954" t="str">
            <v>Luva de MMA Training - Pretorian Hard Sports - Tamanho G</v>
          </cell>
          <cell r="C954" t="str">
            <v>Pretorian Hard Sports</v>
          </cell>
          <cell r="D954">
            <v>94.9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</row>
        <row r="955">
          <cell r="A955">
            <v>954</v>
          </cell>
          <cell r="B955" t="str">
            <v>Luva de Boxe Coverage - Pretorian Hard Sports - 16 OZ</v>
          </cell>
          <cell r="C955" t="str">
            <v>Pretorian Hard Sports</v>
          </cell>
          <cell r="D955">
            <v>139.9</v>
          </cell>
          <cell r="E955">
            <v>0</v>
          </cell>
          <cell r="F955">
            <v>0</v>
          </cell>
          <cell r="G955">
            <v>0</v>
          </cell>
          <cell r="H955">
            <v>0</v>
          </cell>
        </row>
        <row r="956">
          <cell r="A956">
            <v>955</v>
          </cell>
          <cell r="B956" t="str">
            <v>Luva de Boxe Coverage - Pretorian Hard Sports - 18 OZ</v>
          </cell>
          <cell r="C956" t="str">
            <v>Pretorian Hard Sports</v>
          </cell>
          <cell r="D956">
            <v>139.9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</row>
        <row r="957">
          <cell r="A957">
            <v>956</v>
          </cell>
          <cell r="B957" t="str">
            <v>Protetor de Canela (preto) - Pretorian Hard Sports - Tamanho M</v>
          </cell>
          <cell r="C957" t="str">
            <v>Pretorian Hard Sports</v>
          </cell>
          <cell r="D957">
            <v>169.9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</row>
        <row r="958">
          <cell r="A958">
            <v>957</v>
          </cell>
          <cell r="B958" t="str">
            <v>Protetor de Canela (preto) - Pretorian Hard Sports - Tamanho G</v>
          </cell>
          <cell r="C958" t="str">
            <v>Pretorian Hard Sports</v>
          </cell>
          <cell r="D958">
            <v>169.9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</row>
        <row r="959">
          <cell r="A959">
            <v>958</v>
          </cell>
          <cell r="B959" t="str">
            <v>Bandagem Elástica 3M - Pretorian Hard Sports - Amarelo</v>
          </cell>
          <cell r="C959" t="str">
            <v>Pretorian Hard Sports</v>
          </cell>
          <cell r="D959">
            <v>27.9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</row>
        <row r="960">
          <cell r="A960">
            <v>959</v>
          </cell>
          <cell r="B960" t="str">
            <v>Bandagem Elástica 3M - Pretorian Hard Sports - Rosa</v>
          </cell>
          <cell r="C960" t="str">
            <v>Pretorian Hard Sports</v>
          </cell>
          <cell r="D960">
            <v>27.9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</row>
        <row r="961">
          <cell r="A961">
            <v>960</v>
          </cell>
          <cell r="B961" t="str">
            <v>Bandagem Elástica 3M - Pretorian Hard Sports - Preto</v>
          </cell>
          <cell r="C961" t="str">
            <v>Pretorian Hard Sports</v>
          </cell>
          <cell r="D961">
            <v>27.9</v>
          </cell>
          <cell r="E961">
            <v>0</v>
          </cell>
          <cell r="F961">
            <v>0</v>
          </cell>
          <cell r="G961">
            <v>0</v>
          </cell>
          <cell r="H961">
            <v>0.13300000000000001</v>
          </cell>
        </row>
        <row r="962">
          <cell r="A962">
            <v>961</v>
          </cell>
          <cell r="B962" t="str">
            <v>Bandagem Elástica 3M - Pretorian Hard Sports - Vermelho</v>
          </cell>
          <cell r="C962" t="str">
            <v>Pretorian Hard Sports</v>
          </cell>
          <cell r="D962">
            <v>27.9</v>
          </cell>
          <cell r="E962">
            <v>0</v>
          </cell>
          <cell r="F962">
            <v>0</v>
          </cell>
          <cell r="G962">
            <v>0</v>
          </cell>
          <cell r="H962">
            <v>0</v>
          </cell>
        </row>
        <row r="963">
          <cell r="A963">
            <v>962</v>
          </cell>
          <cell r="B963" t="str">
            <v>Bandagem Elástica 3M - Pretorian Hard Sports - Azul</v>
          </cell>
          <cell r="C963" t="str">
            <v>Pretorian Hard Sports</v>
          </cell>
          <cell r="D963">
            <v>27.9</v>
          </cell>
          <cell r="E963">
            <v>0</v>
          </cell>
          <cell r="F963">
            <v>0</v>
          </cell>
          <cell r="G963">
            <v>0</v>
          </cell>
          <cell r="H963">
            <v>6.7000000000000004E-2</v>
          </cell>
        </row>
        <row r="964">
          <cell r="A964">
            <v>963</v>
          </cell>
          <cell r="B964" t="str">
            <v>Protetor Bucal de Silicone - Pretorian Hard Sports - Simples</v>
          </cell>
          <cell r="C964" t="str">
            <v>Pretorian Hard Sports</v>
          </cell>
          <cell r="D964">
            <v>18.899999999999999</v>
          </cell>
          <cell r="E964">
            <v>0</v>
          </cell>
          <cell r="F964">
            <v>0</v>
          </cell>
          <cell r="G964">
            <v>0</v>
          </cell>
          <cell r="H964">
            <v>6.7000000000000004E-2</v>
          </cell>
        </row>
        <row r="965">
          <cell r="A965">
            <v>964</v>
          </cell>
          <cell r="B965" t="str">
            <v>Protetor Bucal de Silicone - Pretorian Hard Sports - Preto</v>
          </cell>
          <cell r="C965" t="str">
            <v>Pretorian Hard Sports</v>
          </cell>
          <cell r="D965">
            <v>18.899999999999999</v>
          </cell>
          <cell r="E965">
            <v>0</v>
          </cell>
          <cell r="F965">
            <v>0</v>
          </cell>
          <cell r="G965">
            <v>0</v>
          </cell>
          <cell r="H965">
            <v>0</v>
          </cell>
        </row>
        <row r="966">
          <cell r="A966">
            <v>965</v>
          </cell>
          <cell r="B966" t="str">
            <v>Protetor Bucal de Silicone - Pretorian Hard Sports - Rosa</v>
          </cell>
          <cell r="C966" t="str">
            <v>Pretorian Hard Sports</v>
          </cell>
          <cell r="D966">
            <v>18.899999999999999</v>
          </cell>
          <cell r="E966">
            <v>0</v>
          </cell>
          <cell r="F966">
            <v>0</v>
          </cell>
          <cell r="G966">
            <v>0</v>
          </cell>
          <cell r="H966">
            <v>0</v>
          </cell>
        </row>
        <row r="967">
          <cell r="A967">
            <v>966</v>
          </cell>
          <cell r="B967" t="str">
            <v>Protetor Bucal de Silicone - Pretorian Hard Sports - Azul Claro</v>
          </cell>
          <cell r="C967" t="str">
            <v>Pretorian Hard Sports</v>
          </cell>
          <cell r="D967">
            <v>18.899999999999999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</row>
        <row r="968">
          <cell r="A968">
            <v>967</v>
          </cell>
          <cell r="B968" t="str">
            <v>Protetor Bucal de Silicone - Pretorian Hard Sports - Azul Escuro</v>
          </cell>
          <cell r="C968" t="str">
            <v>Pretorian Hard Sports</v>
          </cell>
          <cell r="D968">
            <v>18.899999999999999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</row>
        <row r="969">
          <cell r="A969">
            <v>968</v>
          </cell>
          <cell r="B969" t="str">
            <v>Protetor Bucal de Silicone - Pretorian Hard Sports - Vermelho</v>
          </cell>
          <cell r="C969" t="str">
            <v>Pretorian Hard Sports</v>
          </cell>
          <cell r="D969">
            <v>18.899999999999999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</row>
        <row r="970">
          <cell r="A970">
            <v>969</v>
          </cell>
          <cell r="B970" t="str">
            <v>Luva com Peso - Pretorian Hard Sports</v>
          </cell>
          <cell r="C970" t="str">
            <v>Pretorian Hard Sports</v>
          </cell>
          <cell r="D970">
            <v>45.9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</row>
        <row r="971">
          <cell r="A971">
            <v>970</v>
          </cell>
          <cell r="B971" t="str">
            <v>Luva de Boxe Pro (preto) - Pretorian Hard Sports - 14 OZ</v>
          </cell>
          <cell r="C971" t="str">
            <v>Pretorian Hard Sports</v>
          </cell>
          <cell r="D971">
            <v>299.89999999999998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</row>
        <row r="972">
          <cell r="A972">
            <v>971</v>
          </cell>
          <cell r="B972" t="str">
            <v>Luva de Boxe Pro (preto) - Pretorian Hard Sports - 16 OZ</v>
          </cell>
          <cell r="C972" t="str">
            <v>Pretorian Hard Sports</v>
          </cell>
          <cell r="D972">
            <v>299.89999999999998</v>
          </cell>
          <cell r="E972">
            <v>0</v>
          </cell>
          <cell r="F972">
            <v>0</v>
          </cell>
          <cell r="G972">
            <v>0</v>
          </cell>
          <cell r="H972">
            <v>0</v>
          </cell>
        </row>
        <row r="973">
          <cell r="A973">
            <v>972</v>
          </cell>
          <cell r="B973" t="str">
            <v>Luva de MMA Pro - Pretorian Hard Sports - Tamanho M</v>
          </cell>
          <cell r="C973" t="str">
            <v>Pretorian Hard Sports</v>
          </cell>
          <cell r="D973">
            <v>169.9</v>
          </cell>
          <cell r="E973">
            <v>0</v>
          </cell>
          <cell r="F973">
            <v>0</v>
          </cell>
          <cell r="G973">
            <v>0</v>
          </cell>
          <cell r="H973">
            <v>0</v>
          </cell>
        </row>
        <row r="974">
          <cell r="A974">
            <v>973</v>
          </cell>
          <cell r="B974" t="str">
            <v>Luva de MMA Pro - Pretorian Hard Sports - Tamanho G</v>
          </cell>
          <cell r="C974" t="str">
            <v>Pretorian Hard Sports</v>
          </cell>
          <cell r="D974">
            <v>169.9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</row>
        <row r="975">
          <cell r="A975">
            <v>974</v>
          </cell>
          <cell r="B975" t="str">
            <v>Luva Gel Bandagem - Pretorian Hard Sports - Tamanho M</v>
          </cell>
          <cell r="C975" t="str">
            <v>Pretorian Hard Sports</v>
          </cell>
          <cell r="D975">
            <v>64.900000000000006</v>
          </cell>
          <cell r="E975">
            <v>0</v>
          </cell>
          <cell r="F975">
            <v>0</v>
          </cell>
          <cell r="G975">
            <v>0</v>
          </cell>
          <cell r="H975">
            <v>6.7000000000000004E-2</v>
          </cell>
        </row>
        <row r="976">
          <cell r="A976">
            <v>975</v>
          </cell>
          <cell r="B976" t="str">
            <v>Luva Gel Bandagem - Pretorian Hard Sports - Tamanho G</v>
          </cell>
          <cell r="C976" t="str">
            <v>Pretorian Hard Sports</v>
          </cell>
          <cell r="D976">
            <v>64.900000000000006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</row>
        <row r="977">
          <cell r="A977">
            <v>976</v>
          </cell>
          <cell r="B977" t="str">
            <v>Corda de Pular de Aço Torian - Pretorian Hard Sports</v>
          </cell>
          <cell r="C977" t="str">
            <v>Pretorian Hard Sports</v>
          </cell>
          <cell r="D977">
            <v>40.9</v>
          </cell>
          <cell r="E977">
            <v>0</v>
          </cell>
          <cell r="F977">
            <v>0</v>
          </cell>
          <cell r="G977">
            <v>0</v>
          </cell>
          <cell r="H977">
            <v>0</v>
          </cell>
        </row>
        <row r="978">
          <cell r="A978">
            <v>977</v>
          </cell>
          <cell r="B978" t="str">
            <v>Roda de Exercícios Abdominais Torian - Pretorian Hard Sports</v>
          </cell>
          <cell r="C978" t="str">
            <v>Pretorian Hard Sports</v>
          </cell>
          <cell r="D978">
            <v>64.900000000000006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</row>
        <row r="979">
          <cell r="A979">
            <v>978</v>
          </cell>
          <cell r="B979" t="str">
            <v>Combo IsoPro Whey 900g + Carnivor Beef Aminos 300 Tabletes</v>
          </cell>
          <cell r="C979" t="str">
            <v>Combos</v>
          </cell>
          <cell r="D979">
            <v>299.89999999999998</v>
          </cell>
          <cell r="E979">
            <v>0</v>
          </cell>
          <cell r="F979">
            <v>0</v>
          </cell>
          <cell r="G979">
            <v>0</v>
          </cell>
          <cell r="H979">
            <v>0</v>
          </cell>
        </row>
        <row r="980">
          <cell r="A980">
            <v>979</v>
          </cell>
          <cell r="B980">
            <v>0</v>
          </cell>
          <cell r="C980">
            <v>0</v>
          </cell>
          <cell r="D980">
            <v>0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</row>
        <row r="981">
          <cell r="A981">
            <v>980</v>
          </cell>
          <cell r="B981">
            <v>0</v>
          </cell>
          <cell r="C981">
            <v>0</v>
          </cell>
          <cell r="D981">
            <v>0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</row>
        <row r="982">
          <cell r="A982">
            <v>981</v>
          </cell>
          <cell r="B982">
            <v>0</v>
          </cell>
          <cell r="C982">
            <v>0</v>
          </cell>
          <cell r="D982">
            <v>0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</row>
        <row r="983">
          <cell r="A983">
            <v>982</v>
          </cell>
          <cell r="B983" t="str">
            <v>Ripped Rave - 120 Cápsulas - Nutrilatina AGE</v>
          </cell>
          <cell r="C983" t="str">
            <v>Nutrilatina</v>
          </cell>
          <cell r="D983">
            <v>66.900000000000006</v>
          </cell>
          <cell r="E983">
            <v>0</v>
          </cell>
          <cell r="F983">
            <v>0</v>
          </cell>
          <cell r="G983">
            <v>0</v>
          </cell>
          <cell r="H983">
            <v>0.2</v>
          </cell>
        </row>
        <row r="984">
          <cell r="A984">
            <v>983</v>
          </cell>
          <cell r="B984" t="str">
            <v>X-Shred - 90 Cápsulas - Nutrilatina AGE</v>
          </cell>
          <cell r="C984" t="str">
            <v>Nutrilatina</v>
          </cell>
          <cell r="D984">
            <v>108.9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</row>
        <row r="985">
          <cell r="A985">
            <v>984</v>
          </cell>
          <cell r="B985" t="str">
            <v>Combo 3 Lipo 3D Clinical - 3x30 Cápsulas - Nutrilatina</v>
          </cell>
          <cell r="C985" t="str">
            <v>Nutrilatina</v>
          </cell>
          <cell r="D985">
            <v>0</v>
          </cell>
          <cell r="E985">
            <v>0</v>
          </cell>
          <cell r="F985">
            <v>0</v>
          </cell>
          <cell r="G985">
            <v>0</v>
          </cell>
          <cell r="H985">
            <v>0.13300000000000001</v>
          </cell>
        </row>
        <row r="986">
          <cell r="A986">
            <v>985</v>
          </cell>
          <cell r="B986" t="str">
            <v>Combo 2 Lipodrol - 2x60 cápsulas - Integralmédica</v>
          </cell>
          <cell r="C986" t="str">
            <v>Integralmédica</v>
          </cell>
          <cell r="D986">
            <v>0</v>
          </cell>
          <cell r="E986">
            <v>1</v>
          </cell>
          <cell r="F986">
            <v>3</v>
          </cell>
          <cell r="G986">
            <v>1</v>
          </cell>
          <cell r="H986">
            <v>0.3</v>
          </cell>
        </row>
        <row r="987">
          <cell r="A987">
            <v>986</v>
          </cell>
          <cell r="B987" t="str">
            <v>Super HD - 120 Cápsulas - Nutrilatina AGE</v>
          </cell>
          <cell r="C987" t="str">
            <v>Nutrilatina</v>
          </cell>
          <cell r="D987">
            <v>83.9</v>
          </cell>
          <cell r="E987">
            <v>0</v>
          </cell>
          <cell r="F987">
            <v>0</v>
          </cell>
          <cell r="G987">
            <v>0</v>
          </cell>
          <cell r="H987">
            <v>3.3000000000000002E-2</v>
          </cell>
        </row>
        <row r="988">
          <cell r="A988">
            <v>987</v>
          </cell>
          <cell r="B988">
            <v>0</v>
          </cell>
          <cell r="C988">
            <v>0</v>
          </cell>
          <cell r="D988">
            <v>0</v>
          </cell>
          <cell r="E988">
            <v>0</v>
          </cell>
          <cell r="F988">
            <v>0</v>
          </cell>
          <cell r="G988">
            <v>0</v>
          </cell>
          <cell r="H988">
            <v>0</v>
          </cell>
        </row>
        <row r="989">
          <cell r="A989">
            <v>988</v>
          </cell>
          <cell r="B989">
            <v>0</v>
          </cell>
          <cell r="C989">
            <v>0</v>
          </cell>
          <cell r="D989">
            <v>0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</row>
        <row r="990">
          <cell r="A990">
            <v>989</v>
          </cell>
          <cell r="B990">
            <v>0</v>
          </cell>
          <cell r="C990">
            <v>0</v>
          </cell>
          <cell r="D990">
            <v>0</v>
          </cell>
          <cell r="E990">
            <v>0</v>
          </cell>
          <cell r="F990">
            <v>0</v>
          </cell>
          <cell r="G990">
            <v>0</v>
          </cell>
          <cell r="H990">
            <v>0</v>
          </cell>
        </row>
        <row r="991">
          <cell r="A991">
            <v>990</v>
          </cell>
          <cell r="B991">
            <v>0</v>
          </cell>
          <cell r="C991">
            <v>0</v>
          </cell>
          <cell r="D991">
            <v>0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</row>
        <row r="992">
          <cell r="A992">
            <v>991</v>
          </cell>
          <cell r="B992">
            <v>0</v>
          </cell>
          <cell r="C992">
            <v>0</v>
          </cell>
          <cell r="D992">
            <v>0</v>
          </cell>
          <cell r="E992">
            <v>0</v>
          </cell>
          <cell r="F992">
            <v>0</v>
          </cell>
          <cell r="G992">
            <v>0</v>
          </cell>
          <cell r="H992">
            <v>0</v>
          </cell>
        </row>
        <row r="993">
          <cell r="A993">
            <v>992</v>
          </cell>
          <cell r="B993" t="str">
            <v>Combo VO2 Slim Protein Bar - 3x24 unidades - Integralmédica</v>
          </cell>
          <cell r="C993" t="str">
            <v>Integralmédica</v>
          </cell>
          <cell r="D993">
            <v>0</v>
          </cell>
          <cell r="E993">
            <v>2</v>
          </cell>
          <cell r="F993">
            <v>3</v>
          </cell>
          <cell r="G993">
            <v>2</v>
          </cell>
          <cell r="H993">
            <v>1.23</v>
          </cell>
        </row>
        <row r="994">
          <cell r="A994">
            <v>993</v>
          </cell>
          <cell r="B994">
            <v>0</v>
          </cell>
          <cell r="C994">
            <v>0</v>
          </cell>
          <cell r="D994">
            <v>0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</row>
        <row r="995">
          <cell r="A995">
            <v>994</v>
          </cell>
          <cell r="B995" t="str">
            <v>Detox Solution 90 Cápsulas - Nutrilatina Rennovee</v>
          </cell>
          <cell r="C995" t="str">
            <v>Rennovee</v>
          </cell>
          <cell r="D995">
            <v>94.9</v>
          </cell>
          <cell r="E995">
            <v>0</v>
          </cell>
          <cell r="F995">
            <v>1</v>
          </cell>
          <cell r="G995">
            <v>0</v>
          </cell>
          <cell r="H995">
            <v>0.13300000000000001</v>
          </cell>
        </row>
        <row r="996">
          <cell r="A996">
            <v>995</v>
          </cell>
          <cell r="B996" t="str">
            <v>Zinco 90 Cápsulas - Sundown Naturals</v>
          </cell>
          <cell r="C996" t="str">
            <v>Sundown Naturals</v>
          </cell>
          <cell r="D996">
            <v>31.9</v>
          </cell>
          <cell r="E996">
            <v>0</v>
          </cell>
          <cell r="F996">
            <v>0</v>
          </cell>
          <cell r="G996">
            <v>0</v>
          </cell>
          <cell r="H996">
            <v>6.7000000000000004E-2</v>
          </cell>
        </row>
        <row r="997">
          <cell r="A997">
            <v>996</v>
          </cell>
          <cell r="B997" t="str">
            <v>Picolinato de Cromo 60 Cápsulas - Sundown Naturals</v>
          </cell>
          <cell r="C997" t="str">
            <v>Sundown Naturals</v>
          </cell>
          <cell r="D997">
            <v>37.9</v>
          </cell>
          <cell r="E997">
            <v>0</v>
          </cell>
          <cell r="F997">
            <v>0</v>
          </cell>
          <cell r="G997">
            <v>0</v>
          </cell>
          <cell r="H997">
            <v>0.1</v>
          </cell>
        </row>
        <row r="998">
          <cell r="A998">
            <v>997</v>
          </cell>
          <cell r="B998" t="str">
            <v>Selenium 60 Cápsulas - Sundown Naturals</v>
          </cell>
          <cell r="C998" t="str">
            <v>Sundown Naturals</v>
          </cell>
          <cell r="D998">
            <v>27.9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</row>
        <row r="999">
          <cell r="A999">
            <v>998</v>
          </cell>
          <cell r="B999" t="str">
            <v>Sunvite Gold - 90 Cápsulas - Sundown Naturals</v>
          </cell>
          <cell r="C999" t="str">
            <v>Sundown Naturals</v>
          </cell>
          <cell r="D999">
            <v>71.900000000000006</v>
          </cell>
          <cell r="E999">
            <v>0</v>
          </cell>
          <cell r="F999">
            <v>0</v>
          </cell>
          <cell r="G999">
            <v>0</v>
          </cell>
          <cell r="H999">
            <v>6.7000000000000004E-2</v>
          </cell>
        </row>
        <row r="1000">
          <cell r="A1000">
            <v>999</v>
          </cell>
          <cell r="B1000" t="str">
            <v>Fish Oil 1000 - 120 Cápsulas - Sundown Naturals</v>
          </cell>
          <cell r="C1000" t="str">
            <v>Sundown Naturals</v>
          </cell>
          <cell r="D1000">
            <v>42.9</v>
          </cell>
          <cell r="E1000">
            <v>0</v>
          </cell>
          <cell r="F1000">
            <v>0</v>
          </cell>
          <cell r="G1000">
            <v>0</v>
          </cell>
          <cell r="H1000">
            <v>6.7000000000000004E-2</v>
          </cell>
        </row>
        <row r="1001">
          <cell r="A1001">
            <v>1000</v>
          </cell>
          <cell r="B1001" t="str">
            <v>Fish Oil 1000 - 180 Cápsulas - Sundown Naturals</v>
          </cell>
          <cell r="C1001" t="str">
            <v>Sundown Naturals</v>
          </cell>
          <cell r="D1001">
            <v>59.9</v>
          </cell>
          <cell r="E1001">
            <v>0</v>
          </cell>
          <cell r="F1001">
            <v>1</v>
          </cell>
          <cell r="G1001">
            <v>0</v>
          </cell>
          <cell r="H1001">
            <v>0.13300000000000001</v>
          </cell>
        </row>
        <row r="1002">
          <cell r="A1002">
            <v>1001</v>
          </cell>
          <cell r="B1002" t="str">
            <v>Fish Oil 1000 - 60 Cápsulas - Sundown Naturals</v>
          </cell>
          <cell r="C1002" t="str">
            <v>Sundown Naturals</v>
          </cell>
          <cell r="D1002">
            <v>24.9</v>
          </cell>
          <cell r="E1002">
            <v>0</v>
          </cell>
          <cell r="F1002">
            <v>0</v>
          </cell>
          <cell r="G1002">
            <v>0</v>
          </cell>
          <cell r="H1002">
            <v>0</v>
          </cell>
        </row>
        <row r="1003">
          <cell r="A1003">
            <v>1002</v>
          </cell>
          <cell r="B1003" t="str">
            <v>Garlic 1500 - 100 Cápsulas - Sundown Naturals</v>
          </cell>
          <cell r="C1003" t="str">
            <v>Sundown Naturals</v>
          </cell>
          <cell r="D1003">
            <v>28.9</v>
          </cell>
          <cell r="E1003">
            <v>0</v>
          </cell>
          <cell r="F1003">
            <v>0</v>
          </cell>
          <cell r="G1003">
            <v>0</v>
          </cell>
          <cell r="H1003">
            <v>3.3000000000000002E-2</v>
          </cell>
        </row>
        <row r="1004">
          <cell r="A1004">
            <v>1003</v>
          </cell>
          <cell r="B1004" t="str">
            <v>Gelatin 650mg - 100 Cápsulas - Sundown Naturals</v>
          </cell>
          <cell r="C1004" t="str">
            <v>Sundown Naturals</v>
          </cell>
          <cell r="D1004">
            <v>35.9</v>
          </cell>
          <cell r="E1004">
            <v>0</v>
          </cell>
          <cell r="F1004">
            <v>0</v>
          </cell>
          <cell r="G1004">
            <v>0</v>
          </cell>
          <cell r="H1004">
            <v>0</v>
          </cell>
        </row>
        <row r="1005">
          <cell r="A1005">
            <v>1004</v>
          </cell>
          <cell r="B1005" t="str">
            <v>Magnesium Oxide 250mg - 100 Cápsulas - Sundown Naturals</v>
          </cell>
          <cell r="C1005" t="str">
            <v>Sundown Naturals</v>
          </cell>
          <cell r="D1005">
            <v>28.9</v>
          </cell>
          <cell r="E1005">
            <v>0</v>
          </cell>
          <cell r="F1005">
            <v>0</v>
          </cell>
          <cell r="G1005">
            <v>0</v>
          </cell>
          <cell r="H1005">
            <v>0</v>
          </cell>
        </row>
        <row r="1006">
          <cell r="A1006">
            <v>1005</v>
          </cell>
          <cell r="B1006" t="str">
            <v>Óleo de Linhaça Dourada - 120 Cápsulas - Sundown Naturals</v>
          </cell>
          <cell r="C1006" t="str">
            <v>Sundown Naturals</v>
          </cell>
          <cell r="D1006">
            <v>76.900000000000006</v>
          </cell>
          <cell r="E1006">
            <v>0</v>
          </cell>
          <cell r="F1006">
            <v>0</v>
          </cell>
          <cell r="G1006">
            <v>0</v>
          </cell>
          <cell r="H1006">
            <v>6.7000000000000004E-2</v>
          </cell>
        </row>
        <row r="1007">
          <cell r="A1007">
            <v>1006</v>
          </cell>
          <cell r="B1007" t="str">
            <v>Óleo de Linhaça Dourada - 60 Cápsulas - Sundown Naturals</v>
          </cell>
          <cell r="C1007" t="str">
            <v>Sundown Naturals</v>
          </cell>
          <cell r="D1007">
            <v>40.9</v>
          </cell>
          <cell r="E1007">
            <v>0</v>
          </cell>
          <cell r="F1007">
            <v>0</v>
          </cell>
          <cell r="G1007">
            <v>0</v>
          </cell>
          <cell r="H1007">
            <v>0</v>
          </cell>
        </row>
        <row r="1008">
          <cell r="A1008">
            <v>1007</v>
          </cell>
          <cell r="B1008" t="str">
            <v>Salmon Oil - 100mg - 120 Cápsulas - Sundown Naturals</v>
          </cell>
          <cell r="C1008" t="str">
            <v>Sundown Naturals</v>
          </cell>
          <cell r="D1008">
            <v>73.900000000000006</v>
          </cell>
          <cell r="E1008">
            <v>0</v>
          </cell>
          <cell r="F1008">
            <v>0</v>
          </cell>
          <cell r="G1008">
            <v>0</v>
          </cell>
          <cell r="H1008">
            <v>0</v>
          </cell>
        </row>
        <row r="1009">
          <cell r="A1009">
            <v>1008</v>
          </cell>
          <cell r="B1009" t="str">
            <v>Soya Lecithin 1200 - 100 Cápsulas - Sundown Naturals</v>
          </cell>
          <cell r="C1009" t="str">
            <v>Sundown Naturals</v>
          </cell>
          <cell r="D1009">
            <v>40.9</v>
          </cell>
          <cell r="E1009">
            <v>0</v>
          </cell>
          <cell r="F1009">
            <v>0</v>
          </cell>
          <cell r="G1009">
            <v>0</v>
          </cell>
          <cell r="H1009">
            <v>3.3000000000000002E-2</v>
          </cell>
        </row>
        <row r="1010">
          <cell r="A1010">
            <v>1009</v>
          </cell>
          <cell r="B1010" t="str">
            <v>Soya Lecithin 1200 - 180 Cápsulas - Sundown Naturals</v>
          </cell>
          <cell r="C1010" t="str">
            <v>Sundown Naturals</v>
          </cell>
          <cell r="D1010">
            <v>66.900000000000006</v>
          </cell>
          <cell r="E1010">
            <v>0</v>
          </cell>
          <cell r="F1010">
            <v>0</v>
          </cell>
          <cell r="G1010">
            <v>0</v>
          </cell>
          <cell r="H1010">
            <v>0</v>
          </cell>
        </row>
        <row r="1011">
          <cell r="A1011">
            <v>1010</v>
          </cell>
          <cell r="B1011" t="str">
            <v>Triple Ômega 3,6,9 - 120 Cápsulas - Sundown Naturals</v>
          </cell>
          <cell r="C1011" t="str">
            <v>Sundown Naturals</v>
          </cell>
          <cell r="D1011">
            <v>99.9</v>
          </cell>
          <cell r="E1011">
            <v>0</v>
          </cell>
          <cell r="F1011">
            <v>0</v>
          </cell>
          <cell r="G1011">
            <v>0</v>
          </cell>
          <cell r="H1011">
            <v>3.3000000000000002E-2</v>
          </cell>
        </row>
        <row r="1012">
          <cell r="A1012">
            <v>1011</v>
          </cell>
          <cell r="B1012" t="str">
            <v>Triple Ômega 3,6,9 - 60 Cápsulas - Sundown Naturals</v>
          </cell>
          <cell r="C1012" t="str">
            <v>Sundown Naturals</v>
          </cell>
          <cell r="D1012">
            <v>59.9</v>
          </cell>
          <cell r="E1012">
            <v>0</v>
          </cell>
          <cell r="F1012">
            <v>0</v>
          </cell>
          <cell r="G1012">
            <v>0</v>
          </cell>
          <cell r="H1012">
            <v>3.3000000000000002E-2</v>
          </cell>
        </row>
        <row r="1013">
          <cell r="A1013">
            <v>1012</v>
          </cell>
          <cell r="B1013" t="str">
            <v>Beta Caroteno 6000 - 60 Cápsulas - Sundown Naturals</v>
          </cell>
          <cell r="C1013" t="str">
            <v>Sundown Naturals</v>
          </cell>
          <cell r="D1013">
            <v>32.9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</row>
        <row r="1014">
          <cell r="A1014">
            <v>1013</v>
          </cell>
          <cell r="B1014" t="str">
            <v>Calcium + Magnesium + Zinc - 100 Cápsulas - Sundown Naturals</v>
          </cell>
          <cell r="C1014" t="str">
            <v>Sundown Naturals</v>
          </cell>
          <cell r="D1014">
            <v>39.9</v>
          </cell>
          <cell r="E1014">
            <v>0</v>
          </cell>
          <cell r="F1014">
            <v>0</v>
          </cell>
          <cell r="G1014">
            <v>0</v>
          </cell>
          <cell r="H1014">
            <v>6.7000000000000004E-2</v>
          </cell>
        </row>
        <row r="1015">
          <cell r="A1015">
            <v>1014</v>
          </cell>
          <cell r="B1015" t="str">
            <v>BCAA 2400 - 120 Cápsulas (Sunnutrition) - Sundown Naturals</v>
          </cell>
          <cell r="C1015" t="str">
            <v>Sundown Naturals</v>
          </cell>
          <cell r="D1015">
            <v>62.9</v>
          </cell>
          <cell r="E1015">
            <v>0</v>
          </cell>
          <cell r="F1015">
            <v>0</v>
          </cell>
          <cell r="G1015">
            <v>0</v>
          </cell>
          <cell r="H1015">
            <v>0</v>
          </cell>
        </row>
        <row r="1016">
          <cell r="A1016">
            <v>1015</v>
          </cell>
          <cell r="B1016" t="str">
            <v>Sun D3 - 60 Cápsulas (Sunnutrition) - Sundown Naturals</v>
          </cell>
          <cell r="C1016" t="str">
            <v>Sundown Naturals</v>
          </cell>
          <cell r="D1016">
            <v>28.9</v>
          </cell>
          <cell r="E1016">
            <v>0</v>
          </cell>
          <cell r="F1016">
            <v>0</v>
          </cell>
          <cell r="G1016">
            <v>0</v>
          </cell>
          <cell r="H1016">
            <v>0</v>
          </cell>
        </row>
        <row r="1017">
          <cell r="A1017">
            <v>1016</v>
          </cell>
          <cell r="B1017" t="str">
            <v>3 Whey Protein - 908g (Sunnutrition) - Sundown Naturals - Baunilha</v>
          </cell>
          <cell r="C1017" t="str">
            <v>Sundown Naturals</v>
          </cell>
          <cell r="D1017">
            <v>105.9</v>
          </cell>
          <cell r="E1017">
            <v>0</v>
          </cell>
          <cell r="F1017">
            <v>0</v>
          </cell>
          <cell r="G1017">
            <v>0</v>
          </cell>
          <cell r="H1017">
            <v>3.3000000000000002E-2</v>
          </cell>
        </row>
        <row r="1018">
          <cell r="A1018">
            <v>1017</v>
          </cell>
          <cell r="B1018">
            <v>0</v>
          </cell>
          <cell r="C1018">
            <v>0</v>
          </cell>
          <cell r="D1018">
            <v>0</v>
          </cell>
          <cell r="E1018">
            <v>0</v>
          </cell>
          <cell r="F1018">
            <v>0</v>
          </cell>
          <cell r="G1018">
            <v>0</v>
          </cell>
          <cell r="H1018">
            <v>0</v>
          </cell>
        </row>
        <row r="1019">
          <cell r="A1019">
            <v>1018</v>
          </cell>
          <cell r="B1019">
            <v>0</v>
          </cell>
          <cell r="C1019">
            <v>0</v>
          </cell>
          <cell r="D1019">
            <v>0</v>
          </cell>
          <cell r="E1019">
            <v>0</v>
          </cell>
          <cell r="F1019">
            <v>0</v>
          </cell>
          <cell r="G1019">
            <v>0</v>
          </cell>
          <cell r="H1019">
            <v>0</v>
          </cell>
        </row>
        <row r="1020">
          <cell r="A1020">
            <v>1019</v>
          </cell>
          <cell r="B1020">
            <v>0</v>
          </cell>
          <cell r="C1020">
            <v>0</v>
          </cell>
          <cell r="D1020">
            <v>0</v>
          </cell>
          <cell r="E1020">
            <v>0</v>
          </cell>
          <cell r="F1020">
            <v>0</v>
          </cell>
          <cell r="G1020">
            <v>0</v>
          </cell>
          <cell r="H1020">
            <v>0</v>
          </cell>
        </row>
        <row r="1021">
          <cell r="A1021">
            <v>1020</v>
          </cell>
          <cell r="B1021">
            <v>0</v>
          </cell>
          <cell r="C1021">
            <v>0</v>
          </cell>
          <cell r="D1021">
            <v>0</v>
          </cell>
          <cell r="E1021">
            <v>0</v>
          </cell>
          <cell r="F1021">
            <v>0</v>
          </cell>
          <cell r="G1021">
            <v>0</v>
          </cell>
          <cell r="H1021">
            <v>0</v>
          </cell>
        </row>
        <row r="1022">
          <cell r="A1022">
            <v>1021</v>
          </cell>
          <cell r="B1022">
            <v>0</v>
          </cell>
          <cell r="C1022">
            <v>0</v>
          </cell>
          <cell r="D1022">
            <v>0</v>
          </cell>
          <cell r="E1022">
            <v>0</v>
          </cell>
          <cell r="F1022">
            <v>0</v>
          </cell>
          <cell r="G1022">
            <v>0</v>
          </cell>
          <cell r="H1022">
            <v>0</v>
          </cell>
        </row>
        <row r="1023">
          <cell r="A1023">
            <v>1022</v>
          </cell>
          <cell r="B1023">
            <v>0</v>
          </cell>
          <cell r="C1023">
            <v>0</v>
          </cell>
          <cell r="D1023">
            <v>0</v>
          </cell>
          <cell r="E1023">
            <v>0</v>
          </cell>
          <cell r="F1023">
            <v>0</v>
          </cell>
          <cell r="G1023">
            <v>0</v>
          </cell>
          <cell r="H1023">
            <v>0</v>
          </cell>
        </row>
        <row r="1024">
          <cell r="A1024">
            <v>1023</v>
          </cell>
          <cell r="B1024">
            <v>0</v>
          </cell>
          <cell r="C1024">
            <v>0</v>
          </cell>
          <cell r="D1024">
            <v>0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</row>
        <row r="1025">
          <cell r="A1025">
            <v>1024</v>
          </cell>
          <cell r="B1025">
            <v>0</v>
          </cell>
          <cell r="C1025">
            <v>0</v>
          </cell>
          <cell r="D1025">
            <v>0</v>
          </cell>
          <cell r="E1025">
            <v>0</v>
          </cell>
          <cell r="F1025">
            <v>0</v>
          </cell>
          <cell r="G1025">
            <v>0</v>
          </cell>
          <cell r="H1025">
            <v>0</v>
          </cell>
        </row>
        <row r="1026">
          <cell r="A1026">
            <v>1025</v>
          </cell>
          <cell r="B1026">
            <v>0</v>
          </cell>
          <cell r="C1026">
            <v>0</v>
          </cell>
          <cell r="D1026">
            <v>0</v>
          </cell>
          <cell r="E1026">
            <v>0</v>
          </cell>
          <cell r="F1026">
            <v>0</v>
          </cell>
          <cell r="G1026">
            <v>0</v>
          </cell>
          <cell r="H1026">
            <v>0</v>
          </cell>
        </row>
        <row r="1027">
          <cell r="A1027">
            <v>1026</v>
          </cell>
          <cell r="B1027">
            <v>0</v>
          </cell>
          <cell r="C1027">
            <v>0</v>
          </cell>
          <cell r="D1027">
            <v>0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</row>
        <row r="1028">
          <cell r="A1028">
            <v>1027</v>
          </cell>
          <cell r="B1028">
            <v>0</v>
          </cell>
          <cell r="C1028">
            <v>0</v>
          </cell>
          <cell r="D1028">
            <v>0</v>
          </cell>
          <cell r="E1028">
            <v>0</v>
          </cell>
          <cell r="F1028">
            <v>0</v>
          </cell>
          <cell r="G1028">
            <v>0</v>
          </cell>
          <cell r="H1028">
            <v>0</v>
          </cell>
        </row>
        <row r="1029">
          <cell r="A1029">
            <v>1028</v>
          </cell>
          <cell r="B1029">
            <v>0</v>
          </cell>
          <cell r="C1029">
            <v>0</v>
          </cell>
          <cell r="D1029">
            <v>0</v>
          </cell>
          <cell r="E1029">
            <v>0</v>
          </cell>
          <cell r="F1029">
            <v>0</v>
          </cell>
          <cell r="G1029">
            <v>0</v>
          </cell>
          <cell r="H1029">
            <v>0</v>
          </cell>
        </row>
        <row r="1030">
          <cell r="A1030">
            <v>1029</v>
          </cell>
          <cell r="B1030">
            <v>0</v>
          </cell>
          <cell r="C1030">
            <v>0</v>
          </cell>
          <cell r="D1030">
            <v>0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</row>
        <row r="1031">
          <cell r="A1031">
            <v>1030</v>
          </cell>
          <cell r="B1031" t="str">
            <v>Kids Luvas de Boxe Rosa 6 OZ + Torre - Pretorian Hard Sports</v>
          </cell>
          <cell r="C1031" t="str">
            <v>Pretorian Hard Sports</v>
          </cell>
          <cell r="D1031">
            <v>91.9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</row>
        <row r="1032">
          <cell r="A1032">
            <v>1031</v>
          </cell>
          <cell r="B1032" t="str">
            <v>Kids Luvas de boxe 6 OZ + João Bobo Branco - Pretorian Hard Sports</v>
          </cell>
          <cell r="C1032" t="str">
            <v>Pretorian Hard Sports</v>
          </cell>
          <cell r="D1032">
            <v>102.9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</row>
        <row r="1033">
          <cell r="A1033">
            <v>1032</v>
          </cell>
          <cell r="B1033">
            <v>0</v>
          </cell>
          <cell r="C1033">
            <v>0</v>
          </cell>
          <cell r="D1033">
            <v>0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</row>
        <row r="1034">
          <cell r="A1034">
            <v>1033</v>
          </cell>
          <cell r="B1034">
            <v>0</v>
          </cell>
          <cell r="C1034">
            <v>0</v>
          </cell>
          <cell r="D1034">
            <v>0</v>
          </cell>
          <cell r="E1034">
            <v>0</v>
          </cell>
          <cell r="F1034">
            <v>0</v>
          </cell>
          <cell r="G1034">
            <v>0</v>
          </cell>
          <cell r="H1034">
            <v>0</v>
          </cell>
        </row>
        <row r="1035">
          <cell r="A1035">
            <v>1034</v>
          </cell>
          <cell r="B1035">
            <v>0</v>
          </cell>
          <cell r="C1035">
            <v>0</v>
          </cell>
          <cell r="D1035">
            <v>0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</row>
        <row r="1036">
          <cell r="A1036">
            <v>1035</v>
          </cell>
          <cell r="B1036">
            <v>0</v>
          </cell>
          <cell r="C1036">
            <v>0</v>
          </cell>
          <cell r="D1036">
            <v>0</v>
          </cell>
          <cell r="E1036">
            <v>0</v>
          </cell>
          <cell r="F1036">
            <v>0</v>
          </cell>
          <cell r="G1036">
            <v>0</v>
          </cell>
          <cell r="H1036">
            <v>0</v>
          </cell>
        </row>
        <row r="1037">
          <cell r="A1037">
            <v>1036</v>
          </cell>
          <cell r="B1037">
            <v>0</v>
          </cell>
          <cell r="C1037">
            <v>0</v>
          </cell>
          <cell r="D1037">
            <v>0</v>
          </cell>
          <cell r="E1037">
            <v>0</v>
          </cell>
          <cell r="F1037">
            <v>0</v>
          </cell>
          <cell r="G1037">
            <v>0</v>
          </cell>
          <cell r="H1037">
            <v>0</v>
          </cell>
        </row>
        <row r="1038">
          <cell r="A1038">
            <v>1037</v>
          </cell>
          <cell r="B1038">
            <v>0</v>
          </cell>
          <cell r="C1038">
            <v>0</v>
          </cell>
          <cell r="D1038">
            <v>0</v>
          </cell>
          <cell r="E1038">
            <v>0</v>
          </cell>
          <cell r="F1038">
            <v>0</v>
          </cell>
          <cell r="G1038">
            <v>0</v>
          </cell>
          <cell r="H1038">
            <v>0</v>
          </cell>
        </row>
        <row r="1039">
          <cell r="A1039">
            <v>1038</v>
          </cell>
          <cell r="B1039">
            <v>0</v>
          </cell>
          <cell r="C1039">
            <v>0</v>
          </cell>
          <cell r="D1039">
            <v>0</v>
          </cell>
          <cell r="E1039">
            <v>0</v>
          </cell>
          <cell r="F1039">
            <v>0</v>
          </cell>
          <cell r="G1039">
            <v>0</v>
          </cell>
          <cell r="H1039">
            <v>0</v>
          </cell>
        </row>
        <row r="1040">
          <cell r="A1040">
            <v>1039</v>
          </cell>
          <cell r="B1040">
            <v>0</v>
          </cell>
          <cell r="C1040">
            <v>0</v>
          </cell>
          <cell r="D1040">
            <v>0</v>
          </cell>
          <cell r="E1040">
            <v>0</v>
          </cell>
          <cell r="F1040">
            <v>0</v>
          </cell>
          <cell r="G1040">
            <v>0</v>
          </cell>
          <cell r="H1040">
            <v>0</v>
          </cell>
        </row>
        <row r="1041">
          <cell r="A1041">
            <v>1040</v>
          </cell>
          <cell r="B1041">
            <v>0</v>
          </cell>
          <cell r="C1041">
            <v>0</v>
          </cell>
          <cell r="D1041">
            <v>0</v>
          </cell>
          <cell r="E1041">
            <v>0</v>
          </cell>
          <cell r="F1041">
            <v>0</v>
          </cell>
          <cell r="G1041">
            <v>0</v>
          </cell>
          <cell r="H1041">
            <v>0</v>
          </cell>
        </row>
        <row r="1042">
          <cell r="A1042">
            <v>1041</v>
          </cell>
          <cell r="B1042">
            <v>0</v>
          </cell>
          <cell r="C1042">
            <v>0</v>
          </cell>
          <cell r="D1042">
            <v>0</v>
          </cell>
          <cell r="E1042">
            <v>0</v>
          </cell>
          <cell r="F1042">
            <v>0</v>
          </cell>
          <cell r="G1042">
            <v>0</v>
          </cell>
          <cell r="H1042">
            <v>0</v>
          </cell>
        </row>
        <row r="1043">
          <cell r="A1043">
            <v>1042</v>
          </cell>
          <cell r="B1043">
            <v>0</v>
          </cell>
          <cell r="C1043">
            <v>0</v>
          </cell>
          <cell r="D1043">
            <v>0</v>
          </cell>
          <cell r="E1043">
            <v>0</v>
          </cell>
          <cell r="F1043">
            <v>0</v>
          </cell>
          <cell r="G1043">
            <v>0</v>
          </cell>
          <cell r="H1043">
            <v>0</v>
          </cell>
        </row>
        <row r="1044">
          <cell r="A1044">
            <v>1043</v>
          </cell>
          <cell r="B1044">
            <v>0</v>
          </cell>
          <cell r="C1044">
            <v>0</v>
          </cell>
          <cell r="D1044">
            <v>0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</row>
        <row r="1045">
          <cell r="A1045">
            <v>1044</v>
          </cell>
          <cell r="B1045">
            <v>0</v>
          </cell>
          <cell r="C1045">
            <v>0</v>
          </cell>
          <cell r="D1045">
            <v>0</v>
          </cell>
          <cell r="E1045">
            <v>0</v>
          </cell>
          <cell r="F1045">
            <v>0</v>
          </cell>
          <cell r="G1045">
            <v>0</v>
          </cell>
          <cell r="H1045">
            <v>0</v>
          </cell>
        </row>
        <row r="1046">
          <cell r="A1046">
            <v>1045</v>
          </cell>
          <cell r="B1046" t="str">
            <v>Creatina Hardcore Reload 50g - Integralmédica</v>
          </cell>
          <cell r="C1046" t="str">
            <v>Integralmédica</v>
          </cell>
          <cell r="D1046">
            <v>22.9</v>
          </cell>
          <cell r="E1046">
            <v>0</v>
          </cell>
          <cell r="F1046">
            <v>0</v>
          </cell>
          <cell r="G1046">
            <v>0</v>
          </cell>
          <cell r="H1046">
            <v>0</v>
          </cell>
        </row>
        <row r="1047">
          <cell r="A1047">
            <v>1046</v>
          </cell>
          <cell r="B1047">
            <v>0</v>
          </cell>
          <cell r="C1047">
            <v>0</v>
          </cell>
          <cell r="D1047">
            <v>0</v>
          </cell>
          <cell r="E1047">
            <v>0</v>
          </cell>
          <cell r="F1047">
            <v>0</v>
          </cell>
          <cell r="G1047">
            <v>0</v>
          </cell>
          <cell r="H1047">
            <v>0</v>
          </cell>
        </row>
        <row r="1048">
          <cell r="A1048">
            <v>1047</v>
          </cell>
          <cell r="B1048" t="str">
            <v>Luva Bate Saco Training - Pretorian Hard Sports - Tamanho M</v>
          </cell>
          <cell r="C1048" t="str">
            <v>Pretorian Hard Sports</v>
          </cell>
          <cell r="D1048">
            <v>93.9</v>
          </cell>
          <cell r="E1048">
            <v>0</v>
          </cell>
          <cell r="F1048">
            <v>0</v>
          </cell>
          <cell r="G1048">
            <v>0</v>
          </cell>
          <cell r="H1048">
            <v>3.3000000000000002E-2</v>
          </cell>
        </row>
        <row r="1049">
          <cell r="A1049">
            <v>1048</v>
          </cell>
          <cell r="B1049" t="str">
            <v>Fit Ball - 65cm - Pretorian Hard Sports - Preto</v>
          </cell>
          <cell r="C1049" t="str">
            <v>Pretorian Hard Sports</v>
          </cell>
          <cell r="D1049">
            <v>78.900000000000006</v>
          </cell>
          <cell r="E1049">
            <v>0</v>
          </cell>
          <cell r="F1049">
            <v>0</v>
          </cell>
          <cell r="G1049">
            <v>0</v>
          </cell>
          <cell r="H1049">
            <v>0</v>
          </cell>
        </row>
        <row r="1050">
          <cell r="A1050">
            <v>1049</v>
          </cell>
          <cell r="B1050" t="str">
            <v>Caseína Micellar Age - 900g - Nutrilatina AGE</v>
          </cell>
          <cell r="C1050" t="str">
            <v>Nutrilatina</v>
          </cell>
          <cell r="D1050">
            <v>189.9</v>
          </cell>
          <cell r="E1050">
            <v>0</v>
          </cell>
          <cell r="F1050">
            <v>0</v>
          </cell>
          <cell r="G1050">
            <v>0</v>
          </cell>
          <cell r="H1050">
            <v>0</v>
          </cell>
        </row>
        <row r="1051">
          <cell r="A1051">
            <v>1050</v>
          </cell>
          <cell r="B1051" t="str">
            <v>Glutamina Age - 300g - Nutrilatina AGE</v>
          </cell>
          <cell r="C1051" t="str">
            <v>Nutrilatina</v>
          </cell>
          <cell r="D1051">
            <v>89.9</v>
          </cell>
          <cell r="E1051">
            <v>0</v>
          </cell>
          <cell r="F1051">
            <v>0</v>
          </cell>
          <cell r="G1051">
            <v>0</v>
          </cell>
          <cell r="H1051">
            <v>0.16700000000000001</v>
          </cell>
        </row>
        <row r="1052">
          <cell r="A1052">
            <v>1051</v>
          </cell>
          <cell r="B1052">
            <v>0</v>
          </cell>
          <cell r="C1052">
            <v>0</v>
          </cell>
          <cell r="D1052">
            <v>0</v>
          </cell>
          <cell r="E1052">
            <v>0</v>
          </cell>
          <cell r="F1052">
            <v>0</v>
          </cell>
          <cell r="G1052">
            <v>0</v>
          </cell>
          <cell r="H1052">
            <v>0</v>
          </cell>
        </row>
        <row r="1053">
          <cell r="A1053">
            <v>1052</v>
          </cell>
          <cell r="B1053">
            <v>0</v>
          </cell>
          <cell r="C1053">
            <v>0</v>
          </cell>
          <cell r="D1053">
            <v>0</v>
          </cell>
          <cell r="E1053">
            <v>0</v>
          </cell>
          <cell r="F1053">
            <v>0</v>
          </cell>
          <cell r="G1053">
            <v>0</v>
          </cell>
          <cell r="H1053">
            <v>0</v>
          </cell>
        </row>
        <row r="1054">
          <cell r="A1054">
            <v>1053</v>
          </cell>
          <cell r="B1054">
            <v>0</v>
          </cell>
          <cell r="C1054">
            <v>0</v>
          </cell>
          <cell r="D1054">
            <v>0</v>
          </cell>
          <cell r="E1054">
            <v>0</v>
          </cell>
          <cell r="F1054">
            <v>0</v>
          </cell>
          <cell r="G1054">
            <v>0</v>
          </cell>
          <cell r="H1054">
            <v>0</v>
          </cell>
        </row>
        <row r="1055">
          <cell r="A1055">
            <v>1054</v>
          </cell>
          <cell r="B1055">
            <v>0</v>
          </cell>
          <cell r="C1055">
            <v>0</v>
          </cell>
          <cell r="D1055">
            <v>0</v>
          </cell>
          <cell r="E1055">
            <v>0</v>
          </cell>
          <cell r="F1055">
            <v>0</v>
          </cell>
          <cell r="G1055">
            <v>0</v>
          </cell>
          <cell r="H1055">
            <v>0</v>
          </cell>
        </row>
        <row r="1056">
          <cell r="A1056">
            <v>1055</v>
          </cell>
          <cell r="B1056">
            <v>0</v>
          </cell>
          <cell r="C1056">
            <v>0</v>
          </cell>
          <cell r="D1056">
            <v>0</v>
          </cell>
          <cell r="E1056">
            <v>0</v>
          </cell>
          <cell r="F1056">
            <v>0</v>
          </cell>
          <cell r="G1056">
            <v>0</v>
          </cell>
          <cell r="H1056">
            <v>0</v>
          </cell>
        </row>
        <row r="1057">
          <cell r="A1057">
            <v>1056</v>
          </cell>
          <cell r="B1057">
            <v>0</v>
          </cell>
          <cell r="C1057">
            <v>0</v>
          </cell>
          <cell r="D1057">
            <v>0</v>
          </cell>
          <cell r="E1057">
            <v>0</v>
          </cell>
          <cell r="F1057">
            <v>0</v>
          </cell>
          <cell r="G1057">
            <v>0</v>
          </cell>
          <cell r="H1057">
            <v>0</v>
          </cell>
        </row>
        <row r="1058">
          <cell r="A1058">
            <v>1057</v>
          </cell>
          <cell r="B1058">
            <v>0</v>
          </cell>
          <cell r="C1058">
            <v>0</v>
          </cell>
          <cell r="D1058">
            <v>0</v>
          </cell>
          <cell r="E1058">
            <v>0</v>
          </cell>
          <cell r="F1058">
            <v>0</v>
          </cell>
          <cell r="G1058">
            <v>0</v>
          </cell>
          <cell r="H1058">
            <v>0</v>
          </cell>
        </row>
        <row r="1059">
          <cell r="A1059">
            <v>1058</v>
          </cell>
          <cell r="B1059">
            <v>0</v>
          </cell>
          <cell r="C1059">
            <v>0</v>
          </cell>
          <cell r="D1059">
            <v>0</v>
          </cell>
          <cell r="E1059">
            <v>0</v>
          </cell>
          <cell r="F1059">
            <v>0</v>
          </cell>
          <cell r="G1059">
            <v>0</v>
          </cell>
          <cell r="H1059">
            <v>0</v>
          </cell>
        </row>
        <row r="1060">
          <cell r="A1060">
            <v>1059</v>
          </cell>
          <cell r="B1060">
            <v>0</v>
          </cell>
          <cell r="C1060">
            <v>0</v>
          </cell>
          <cell r="D1060">
            <v>0</v>
          </cell>
          <cell r="E1060">
            <v>0</v>
          </cell>
          <cell r="F1060">
            <v>0</v>
          </cell>
          <cell r="G1060">
            <v>0</v>
          </cell>
          <cell r="H1060">
            <v>0</v>
          </cell>
        </row>
        <row r="1061">
          <cell r="A1061">
            <v>1060</v>
          </cell>
          <cell r="B1061">
            <v>0</v>
          </cell>
          <cell r="C1061">
            <v>0</v>
          </cell>
          <cell r="D1061">
            <v>0</v>
          </cell>
          <cell r="E1061">
            <v>0</v>
          </cell>
          <cell r="F1061">
            <v>0</v>
          </cell>
          <cell r="G1061">
            <v>0</v>
          </cell>
          <cell r="H1061">
            <v>0</v>
          </cell>
        </row>
        <row r="1062">
          <cell r="A1062">
            <v>1061</v>
          </cell>
          <cell r="B1062">
            <v>0</v>
          </cell>
          <cell r="C1062">
            <v>0</v>
          </cell>
          <cell r="D1062">
            <v>0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</row>
        <row r="1063">
          <cell r="A1063">
            <v>1062</v>
          </cell>
          <cell r="B1063">
            <v>0</v>
          </cell>
          <cell r="C1063">
            <v>0</v>
          </cell>
          <cell r="D1063">
            <v>0</v>
          </cell>
          <cell r="E1063">
            <v>0</v>
          </cell>
          <cell r="F1063">
            <v>0</v>
          </cell>
          <cell r="G1063">
            <v>0</v>
          </cell>
          <cell r="H1063">
            <v>0</v>
          </cell>
        </row>
        <row r="1064">
          <cell r="A1064">
            <v>1063</v>
          </cell>
          <cell r="B1064">
            <v>0</v>
          </cell>
          <cell r="C1064">
            <v>0</v>
          </cell>
          <cell r="D1064">
            <v>0</v>
          </cell>
          <cell r="E1064">
            <v>0</v>
          </cell>
          <cell r="F1064">
            <v>0</v>
          </cell>
          <cell r="G1064">
            <v>0</v>
          </cell>
          <cell r="H1064">
            <v>0</v>
          </cell>
        </row>
        <row r="1065">
          <cell r="A1065">
            <v>1064</v>
          </cell>
          <cell r="B1065">
            <v>0</v>
          </cell>
          <cell r="C1065">
            <v>0</v>
          </cell>
          <cell r="D1065">
            <v>0</v>
          </cell>
          <cell r="E1065">
            <v>0</v>
          </cell>
          <cell r="F1065">
            <v>0</v>
          </cell>
          <cell r="G1065">
            <v>0</v>
          </cell>
          <cell r="H1065">
            <v>0</v>
          </cell>
        </row>
        <row r="1066">
          <cell r="A1066">
            <v>1065</v>
          </cell>
          <cell r="B1066">
            <v>0</v>
          </cell>
          <cell r="C1066">
            <v>0</v>
          </cell>
          <cell r="D1066">
            <v>0</v>
          </cell>
          <cell r="E1066">
            <v>0</v>
          </cell>
          <cell r="F1066">
            <v>0</v>
          </cell>
          <cell r="G1066">
            <v>0</v>
          </cell>
          <cell r="H1066">
            <v>0</v>
          </cell>
        </row>
        <row r="1067">
          <cell r="A1067">
            <v>1066</v>
          </cell>
          <cell r="B1067">
            <v>0</v>
          </cell>
          <cell r="C1067">
            <v>0</v>
          </cell>
          <cell r="D1067">
            <v>0</v>
          </cell>
          <cell r="E1067">
            <v>0</v>
          </cell>
          <cell r="F1067">
            <v>0</v>
          </cell>
          <cell r="G1067">
            <v>0</v>
          </cell>
          <cell r="H1067">
            <v>0</v>
          </cell>
        </row>
        <row r="1068">
          <cell r="A1068">
            <v>1067</v>
          </cell>
          <cell r="B1068">
            <v>0</v>
          </cell>
          <cell r="C1068">
            <v>0</v>
          </cell>
          <cell r="D1068">
            <v>0</v>
          </cell>
          <cell r="E1068">
            <v>0</v>
          </cell>
          <cell r="F1068">
            <v>0</v>
          </cell>
          <cell r="G1068">
            <v>0</v>
          </cell>
          <cell r="H1068">
            <v>0</v>
          </cell>
        </row>
        <row r="1069">
          <cell r="A1069">
            <v>1068</v>
          </cell>
          <cell r="B1069">
            <v>0</v>
          </cell>
          <cell r="C1069">
            <v>0</v>
          </cell>
          <cell r="D1069">
            <v>0</v>
          </cell>
          <cell r="E1069">
            <v>0</v>
          </cell>
          <cell r="F1069">
            <v>0</v>
          </cell>
          <cell r="G1069">
            <v>0</v>
          </cell>
          <cell r="H1069">
            <v>0</v>
          </cell>
        </row>
        <row r="1070">
          <cell r="A1070">
            <v>1069</v>
          </cell>
          <cell r="B1070">
            <v>0</v>
          </cell>
          <cell r="C1070">
            <v>0</v>
          </cell>
          <cell r="D1070">
            <v>0</v>
          </cell>
          <cell r="E1070">
            <v>0</v>
          </cell>
          <cell r="F1070">
            <v>0</v>
          </cell>
          <cell r="G1070">
            <v>0</v>
          </cell>
          <cell r="H1070">
            <v>0</v>
          </cell>
        </row>
        <row r="1071">
          <cell r="A1071">
            <v>1070</v>
          </cell>
          <cell r="B1071">
            <v>0</v>
          </cell>
          <cell r="C1071">
            <v>0</v>
          </cell>
          <cell r="D1071">
            <v>0</v>
          </cell>
          <cell r="E1071">
            <v>0</v>
          </cell>
          <cell r="F1071">
            <v>0</v>
          </cell>
          <cell r="G1071">
            <v>0</v>
          </cell>
          <cell r="H1071">
            <v>0</v>
          </cell>
        </row>
        <row r="1072">
          <cell r="A1072">
            <v>1071</v>
          </cell>
          <cell r="B1072">
            <v>0</v>
          </cell>
          <cell r="C1072">
            <v>0</v>
          </cell>
          <cell r="D1072">
            <v>0</v>
          </cell>
          <cell r="E1072">
            <v>0</v>
          </cell>
          <cell r="F1072">
            <v>0</v>
          </cell>
          <cell r="G1072">
            <v>0</v>
          </cell>
          <cell r="H1072">
            <v>0</v>
          </cell>
        </row>
        <row r="1073">
          <cell r="A1073">
            <v>1072</v>
          </cell>
          <cell r="B1073">
            <v>0</v>
          </cell>
          <cell r="C1073">
            <v>0</v>
          </cell>
          <cell r="D1073">
            <v>0</v>
          </cell>
          <cell r="E1073">
            <v>0</v>
          </cell>
          <cell r="F1073">
            <v>0</v>
          </cell>
          <cell r="G1073">
            <v>0</v>
          </cell>
          <cell r="H1073">
            <v>0</v>
          </cell>
        </row>
        <row r="1074">
          <cell r="A1074">
            <v>1073</v>
          </cell>
          <cell r="B1074">
            <v>0</v>
          </cell>
          <cell r="C1074">
            <v>0</v>
          </cell>
          <cell r="D1074">
            <v>0</v>
          </cell>
          <cell r="E1074">
            <v>0</v>
          </cell>
          <cell r="F1074">
            <v>0</v>
          </cell>
          <cell r="G1074">
            <v>0</v>
          </cell>
          <cell r="H1074">
            <v>0</v>
          </cell>
        </row>
        <row r="1075">
          <cell r="A1075">
            <v>1074</v>
          </cell>
          <cell r="B1075">
            <v>0</v>
          </cell>
          <cell r="C1075">
            <v>0</v>
          </cell>
          <cell r="D1075">
            <v>0</v>
          </cell>
          <cell r="E1075">
            <v>0</v>
          </cell>
          <cell r="F1075">
            <v>0</v>
          </cell>
          <cell r="G1075">
            <v>0</v>
          </cell>
          <cell r="H1075">
            <v>0</v>
          </cell>
        </row>
        <row r="1076">
          <cell r="A1076">
            <v>1075</v>
          </cell>
          <cell r="B1076">
            <v>0</v>
          </cell>
          <cell r="C1076">
            <v>0</v>
          </cell>
          <cell r="D1076">
            <v>0</v>
          </cell>
          <cell r="E1076">
            <v>0</v>
          </cell>
          <cell r="F1076">
            <v>0</v>
          </cell>
          <cell r="G1076">
            <v>0</v>
          </cell>
          <cell r="H1076">
            <v>0</v>
          </cell>
        </row>
        <row r="1077">
          <cell r="A1077">
            <v>1076</v>
          </cell>
          <cell r="B1077">
            <v>0</v>
          </cell>
          <cell r="C1077">
            <v>0</v>
          </cell>
          <cell r="D1077">
            <v>0</v>
          </cell>
          <cell r="E1077">
            <v>0</v>
          </cell>
          <cell r="F1077">
            <v>0</v>
          </cell>
          <cell r="G1077">
            <v>0</v>
          </cell>
          <cell r="H1077">
            <v>0</v>
          </cell>
        </row>
        <row r="1078">
          <cell r="A1078">
            <v>1077</v>
          </cell>
          <cell r="B1078">
            <v>0</v>
          </cell>
          <cell r="C1078">
            <v>0</v>
          </cell>
          <cell r="D1078">
            <v>0</v>
          </cell>
          <cell r="E1078">
            <v>0</v>
          </cell>
          <cell r="F1078">
            <v>0</v>
          </cell>
          <cell r="G1078">
            <v>0</v>
          </cell>
          <cell r="H1078">
            <v>0</v>
          </cell>
        </row>
        <row r="1079">
          <cell r="A1079">
            <v>1078</v>
          </cell>
          <cell r="B1079">
            <v>0</v>
          </cell>
          <cell r="C1079">
            <v>0</v>
          </cell>
          <cell r="D1079">
            <v>0</v>
          </cell>
          <cell r="E1079">
            <v>0</v>
          </cell>
          <cell r="F1079">
            <v>0</v>
          </cell>
          <cell r="G1079">
            <v>0</v>
          </cell>
          <cell r="H1079">
            <v>0</v>
          </cell>
        </row>
        <row r="1080">
          <cell r="A1080">
            <v>1079</v>
          </cell>
          <cell r="B1080">
            <v>0</v>
          </cell>
          <cell r="C1080">
            <v>0</v>
          </cell>
          <cell r="D1080">
            <v>0</v>
          </cell>
          <cell r="E1080">
            <v>0</v>
          </cell>
          <cell r="F1080">
            <v>0</v>
          </cell>
          <cell r="G1080">
            <v>0</v>
          </cell>
          <cell r="H1080">
            <v>0</v>
          </cell>
        </row>
        <row r="1081">
          <cell r="A1081">
            <v>1080</v>
          </cell>
          <cell r="B1081">
            <v>0</v>
          </cell>
          <cell r="C1081">
            <v>0</v>
          </cell>
          <cell r="D1081">
            <v>0</v>
          </cell>
          <cell r="E1081">
            <v>0</v>
          </cell>
          <cell r="F1081">
            <v>0</v>
          </cell>
          <cell r="G1081">
            <v>0</v>
          </cell>
          <cell r="H1081">
            <v>0</v>
          </cell>
        </row>
        <row r="1082">
          <cell r="A1082">
            <v>1081</v>
          </cell>
          <cell r="B1082">
            <v>0</v>
          </cell>
          <cell r="C1082">
            <v>0</v>
          </cell>
          <cell r="D1082">
            <v>0</v>
          </cell>
          <cell r="E1082">
            <v>0</v>
          </cell>
          <cell r="F1082">
            <v>0</v>
          </cell>
          <cell r="G1082">
            <v>0</v>
          </cell>
          <cell r="H1082">
            <v>0</v>
          </cell>
        </row>
        <row r="1083">
          <cell r="A1083">
            <v>1082</v>
          </cell>
          <cell r="B1083">
            <v>0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0</v>
          </cell>
          <cell r="H1083">
            <v>0</v>
          </cell>
        </row>
        <row r="1084">
          <cell r="A1084">
            <v>1083</v>
          </cell>
          <cell r="B1084">
            <v>0</v>
          </cell>
          <cell r="C1084">
            <v>0</v>
          </cell>
          <cell r="D1084">
            <v>0</v>
          </cell>
          <cell r="E1084">
            <v>0</v>
          </cell>
          <cell r="F1084">
            <v>0</v>
          </cell>
          <cell r="G1084">
            <v>0</v>
          </cell>
          <cell r="H1084">
            <v>0</v>
          </cell>
        </row>
        <row r="1085">
          <cell r="A1085">
            <v>1084</v>
          </cell>
          <cell r="B1085">
            <v>0</v>
          </cell>
          <cell r="C1085">
            <v>0</v>
          </cell>
          <cell r="D1085">
            <v>0</v>
          </cell>
          <cell r="E1085">
            <v>0</v>
          </cell>
          <cell r="F1085">
            <v>0</v>
          </cell>
          <cell r="G1085">
            <v>0</v>
          </cell>
          <cell r="H1085">
            <v>0</v>
          </cell>
        </row>
        <row r="1086">
          <cell r="A1086">
            <v>1085</v>
          </cell>
          <cell r="B1086">
            <v>0</v>
          </cell>
          <cell r="C1086">
            <v>0</v>
          </cell>
          <cell r="D1086">
            <v>0</v>
          </cell>
          <cell r="E1086">
            <v>0</v>
          </cell>
          <cell r="F1086">
            <v>0</v>
          </cell>
          <cell r="G1086">
            <v>0</v>
          </cell>
          <cell r="H1086">
            <v>0</v>
          </cell>
        </row>
        <row r="1087">
          <cell r="A1087">
            <v>1086</v>
          </cell>
          <cell r="B1087">
            <v>0</v>
          </cell>
          <cell r="C1087">
            <v>0</v>
          </cell>
          <cell r="D1087">
            <v>0</v>
          </cell>
          <cell r="E1087">
            <v>0</v>
          </cell>
          <cell r="F1087">
            <v>0</v>
          </cell>
          <cell r="G1087">
            <v>0</v>
          </cell>
          <cell r="H1087">
            <v>0</v>
          </cell>
        </row>
        <row r="1088">
          <cell r="A1088">
            <v>1087</v>
          </cell>
          <cell r="B1088">
            <v>0</v>
          </cell>
          <cell r="C1088">
            <v>0</v>
          </cell>
          <cell r="D1088">
            <v>0</v>
          </cell>
          <cell r="E1088">
            <v>0</v>
          </cell>
          <cell r="F1088">
            <v>0</v>
          </cell>
          <cell r="G1088">
            <v>0</v>
          </cell>
          <cell r="H1088">
            <v>0</v>
          </cell>
        </row>
        <row r="1089">
          <cell r="A1089">
            <v>1088</v>
          </cell>
          <cell r="B1089">
            <v>0</v>
          </cell>
          <cell r="C1089">
            <v>0</v>
          </cell>
          <cell r="D1089">
            <v>0</v>
          </cell>
          <cell r="E1089">
            <v>0</v>
          </cell>
          <cell r="F1089">
            <v>0</v>
          </cell>
          <cell r="G1089">
            <v>0</v>
          </cell>
          <cell r="H1089">
            <v>0</v>
          </cell>
        </row>
        <row r="1090">
          <cell r="A1090">
            <v>1089</v>
          </cell>
          <cell r="B1090">
            <v>0</v>
          </cell>
          <cell r="C1090">
            <v>0</v>
          </cell>
          <cell r="D1090">
            <v>0</v>
          </cell>
          <cell r="E1090">
            <v>0</v>
          </cell>
          <cell r="F1090">
            <v>0</v>
          </cell>
          <cell r="G1090">
            <v>0</v>
          </cell>
          <cell r="H1090">
            <v>0</v>
          </cell>
        </row>
        <row r="1091">
          <cell r="A1091">
            <v>1090</v>
          </cell>
          <cell r="B1091">
            <v>0</v>
          </cell>
          <cell r="C1091">
            <v>0</v>
          </cell>
          <cell r="D1091">
            <v>0</v>
          </cell>
          <cell r="E1091">
            <v>0</v>
          </cell>
          <cell r="F1091">
            <v>0</v>
          </cell>
          <cell r="G1091">
            <v>0</v>
          </cell>
          <cell r="H1091">
            <v>0</v>
          </cell>
        </row>
        <row r="1092">
          <cell r="A1092">
            <v>1091</v>
          </cell>
          <cell r="B1092">
            <v>0</v>
          </cell>
          <cell r="C1092">
            <v>0</v>
          </cell>
          <cell r="D1092">
            <v>0</v>
          </cell>
          <cell r="E1092">
            <v>0</v>
          </cell>
          <cell r="F1092">
            <v>0</v>
          </cell>
          <cell r="G1092">
            <v>0</v>
          </cell>
          <cell r="H1092">
            <v>0</v>
          </cell>
        </row>
        <row r="1093">
          <cell r="A1093">
            <v>1092</v>
          </cell>
          <cell r="B1093">
            <v>0</v>
          </cell>
          <cell r="C1093">
            <v>0</v>
          </cell>
          <cell r="D1093">
            <v>0</v>
          </cell>
          <cell r="E1093">
            <v>0</v>
          </cell>
          <cell r="F1093">
            <v>0</v>
          </cell>
          <cell r="G1093">
            <v>0</v>
          </cell>
          <cell r="H1093">
            <v>0</v>
          </cell>
        </row>
        <row r="1094">
          <cell r="A1094">
            <v>1093</v>
          </cell>
          <cell r="B1094">
            <v>0</v>
          </cell>
          <cell r="C1094">
            <v>0</v>
          </cell>
          <cell r="D1094">
            <v>0</v>
          </cell>
          <cell r="E1094">
            <v>0</v>
          </cell>
          <cell r="F1094">
            <v>0</v>
          </cell>
          <cell r="G1094">
            <v>0</v>
          </cell>
          <cell r="H1094">
            <v>0</v>
          </cell>
        </row>
        <row r="1095">
          <cell r="A1095">
            <v>1094</v>
          </cell>
          <cell r="B1095">
            <v>0</v>
          </cell>
          <cell r="C1095">
            <v>0</v>
          </cell>
          <cell r="D1095">
            <v>0</v>
          </cell>
          <cell r="E1095">
            <v>0</v>
          </cell>
          <cell r="F1095">
            <v>0</v>
          </cell>
          <cell r="G1095">
            <v>0</v>
          </cell>
          <cell r="H1095">
            <v>0</v>
          </cell>
        </row>
        <row r="1096">
          <cell r="A1096">
            <v>1095</v>
          </cell>
          <cell r="B1096">
            <v>0</v>
          </cell>
          <cell r="C1096">
            <v>0</v>
          </cell>
          <cell r="D1096">
            <v>0</v>
          </cell>
          <cell r="E1096">
            <v>0</v>
          </cell>
          <cell r="F1096">
            <v>0</v>
          </cell>
          <cell r="G1096">
            <v>0</v>
          </cell>
          <cell r="H1096">
            <v>0</v>
          </cell>
        </row>
        <row r="1097">
          <cell r="A1097">
            <v>1096</v>
          </cell>
          <cell r="B1097">
            <v>0</v>
          </cell>
          <cell r="C1097">
            <v>0</v>
          </cell>
          <cell r="D1097">
            <v>0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</row>
        <row r="1098">
          <cell r="A1098">
            <v>1097</v>
          </cell>
          <cell r="B1098">
            <v>0</v>
          </cell>
          <cell r="C1098">
            <v>0</v>
          </cell>
          <cell r="D1098">
            <v>0</v>
          </cell>
          <cell r="E1098">
            <v>0</v>
          </cell>
          <cell r="F1098">
            <v>0</v>
          </cell>
          <cell r="G1098">
            <v>0</v>
          </cell>
          <cell r="H1098">
            <v>0</v>
          </cell>
        </row>
        <row r="1099">
          <cell r="A1099">
            <v>1098</v>
          </cell>
          <cell r="B1099">
            <v>0</v>
          </cell>
          <cell r="C1099">
            <v>0</v>
          </cell>
          <cell r="D1099">
            <v>0</v>
          </cell>
          <cell r="E1099">
            <v>0</v>
          </cell>
          <cell r="F1099">
            <v>0</v>
          </cell>
          <cell r="G1099">
            <v>0</v>
          </cell>
          <cell r="H1099">
            <v>0</v>
          </cell>
        </row>
        <row r="1100">
          <cell r="A1100">
            <v>1099</v>
          </cell>
          <cell r="B1100">
            <v>0</v>
          </cell>
          <cell r="C1100">
            <v>0</v>
          </cell>
          <cell r="D1100">
            <v>0</v>
          </cell>
          <cell r="E1100">
            <v>0</v>
          </cell>
          <cell r="F1100">
            <v>0</v>
          </cell>
          <cell r="G1100">
            <v>0</v>
          </cell>
          <cell r="H1100">
            <v>0</v>
          </cell>
        </row>
        <row r="1101">
          <cell r="A1101">
            <v>1100</v>
          </cell>
          <cell r="B1101">
            <v>0</v>
          </cell>
          <cell r="C1101">
            <v>0</v>
          </cell>
          <cell r="D1101">
            <v>0</v>
          </cell>
          <cell r="E1101">
            <v>0</v>
          </cell>
          <cell r="F1101">
            <v>0</v>
          </cell>
          <cell r="G1101">
            <v>0</v>
          </cell>
          <cell r="H1101">
            <v>0</v>
          </cell>
        </row>
        <row r="1102">
          <cell r="A1102">
            <v>1101</v>
          </cell>
          <cell r="B1102">
            <v>0</v>
          </cell>
          <cell r="C1102">
            <v>0</v>
          </cell>
          <cell r="D1102">
            <v>0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</row>
        <row r="1103">
          <cell r="A1103">
            <v>1102</v>
          </cell>
          <cell r="B1103">
            <v>0</v>
          </cell>
          <cell r="C1103">
            <v>0</v>
          </cell>
          <cell r="D1103">
            <v>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</row>
        <row r="1104">
          <cell r="A1104">
            <v>1103</v>
          </cell>
          <cell r="B1104">
            <v>0</v>
          </cell>
          <cell r="C1104">
            <v>0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</row>
        <row r="1105">
          <cell r="A1105">
            <v>1104</v>
          </cell>
          <cell r="B1105">
            <v>0</v>
          </cell>
          <cell r="C1105">
            <v>0</v>
          </cell>
          <cell r="D1105">
            <v>0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</row>
        <row r="1106">
          <cell r="A1106">
            <v>1105</v>
          </cell>
          <cell r="B1106">
            <v>0</v>
          </cell>
          <cell r="C1106">
            <v>0</v>
          </cell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</row>
        <row r="1107">
          <cell r="A1107">
            <v>1106</v>
          </cell>
          <cell r="B1107">
            <v>0</v>
          </cell>
          <cell r="C1107">
            <v>0</v>
          </cell>
          <cell r="D1107">
            <v>0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</row>
        <row r="1108">
          <cell r="A1108">
            <v>1107</v>
          </cell>
          <cell r="B1108">
            <v>0</v>
          </cell>
          <cell r="C1108">
            <v>0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</row>
        <row r="1109">
          <cell r="A1109">
            <v>1108</v>
          </cell>
          <cell r="B1109">
            <v>0</v>
          </cell>
          <cell r="C1109">
            <v>0</v>
          </cell>
          <cell r="D1109">
            <v>0</v>
          </cell>
          <cell r="E1109">
            <v>0</v>
          </cell>
          <cell r="F1109">
            <v>0</v>
          </cell>
          <cell r="G1109">
            <v>0</v>
          </cell>
          <cell r="H1109">
            <v>0</v>
          </cell>
        </row>
        <row r="1110">
          <cell r="A1110">
            <v>1109</v>
          </cell>
          <cell r="B1110">
            <v>0</v>
          </cell>
          <cell r="C1110">
            <v>0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</row>
        <row r="1111">
          <cell r="A1111">
            <v>1110</v>
          </cell>
          <cell r="B1111">
            <v>0</v>
          </cell>
          <cell r="C1111">
            <v>0</v>
          </cell>
          <cell r="D1111">
            <v>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</row>
        <row r="1112">
          <cell r="A1112">
            <v>1111</v>
          </cell>
          <cell r="B1112">
            <v>0</v>
          </cell>
          <cell r="C1112">
            <v>0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</row>
        <row r="1113">
          <cell r="A1113">
            <v>1112</v>
          </cell>
          <cell r="B1113">
            <v>0</v>
          </cell>
          <cell r="C1113">
            <v>0</v>
          </cell>
          <cell r="D1113">
            <v>0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</row>
        <row r="1114">
          <cell r="A1114">
            <v>1113</v>
          </cell>
          <cell r="B1114">
            <v>0</v>
          </cell>
          <cell r="C1114">
            <v>0</v>
          </cell>
          <cell r="D1114">
            <v>0</v>
          </cell>
          <cell r="E1114">
            <v>0</v>
          </cell>
          <cell r="F1114">
            <v>0</v>
          </cell>
          <cell r="G1114">
            <v>0</v>
          </cell>
          <cell r="H1114">
            <v>0</v>
          </cell>
        </row>
        <row r="1115">
          <cell r="A1115">
            <v>1114</v>
          </cell>
          <cell r="B1115">
            <v>0</v>
          </cell>
          <cell r="C1115">
            <v>0</v>
          </cell>
          <cell r="D1115">
            <v>0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</row>
        <row r="1116">
          <cell r="A1116">
            <v>1115</v>
          </cell>
          <cell r="B1116">
            <v>0</v>
          </cell>
          <cell r="C1116">
            <v>0</v>
          </cell>
          <cell r="D1116">
            <v>0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</row>
        <row r="1117">
          <cell r="A1117">
            <v>1116</v>
          </cell>
          <cell r="B1117">
            <v>0</v>
          </cell>
          <cell r="C1117">
            <v>0</v>
          </cell>
          <cell r="D1117">
            <v>0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</row>
        <row r="1118">
          <cell r="A1118">
            <v>1117</v>
          </cell>
          <cell r="B1118">
            <v>0</v>
          </cell>
          <cell r="C1118">
            <v>0</v>
          </cell>
          <cell r="D1118">
            <v>0</v>
          </cell>
          <cell r="E1118">
            <v>0</v>
          </cell>
          <cell r="F1118">
            <v>0</v>
          </cell>
          <cell r="G1118">
            <v>0</v>
          </cell>
          <cell r="H1118">
            <v>0</v>
          </cell>
        </row>
        <row r="1119">
          <cell r="A1119">
            <v>1118</v>
          </cell>
          <cell r="B1119">
            <v>0</v>
          </cell>
          <cell r="C1119">
            <v>0</v>
          </cell>
          <cell r="D1119">
            <v>0</v>
          </cell>
          <cell r="E1119">
            <v>0</v>
          </cell>
          <cell r="F1119">
            <v>0</v>
          </cell>
          <cell r="G1119">
            <v>0</v>
          </cell>
          <cell r="H1119">
            <v>0</v>
          </cell>
        </row>
        <row r="1120">
          <cell r="A1120">
            <v>1119</v>
          </cell>
          <cell r="B1120">
            <v>0</v>
          </cell>
          <cell r="C1120">
            <v>0</v>
          </cell>
          <cell r="D1120">
            <v>0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</row>
        <row r="1121">
          <cell r="A1121">
            <v>1120</v>
          </cell>
          <cell r="B1121">
            <v>0</v>
          </cell>
          <cell r="C1121">
            <v>0</v>
          </cell>
          <cell r="D1121">
            <v>0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</row>
        <row r="1122">
          <cell r="A1122">
            <v>1121</v>
          </cell>
          <cell r="B1122">
            <v>0</v>
          </cell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</row>
        <row r="1123">
          <cell r="A1123">
            <v>1122</v>
          </cell>
          <cell r="B1123">
            <v>0</v>
          </cell>
          <cell r="C1123">
            <v>0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</row>
        <row r="1124">
          <cell r="A1124">
            <v>1123</v>
          </cell>
          <cell r="B1124">
            <v>0</v>
          </cell>
          <cell r="C1124">
            <v>0</v>
          </cell>
          <cell r="D1124">
            <v>0</v>
          </cell>
          <cell r="E1124">
            <v>0</v>
          </cell>
          <cell r="F1124">
            <v>0</v>
          </cell>
          <cell r="G1124">
            <v>0</v>
          </cell>
          <cell r="H1124">
            <v>0</v>
          </cell>
        </row>
        <row r="1125">
          <cell r="A1125">
            <v>1124</v>
          </cell>
          <cell r="B1125">
            <v>0</v>
          </cell>
          <cell r="C1125">
            <v>0</v>
          </cell>
          <cell r="D1125">
            <v>0</v>
          </cell>
          <cell r="E1125">
            <v>0</v>
          </cell>
          <cell r="F1125">
            <v>0</v>
          </cell>
          <cell r="G1125">
            <v>0</v>
          </cell>
          <cell r="H1125">
            <v>0</v>
          </cell>
        </row>
        <row r="1126">
          <cell r="A1126">
            <v>1125</v>
          </cell>
          <cell r="B1126">
            <v>0</v>
          </cell>
          <cell r="C1126">
            <v>0</v>
          </cell>
          <cell r="D1126">
            <v>0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</row>
        <row r="1127">
          <cell r="A1127">
            <v>1126</v>
          </cell>
          <cell r="B1127">
            <v>0</v>
          </cell>
          <cell r="C1127">
            <v>0</v>
          </cell>
          <cell r="D1127">
            <v>0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</row>
        <row r="1128">
          <cell r="A1128">
            <v>1127</v>
          </cell>
          <cell r="B1128">
            <v>0</v>
          </cell>
          <cell r="C1128">
            <v>0</v>
          </cell>
          <cell r="D1128">
            <v>0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</row>
        <row r="1129">
          <cell r="A1129">
            <v>1128</v>
          </cell>
          <cell r="B1129">
            <v>0</v>
          </cell>
          <cell r="C1129">
            <v>0</v>
          </cell>
          <cell r="D1129">
            <v>0</v>
          </cell>
          <cell r="E1129">
            <v>0</v>
          </cell>
          <cell r="F1129">
            <v>0</v>
          </cell>
          <cell r="G1129">
            <v>0</v>
          </cell>
          <cell r="H1129">
            <v>0</v>
          </cell>
        </row>
        <row r="1130">
          <cell r="A1130">
            <v>1129</v>
          </cell>
          <cell r="B1130">
            <v>0</v>
          </cell>
          <cell r="C1130">
            <v>0</v>
          </cell>
          <cell r="D1130">
            <v>0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</row>
        <row r="1131">
          <cell r="A1131">
            <v>1130</v>
          </cell>
          <cell r="B1131">
            <v>0</v>
          </cell>
          <cell r="C1131">
            <v>0</v>
          </cell>
          <cell r="D1131">
            <v>0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</row>
        <row r="1132">
          <cell r="A1132">
            <v>1131</v>
          </cell>
          <cell r="B1132">
            <v>0</v>
          </cell>
          <cell r="C1132">
            <v>0</v>
          </cell>
          <cell r="D1132">
            <v>0</v>
          </cell>
          <cell r="E1132">
            <v>0</v>
          </cell>
          <cell r="F1132">
            <v>0</v>
          </cell>
          <cell r="G1132">
            <v>0</v>
          </cell>
          <cell r="H1132">
            <v>0</v>
          </cell>
        </row>
        <row r="1133">
          <cell r="A1133">
            <v>1132</v>
          </cell>
          <cell r="B1133">
            <v>0</v>
          </cell>
          <cell r="C1133">
            <v>0</v>
          </cell>
          <cell r="D1133">
            <v>0</v>
          </cell>
          <cell r="E1133">
            <v>0</v>
          </cell>
          <cell r="F1133">
            <v>0</v>
          </cell>
          <cell r="G1133">
            <v>0</v>
          </cell>
          <cell r="H1133">
            <v>0</v>
          </cell>
        </row>
        <row r="1134">
          <cell r="A1134">
            <v>1133</v>
          </cell>
          <cell r="B1134">
            <v>0</v>
          </cell>
          <cell r="C1134">
            <v>0</v>
          </cell>
          <cell r="D1134">
            <v>0</v>
          </cell>
          <cell r="E1134">
            <v>0</v>
          </cell>
          <cell r="F1134">
            <v>0</v>
          </cell>
          <cell r="G1134">
            <v>0</v>
          </cell>
          <cell r="H1134">
            <v>0</v>
          </cell>
        </row>
        <row r="1135">
          <cell r="A1135">
            <v>1134</v>
          </cell>
          <cell r="B1135">
            <v>0</v>
          </cell>
          <cell r="C1135">
            <v>0</v>
          </cell>
          <cell r="D1135">
            <v>0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</row>
        <row r="1136">
          <cell r="A1136">
            <v>1135</v>
          </cell>
          <cell r="B1136">
            <v>0</v>
          </cell>
          <cell r="C1136">
            <v>0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</row>
        <row r="1137">
          <cell r="A1137">
            <v>1136</v>
          </cell>
          <cell r="B1137">
            <v>0</v>
          </cell>
          <cell r="C1137">
            <v>0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</row>
        <row r="1138">
          <cell r="A1138">
            <v>1137</v>
          </cell>
          <cell r="B1138">
            <v>0</v>
          </cell>
          <cell r="C1138">
            <v>0</v>
          </cell>
          <cell r="D1138">
            <v>0</v>
          </cell>
          <cell r="E1138">
            <v>0</v>
          </cell>
          <cell r="F1138">
            <v>0</v>
          </cell>
          <cell r="G1138">
            <v>0</v>
          </cell>
          <cell r="H1138">
            <v>0</v>
          </cell>
        </row>
        <row r="1139">
          <cell r="A1139">
            <v>1138</v>
          </cell>
          <cell r="B1139">
            <v>0</v>
          </cell>
          <cell r="C1139">
            <v>0</v>
          </cell>
          <cell r="D1139">
            <v>0</v>
          </cell>
          <cell r="E1139">
            <v>0</v>
          </cell>
          <cell r="F1139">
            <v>0</v>
          </cell>
          <cell r="G1139">
            <v>0</v>
          </cell>
          <cell r="H1139">
            <v>0</v>
          </cell>
        </row>
        <row r="1140">
          <cell r="A1140">
            <v>1139</v>
          </cell>
          <cell r="B1140">
            <v>0</v>
          </cell>
          <cell r="C1140">
            <v>0</v>
          </cell>
          <cell r="D1140">
            <v>0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</row>
        <row r="1141">
          <cell r="A1141">
            <v>1140</v>
          </cell>
          <cell r="B1141">
            <v>0</v>
          </cell>
          <cell r="C1141">
            <v>0</v>
          </cell>
          <cell r="D1141">
            <v>0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</row>
        <row r="1142">
          <cell r="A1142">
            <v>1141</v>
          </cell>
          <cell r="B1142">
            <v>0</v>
          </cell>
          <cell r="C1142">
            <v>0</v>
          </cell>
          <cell r="D1142">
            <v>0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</row>
        <row r="1143">
          <cell r="A1143">
            <v>1142</v>
          </cell>
          <cell r="B1143">
            <v>0</v>
          </cell>
          <cell r="C1143">
            <v>0</v>
          </cell>
          <cell r="D1143">
            <v>0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</row>
        <row r="1144">
          <cell r="A1144">
            <v>1143</v>
          </cell>
          <cell r="B1144">
            <v>0</v>
          </cell>
          <cell r="C1144">
            <v>0</v>
          </cell>
          <cell r="D1144">
            <v>0</v>
          </cell>
          <cell r="E1144">
            <v>0</v>
          </cell>
          <cell r="F1144">
            <v>0</v>
          </cell>
          <cell r="G1144">
            <v>0</v>
          </cell>
          <cell r="H1144">
            <v>0</v>
          </cell>
        </row>
        <row r="1145">
          <cell r="A1145">
            <v>1144</v>
          </cell>
          <cell r="B1145">
            <v>0</v>
          </cell>
          <cell r="C1145">
            <v>0</v>
          </cell>
          <cell r="D1145">
            <v>0</v>
          </cell>
          <cell r="E1145">
            <v>0</v>
          </cell>
          <cell r="F1145">
            <v>0</v>
          </cell>
          <cell r="G1145">
            <v>0</v>
          </cell>
          <cell r="H1145">
            <v>0</v>
          </cell>
        </row>
        <row r="1146">
          <cell r="A1146">
            <v>1145</v>
          </cell>
          <cell r="B1146">
            <v>0</v>
          </cell>
          <cell r="C1146">
            <v>0</v>
          </cell>
          <cell r="D1146">
            <v>0</v>
          </cell>
          <cell r="E1146">
            <v>0</v>
          </cell>
          <cell r="F1146">
            <v>0</v>
          </cell>
          <cell r="G1146">
            <v>0</v>
          </cell>
          <cell r="H1146">
            <v>0</v>
          </cell>
        </row>
        <row r="1147">
          <cell r="A1147">
            <v>1146</v>
          </cell>
          <cell r="B1147">
            <v>0</v>
          </cell>
          <cell r="C1147">
            <v>0</v>
          </cell>
          <cell r="D1147">
            <v>0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</row>
        <row r="1148">
          <cell r="A1148">
            <v>1147</v>
          </cell>
          <cell r="B1148">
            <v>0</v>
          </cell>
          <cell r="C1148">
            <v>0</v>
          </cell>
          <cell r="D1148">
            <v>0</v>
          </cell>
          <cell r="E1148">
            <v>0</v>
          </cell>
          <cell r="F1148">
            <v>0</v>
          </cell>
          <cell r="G1148">
            <v>0</v>
          </cell>
          <cell r="H1148">
            <v>0</v>
          </cell>
        </row>
        <row r="1149">
          <cell r="A1149">
            <v>1148</v>
          </cell>
          <cell r="B1149">
            <v>0</v>
          </cell>
          <cell r="C1149">
            <v>0</v>
          </cell>
          <cell r="D1149">
            <v>0</v>
          </cell>
          <cell r="E1149">
            <v>0</v>
          </cell>
          <cell r="F1149">
            <v>0</v>
          </cell>
          <cell r="G1149">
            <v>0</v>
          </cell>
          <cell r="H1149">
            <v>0</v>
          </cell>
        </row>
        <row r="1150">
          <cell r="A1150">
            <v>1149</v>
          </cell>
          <cell r="B1150">
            <v>0</v>
          </cell>
          <cell r="C1150">
            <v>0</v>
          </cell>
          <cell r="D1150">
            <v>0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</row>
        <row r="1151">
          <cell r="A1151">
            <v>1150</v>
          </cell>
          <cell r="B1151">
            <v>0</v>
          </cell>
          <cell r="C1151">
            <v>0</v>
          </cell>
          <cell r="D1151">
            <v>0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</row>
        <row r="1152">
          <cell r="A1152">
            <v>1151</v>
          </cell>
          <cell r="B1152">
            <v>0</v>
          </cell>
          <cell r="C1152">
            <v>0</v>
          </cell>
          <cell r="D1152">
            <v>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</row>
        <row r="1153">
          <cell r="A1153">
            <v>1152</v>
          </cell>
          <cell r="B1153">
            <v>0</v>
          </cell>
          <cell r="C1153">
            <v>0</v>
          </cell>
          <cell r="D1153">
            <v>0</v>
          </cell>
          <cell r="E1153">
            <v>0</v>
          </cell>
          <cell r="F1153">
            <v>0</v>
          </cell>
          <cell r="G1153">
            <v>0</v>
          </cell>
          <cell r="H1153">
            <v>0</v>
          </cell>
        </row>
        <row r="1154">
          <cell r="A1154">
            <v>1153</v>
          </cell>
          <cell r="B1154">
            <v>0</v>
          </cell>
          <cell r="C1154">
            <v>0</v>
          </cell>
          <cell r="D1154">
            <v>0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</row>
        <row r="1155">
          <cell r="A1155">
            <v>1154</v>
          </cell>
          <cell r="B1155">
            <v>0</v>
          </cell>
          <cell r="C1155">
            <v>0</v>
          </cell>
          <cell r="D1155">
            <v>0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</row>
        <row r="1156">
          <cell r="A1156">
            <v>1155</v>
          </cell>
          <cell r="B1156">
            <v>0</v>
          </cell>
          <cell r="C1156">
            <v>0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</row>
        <row r="1157">
          <cell r="A1157">
            <v>1156</v>
          </cell>
          <cell r="B1157">
            <v>0</v>
          </cell>
          <cell r="C1157">
            <v>0</v>
          </cell>
          <cell r="D1157">
            <v>0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</row>
        <row r="1158">
          <cell r="A1158">
            <v>1157</v>
          </cell>
          <cell r="B1158">
            <v>0</v>
          </cell>
          <cell r="C1158">
            <v>0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</row>
        <row r="1159">
          <cell r="A1159">
            <v>1158</v>
          </cell>
          <cell r="B1159">
            <v>0</v>
          </cell>
          <cell r="C1159">
            <v>0</v>
          </cell>
          <cell r="D1159">
            <v>0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</row>
        <row r="1160">
          <cell r="A1160">
            <v>1159</v>
          </cell>
          <cell r="B1160">
            <v>0</v>
          </cell>
          <cell r="C1160">
            <v>0</v>
          </cell>
          <cell r="D1160">
            <v>0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</row>
        <row r="1161">
          <cell r="A1161">
            <v>1160</v>
          </cell>
          <cell r="B1161">
            <v>0</v>
          </cell>
          <cell r="C1161">
            <v>0</v>
          </cell>
          <cell r="D1161">
            <v>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</row>
        <row r="1162">
          <cell r="A1162">
            <v>1161</v>
          </cell>
          <cell r="B1162">
            <v>0</v>
          </cell>
          <cell r="C1162">
            <v>0</v>
          </cell>
          <cell r="D1162">
            <v>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</row>
        <row r="1163">
          <cell r="A1163">
            <v>1162</v>
          </cell>
          <cell r="B1163">
            <v>0</v>
          </cell>
          <cell r="C1163">
            <v>0</v>
          </cell>
          <cell r="D1163">
            <v>0</v>
          </cell>
          <cell r="E1163">
            <v>0</v>
          </cell>
          <cell r="F1163">
            <v>0</v>
          </cell>
          <cell r="G1163">
            <v>0</v>
          </cell>
          <cell r="H1163">
            <v>0</v>
          </cell>
        </row>
        <row r="1164">
          <cell r="A1164">
            <v>1163</v>
          </cell>
          <cell r="B1164">
            <v>0</v>
          </cell>
          <cell r="C1164">
            <v>0</v>
          </cell>
          <cell r="D1164">
            <v>0</v>
          </cell>
          <cell r="E1164">
            <v>0</v>
          </cell>
          <cell r="F1164">
            <v>0</v>
          </cell>
          <cell r="G1164">
            <v>0</v>
          </cell>
          <cell r="H1164">
            <v>0</v>
          </cell>
        </row>
        <row r="1165">
          <cell r="A1165">
            <v>1164</v>
          </cell>
          <cell r="B1165">
            <v>0</v>
          </cell>
          <cell r="C1165">
            <v>0</v>
          </cell>
          <cell r="D1165">
            <v>0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</row>
        <row r="1166">
          <cell r="A1166">
            <v>1165</v>
          </cell>
          <cell r="B1166">
            <v>0</v>
          </cell>
          <cell r="C1166">
            <v>0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</row>
        <row r="1167">
          <cell r="A1167">
            <v>1166</v>
          </cell>
          <cell r="B1167">
            <v>0</v>
          </cell>
          <cell r="C1167">
            <v>0</v>
          </cell>
          <cell r="D1167">
            <v>0</v>
          </cell>
          <cell r="E1167">
            <v>0</v>
          </cell>
          <cell r="F1167">
            <v>0</v>
          </cell>
          <cell r="G1167">
            <v>0</v>
          </cell>
          <cell r="H1167">
            <v>0</v>
          </cell>
        </row>
        <row r="1168">
          <cell r="A1168">
            <v>1167</v>
          </cell>
          <cell r="B1168">
            <v>0</v>
          </cell>
          <cell r="C1168">
            <v>0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</row>
        <row r="1169">
          <cell r="A1169">
            <v>1168</v>
          </cell>
          <cell r="B1169">
            <v>0</v>
          </cell>
          <cell r="C1169">
            <v>0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</row>
        <row r="1170">
          <cell r="A1170">
            <v>1169</v>
          </cell>
          <cell r="B1170">
            <v>0</v>
          </cell>
          <cell r="C1170">
            <v>0</v>
          </cell>
          <cell r="D1170">
            <v>0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</row>
        <row r="1171">
          <cell r="A1171">
            <v>1170</v>
          </cell>
          <cell r="B1171">
            <v>0</v>
          </cell>
          <cell r="C1171">
            <v>0</v>
          </cell>
          <cell r="D1171">
            <v>0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</row>
        <row r="1172">
          <cell r="A1172">
            <v>1171</v>
          </cell>
          <cell r="B1172">
            <v>0</v>
          </cell>
          <cell r="C1172">
            <v>0</v>
          </cell>
          <cell r="D1172">
            <v>0</v>
          </cell>
          <cell r="E1172">
            <v>0</v>
          </cell>
          <cell r="F1172">
            <v>0</v>
          </cell>
          <cell r="G1172">
            <v>0</v>
          </cell>
          <cell r="H1172">
            <v>0</v>
          </cell>
        </row>
        <row r="1173">
          <cell r="A1173">
            <v>1172</v>
          </cell>
          <cell r="B1173">
            <v>0</v>
          </cell>
          <cell r="C1173">
            <v>0</v>
          </cell>
          <cell r="D1173">
            <v>0</v>
          </cell>
          <cell r="E1173">
            <v>0</v>
          </cell>
          <cell r="F1173">
            <v>0</v>
          </cell>
          <cell r="G1173">
            <v>0</v>
          </cell>
          <cell r="H1173">
            <v>0</v>
          </cell>
        </row>
        <row r="1174">
          <cell r="A1174">
            <v>1173</v>
          </cell>
          <cell r="B1174">
            <v>0</v>
          </cell>
          <cell r="C1174">
            <v>0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</row>
        <row r="1175">
          <cell r="A1175">
            <v>1174</v>
          </cell>
          <cell r="B1175">
            <v>0</v>
          </cell>
          <cell r="C1175">
            <v>0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</row>
        <row r="1176">
          <cell r="A1176">
            <v>1175</v>
          </cell>
          <cell r="B1176">
            <v>0</v>
          </cell>
          <cell r="C1176">
            <v>0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</row>
        <row r="1177">
          <cell r="A1177">
            <v>1176</v>
          </cell>
          <cell r="B1177">
            <v>0</v>
          </cell>
          <cell r="C1177">
            <v>0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</row>
        <row r="1178">
          <cell r="A1178">
            <v>1177</v>
          </cell>
          <cell r="B1178">
            <v>0</v>
          </cell>
          <cell r="C1178">
            <v>0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</row>
        <row r="1179">
          <cell r="A1179">
            <v>1178</v>
          </cell>
          <cell r="B1179">
            <v>0</v>
          </cell>
          <cell r="C1179">
            <v>0</v>
          </cell>
          <cell r="D1179">
            <v>0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</row>
        <row r="1180">
          <cell r="A1180">
            <v>1179</v>
          </cell>
          <cell r="B1180">
            <v>0</v>
          </cell>
          <cell r="C1180">
            <v>0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</row>
        <row r="1181">
          <cell r="A1181">
            <v>1180</v>
          </cell>
          <cell r="B1181">
            <v>0</v>
          </cell>
          <cell r="C1181">
            <v>0</v>
          </cell>
          <cell r="D1181">
            <v>0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</row>
        <row r="1182">
          <cell r="A1182">
            <v>1181</v>
          </cell>
          <cell r="B1182">
            <v>0</v>
          </cell>
          <cell r="C1182">
            <v>0</v>
          </cell>
          <cell r="D1182">
            <v>0</v>
          </cell>
          <cell r="E1182">
            <v>0</v>
          </cell>
          <cell r="F1182">
            <v>0</v>
          </cell>
          <cell r="G1182">
            <v>0</v>
          </cell>
          <cell r="H1182">
            <v>0</v>
          </cell>
        </row>
        <row r="1183">
          <cell r="A1183">
            <v>1182</v>
          </cell>
          <cell r="B1183">
            <v>0</v>
          </cell>
          <cell r="C1183">
            <v>0</v>
          </cell>
          <cell r="D1183">
            <v>0</v>
          </cell>
          <cell r="E1183">
            <v>0</v>
          </cell>
          <cell r="F1183">
            <v>0</v>
          </cell>
          <cell r="G1183">
            <v>0</v>
          </cell>
          <cell r="H1183">
            <v>0</v>
          </cell>
        </row>
        <row r="1184">
          <cell r="A1184">
            <v>1183</v>
          </cell>
          <cell r="B1184">
            <v>0</v>
          </cell>
          <cell r="C1184">
            <v>0</v>
          </cell>
          <cell r="D1184">
            <v>0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</row>
        <row r="1185">
          <cell r="A1185">
            <v>1184</v>
          </cell>
          <cell r="B1185">
            <v>0</v>
          </cell>
          <cell r="C1185">
            <v>0</v>
          </cell>
          <cell r="D1185">
            <v>0</v>
          </cell>
          <cell r="E1185">
            <v>0</v>
          </cell>
          <cell r="F1185">
            <v>0</v>
          </cell>
          <cell r="G1185">
            <v>0</v>
          </cell>
          <cell r="H1185">
            <v>0</v>
          </cell>
        </row>
        <row r="1186">
          <cell r="A1186">
            <v>1185</v>
          </cell>
          <cell r="B1186">
            <v>0</v>
          </cell>
          <cell r="C1186">
            <v>0</v>
          </cell>
          <cell r="D1186">
            <v>0</v>
          </cell>
          <cell r="E1186">
            <v>0</v>
          </cell>
          <cell r="F1186">
            <v>0</v>
          </cell>
          <cell r="G1186">
            <v>0</v>
          </cell>
          <cell r="H1186">
            <v>0</v>
          </cell>
        </row>
        <row r="1187">
          <cell r="A1187">
            <v>1186</v>
          </cell>
          <cell r="B1187">
            <v>0</v>
          </cell>
          <cell r="C1187">
            <v>0</v>
          </cell>
          <cell r="D1187">
            <v>0</v>
          </cell>
          <cell r="E1187">
            <v>0</v>
          </cell>
          <cell r="F1187">
            <v>0</v>
          </cell>
          <cell r="G1187">
            <v>0</v>
          </cell>
          <cell r="H1187">
            <v>0</v>
          </cell>
        </row>
        <row r="1188">
          <cell r="A1188">
            <v>1187</v>
          </cell>
          <cell r="B1188">
            <v>0</v>
          </cell>
          <cell r="C1188">
            <v>0</v>
          </cell>
          <cell r="D1188">
            <v>0</v>
          </cell>
          <cell r="E1188">
            <v>0</v>
          </cell>
          <cell r="F1188">
            <v>0</v>
          </cell>
          <cell r="G1188">
            <v>0</v>
          </cell>
          <cell r="H1188">
            <v>0</v>
          </cell>
        </row>
        <row r="1189">
          <cell r="A1189">
            <v>1188</v>
          </cell>
          <cell r="B1189">
            <v>0</v>
          </cell>
          <cell r="C1189">
            <v>0</v>
          </cell>
          <cell r="D1189">
            <v>0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</row>
        <row r="1190">
          <cell r="A1190">
            <v>1189</v>
          </cell>
          <cell r="B1190">
            <v>0</v>
          </cell>
          <cell r="C1190">
            <v>0</v>
          </cell>
          <cell r="D1190">
            <v>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</row>
        <row r="1191">
          <cell r="A1191">
            <v>1190</v>
          </cell>
          <cell r="B1191">
            <v>0</v>
          </cell>
          <cell r="C1191">
            <v>0</v>
          </cell>
          <cell r="D1191">
            <v>0</v>
          </cell>
          <cell r="E1191">
            <v>0</v>
          </cell>
          <cell r="F1191">
            <v>0</v>
          </cell>
          <cell r="G1191">
            <v>0</v>
          </cell>
          <cell r="H1191">
            <v>0</v>
          </cell>
        </row>
        <row r="1192">
          <cell r="A1192">
            <v>1191</v>
          </cell>
          <cell r="B1192">
            <v>0</v>
          </cell>
          <cell r="C1192">
            <v>0</v>
          </cell>
          <cell r="D1192">
            <v>0</v>
          </cell>
          <cell r="E1192">
            <v>0</v>
          </cell>
          <cell r="F1192">
            <v>0</v>
          </cell>
          <cell r="G1192">
            <v>0</v>
          </cell>
          <cell r="H1192">
            <v>0</v>
          </cell>
        </row>
        <row r="1193">
          <cell r="A1193">
            <v>1192</v>
          </cell>
          <cell r="B1193">
            <v>0</v>
          </cell>
          <cell r="C1193">
            <v>0</v>
          </cell>
          <cell r="D1193">
            <v>0</v>
          </cell>
          <cell r="E1193">
            <v>0</v>
          </cell>
          <cell r="F1193">
            <v>0</v>
          </cell>
          <cell r="G1193">
            <v>0</v>
          </cell>
          <cell r="H1193">
            <v>0</v>
          </cell>
        </row>
        <row r="1194">
          <cell r="A1194">
            <v>1193</v>
          </cell>
          <cell r="B1194">
            <v>0</v>
          </cell>
          <cell r="C1194">
            <v>0</v>
          </cell>
          <cell r="D1194">
            <v>0</v>
          </cell>
          <cell r="E1194">
            <v>0</v>
          </cell>
          <cell r="F1194">
            <v>0</v>
          </cell>
          <cell r="G1194">
            <v>0</v>
          </cell>
          <cell r="H1194">
            <v>0</v>
          </cell>
        </row>
        <row r="1195">
          <cell r="A1195">
            <v>1194</v>
          </cell>
          <cell r="B1195">
            <v>0</v>
          </cell>
          <cell r="C1195">
            <v>0</v>
          </cell>
          <cell r="D1195">
            <v>0</v>
          </cell>
          <cell r="E1195">
            <v>0</v>
          </cell>
          <cell r="F1195">
            <v>0</v>
          </cell>
          <cell r="G1195">
            <v>0</v>
          </cell>
          <cell r="H1195">
            <v>0</v>
          </cell>
        </row>
        <row r="1196">
          <cell r="A1196">
            <v>1195</v>
          </cell>
          <cell r="B1196">
            <v>0</v>
          </cell>
          <cell r="C1196">
            <v>0</v>
          </cell>
          <cell r="D1196">
            <v>0</v>
          </cell>
          <cell r="E1196">
            <v>0</v>
          </cell>
          <cell r="F1196">
            <v>0</v>
          </cell>
          <cell r="G1196">
            <v>0</v>
          </cell>
          <cell r="H1196">
            <v>0</v>
          </cell>
        </row>
        <row r="1197">
          <cell r="A1197">
            <v>1196</v>
          </cell>
          <cell r="B1197">
            <v>0</v>
          </cell>
          <cell r="C1197">
            <v>0</v>
          </cell>
          <cell r="D1197">
            <v>0</v>
          </cell>
          <cell r="E1197">
            <v>0</v>
          </cell>
          <cell r="F1197">
            <v>0</v>
          </cell>
          <cell r="G1197">
            <v>0</v>
          </cell>
          <cell r="H1197">
            <v>0</v>
          </cell>
        </row>
        <row r="1198">
          <cell r="A1198">
            <v>1197</v>
          </cell>
          <cell r="B1198">
            <v>0</v>
          </cell>
          <cell r="C1198">
            <v>0</v>
          </cell>
          <cell r="D1198">
            <v>0</v>
          </cell>
          <cell r="E1198">
            <v>0</v>
          </cell>
          <cell r="F1198">
            <v>0</v>
          </cell>
          <cell r="G1198">
            <v>0</v>
          </cell>
          <cell r="H1198">
            <v>0</v>
          </cell>
        </row>
        <row r="1199">
          <cell r="A1199">
            <v>1198</v>
          </cell>
          <cell r="B1199">
            <v>0</v>
          </cell>
          <cell r="C1199">
            <v>0</v>
          </cell>
          <cell r="D1199">
            <v>0</v>
          </cell>
          <cell r="E1199">
            <v>0</v>
          </cell>
          <cell r="F1199">
            <v>0</v>
          </cell>
          <cell r="G1199">
            <v>0</v>
          </cell>
          <cell r="H1199">
            <v>0</v>
          </cell>
        </row>
        <row r="1200">
          <cell r="A1200">
            <v>1199</v>
          </cell>
          <cell r="B1200">
            <v>0</v>
          </cell>
          <cell r="C1200">
            <v>0</v>
          </cell>
          <cell r="D1200">
            <v>0</v>
          </cell>
          <cell r="E1200">
            <v>0</v>
          </cell>
          <cell r="F1200">
            <v>0</v>
          </cell>
          <cell r="G1200">
            <v>0</v>
          </cell>
          <cell r="H1200">
            <v>0</v>
          </cell>
        </row>
        <row r="1201">
          <cell r="A1201">
            <v>1200</v>
          </cell>
          <cell r="B1201">
            <v>0</v>
          </cell>
          <cell r="C1201">
            <v>0</v>
          </cell>
          <cell r="D1201">
            <v>0</v>
          </cell>
          <cell r="E1201">
            <v>0</v>
          </cell>
          <cell r="F1201">
            <v>0</v>
          </cell>
          <cell r="G1201">
            <v>0</v>
          </cell>
          <cell r="H1201">
            <v>0</v>
          </cell>
        </row>
        <row r="1202">
          <cell r="A1202">
            <v>1201</v>
          </cell>
          <cell r="B1202">
            <v>0</v>
          </cell>
          <cell r="C1202">
            <v>0</v>
          </cell>
          <cell r="D1202">
            <v>0</v>
          </cell>
          <cell r="E1202">
            <v>0</v>
          </cell>
          <cell r="F1202">
            <v>0</v>
          </cell>
          <cell r="G1202">
            <v>0</v>
          </cell>
          <cell r="H1202">
            <v>0</v>
          </cell>
        </row>
        <row r="1203">
          <cell r="A1203">
            <v>1202</v>
          </cell>
          <cell r="B1203">
            <v>0</v>
          </cell>
          <cell r="C1203">
            <v>0</v>
          </cell>
          <cell r="D1203">
            <v>0</v>
          </cell>
          <cell r="E1203">
            <v>0</v>
          </cell>
          <cell r="F1203">
            <v>0</v>
          </cell>
          <cell r="G1203">
            <v>0</v>
          </cell>
          <cell r="H1203">
            <v>0</v>
          </cell>
        </row>
        <row r="1204">
          <cell r="A1204">
            <v>1203</v>
          </cell>
          <cell r="B1204">
            <v>0</v>
          </cell>
          <cell r="C1204">
            <v>0</v>
          </cell>
          <cell r="D1204">
            <v>0</v>
          </cell>
          <cell r="E1204">
            <v>0</v>
          </cell>
          <cell r="F1204">
            <v>0</v>
          </cell>
          <cell r="G1204">
            <v>0</v>
          </cell>
          <cell r="H1204">
            <v>0</v>
          </cell>
        </row>
        <row r="1205">
          <cell r="A1205">
            <v>1204</v>
          </cell>
          <cell r="B1205">
            <v>0</v>
          </cell>
          <cell r="C1205">
            <v>0</v>
          </cell>
          <cell r="D1205">
            <v>0</v>
          </cell>
          <cell r="E1205">
            <v>0</v>
          </cell>
          <cell r="F1205">
            <v>0</v>
          </cell>
          <cell r="G1205">
            <v>0</v>
          </cell>
          <cell r="H1205">
            <v>0</v>
          </cell>
        </row>
        <row r="1206">
          <cell r="A1206">
            <v>1205</v>
          </cell>
          <cell r="B1206">
            <v>0</v>
          </cell>
          <cell r="C1206">
            <v>0</v>
          </cell>
          <cell r="D1206">
            <v>0</v>
          </cell>
          <cell r="E1206">
            <v>0</v>
          </cell>
          <cell r="F1206">
            <v>0</v>
          </cell>
          <cell r="G1206">
            <v>0</v>
          </cell>
          <cell r="H1206">
            <v>0</v>
          </cell>
        </row>
        <row r="1207">
          <cell r="A1207">
            <v>1206</v>
          </cell>
          <cell r="B1207">
            <v>0</v>
          </cell>
          <cell r="C1207">
            <v>0</v>
          </cell>
          <cell r="D1207">
            <v>0</v>
          </cell>
          <cell r="E1207">
            <v>0</v>
          </cell>
          <cell r="F1207">
            <v>0</v>
          </cell>
          <cell r="G1207">
            <v>0</v>
          </cell>
          <cell r="H1207">
            <v>0</v>
          </cell>
        </row>
        <row r="1208">
          <cell r="A1208">
            <v>1207</v>
          </cell>
          <cell r="B1208">
            <v>0</v>
          </cell>
          <cell r="C1208">
            <v>0</v>
          </cell>
          <cell r="D1208">
            <v>0</v>
          </cell>
          <cell r="E1208">
            <v>0</v>
          </cell>
          <cell r="F1208">
            <v>0</v>
          </cell>
          <cell r="G1208">
            <v>0</v>
          </cell>
          <cell r="H1208">
            <v>0</v>
          </cell>
        </row>
        <row r="1209">
          <cell r="A1209">
            <v>1208</v>
          </cell>
          <cell r="B1209">
            <v>0</v>
          </cell>
          <cell r="C1209">
            <v>0</v>
          </cell>
          <cell r="D1209">
            <v>0</v>
          </cell>
          <cell r="E1209">
            <v>0</v>
          </cell>
          <cell r="F1209">
            <v>0</v>
          </cell>
          <cell r="G1209">
            <v>0</v>
          </cell>
          <cell r="H1209">
            <v>0</v>
          </cell>
        </row>
        <row r="1210">
          <cell r="A1210">
            <v>1209</v>
          </cell>
          <cell r="B1210">
            <v>0</v>
          </cell>
          <cell r="C1210">
            <v>0</v>
          </cell>
          <cell r="D1210">
            <v>0</v>
          </cell>
          <cell r="E1210">
            <v>0</v>
          </cell>
          <cell r="F1210">
            <v>0</v>
          </cell>
          <cell r="G1210">
            <v>0</v>
          </cell>
          <cell r="H1210">
            <v>0</v>
          </cell>
        </row>
        <row r="1211">
          <cell r="A1211">
            <v>1210</v>
          </cell>
          <cell r="B1211">
            <v>0</v>
          </cell>
          <cell r="C1211">
            <v>0</v>
          </cell>
          <cell r="D1211">
            <v>0</v>
          </cell>
          <cell r="E1211">
            <v>0</v>
          </cell>
          <cell r="F1211">
            <v>0</v>
          </cell>
          <cell r="G1211">
            <v>0</v>
          </cell>
          <cell r="H1211">
            <v>0</v>
          </cell>
        </row>
        <row r="1212">
          <cell r="A1212">
            <v>1211</v>
          </cell>
          <cell r="B1212">
            <v>0</v>
          </cell>
          <cell r="C1212">
            <v>0</v>
          </cell>
          <cell r="D1212">
            <v>0</v>
          </cell>
          <cell r="E1212">
            <v>0</v>
          </cell>
          <cell r="F1212">
            <v>0</v>
          </cell>
          <cell r="G1212">
            <v>0</v>
          </cell>
          <cell r="H1212">
            <v>0</v>
          </cell>
        </row>
        <row r="1213">
          <cell r="A1213">
            <v>1212</v>
          </cell>
          <cell r="B1213">
            <v>0</v>
          </cell>
          <cell r="C1213">
            <v>0</v>
          </cell>
          <cell r="D1213">
            <v>0</v>
          </cell>
          <cell r="E1213">
            <v>0</v>
          </cell>
          <cell r="F1213">
            <v>0</v>
          </cell>
          <cell r="G1213">
            <v>0</v>
          </cell>
          <cell r="H1213">
            <v>0</v>
          </cell>
        </row>
        <row r="1214">
          <cell r="A1214">
            <v>1213</v>
          </cell>
          <cell r="B1214">
            <v>0</v>
          </cell>
          <cell r="C1214">
            <v>0</v>
          </cell>
          <cell r="D1214">
            <v>0</v>
          </cell>
          <cell r="E1214">
            <v>0</v>
          </cell>
          <cell r="F1214">
            <v>0</v>
          </cell>
          <cell r="G1214">
            <v>0</v>
          </cell>
          <cell r="H1214">
            <v>0</v>
          </cell>
        </row>
        <row r="1215">
          <cell r="A1215">
            <v>1214</v>
          </cell>
          <cell r="B1215">
            <v>0</v>
          </cell>
          <cell r="C1215">
            <v>0</v>
          </cell>
          <cell r="D1215">
            <v>0</v>
          </cell>
          <cell r="E1215">
            <v>0</v>
          </cell>
          <cell r="F1215">
            <v>0</v>
          </cell>
          <cell r="G1215">
            <v>0</v>
          </cell>
          <cell r="H1215">
            <v>0</v>
          </cell>
        </row>
        <row r="1216">
          <cell r="A1216">
            <v>1215</v>
          </cell>
          <cell r="B1216">
            <v>0</v>
          </cell>
          <cell r="C1216">
            <v>0</v>
          </cell>
          <cell r="D1216">
            <v>0</v>
          </cell>
          <cell r="E1216">
            <v>0</v>
          </cell>
          <cell r="F1216">
            <v>0</v>
          </cell>
          <cell r="G1216">
            <v>0</v>
          </cell>
          <cell r="H1216">
            <v>0</v>
          </cell>
        </row>
        <row r="1217">
          <cell r="A1217">
            <v>1216</v>
          </cell>
          <cell r="B1217">
            <v>0</v>
          </cell>
          <cell r="C1217">
            <v>0</v>
          </cell>
          <cell r="D1217">
            <v>0</v>
          </cell>
          <cell r="E1217">
            <v>0</v>
          </cell>
          <cell r="F1217">
            <v>0</v>
          </cell>
          <cell r="G1217">
            <v>0</v>
          </cell>
          <cell r="H1217">
            <v>0</v>
          </cell>
        </row>
        <row r="1218">
          <cell r="A1218">
            <v>1217</v>
          </cell>
          <cell r="B1218">
            <v>0</v>
          </cell>
          <cell r="C1218">
            <v>0</v>
          </cell>
          <cell r="D1218">
            <v>0</v>
          </cell>
          <cell r="E1218">
            <v>0</v>
          </cell>
          <cell r="F1218">
            <v>0</v>
          </cell>
          <cell r="G1218">
            <v>0</v>
          </cell>
          <cell r="H1218">
            <v>0</v>
          </cell>
        </row>
        <row r="1219">
          <cell r="A1219">
            <v>1218</v>
          </cell>
          <cell r="B1219">
            <v>0</v>
          </cell>
          <cell r="C1219">
            <v>0</v>
          </cell>
          <cell r="D1219">
            <v>0</v>
          </cell>
          <cell r="E1219">
            <v>0</v>
          </cell>
          <cell r="F1219">
            <v>0</v>
          </cell>
          <cell r="G1219">
            <v>0</v>
          </cell>
          <cell r="H1219">
            <v>0</v>
          </cell>
        </row>
        <row r="1220">
          <cell r="A1220">
            <v>1219</v>
          </cell>
          <cell r="B1220">
            <v>0</v>
          </cell>
          <cell r="C1220">
            <v>0</v>
          </cell>
          <cell r="D1220">
            <v>0</v>
          </cell>
          <cell r="E1220">
            <v>0</v>
          </cell>
          <cell r="F1220">
            <v>0</v>
          </cell>
          <cell r="G1220">
            <v>0</v>
          </cell>
          <cell r="H1220">
            <v>0</v>
          </cell>
        </row>
        <row r="1221">
          <cell r="A1221">
            <v>1220</v>
          </cell>
          <cell r="B1221">
            <v>0</v>
          </cell>
          <cell r="C1221">
            <v>0</v>
          </cell>
          <cell r="D1221">
            <v>0</v>
          </cell>
          <cell r="E1221">
            <v>0</v>
          </cell>
          <cell r="F1221">
            <v>0</v>
          </cell>
          <cell r="G1221">
            <v>0</v>
          </cell>
          <cell r="H1221">
            <v>0</v>
          </cell>
        </row>
        <row r="1222">
          <cell r="A1222">
            <v>1221</v>
          </cell>
          <cell r="B1222">
            <v>0</v>
          </cell>
          <cell r="C1222">
            <v>0</v>
          </cell>
          <cell r="D1222">
            <v>0</v>
          </cell>
          <cell r="E1222">
            <v>0</v>
          </cell>
          <cell r="F1222">
            <v>0</v>
          </cell>
          <cell r="G1222">
            <v>0</v>
          </cell>
          <cell r="H1222">
            <v>0</v>
          </cell>
        </row>
        <row r="1223">
          <cell r="A1223">
            <v>1222</v>
          </cell>
          <cell r="B1223">
            <v>0</v>
          </cell>
          <cell r="C1223">
            <v>0</v>
          </cell>
          <cell r="D1223">
            <v>0</v>
          </cell>
          <cell r="E1223">
            <v>0</v>
          </cell>
          <cell r="F1223">
            <v>0</v>
          </cell>
          <cell r="G1223">
            <v>0</v>
          </cell>
          <cell r="H1223">
            <v>0</v>
          </cell>
        </row>
        <row r="1224">
          <cell r="A1224">
            <v>1223</v>
          </cell>
          <cell r="B1224">
            <v>0</v>
          </cell>
          <cell r="C1224">
            <v>0</v>
          </cell>
          <cell r="D1224">
            <v>0</v>
          </cell>
          <cell r="E1224">
            <v>0</v>
          </cell>
          <cell r="F1224">
            <v>0</v>
          </cell>
          <cell r="G1224">
            <v>0</v>
          </cell>
          <cell r="H1224">
            <v>0</v>
          </cell>
        </row>
        <row r="1225">
          <cell r="A1225">
            <v>1224</v>
          </cell>
          <cell r="B1225">
            <v>0</v>
          </cell>
          <cell r="C1225">
            <v>0</v>
          </cell>
          <cell r="D1225">
            <v>0</v>
          </cell>
          <cell r="E1225">
            <v>0</v>
          </cell>
          <cell r="F1225">
            <v>0</v>
          </cell>
          <cell r="G1225">
            <v>0</v>
          </cell>
          <cell r="H1225">
            <v>0</v>
          </cell>
        </row>
        <row r="1226">
          <cell r="A1226">
            <v>1225</v>
          </cell>
          <cell r="B1226">
            <v>0</v>
          </cell>
          <cell r="C1226">
            <v>0</v>
          </cell>
          <cell r="D1226">
            <v>0</v>
          </cell>
          <cell r="E1226">
            <v>0</v>
          </cell>
          <cell r="F1226">
            <v>0</v>
          </cell>
          <cell r="G1226">
            <v>0</v>
          </cell>
          <cell r="H1226">
            <v>0</v>
          </cell>
        </row>
        <row r="1227">
          <cell r="A1227">
            <v>1226</v>
          </cell>
          <cell r="B1227">
            <v>0</v>
          </cell>
          <cell r="C1227">
            <v>0</v>
          </cell>
          <cell r="D1227">
            <v>0</v>
          </cell>
          <cell r="E1227">
            <v>0</v>
          </cell>
          <cell r="F1227">
            <v>0</v>
          </cell>
          <cell r="G1227">
            <v>0</v>
          </cell>
          <cell r="H1227">
            <v>0</v>
          </cell>
        </row>
        <row r="1228">
          <cell r="A1228">
            <v>1227</v>
          </cell>
          <cell r="B1228">
            <v>0</v>
          </cell>
          <cell r="C1228">
            <v>0</v>
          </cell>
          <cell r="D1228">
            <v>0</v>
          </cell>
          <cell r="E1228">
            <v>0</v>
          </cell>
          <cell r="F1228">
            <v>0</v>
          </cell>
          <cell r="G1228">
            <v>0</v>
          </cell>
          <cell r="H1228">
            <v>0</v>
          </cell>
        </row>
        <row r="1229">
          <cell r="A1229">
            <v>1228</v>
          </cell>
          <cell r="B1229">
            <v>0</v>
          </cell>
          <cell r="C1229">
            <v>0</v>
          </cell>
          <cell r="D1229">
            <v>0</v>
          </cell>
          <cell r="E1229">
            <v>0</v>
          </cell>
          <cell r="F1229">
            <v>0</v>
          </cell>
          <cell r="G1229">
            <v>0</v>
          </cell>
          <cell r="H1229">
            <v>0</v>
          </cell>
        </row>
        <row r="1230">
          <cell r="A1230">
            <v>1229</v>
          </cell>
          <cell r="B1230">
            <v>0</v>
          </cell>
          <cell r="C1230">
            <v>0</v>
          </cell>
          <cell r="D1230">
            <v>0</v>
          </cell>
          <cell r="E1230">
            <v>0</v>
          </cell>
          <cell r="F1230">
            <v>0</v>
          </cell>
          <cell r="G1230">
            <v>0</v>
          </cell>
          <cell r="H1230">
            <v>0</v>
          </cell>
        </row>
        <row r="1231">
          <cell r="A1231">
            <v>1230</v>
          </cell>
          <cell r="B1231">
            <v>0</v>
          </cell>
          <cell r="C1231">
            <v>0</v>
          </cell>
          <cell r="D1231">
            <v>0</v>
          </cell>
          <cell r="E1231">
            <v>0</v>
          </cell>
          <cell r="F1231">
            <v>0</v>
          </cell>
          <cell r="G1231">
            <v>0</v>
          </cell>
          <cell r="H1231">
            <v>0</v>
          </cell>
        </row>
        <row r="1232">
          <cell r="A1232">
            <v>1231</v>
          </cell>
          <cell r="B1232">
            <v>0</v>
          </cell>
          <cell r="C1232">
            <v>0</v>
          </cell>
          <cell r="D1232">
            <v>0</v>
          </cell>
          <cell r="E1232">
            <v>0</v>
          </cell>
          <cell r="F1232">
            <v>0</v>
          </cell>
          <cell r="G1232">
            <v>0</v>
          </cell>
          <cell r="H1232">
            <v>0</v>
          </cell>
        </row>
        <row r="1233">
          <cell r="A1233">
            <v>1232</v>
          </cell>
          <cell r="B1233">
            <v>0</v>
          </cell>
          <cell r="C1233">
            <v>0</v>
          </cell>
          <cell r="D1233">
            <v>0</v>
          </cell>
          <cell r="E1233">
            <v>0</v>
          </cell>
          <cell r="F1233">
            <v>0</v>
          </cell>
          <cell r="G1233">
            <v>0</v>
          </cell>
          <cell r="H1233">
            <v>0</v>
          </cell>
        </row>
        <row r="1234">
          <cell r="A1234">
            <v>1233</v>
          </cell>
          <cell r="B1234">
            <v>0</v>
          </cell>
          <cell r="C1234">
            <v>0</v>
          </cell>
          <cell r="D1234">
            <v>0</v>
          </cell>
          <cell r="E1234">
            <v>0</v>
          </cell>
          <cell r="F1234">
            <v>0</v>
          </cell>
          <cell r="G1234">
            <v>0</v>
          </cell>
          <cell r="H1234">
            <v>0</v>
          </cell>
        </row>
        <row r="1235">
          <cell r="A1235">
            <v>1234</v>
          </cell>
          <cell r="B1235">
            <v>0</v>
          </cell>
          <cell r="C1235">
            <v>0</v>
          </cell>
          <cell r="D1235">
            <v>0</v>
          </cell>
          <cell r="E1235">
            <v>0</v>
          </cell>
          <cell r="F1235">
            <v>0</v>
          </cell>
          <cell r="G1235">
            <v>0</v>
          </cell>
          <cell r="H1235">
            <v>0</v>
          </cell>
        </row>
        <row r="1236">
          <cell r="A1236">
            <v>1235</v>
          </cell>
          <cell r="B1236">
            <v>0</v>
          </cell>
          <cell r="C1236">
            <v>0</v>
          </cell>
          <cell r="D1236">
            <v>0</v>
          </cell>
          <cell r="E1236">
            <v>0</v>
          </cell>
          <cell r="F1236">
            <v>0</v>
          </cell>
          <cell r="G1236">
            <v>0</v>
          </cell>
          <cell r="H1236">
            <v>0</v>
          </cell>
        </row>
        <row r="1237">
          <cell r="A1237">
            <v>1236</v>
          </cell>
          <cell r="B1237">
            <v>0</v>
          </cell>
          <cell r="C1237">
            <v>0</v>
          </cell>
          <cell r="D1237">
            <v>0</v>
          </cell>
          <cell r="E1237">
            <v>0</v>
          </cell>
          <cell r="F1237">
            <v>0</v>
          </cell>
          <cell r="G1237">
            <v>0</v>
          </cell>
          <cell r="H1237">
            <v>0</v>
          </cell>
        </row>
        <row r="1238">
          <cell r="A1238">
            <v>1237</v>
          </cell>
          <cell r="B1238">
            <v>0</v>
          </cell>
          <cell r="C1238">
            <v>0</v>
          </cell>
          <cell r="D1238">
            <v>0</v>
          </cell>
          <cell r="E1238">
            <v>0</v>
          </cell>
          <cell r="F1238">
            <v>0</v>
          </cell>
          <cell r="G1238">
            <v>0</v>
          </cell>
          <cell r="H1238">
            <v>0</v>
          </cell>
        </row>
        <row r="1239">
          <cell r="A1239">
            <v>1238</v>
          </cell>
          <cell r="B1239">
            <v>0</v>
          </cell>
          <cell r="C1239">
            <v>0</v>
          </cell>
          <cell r="D1239">
            <v>0</v>
          </cell>
          <cell r="E1239">
            <v>0</v>
          </cell>
          <cell r="F1239">
            <v>0</v>
          </cell>
          <cell r="G1239">
            <v>0</v>
          </cell>
          <cell r="H1239">
            <v>0</v>
          </cell>
        </row>
        <row r="1240">
          <cell r="A1240">
            <v>1239</v>
          </cell>
          <cell r="B1240">
            <v>0</v>
          </cell>
          <cell r="C1240">
            <v>0</v>
          </cell>
          <cell r="D1240">
            <v>0</v>
          </cell>
          <cell r="E1240">
            <v>0</v>
          </cell>
          <cell r="F1240">
            <v>0</v>
          </cell>
          <cell r="G1240">
            <v>0</v>
          </cell>
          <cell r="H1240">
            <v>0</v>
          </cell>
        </row>
        <row r="1241">
          <cell r="A1241">
            <v>1240</v>
          </cell>
          <cell r="B1241">
            <v>0</v>
          </cell>
          <cell r="C1241">
            <v>0</v>
          </cell>
          <cell r="D1241">
            <v>0</v>
          </cell>
          <cell r="E1241">
            <v>0</v>
          </cell>
          <cell r="F1241">
            <v>0</v>
          </cell>
          <cell r="G1241">
            <v>0</v>
          </cell>
          <cell r="H1241">
            <v>0</v>
          </cell>
        </row>
        <row r="1242">
          <cell r="A1242">
            <v>1241</v>
          </cell>
          <cell r="B1242">
            <v>0</v>
          </cell>
          <cell r="C1242">
            <v>0</v>
          </cell>
          <cell r="D1242">
            <v>0</v>
          </cell>
          <cell r="E1242">
            <v>0</v>
          </cell>
          <cell r="F1242">
            <v>0</v>
          </cell>
          <cell r="G1242">
            <v>0</v>
          </cell>
          <cell r="H1242">
            <v>0</v>
          </cell>
        </row>
        <row r="1243">
          <cell r="A1243">
            <v>1242</v>
          </cell>
          <cell r="B1243">
            <v>0</v>
          </cell>
          <cell r="C1243">
            <v>0</v>
          </cell>
          <cell r="D1243">
            <v>0</v>
          </cell>
          <cell r="E1243">
            <v>0</v>
          </cell>
          <cell r="F1243">
            <v>0</v>
          </cell>
          <cell r="G1243">
            <v>0</v>
          </cell>
          <cell r="H1243">
            <v>0</v>
          </cell>
        </row>
        <row r="1244">
          <cell r="A1244">
            <v>1243</v>
          </cell>
          <cell r="B1244">
            <v>0</v>
          </cell>
          <cell r="C1244">
            <v>0</v>
          </cell>
          <cell r="D1244">
            <v>0</v>
          </cell>
          <cell r="E1244">
            <v>0</v>
          </cell>
          <cell r="F1244">
            <v>0</v>
          </cell>
          <cell r="G1244">
            <v>0</v>
          </cell>
          <cell r="H1244">
            <v>0</v>
          </cell>
        </row>
        <row r="1245">
          <cell r="A1245">
            <v>1244</v>
          </cell>
          <cell r="B1245">
            <v>0</v>
          </cell>
          <cell r="C1245">
            <v>0</v>
          </cell>
          <cell r="D1245">
            <v>0</v>
          </cell>
          <cell r="E1245">
            <v>0</v>
          </cell>
          <cell r="F1245">
            <v>0</v>
          </cell>
          <cell r="G1245">
            <v>0</v>
          </cell>
          <cell r="H1245">
            <v>0</v>
          </cell>
        </row>
        <row r="1246">
          <cell r="A1246">
            <v>1245</v>
          </cell>
          <cell r="B1246">
            <v>0</v>
          </cell>
          <cell r="C1246">
            <v>0</v>
          </cell>
          <cell r="D1246">
            <v>0</v>
          </cell>
          <cell r="E1246">
            <v>0</v>
          </cell>
          <cell r="F1246">
            <v>0</v>
          </cell>
          <cell r="G1246">
            <v>0</v>
          </cell>
          <cell r="H1246">
            <v>0</v>
          </cell>
        </row>
        <row r="1247">
          <cell r="A1247">
            <v>1246</v>
          </cell>
          <cell r="B1247">
            <v>0</v>
          </cell>
          <cell r="C1247">
            <v>0</v>
          </cell>
          <cell r="D1247">
            <v>0</v>
          </cell>
          <cell r="E1247">
            <v>0</v>
          </cell>
          <cell r="F1247">
            <v>0</v>
          </cell>
          <cell r="G1247">
            <v>0</v>
          </cell>
          <cell r="H1247">
            <v>0</v>
          </cell>
        </row>
        <row r="1248">
          <cell r="A1248">
            <v>1247</v>
          </cell>
          <cell r="B1248">
            <v>0</v>
          </cell>
          <cell r="C1248">
            <v>0</v>
          </cell>
          <cell r="D1248">
            <v>0</v>
          </cell>
          <cell r="E1248">
            <v>0</v>
          </cell>
          <cell r="F1248">
            <v>0</v>
          </cell>
          <cell r="G1248">
            <v>0</v>
          </cell>
          <cell r="H1248">
            <v>0</v>
          </cell>
        </row>
        <row r="1249">
          <cell r="A1249">
            <v>1248</v>
          </cell>
          <cell r="B1249">
            <v>0</v>
          </cell>
          <cell r="C1249">
            <v>0</v>
          </cell>
          <cell r="D1249">
            <v>0</v>
          </cell>
          <cell r="E1249">
            <v>0</v>
          </cell>
          <cell r="F1249">
            <v>0</v>
          </cell>
          <cell r="G1249">
            <v>0</v>
          </cell>
          <cell r="H1249">
            <v>0</v>
          </cell>
        </row>
        <row r="1250">
          <cell r="A1250">
            <v>1249</v>
          </cell>
          <cell r="B1250">
            <v>0</v>
          </cell>
          <cell r="C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0</v>
          </cell>
          <cell r="H1250">
            <v>0</v>
          </cell>
        </row>
        <row r="1251">
          <cell r="A1251">
            <v>1250</v>
          </cell>
          <cell r="B1251">
            <v>0</v>
          </cell>
          <cell r="C1251">
            <v>0</v>
          </cell>
          <cell r="D1251">
            <v>0</v>
          </cell>
          <cell r="E1251">
            <v>0</v>
          </cell>
          <cell r="F1251">
            <v>0</v>
          </cell>
          <cell r="G1251">
            <v>0</v>
          </cell>
          <cell r="H1251">
            <v>0</v>
          </cell>
        </row>
        <row r="1252">
          <cell r="A1252">
            <v>1251</v>
          </cell>
          <cell r="B1252">
            <v>0</v>
          </cell>
          <cell r="C1252">
            <v>0</v>
          </cell>
          <cell r="D1252">
            <v>0</v>
          </cell>
          <cell r="E1252">
            <v>0</v>
          </cell>
          <cell r="F1252">
            <v>0</v>
          </cell>
          <cell r="G1252">
            <v>0</v>
          </cell>
          <cell r="H1252">
            <v>0</v>
          </cell>
        </row>
        <row r="1253">
          <cell r="A1253">
            <v>1252</v>
          </cell>
          <cell r="B1253">
            <v>0</v>
          </cell>
          <cell r="C1253">
            <v>0</v>
          </cell>
          <cell r="D1253">
            <v>0</v>
          </cell>
          <cell r="E1253">
            <v>0</v>
          </cell>
          <cell r="F1253">
            <v>0</v>
          </cell>
          <cell r="G1253">
            <v>0</v>
          </cell>
          <cell r="H1253">
            <v>0</v>
          </cell>
        </row>
        <row r="1254">
          <cell r="A1254">
            <v>1253</v>
          </cell>
          <cell r="B1254">
            <v>0</v>
          </cell>
          <cell r="C1254">
            <v>0</v>
          </cell>
          <cell r="D1254">
            <v>0</v>
          </cell>
          <cell r="E1254">
            <v>0</v>
          </cell>
          <cell r="F1254">
            <v>0</v>
          </cell>
          <cell r="G1254">
            <v>0</v>
          </cell>
          <cell r="H1254">
            <v>0</v>
          </cell>
        </row>
        <row r="1255">
          <cell r="A1255">
            <v>1254</v>
          </cell>
          <cell r="B1255">
            <v>0</v>
          </cell>
          <cell r="C1255">
            <v>0</v>
          </cell>
          <cell r="D1255">
            <v>0</v>
          </cell>
          <cell r="E1255">
            <v>0</v>
          </cell>
          <cell r="F1255">
            <v>0</v>
          </cell>
          <cell r="G1255">
            <v>0</v>
          </cell>
          <cell r="H1255">
            <v>0</v>
          </cell>
        </row>
        <row r="1256">
          <cell r="A1256">
            <v>1255</v>
          </cell>
          <cell r="B1256">
            <v>0</v>
          </cell>
          <cell r="C1256">
            <v>0</v>
          </cell>
          <cell r="D1256">
            <v>0</v>
          </cell>
          <cell r="E1256">
            <v>0</v>
          </cell>
          <cell r="F1256">
            <v>0</v>
          </cell>
          <cell r="G1256">
            <v>0</v>
          </cell>
          <cell r="H1256">
            <v>0</v>
          </cell>
        </row>
        <row r="1257">
          <cell r="A1257">
            <v>1256</v>
          </cell>
          <cell r="B1257">
            <v>0</v>
          </cell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</row>
        <row r="1258">
          <cell r="A1258">
            <v>1257</v>
          </cell>
          <cell r="B1258">
            <v>0</v>
          </cell>
          <cell r="C1258">
            <v>0</v>
          </cell>
          <cell r="D1258">
            <v>0</v>
          </cell>
          <cell r="E1258">
            <v>0</v>
          </cell>
          <cell r="F1258">
            <v>0</v>
          </cell>
          <cell r="G1258">
            <v>0</v>
          </cell>
          <cell r="H1258">
            <v>0</v>
          </cell>
        </row>
        <row r="1259">
          <cell r="A1259">
            <v>1258</v>
          </cell>
          <cell r="B1259">
            <v>0</v>
          </cell>
          <cell r="C1259">
            <v>0</v>
          </cell>
          <cell r="D1259">
            <v>0</v>
          </cell>
          <cell r="E1259">
            <v>0</v>
          </cell>
          <cell r="F1259">
            <v>0</v>
          </cell>
          <cell r="G1259">
            <v>0</v>
          </cell>
          <cell r="H1259">
            <v>0</v>
          </cell>
        </row>
        <row r="1260">
          <cell r="A1260">
            <v>1259</v>
          </cell>
          <cell r="B1260">
            <v>0</v>
          </cell>
          <cell r="C1260">
            <v>0</v>
          </cell>
          <cell r="D1260">
            <v>0</v>
          </cell>
          <cell r="E1260">
            <v>0</v>
          </cell>
          <cell r="F1260">
            <v>0</v>
          </cell>
          <cell r="G1260">
            <v>0</v>
          </cell>
          <cell r="H1260">
            <v>0</v>
          </cell>
        </row>
        <row r="1261">
          <cell r="A1261">
            <v>1260</v>
          </cell>
          <cell r="B1261">
            <v>0</v>
          </cell>
          <cell r="C1261">
            <v>0</v>
          </cell>
          <cell r="D1261">
            <v>0</v>
          </cell>
          <cell r="E1261">
            <v>0</v>
          </cell>
          <cell r="F1261">
            <v>0</v>
          </cell>
          <cell r="G1261">
            <v>0</v>
          </cell>
          <cell r="H1261">
            <v>0</v>
          </cell>
        </row>
        <row r="1262">
          <cell r="A1262">
            <v>1261</v>
          </cell>
          <cell r="B1262">
            <v>0</v>
          </cell>
          <cell r="C1262">
            <v>0</v>
          </cell>
          <cell r="D1262">
            <v>0</v>
          </cell>
          <cell r="E1262">
            <v>0</v>
          </cell>
          <cell r="F1262">
            <v>0</v>
          </cell>
          <cell r="G1262">
            <v>0</v>
          </cell>
          <cell r="H1262">
            <v>0</v>
          </cell>
        </row>
        <row r="1263">
          <cell r="A1263">
            <v>1262</v>
          </cell>
          <cell r="B1263">
            <v>0</v>
          </cell>
          <cell r="C1263">
            <v>0</v>
          </cell>
          <cell r="D1263">
            <v>0</v>
          </cell>
          <cell r="E1263">
            <v>0</v>
          </cell>
          <cell r="F1263">
            <v>0</v>
          </cell>
          <cell r="G1263">
            <v>0</v>
          </cell>
          <cell r="H1263">
            <v>0</v>
          </cell>
        </row>
        <row r="1264">
          <cell r="A1264">
            <v>1263</v>
          </cell>
          <cell r="B1264">
            <v>0</v>
          </cell>
          <cell r="C1264">
            <v>0</v>
          </cell>
          <cell r="D1264">
            <v>0</v>
          </cell>
          <cell r="E1264">
            <v>0</v>
          </cell>
          <cell r="F1264">
            <v>0</v>
          </cell>
          <cell r="G1264">
            <v>0</v>
          </cell>
          <cell r="H1264">
            <v>0</v>
          </cell>
        </row>
        <row r="1265">
          <cell r="A1265">
            <v>1264</v>
          </cell>
          <cell r="B1265">
            <v>0</v>
          </cell>
          <cell r="C1265">
            <v>0</v>
          </cell>
          <cell r="D1265">
            <v>0</v>
          </cell>
          <cell r="E1265">
            <v>0</v>
          </cell>
          <cell r="F1265">
            <v>0</v>
          </cell>
          <cell r="G1265">
            <v>0</v>
          </cell>
          <cell r="H1265">
            <v>0</v>
          </cell>
        </row>
        <row r="1266">
          <cell r="A1266">
            <v>1265</v>
          </cell>
          <cell r="B1266">
            <v>0</v>
          </cell>
          <cell r="C1266">
            <v>0</v>
          </cell>
          <cell r="D1266">
            <v>0</v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</row>
        <row r="1267">
          <cell r="A1267">
            <v>1266</v>
          </cell>
          <cell r="B1267">
            <v>0</v>
          </cell>
          <cell r="C1267">
            <v>0</v>
          </cell>
          <cell r="D1267">
            <v>0</v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</row>
        <row r="1268">
          <cell r="A1268">
            <v>1267</v>
          </cell>
          <cell r="B1268">
            <v>0</v>
          </cell>
          <cell r="C1268">
            <v>0</v>
          </cell>
          <cell r="D1268">
            <v>0</v>
          </cell>
          <cell r="E1268">
            <v>0</v>
          </cell>
          <cell r="F1268">
            <v>0</v>
          </cell>
          <cell r="G1268">
            <v>0</v>
          </cell>
          <cell r="H1268">
            <v>0</v>
          </cell>
        </row>
        <row r="1269">
          <cell r="A1269">
            <v>1268</v>
          </cell>
          <cell r="B1269">
            <v>0</v>
          </cell>
          <cell r="C1269">
            <v>0</v>
          </cell>
          <cell r="D1269">
            <v>0</v>
          </cell>
          <cell r="E1269">
            <v>0</v>
          </cell>
          <cell r="F1269">
            <v>0</v>
          </cell>
          <cell r="G1269">
            <v>0</v>
          </cell>
          <cell r="H1269">
            <v>0</v>
          </cell>
        </row>
        <row r="1270">
          <cell r="A1270">
            <v>1269</v>
          </cell>
          <cell r="B1270">
            <v>0</v>
          </cell>
          <cell r="C1270">
            <v>0</v>
          </cell>
          <cell r="D1270">
            <v>0</v>
          </cell>
          <cell r="E1270">
            <v>0</v>
          </cell>
          <cell r="F1270">
            <v>0</v>
          </cell>
          <cell r="G1270">
            <v>0</v>
          </cell>
          <cell r="H1270">
            <v>0</v>
          </cell>
        </row>
        <row r="1271">
          <cell r="A1271">
            <v>1270</v>
          </cell>
          <cell r="B1271">
            <v>0</v>
          </cell>
          <cell r="C1271">
            <v>0</v>
          </cell>
          <cell r="D1271">
            <v>0</v>
          </cell>
          <cell r="E1271">
            <v>0</v>
          </cell>
          <cell r="F1271">
            <v>0</v>
          </cell>
          <cell r="G1271">
            <v>0</v>
          </cell>
          <cell r="H1271">
            <v>0</v>
          </cell>
        </row>
        <row r="1272">
          <cell r="A1272">
            <v>1271</v>
          </cell>
          <cell r="B1272">
            <v>0</v>
          </cell>
          <cell r="C1272">
            <v>0</v>
          </cell>
          <cell r="D1272">
            <v>0</v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</row>
        <row r="1273">
          <cell r="A1273">
            <v>1272</v>
          </cell>
          <cell r="B1273">
            <v>0</v>
          </cell>
          <cell r="C1273">
            <v>0</v>
          </cell>
          <cell r="D1273">
            <v>0</v>
          </cell>
          <cell r="E1273">
            <v>0</v>
          </cell>
          <cell r="F1273">
            <v>0</v>
          </cell>
          <cell r="G1273">
            <v>0</v>
          </cell>
          <cell r="H1273">
            <v>0</v>
          </cell>
        </row>
        <row r="1274">
          <cell r="A1274">
            <v>1273</v>
          </cell>
          <cell r="B1274">
            <v>0</v>
          </cell>
          <cell r="C1274">
            <v>0</v>
          </cell>
          <cell r="D1274">
            <v>0</v>
          </cell>
          <cell r="E1274">
            <v>0</v>
          </cell>
          <cell r="F1274">
            <v>0</v>
          </cell>
          <cell r="G1274">
            <v>0</v>
          </cell>
          <cell r="H1274">
            <v>0</v>
          </cell>
        </row>
        <row r="1275">
          <cell r="A1275">
            <v>1274</v>
          </cell>
          <cell r="B1275">
            <v>0</v>
          </cell>
          <cell r="C1275">
            <v>0</v>
          </cell>
          <cell r="D1275">
            <v>0</v>
          </cell>
          <cell r="E1275">
            <v>0</v>
          </cell>
          <cell r="F1275">
            <v>0</v>
          </cell>
          <cell r="G1275">
            <v>0</v>
          </cell>
          <cell r="H1275">
            <v>0</v>
          </cell>
        </row>
        <row r="1276">
          <cell r="A1276">
            <v>1275</v>
          </cell>
          <cell r="B1276">
            <v>0</v>
          </cell>
          <cell r="C1276">
            <v>0</v>
          </cell>
          <cell r="D1276">
            <v>0</v>
          </cell>
          <cell r="E1276">
            <v>0</v>
          </cell>
          <cell r="F1276">
            <v>0</v>
          </cell>
          <cell r="G1276">
            <v>0</v>
          </cell>
          <cell r="H1276">
            <v>0</v>
          </cell>
        </row>
        <row r="1277">
          <cell r="A1277">
            <v>1276</v>
          </cell>
          <cell r="B1277">
            <v>0</v>
          </cell>
          <cell r="C1277">
            <v>0</v>
          </cell>
          <cell r="D1277">
            <v>0</v>
          </cell>
          <cell r="E1277">
            <v>0</v>
          </cell>
          <cell r="F1277">
            <v>0</v>
          </cell>
          <cell r="G1277">
            <v>0</v>
          </cell>
          <cell r="H1277">
            <v>0</v>
          </cell>
        </row>
        <row r="1278">
          <cell r="A1278">
            <v>1277</v>
          </cell>
          <cell r="B1278">
            <v>0</v>
          </cell>
          <cell r="C1278">
            <v>0</v>
          </cell>
          <cell r="D1278">
            <v>0</v>
          </cell>
          <cell r="E1278">
            <v>0</v>
          </cell>
          <cell r="F1278">
            <v>0</v>
          </cell>
          <cell r="G1278">
            <v>0</v>
          </cell>
          <cell r="H1278">
            <v>0</v>
          </cell>
        </row>
        <row r="1279">
          <cell r="A1279">
            <v>1278</v>
          </cell>
          <cell r="B1279">
            <v>0</v>
          </cell>
          <cell r="C1279">
            <v>0</v>
          </cell>
          <cell r="D1279">
            <v>0</v>
          </cell>
          <cell r="E1279">
            <v>0</v>
          </cell>
          <cell r="F1279">
            <v>0</v>
          </cell>
          <cell r="G1279">
            <v>0</v>
          </cell>
          <cell r="H1279">
            <v>0</v>
          </cell>
        </row>
        <row r="1280">
          <cell r="A1280">
            <v>1279</v>
          </cell>
          <cell r="B1280">
            <v>0</v>
          </cell>
          <cell r="C1280">
            <v>0</v>
          </cell>
          <cell r="D1280">
            <v>0</v>
          </cell>
          <cell r="E1280">
            <v>0</v>
          </cell>
          <cell r="F1280">
            <v>0</v>
          </cell>
          <cell r="G1280">
            <v>0</v>
          </cell>
          <cell r="H1280">
            <v>0</v>
          </cell>
        </row>
        <row r="1281">
          <cell r="A1281">
            <v>1280</v>
          </cell>
          <cell r="B1281">
            <v>0</v>
          </cell>
          <cell r="C1281">
            <v>0</v>
          </cell>
          <cell r="D1281">
            <v>0</v>
          </cell>
          <cell r="E1281">
            <v>0</v>
          </cell>
          <cell r="F1281">
            <v>0</v>
          </cell>
          <cell r="G1281">
            <v>0</v>
          </cell>
          <cell r="H1281">
            <v>0</v>
          </cell>
        </row>
        <row r="1282">
          <cell r="A1282">
            <v>1281</v>
          </cell>
          <cell r="B1282">
            <v>0</v>
          </cell>
          <cell r="C1282">
            <v>0</v>
          </cell>
          <cell r="D1282">
            <v>0</v>
          </cell>
          <cell r="E1282">
            <v>0</v>
          </cell>
          <cell r="F1282">
            <v>0</v>
          </cell>
          <cell r="G1282">
            <v>0</v>
          </cell>
          <cell r="H1282">
            <v>0</v>
          </cell>
        </row>
        <row r="1283">
          <cell r="A1283">
            <v>1282</v>
          </cell>
          <cell r="B1283">
            <v>0</v>
          </cell>
          <cell r="C1283">
            <v>0</v>
          </cell>
          <cell r="D1283">
            <v>0</v>
          </cell>
          <cell r="E1283">
            <v>0</v>
          </cell>
          <cell r="F1283">
            <v>0</v>
          </cell>
          <cell r="G1283">
            <v>0</v>
          </cell>
          <cell r="H1283">
            <v>0</v>
          </cell>
        </row>
        <row r="1284">
          <cell r="A1284">
            <v>1283</v>
          </cell>
          <cell r="B1284">
            <v>0</v>
          </cell>
          <cell r="C1284">
            <v>0</v>
          </cell>
          <cell r="D1284">
            <v>0</v>
          </cell>
          <cell r="E1284">
            <v>0</v>
          </cell>
          <cell r="F1284">
            <v>0</v>
          </cell>
          <cell r="G1284">
            <v>0</v>
          </cell>
          <cell r="H1284">
            <v>0</v>
          </cell>
        </row>
        <row r="1285">
          <cell r="A1285">
            <v>1284</v>
          </cell>
          <cell r="B1285">
            <v>0</v>
          </cell>
          <cell r="C1285">
            <v>0</v>
          </cell>
          <cell r="D1285">
            <v>0</v>
          </cell>
          <cell r="E1285">
            <v>0</v>
          </cell>
          <cell r="F1285">
            <v>0</v>
          </cell>
          <cell r="G1285">
            <v>0</v>
          </cell>
          <cell r="H1285">
            <v>0</v>
          </cell>
        </row>
        <row r="1286">
          <cell r="A1286">
            <v>1285</v>
          </cell>
          <cell r="B1286">
            <v>0</v>
          </cell>
          <cell r="C1286">
            <v>0</v>
          </cell>
          <cell r="D1286">
            <v>0</v>
          </cell>
          <cell r="E1286">
            <v>0</v>
          </cell>
          <cell r="F1286">
            <v>0</v>
          </cell>
          <cell r="G1286">
            <v>0</v>
          </cell>
          <cell r="H1286">
            <v>0</v>
          </cell>
        </row>
        <row r="1287">
          <cell r="A1287">
            <v>1286</v>
          </cell>
          <cell r="B1287">
            <v>0</v>
          </cell>
          <cell r="C1287">
            <v>0</v>
          </cell>
          <cell r="D1287">
            <v>0</v>
          </cell>
          <cell r="E1287">
            <v>0</v>
          </cell>
          <cell r="F1287">
            <v>0</v>
          </cell>
          <cell r="G1287">
            <v>0</v>
          </cell>
          <cell r="H1287">
            <v>0</v>
          </cell>
        </row>
        <row r="1288">
          <cell r="A1288">
            <v>1287</v>
          </cell>
          <cell r="B1288">
            <v>0</v>
          </cell>
          <cell r="C1288">
            <v>0</v>
          </cell>
          <cell r="D1288">
            <v>0</v>
          </cell>
          <cell r="E1288">
            <v>0</v>
          </cell>
          <cell r="F1288">
            <v>0</v>
          </cell>
          <cell r="G1288">
            <v>0</v>
          </cell>
          <cell r="H1288">
            <v>0</v>
          </cell>
        </row>
        <row r="1289">
          <cell r="A1289">
            <v>1288</v>
          </cell>
          <cell r="B1289">
            <v>0</v>
          </cell>
          <cell r="C1289">
            <v>0</v>
          </cell>
          <cell r="D1289">
            <v>0</v>
          </cell>
          <cell r="E1289">
            <v>0</v>
          </cell>
          <cell r="F1289">
            <v>0</v>
          </cell>
          <cell r="G1289">
            <v>0</v>
          </cell>
          <cell r="H1289">
            <v>0</v>
          </cell>
        </row>
        <row r="1290">
          <cell r="A1290">
            <v>1289</v>
          </cell>
          <cell r="B1290">
            <v>0</v>
          </cell>
          <cell r="C1290">
            <v>0</v>
          </cell>
          <cell r="D1290">
            <v>0</v>
          </cell>
          <cell r="E1290">
            <v>0</v>
          </cell>
          <cell r="F1290">
            <v>0</v>
          </cell>
          <cell r="G1290">
            <v>0</v>
          </cell>
          <cell r="H1290">
            <v>0</v>
          </cell>
        </row>
        <row r="1291">
          <cell r="A1291">
            <v>1290</v>
          </cell>
          <cell r="B1291">
            <v>0</v>
          </cell>
          <cell r="C1291">
            <v>0</v>
          </cell>
          <cell r="D1291">
            <v>0</v>
          </cell>
          <cell r="E1291">
            <v>0</v>
          </cell>
          <cell r="F1291">
            <v>0</v>
          </cell>
          <cell r="G1291">
            <v>0</v>
          </cell>
          <cell r="H1291">
            <v>0</v>
          </cell>
        </row>
        <row r="1292">
          <cell r="A1292">
            <v>1291</v>
          </cell>
          <cell r="B1292">
            <v>0</v>
          </cell>
          <cell r="C1292">
            <v>0</v>
          </cell>
          <cell r="D1292">
            <v>0</v>
          </cell>
          <cell r="E1292">
            <v>0</v>
          </cell>
          <cell r="F1292">
            <v>0</v>
          </cell>
          <cell r="G1292">
            <v>0</v>
          </cell>
          <cell r="H1292">
            <v>0</v>
          </cell>
        </row>
        <row r="1293">
          <cell r="A1293">
            <v>1292</v>
          </cell>
          <cell r="B1293">
            <v>0</v>
          </cell>
          <cell r="C1293">
            <v>0</v>
          </cell>
          <cell r="D1293">
            <v>0</v>
          </cell>
          <cell r="E1293">
            <v>0</v>
          </cell>
          <cell r="F1293">
            <v>0</v>
          </cell>
          <cell r="G1293">
            <v>0</v>
          </cell>
          <cell r="H1293">
            <v>0</v>
          </cell>
        </row>
        <row r="1294">
          <cell r="A1294">
            <v>1293</v>
          </cell>
          <cell r="B1294">
            <v>0</v>
          </cell>
          <cell r="C1294">
            <v>0</v>
          </cell>
          <cell r="D1294">
            <v>0</v>
          </cell>
          <cell r="E1294">
            <v>0</v>
          </cell>
          <cell r="F1294">
            <v>0</v>
          </cell>
          <cell r="G1294">
            <v>0</v>
          </cell>
          <cell r="H1294">
            <v>0</v>
          </cell>
        </row>
        <row r="1295">
          <cell r="A1295">
            <v>1294</v>
          </cell>
          <cell r="B1295">
            <v>0</v>
          </cell>
          <cell r="C1295">
            <v>0</v>
          </cell>
          <cell r="D1295">
            <v>0</v>
          </cell>
          <cell r="E1295">
            <v>0</v>
          </cell>
          <cell r="F1295">
            <v>0</v>
          </cell>
          <cell r="G1295">
            <v>0</v>
          </cell>
          <cell r="H1295">
            <v>0</v>
          </cell>
        </row>
        <row r="1296">
          <cell r="A1296">
            <v>1295</v>
          </cell>
          <cell r="B1296">
            <v>0</v>
          </cell>
          <cell r="C1296">
            <v>0</v>
          </cell>
          <cell r="D1296">
            <v>0</v>
          </cell>
          <cell r="E1296">
            <v>0</v>
          </cell>
          <cell r="F1296">
            <v>0</v>
          </cell>
          <cell r="G1296">
            <v>0</v>
          </cell>
          <cell r="H1296">
            <v>0</v>
          </cell>
        </row>
        <row r="1297">
          <cell r="A1297">
            <v>1296</v>
          </cell>
          <cell r="B1297">
            <v>0</v>
          </cell>
          <cell r="C1297">
            <v>0</v>
          </cell>
          <cell r="D1297">
            <v>0</v>
          </cell>
          <cell r="E1297">
            <v>0</v>
          </cell>
          <cell r="F1297">
            <v>0</v>
          </cell>
          <cell r="G1297">
            <v>0</v>
          </cell>
          <cell r="H1297">
            <v>0</v>
          </cell>
        </row>
        <row r="1298">
          <cell r="A1298">
            <v>1297</v>
          </cell>
          <cell r="B1298">
            <v>0</v>
          </cell>
          <cell r="C1298">
            <v>0</v>
          </cell>
          <cell r="D1298">
            <v>0</v>
          </cell>
          <cell r="E1298">
            <v>0</v>
          </cell>
          <cell r="F1298">
            <v>0</v>
          </cell>
          <cell r="G1298">
            <v>0</v>
          </cell>
          <cell r="H1298">
            <v>0</v>
          </cell>
        </row>
        <row r="1299">
          <cell r="A1299">
            <v>1298</v>
          </cell>
          <cell r="B1299">
            <v>0</v>
          </cell>
          <cell r="C1299">
            <v>0</v>
          </cell>
          <cell r="D1299">
            <v>0</v>
          </cell>
          <cell r="E1299">
            <v>0</v>
          </cell>
          <cell r="F1299">
            <v>0</v>
          </cell>
          <cell r="G1299">
            <v>0</v>
          </cell>
          <cell r="H1299">
            <v>0</v>
          </cell>
        </row>
        <row r="1300">
          <cell r="A1300">
            <v>1299</v>
          </cell>
          <cell r="B1300">
            <v>0</v>
          </cell>
          <cell r="C1300">
            <v>0</v>
          </cell>
          <cell r="D1300">
            <v>0</v>
          </cell>
          <cell r="E1300">
            <v>0</v>
          </cell>
          <cell r="F1300">
            <v>0</v>
          </cell>
          <cell r="G1300">
            <v>0</v>
          </cell>
          <cell r="H1300">
            <v>0</v>
          </cell>
        </row>
        <row r="1301">
          <cell r="A1301">
            <v>1300</v>
          </cell>
          <cell r="B1301">
            <v>0</v>
          </cell>
          <cell r="C1301">
            <v>0</v>
          </cell>
          <cell r="D1301">
            <v>0</v>
          </cell>
          <cell r="E1301">
            <v>0</v>
          </cell>
          <cell r="F1301">
            <v>0</v>
          </cell>
          <cell r="G1301">
            <v>0</v>
          </cell>
          <cell r="H1301">
            <v>0</v>
          </cell>
        </row>
        <row r="1302">
          <cell r="A1302">
            <v>1301</v>
          </cell>
          <cell r="B1302">
            <v>0</v>
          </cell>
          <cell r="C1302">
            <v>0</v>
          </cell>
          <cell r="D1302">
            <v>0</v>
          </cell>
          <cell r="E1302">
            <v>0</v>
          </cell>
          <cell r="F1302">
            <v>0</v>
          </cell>
          <cell r="G1302">
            <v>0</v>
          </cell>
          <cell r="H1302">
            <v>0</v>
          </cell>
        </row>
        <row r="1303">
          <cell r="A1303">
            <v>1302</v>
          </cell>
          <cell r="B1303">
            <v>0</v>
          </cell>
          <cell r="C1303">
            <v>0</v>
          </cell>
          <cell r="D1303">
            <v>0</v>
          </cell>
          <cell r="E1303">
            <v>0</v>
          </cell>
          <cell r="F1303">
            <v>0</v>
          </cell>
          <cell r="G1303">
            <v>0</v>
          </cell>
          <cell r="H1303">
            <v>0</v>
          </cell>
        </row>
        <row r="1304">
          <cell r="A1304">
            <v>1303</v>
          </cell>
          <cell r="B1304">
            <v>0</v>
          </cell>
          <cell r="C1304">
            <v>0</v>
          </cell>
          <cell r="D1304">
            <v>0</v>
          </cell>
          <cell r="E1304">
            <v>0</v>
          </cell>
          <cell r="F1304">
            <v>0</v>
          </cell>
          <cell r="G1304">
            <v>0</v>
          </cell>
          <cell r="H1304">
            <v>0</v>
          </cell>
        </row>
        <row r="1305">
          <cell r="A1305">
            <v>1304</v>
          </cell>
          <cell r="B1305">
            <v>0</v>
          </cell>
          <cell r="C1305">
            <v>0</v>
          </cell>
          <cell r="D1305">
            <v>0</v>
          </cell>
          <cell r="E1305">
            <v>0</v>
          </cell>
          <cell r="F1305">
            <v>0</v>
          </cell>
          <cell r="G1305">
            <v>0</v>
          </cell>
          <cell r="H1305">
            <v>0</v>
          </cell>
        </row>
        <row r="1306">
          <cell r="A1306">
            <v>1305</v>
          </cell>
          <cell r="B1306">
            <v>0</v>
          </cell>
          <cell r="C1306">
            <v>0</v>
          </cell>
          <cell r="D1306">
            <v>0</v>
          </cell>
          <cell r="E1306">
            <v>0</v>
          </cell>
          <cell r="F1306">
            <v>0</v>
          </cell>
          <cell r="G1306">
            <v>0</v>
          </cell>
          <cell r="H1306">
            <v>0</v>
          </cell>
        </row>
        <row r="1307">
          <cell r="A1307">
            <v>1306</v>
          </cell>
          <cell r="B1307">
            <v>0</v>
          </cell>
          <cell r="C1307">
            <v>0</v>
          </cell>
          <cell r="D1307">
            <v>0</v>
          </cell>
          <cell r="E1307">
            <v>0</v>
          </cell>
          <cell r="F1307">
            <v>0</v>
          </cell>
          <cell r="G1307">
            <v>0</v>
          </cell>
          <cell r="H1307">
            <v>0</v>
          </cell>
        </row>
        <row r="1308">
          <cell r="A1308">
            <v>1307</v>
          </cell>
          <cell r="B1308">
            <v>0</v>
          </cell>
          <cell r="C1308">
            <v>0</v>
          </cell>
          <cell r="D1308">
            <v>0</v>
          </cell>
          <cell r="E1308">
            <v>0</v>
          </cell>
          <cell r="F1308">
            <v>0</v>
          </cell>
          <cell r="G1308">
            <v>0</v>
          </cell>
          <cell r="H1308">
            <v>0</v>
          </cell>
        </row>
        <row r="1309">
          <cell r="A1309">
            <v>1308</v>
          </cell>
          <cell r="B1309">
            <v>0</v>
          </cell>
          <cell r="C1309">
            <v>0</v>
          </cell>
          <cell r="D1309">
            <v>0</v>
          </cell>
          <cell r="E1309">
            <v>0</v>
          </cell>
          <cell r="F1309">
            <v>0</v>
          </cell>
          <cell r="G1309">
            <v>0</v>
          </cell>
          <cell r="H1309">
            <v>0</v>
          </cell>
        </row>
        <row r="1310">
          <cell r="A1310">
            <v>1309</v>
          </cell>
          <cell r="B1310">
            <v>0</v>
          </cell>
          <cell r="C1310">
            <v>0</v>
          </cell>
          <cell r="D1310">
            <v>0</v>
          </cell>
          <cell r="E1310">
            <v>0</v>
          </cell>
          <cell r="F1310">
            <v>0</v>
          </cell>
          <cell r="G1310">
            <v>0</v>
          </cell>
          <cell r="H1310">
            <v>0</v>
          </cell>
        </row>
        <row r="1311">
          <cell r="A1311">
            <v>1310</v>
          </cell>
          <cell r="B1311">
            <v>0</v>
          </cell>
          <cell r="C1311">
            <v>0</v>
          </cell>
          <cell r="D1311">
            <v>0</v>
          </cell>
          <cell r="E1311">
            <v>0</v>
          </cell>
          <cell r="F1311">
            <v>0</v>
          </cell>
          <cell r="G1311">
            <v>0</v>
          </cell>
          <cell r="H1311">
            <v>0</v>
          </cell>
        </row>
        <row r="1312">
          <cell r="A1312">
            <v>1311</v>
          </cell>
          <cell r="B1312">
            <v>0</v>
          </cell>
          <cell r="C1312">
            <v>0</v>
          </cell>
          <cell r="D1312">
            <v>0</v>
          </cell>
          <cell r="E1312">
            <v>0</v>
          </cell>
          <cell r="F1312">
            <v>0</v>
          </cell>
          <cell r="G1312">
            <v>0</v>
          </cell>
          <cell r="H1312">
            <v>0</v>
          </cell>
        </row>
        <row r="1313">
          <cell r="A1313">
            <v>1312</v>
          </cell>
          <cell r="B1313">
            <v>0</v>
          </cell>
          <cell r="C1313">
            <v>0</v>
          </cell>
          <cell r="D1313">
            <v>0</v>
          </cell>
          <cell r="E1313">
            <v>0</v>
          </cell>
          <cell r="F1313">
            <v>0</v>
          </cell>
          <cell r="G1313">
            <v>0</v>
          </cell>
          <cell r="H1313">
            <v>0</v>
          </cell>
        </row>
        <row r="1314">
          <cell r="A1314">
            <v>1313</v>
          </cell>
          <cell r="B1314">
            <v>0</v>
          </cell>
          <cell r="C1314">
            <v>0</v>
          </cell>
          <cell r="D1314">
            <v>0</v>
          </cell>
          <cell r="E1314">
            <v>0</v>
          </cell>
          <cell r="F1314">
            <v>0</v>
          </cell>
          <cell r="G1314">
            <v>0</v>
          </cell>
          <cell r="H1314">
            <v>0</v>
          </cell>
        </row>
        <row r="1315">
          <cell r="A1315">
            <v>1314</v>
          </cell>
          <cell r="B1315">
            <v>0</v>
          </cell>
          <cell r="C1315">
            <v>0</v>
          </cell>
          <cell r="D1315">
            <v>0</v>
          </cell>
          <cell r="E1315">
            <v>0</v>
          </cell>
          <cell r="F1315">
            <v>0</v>
          </cell>
          <cell r="G1315">
            <v>0</v>
          </cell>
          <cell r="H1315">
            <v>0</v>
          </cell>
        </row>
        <row r="1316">
          <cell r="A1316">
            <v>1315</v>
          </cell>
          <cell r="B1316">
            <v>0</v>
          </cell>
          <cell r="C1316">
            <v>0</v>
          </cell>
          <cell r="D1316">
            <v>0</v>
          </cell>
          <cell r="E1316">
            <v>0</v>
          </cell>
          <cell r="F1316">
            <v>0</v>
          </cell>
          <cell r="G1316">
            <v>0</v>
          </cell>
          <cell r="H1316">
            <v>0</v>
          </cell>
        </row>
        <row r="1317">
          <cell r="A1317">
            <v>1316</v>
          </cell>
          <cell r="B1317">
            <v>0</v>
          </cell>
          <cell r="C1317">
            <v>0</v>
          </cell>
          <cell r="D1317">
            <v>0</v>
          </cell>
          <cell r="E1317">
            <v>0</v>
          </cell>
          <cell r="F1317">
            <v>0</v>
          </cell>
          <cell r="G1317">
            <v>0</v>
          </cell>
          <cell r="H1317">
            <v>0</v>
          </cell>
        </row>
        <row r="1318">
          <cell r="A1318">
            <v>1317</v>
          </cell>
          <cell r="B1318">
            <v>0</v>
          </cell>
          <cell r="C1318">
            <v>0</v>
          </cell>
          <cell r="D1318">
            <v>0</v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</row>
        <row r="1319">
          <cell r="A1319">
            <v>1318</v>
          </cell>
          <cell r="B1319">
            <v>0</v>
          </cell>
          <cell r="C1319">
            <v>0</v>
          </cell>
          <cell r="D1319">
            <v>0</v>
          </cell>
          <cell r="E1319">
            <v>0</v>
          </cell>
          <cell r="F1319">
            <v>0</v>
          </cell>
          <cell r="G1319">
            <v>0</v>
          </cell>
          <cell r="H1319">
            <v>0</v>
          </cell>
        </row>
        <row r="1320">
          <cell r="A1320">
            <v>1319</v>
          </cell>
          <cell r="B1320">
            <v>0</v>
          </cell>
          <cell r="C1320">
            <v>0</v>
          </cell>
          <cell r="D1320">
            <v>0</v>
          </cell>
          <cell r="E1320">
            <v>0</v>
          </cell>
          <cell r="F1320">
            <v>0</v>
          </cell>
          <cell r="G1320">
            <v>0</v>
          </cell>
          <cell r="H1320">
            <v>0</v>
          </cell>
        </row>
        <row r="1321">
          <cell r="A1321">
            <v>1320</v>
          </cell>
          <cell r="B1321">
            <v>0</v>
          </cell>
          <cell r="C1321">
            <v>0</v>
          </cell>
          <cell r="D1321">
            <v>0</v>
          </cell>
          <cell r="E1321">
            <v>0</v>
          </cell>
          <cell r="F1321">
            <v>0</v>
          </cell>
          <cell r="G1321">
            <v>0</v>
          </cell>
          <cell r="H1321">
            <v>0</v>
          </cell>
        </row>
        <row r="1322">
          <cell r="A1322">
            <v>1321</v>
          </cell>
          <cell r="B1322">
            <v>0</v>
          </cell>
          <cell r="C1322">
            <v>0</v>
          </cell>
          <cell r="D1322">
            <v>0</v>
          </cell>
          <cell r="E1322">
            <v>0</v>
          </cell>
          <cell r="F1322">
            <v>0</v>
          </cell>
          <cell r="G1322">
            <v>0</v>
          </cell>
          <cell r="H1322">
            <v>0</v>
          </cell>
        </row>
        <row r="1323">
          <cell r="A1323">
            <v>1322</v>
          </cell>
          <cell r="B1323">
            <v>0</v>
          </cell>
          <cell r="C1323">
            <v>0</v>
          </cell>
          <cell r="D1323">
            <v>0</v>
          </cell>
          <cell r="E1323">
            <v>0</v>
          </cell>
          <cell r="F1323">
            <v>0</v>
          </cell>
          <cell r="G1323">
            <v>0</v>
          </cell>
          <cell r="H1323">
            <v>0</v>
          </cell>
        </row>
        <row r="1324">
          <cell r="A1324">
            <v>1323</v>
          </cell>
          <cell r="B1324">
            <v>0</v>
          </cell>
          <cell r="C1324">
            <v>0</v>
          </cell>
          <cell r="D1324">
            <v>0</v>
          </cell>
          <cell r="E1324">
            <v>0</v>
          </cell>
          <cell r="F1324">
            <v>0</v>
          </cell>
          <cell r="G1324">
            <v>0</v>
          </cell>
          <cell r="H1324">
            <v>0</v>
          </cell>
        </row>
        <row r="1325">
          <cell r="A1325">
            <v>1324</v>
          </cell>
          <cell r="B1325">
            <v>0</v>
          </cell>
          <cell r="C1325">
            <v>0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</row>
        <row r="1326">
          <cell r="A1326">
            <v>1325</v>
          </cell>
          <cell r="B1326">
            <v>0</v>
          </cell>
          <cell r="C1326">
            <v>0</v>
          </cell>
          <cell r="D1326">
            <v>0</v>
          </cell>
          <cell r="E1326">
            <v>0</v>
          </cell>
          <cell r="F1326">
            <v>0</v>
          </cell>
          <cell r="G1326">
            <v>0</v>
          </cell>
          <cell r="H1326">
            <v>0</v>
          </cell>
        </row>
        <row r="1327">
          <cell r="A1327">
            <v>1326</v>
          </cell>
          <cell r="B1327">
            <v>0</v>
          </cell>
          <cell r="C1327">
            <v>0</v>
          </cell>
          <cell r="D1327">
            <v>0</v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</row>
        <row r="1328">
          <cell r="A1328">
            <v>1327</v>
          </cell>
          <cell r="B1328">
            <v>0</v>
          </cell>
          <cell r="C1328">
            <v>0</v>
          </cell>
          <cell r="D1328">
            <v>0</v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</row>
        <row r="1329">
          <cell r="A1329">
            <v>1328</v>
          </cell>
          <cell r="B1329">
            <v>0</v>
          </cell>
          <cell r="C1329">
            <v>0</v>
          </cell>
          <cell r="D1329">
            <v>0</v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</row>
        <row r="1330">
          <cell r="A1330">
            <v>1329</v>
          </cell>
          <cell r="B1330">
            <v>0</v>
          </cell>
          <cell r="C1330">
            <v>0</v>
          </cell>
          <cell r="D1330">
            <v>0</v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</row>
        <row r="1331">
          <cell r="A1331">
            <v>1330</v>
          </cell>
          <cell r="B1331">
            <v>0</v>
          </cell>
          <cell r="C1331">
            <v>0</v>
          </cell>
          <cell r="D1331">
            <v>0</v>
          </cell>
          <cell r="E1331">
            <v>0</v>
          </cell>
          <cell r="F1331">
            <v>0</v>
          </cell>
          <cell r="G1331">
            <v>0</v>
          </cell>
          <cell r="H1331">
            <v>0</v>
          </cell>
        </row>
        <row r="1332">
          <cell r="A1332">
            <v>1331</v>
          </cell>
          <cell r="B1332">
            <v>0</v>
          </cell>
          <cell r="C1332">
            <v>0</v>
          </cell>
          <cell r="D1332">
            <v>0</v>
          </cell>
          <cell r="E1332">
            <v>0</v>
          </cell>
          <cell r="F1332">
            <v>0</v>
          </cell>
          <cell r="G1332">
            <v>0</v>
          </cell>
          <cell r="H1332">
            <v>0</v>
          </cell>
        </row>
        <row r="1333">
          <cell r="A1333">
            <v>1332</v>
          </cell>
          <cell r="B1333">
            <v>0</v>
          </cell>
          <cell r="C1333">
            <v>0</v>
          </cell>
          <cell r="D1333">
            <v>0</v>
          </cell>
          <cell r="E1333">
            <v>0</v>
          </cell>
          <cell r="F1333">
            <v>0</v>
          </cell>
          <cell r="G1333">
            <v>0</v>
          </cell>
          <cell r="H1333">
            <v>0</v>
          </cell>
        </row>
        <row r="1334">
          <cell r="A1334">
            <v>1333</v>
          </cell>
          <cell r="B1334">
            <v>0</v>
          </cell>
          <cell r="C1334">
            <v>0</v>
          </cell>
          <cell r="D1334">
            <v>0</v>
          </cell>
          <cell r="E1334">
            <v>0</v>
          </cell>
          <cell r="F1334">
            <v>0</v>
          </cell>
          <cell r="G1334">
            <v>0</v>
          </cell>
          <cell r="H1334">
            <v>0</v>
          </cell>
        </row>
        <row r="1335">
          <cell r="A1335">
            <v>1334</v>
          </cell>
          <cell r="B1335">
            <v>0</v>
          </cell>
          <cell r="C1335">
            <v>0</v>
          </cell>
          <cell r="D1335">
            <v>0</v>
          </cell>
          <cell r="E1335">
            <v>0</v>
          </cell>
          <cell r="F1335">
            <v>0</v>
          </cell>
          <cell r="G1335">
            <v>0</v>
          </cell>
          <cell r="H1335">
            <v>0</v>
          </cell>
        </row>
        <row r="1336">
          <cell r="A1336">
            <v>1335</v>
          </cell>
          <cell r="B1336">
            <v>0</v>
          </cell>
          <cell r="C1336">
            <v>0</v>
          </cell>
          <cell r="D1336">
            <v>0</v>
          </cell>
          <cell r="E1336">
            <v>0</v>
          </cell>
          <cell r="F1336">
            <v>0</v>
          </cell>
          <cell r="G1336">
            <v>0</v>
          </cell>
          <cell r="H1336">
            <v>0</v>
          </cell>
        </row>
        <row r="1337">
          <cell r="A1337">
            <v>1336</v>
          </cell>
          <cell r="B1337">
            <v>0</v>
          </cell>
          <cell r="C1337">
            <v>0</v>
          </cell>
          <cell r="D1337">
            <v>0</v>
          </cell>
          <cell r="E1337">
            <v>0</v>
          </cell>
          <cell r="F1337">
            <v>0</v>
          </cell>
          <cell r="G1337">
            <v>0</v>
          </cell>
          <cell r="H1337">
            <v>0</v>
          </cell>
        </row>
        <row r="1338">
          <cell r="A1338">
            <v>1337</v>
          </cell>
          <cell r="B1338">
            <v>0</v>
          </cell>
          <cell r="C1338">
            <v>0</v>
          </cell>
          <cell r="D1338">
            <v>0</v>
          </cell>
          <cell r="E1338">
            <v>0</v>
          </cell>
          <cell r="F1338">
            <v>0</v>
          </cell>
          <cell r="G1338">
            <v>0</v>
          </cell>
          <cell r="H1338">
            <v>0</v>
          </cell>
        </row>
        <row r="1339">
          <cell r="A1339">
            <v>1338</v>
          </cell>
          <cell r="B1339">
            <v>0</v>
          </cell>
          <cell r="C1339">
            <v>0</v>
          </cell>
          <cell r="D1339">
            <v>0</v>
          </cell>
          <cell r="E1339">
            <v>0</v>
          </cell>
          <cell r="F1339">
            <v>0</v>
          </cell>
          <cell r="G1339">
            <v>0</v>
          </cell>
          <cell r="H1339">
            <v>0</v>
          </cell>
        </row>
        <row r="1340">
          <cell r="A1340">
            <v>1339</v>
          </cell>
          <cell r="B1340">
            <v>0</v>
          </cell>
          <cell r="C1340">
            <v>0</v>
          </cell>
          <cell r="D1340">
            <v>0</v>
          </cell>
          <cell r="E1340">
            <v>0</v>
          </cell>
          <cell r="F1340">
            <v>0</v>
          </cell>
          <cell r="G1340">
            <v>0</v>
          </cell>
          <cell r="H1340">
            <v>0</v>
          </cell>
        </row>
        <row r="1341">
          <cell r="A1341">
            <v>1340</v>
          </cell>
          <cell r="B1341">
            <v>0</v>
          </cell>
          <cell r="C1341">
            <v>0</v>
          </cell>
          <cell r="D1341">
            <v>0</v>
          </cell>
          <cell r="E1341">
            <v>0</v>
          </cell>
          <cell r="F1341">
            <v>0</v>
          </cell>
          <cell r="G1341">
            <v>0</v>
          </cell>
          <cell r="H1341">
            <v>0</v>
          </cell>
        </row>
        <row r="1342">
          <cell r="A1342">
            <v>1341</v>
          </cell>
          <cell r="B1342">
            <v>0</v>
          </cell>
          <cell r="C1342">
            <v>0</v>
          </cell>
          <cell r="D1342">
            <v>0</v>
          </cell>
          <cell r="E1342">
            <v>0</v>
          </cell>
          <cell r="F1342">
            <v>0</v>
          </cell>
          <cell r="G1342">
            <v>0</v>
          </cell>
          <cell r="H1342">
            <v>0</v>
          </cell>
        </row>
        <row r="1343">
          <cell r="A1343">
            <v>1342</v>
          </cell>
          <cell r="B1343">
            <v>0</v>
          </cell>
          <cell r="C1343">
            <v>0</v>
          </cell>
          <cell r="D1343">
            <v>0</v>
          </cell>
          <cell r="E1343">
            <v>0</v>
          </cell>
          <cell r="F1343">
            <v>0</v>
          </cell>
          <cell r="G1343">
            <v>0</v>
          </cell>
          <cell r="H1343">
            <v>0</v>
          </cell>
        </row>
        <row r="1344">
          <cell r="A1344">
            <v>1343</v>
          </cell>
          <cell r="B1344">
            <v>0</v>
          </cell>
          <cell r="C1344">
            <v>0</v>
          </cell>
          <cell r="D1344">
            <v>0</v>
          </cell>
          <cell r="E1344">
            <v>0</v>
          </cell>
          <cell r="F1344">
            <v>0</v>
          </cell>
          <cell r="G1344">
            <v>0</v>
          </cell>
          <cell r="H1344">
            <v>0</v>
          </cell>
        </row>
        <row r="1345">
          <cell r="A1345">
            <v>1344</v>
          </cell>
          <cell r="B1345">
            <v>0</v>
          </cell>
          <cell r="C1345">
            <v>0</v>
          </cell>
          <cell r="D1345">
            <v>0</v>
          </cell>
          <cell r="E1345">
            <v>0</v>
          </cell>
          <cell r="F1345">
            <v>0</v>
          </cell>
          <cell r="G1345">
            <v>0</v>
          </cell>
          <cell r="H1345">
            <v>0</v>
          </cell>
        </row>
        <row r="1346">
          <cell r="A1346">
            <v>1345</v>
          </cell>
          <cell r="B1346">
            <v>0</v>
          </cell>
          <cell r="C1346">
            <v>0</v>
          </cell>
          <cell r="D1346">
            <v>0</v>
          </cell>
          <cell r="E1346">
            <v>0</v>
          </cell>
          <cell r="F1346">
            <v>0</v>
          </cell>
          <cell r="G1346">
            <v>0</v>
          </cell>
          <cell r="H1346">
            <v>0</v>
          </cell>
        </row>
        <row r="1347">
          <cell r="A1347">
            <v>1346</v>
          </cell>
          <cell r="B1347">
            <v>0</v>
          </cell>
          <cell r="C1347">
            <v>0</v>
          </cell>
          <cell r="D1347">
            <v>0</v>
          </cell>
          <cell r="E1347">
            <v>0</v>
          </cell>
          <cell r="F1347">
            <v>0</v>
          </cell>
          <cell r="G1347">
            <v>0</v>
          </cell>
          <cell r="H1347">
            <v>0</v>
          </cell>
        </row>
        <row r="1348">
          <cell r="A1348">
            <v>1347</v>
          </cell>
          <cell r="B1348">
            <v>0</v>
          </cell>
          <cell r="C1348">
            <v>0</v>
          </cell>
          <cell r="D1348">
            <v>0</v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</row>
        <row r="1349">
          <cell r="A1349">
            <v>1348</v>
          </cell>
          <cell r="B1349">
            <v>0</v>
          </cell>
          <cell r="C1349">
            <v>0</v>
          </cell>
          <cell r="D1349">
            <v>0</v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</row>
        <row r="1350">
          <cell r="A1350">
            <v>1349</v>
          </cell>
          <cell r="B1350">
            <v>0</v>
          </cell>
          <cell r="C1350">
            <v>0</v>
          </cell>
          <cell r="D1350">
            <v>0</v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</row>
        <row r="1351">
          <cell r="A1351">
            <v>1350</v>
          </cell>
          <cell r="B1351">
            <v>0</v>
          </cell>
          <cell r="C1351">
            <v>0</v>
          </cell>
          <cell r="D1351">
            <v>0</v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</row>
        <row r="1352">
          <cell r="A1352">
            <v>1351</v>
          </cell>
          <cell r="B1352">
            <v>0</v>
          </cell>
          <cell r="C1352">
            <v>0</v>
          </cell>
          <cell r="D1352">
            <v>0</v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</row>
        <row r="1353">
          <cell r="A1353">
            <v>1352</v>
          </cell>
          <cell r="B1353">
            <v>0</v>
          </cell>
          <cell r="C1353">
            <v>0</v>
          </cell>
          <cell r="D1353">
            <v>0</v>
          </cell>
          <cell r="E1353">
            <v>0</v>
          </cell>
          <cell r="F1353">
            <v>0</v>
          </cell>
          <cell r="G1353">
            <v>0</v>
          </cell>
          <cell r="H1353">
            <v>0</v>
          </cell>
        </row>
        <row r="1354">
          <cell r="A1354">
            <v>1353</v>
          </cell>
          <cell r="B1354">
            <v>0</v>
          </cell>
          <cell r="C1354">
            <v>0</v>
          </cell>
          <cell r="D1354">
            <v>0</v>
          </cell>
          <cell r="E1354">
            <v>0</v>
          </cell>
          <cell r="F1354">
            <v>0</v>
          </cell>
          <cell r="G1354">
            <v>0</v>
          </cell>
          <cell r="H1354">
            <v>0</v>
          </cell>
        </row>
        <row r="1355">
          <cell r="A1355">
            <v>1354</v>
          </cell>
          <cell r="B1355">
            <v>0</v>
          </cell>
          <cell r="C1355">
            <v>0</v>
          </cell>
          <cell r="D1355">
            <v>0</v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</row>
        <row r="1356">
          <cell r="A1356">
            <v>1355</v>
          </cell>
          <cell r="B1356">
            <v>0</v>
          </cell>
          <cell r="C1356">
            <v>0</v>
          </cell>
          <cell r="D1356">
            <v>0</v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</row>
        <row r="1357">
          <cell r="A1357">
            <v>1356</v>
          </cell>
          <cell r="B1357">
            <v>0</v>
          </cell>
          <cell r="C1357">
            <v>0</v>
          </cell>
          <cell r="D1357">
            <v>0</v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</row>
        <row r="1358">
          <cell r="A1358">
            <v>1357</v>
          </cell>
          <cell r="B1358">
            <v>0</v>
          </cell>
          <cell r="C1358">
            <v>0</v>
          </cell>
          <cell r="D1358">
            <v>0</v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</row>
        <row r="1359">
          <cell r="A1359">
            <v>1358</v>
          </cell>
          <cell r="B1359">
            <v>0</v>
          </cell>
          <cell r="C1359">
            <v>0</v>
          </cell>
          <cell r="D1359">
            <v>0</v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</row>
        <row r="1360">
          <cell r="A1360">
            <v>1359</v>
          </cell>
          <cell r="B1360">
            <v>0</v>
          </cell>
          <cell r="C1360">
            <v>0</v>
          </cell>
          <cell r="D1360">
            <v>0</v>
          </cell>
          <cell r="E1360">
            <v>0</v>
          </cell>
          <cell r="F1360">
            <v>0</v>
          </cell>
          <cell r="G1360">
            <v>0</v>
          </cell>
          <cell r="H1360">
            <v>0</v>
          </cell>
        </row>
        <row r="1361">
          <cell r="A1361">
            <v>1360</v>
          </cell>
          <cell r="B1361">
            <v>0</v>
          </cell>
          <cell r="C1361">
            <v>0</v>
          </cell>
          <cell r="D1361">
            <v>0</v>
          </cell>
          <cell r="E1361">
            <v>0</v>
          </cell>
          <cell r="F1361">
            <v>0</v>
          </cell>
          <cell r="G1361">
            <v>0</v>
          </cell>
          <cell r="H1361">
            <v>0</v>
          </cell>
        </row>
        <row r="1362">
          <cell r="A1362">
            <v>1361</v>
          </cell>
          <cell r="B1362">
            <v>0</v>
          </cell>
          <cell r="C1362">
            <v>0</v>
          </cell>
          <cell r="D1362">
            <v>0</v>
          </cell>
          <cell r="E1362">
            <v>0</v>
          </cell>
          <cell r="F1362">
            <v>0</v>
          </cell>
          <cell r="G1362">
            <v>0</v>
          </cell>
          <cell r="H1362">
            <v>0</v>
          </cell>
        </row>
        <row r="1363">
          <cell r="A1363">
            <v>1362</v>
          </cell>
          <cell r="B1363">
            <v>0</v>
          </cell>
          <cell r="C1363">
            <v>0</v>
          </cell>
          <cell r="D1363">
            <v>0</v>
          </cell>
          <cell r="E1363">
            <v>0</v>
          </cell>
          <cell r="F1363">
            <v>0</v>
          </cell>
          <cell r="G1363">
            <v>0</v>
          </cell>
          <cell r="H1363">
            <v>0</v>
          </cell>
        </row>
        <row r="1364">
          <cell r="A1364">
            <v>1363</v>
          </cell>
          <cell r="B1364">
            <v>0</v>
          </cell>
          <cell r="C1364">
            <v>0</v>
          </cell>
          <cell r="D1364">
            <v>0</v>
          </cell>
          <cell r="E1364">
            <v>0</v>
          </cell>
          <cell r="F1364">
            <v>0</v>
          </cell>
          <cell r="G1364">
            <v>0</v>
          </cell>
          <cell r="H1364">
            <v>0</v>
          </cell>
        </row>
        <row r="1365">
          <cell r="A1365">
            <v>1364</v>
          </cell>
          <cell r="B1365">
            <v>0</v>
          </cell>
          <cell r="C1365">
            <v>0</v>
          </cell>
          <cell r="D1365">
            <v>0</v>
          </cell>
          <cell r="E1365">
            <v>0</v>
          </cell>
          <cell r="F1365">
            <v>0</v>
          </cell>
          <cell r="G1365">
            <v>0</v>
          </cell>
          <cell r="H1365">
            <v>0</v>
          </cell>
        </row>
        <row r="1366">
          <cell r="A1366">
            <v>1365</v>
          </cell>
          <cell r="B1366">
            <v>0</v>
          </cell>
          <cell r="C1366">
            <v>0</v>
          </cell>
          <cell r="D1366">
            <v>0</v>
          </cell>
          <cell r="E1366">
            <v>0</v>
          </cell>
          <cell r="F1366">
            <v>0</v>
          </cell>
          <cell r="G1366">
            <v>0</v>
          </cell>
          <cell r="H1366">
            <v>0</v>
          </cell>
        </row>
        <row r="1367">
          <cell r="A1367">
            <v>1366</v>
          </cell>
          <cell r="B1367">
            <v>0</v>
          </cell>
          <cell r="C1367">
            <v>0</v>
          </cell>
          <cell r="D1367">
            <v>0</v>
          </cell>
          <cell r="E1367">
            <v>0</v>
          </cell>
          <cell r="F1367">
            <v>0</v>
          </cell>
          <cell r="G1367">
            <v>0</v>
          </cell>
          <cell r="H1367">
            <v>0</v>
          </cell>
        </row>
        <row r="1368">
          <cell r="A1368">
            <v>1367</v>
          </cell>
          <cell r="B1368">
            <v>0</v>
          </cell>
          <cell r="C1368">
            <v>0</v>
          </cell>
          <cell r="D1368">
            <v>0</v>
          </cell>
          <cell r="E1368">
            <v>0</v>
          </cell>
          <cell r="F1368">
            <v>0</v>
          </cell>
          <cell r="G1368">
            <v>0</v>
          </cell>
          <cell r="H1368">
            <v>0</v>
          </cell>
        </row>
        <row r="1369">
          <cell r="A1369">
            <v>1368</v>
          </cell>
          <cell r="B1369">
            <v>0</v>
          </cell>
          <cell r="C1369">
            <v>0</v>
          </cell>
          <cell r="D1369">
            <v>0</v>
          </cell>
          <cell r="E1369">
            <v>0</v>
          </cell>
          <cell r="F1369">
            <v>0</v>
          </cell>
          <cell r="G1369">
            <v>0</v>
          </cell>
          <cell r="H1369">
            <v>0</v>
          </cell>
        </row>
        <row r="1370">
          <cell r="A1370">
            <v>1369</v>
          </cell>
          <cell r="B1370">
            <v>0</v>
          </cell>
          <cell r="C1370">
            <v>0</v>
          </cell>
          <cell r="D1370">
            <v>0</v>
          </cell>
          <cell r="E1370">
            <v>0</v>
          </cell>
          <cell r="F1370">
            <v>0</v>
          </cell>
          <cell r="G1370">
            <v>0</v>
          </cell>
          <cell r="H1370">
            <v>0</v>
          </cell>
        </row>
        <row r="1371">
          <cell r="A1371">
            <v>1370</v>
          </cell>
          <cell r="B1371">
            <v>0</v>
          </cell>
          <cell r="C1371">
            <v>0</v>
          </cell>
          <cell r="D1371">
            <v>0</v>
          </cell>
          <cell r="E1371">
            <v>0</v>
          </cell>
          <cell r="F1371">
            <v>0</v>
          </cell>
          <cell r="G1371">
            <v>0</v>
          </cell>
          <cell r="H1371">
            <v>0</v>
          </cell>
        </row>
        <row r="1372">
          <cell r="A1372">
            <v>1371</v>
          </cell>
          <cell r="B1372">
            <v>0</v>
          </cell>
          <cell r="C1372">
            <v>0</v>
          </cell>
          <cell r="D1372">
            <v>0</v>
          </cell>
          <cell r="E1372">
            <v>0</v>
          </cell>
          <cell r="F1372">
            <v>0</v>
          </cell>
          <cell r="G1372">
            <v>0</v>
          </cell>
          <cell r="H1372">
            <v>0</v>
          </cell>
        </row>
        <row r="1373">
          <cell r="A1373">
            <v>1372</v>
          </cell>
          <cell r="B1373">
            <v>0</v>
          </cell>
          <cell r="C1373">
            <v>0</v>
          </cell>
          <cell r="D1373">
            <v>0</v>
          </cell>
          <cell r="E1373">
            <v>0</v>
          </cell>
          <cell r="F1373">
            <v>0</v>
          </cell>
          <cell r="G1373">
            <v>0</v>
          </cell>
          <cell r="H1373">
            <v>0</v>
          </cell>
        </row>
        <row r="1374">
          <cell r="A1374">
            <v>1373</v>
          </cell>
          <cell r="B1374">
            <v>0</v>
          </cell>
          <cell r="C1374">
            <v>0</v>
          </cell>
          <cell r="D1374">
            <v>0</v>
          </cell>
          <cell r="E1374">
            <v>0</v>
          </cell>
          <cell r="F1374">
            <v>0</v>
          </cell>
          <cell r="G1374">
            <v>0</v>
          </cell>
          <cell r="H1374">
            <v>0</v>
          </cell>
        </row>
        <row r="1375">
          <cell r="A1375">
            <v>1374</v>
          </cell>
          <cell r="B1375">
            <v>0</v>
          </cell>
          <cell r="C1375">
            <v>0</v>
          </cell>
          <cell r="D1375">
            <v>0</v>
          </cell>
          <cell r="E1375">
            <v>0</v>
          </cell>
          <cell r="F1375">
            <v>0</v>
          </cell>
          <cell r="G1375">
            <v>0</v>
          </cell>
          <cell r="H1375">
            <v>0</v>
          </cell>
        </row>
        <row r="1376">
          <cell r="A1376">
            <v>1375</v>
          </cell>
          <cell r="B1376">
            <v>0</v>
          </cell>
          <cell r="C1376">
            <v>0</v>
          </cell>
          <cell r="D1376">
            <v>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</row>
        <row r="1377">
          <cell r="A1377">
            <v>1376</v>
          </cell>
          <cell r="B1377">
            <v>0</v>
          </cell>
          <cell r="C1377">
            <v>0</v>
          </cell>
          <cell r="D1377">
            <v>0</v>
          </cell>
          <cell r="E1377">
            <v>0</v>
          </cell>
          <cell r="F1377">
            <v>0</v>
          </cell>
          <cell r="G1377">
            <v>0</v>
          </cell>
          <cell r="H1377">
            <v>0</v>
          </cell>
        </row>
        <row r="1378">
          <cell r="A1378">
            <v>1377</v>
          </cell>
          <cell r="B1378">
            <v>0</v>
          </cell>
          <cell r="C1378">
            <v>0</v>
          </cell>
          <cell r="D1378">
            <v>0</v>
          </cell>
          <cell r="E1378">
            <v>0</v>
          </cell>
          <cell r="F1378">
            <v>0</v>
          </cell>
          <cell r="G1378">
            <v>0</v>
          </cell>
          <cell r="H1378">
            <v>0</v>
          </cell>
        </row>
        <row r="1379">
          <cell r="A1379">
            <v>1378</v>
          </cell>
          <cell r="B1379">
            <v>0</v>
          </cell>
          <cell r="C1379">
            <v>0</v>
          </cell>
          <cell r="D1379">
            <v>0</v>
          </cell>
          <cell r="E1379">
            <v>0</v>
          </cell>
          <cell r="F1379">
            <v>0</v>
          </cell>
          <cell r="G1379">
            <v>0</v>
          </cell>
          <cell r="H1379">
            <v>0</v>
          </cell>
        </row>
        <row r="1380">
          <cell r="A1380">
            <v>1379</v>
          </cell>
          <cell r="B1380">
            <v>0</v>
          </cell>
          <cell r="C1380">
            <v>0</v>
          </cell>
          <cell r="D1380">
            <v>0</v>
          </cell>
          <cell r="E1380">
            <v>0</v>
          </cell>
          <cell r="F1380">
            <v>0</v>
          </cell>
          <cell r="G1380">
            <v>0</v>
          </cell>
          <cell r="H1380">
            <v>0</v>
          </cell>
        </row>
        <row r="1381">
          <cell r="A1381">
            <v>1380</v>
          </cell>
          <cell r="B1381">
            <v>0</v>
          </cell>
          <cell r="C1381">
            <v>0</v>
          </cell>
          <cell r="D1381">
            <v>0</v>
          </cell>
          <cell r="E1381">
            <v>0</v>
          </cell>
          <cell r="F1381">
            <v>0</v>
          </cell>
          <cell r="G1381">
            <v>0</v>
          </cell>
          <cell r="H1381">
            <v>0</v>
          </cell>
        </row>
        <row r="1382">
          <cell r="A1382">
            <v>1381</v>
          </cell>
          <cell r="B1382">
            <v>0</v>
          </cell>
          <cell r="C1382">
            <v>0</v>
          </cell>
          <cell r="D1382">
            <v>0</v>
          </cell>
          <cell r="E1382">
            <v>0</v>
          </cell>
          <cell r="F1382">
            <v>0</v>
          </cell>
          <cell r="G1382">
            <v>0</v>
          </cell>
          <cell r="H1382">
            <v>0</v>
          </cell>
        </row>
        <row r="1383">
          <cell r="A1383">
            <v>1382</v>
          </cell>
          <cell r="B1383">
            <v>0</v>
          </cell>
          <cell r="C1383">
            <v>0</v>
          </cell>
          <cell r="D1383">
            <v>0</v>
          </cell>
          <cell r="E1383">
            <v>0</v>
          </cell>
          <cell r="F1383">
            <v>0</v>
          </cell>
          <cell r="G1383">
            <v>0</v>
          </cell>
          <cell r="H1383">
            <v>0</v>
          </cell>
        </row>
        <row r="1384">
          <cell r="A1384">
            <v>1383</v>
          </cell>
          <cell r="B1384">
            <v>0</v>
          </cell>
          <cell r="C1384">
            <v>0</v>
          </cell>
          <cell r="D1384">
            <v>0</v>
          </cell>
          <cell r="E1384">
            <v>0</v>
          </cell>
          <cell r="F1384">
            <v>0</v>
          </cell>
          <cell r="G1384">
            <v>0</v>
          </cell>
          <cell r="H1384">
            <v>0</v>
          </cell>
        </row>
        <row r="1385">
          <cell r="A1385">
            <v>1384</v>
          </cell>
          <cell r="B1385">
            <v>0</v>
          </cell>
          <cell r="C1385">
            <v>0</v>
          </cell>
          <cell r="D1385">
            <v>0</v>
          </cell>
          <cell r="E1385">
            <v>0</v>
          </cell>
          <cell r="F1385">
            <v>0</v>
          </cell>
          <cell r="G1385">
            <v>0</v>
          </cell>
          <cell r="H1385">
            <v>0</v>
          </cell>
        </row>
        <row r="1386">
          <cell r="A1386">
            <v>1385</v>
          </cell>
          <cell r="B1386">
            <v>0</v>
          </cell>
          <cell r="C1386">
            <v>0</v>
          </cell>
          <cell r="D1386">
            <v>0</v>
          </cell>
          <cell r="E1386">
            <v>0</v>
          </cell>
          <cell r="F1386">
            <v>0</v>
          </cell>
          <cell r="G1386">
            <v>0</v>
          </cell>
          <cell r="H1386">
            <v>0</v>
          </cell>
        </row>
        <row r="1387">
          <cell r="A1387">
            <v>1386</v>
          </cell>
          <cell r="B1387">
            <v>0</v>
          </cell>
          <cell r="C1387">
            <v>0</v>
          </cell>
          <cell r="D1387">
            <v>0</v>
          </cell>
          <cell r="E1387">
            <v>0</v>
          </cell>
          <cell r="F1387">
            <v>0</v>
          </cell>
          <cell r="G1387">
            <v>0</v>
          </cell>
          <cell r="H1387">
            <v>0</v>
          </cell>
        </row>
        <row r="1388">
          <cell r="A1388">
            <v>1387</v>
          </cell>
          <cell r="B1388">
            <v>0</v>
          </cell>
          <cell r="C1388">
            <v>0</v>
          </cell>
          <cell r="D1388">
            <v>0</v>
          </cell>
          <cell r="E1388">
            <v>0</v>
          </cell>
          <cell r="F1388">
            <v>0</v>
          </cell>
          <cell r="G1388">
            <v>0</v>
          </cell>
          <cell r="H1388">
            <v>0</v>
          </cell>
        </row>
        <row r="1389">
          <cell r="A1389">
            <v>1388</v>
          </cell>
          <cell r="B1389">
            <v>0</v>
          </cell>
          <cell r="C1389">
            <v>0</v>
          </cell>
          <cell r="D1389">
            <v>0</v>
          </cell>
          <cell r="E1389">
            <v>0</v>
          </cell>
          <cell r="F1389">
            <v>0</v>
          </cell>
          <cell r="G1389">
            <v>0</v>
          </cell>
          <cell r="H1389">
            <v>0</v>
          </cell>
        </row>
        <row r="1390">
          <cell r="A1390">
            <v>1389</v>
          </cell>
          <cell r="B1390">
            <v>0</v>
          </cell>
          <cell r="C1390">
            <v>0</v>
          </cell>
          <cell r="D1390">
            <v>0</v>
          </cell>
          <cell r="E1390">
            <v>0</v>
          </cell>
          <cell r="F1390">
            <v>0</v>
          </cell>
          <cell r="G1390">
            <v>0</v>
          </cell>
          <cell r="H1390">
            <v>0</v>
          </cell>
        </row>
        <row r="1391">
          <cell r="A1391">
            <v>1390</v>
          </cell>
          <cell r="B1391">
            <v>0</v>
          </cell>
          <cell r="C1391">
            <v>0</v>
          </cell>
          <cell r="D1391">
            <v>0</v>
          </cell>
          <cell r="E1391">
            <v>0</v>
          </cell>
          <cell r="F1391">
            <v>0</v>
          </cell>
          <cell r="G1391">
            <v>0</v>
          </cell>
          <cell r="H1391">
            <v>0</v>
          </cell>
        </row>
        <row r="1392">
          <cell r="A1392">
            <v>1391</v>
          </cell>
          <cell r="B1392">
            <v>0</v>
          </cell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</row>
        <row r="1393">
          <cell r="A1393">
            <v>1392</v>
          </cell>
          <cell r="B1393">
            <v>0</v>
          </cell>
          <cell r="C1393">
            <v>0</v>
          </cell>
          <cell r="D1393">
            <v>0</v>
          </cell>
          <cell r="E1393">
            <v>0</v>
          </cell>
          <cell r="F1393">
            <v>0</v>
          </cell>
          <cell r="G1393">
            <v>0</v>
          </cell>
          <cell r="H1393">
            <v>0</v>
          </cell>
        </row>
        <row r="1394">
          <cell r="A1394">
            <v>1393</v>
          </cell>
          <cell r="B1394">
            <v>0</v>
          </cell>
          <cell r="C1394">
            <v>0</v>
          </cell>
          <cell r="D1394">
            <v>0</v>
          </cell>
          <cell r="E1394">
            <v>0</v>
          </cell>
          <cell r="F1394">
            <v>0</v>
          </cell>
          <cell r="G1394">
            <v>0</v>
          </cell>
          <cell r="H1394">
            <v>0</v>
          </cell>
        </row>
        <row r="1395">
          <cell r="A1395">
            <v>1394</v>
          </cell>
          <cell r="B1395">
            <v>0</v>
          </cell>
          <cell r="C1395">
            <v>0</v>
          </cell>
          <cell r="D1395">
            <v>0</v>
          </cell>
          <cell r="E1395">
            <v>0</v>
          </cell>
          <cell r="F1395">
            <v>0</v>
          </cell>
          <cell r="G1395">
            <v>0</v>
          </cell>
          <cell r="H1395">
            <v>0</v>
          </cell>
        </row>
        <row r="1396">
          <cell r="A1396">
            <v>1395</v>
          </cell>
          <cell r="B1396">
            <v>0</v>
          </cell>
          <cell r="C1396">
            <v>0</v>
          </cell>
          <cell r="D1396">
            <v>0</v>
          </cell>
          <cell r="E1396">
            <v>0</v>
          </cell>
          <cell r="F1396">
            <v>0</v>
          </cell>
          <cell r="G1396">
            <v>0</v>
          </cell>
          <cell r="H1396">
            <v>0</v>
          </cell>
        </row>
        <row r="1397">
          <cell r="A1397">
            <v>1396</v>
          </cell>
          <cell r="B1397">
            <v>0</v>
          </cell>
          <cell r="C1397">
            <v>0</v>
          </cell>
          <cell r="D1397">
            <v>0</v>
          </cell>
          <cell r="E1397">
            <v>0</v>
          </cell>
          <cell r="F1397">
            <v>0</v>
          </cell>
          <cell r="G1397">
            <v>0</v>
          </cell>
          <cell r="H1397">
            <v>0</v>
          </cell>
        </row>
        <row r="1398">
          <cell r="A1398">
            <v>1397</v>
          </cell>
          <cell r="B1398">
            <v>0</v>
          </cell>
          <cell r="C1398">
            <v>0</v>
          </cell>
          <cell r="D1398">
            <v>0</v>
          </cell>
          <cell r="E1398">
            <v>0</v>
          </cell>
          <cell r="F1398">
            <v>0</v>
          </cell>
          <cell r="G1398">
            <v>0</v>
          </cell>
          <cell r="H1398">
            <v>0</v>
          </cell>
        </row>
        <row r="1399">
          <cell r="A1399">
            <v>1398</v>
          </cell>
          <cell r="B1399">
            <v>0</v>
          </cell>
          <cell r="C1399">
            <v>0</v>
          </cell>
          <cell r="D1399">
            <v>0</v>
          </cell>
          <cell r="E1399">
            <v>0</v>
          </cell>
          <cell r="F1399">
            <v>0</v>
          </cell>
          <cell r="G1399">
            <v>0</v>
          </cell>
          <cell r="H1399">
            <v>0</v>
          </cell>
        </row>
        <row r="1400">
          <cell r="A1400">
            <v>1399</v>
          </cell>
          <cell r="B1400">
            <v>0</v>
          </cell>
          <cell r="C1400">
            <v>0</v>
          </cell>
          <cell r="D1400">
            <v>0</v>
          </cell>
          <cell r="E1400">
            <v>0</v>
          </cell>
          <cell r="F1400">
            <v>0</v>
          </cell>
          <cell r="G1400">
            <v>0</v>
          </cell>
          <cell r="H1400">
            <v>0</v>
          </cell>
        </row>
        <row r="1401">
          <cell r="A1401">
            <v>1400</v>
          </cell>
          <cell r="B1401">
            <v>0</v>
          </cell>
          <cell r="C1401">
            <v>0</v>
          </cell>
          <cell r="D1401">
            <v>0</v>
          </cell>
          <cell r="E1401">
            <v>0</v>
          </cell>
          <cell r="F1401">
            <v>0</v>
          </cell>
          <cell r="G1401">
            <v>0</v>
          </cell>
          <cell r="H1401">
            <v>0</v>
          </cell>
        </row>
        <row r="1402">
          <cell r="A1402">
            <v>1401</v>
          </cell>
          <cell r="B1402">
            <v>0</v>
          </cell>
          <cell r="C1402">
            <v>0</v>
          </cell>
          <cell r="D1402">
            <v>0</v>
          </cell>
          <cell r="E1402">
            <v>0</v>
          </cell>
          <cell r="F1402">
            <v>0</v>
          </cell>
          <cell r="G1402">
            <v>0</v>
          </cell>
          <cell r="H1402">
            <v>0</v>
          </cell>
        </row>
        <row r="1403">
          <cell r="A1403">
            <v>1402</v>
          </cell>
          <cell r="B1403">
            <v>0</v>
          </cell>
          <cell r="C1403">
            <v>0</v>
          </cell>
          <cell r="D1403">
            <v>0</v>
          </cell>
          <cell r="E1403">
            <v>0</v>
          </cell>
          <cell r="F1403">
            <v>0</v>
          </cell>
          <cell r="G1403">
            <v>0</v>
          </cell>
          <cell r="H1403">
            <v>0</v>
          </cell>
        </row>
        <row r="1404">
          <cell r="A1404">
            <v>1403</v>
          </cell>
          <cell r="B1404">
            <v>0</v>
          </cell>
          <cell r="C1404">
            <v>0</v>
          </cell>
          <cell r="D1404">
            <v>0</v>
          </cell>
          <cell r="E1404">
            <v>0</v>
          </cell>
          <cell r="F1404">
            <v>0</v>
          </cell>
          <cell r="G1404">
            <v>0</v>
          </cell>
          <cell r="H1404">
            <v>0</v>
          </cell>
        </row>
        <row r="1405">
          <cell r="A1405">
            <v>1404</v>
          </cell>
          <cell r="B1405">
            <v>0</v>
          </cell>
          <cell r="C1405">
            <v>0</v>
          </cell>
          <cell r="D1405">
            <v>0</v>
          </cell>
          <cell r="E1405">
            <v>0</v>
          </cell>
          <cell r="F1405">
            <v>0</v>
          </cell>
          <cell r="G1405">
            <v>0</v>
          </cell>
          <cell r="H1405">
            <v>0</v>
          </cell>
        </row>
        <row r="1406">
          <cell r="A1406">
            <v>1405</v>
          </cell>
          <cell r="B1406">
            <v>0</v>
          </cell>
          <cell r="C1406">
            <v>0</v>
          </cell>
          <cell r="D1406">
            <v>0</v>
          </cell>
          <cell r="E1406">
            <v>0</v>
          </cell>
          <cell r="F1406">
            <v>0</v>
          </cell>
          <cell r="G1406">
            <v>0</v>
          </cell>
          <cell r="H1406">
            <v>0</v>
          </cell>
        </row>
        <row r="1407">
          <cell r="A1407">
            <v>1406</v>
          </cell>
          <cell r="B1407">
            <v>0</v>
          </cell>
          <cell r="C1407">
            <v>0</v>
          </cell>
          <cell r="D1407">
            <v>0</v>
          </cell>
          <cell r="E1407">
            <v>0</v>
          </cell>
          <cell r="F1407">
            <v>0</v>
          </cell>
          <cell r="G1407">
            <v>0</v>
          </cell>
          <cell r="H1407">
            <v>0</v>
          </cell>
        </row>
        <row r="1408">
          <cell r="A1408">
            <v>1407</v>
          </cell>
          <cell r="B1408">
            <v>0</v>
          </cell>
          <cell r="C1408">
            <v>0</v>
          </cell>
          <cell r="D1408">
            <v>0</v>
          </cell>
          <cell r="E1408">
            <v>0</v>
          </cell>
          <cell r="F1408">
            <v>0</v>
          </cell>
          <cell r="G1408">
            <v>0</v>
          </cell>
          <cell r="H1408">
            <v>0</v>
          </cell>
        </row>
        <row r="1409">
          <cell r="A1409">
            <v>1408</v>
          </cell>
          <cell r="B1409">
            <v>0</v>
          </cell>
          <cell r="C1409">
            <v>0</v>
          </cell>
          <cell r="D1409">
            <v>0</v>
          </cell>
          <cell r="E1409">
            <v>0</v>
          </cell>
          <cell r="F1409">
            <v>0</v>
          </cell>
          <cell r="G1409">
            <v>0</v>
          </cell>
          <cell r="H1409">
            <v>0</v>
          </cell>
        </row>
        <row r="1410">
          <cell r="A1410">
            <v>1409</v>
          </cell>
          <cell r="B1410">
            <v>0</v>
          </cell>
          <cell r="C1410">
            <v>0</v>
          </cell>
          <cell r="D1410">
            <v>0</v>
          </cell>
          <cell r="E1410">
            <v>0</v>
          </cell>
          <cell r="F1410">
            <v>0</v>
          </cell>
          <cell r="G1410">
            <v>0</v>
          </cell>
          <cell r="H1410">
            <v>0</v>
          </cell>
        </row>
        <row r="1411">
          <cell r="A1411">
            <v>1410</v>
          </cell>
          <cell r="B1411">
            <v>0</v>
          </cell>
          <cell r="C1411">
            <v>0</v>
          </cell>
          <cell r="D1411">
            <v>0</v>
          </cell>
          <cell r="E1411">
            <v>0</v>
          </cell>
          <cell r="F1411">
            <v>0</v>
          </cell>
          <cell r="G1411">
            <v>0</v>
          </cell>
          <cell r="H1411">
            <v>0</v>
          </cell>
        </row>
        <row r="1412">
          <cell r="A1412">
            <v>1411</v>
          </cell>
          <cell r="B1412">
            <v>0</v>
          </cell>
          <cell r="C1412">
            <v>0</v>
          </cell>
          <cell r="D1412">
            <v>0</v>
          </cell>
          <cell r="E1412">
            <v>0</v>
          </cell>
          <cell r="F1412">
            <v>0</v>
          </cell>
          <cell r="G1412">
            <v>0</v>
          </cell>
          <cell r="H1412">
            <v>0</v>
          </cell>
        </row>
        <row r="1413">
          <cell r="A1413">
            <v>1412</v>
          </cell>
          <cell r="B1413">
            <v>0</v>
          </cell>
          <cell r="C1413">
            <v>0</v>
          </cell>
          <cell r="D1413">
            <v>0</v>
          </cell>
          <cell r="E1413">
            <v>0</v>
          </cell>
          <cell r="F1413">
            <v>0</v>
          </cell>
          <cell r="G1413">
            <v>0</v>
          </cell>
          <cell r="H1413">
            <v>0</v>
          </cell>
        </row>
        <row r="1414">
          <cell r="A1414">
            <v>1413</v>
          </cell>
          <cell r="B1414">
            <v>0</v>
          </cell>
          <cell r="C1414">
            <v>0</v>
          </cell>
          <cell r="D1414">
            <v>0</v>
          </cell>
          <cell r="E1414">
            <v>0</v>
          </cell>
          <cell r="F1414">
            <v>0</v>
          </cell>
          <cell r="G1414">
            <v>0</v>
          </cell>
          <cell r="H1414">
            <v>0</v>
          </cell>
        </row>
        <row r="1415">
          <cell r="A1415">
            <v>1414</v>
          </cell>
          <cell r="B1415">
            <v>0</v>
          </cell>
          <cell r="C1415">
            <v>0</v>
          </cell>
          <cell r="D1415">
            <v>0</v>
          </cell>
          <cell r="E1415">
            <v>0</v>
          </cell>
          <cell r="F1415">
            <v>0</v>
          </cell>
          <cell r="G1415">
            <v>0</v>
          </cell>
          <cell r="H1415">
            <v>0</v>
          </cell>
        </row>
        <row r="1416">
          <cell r="A1416">
            <v>1415</v>
          </cell>
          <cell r="B1416">
            <v>0</v>
          </cell>
          <cell r="C1416">
            <v>0</v>
          </cell>
          <cell r="D1416">
            <v>0</v>
          </cell>
          <cell r="E1416">
            <v>0</v>
          </cell>
          <cell r="F1416">
            <v>0</v>
          </cell>
          <cell r="G1416">
            <v>0</v>
          </cell>
          <cell r="H1416">
            <v>0</v>
          </cell>
        </row>
        <row r="1417">
          <cell r="A1417">
            <v>1416</v>
          </cell>
          <cell r="B1417">
            <v>0</v>
          </cell>
          <cell r="C1417">
            <v>0</v>
          </cell>
          <cell r="D1417">
            <v>0</v>
          </cell>
          <cell r="E1417">
            <v>0</v>
          </cell>
          <cell r="F1417">
            <v>0</v>
          </cell>
          <cell r="G1417">
            <v>0</v>
          </cell>
          <cell r="H1417">
            <v>0</v>
          </cell>
        </row>
        <row r="1418">
          <cell r="A1418">
            <v>1417</v>
          </cell>
          <cell r="B1418">
            <v>0</v>
          </cell>
          <cell r="C1418">
            <v>0</v>
          </cell>
          <cell r="D1418">
            <v>0</v>
          </cell>
          <cell r="E1418">
            <v>0</v>
          </cell>
          <cell r="F1418">
            <v>0</v>
          </cell>
          <cell r="G1418">
            <v>0</v>
          </cell>
          <cell r="H1418">
            <v>0</v>
          </cell>
        </row>
        <row r="1419">
          <cell r="A1419">
            <v>1418</v>
          </cell>
          <cell r="B1419">
            <v>0</v>
          </cell>
          <cell r="C1419">
            <v>0</v>
          </cell>
          <cell r="D1419">
            <v>0</v>
          </cell>
          <cell r="E1419">
            <v>0</v>
          </cell>
          <cell r="F1419">
            <v>0</v>
          </cell>
          <cell r="G1419">
            <v>0</v>
          </cell>
          <cell r="H1419">
            <v>0</v>
          </cell>
        </row>
        <row r="1420">
          <cell r="A1420">
            <v>1419</v>
          </cell>
          <cell r="B1420">
            <v>0</v>
          </cell>
          <cell r="C1420">
            <v>0</v>
          </cell>
          <cell r="D1420">
            <v>0</v>
          </cell>
          <cell r="E1420">
            <v>0</v>
          </cell>
          <cell r="F1420">
            <v>0</v>
          </cell>
          <cell r="G1420">
            <v>0</v>
          </cell>
          <cell r="H1420">
            <v>0</v>
          </cell>
        </row>
        <row r="1421">
          <cell r="A1421">
            <v>1420</v>
          </cell>
          <cell r="B1421">
            <v>0</v>
          </cell>
          <cell r="C1421">
            <v>0</v>
          </cell>
          <cell r="D1421">
            <v>0</v>
          </cell>
          <cell r="E1421">
            <v>0</v>
          </cell>
          <cell r="F1421">
            <v>0</v>
          </cell>
          <cell r="G1421">
            <v>0</v>
          </cell>
          <cell r="H1421">
            <v>0</v>
          </cell>
        </row>
        <row r="1422">
          <cell r="A1422">
            <v>1421</v>
          </cell>
          <cell r="B1422">
            <v>0</v>
          </cell>
          <cell r="C1422">
            <v>0</v>
          </cell>
          <cell r="D1422">
            <v>0</v>
          </cell>
          <cell r="E1422">
            <v>0</v>
          </cell>
          <cell r="F1422">
            <v>0</v>
          </cell>
          <cell r="G1422">
            <v>0</v>
          </cell>
          <cell r="H1422">
            <v>0</v>
          </cell>
        </row>
        <row r="1423">
          <cell r="A1423">
            <v>1422</v>
          </cell>
          <cell r="B1423">
            <v>0</v>
          </cell>
          <cell r="C1423">
            <v>0</v>
          </cell>
          <cell r="D1423">
            <v>0</v>
          </cell>
          <cell r="E1423">
            <v>0</v>
          </cell>
          <cell r="F1423">
            <v>0</v>
          </cell>
          <cell r="G1423">
            <v>0</v>
          </cell>
          <cell r="H1423">
            <v>0</v>
          </cell>
        </row>
        <row r="1424">
          <cell r="A1424">
            <v>1423</v>
          </cell>
          <cell r="B1424">
            <v>0</v>
          </cell>
          <cell r="C1424">
            <v>0</v>
          </cell>
          <cell r="D1424">
            <v>0</v>
          </cell>
          <cell r="E1424">
            <v>0</v>
          </cell>
          <cell r="F1424">
            <v>0</v>
          </cell>
          <cell r="G1424">
            <v>0</v>
          </cell>
          <cell r="H1424">
            <v>0</v>
          </cell>
        </row>
        <row r="1425">
          <cell r="A1425">
            <v>1424</v>
          </cell>
          <cell r="B1425">
            <v>0</v>
          </cell>
          <cell r="C1425">
            <v>0</v>
          </cell>
          <cell r="D1425">
            <v>0</v>
          </cell>
          <cell r="E1425">
            <v>0</v>
          </cell>
          <cell r="F1425">
            <v>0</v>
          </cell>
          <cell r="G1425">
            <v>0</v>
          </cell>
          <cell r="H1425">
            <v>0</v>
          </cell>
        </row>
        <row r="1426">
          <cell r="A1426">
            <v>1425</v>
          </cell>
          <cell r="B1426">
            <v>0</v>
          </cell>
          <cell r="C1426">
            <v>0</v>
          </cell>
          <cell r="D1426">
            <v>0</v>
          </cell>
          <cell r="E1426">
            <v>0</v>
          </cell>
          <cell r="F1426">
            <v>0</v>
          </cell>
          <cell r="G1426">
            <v>0</v>
          </cell>
          <cell r="H1426">
            <v>0</v>
          </cell>
        </row>
        <row r="1427">
          <cell r="A1427">
            <v>1426</v>
          </cell>
          <cell r="B1427">
            <v>0</v>
          </cell>
          <cell r="C1427">
            <v>0</v>
          </cell>
          <cell r="D1427">
            <v>0</v>
          </cell>
          <cell r="E1427">
            <v>0</v>
          </cell>
          <cell r="F1427">
            <v>0</v>
          </cell>
          <cell r="G1427">
            <v>0</v>
          </cell>
          <cell r="H1427">
            <v>0</v>
          </cell>
        </row>
        <row r="1428">
          <cell r="A1428">
            <v>1427</v>
          </cell>
          <cell r="B1428">
            <v>0</v>
          </cell>
          <cell r="C1428">
            <v>0</v>
          </cell>
          <cell r="D1428">
            <v>0</v>
          </cell>
          <cell r="E1428">
            <v>0</v>
          </cell>
          <cell r="F1428">
            <v>0</v>
          </cell>
          <cell r="G1428">
            <v>0</v>
          </cell>
          <cell r="H1428">
            <v>0</v>
          </cell>
        </row>
        <row r="1429">
          <cell r="A1429">
            <v>1428</v>
          </cell>
          <cell r="B1429">
            <v>0</v>
          </cell>
          <cell r="C1429">
            <v>0</v>
          </cell>
          <cell r="D1429">
            <v>0</v>
          </cell>
          <cell r="E1429">
            <v>0</v>
          </cell>
          <cell r="F1429">
            <v>0</v>
          </cell>
          <cell r="G1429">
            <v>0</v>
          </cell>
          <cell r="H1429">
            <v>0</v>
          </cell>
        </row>
        <row r="1430">
          <cell r="A1430">
            <v>1429</v>
          </cell>
          <cell r="B1430">
            <v>0</v>
          </cell>
          <cell r="C1430">
            <v>0</v>
          </cell>
          <cell r="D1430">
            <v>0</v>
          </cell>
          <cell r="E1430">
            <v>0</v>
          </cell>
          <cell r="F1430">
            <v>0</v>
          </cell>
          <cell r="G1430">
            <v>0</v>
          </cell>
          <cell r="H1430">
            <v>0</v>
          </cell>
        </row>
        <row r="1431">
          <cell r="A1431">
            <v>1430</v>
          </cell>
          <cell r="B1431">
            <v>0</v>
          </cell>
          <cell r="C1431">
            <v>0</v>
          </cell>
          <cell r="D1431">
            <v>0</v>
          </cell>
          <cell r="E1431">
            <v>0</v>
          </cell>
          <cell r="F1431">
            <v>0</v>
          </cell>
          <cell r="G1431">
            <v>0</v>
          </cell>
          <cell r="H1431">
            <v>0</v>
          </cell>
        </row>
        <row r="1432">
          <cell r="A1432">
            <v>1431</v>
          </cell>
          <cell r="B1432">
            <v>0</v>
          </cell>
          <cell r="C1432">
            <v>0</v>
          </cell>
          <cell r="D1432">
            <v>0</v>
          </cell>
          <cell r="E1432">
            <v>0</v>
          </cell>
          <cell r="F1432">
            <v>0</v>
          </cell>
          <cell r="G1432">
            <v>0</v>
          </cell>
          <cell r="H1432">
            <v>0</v>
          </cell>
        </row>
        <row r="1433">
          <cell r="A1433">
            <v>1432</v>
          </cell>
          <cell r="B1433">
            <v>0</v>
          </cell>
          <cell r="C1433">
            <v>0</v>
          </cell>
          <cell r="D1433">
            <v>0</v>
          </cell>
          <cell r="E1433">
            <v>0</v>
          </cell>
          <cell r="F1433">
            <v>0</v>
          </cell>
          <cell r="G1433">
            <v>0</v>
          </cell>
          <cell r="H1433">
            <v>0</v>
          </cell>
        </row>
        <row r="1434">
          <cell r="A1434">
            <v>1433</v>
          </cell>
          <cell r="B1434">
            <v>0</v>
          </cell>
          <cell r="C1434">
            <v>0</v>
          </cell>
          <cell r="D1434">
            <v>0</v>
          </cell>
          <cell r="E1434">
            <v>0</v>
          </cell>
          <cell r="F1434">
            <v>0</v>
          </cell>
          <cell r="G1434">
            <v>0</v>
          </cell>
          <cell r="H1434">
            <v>0</v>
          </cell>
        </row>
        <row r="1435">
          <cell r="A1435">
            <v>1434</v>
          </cell>
          <cell r="B1435">
            <v>0</v>
          </cell>
          <cell r="C1435">
            <v>0</v>
          </cell>
          <cell r="D1435">
            <v>0</v>
          </cell>
          <cell r="E1435">
            <v>0</v>
          </cell>
          <cell r="F1435">
            <v>0</v>
          </cell>
          <cell r="G1435">
            <v>0</v>
          </cell>
          <cell r="H1435">
            <v>0</v>
          </cell>
        </row>
        <row r="1436">
          <cell r="A1436">
            <v>1435</v>
          </cell>
          <cell r="B1436">
            <v>0</v>
          </cell>
          <cell r="C1436">
            <v>0</v>
          </cell>
          <cell r="D1436">
            <v>0</v>
          </cell>
          <cell r="E1436">
            <v>0</v>
          </cell>
          <cell r="F1436">
            <v>0</v>
          </cell>
          <cell r="G1436">
            <v>0</v>
          </cell>
          <cell r="H1436">
            <v>0</v>
          </cell>
        </row>
        <row r="1437">
          <cell r="A1437">
            <v>1436</v>
          </cell>
          <cell r="B1437">
            <v>0</v>
          </cell>
          <cell r="C1437">
            <v>0</v>
          </cell>
          <cell r="D1437">
            <v>0</v>
          </cell>
          <cell r="E1437">
            <v>0</v>
          </cell>
          <cell r="F1437">
            <v>0</v>
          </cell>
          <cell r="G1437">
            <v>0</v>
          </cell>
          <cell r="H1437">
            <v>0</v>
          </cell>
        </row>
        <row r="1438">
          <cell r="A1438">
            <v>1437</v>
          </cell>
          <cell r="B1438">
            <v>0</v>
          </cell>
          <cell r="C1438">
            <v>0</v>
          </cell>
          <cell r="D1438">
            <v>0</v>
          </cell>
          <cell r="E1438">
            <v>0</v>
          </cell>
          <cell r="F1438">
            <v>0</v>
          </cell>
          <cell r="G1438">
            <v>0</v>
          </cell>
          <cell r="H1438">
            <v>0</v>
          </cell>
        </row>
        <row r="1439">
          <cell r="A1439">
            <v>1438</v>
          </cell>
          <cell r="B1439">
            <v>0</v>
          </cell>
          <cell r="C1439">
            <v>0</v>
          </cell>
          <cell r="D1439">
            <v>0</v>
          </cell>
          <cell r="E1439">
            <v>0</v>
          </cell>
          <cell r="F1439">
            <v>0</v>
          </cell>
          <cell r="G1439">
            <v>0</v>
          </cell>
          <cell r="H1439">
            <v>0</v>
          </cell>
        </row>
        <row r="1440">
          <cell r="A1440">
            <v>1439</v>
          </cell>
          <cell r="B1440">
            <v>0</v>
          </cell>
          <cell r="C1440">
            <v>0</v>
          </cell>
          <cell r="D1440">
            <v>0</v>
          </cell>
          <cell r="E1440">
            <v>0</v>
          </cell>
          <cell r="F1440">
            <v>0</v>
          </cell>
          <cell r="G1440">
            <v>0</v>
          </cell>
          <cell r="H1440">
            <v>0</v>
          </cell>
        </row>
        <row r="1441">
          <cell r="A1441">
            <v>1440</v>
          </cell>
          <cell r="B1441">
            <v>0</v>
          </cell>
          <cell r="C1441">
            <v>0</v>
          </cell>
          <cell r="D1441">
            <v>0</v>
          </cell>
          <cell r="E1441">
            <v>0</v>
          </cell>
          <cell r="F1441">
            <v>0</v>
          </cell>
          <cell r="G1441">
            <v>0</v>
          </cell>
          <cell r="H1441">
            <v>0</v>
          </cell>
        </row>
        <row r="1442">
          <cell r="A1442">
            <v>1441</v>
          </cell>
          <cell r="B1442">
            <v>0</v>
          </cell>
          <cell r="C1442">
            <v>0</v>
          </cell>
          <cell r="D1442">
            <v>0</v>
          </cell>
          <cell r="E1442">
            <v>0</v>
          </cell>
          <cell r="F1442">
            <v>0</v>
          </cell>
          <cell r="G1442">
            <v>0</v>
          </cell>
          <cell r="H1442">
            <v>0</v>
          </cell>
        </row>
        <row r="1443">
          <cell r="A1443">
            <v>1442</v>
          </cell>
          <cell r="B1443">
            <v>0</v>
          </cell>
          <cell r="C1443">
            <v>0</v>
          </cell>
          <cell r="D1443">
            <v>0</v>
          </cell>
          <cell r="E1443">
            <v>0</v>
          </cell>
          <cell r="F1443">
            <v>0</v>
          </cell>
          <cell r="G1443">
            <v>0</v>
          </cell>
          <cell r="H1443">
            <v>0</v>
          </cell>
        </row>
        <row r="1444">
          <cell r="A1444">
            <v>1443</v>
          </cell>
          <cell r="B1444">
            <v>0</v>
          </cell>
          <cell r="C1444">
            <v>0</v>
          </cell>
          <cell r="D1444">
            <v>0</v>
          </cell>
          <cell r="E1444">
            <v>0</v>
          </cell>
          <cell r="F1444">
            <v>0</v>
          </cell>
          <cell r="G1444">
            <v>0</v>
          </cell>
          <cell r="H1444">
            <v>0</v>
          </cell>
        </row>
        <row r="1445">
          <cell r="A1445">
            <v>1444</v>
          </cell>
          <cell r="B1445">
            <v>0</v>
          </cell>
          <cell r="C1445">
            <v>0</v>
          </cell>
          <cell r="D1445">
            <v>0</v>
          </cell>
          <cell r="E1445">
            <v>0</v>
          </cell>
          <cell r="F1445">
            <v>0</v>
          </cell>
          <cell r="G1445">
            <v>0</v>
          </cell>
          <cell r="H1445">
            <v>0</v>
          </cell>
        </row>
        <row r="1446">
          <cell r="A1446">
            <v>1445</v>
          </cell>
          <cell r="B1446">
            <v>0</v>
          </cell>
          <cell r="C1446">
            <v>0</v>
          </cell>
          <cell r="D1446">
            <v>0</v>
          </cell>
          <cell r="E1446">
            <v>0</v>
          </cell>
          <cell r="F1446">
            <v>0</v>
          </cell>
          <cell r="G1446">
            <v>0</v>
          </cell>
          <cell r="H1446">
            <v>0</v>
          </cell>
        </row>
        <row r="1447">
          <cell r="A1447">
            <v>1446</v>
          </cell>
          <cell r="B1447">
            <v>0</v>
          </cell>
          <cell r="C1447">
            <v>0</v>
          </cell>
          <cell r="D1447">
            <v>0</v>
          </cell>
          <cell r="E1447">
            <v>0</v>
          </cell>
          <cell r="F1447">
            <v>0</v>
          </cell>
          <cell r="G1447">
            <v>0</v>
          </cell>
          <cell r="H1447">
            <v>0</v>
          </cell>
        </row>
        <row r="1448">
          <cell r="A1448">
            <v>1447</v>
          </cell>
          <cell r="B1448">
            <v>0</v>
          </cell>
          <cell r="C1448">
            <v>0</v>
          </cell>
          <cell r="D1448">
            <v>0</v>
          </cell>
          <cell r="E1448">
            <v>0</v>
          </cell>
          <cell r="F1448">
            <v>0</v>
          </cell>
          <cell r="G1448">
            <v>0</v>
          </cell>
          <cell r="H1448">
            <v>0</v>
          </cell>
        </row>
        <row r="1449">
          <cell r="A1449">
            <v>1448</v>
          </cell>
          <cell r="B1449">
            <v>0</v>
          </cell>
          <cell r="C1449">
            <v>0</v>
          </cell>
          <cell r="D1449">
            <v>0</v>
          </cell>
          <cell r="E1449">
            <v>0</v>
          </cell>
          <cell r="F1449">
            <v>0</v>
          </cell>
          <cell r="G1449">
            <v>0</v>
          </cell>
          <cell r="H1449">
            <v>0</v>
          </cell>
        </row>
        <row r="1450">
          <cell r="A1450">
            <v>1449</v>
          </cell>
          <cell r="B1450">
            <v>0</v>
          </cell>
          <cell r="C1450">
            <v>0</v>
          </cell>
          <cell r="D1450">
            <v>0</v>
          </cell>
          <cell r="E1450">
            <v>0</v>
          </cell>
          <cell r="F1450">
            <v>0</v>
          </cell>
          <cell r="G1450">
            <v>0</v>
          </cell>
          <cell r="H1450">
            <v>0</v>
          </cell>
        </row>
        <row r="1451">
          <cell r="A1451">
            <v>1450</v>
          </cell>
          <cell r="B1451">
            <v>0</v>
          </cell>
          <cell r="C1451">
            <v>0</v>
          </cell>
          <cell r="D1451">
            <v>0</v>
          </cell>
          <cell r="E1451">
            <v>0</v>
          </cell>
          <cell r="F1451">
            <v>0</v>
          </cell>
          <cell r="G1451">
            <v>0</v>
          </cell>
          <cell r="H1451">
            <v>0</v>
          </cell>
        </row>
        <row r="1452">
          <cell r="A1452">
            <v>1451</v>
          </cell>
          <cell r="B1452">
            <v>0</v>
          </cell>
          <cell r="C1452">
            <v>0</v>
          </cell>
          <cell r="D1452">
            <v>0</v>
          </cell>
          <cell r="E1452">
            <v>0</v>
          </cell>
          <cell r="F1452">
            <v>0</v>
          </cell>
          <cell r="G1452">
            <v>0</v>
          </cell>
          <cell r="H1452">
            <v>0</v>
          </cell>
        </row>
        <row r="1453">
          <cell r="A1453">
            <v>1452</v>
          </cell>
          <cell r="B1453">
            <v>0</v>
          </cell>
          <cell r="C1453">
            <v>0</v>
          </cell>
          <cell r="D1453">
            <v>0</v>
          </cell>
          <cell r="E1453">
            <v>0</v>
          </cell>
          <cell r="F1453">
            <v>0</v>
          </cell>
          <cell r="G1453">
            <v>0</v>
          </cell>
          <cell r="H1453">
            <v>0</v>
          </cell>
        </row>
        <row r="1454">
          <cell r="A1454">
            <v>1453</v>
          </cell>
          <cell r="B1454">
            <v>0</v>
          </cell>
          <cell r="C1454">
            <v>0</v>
          </cell>
          <cell r="D1454">
            <v>0</v>
          </cell>
          <cell r="E1454">
            <v>0</v>
          </cell>
          <cell r="F1454">
            <v>0</v>
          </cell>
          <cell r="G1454">
            <v>0</v>
          </cell>
          <cell r="H1454">
            <v>0</v>
          </cell>
        </row>
        <row r="1455">
          <cell r="A1455">
            <v>1454</v>
          </cell>
          <cell r="B1455">
            <v>0</v>
          </cell>
          <cell r="C1455">
            <v>0</v>
          </cell>
          <cell r="D1455">
            <v>0</v>
          </cell>
          <cell r="E1455">
            <v>0</v>
          </cell>
          <cell r="F1455">
            <v>0</v>
          </cell>
          <cell r="G1455">
            <v>0</v>
          </cell>
          <cell r="H1455">
            <v>0</v>
          </cell>
        </row>
        <row r="1456">
          <cell r="A1456">
            <v>1455</v>
          </cell>
          <cell r="B1456">
            <v>0</v>
          </cell>
          <cell r="C1456">
            <v>0</v>
          </cell>
          <cell r="D1456">
            <v>0</v>
          </cell>
          <cell r="E1456">
            <v>0</v>
          </cell>
          <cell r="F1456">
            <v>0</v>
          </cell>
          <cell r="G1456">
            <v>0</v>
          </cell>
          <cell r="H1456">
            <v>0</v>
          </cell>
        </row>
        <row r="1457">
          <cell r="A1457">
            <v>1456</v>
          </cell>
          <cell r="B1457">
            <v>0</v>
          </cell>
          <cell r="C1457">
            <v>0</v>
          </cell>
          <cell r="D1457">
            <v>0</v>
          </cell>
          <cell r="E1457">
            <v>0</v>
          </cell>
          <cell r="F1457">
            <v>0</v>
          </cell>
          <cell r="G1457">
            <v>0</v>
          </cell>
          <cell r="H1457">
            <v>0</v>
          </cell>
        </row>
        <row r="1458">
          <cell r="A1458">
            <v>1457</v>
          </cell>
          <cell r="B1458">
            <v>0</v>
          </cell>
          <cell r="C1458">
            <v>0</v>
          </cell>
          <cell r="D1458">
            <v>0</v>
          </cell>
          <cell r="E1458">
            <v>0</v>
          </cell>
          <cell r="F1458">
            <v>0</v>
          </cell>
          <cell r="G1458">
            <v>0</v>
          </cell>
          <cell r="H1458">
            <v>0</v>
          </cell>
        </row>
        <row r="1459">
          <cell r="A1459">
            <v>1458</v>
          </cell>
          <cell r="B1459">
            <v>0</v>
          </cell>
          <cell r="C1459">
            <v>0</v>
          </cell>
          <cell r="D1459">
            <v>0</v>
          </cell>
          <cell r="E1459">
            <v>0</v>
          </cell>
          <cell r="F1459">
            <v>0</v>
          </cell>
          <cell r="G1459">
            <v>0</v>
          </cell>
          <cell r="H1459">
            <v>0</v>
          </cell>
        </row>
        <row r="1460">
          <cell r="A1460">
            <v>1459</v>
          </cell>
          <cell r="B1460">
            <v>0</v>
          </cell>
          <cell r="C1460">
            <v>0</v>
          </cell>
          <cell r="D1460">
            <v>0</v>
          </cell>
          <cell r="E1460">
            <v>0</v>
          </cell>
          <cell r="F1460">
            <v>0</v>
          </cell>
          <cell r="G1460">
            <v>0</v>
          </cell>
          <cell r="H1460">
            <v>0</v>
          </cell>
        </row>
        <row r="1461">
          <cell r="A1461">
            <v>1460</v>
          </cell>
          <cell r="B1461">
            <v>0</v>
          </cell>
          <cell r="C1461">
            <v>0</v>
          </cell>
          <cell r="D1461">
            <v>0</v>
          </cell>
          <cell r="E1461">
            <v>0</v>
          </cell>
          <cell r="F1461">
            <v>0</v>
          </cell>
          <cell r="G1461">
            <v>0</v>
          </cell>
          <cell r="H1461">
            <v>0</v>
          </cell>
        </row>
        <row r="1462">
          <cell r="A1462">
            <v>1461</v>
          </cell>
          <cell r="B1462">
            <v>0</v>
          </cell>
          <cell r="C1462">
            <v>0</v>
          </cell>
          <cell r="D1462">
            <v>0</v>
          </cell>
          <cell r="E1462">
            <v>0</v>
          </cell>
          <cell r="F1462">
            <v>0</v>
          </cell>
          <cell r="G1462">
            <v>0</v>
          </cell>
          <cell r="H1462">
            <v>0</v>
          </cell>
        </row>
        <row r="1463">
          <cell r="A1463">
            <v>1462</v>
          </cell>
          <cell r="B1463">
            <v>0</v>
          </cell>
          <cell r="C1463">
            <v>0</v>
          </cell>
          <cell r="D1463">
            <v>0</v>
          </cell>
          <cell r="E1463">
            <v>0</v>
          </cell>
          <cell r="F1463">
            <v>0</v>
          </cell>
          <cell r="G1463">
            <v>0</v>
          </cell>
          <cell r="H1463">
            <v>0</v>
          </cell>
        </row>
        <row r="1464">
          <cell r="A1464">
            <v>1463</v>
          </cell>
          <cell r="B1464">
            <v>0</v>
          </cell>
          <cell r="C1464">
            <v>0</v>
          </cell>
          <cell r="D1464">
            <v>0</v>
          </cell>
          <cell r="E1464">
            <v>0</v>
          </cell>
          <cell r="F1464">
            <v>0</v>
          </cell>
          <cell r="G1464">
            <v>0</v>
          </cell>
          <cell r="H1464">
            <v>0</v>
          </cell>
        </row>
        <row r="1465">
          <cell r="A1465">
            <v>1464</v>
          </cell>
          <cell r="B1465">
            <v>0</v>
          </cell>
          <cell r="C1465">
            <v>0</v>
          </cell>
          <cell r="D1465">
            <v>0</v>
          </cell>
          <cell r="E1465">
            <v>0</v>
          </cell>
          <cell r="F1465">
            <v>0</v>
          </cell>
          <cell r="G1465">
            <v>0</v>
          </cell>
          <cell r="H1465">
            <v>0</v>
          </cell>
        </row>
        <row r="1466">
          <cell r="A1466">
            <v>1465</v>
          </cell>
          <cell r="B1466">
            <v>0</v>
          </cell>
          <cell r="C1466">
            <v>0</v>
          </cell>
          <cell r="D1466">
            <v>0</v>
          </cell>
          <cell r="E1466">
            <v>0</v>
          </cell>
          <cell r="F1466">
            <v>0</v>
          </cell>
          <cell r="G1466">
            <v>0</v>
          </cell>
          <cell r="H1466">
            <v>0</v>
          </cell>
        </row>
        <row r="1467">
          <cell r="A1467">
            <v>1466</v>
          </cell>
          <cell r="B1467">
            <v>0</v>
          </cell>
          <cell r="C1467">
            <v>0</v>
          </cell>
          <cell r="D1467">
            <v>0</v>
          </cell>
          <cell r="E1467">
            <v>0</v>
          </cell>
          <cell r="F1467">
            <v>0</v>
          </cell>
          <cell r="G1467">
            <v>0</v>
          </cell>
          <cell r="H1467">
            <v>0</v>
          </cell>
        </row>
        <row r="1468">
          <cell r="A1468">
            <v>1467</v>
          </cell>
          <cell r="B1468">
            <v>0</v>
          </cell>
          <cell r="C1468">
            <v>0</v>
          </cell>
          <cell r="D1468">
            <v>0</v>
          </cell>
          <cell r="E1468">
            <v>0</v>
          </cell>
          <cell r="F1468">
            <v>0</v>
          </cell>
          <cell r="G1468">
            <v>0</v>
          </cell>
          <cell r="H1468">
            <v>0</v>
          </cell>
        </row>
        <row r="1469">
          <cell r="A1469">
            <v>1468</v>
          </cell>
          <cell r="B1469">
            <v>0</v>
          </cell>
          <cell r="C1469">
            <v>0</v>
          </cell>
          <cell r="D1469">
            <v>0</v>
          </cell>
          <cell r="E1469">
            <v>0</v>
          </cell>
          <cell r="F1469">
            <v>0</v>
          </cell>
          <cell r="G1469">
            <v>0</v>
          </cell>
          <cell r="H1469">
            <v>0</v>
          </cell>
        </row>
        <row r="1470">
          <cell r="A1470">
            <v>1469</v>
          </cell>
          <cell r="B1470">
            <v>0</v>
          </cell>
          <cell r="C1470">
            <v>0</v>
          </cell>
          <cell r="D1470">
            <v>0</v>
          </cell>
          <cell r="E1470">
            <v>0</v>
          </cell>
          <cell r="F1470">
            <v>0</v>
          </cell>
          <cell r="G1470">
            <v>0</v>
          </cell>
          <cell r="H1470">
            <v>0</v>
          </cell>
        </row>
        <row r="1471">
          <cell r="A1471">
            <v>1470</v>
          </cell>
          <cell r="B1471">
            <v>0</v>
          </cell>
          <cell r="C1471">
            <v>0</v>
          </cell>
          <cell r="D1471">
            <v>0</v>
          </cell>
          <cell r="E1471">
            <v>0</v>
          </cell>
          <cell r="F1471">
            <v>0</v>
          </cell>
          <cell r="G1471">
            <v>0</v>
          </cell>
          <cell r="H1471">
            <v>0</v>
          </cell>
        </row>
        <row r="1472">
          <cell r="A1472">
            <v>1471</v>
          </cell>
          <cell r="B1472">
            <v>0</v>
          </cell>
          <cell r="C1472">
            <v>0</v>
          </cell>
          <cell r="D1472">
            <v>0</v>
          </cell>
          <cell r="E1472">
            <v>0</v>
          </cell>
          <cell r="F1472">
            <v>0</v>
          </cell>
          <cell r="G1472">
            <v>0</v>
          </cell>
          <cell r="H1472">
            <v>0</v>
          </cell>
        </row>
        <row r="1473">
          <cell r="A1473">
            <v>1472</v>
          </cell>
          <cell r="B1473">
            <v>0</v>
          </cell>
          <cell r="C1473">
            <v>0</v>
          </cell>
          <cell r="D1473">
            <v>0</v>
          </cell>
          <cell r="E1473">
            <v>0</v>
          </cell>
          <cell r="F1473">
            <v>0</v>
          </cell>
          <cell r="G1473">
            <v>0</v>
          </cell>
          <cell r="H1473">
            <v>0</v>
          </cell>
        </row>
        <row r="1474">
          <cell r="A1474">
            <v>1473</v>
          </cell>
          <cell r="B1474">
            <v>0</v>
          </cell>
          <cell r="C1474">
            <v>0</v>
          </cell>
          <cell r="D1474">
            <v>0</v>
          </cell>
          <cell r="E1474">
            <v>0</v>
          </cell>
          <cell r="F1474">
            <v>0</v>
          </cell>
          <cell r="G1474">
            <v>0</v>
          </cell>
          <cell r="H1474">
            <v>0</v>
          </cell>
        </row>
        <row r="1475">
          <cell r="A1475">
            <v>1474</v>
          </cell>
          <cell r="B1475">
            <v>0</v>
          </cell>
          <cell r="C1475">
            <v>0</v>
          </cell>
          <cell r="D1475">
            <v>0</v>
          </cell>
          <cell r="E1475">
            <v>0</v>
          </cell>
          <cell r="F1475">
            <v>0</v>
          </cell>
          <cell r="G1475">
            <v>0</v>
          </cell>
          <cell r="H1475">
            <v>0</v>
          </cell>
        </row>
        <row r="1476">
          <cell r="A1476">
            <v>1475</v>
          </cell>
          <cell r="B1476">
            <v>0</v>
          </cell>
          <cell r="C1476">
            <v>0</v>
          </cell>
          <cell r="D1476">
            <v>0</v>
          </cell>
          <cell r="E1476">
            <v>0</v>
          </cell>
          <cell r="F1476">
            <v>0</v>
          </cell>
          <cell r="G1476">
            <v>0</v>
          </cell>
          <cell r="H1476">
            <v>0</v>
          </cell>
        </row>
        <row r="1477">
          <cell r="A1477">
            <v>1476</v>
          </cell>
          <cell r="B1477">
            <v>0</v>
          </cell>
          <cell r="C1477">
            <v>0</v>
          </cell>
          <cell r="D1477">
            <v>0</v>
          </cell>
          <cell r="E1477">
            <v>0</v>
          </cell>
          <cell r="F1477">
            <v>0</v>
          </cell>
          <cell r="G1477">
            <v>0</v>
          </cell>
          <cell r="H1477">
            <v>0</v>
          </cell>
        </row>
        <row r="1478">
          <cell r="A1478">
            <v>1477</v>
          </cell>
          <cell r="B1478">
            <v>0</v>
          </cell>
          <cell r="C1478">
            <v>0</v>
          </cell>
          <cell r="D1478">
            <v>0</v>
          </cell>
          <cell r="E1478">
            <v>0</v>
          </cell>
          <cell r="F1478">
            <v>0</v>
          </cell>
          <cell r="G1478">
            <v>0</v>
          </cell>
          <cell r="H1478">
            <v>0</v>
          </cell>
        </row>
        <row r="1479">
          <cell r="A1479">
            <v>1478</v>
          </cell>
          <cell r="B1479">
            <v>0</v>
          </cell>
          <cell r="C1479">
            <v>0</v>
          </cell>
          <cell r="D1479">
            <v>0</v>
          </cell>
          <cell r="E1479">
            <v>0</v>
          </cell>
          <cell r="F1479">
            <v>0</v>
          </cell>
          <cell r="G1479">
            <v>0</v>
          </cell>
          <cell r="H1479">
            <v>0</v>
          </cell>
        </row>
        <row r="1480">
          <cell r="A1480">
            <v>1479</v>
          </cell>
          <cell r="B1480">
            <v>0</v>
          </cell>
          <cell r="C1480">
            <v>0</v>
          </cell>
          <cell r="D1480">
            <v>0</v>
          </cell>
          <cell r="E1480">
            <v>0</v>
          </cell>
          <cell r="F1480">
            <v>0</v>
          </cell>
          <cell r="G1480">
            <v>0</v>
          </cell>
          <cell r="H1480">
            <v>0</v>
          </cell>
        </row>
        <row r="1481">
          <cell r="A1481">
            <v>1480</v>
          </cell>
          <cell r="B1481">
            <v>0</v>
          </cell>
          <cell r="C1481">
            <v>0</v>
          </cell>
          <cell r="D1481">
            <v>0</v>
          </cell>
          <cell r="E1481">
            <v>0</v>
          </cell>
          <cell r="F1481">
            <v>0</v>
          </cell>
          <cell r="G1481">
            <v>0</v>
          </cell>
          <cell r="H1481">
            <v>0</v>
          </cell>
        </row>
        <row r="1482">
          <cell r="A1482">
            <v>1481</v>
          </cell>
          <cell r="B1482">
            <v>0</v>
          </cell>
          <cell r="C1482">
            <v>0</v>
          </cell>
          <cell r="D1482">
            <v>0</v>
          </cell>
          <cell r="E1482">
            <v>0</v>
          </cell>
          <cell r="F1482">
            <v>0</v>
          </cell>
          <cell r="G1482">
            <v>0</v>
          </cell>
          <cell r="H1482">
            <v>0</v>
          </cell>
        </row>
        <row r="1483">
          <cell r="A1483">
            <v>1482</v>
          </cell>
          <cell r="B1483">
            <v>0</v>
          </cell>
          <cell r="C1483">
            <v>0</v>
          </cell>
          <cell r="D1483">
            <v>0</v>
          </cell>
          <cell r="E1483">
            <v>0</v>
          </cell>
          <cell r="F1483">
            <v>0</v>
          </cell>
          <cell r="G1483">
            <v>0</v>
          </cell>
          <cell r="H1483">
            <v>0</v>
          </cell>
        </row>
        <row r="1484">
          <cell r="A1484">
            <v>1483</v>
          </cell>
          <cell r="B1484">
            <v>0</v>
          </cell>
          <cell r="C1484">
            <v>0</v>
          </cell>
          <cell r="D1484">
            <v>0</v>
          </cell>
          <cell r="E1484">
            <v>0</v>
          </cell>
          <cell r="F1484">
            <v>0</v>
          </cell>
          <cell r="G1484">
            <v>0</v>
          </cell>
          <cell r="H1484">
            <v>0</v>
          </cell>
        </row>
        <row r="1485">
          <cell r="A1485">
            <v>1484</v>
          </cell>
          <cell r="B1485">
            <v>0</v>
          </cell>
          <cell r="C1485">
            <v>0</v>
          </cell>
          <cell r="D1485">
            <v>0</v>
          </cell>
          <cell r="E1485">
            <v>0</v>
          </cell>
          <cell r="F1485">
            <v>0</v>
          </cell>
          <cell r="G1485">
            <v>0</v>
          </cell>
          <cell r="H1485">
            <v>0</v>
          </cell>
        </row>
        <row r="1486">
          <cell r="A1486">
            <v>1485</v>
          </cell>
          <cell r="B1486">
            <v>0</v>
          </cell>
          <cell r="C1486">
            <v>0</v>
          </cell>
          <cell r="D1486">
            <v>0</v>
          </cell>
          <cell r="E1486">
            <v>0</v>
          </cell>
          <cell r="F1486">
            <v>0</v>
          </cell>
          <cell r="G1486">
            <v>0</v>
          </cell>
          <cell r="H1486">
            <v>0</v>
          </cell>
        </row>
        <row r="1487">
          <cell r="A1487">
            <v>1486</v>
          </cell>
          <cell r="B1487">
            <v>0</v>
          </cell>
          <cell r="C1487">
            <v>0</v>
          </cell>
          <cell r="D1487">
            <v>0</v>
          </cell>
          <cell r="E1487">
            <v>0</v>
          </cell>
          <cell r="F1487">
            <v>0</v>
          </cell>
          <cell r="G1487">
            <v>0</v>
          </cell>
          <cell r="H1487">
            <v>0</v>
          </cell>
        </row>
        <row r="1488">
          <cell r="A1488">
            <v>1487</v>
          </cell>
          <cell r="B1488">
            <v>0</v>
          </cell>
          <cell r="C1488">
            <v>0</v>
          </cell>
          <cell r="D1488">
            <v>0</v>
          </cell>
          <cell r="E1488">
            <v>0</v>
          </cell>
          <cell r="F1488">
            <v>0</v>
          </cell>
          <cell r="G1488">
            <v>0</v>
          </cell>
          <cell r="H1488">
            <v>0</v>
          </cell>
        </row>
        <row r="1489">
          <cell r="A1489">
            <v>1488</v>
          </cell>
          <cell r="B1489">
            <v>0</v>
          </cell>
          <cell r="C1489">
            <v>0</v>
          </cell>
          <cell r="D1489">
            <v>0</v>
          </cell>
          <cell r="E1489">
            <v>0</v>
          </cell>
          <cell r="F1489">
            <v>0</v>
          </cell>
          <cell r="G1489">
            <v>0</v>
          </cell>
          <cell r="H1489">
            <v>0</v>
          </cell>
        </row>
        <row r="1490">
          <cell r="A1490">
            <v>1489</v>
          </cell>
          <cell r="B1490">
            <v>0</v>
          </cell>
          <cell r="C1490">
            <v>0</v>
          </cell>
          <cell r="D1490">
            <v>0</v>
          </cell>
          <cell r="E1490">
            <v>0</v>
          </cell>
          <cell r="F1490">
            <v>0</v>
          </cell>
          <cell r="G1490">
            <v>0</v>
          </cell>
          <cell r="H1490">
            <v>0</v>
          </cell>
        </row>
        <row r="1491">
          <cell r="A1491">
            <v>1490</v>
          </cell>
          <cell r="B1491">
            <v>0</v>
          </cell>
          <cell r="C1491">
            <v>0</v>
          </cell>
          <cell r="D1491">
            <v>0</v>
          </cell>
          <cell r="E1491">
            <v>0</v>
          </cell>
          <cell r="F1491">
            <v>0</v>
          </cell>
          <cell r="G1491">
            <v>0</v>
          </cell>
          <cell r="H1491">
            <v>0</v>
          </cell>
        </row>
        <row r="1492">
          <cell r="A1492">
            <v>1491</v>
          </cell>
          <cell r="B1492">
            <v>0</v>
          </cell>
          <cell r="C1492">
            <v>0</v>
          </cell>
          <cell r="D1492">
            <v>0</v>
          </cell>
          <cell r="E1492">
            <v>0</v>
          </cell>
          <cell r="F1492">
            <v>0</v>
          </cell>
          <cell r="G1492">
            <v>0</v>
          </cell>
          <cell r="H1492">
            <v>0</v>
          </cell>
        </row>
        <row r="1493">
          <cell r="A1493">
            <v>1492</v>
          </cell>
          <cell r="B1493">
            <v>0</v>
          </cell>
          <cell r="C1493">
            <v>0</v>
          </cell>
          <cell r="D1493">
            <v>0</v>
          </cell>
          <cell r="E1493">
            <v>0</v>
          </cell>
          <cell r="F1493">
            <v>0</v>
          </cell>
          <cell r="G1493">
            <v>0</v>
          </cell>
          <cell r="H1493">
            <v>0</v>
          </cell>
        </row>
        <row r="1494">
          <cell r="A1494">
            <v>1493</v>
          </cell>
          <cell r="B1494">
            <v>0</v>
          </cell>
          <cell r="C1494">
            <v>0</v>
          </cell>
          <cell r="D1494">
            <v>0</v>
          </cell>
          <cell r="E1494">
            <v>0</v>
          </cell>
          <cell r="F1494">
            <v>0</v>
          </cell>
          <cell r="G1494">
            <v>0</v>
          </cell>
          <cell r="H1494">
            <v>0</v>
          </cell>
        </row>
        <row r="1495">
          <cell r="A1495">
            <v>1494</v>
          </cell>
          <cell r="B1495">
            <v>0</v>
          </cell>
          <cell r="C1495">
            <v>0</v>
          </cell>
          <cell r="D1495">
            <v>0</v>
          </cell>
          <cell r="E1495">
            <v>0</v>
          </cell>
          <cell r="F1495">
            <v>0</v>
          </cell>
          <cell r="G1495">
            <v>0</v>
          </cell>
          <cell r="H1495">
            <v>0</v>
          </cell>
        </row>
        <row r="1496">
          <cell r="A1496">
            <v>1495</v>
          </cell>
          <cell r="B1496">
            <v>0</v>
          </cell>
          <cell r="C1496">
            <v>0</v>
          </cell>
          <cell r="D1496">
            <v>0</v>
          </cell>
          <cell r="E1496">
            <v>0</v>
          </cell>
          <cell r="F1496">
            <v>0</v>
          </cell>
          <cell r="G1496">
            <v>0</v>
          </cell>
          <cell r="H1496">
            <v>0</v>
          </cell>
        </row>
        <row r="1497">
          <cell r="A1497">
            <v>1496</v>
          </cell>
          <cell r="B1497">
            <v>0</v>
          </cell>
          <cell r="C1497">
            <v>0</v>
          </cell>
          <cell r="D1497">
            <v>0</v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</row>
        <row r="1498">
          <cell r="A1498">
            <v>1497</v>
          </cell>
          <cell r="B1498">
            <v>0</v>
          </cell>
          <cell r="C1498">
            <v>0</v>
          </cell>
          <cell r="D1498">
            <v>0</v>
          </cell>
          <cell r="E1498">
            <v>0</v>
          </cell>
          <cell r="F1498">
            <v>0</v>
          </cell>
          <cell r="G1498">
            <v>0</v>
          </cell>
          <cell r="H1498">
            <v>0</v>
          </cell>
        </row>
        <row r="1499">
          <cell r="A1499">
            <v>1498</v>
          </cell>
          <cell r="B1499">
            <v>0</v>
          </cell>
          <cell r="C1499">
            <v>0</v>
          </cell>
          <cell r="D1499">
            <v>0</v>
          </cell>
          <cell r="E1499">
            <v>0</v>
          </cell>
          <cell r="F1499">
            <v>0</v>
          </cell>
          <cell r="G1499">
            <v>0</v>
          </cell>
          <cell r="H1499">
            <v>0</v>
          </cell>
        </row>
        <row r="1500">
          <cell r="A1500">
            <v>1499</v>
          </cell>
          <cell r="B1500">
            <v>0</v>
          </cell>
          <cell r="C1500">
            <v>0</v>
          </cell>
          <cell r="D1500">
            <v>0</v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</row>
        <row r="1501">
          <cell r="A1501">
            <v>1500</v>
          </cell>
          <cell r="B1501">
            <v>0</v>
          </cell>
          <cell r="C1501">
            <v>0</v>
          </cell>
          <cell r="D1501">
            <v>0</v>
          </cell>
          <cell r="E1501">
            <v>0</v>
          </cell>
          <cell r="F1501">
            <v>0</v>
          </cell>
          <cell r="G1501">
            <v>0</v>
          </cell>
          <cell r="H1501">
            <v>0</v>
          </cell>
        </row>
        <row r="1502">
          <cell r="A1502">
            <v>1501</v>
          </cell>
          <cell r="B1502">
            <v>0</v>
          </cell>
          <cell r="C1502">
            <v>0</v>
          </cell>
          <cell r="D1502">
            <v>0</v>
          </cell>
          <cell r="E1502">
            <v>0</v>
          </cell>
          <cell r="F1502">
            <v>0</v>
          </cell>
          <cell r="G1502">
            <v>0</v>
          </cell>
          <cell r="H1502">
            <v>0</v>
          </cell>
        </row>
        <row r="1503">
          <cell r="A1503">
            <v>1502</v>
          </cell>
          <cell r="B1503">
            <v>0</v>
          </cell>
          <cell r="C1503">
            <v>0</v>
          </cell>
          <cell r="D1503">
            <v>0</v>
          </cell>
          <cell r="E1503">
            <v>0</v>
          </cell>
          <cell r="F1503">
            <v>0</v>
          </cell>
          <cell r="G1503">
            <v>0</v>
          </cell>
          <cell r="H1503">
            <v>0</v>
          </cell>
        </row>
        <row r="1504">
          <cell r="A1504">
            <v>1503</v>
          </cell>
          <cell r="B1504">
            <v>0</v>
          </cell>
          <cell r="C1504">
            <v>0</v>
          </cell>
          <cell r="D1504">
            <v>0</v>
          </cell>
          <cell r="E1504">
            <v>0</v>
          </cell>
          <cell r="F1504">
            <v>0</v>
          </cell>
          <cell r="G1504">
            <v>0</v>
          </cell>
          <cell r="H1504">
            <v>0</v>
          </cell>
        </row>
        <row r="1505">
          <cell r="A1505">
            <v>1504</v>
          </cell>
          <cell r="B1505">
            <v>0</v>
          </cell>
          <cell r="C1505">
            <v>0</v>
          </cell>
          <cell r="D1505">
            <v>0</v>
          </cell>
          <cell r="E1505">
            <v>0</v>
          </cell>
          <cell r="F1505">
            <v>0</v>
          </cell>
          <cell r="G1505">
            <v>0</v>
          </cell>
          <cell r="H1505">
            <v>0</v>
          </cell>
        </row>
        <row r="1506">
          <cell r="A1506">
            <v>1505</v>
          </cell>
          <cell r="B1506">
            <v>0</v>
          </cell>
          <cell r="C1506">
            <v>0</v>
          </cell>
          <cell r="D1506">
            <v>0</v>
          </cell>
          <cell r="E1506">
            <v>0</v>
          </cell>
          <cell r="F1506">
            <v>0</v>
          </cell>
          <cell r="G1506">
            <v>0</v>
          </cell>
          <cell r="H1506">
            <v>0</v>
          </cell>
        </row>
        <row r="1507">
          <cell r="A1507">
            <v>1506</v>
          </cell>
          <cell r="B1507">
            <v>0</v>
          </cell>
          <cell r="C1507">
            <v>0</v>
          </cell>
          <cell r="D1507">
            <v>0</v>
          </cell>
          <cell r="E1507">
            <v>0</v>
          </cell>
          <cell r="F1507">
            <v>0</v>
          </cell>
          <cell r="G1507">
            <v>0</v>
          </cell>
          <cell r="H1507">
            <v>0</v>
          </cell>
        </row>
        <row r="1508">
          <cell r="A1508">
            <v>1507</v>
          </cell>
          <cell r="B1508">
            <v>0</v>
          </cell>
          <cell r="C1508">
            <v>0</v>
          </cell>
          <cell r="D1508">
            <v>0</v>
          </cell>
          <cell r="E1508">
            <v>0</v>
          </cell>
          <cell r="F1508">
            <v>0</v>
          </cell>
          <cell r="G1508">
            <v>0</v>
          </cell>
          <cell r="H1508">
            <v>0</v>
          </cell>
        </row>
        <row r="1509">
          <cell r="A1509">
            <v>1508</v>
          </cell>
          <cell r="B1509">
            <v>0</v>
          </cell>
          <cell r="C1509">
            <v>0</v>
          </cell>
          <cell r="D1509">
            <v>0</v>
          </cell>
          <cell r="E1509">
            <v>0</v>
          </cell>
          <cell r="F1509">
            <v>0</v>
          </cell>
          <cell r="G1509">
            <v>0</v>
          </cell>
          <cell r="H1509">
            <v>0</v>
          </cell>
        </row>
        <row r="1510">
          <cell r="A1510">
            <v>1509</v>
          </cell>
          <cell r="B1510">
            <v>0</v>
          </cell>
          <cell r="C1510">
            <v>0</v>
          </cell>
          <cell r="D1510">
            <v>0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</row>
        <row r="1511">
          <cell r="A1511">
            <v>1510</v>
          </cell>
          <cell r="B1511">
            <v>0</v>
          </cell>
          <cell r="C1511">
            <v>0</v>
          </cell>
          <cell r="D1511">
            <v>0</v>
          </cell>
          <cell r="E1511">
            <v>0</v>
          </cell>
          <cell r="F1511">
            <v>0</v>
          </cell>
          <cell r="G1511">
            <v>0</v>
          </cell>
          <cell r="H1511">
            <v>0</v>
          </cell>
        </row>
        <row r="1512">
          <cell r="A1512">
            <v>1511</v>
          </cell>
          <cell r="B1512">
            <v>0</v>
          </cell>
          <cell r="C1512">
            <v>0</v>
          </cell>
          <cell r="D1512">
            <v>0</v>
          </cell>
          <cell r="E1512">
            <v>0</v>
          </cell>
          <cell r="F1512">
            <v>0</v>
          </cell>
          <cell r="G1512">
            <v>0</v>
          </cell>
          <cell r="H1512">
            <v>0</v>
          </cell>
        </row>
        <row r="1513">
          <cell r="A1513">
            <v>1512</v>
          </cell>
          <cell r="B1513">
            <v>0</v>
          </cell>
          <cell r="C1513">
            <v>0</v>
          </cell>
          <cell r="D1513">
            <v>0</v>
          </cell>
          <cell r="E1513">
            <v>0</v>
          </cell>
          <cell r="F1513">
            <v>0</v>
          </cell>
          <cell r="G1513">
            <v>0</v>
          </cell>
          <cell r="H1513">
            <v>0</v>
          </cell>
        </row>
        <row r="1514">
          <cell r="A1514">
            <v>1513</v>
          </cell>
          <cell r="B1514">
            <v>0</v>
          </cell>
          <cell r="C1514">
            <v>0</v>
          </cell>
          <cell r="D1514">
            <v>0</v>
          </cell>
          <cell r="E1514">
            <v>0</v>
          </cell>
          <cell r="F1514">
            <v>0</v>
          </cell>
          <cell r="G1514">
            <v>0</v>
          </cell>
          <cell r="H1514">
            <v>0</v>
          </cell>
        </row>
        <row r="1515">
          <cell r="A1515">
            <v>1514</v>
          </cell>
          <cell r="B1515">
            <v>0</v>
          </cell>
          <cell r="C1515">
            <v>0</v>
          </cell>
          <cell r="D1515">
            <v>0</v>
          </cell>
          <cell r="E1515">
            <v>0</v>
          </cell>
          <cell r="F1515">
            <v>0</v>
          </cell>
          <cell r="G1515">
            <v>0</v>
          </cell>
          <cell r="H1515">
            <v>0</v>
          </cell>
        </row>
        <row r="1516">
          <cell r="A1516">
            <v>1515</v>
          </cell>
          <cell r="B1516">
            <v>0</v>
          </cell>
          <cell r="C1516">
            <v>0</v>
          </cell>
          <cell r="D1516">
            <v>0</v>
          </cell>
          <cell r="E1516">
            <v>0</v>
          </cell>
          <cell r="F1516">
            <v>0</v>
          </cell>
          <cell r="G1516">
            <v>0</v>
          </cell>
          <cell r="H1516">
            <v>0</v>
          </cell>
        </row>
        <row r="1517">
          <cell r="A1517">
            <v>1516</v>
          </cell>
          <cell r="B1517">
            <v>0</v>
          </cell>
          <cell r="C1517">
            <v>0</v>
          </cell>
          <cell r="D1517">
            <v>0</v>
          </cell>
          <cell r="E1517">
            <v>0</v>
          </cell>
          <cell r="F1517">
            <v>0</v>
          </cell>
          <cell r="G1517">
            <v>0</v>
          </cell>
          <cell r="H1517">
            <v>0</v>
          </cell>
        </row>
        <row r="1518">
          <cell r="A1518">
            <v>1517</v>
          </cell>
          <cell r="B1518">
            <v>0</v>
          </cell>
          <cell r="C1518">
            <v>0</v>
          </cell>
          <cell r="D1518">
            <v>0</v>
          </cell>
          <cell r="E1518">
            <v>0</v>
          </cell>
          <cell r="F1518">
            <v>0</v>
          </cell>
          <cell r="G1518">
            <v>0</v>
          </cell>
          <cell r="H1518">
            <v>0</v>
          </cell>
        </row>
        <row r="1519">
          <cell r="A1519">
            <v>1518</v>
          </cell>
          <cell r="B1519">
            <v>0</v>
          </cell>
          <cell r="C1519">
            <v>0</v>
          </cell>
          <cell r="D1519">
            <v>0</v>
          </cell>
          <cell r="E1519">
            <v>0</v>
          </cell>
          <cell r="F1519">
            <v>0</v>
          </cell>
          <cell r="G1519">
            <v>0</v>
          </cell>
          <cell r="H1519">
            <v>0</v>
          </cell>
        </row>
        <row r="1520">
          <cell r="A1520">
            <v>1519</v>
          </cell>
          <cell r="B1520">
            <v>0</v>
          </cell>
          <cell r="C1520">
            <v>0</v>
          </cell>
          <cell r="D1520">
            <v>0</v>
          </cell>
          <cell r="E1520">
            <v>0</v>
          </cell>
          <cell r="F1520">
            <v>0</v>
          </cell>
          <cell r="G1520">
            <v>0</v>
          </cell>
          <cell r="H1520">
            <v>0</v>
          </cell>
        </row>
        <row r="1521">
          <cell r="A1521">
            <v>1520</v>
          </cell>
          <cell r="B1521">
            <v>0</v>
          </cell>
          <cell r="C1521">
            <v>0</v>
          </cell>
          <cell r="D1521">
            <v>0</v>
          </cell>
          <cell r="E1521">
            <v>0</v>
          </cell>
          <cell r="F1521">
            <v>0</v>
          </cell>
          <cell r="G1521">
            <v>0</v>
          </cell>
          <cell r="H1521">
            <v>0</v>
          </cell>
        </row>
        <row r="1522">
          <cell r="A1522">
            <v>1521</v>
          </cell>
          <cell r="B1522">
            <v>0</v>
          </cell>
          <cell r="C1522">
            <v>0</v>
          </cell>
          <cell r="D1522">
            <v>0</v>
          </cell>
          <cell r="E1522">
            <v>0</v>
          </cell>
          <cell r="F1522">
            <v>0</v>
          </cell>
          <cell r="G1522">
            <v>0</v>
          </cell>
          <cell r="H1522">
            <v>0</v>
          </cell>
        </row>
        <row r="1523">
          <cell r="A1523">
            <v>1522</v>
          </cell>
          <cell r="B1523">
            <v>0</v>
          </cell>
          <cell r="C1523">
            <v>0</v>
          </cell>
          <cell r="D1523">
            <v>0</v>
          </cell>
          <cell r="E1523">
            <v>0</v>
          </cell>
          <cell r="F1523">
            <v>0</v>
          </cell>
          <cell r="G1523">
            <v>0</v>
          </cell>
          <cell r="H1523">
            <v>0</v>
          </cell>
        </row>
        <row r="1524">
          <cell r="A1524">
            <v>1523</v>
          </cell>
          <cell r="B1524">
            <v>0</v>
          </cell>
          <cell r="C1524">
            <v>0</v>
          </cell>
          <cell r="D1524">
            <v>0</v>
          </cell>
          <cell r="E1524">
            <v>0</v>
          </cell>
          <cell r="F1524">
            <v>0</v>
          </cell>
          <cell r="G1524">
            <v>0</v>
          </cell>
          <cell r="H1524">
            <v>0</v>
          </cell>
        </row>
        <row r="1525">
          <cell r="A1525">
            <v>1524</v>
          </cell>
          <cell r="B1525">
            <v>0</v>
          </cell>
          <cell r="C1525">
            <v>0</v>
          </cell>
          <cell r="D1525">
            <v>0</v>
          </cell>
          <cell r="E1525">
            <v>0</v>
          </cell>
          <cell r="F1525">
            <v>0</v>
          </cell>
          <cell r="G1525">
            <v>0</v>
          </cell>
          <cell r="H1525">
            <v>0</v>
          </cell>
        </row>
        <row r="1526">
          <cell r="A1526">
            <v>1525</v>
          </cell>
          <cell r="B1526">
            <v>0</v>
          </cell>
          <cell r="C1526">
            <v>0</v>
          </cell>
          <cell r="D1526">
            <v>0</v>
          </cell>
          <cell r="E1526">
            <v>0</v>
          </cell>
          <cell r="F1526">
            <v>0</v>
          </cell>
          <cell r="G1526">
            <v>0</v>
          </cell>
          <cell r="H1526">
            <v>0</v>
          </cell>
        </row>
        <row r="1527">
          <cell r="A1527">
            <v>1526</v>
          </cell>
          <cell r="B1527">
            <v>0</v>
          </cell>
          <cell r="C1527">
            <v>0</v>
          </cell>
          <cell r="D1527">
            <v>0</v>
          </cell>
          <cell r="E1527">
            <v>0</v>
          </cell>
          <cell r="F1527">
            <v>0</v>
          </cell>
          <cell r="G1527">
            <v>0</v>
          </cell>
          <cell r="H1527">
            <v>0</v>
          </cell>
        </row>
        <row r="1528">
          <cell r="A1528">
            <v>1527</v>
          </cell>
          <cell r="B1528">
            <v>0</v>
          </cell>
          <cell r="C1528">
            <v>0</v>
          </cell>
          <cell r="D1528">
            <v>0</v>
          </cell>
          <cell r="E1528">
            <v>0</v>
          </cell>
          <cell r="F1528">
            <v>0</v>
          </cell>
          <cell r="G1528">
            <v>0</v>
          </cell>
          <cell r="H1528">
            <v>0</v>
          </cell>
        </row>
        <row r="1529">
          <cell r="A1529">
            <v>1528</v>
          </cell>
          <cell r="B1529">
            <v>0</v>
          </cell>
          <cell r="C1529">
            <v>0</v>
          </cell>
          <cell r="D1529">
            <v>0</v>
          </cell>
          <cell r="E1529">
            <v>0</v>
          </cell>
          <cell r="F1529">
            <v>0</v>
          </cell>
          <cell r="G1529">
            <v>0</v>
          </cell>
          <cell r="H1529">
            <v>0</v>
          </cell>
        </row>
        <row r="1530">
          <cell r="A1530">
            <v>1529</v>
          </cell>
          <cell r="B1530">
            <v>0</v>
          </cell>
          <cell r="C1530">
            <v>0</v>
          </cell>
          <cell r="D1530">
            <v>0</v>
          </cell>
          <cell r="E1530">
            <v>0</v>
          </cell>
          <cell r="F1530">
            <v>0</v>
          </cell>
          <cell r="G1530">
            <v>0</v>
          </cell>
          <cell r="H1530">
            <v>0</v>
          </cell>
        </row>
        <row r="1531">
          <cell r="A1531">
            <v>1530</v>
          </cell>
          <cell r="B1531">
            <v>0</v>
          </cell>
          <cell r="C1531">
            <v>0</v>
          </cell>
          <cell r="D1531">
            <v>0</v>
          </cell>
          <cell r="E1531">
            <v>0</v>
          </cell>
          <cell r="F1531">
            <v>0</v>
          </cell>
          <cell r="G1531">
            <v>0</v>
          </cell>
          <cell r="H1531">
            <v>0</v>
          </cell>
        </row>
        <row r="1532">
          <cell r="A1532">
            <v>1531</v>
          </cell>
          <cell r="B1532">
            <v>0</v>
          </cell>
          <cell r="C1532">
            <v>0</v>
          </cell>
          <cell r="D1532">
            <v>0</v>
          </cell>
          <cell r="E1532">
            <v>0</v>
          </cell>
          <cell r="F1532">
            <v>0</v>
          </cell>
          <cell r="G1532">
            <v>0</v>
          </cell>
          <cell r="H1532">
            <v>0</v>
          </cell>
        </row>
        <row r="1533">
          <cell r="A1533">
            <v>1532</v>
          </cell>
          <cell r="B1533">
            <v>0</v>
          </cell>
          <cell r="C1533">
            <v>0</v>
          </cell>
          <cell r="D1533">
            <v>0</v>
          </cell>
          <cell r="E1533">
            <v>0</v>
          </cell>
          <cell r="F1533">
            <v>0</v>
          </cell>
          <cell r="G1533">
            <v>0</v>
          </cell>
          <cell r="H1533">
            <v>0</v>
          </cell>
        </row>
        <row r="1534">
          <cell r="A1534">
            <v>1533</v>
          </cell>
          <cell r="B1534">
            <v>0</v>
          </cell>
          <cell r="C1534">
            <v>0</v>
          </cell>
          <cell r="D1534">
            <v>0</v>
          </cell>
          <cell r="E1534">
            <v>0</v>
          </cell>
          <cell r="F1534">
            <v>0</v>
          </cell>
          <cell r="G1534">
            <v>0</v>
          </cell>
          <cell r="H1534">
            <v>0</v>
          </cell>
        </row>
        <row r="1535">
          <cell r="A1535">
            <v>1534</v>
          </cell>
          <cell r="B1535">
            <v>0</v>
          </cell>
          <cell r="C1535">
            <v>0</v>
          </cell>
          <cell r="D1535">
            <v>0</v>
          </cell>
          <cell r="E1535">
            <v>0</v>
          </cell>
          <cell r="F1535">
            <v>0</v>
          </cell>
          <cell r="G1535">
            <v>0</v>
          </cell>
          <cell r="H1535">
            <v>0</v>
          </cell>
        </row>
        <row r="1536">
          <cell r="A1536">
            <v>1535</v>
          </cell>
          <cell r="B1536">
            <v>0</v>
          </cell>
          <cell r="C1536">
            <v>0</v>
          </cell>
          <cell r="D1536">
            <v>0</v>
          </cell>
          <cell r="E1536">
            <v>0</v>
          </cell>
          <cell r="F1536">
            <v>0</v>
          </cell>
          <cell r="G1536">
            <v>0</v>
          </cell>
          <cell r="H1536">
            <v>0</v>
          </cell>
        </row>
        <row r="1537">
          <cell r="A1537">
            <v>1536</v>
          </cell>
          <cell r="B1537">
            <v>0</v>
          </cell>
          <cell r="C1537">
            <v>0</v>
          </cell>
          <cell r="D1537">
            <v>0</v>
          </cell>
          <cell r="E1537">
            <v>0</v>
          </cell>
          <cell r="F1537">
            <v>0</v>
          </cell>
          <cell r="G1537">
            <v>0</v>
          </cell>
          <cell r="H1537">
            <v>0</v>
          </cell>
        </row>
        <row r="1538">
          <cell r="A1538">
            <v>1537</v>
          </cell>
          <cell r="B1538">
            <v>0</v>
          </cell>
          <cell r="C1538">
            <v>0</v>
          </cell>
          <cell r="D1538">
            <v>0</v>
          </cell>
          <cell r="E1538">
            <v>0</v>
          </cell>
          <cell r="F1538">
            <v>0</v>
          </cell>
          <cell r="G1538">
            <v>0</v>
          </cell>
          <cell r="H1538">
            <v>0</v>
          </cell>
        </row>
        <row r="1539">
          <cell r="A1539">
            <v>1538</v>
          </cell>
          <cell r="B1539">
            <v>0</v>
          </cell>
          <cell r="C1539">
            <v>0</v>
          </cell>
          <cell r="D1539">
            <v>0</v>
          </cell>
          <cell r="E1539">
            <v>0</v>
          </cell>
          <cell r="F1539">
            <v>0</v>
          </cell>
          <cell r="G1539">
            <v>0</v>
          </cell>
          <cell r="H1539">
            <v>0</v>
          </cell>
        </row>
        <row r="1540">
          <cell r="A1540">
            <v>1539</v>
          </cell>
          <cell r="B1540">
            <v>0</v>
          </cell>
          <cell r="C1540">
            <v>0</v>
          </cell>
          <cell r="D1540">
            <v>0</v>
          </cell>
          <cell r="E1540">
            <v>0</v>
          </cell>
          <cell r="F1540">
            <v>0</v>
          </cell>
          <cell r="G1540">
            <v>0</v>
          </cell>
          <cell r="H1540">
            <v>0</v>
          </cell>
        </row>
        <row r="1541">
          <cell r="A1541">
            <v>1540</v>
          </cell>
          <cell r="B1541">
            <v>0</v>
          </cell>
          <cell r="C1541">
            <v>0</v>
          </cell>
          <cell r="D1541">
            <v>0</v>
          </cell>
          <cell r="E1541">
            <v>0</v>
          </cell>
          <cell r="F1541">
            <v>0</v>
          </cell>
          <cell r="G1541">
            <v>0</v>
          </cell>
          <cell r="H1541">
            <v>0</v>
          </cell>
        </row>
        <row r="1542">
          <cell r="A1542">
            <v>1541</v>
          </cell>
          <cell r="B1542">
            <v>0</v>
          </cell>
          <cell r="C1542">
            <v>0</v>
          </cell>
          <cell r="D1542">
            <v>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</row>
        <row r="1543">
          <cell r="A1543">
            <v>1542</v>
          </cell>
          <cell r="B1543">
            <v>0</v>
          </cell>
          <cell r="C1543">
            <v>0</v>
          </cell>
          <cell r="D1543">
            <v>0</v>
          </cell>
          <cell r="E1543">
            <v>0</v>
          </cell>
          <cell r="F1543">
            <v>0</v>
          </cell>
          <cell r="G1543">
            <v>0</v>
          </cell>
          <cell r="H1543">
            <v>0</v>
          </cell>
        </row>
        <row r="1544">
          <cell r="A1544">
            <v>1543</v>
          </cell>
          <cell r="B1544">
            <v>0</v>
          </cell>
          <cell r="C1544">
            <v>0</v>
          </cell>
          <cell r="D1544">
            <v>0</v>
          </cell>
          <cell r="E1544">
            <v>0</v>
          </cell>
          <cell r="F1544">
            <v>0</v>
          </cell>
          <cell r="G1544">
            <v>0</v>
          </cell>
          <cell r="H1544">
            <v>0</v>
          </cell>
        </row>
        <row r="1545">
          <cell r="A1545">
            <v>1544</v>
          </cell>
          <cell r="B1545">
            <v>0</v>
          </cell>
          <cell r="C1545">
            <v>0</v>
          </cell>
          <cell r="D1545">
            <v>0</v>
          </cell>
          <cell r="E1545">
            <v>0</v>
          </cell>
          <cell r="F1545">
            <v>0</v>
          </cell>
          <cell r="G1545">
            <v>0</v>
          </cell>
          <cell r="H1545">
            <v>0</v>
          </cell>
        </row>
        <row r="1546">
          <cell r="A1546">
            <v>1545</v>
          </cell>
          <cell r="B1546">
            <v>0</v>
          </cell>
          <cell r="C1546">
            <v>0</v>
          </cell>
          <cell r="D1546">
            <v>0</v>
          </cell>
          <cell r="E1546">
            <v>0</v>
          </cell>
          <cell r="F1546">
            <v>0</v>
          </cell>
          <cell r="G1546">
            <v>0</v>
          </cell>
          <cell r="H1546">
            <v>0</v>
          </cell>
        </row>
        <row r="1547">
          <cell r="A1547">
            <v>1546</v>
          </cell>
          <cell r="B1547">
            <v>0</v>
          </cell>
          <cell r="C1547">
            <v>0</v>
          </cell>
          <cell r="D1547">
            <v>0</v>
          </cell>
          <cell r="E1547">
            <v>0</v>
          </cell>
          <cell r="F1547">
            <v>0</v>
          </cell>
          <cell r="G1547">
            <v>0</v>
          </cell>
          <cell r="H1547">
            <v>0</v>
          </cell>
        </row>
        <row r="1548">
          <cell r="A1548">
            <v>1547</v>
          </cell>
          <cell r="B1548">
            <v>0</v>
          </cell>
          <cell r="C1548">
            <v>0</v>
          </cell>
          <cell r="D1548">
            <v>0</v>
          </cell>
          <cell r="E1548">
            <v>0</v>
          </cell>
          <cell r="F1548">
            <v>0</v>
          </cell>
          <cell r="G1548">
            <v>0</v>
          </cell>
          <cell r="H1548">
            <v>0</v>
          </cell>
        </row>
        <row r="1549">
          <cell r="A1549">
            <v>1548</v>
          </cell>
          <cell r="B1549">
            <v>0</v>
          </cell>
          <cell r="C1549">
            <v>0</v>
          </cell>
          <cell r="D1549">
            <v>0</v>
          </cell>
          <cell r="E1549">
            <v>0</v>
          </cell>
          <cell r="F1549">
            <v>0</v>
          </cell>
          <cell r="G1549">
            <v>0</v>
          </cell>
          <cell r="H1549">
            <v>0</v>
          </cell>
        </row>
        <row r="1550">
          <cell r="A1550">
            <v>1549</v>
          </cell>
          <cell r="B1550">
            <v>0</v>
          </cell>
          <cell r="C1550">
            <v>0</v>
          </cell>
          <cell r="D1550">
            <v>0</v>
          </cell>
          <cell r="E1550">
            <v>0</v>
          </cell>
          <cell r="F1550">
            <v>0</v>
          </cell>
          <cell r="G1550">
            <v>0</v>
          </cell>
          <cell r="H1550">
            <v>0</v>
          </cell>
        </row>
        <row r="1551">
          <cell r="A1551">
            <v>1550</v>
          </cell>
          <cell r="B1551">
            <v>0</v>
          </cell>
          <cell r="C1551">
            <v>0</v>
          </cell>
          <cell r="D1551">
            <v>0</v>
          </cell>
          <cell r="E1551">
            <v>0</v>
          </cell>
          <cell r="F1551">
            <v>0</v>
          </cell>
          <cell r="G1551">
            <v>0</v>
          </cell>
          <cell r="H1551">
            <v>0</v>
          </cell>
        </row>
        <row r="1552">
          <cell r="A1552">
            <v>1551</v>
          </cell>
          <cell r="B1552">
            <v>0</v>
          </cell>
          <cell r="C1552">
            <v>0</v>
          </cell>
          <cell r="D1552">
            <v>0</v>
          </cell>
          <cell r="E1552">
            <v>0</v>
          </cell>
          <cell r="F1552">
            <v>0</v>
          </cell>
          <cell r="G1552">
            <v>0</v>
          </cell>
          <cell r="H1552">
            <v>0</v>
          </cell>
        </row>
        <row r="1553">
          <cell r="A1553">
            <v>1552</v>
          </cell>
          <cell r="B1553">
            <v>0</v>
          </cell>
          <cell r="C1553">
            <v>0</v>
          </cell>
          <cell r="D1553">
            <v>0</v>
          </cell>
          <cell r="E1553">
            <v>0</v>
          </cell>
          <cell r="F1553">
            <v>0</v>
          </cell>
          <cell r="G1553">
            <v>0</v>
          </cell>
          <cell r="H1553">
            <v>0</v>
          </cell>
        </row>
        <row r="1554">
          <cell r="A1554">
            <v>1553</v>
          </cell>
          <cell r="B1554">
            <v>0</v>
          </cell>
          <cell r="C1554">
            <v>0</v>
          </cell>
          <cell r="D1554">
            <v>0</v>
          </cell>
          <cell r="E1554">
            <v>0</v>
          </cell>
          <cell r="F1554">
            <v>0</v>
          </cell>
          <cell r="G1554">
            <v>0</v>
          </cell>
          <cell r="H1554">
            <v>0</v>
          </cell>
        </row>
        <row r="1555">
          <cell r="A1555">
            <v>1554</v>
          </cell>
          <cell r="B1555">
            <v>0</v>
          </cell>
          <cell r="C1555">
            <v>0</v>
          </cell>
          <cell r="D1555">
            <v>0</v>
          </cell>
          <cell r="E1555">
            <v>0</v>
          </cell>
          <cell r="F1555">
            <v>0</v>
          </cell>
          <cell r="G1555">
            <v>0</v>
          </cell>
          <cell r="H1555">
            <v>0</v>
          </cell>
        </row>
        <row r="1556">
          <cell r="A1556">
            <v>1555</v>
          </cell>
          <cell r="B1556">
            <v>0</v>
          </cell>
          <cell r="C1556">
            <v>0</v>
          </cell>
          <cell r="D1556">
            <v>0</v>
          </cell>
          <cell r="E1556">
            <v>0</v>
          </cell>
          <cell r="F1556">
            <v>0</v>
          </cell>
          <cell r="G1556">
            <v>0</v>
          </cell>
          <cell r="H1556">
            <v>0</v>
          </cell>
        </row>
        <row r="1557">
          <cell r="A1557">
            <v>1556</v>
          </cell>
          <cell r="B1557">
            <v>0</v>
          </cell>
          <cell r="C1557">
            <v>0</v>
          </cell>
          <cell r="D1557">
            <v>0</v>
          </cell>
          <cell r="E1557">
            <v>0</v>
          </cell>
          <cell r="F1557">
            <v>0</v>
          </cell>
          <cell r="G1557">
            <v>0</v>
          </cell>
          <cell r="H1557">
            <v>0</v>
          </cell>
        </row>
        <row r="1558">
          <cell r="A1558">
            <v>1557</v>
          </cell>
          <cell r="B1558">
            <v>0</v>
          </cell>
          <cell r="C1558">
            <v>0</v>
          </cell>
          <cell r="D1558">
            <v>0</v>
          </cell>
          <cell r="E1558">
            <v>0</v>
          </cell>
          <cell r="F1558">
            <v>0</v>
          </cell>
          <cell r="G1558">
            <v>0</v>
          </cell>
          <cell r="H1558">
            <v>0</v>
          </cell>
        </row>
        <row r="1559">
          <cell r="A1559">
            <v>1558</v>
          </cell>
          <cell r="B1559">
            <v>0</v>
          </cell>
          <cell r="C1559">
            <v>0</v>
          </cell>
          <cell r="D1559">
            <v>0</v>
          </cell>
          <cell r="E1559">
            <v>0</v>
          </cell>
          <cell r="F1559">
            <v>0</v>
          </cell>
          <cell r="G1559">
            <v>0</v>
          </cell>
          <cell r="H1559">
            <v>0</v>
          </cell>
        </row>
        <row r="1560">
          <cell r="A1560">
            <v>1559</v>
          </cell>
          <cell r="B1560">
            <v>0</v>
          </cell>
          <cell r="C1560">
            <v>0</v>
          </cell>
          <cell r="D1560">
            <v>0</v>
          </cell>
          <cell r="E1560">
            <v>0</v>
          </cell>
          <cell r="F1560">
            <v>0</v>
          </cell>
          <cell r="G1560">
            <v>0</v>
          </cell>
          <cell r="H1560">
            <v>0</v>
          </cell>
        </row>
        <row r="1561">
          <cell r="A1561">
            <v>1560</v>
          </cell>
          <cell r="B1561">
            <v>0</v>
          </cell>
          <cell r="C1561">
            <v>0</v>
          </cell>
          <cell r="D1561">
            <v>0</v>
          </cell>
          <cell r="E1561">
            <v>0</v>
          </cell>
          <cell r="F1561">
            <v>0</v>
          </cell>
          <cell r="G1561">
            <v>0</v>
          </cell>
          <cell r="H1561">
            <v>0</v>
          </cell>
        </row>
        <row r="1562">
          <cell r="A1562">
            <v>1561</v>
          </cell>
          <cell r="B1562">
            <v>0</v>
          </cell>
          <cell r="C1562">
            <v>0</v>
          </cell>
          <cell r="D1562">
            <v>0</v>
          </cell>
          <cell r="E1562">
            <v>0</v>
          </cell>
          <cell r="F1562">
            <v>0</v>
          </cell>
          <cell r="G1562">
            <v>0</v>
          </cell>
          <cell r="H1562">
            <v>0</v>
          </cell>
        </row>
        <row r="1563">
          <cell r="A1563">
            <v>1562</v>
          </cell>
          <cell r="B1563">
            <v>0</v>
          </cell>
          <cell r="C1563">
            <v>0</v>
          </cell>
          <cell r="D1563">
            <v>0</v>
          </cell>
          <cell r="E1563">
            <v>0</v>
          </cell>
          <cell r="F1563">
            <v>0</v>
          </cell>
          <cell r="G1563">
            <v>0</v>
          </cell>
          <cell r="H1563">
            <v>0</v>
          </cell>
        </row>
        <row r="1564">
          <cell r="A1564">
            <v>1563</v>
          </cell>
          <cell r="B1564">
            <v>0</v>
          </cell>
          <cell r="C1564">
            <v>0</v>
          </cell>
          <cell r="D1564">
            <v>0</v>
          </cell>
          <cell r="E1564">
            <v>0</v>
          </cell>
          <cell r="F1564">
            <v>0</v>
          </cell>
          <cell r="G1564">
            <v>0</v>
          </cell>
          <cell r="H1564">
            <v>0</v>
          </cell>
        </row>
        <row r="1565">
          <cell r="A1565">
            <v>1564</v>
          </cell>
          <cell r="B1565">
            <v>0</v>
          </cell>
          <cell r="C1565">
            <v>0</v>
          </cell>
          <cell r="D1565">
            <v>0</v>
          </cell>
          <cell r="E1565">
            <v>0</v>
          </cell>
          <cell r="F1565">
            <v>0</v>
          </cell>
          <cell r="G1565">
            <v>0</v>
          </cell>
          <cell r="H1565">
            <v>0</v>
          </cell>
        </row>
        <row r="1566">
          <cell r="A1566">
            <v>1565</v>
          </cell>
          <cell r="B1566">
            <v>0</v>
          </cell>
          <cell r="C1566">
            <v>0</v>
          </cell>
          <cell r="D1566">
            <v>0</v>
          </cell>
          <cell r="E1566">
            <v>0</v>
          </cell>
          <cell r="F1566">
            <v>0</v>
          </cell>
          <cell r="G1566">
            <v>0</v>
          </cell>
          <cell r="H1566">
            <v>0</v>
          </cell>
        </row>
        <row r="1567">
          <cell r="A1567">
            <v>1566</v>
          </cell>
          <cell r="B1567">
            <v>0</v>
          </cell>
          <cell r="C1567">
            <v>0</v>
          </cell>
          <cell r="D1567">
            <v>0</v>
          </cell>
          <cell r="E1567">
            <v>0</v>
          </cell>
          <cell r="F1567">
            <v>0</v>
          </cell>
          <cell r="G1567">
            <v>0</v>
          </cell>
          <cell r="H1567">
            <v>0</v>
          </cell>
        </row>
        <row r="1568">
          <cell r="A1568">
            <v>1567</v>
          </cell>
          <cell r="B1568">
            <v>0</v>
          </cell>
          <cell r="C1568">
            <v>0</v>
          </cell>
          <cell r="D1568">
            <v>0</v>
          </cell>
          <cell r="E1568">
            <v>0</v>
          </cell>
          <cell r="F1568">
            <v>0</v>
          </cell>
          <cell r="G1568">
            <v>0</v>
          </cell>
          <cell r="H1568">
            <v>0</v>
          </cell>
        </row>
        <row r="1569">
          <cell r="A1569">
            <v>1568</v>
          </cell>
          <cell r="B1569">
            <v>0</v>
          </cell>
          <cell r="C1569">
            <v>0</v>
          </cell>
          <cell r="D1569">
            <v>0</v>
          </cell>
          <cell r="E1569">
            <v>0</v>
          </cell>
          <cell r="F1569">
            <v>0</v>
          </cell>
          <cell r="G1569">
            <v>0</v>
          </cell>
          <cell r="H1569">
            <v>0</v>
          </cell>
        </row>
        <row r="1570">
          <cell r="A1570">
            <v>1569</v>
          </cell>
          <cell r="B1570">
            <v>0</v>
          </cell>
          <cell r="C1570">
            <v>0</v>
          </cell>
          <cell r="D1570">
            <v>0</v>
          </cell>
          <cell r="E1570">
            <v>0</v>
          </cell>
          <cell r="F1570">
            <v>0</v>
          </cell>
          <cell r="G1570">
            <v>0</v>
          </cell>
          <cell r="H1570">
            <v>0</v>
          </cell>
        </row>
        <row r="1571">
          <cell r="A1571">
            <v>1570</v>
          </cell>
          <cell r="B1571">
            <v>0</v>
          </cell>
          <cell r="C1571">
            <v>0</v>
          </cell>
          <cell r="D1571">
            <v>0</v>
          </cell>
          <cell r="E1571">
            <v>0</v>
          </cell>
          <cell r="F1571">
            <v>0</v>
          </cell>
          <cell r="G1571">
            <v>0</v>
          </cell>
          <cell r="H1571">
            <v>0</v>
          </cell>
        </row>
        <row r="1572">
          <cell r="A1572">
            <v>1571</v>
          </cell>
          <cell r="B1572">
            <v>0</v>
          </cell>
          <cell r="C1572">
            <v>0</v>
          </cell>
          <cell r="D1572">
            <v>0</v>
          </cell>
          <cell r="E1572">
            <v>0</v>
          </cell>
          <cell r="F1572">
            <v>0</v>
          </cell>
          <cell r="G1572">
            <v>0</v>
          </cell>
          <cell r="H1572">
            <v>0</v>
          </cell>
        </row>
        <row r="1573">
          <cell r="A1573">
            <v>1572</v>
          </cell>
          <cell r="B1573">
            <v>0</v>
          </cell>
          <cell r="C1573">
            <v>0</v>
          </cell>
          <cell r="D1573">
            <v>0</v>
          </cell>
          <cell r="E1573">
            <v>0</v>
          </cell>
          <cell r="F1573">
            <v>0</v>
          </cell>
          <cell r="G1573">
            <v>0</v>
          </cell>
          <cell r="H1573">
            <v>0</v>
          </cell>
        </row>
        <row r="1574">
          <cell r="A1574">
            <v>1573</v>
          </cell>
          <cell r="B1574">
            <v>0</v>
          </cell>
          <cell r="C1574">
            <v>0</v>
          </cell>
          <cell r="D1574">
            <v>0</v>
          </cell>
          <cell r="E1574">
            <v>0</v>
          </cell>
          <cell r="F1574">
            <v>0</v>
          </cell>
          <cell r="G1574">
            <v>0</v>
          </cell>
          <cell r="H1574">
            <v>0</v>
          </cell>
        </row>
        <row r="1575">
          <cell r="A1575">
            <v>1574</v>
          </cell>
          <cell r="B1575">
            <v>0</v>
          </cell>
          <cell r="C1575">
            <v>0</v>
          </cell>
          <cell r="D1575">
            <v>0</v>
          </cell>
          <cell r="E1575">
            <v>0</v>
          </cell>
          <cell r="F1575">
            <v>0</v>
          </cell>
          <cell r="G1575">
            <v>0</v>
          </cell>
          <cell r="H1575">
            <v>0</v>
          </cell>
        </row>
        <row r="1576">
          <cell r="A1576">
            <v>1575</v>
          </cell>
          <cell r="B1576">
            <v>0</v>
          </cell>
          <cell r="C1576">
            <v>0</v>
          </cell>
          <cell r="D1576">
            <v>0</v>
          </cell>
          <cell r="E1576">
            <v>0</v>
          </cell>
          <cell r="F1576">
            <v>0</v>
          </cell>
          <cell r="G1576">
            <v>0</v>
          </cell>
          <cell r="H1576">
            <v>0</v>
          </cell>
        </row>
        <row r="1577">
          <cell r="A1577">
            <v>1576</v>
          </cell>
          <cell r="B1577">
            <v>0</v>
          </cell>
          <cell r="C1577">
            <v>0</v>
          </cell>
          <cell r="D1577">
            <v>0</v>
          </cell>
          <cell r="E1577">
            <v>0</v>
          </cell>
          <cell r="F1577">
            <v>0</v>
          </cell>
          <cell r="G1577">
            <v>0</v>
          </cell>
          <cell r="H1577">
            <v>0</v>
          </cell>
        </row>
        <row r="1578">
          <cell r="A1578">
            <v>1577</v>
          </cell>
          <cell r="B1578">
            <v>0</v>
          </cell>
          <cell r="C1578">
            <v>0</v>
          </cell>
          <cell r="D1578">
            <v>0</v>
          </cell>
          <cell r="E1578">
            <v>0</v>
          </cell>
          <cell r="F1578">
            <v>0</v>
          </cell>
          <cell r="G1578">
            <v>0</v>
          </cell>
          <cell r="H1578">
            <v>0</v>
          </cell>
        </row>
        <row r="1579">
          <cell r="A1579">
            <v>1578</v>
          </cell>
          <cell r="B1579">
            <v>0</v>
          </cell>
          <cell r="C1579">
            <v>0</v>
          </cell>
          <cell r="D1579">
            <v>0</v>
          </cell>
          <cell r="E1579">
            <v>0</v>
          </cell>
          <cell r="F1579">
            <v>0</v>
          </cell>
          <cell r="G1579">
            <v>0</v>
          </cell>
          <cell r="H1579">
            <v>0</v>
          </cell>
        </row>
        <row r="1580">
          <cell r="A1580">
            <v>1579</v>
          </cell>
          <cell r="B1580">
            <v>0</v>
          </cell>
          <cell r="C1580">
            <v>0</v>
          </cell>
          <cell r="D1580">
            <v>0</v>
          </cell>
          <cell r="E1580">
            <v>0</v>
          </cell>
          <cell r="F1580">
            <v>0</v>
          </cell>
          <cell r="G1580">
            <v>0</v>
          </cell>
          <cell r="H1580">
            <v>0</v>
          </cell>
        </row>
        <row r="1581">
          <cell r="A1581">
            <v>1580</v>
          </cell>
          <cell r="B1581">
            <v>0</v>
          </cell>
          <cell r="C1581">
            <v>0</v>
          </cell>
          <cell r="D1581">
            <v>0</v>
          </cell>
          <cell r="E1581">
            <v>0</v>
          </cell>
          <cell r="F1581">
            <v>0</v>
          </cell>
          <cell r="G1581">
            <v>0</v>
          </cell>
          <cell r="H1581">
            <v>0</v>
          </cell>
        </row>
        <row r="1582">
          <cell r="A1582">
            <v>1581</v>
          </cell>
          <cell r="B1582">
            <v>0</v>
          </cell>
          <cell r="C1582">
            <v>0</v>
          </cell>
          <cell r="D1582">
            <v>0</v>
          </cell>
          <cell r="E1582">
            <v>0</v>
          </cell>
          <cell r="F1582">
            <v>0</v>
          </cell>
          <cell r="G1582">
            <v>0</v>
          </cell>
          <cell r="H1582">
            <v>0</v>
          </cell>
        </row>
        <row r="1583">
          <cell r="A1583">
            <v>1582</v>
          </cell>
          <cell r="B1583">
            <v>0</v>
          </cell>
          <cell r="C1583">
            <v>0</v>
          </cell>
          <cell r="D1583">
            <v>0</v>
          </cell>
          <cell r="E1583">
            <v>0</v>
          </cell>
          <cell r="F1583">
            <v>0</v>
          </cell>
          <cell r="G1583">
            <v>0</v>
          </cell>
          <cell r="H1583">
            <v>0</v>
          </cell>
        </row>
        <row r="1584">
          <cell r="A1584">
            <v>1583</v>
          </cell>
          <cell r="B1584">
            <v>0</v>
          </cell>
          <cell r="C1584">
            <v>0</v>
          </cell>
          <cell r="D1584">
            <v>0</v>
          </cell>
          <cell r="E1584">
            <v>0</v>
          </cell>
          <cell r="F1584">
            <v>0</v>
          </cell>
          <cell r="G1584">
            <v>0</v>
          </cell>
          <cell r="H1584">
            <v>0</v>
          </cell>
        </row>
        <row r="1585">
          <cell r="A1585">
            <v>1584</v>
          </cell>
          <cell r="B1585">
            <v>0</v>
          </cell>
          <cell r="C1585">
            <v>0</v>
          </cell>
          <cell r="D1585">
            <v>0</v>
          </cell>
          <cell r="E1585">
            <v>0</v>
          </cell>
          <cell r="F1585">
            <v>0</v>
          </cell>
          <cell r="G1585">
            <v>0</v>
          </cell>
          <cell r="H1585">
            <v>0</v>
          </cell>
        </row>
        <row r="1586">
          <cell r="A1586">
            <v>1585</v>
          </cell>
          <cell r="B1586">
            <v>0</v>
          </cell>
          <cell r="C1586">
            <v>0</v>
          </cell>
          <cell r="D1586">
            <v>0</v>
          </cell>
          <cell r="E1586">
            <v>0</v>
          </cell>
          <cell r="F1586">
            <v>0</v>
          </cell>
          <cell r="G1586">
            <v>0</v>
          </cell>
          <cell r="H1586">
            <v>0</v>
          </cell>
        </row>
        <row r="1587">
          <cell r="A1587">
            <v>1586</v>
          </cell>
          <cell r="B1587">
            <v>0</v>
          </cell>
          <cell r="C1587">
            <v>0</v>
          </cell>
          <cell r="D1587">
            <v>0</v>
          </cell>
          <cell r="E1587">
            <v>0</v>
          </cell>
          <cell r="F1587">
            <v>0</v>
          </cell>
          <cell r="G1587">
            <v>0</v>
          </cell>
          <cell r="H1587">
            <v>0</v>
          </cell>
        </row>
        <row r="1588">
          <cell r="A1588">
            <v>1587</v>
          </cell>
          <cell r="B1588">
            <v>0</v>
          </cell>
          <cell r="C1588">
            <v>0</v>
          </cell>
          <cell r="D1588">
            <v>0</v>
          </cell>
          <cell r="E1588">
            <v>0</v>
          </cell>
          <cell r="F1588">
            <v>0</v>
          </cell>
          <cell r="G1588">
            <v>0</v>
          </cell>
          <cell r="H1588">
            <v>0</v>
          </cell>
        </row>
        <row r="1589">
          <cell r="A1589">
            <v>1588</v>
          </cell>
          <cell r="B1589">
            <v>0</v>
          </cell>
          <cell r="C1589">
            <v>0</v>
          </cell>
          <cell r="D1589">
            <v>0</v>
          </cell>
          <cell r="E1589">
            <v>0</v>
          </cell>
          <cell r="F1589">
            <v>0</v>
          </cell>
          <cell r="G1589">
            <v>0</v>
          </cell>
          <cell r="H1589">
            <v>0</v>
          </cell>
        </row>
        <row r="1590">
          <cell r="A1590">
            <v>1589</v>
          </cell>
          <cell r="B1590">
            <v>0</v>
          </cell>
          <cell r="C1590">
            <v>0</v>
          </cell>
          <cell r="D1590">
            <v>0</v>
          </cell>
          <cell r="E1590">
            <v>0</v>
          </cell>
          <cell r="F1590">
            <v>0</v>
          </cell>
          <cell r="G1590">
            <v>0</v>
          </cell>
          <cell r="H1590">
            <v>0</v>
          </cell>
        </row>
        <row r="1591">
          <cell r="A1591">
            <v>1590</v>
          </cell>
          <cell r="B1591">
            <v>0</v>
          </cell>
          <cell r="C1591">
            <v>0</v>
          </cell>
          <cell r="D1591">
            <v>0</v>
          </cell>
          <cell r="E1591">
            <v>0</v>
          </cell>
          <cell r="F1591">
            <v>0</v>
          </cell>
          <cell r="G1591">
            <v>0</v>
          </cell>
          <cell r="H1591">
            <v>0</v>
          </cell>
        </row>
        <row r="1592">
          <cell r="A1592">
            <v>1591</v>
          </cell>
          <cell r="B1592">
            <v>0</v>
          </cell>
          <cell r="C1592">
            <v>0</v>
          </cell>
          <cell r="D1592">
            <v>0</v>
          </cell>
          <cell r="E1592">
            <v>0</v>
          </cell>
          <cell r="F1592">
            <v>0</v>
          </cell>
          <cell r="G1592">
            <v>0</v>
          </cell>
          <cell r="H1592">
            <v>0</v>
          </cell>
        </row>
        <row r="1593">
          <cell r="A1593">
            <v>1592</v>
          </cell>
          <cell r="B1593">
            <v>0</v>
          </cell>
          <cell r="C1593">
            <v>0</v>
          </cell>
          <cell r="D1593">
            <v>0</v>
          </cell>
          <cell r="E1593">
            <v>0</v>
          </cell>
          <cell r="F1593">
            <v>0</v>
          </cell>
          <cell r="G1593">
            <v>0</v>
          </cell>
          <cell r="H1593">
            <v>0</v>
          </cell>
        </row>
        <row r="1594">
          <cell r="A1594">
            <v>1593</v>
          </cell>
          <cell r="B1594">
            <v>0</v>
          </cell>
          <cell r="C1594">
            <v>0</v>
          </cell>
          <cell r="D1594">
            <v>0</v>
          </cell>
          <cell r="E1594">
            <v>0</v>
          </cell>
          <cell r="F1594">
            <v>0</v>
          </cell>
          <cell r="G1594">
            <v>0</v>
          </cell>
          <cell r="H1594">
            <v>0</v>
          </cell>
        </row>
        <row r="1595">
          <cell r="A1595">
            <v>1594</v>
          </cell>
          <cell r="B1595">
            <v>0</v>
          </cell>
          <cell r="C1595">
            <v>0</v>
          </cell>
          <cell r="D1595">
            <v>0</v>
          </cell>
          <cell r="E1595">
            <v>0</v>
          </cell>
          <cell r="F1595">
            <v>0</v>
          </cell>
          <cell r="G1595">
            <v>0</v>
          </cell>
          <cell r="H1595">
            <v>0</v>
          </cell>
        </row>
        <row r="1596">
          <cell r="A1596">
            <v>1595</v>
          </cell>
          <cell r="B1596">
            <v>0</v>
          </cell>
          <cell r="C1596">
            <v>0</v>
          </cell>
          <cell r="D1596">
            <v>0</v>
          </cell>
          <cell r="E1596">
            <v>0</v>
          </cell>
          <cell r="F1596">
            <v>0</v>
          </cell>
          <cell r="G1596">
            <v>0</v>
          </cell>
          <cell r="H1596">
            <v>0</v>
          </cell>
        </row>
        <row r="1597">
          <cell r="A1597">
            <v>1596</v>
          </cell>
          <cell r="B1597">
            <v>0</v>
          </cell>
          <cell r="C1597">
            <v>0</v>
          </cell>
          <cell r="D1597">
            <v>0</v>
          </cell>
          <cell r="E1597">
            <v>0</v>
          </cell>
          <cell r="F1597">
            <v>0</v>
          </cell>
          <cell r="G1597">
            <v>0</v>
          </cell>
          <cell r="H1597">
            <v>0</v>
          </cell>
        </row>
        <row r="1598">
          <cell r="A1598">
            <v>1597</v>
          </cell>
          <cell r="B1598">
            <v>0</v>
          </cell>
          <cell r="C1598">
            <v>0</v>
          </cell>
          <cell r="D1598">
            <v>0</v>
          </cell>
          <cell r="E1598">
            <v>0</v>
          </cell>
          <cell r="F1598">
            <v>0</v>
          </cell>
          <cell r="G1598">
            <v>0</v>
          </cell>
          <cell r="H1598">
            <v>0</v>
          </cell>
        </row>
        <row r="1599">
          <cell r="A1599">
            <v>1598</v>
          </cell>
          <cell r="B1599">
            <v>0</v>
          </cell>
          <cell r="C1599">
            <v>0</v>
          </cell>
          <cell r="D1599">
            <v>0</v>
          </cell>
          <cell r="E1599">
            <v>0</v>
          </cell>
          <cell r="F1599">
            <v>0</v>
          </cell>
          <cell r="G1599">
            <v>0</v>
          </cell>
          <cell r="H1599">
            <v>0</v>
          </cell>
        </row>
        <row r="1600">
          <cell r="A1600">
            <v>1599</v>
          </cell>
          <cell r="B1600">
            <v>0</v>
          </cell>
          <cell r="C1600">
            <v>0</v>
          </cell>
          <cell r="D1600">
            <v>0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</row>
        <row r="1601">
          <cell r="A1601">
            <v>1600</v>
          </cell>
          <cell r="B1601">
            <v>0</v>
          </cell>
          <cell r="C1601">
            <v>0</v>
          </cell>
          <cell r="D1601">
            <v>0</v>
          </cell>
          <cell r="E1601">
            <v>0</v>
          </cell>
          <cell r="F1601">
            <v>0</v>
          </cell>
          <cell r="G1601">
            <v>0</v>
          </cell>
          <cell r="H1601">
            <v>0</v>
          </cell>
        </row>
        <row r="1602">
          <cell r="A1602">
            <v>1601</v>
          </cell>
          <cell r="B1602">
            <v>0</v>
          </cell>
          <cell r="C1602">
            <v>0</v>
          </cell>
          <cell r="D1602">
            <v>0</v>
          </cell>
          <cell r="E1602">
            <v>0</v>
          </cell>
          <cell r="F1602">
            <v>0</v>
          </cell>
          <cell r="G1602">
            <v>0</v>
          </cell>
          <cell r="H1602">
            <v>0</v>
          </cell>
        </row>
        <row r="1603">
          <cell r="A1603">
            <v>1602</v>
          </cell>
          <cell r="B1603">
            <v>0</v>
          </cell>
          <cell r="C1603">
            <v>0</v>
          </cell>
          <cell r="D1603">
            <v>0</v>
          </cell>
          <cell r="E1603">
            <v>0</v>
          </cell>
          <cell r="F1603">
            <v>0</v>
          </cell>
          <cell r="G1603">
            <v>0</v>
          </cell>
          <cell r="H1603">
            <v>0</v>
          </cell>
        </row>
        <row r="1604">
          <cell r="A1604">
            <v>1603</v>
          </cell>
          <cell r="B1604">
            <v>0</v>
          </cell>
          <cell r="C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0</v>
          </cell>
          <cell r="H1604">
            <v>0</v>
          </cell>
        </row>
        <row r="1605">
          <cell r="A1605">
            <v>1604</v>
          </cell>
          <cell r="B1605">
            <v>0</v>
          </cell>
          <cell r="C1605">
            <v>0</v>
          </cell>
          <cell r="D1605">
            <v>0</v>
          </cell>
          <cell r="E1605">
            <v>0</v>
          </cell>
          <cell r="F1605">
            <v>0</v>
          </cell>
          <cell r="G1605">
            <v>0</v>
          </cell>
          <cell r="H1605">
            <v>0</v>
          </cell>
        </row>
        <row r="1606">
          <cell r="A1606">
            <v>1605</v>
          </cell>
          <cell r="B1606">
            <v>0</v>
          </cell>
          <cell r="C1606">
            <v>0</v>
          </cell>
          <cell r="D1606">
            <v>0</v>
          </cell>
          <cell r="E1606">
            <v>0</v>
          </cell>
          <cell r="F1606">
            <v>0</v>
          </cell>
          <cell r="G1606">
            <v>0</v>
          </cell>
          <cell r="H1606">
            <v>0</v>
          </cell>
        </row>
        <row r="1607">
          <cell r="A1607">
            <v>1606</v>
          </cell>
          <cell r="B1607">
            <v>0</v>
          </cell>
          <cell r="C1607">
            <v>0</v>
          </cell>
          <cell r="D1607">
            <v>0</v>
          </cell>
          <cell r="E1607">
            <v>0</v>
          </cell>
          <cell r="F1607">
            <v>0</v>
          </cell>
          <cell r="G1607">
            <v>0</v>
          </cell>
          <cell r="H1607">
            <v>0</v>
          </cell>
        </row>
        <row r="1608">
          <cell r="A1608">
            <v>1607</v>
          </cell>
          <cell r="B1608">
            <v>0</v>
          </cell>
          <cell r="C1608">
            <v>0</v>
          </cell>
          <cell r="D1608">
            <v>0</v>
          </cell>
          <cell r="E1608">
            <v>0</v>
          </cell>
          <cell r="F1608">
            <v>0</v>
          </cell>
          <cell r="G1608">
            <v>0</v>
          </cell>
          <cell r="H1608">
            <v>0</v>
          </cell>
        </row>
        <row r="1609">
          <cell r="A1609">
            <v>1608</v>
          </cell>
          <cell r="B1609">
            <v>0</v>
          </cell>
          <cell r="C1609">
            <v>0</v>
          </cell>
          <cell r="D1609">
            <v>0</v>
          </cell>
          <cell r="E1609">
            <v>0</v>
          </cell>
          <cell r="F1609">
            <v>0</v>
          </cell>
          <cell r="G1609">
            <v>0</v>
          </cell>
          <cell r="H1609">
            <v>0</v>
          </cell>
        </row>
        <row r="1610">
          <cell r="A1610">
            <v>1609</v>
          </cell>
          <cell r="B1610">
            <v>0</v>
          </cell>
          <cell r="C1610">
            <v>0</v>
          </cell>
          <cell r="D1610">
            <v>0</v>
          </cell>
          <cell r="E1610">
            <v>0</v>
          </cell>
          <cell r="F1610">
            <v>0</v>
          </cell>
          <cell r="G1610">
            <v>0</v>
          </cell>
          <cell r="H1610">
            <v>0</v>
          </cell>
        </row>
        <row r="1611">
          <cell r="A1611">
            <v>1610</v>
          </cell>
          <cell r="B1611">
            <v>0</v>
          </cell>
          <cell r="C1611">
            <v>0</v>
          </cell>
          <cell r="D1611">
            <v>0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</row>
        <row r="1612">
          <cell r="A1612">
            <v>1611</v>
          </cell>
          <cell r="B1612">
            <v>0</v>
          </cell>
          <cell r="C1612">
            <v>0</v>
          </cell>
          <cell r="D1612">
            <v>0</v>
          </cell>
          <cell r="E1612">
            <v>0</v>
          </cell>
          <cell r="F1612">
            <v>0</v>
          </cell>
          <cell r="G1612">
            <v>0</v>
          </cell>
          <cell r="H1612">
            <v>0</v>
          </cell>
        </row>
        <row r="1613">
          <cell r="A1613">
            <v>1612</v>
          </cell>
          <cell r="B1613">
            <v>0</v>
          </cell>
          <cell r="C1613">
            <v>0</v>
          </cell>
          <cell r="D1613">
            <v>0</v>
          </cell>
          <cell r="E1613">
            <v>0</v>
          </cell>
          <cell r="F1613">
            <v>0</v>
          </cell>
          <cell r="G1613">
            <v>0</v>
          </cell>
          <cell r="H1613">
            <v>0</v>
          </cell>
        </row>
        <row r="1614">
          <cell r="A1614">
            <v>1613</v>
          </cell>
          <cell r="B1614">
            <v>0</v>
          </cell>
          <cell r="C1614">
            <v>0</v>
          </cell>
          <cell r="D1614">
            <v>0</v>
          </cell>
          <cell r="E1614">
            <v>0</v>
          </cell>
          <cell r="F1614">
            <v>0</v>
          </cell>
          <cell r="G1614">
            <v>0</v>
          </cell>
          <cell r="H1614">
            <v>0</v>
          </cell>
        </row>
        <row r="1615">
          <cell r="A1615">
            <v>1614</v>
          </cell>
          <cell r="B1615">
            <v>0</v>
          </cell>
          <cell r="C1615">
            <v>0</v>
          </cell>
          <cell r="D1615">
            <v>0</v>
          </cell>
          <cell r="E1615">
            <v>0</v>
          </cell>
          <cell r="F1615">
            <v>0</v>
          </cell>
          <cell r="G1615">
            <v>0</v>
          </cell>
          <cell r="H1615">
            <v>0</v>
          </cell>
        </row>
        <row r="1616">
          <cell r="A1616">
            <v>1615</v>
          </cell>
          <cell r="B1616">
            <v>0</v>
          </cell>
          <cell r="C1616">
            <v>0</v>
          </cell>
          <cell r="D1616">
            <v>0</v>
          </cell>
          <cell r="E1616">
            <v>0</v>
          </cell>
          <cell r="F1616">
            <v>0</v>
          </cell>
          <cell r="G1616">
            <v>0</v>
          </cell>
          <cell r="H1616">
            <v>0</v>
          </cell>
        </row>
        <row r="1617">
          <cell r="A1617">
            <v>1616</v>
          </cell>
          <cell r="B1617">
            <v>0</v>
          </cell>
          <cell r="C1617">
            <v>0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0</v>
          </cell>
        </row>
        <row r="1618">
          <cell r="A1618">
            <v>1617</v>
          </cell>
          <cell r="B1618">
            <v>0</v>
          </cell>
          <cell r="C1618">
            <v>0</v>
          </cell>
          <cell r="D1618">
            <v>0</v>
          </cell>
          <cell r="E1618">
            <v>0</v>
          </cell>
          <cell r="F1618">
            <v>0</v>
          </cell>
          <cell r="G1618">
            <v>0</v>
          </cell>
          <cell r="H1618">
            <v>0</v>
          </cell>
        </row>
        <row r="1619">
          <cell r="A1619">
            <v>1618</v>
          </cell>
          <cell r="B1619">
            <v>0</v>
          </cell>
          <cell r="C1619">
            <v>0</v>
          </cell>
          <cell r="D1619">
            <v>0</v>
          </cell>
          <cell r="E1619">
            <v>0</v>
          </cell>
          <cell r="F1619">
            <v>0</v>
          </cell>
          <cell r="G1619">
            <v>0</v>
          </cell>
          <cell r="H1619">
            <v>0</v>
          </cell>
        </row>
        <row r="1620">
          <cell r="A1620">
            <v>1619</v>
          </cell>
          <cell r="B1620">
            <v>0</v>
          </cell>
          <cell r="C1620">
            <v>0</v>
          </cell>
          <cell r="D1620">
            <v>0</v>
          </cell>
          <cell r="E1620">
            <v>0</v>
          </cell>
          <cell r="F1620">
            <v>0</v>
          </cell>
          <cell r="G1620">
            <v>0</v>
          </cell>
          <cell r="H1620">
            <v>0</v>
          </cell>
        </row>
        <row r="1621">
          <cell r="A1621">
            <v>1620</v>
          </cell>
          <cell r="B1621">
            <v>0</v>
          </cell>
          <cell r="C1621">
            <v>0</v>
          </cell>
          <cell r="D1621">
            <v>0</v>
          </cell>
          <cell r="E1621">
            <v>0</v>
          </cell>
          <cell r="F1621">
            <v>0</v>
          </cell>
          <cell r="G1621">
            <v>0</v>
          </cell>
          <cell r="H1621">
            <v>0</v>
          </cell>
        </row>
        <row r="1622">
          <cell r="A1622">
            <v>1621</v>
          </cell>
          <cell r="B1622">
            <v>0</v>
          </cell>
          <cell r="C1622">
            <v>0</v>
          </cell>
          <cell r="D1622">
            <v>0</v>
          </cell>
          <cell r="E1622">
            <v>0</v>
          </cell>
          <cell r="F1622">
            <v>0</v>
          </cell>
          <cell r="G1622">
            <v>0</v>
          </cell>
          <cell r="H1622">
            <v>0</v>
          </cell>
        </row>
        <row r="1623">
          <cell r="A1623">
            <v>1622</v>
          </cell>
          <cell r="B1623">
            <v>0</v>
          </cell>
          <cell r="C1623">
            <v>0</v>
          </cell>
          <cell r="D1623">
            <v>0</v>
          </cell>
          <cell r="E1623">
            <v>0</v>
          </cell>
          <cell r="F1623">
            <v>0</v>
          </cell>
          <cell r="G1623">
            <v>0</v>
          </cell>
          <cell r="H1623">
            <v>0</v>
          </cell>
        </row>
        <row r="1624">
          <cell r="A1624">
            <v>1623</v>
          </cell>
          <cell r="B1624">
            <v>0</v>
          </cell>
          <cell r="C1624">
            <v>0</v>
          </cell>
          <cell r="D1624">
            <v>0</v>
          </cell>
          <cell r="E1624">
            <v>0</v>
          </cell>
          <cell r="F1624">
            <v>0</v>
          </cell>
          <cell r="G1624">
            <v>0</v>
          </cell>
          <cell r="H1624">
            <v>0</v>
          </cell>
        </row>
        <row r="1625">
          <cell r="A1625">
            <v>1624</v>
          </cell>
          <cell r="B1625">
            <v>0</v>
          </cell>
          <cell r="C1625">
            <v>0</v>
          </cell>
          <cell r="D1625">
            <v>0</v>
          </cell>
          <cell r="E1625">
            <v>0</v>
          </cell>
          <cell r="F1625">
            <v>0</v>
          </cell>
          <cell r="G1625">
            <v>0</v>
          </cell>
          <cell r="H1625">
            <v>0</v>
          </cell>
        </row>
        <row r="1626">
          <cell r="A1626">
            <v>1625</v>
          </cell>
          <cell r="B1626">
            <v>0</v>
          </cell>
          <cell r="C1626">
            <v>0</v>
          </cell>
          <cell r="D1626">
            <v>0</v>
          </cell>
          <cell r="E1626">
            <v>0</v>
          </cell>
          <cell r="F1626">
            <v>0</v>
          </cell>
          <cell r="G1626">
            <v>0</v>
          </cell>
          <cell r="H1626">
            <v>0</v>
          </cell>
        </row>
        <row r="1627">
          <cell r="A1627">
            <v>1626</v>
          </cell>
          <cell r="B1627">
            <v>0</v>
          </cell>
          <cell r="C1627">
            <v>0</v>
          </cell>
          <cell r="D1627">
            <v>0</v>
          </cell>
          <cell r="E1627">
            <v>0</v>
          </cell>
          <cell r="F1627">
            <v>0</v>
          </cell>
          <cell r="G1627">
            <v>0</v>
          </cell>
          <cell r="H1627">
            <v>0</v>
          </cell>
        </row>
        <row r="1628">
          <cell r="A1628">
            <v>1627</v>
          </cell>
          <cell r="B1628">
            <v>0</v>
          </cell>
          <cell r="C1628">
            <v>0</v>
          </cell>
          <cell r="D1628">
            <v>0</v>
          </cell>
          <cell r="E1628">
            <v>0</v>
          </cell>
          <cell r="F1628">
            <v>0</v>
          </cell>
          <cell r="G1628">
            <v>0</v>
          </cell>
          <cell r="H1628">
            <v>0</v>
          </cell>
        </row>
        <row r="1629">
          <cell r="A1629">
            <v>1628</v>
          </cell>
          <cell r="B1629">
            <v>0</v>
          </cell>
          <cell r="C1629">
            <v>0</v>
          </cell>
          <cell r="D1629">
            <v>0</v>
          </cell>
          <cell r="E1629">
            <v>0</v>
          </cell>
          <cell r="F1629">
            <v>0</v>
          </cell>
          <cell r="G1629">
            <v>0</v>
          </cell>
          <cell r="H1629">
            <v>0</v>
          </cell>
        </row>
        <row r="1630">
          <cell r="A1630">
            <v>1629</v>
          </cell>
          <cell r="B1630">
            <v>0</v>
          </cell>
          <cell r="C1630">
            <v>0</v>
          </cell>
          <cell r="D1630">
            <v>0</v>
          </cell>
          <cell r="E1630">
            <v>0</v>
          </cell>
          <cell r="F1630">
            <v>0</v>
          </cell>
          <cell r="G1630">
            <v>0</v>
          </cell>
          <cell r="H1630">
            <v>0</v>
          </cell>
        </row>
        <row r="1631">
          <cell r="A1631">
            <v>1630</v>
          </cell>
          <cell r="B1631">
            <v>0</v>
          </cell>
          <cell r="C1631">
            <v>0</v>
          </cell>
          <cell r="D1631">
            <v>0</v>
          </cell>
          <cell r="E1631">
            <v>0</v>
          </cell>
          <cell r="F1631">
            <v>0</v>
          </cell>
          <cell r="G1631">
            <v>0</v>
          </cell>
          <cell r="H1631">
            <v>0</v>
          </cell>
        </row>
        <row r="1632">
          <cell r="A1632">
            <v>1631</v>
          </cell>
          <cell r="B1632">
            <v>0</v>
          </cell>
          <cell r="C1632">
            <v>0</v>
          </cell>
          <cell r="D1632">
            <v>0</v>
          </cell>
          <cell r="E1632">
            <v>0</v>
          </cell>
          <cell r="F1632">
            <v>0</v>
          </cell>
          <cell r="G1632">
            <v>0</v>
          </cell>
          <cell r="H1632">
            <v>0</v>
          </cell>
        </row>
        <row r="1633">
          <cell r="A1633">
            <v>1632</v>
          </cell>
          <cell r="B1633">
            <v>0</v>
          </cell>
          <cell r="C1633">
            <v>0</v>
          </cell>
          <cell r="D1633">
            <v>0</v>
          </cell>
          <cell r="E1633">
            <v>0</v>
          </cell>
          <cell r="F1633">
            <v>0</v>
          </cell>
          <cell r="G1633">
            <v>0</v>
          </cell>
          <cell r="H1633">
            <v>0</v>
          </cell>
        </row>
        <row r="1634">
          <cell r="A1634">
            <v>1633</v>
          </cell>
          <cell r="B1634">
            <v>0</v>
          </cell>
          <cell r="C1634">
            <v>0</v>
          </cell>
          <cell r="D1634">
            <v>0</v>
          </cell>
          <cell r="E1634">
            <v>0</v>
          </cell>
          <cell r="F1634">
            <v>0</v>
          </cell>
          <cell r="G1634">
            <v>0</v>
          </cell>
          <cell r="H1634">
            <v>0</v>
          </cell>
        </row>
        <row r="1635">
          <cell r="A1635">
            <v>1634</v>
          </cell>
          <cell r="B1635">
            <v>0</v>
          </cell>
          <cell r="C1635">
            <v>0</v>
          </cell>
          <cell r="D1635">
            <v>0</v>
          </cell>
          <cell r="E1635">
            <v>0</v>
          </cell>
          <cell r="F1635">
            <v>0</v>
          </cell>
          <cell r="G1635">
            <v>0</v>
          </cell>
          <cell r="H1635">
            <v>0</v>
          </cell>
        </row>
        <row r="1636">
          <cell r="A1636">
            <v>1635</v>
          </cell>
          <cell r="B1636">
            <v>0</v>
          </cell>
          <cell r="C1636">
            <v>0</v>
          </cell>
          <cell r="D1636">
            <v>0</v>
          </cell>
          <cell r="E1636">
            <v>0</v>
          </cell>
          <cell r="F1636">
            <v>0</v>
          </cell>
          <cell r="G1636">
            <v>0</v>
          </cell>
          <cell r="H1636">
            <v>0</v>
          </cell>
        </row>
        <row r="1637">
          <cell r="A1637">
            <v>1636</v>
          </cell>
          <cell r="B1637">
            <v>0</v>
          </cell>
          <cell r="C1637">
            <v>0</v>
          </cell>
          <cell r="D1637">
            <v>0</v>
          </cell>
          <cell r="E1637">
            <v>0</v>
          </cell>
          <cell r="F1637">
            <v>0</v>
          </cell>
          <cell r="G1637">
            <v>0</v>
          </cell>
          <cell r="H1637">
            <v>0</v>
          </cell>
        </row>
        <row r="1638">
          <cell r="A1638">
            <v>1637</v>
          </cell>
          <cell r="B1638">
            <v>0</v>
          </cell>
          <cell r="C1638">
            <v>0</v>
          </cell>
          <cell r="D1638">
            <v>0</v>
          </cell>
          <cell r="E1638">
            <v>0</v>
          </cell>
          <cell r="F1638">
            <v>0</v>
          </cell>
          <cell r="G1638">
            <v>0</v>
          </cell>
          <cell r="H1638">
            <v>0</v>
          </cell>
        </row>
        <row r="1639">
          <cell r="A1639">
            <v>1638</v>
          </cell>
          <cell r="B1639">
            <v>0</v>
          </cell>
          <cell r="C1639">
            <v>0</v>
          </cell>
          <cell r="D1639">
            <v>0</v>
          </cell>
          <cell r="E1639">
            <v>0</v>
          </cell>
          <cell r="F1639">
            <v>0</v>
          </cell>
          <cell r="G1639">
            <v>0</v>
          </cell>
          <cell r="H1639">
            <v>0</v>
          </cell>
        </row>
        <row r="1640">
          <cell r="A1640">
            <v>1639</v>
          </cell>
          <cell r="B1640">
            <v>0</v>
          </cell>
          <cell r="C1640">
            <v>0</v>
          </cell>
          <cell r="D1640">
            <v>0</v>
          </cell>
          <cell r="E1640">
            <v>0</v>
          </cell>
          <cell r="F1640">
            <v>0</v>
          </cell>
          <cell r="G1640">
            <v>0</v>
          </cell>
          <cell r="H1640">
            <v>0</v>
          </cell>
        </row>
        <row r="1641">
          <cell r="A1641">
            <v>1640</v>
          </cell>
          <cell r="B1641">
            <v>0</v>
          </cell>
          <cell r="C1641">
            <v>0</v>
          </cell>
          <cell r="D1641">
            <v>0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</row>
        <row r="1642">
          <cell r="A1642">
            <v>1641</v>
          </cell>
          <cell r="B1642">
            <v>0</v>
          </cell>
          <cell r="C1642">
            <v>0</v>
          </cell>
          <cell r="D1642">
            <v>0</v>
          </cell>
          <cell r="E1642">
            <v>0</v>
          </cell>
          <cell r="F1642">
            <v>0</v>
          </cell>
          <cell r="G1642">
            <v>0</v>
          </cell>
          <cell r="H1642">
            <v>0</v>
          </cell>
        </row>
        <row r="1643">
          <cell r="A1643">
            <v>1642</v>
          </cell>
          <cell r="B1643">
            <v>0</v>
          </cell>
          <cell r="C1643">
            <v>0</v>
          </cell>
          <cell r="D1643">
            <v>0</v>
          </cell>
          <cell r="E1643">
            <v>0</v>
          </cell>
          <cell r="F1643">
            <v>0</v>
          </cell>
          <cell r="G1643">
            <v>0</v>
          </cell>
          <cell r="H1643">
            <v>0</v>
          </cell>
        </row>
        <row r="1644">
          <cell r="A1644">
            <v>1643</v>
          </cell>
          <cell r="B1644">
            <v>0</v>
          </cell>
          <cell r="C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0</v>
          </cell>
          <cell r="H1644">
            <v>0</v>
          </cell>
        </row>
        <row r="1645">
          <cell r="A1645">
            <v>1644</v>
          </cell>
          <cell r="B1645">
            <v>0</v>
          </cell>
          <cell r="C1645">
            <v>0</v>
          </cell>
          <cell r="D1645">
            <v>0</v>
          </cell>
          <cell r="E1645">
            <v>0</v>
          </cell>
          <cell r="F1645">
            <v>0</v>
          </cell>
          <cell r="G1645">
            <v>0</v>
          </cell>
          <cell r="H1645">
            <v>0</v>
          </cell>
        </row>
        <row r="1646">
          <cell r="A1646">
            <v>1645</v>
          </cell>
          <cell r="B1646">
            <v>0</v>
          </cell>
          <cell r="C1646">
            <v>0</v>
          </cell>
          <cell r="D1646">
            <v>0</v>
          </cell>
          <cell r="E1646">
            <v>0</v>
          </cell>
          <cell r="F1646">
            <v>0</v>
          </cell>
          <cell r="G1646">
            <v>0</v>
          </cell>
          <cell r="H1646">
            <v>0</v>
          </cell>
        </row>
        <row r="1647">
          <cell r="A1647">
            <v>1646</v>
          </cell>
          <cell r="B1647">
            <v>0</v>
          </cell>
          <cell r="C1647">
            <v>0</v>
          </cell>
          <cell r="D1647">
            <v>0</v>
          </cell>
          <cell r="E1647">
            <v>0</v>
          </cell>
          <cell r="F1647">
            <v>0</v>
          </cell>
          <cell r="G1647">
            <v>0</v>
          </cell>
          <cell r="H1647">
            <v>0</v>
          </cell>
        </row>
        <row r="1648">
          <cell r="A1648">
            <v>1647</v>
          </cell>
          <cell r="B1648">
            <v>0</v>
          </cell>
          <cell r="C1648">
            <v>0</v>
          </cell>
          <cell r="D1648">
            <v>0</v>
          </cell>
          <cell r="E1648">
            <v>0</v>
          </cell>
          <cell r="F1648">
            <v>0</v>
          </cell>
          <cell r="G1648">
            <v>0</v>
          </cell>
          <cell r="H1648">
            <v>0</v>
          </cell>
        </row>
        <row r="1649">
          <cell r="A1649">
            <v>1648</v>
          </cell>
          <cell r="B1649">
            <v>0</v>
          </cell>
          <cell r="C1649">
            <v>0</v>
          </cell>
          <cell r="D1649">
            <v>0</v>
          </cell>
          <cell r="E1649">
            <v>0</v>
          </cell>
          <cell r="F1649">
            <v>0</v>
          </cell>
          <cell r="G1649">
            <v>0</v>
          </cell>
          <cell r="H1649">
            <v>0</v>
          </cell>
        </row>
        <row r="1650">
          <cell r="A1650">
            <v>1649</v>
          </cell>
          <cell r="B1650">
            <v>0</v>
          </cell>
          <cell r="C1650">
            <v>0</v>
          </cell>
          <cell r="D1650">
            <v>0</v>
          </cell>
          <cell r="E1650">
            <v>0</v>
          </cell>
          <cell r="F1650">
            <v>0</v>
          </cell>
          <cell r="G1650">
            <v>0</v>
          </cell>
          <cell r="H1650">
            <v>0</v>
          </cell>
        </row>
        <row r="1651">
          <cell r="A1651">
            <v>1650</v>
          </cell>
          <cell r="B1651">
            <v>0</v>
          </cell>
          <cell r="C1651">
            <v>0</v>
          </cell>
          <cell r="D1651">
            <v>0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</row>
        <row r="1652">
          <cell r="A1652">
            <v>1651</v>
          </cell>
          <cell r="B1652">
            <v>0</v>
          </cell>
          <cell r="C1652">
            <v>0</v>
          </cell>
          <cell r="D1652">
            <v>0</v>
          </cell>
          <cell r="E1652">
            <v>0</v>
          </cell>
          <cell r="F1652">
            <v>0</v>
          </cell>
          <cell r="G1652">
            <v>0</v>
          </cell>
          <cell r="H1652">
            <v>0</v>
          </cell>
        </row>
        <row r="1653">
          <cell r="A1653">
            <v>1652</v>
          </cell>
          <cell r="B1653">
            <v>0</v>
          </cell>
          <cell r="C1653">
            <v>0</v>
          </cell>
          <cell r="D1653">
            <v>0</v>
          </cell>
          <cell r="E1653">
            <v>0</v>
          </cell>
          <cell r="F1653">
            <v>0</v>
          </cell>
          <cell r="G1653">
            <v>0</v>
          </cell>
          <cell r="H1653">
            <v>0</v>
          </cell>
        </row>
        <row r="1654">
          <cell r="A1654">
            <v>1653</v>
          </cell>
          <cell r="B1654">
            <v>0</v>
          </cell>
          <cell r="C1654">
            <v>0</v>
          </cell>
          <cell r="D1654">
            <v>0</v>
          </cell>
          <cell r="E1654">
            <v>0</v>
          </cell>
          <cell r="F1654">
            <v>0</v>
          </cell>
          <cell r="G1654">
            <v>0</v>
          </cell>
          <cell r="H1654">
            <v>0</v>
          </cell>
        </row>
        <row r="1655">
          <cell r="A1655">
            <v>1654</v>
          </cell>
          <cell r="B1655">
            <v>0</v>
          </cell>
          <cell r="C1655">
            <v>0</v>
          </cell>
          <cell r="D1655">
            <v>0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</row>
        <row r="1656">
          <cell r="A1656">
            <v>1655</v>
          </cell>
          <cell r="B1656">
            <v>0</v>
          </cell>
          <cell r="C1656">
            <v>0</v>
          </cell>
          <cell r="D1656">
            <v>0</v>
          </cell>
          <cell r="E1656">
            <v>0</v>
          </cell>
          <cell r="F1656">
            <v>0</v>
          </cell>
          <cell r="G1656">
            <v>0</v>
          </cell>
          <cell r="H1656">
            <v>0</v>
          </cell>
        </row>
        <row r="1657">
          <cell r="A1657">
            <v>1656</v>
          </cell>
          <cell r="B1657">
            <v>0</v>
          </cell>
          <cell r="C1657">
            <v>0</v>
          </cell>
          <cell r="D1657">
            <v>0</v>
          </cell>
          <cell r="E1657">
            <v>0</v>
          </cell>
          <cell r="F1657">
            <v>0</v>
          </cell>
          <cell r="G1657">
            <v>0</v>
          </cell>
          <cell r="H1657">
            <v>0</v>
          </cell>
        </row>
        <row r="1658">
          <cell r="A1658">
            <v>1657</v>
          </cell>
          <cell r="B1658">
            <v>0</v>
          </cell>
          <cell r="C1658">
            <v>0</v>
          </cell>
          <cell r="D1658">
            <v>0</v>
          </cell>
          <cell r="E1658">
            <v>0</v>
          </cell>
          <cell r="F1658">
            <v>0</v>
          </cell>
          <cell r="G1658">
            <v>0</v>
          </cell>
          <cell r="H1658">
            <v>0</v>
          </cell>
        </row>
        <row r="1659">
          <cell r="A1659">
            <v>1658</v>
          </cell>
          <cell r="B1659">
            <v>0</v>
          </cell>
          <cell r="C1659">
            <v>0</v>
          </cell>
          <cell r="D1659">
            <v>0</v>
          </cell>
          <cell r="E1659">
            <v>0</v>
          </cell>
          <cell r="F1659">
            <v>0</v>
          </cell>
          <cell r="G1659">
            <v>0</v>
          </cell>
          <cell r="H1659">
            <v>0</v>
          </cell>
        </row>
        <row r="1660">
          <cell r="A1660">
            <v>1659</v>
          </cell>
          <cell r="B1660">
            <v>0</v>
          </cell>
          <cell r="C1660">
            <v>0</v>
          </cell>
          <cell r="D1660">
            <v>0</v>
          </cell>
          <cell r="E1660">
            <v>0</v>
          </cell>
          <cell r="F1660">
            <v>0</v>
          </cell>
          <cell r="G1660">
            <v>0</v>
          </cell>
          <cell r="H1660">
            <v>0</v>
          </cell>
        </row>
        <row r="1661">
          <cell r="A1661">
            <v>1660</v>
          </cell>
          <cell r="B1661">
            <v>0</v>
          </cell>
          <cell r="C1661">
            <v>0</v>
          </cell>
          <cell r="D1661">
            <v>0</v>
          </cell>
          <cell r="E1661">
            <v>0</v>
          </cell>
          <cell r="F1661">
            <v>0</v>
          </cell>
          <cell r="G1661">
            <v>0</v>
          </cell>
          <cell r="H1661">
            <v>0</v>
          </cell>
        </row>
        <row r="1662">
          <cell r="A1662">
            <v>1661</v>
          </cell>
          <cell r="B1662">
            <v>0</v>
          </cell>
          <cell r="C1662">
            <v>0</v>
          </cell>
          <cell r="D1662">
            <v>0</v>
          </cell>
          <cell r="E1662">
            <v>0</v>
          </cell>
          <cell r="F1662">
            <v>0</v>
          </cell>
          <cell r="G1662">
            <v>0</v>
          </cell>
          <cell r="H1662">
            <v>0</v>
          </cell>
        </row>
        <row r="1663">
          <cell r="A1663">
            <v>1662</v>
          </cell>
          <cell r="B1663">
            <v>0</v>
          </cell>
          <cell r="C1663">
            <v>0</v>
          </cell>
          <cell r="D1663">
            <v>0</v>
          </cell>
          <cell r="E1663">
            <v>0</v>
          </cell>
          <cell r="F1663">
            <v>0</v>
          </cell>
          <cell r="G1663">
            <v>0</v>
          </cell>
          <cell r="H1663">
            <v>0</v>
          </cell>
        </row>
        <row r="1664">
          <cell r="A1664">
            <v>1663</v>
          </cell>
          <cell r="B1664">
            <v>0</v>
          </cell>
          <cell r="C1664">
            <v>0</v>
          </cell>
          <cell r="D1664">
            <v>0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</row>
        <row r="1665">
          <cell r="A1665">
            <v>1664</v>
          </cell>
          <cell r="B1665">
            <v>0</v>
          </cell>
          <cell r="C1665">
            <v>0</v>
          </cell>
          <cell r="D1665">
            <v>0</v>
          </cell>
          <cell r="E1665">
            <v>0</v>
          </cell>
          <cell r="F1665">
            <v>0</v>
          </cell>
          <cell r="G1665">
            <v>0</v>
          </cell>
          <cell r="H1665">
            <v>0</v>
          </cell>
        </row>
        <row r="1666">
          <cell r="A1666">
            <v>1665</v>
          </cell>
          <cell r="B1666">
            <v>0</v>
          </cell>
          <cell r="C1666">
            <v>0</v>
          </cell>
          <cell r="D1666">
            <v>0</v>
          </cell>
          <cell r="E1666">
            <v>0</v>
          </cell>
          <cell r="F1666">
            <v>0</v>
          </cell>
          <cell r="G1666">
            <v>0</v>
          </cell>
          <cell r="H1666">
            <v>0</v>
          </cell>
        </row>
        <row r="1667">
          <cell r="A1667">
            <v>1666</v>
          </cell>
          <cell r="B1667">
            <v>0</v>
          </cell>
          <cell r="C1667">
            <v>0</v>
          </cell>
          <cell r="D1667">
            <v>0</v>
          </cell>
          <cell r="E1667">
            <v>0</v>
          </cell>
          <cell r="F1667">
            <v>0</v>
          </cell>
          <cell r="G1667">
            <v>0</v>
          </cell>
          <cell r="H1667">
            <v>0</v>
          </cell>
        </row>
        <row r="1668">
          <cell r="A1668">
            <v>1667</v>
          </cell>
          <cell r="B1668">
            <v>0</v>
          </cell>
          <cell r="C1668">
            <v>0</v>
          </cell>
          <cell r="D1668">
            <v>0</v>
          </cell>
          <cell r="E1668">
            <v>0</v>
          </cell>
          <cell r="F1668">
            <v>0</v>
          </cell>
          <cell r="G1668">
            <v>0</v>
          </cell>
          <cell r="H1668">
            <v>0</v>
          </cell>
        </row>
        <row r="1669">
          <cell r="A1669">
            <v>1668</v>
          </cell>
          <cell r="B1669">
            <v>0</v>
          </cell>
          <cell r="C1669">
            <v>0</v>
          </cell>
          <cell r="D1669">
            <v>0</v>
          </cell>
          <cell r="E1669">
            <v>0</v>
          </cell>
          <cell r="F1669">
            <v>0</v>
          </cell>
          <cell r="G1669">
            <v>0</v>
          </cell>
          <cell r="H1669">
            <v>0</v>
          </cell>
        </row>
        <row r="1670">
          <cell r="A1670">
            <v>1669</v>
          </cell>
          <cell r="B1670">
            <v>0</v>
          </cell>
          <cell r="C1670">
            <v>0</v>
          </cell>
          <cell r="D1670">
            <v>0</v>
          </cell>
          <cell r="E1670">
            <v>0</v>
          </cell>
          <cell r="F1670">
            <v>0</v>
          </cell>
          <cell r="G1670">
            <v>0</v>
          </cell>
          <cell r="H1670">
            <v>0</v>
          </cell>
        </row>
        <row r="1671">
          <cell r="A1671">
            <v>1670</v>
          </cell>
          <cell r="B1671">
            <v>0</v>
          </cell>
          <cell r="C1671">
            <v>0</v>
          </cell>
          <cell r="D1671">
            <v>0</v>
          </cell>
          <cell r="E1671">
            <v>0</v>
          </cell>
          <cell r="F1671">
            <v>0</v>
          </cell>
          <cell r="G1671">
            <v>0</v>
          </cell>
          <cell r="H1671">
            <v>0</v>
          </cell>
        </row>
        <row r="1672">
          <cell r="A1672">
            <v>1671</v>
          </cell>
          <cell r="B1672">
            <v>0</v>
          </cell>
          <cell r="C1672">
            <v>0</v>
          </cell>
          <cell r="D1672">
            <v>0</v>
          </cell>
          <cell r="E1672">
            <v>0</v>
          </cell>
          <cell r="F1672">
            <v>0</v>
          </cell>
          <cell r="G1672">
            <v>0</v>
          </cell>
          <cell r="H1672">
            <v>0</v>
          </cell>
        </row>
        <row r="1673">
          <cell r="A1673">
            <v>1672</v>
          </cell>
          <cell r="B1673">
            <v>0</v>
          </cell>
          <cell r="C1673">
            <v>0</v>
          </cell>
          <cell r="D1673">
            <v>0</v>
          </cell>
          <cell r="E1673">
            <v>0</v>
          </cell>
          <cell r="F1673">
            <v>0</v>
          </cell>
          <cell r="G1673">
            <v>0</v>
          </cell>
          <cell r="H1673">
            <v>0</v>
          </cell>
        </row>
        <row r="1674">
          <cell r="A1674">
            <v>1673</v>
          </cell>
          <cell r="B1674">
            <v>0</v>
          </cell>
          <cell r="C1674">
            <v>0</v>
          </cell>
          <cell r="D1674">
            <v>0</v>
          </cell>
          <cell r="E1674">
            <v>0</v>
          </cell>
          <cell r="F1674">
            <v>0</v>
          </cell>
          <cell r="G1674">
            <v>0</v>
          </cell>
          <cell r="H1674">
            <v>0</v>
          </cell>
        </row>
        <row r="1675">
          <cell r="A1675">
            <v>1674</v>
          </cell>
          <cell r="B1675">
            <v>0</v>
          </cell>
          <cell r="C1675">
            <v>0</v>
          </cell>
          <cell r="D1675">
            <v>0</v>
          </cell>
          <cell r="E1675">
            <v>0</v>
          </cell>
          <cell r="F1675">
            <v>0</v>
          </cell>
          <cell r="G1675">
            <v>0</v>
          </cell>
          <cell r="H1675">
            <v>0</v>
          </cell>
        </row>
        <row r="1676">
          <cell r="A1676">
            <v>1675</v>
          </cell>
          <cell r="B1676">
            <v>0</v>
          </cell>
          <cell r="C1676">
            <v>0</v>
          </cell>
          <cell r="D1676">
            <v>0</v>
          </cell>
          <cell r="E1676">
            <v>0</v>
          </cell>
          <cell r="F1676">
            <v>0</v>
          </cell>
          <cell r="G1676">
            <v>0</v>
          </cell>
          <cell r="H1676">
            <v>0</v>
          </cell>
        </row>
        <row r="1677">
          <cell r="A1677">
            <v>1676</v>
          </cell>
          <cell r="B1677">
            <v>0</v>
          </cell>
          <cell r="C1677">
            <v>0</v>
          </cell>
          <cell r="D1677">
            <v>0</v>
          </cell>
          <cell r="E1677">
            <v>0</v>
          </cell>
          <cell r="F1677">
            <v>0</v>
          </cell>
          <cell r="G1677">
            <v>0</v>
          </cell>
          <cell r="H1677">
            <v>0</v>
          </cell>
        </row>
        <row r="1678">
          <cell r="A1678">
            <v>1677</v>
          </cell>
          <cell r="B1678">
            <v>0</v>
          </cell>
          <cell r="C1678">
            <v>0</v>
          </cell>
          <cell r="D1678">
            <v>0</v>
          </cell>
          <cell r="E1678">
            <v>0</v>
          </cell>
          <cell r="F1678">
            <v>0</v>
          </cell>
          <cell r="G1678">
            <v>0</v>
          </cell>
          <cell r="H1678">
            <v>0</v>
          </cell>
        </row>
        <row r="1679">
          <cell r="A1679">
            <v>1678</v>
          </cell>
          <cell r="B1679">
            <v>0</v>
          </cell>
          <cell r="C1679">
            <v>0</v>
          </cell>
          <cell r="D1679">
            <v>0</v>
          </cell>
          <cell r="E1679">
            <v>0</v>
          </cell>
          <cell r="F1679">
            <v>0</v>
          </cell>
          <cell r="G1679">
            <v>0</v>
          </cell>
          <cell r="H1679">
            <v>0</v>
          </cell>
        </row>
        <row r="1680">
          <cell r="A1680">
            <v>1679</v>
          </cell>
          <cell r="B1680">
            <v>0</v>
          </cell>
          <cell r="C1680">
            <v>0</v>
          </cell>
          <cell r="D1680">
            <v>0</v>
          </cell>
          <cell r="E1680">
            <v>0</v>
          </cell>
          <cell r="F1680">
            <v>0</v>
          </cell>
          <cell r="G1680">
            <v>0</v>
          </cell>
          <cell r="H1680">
            <v>0</v>
          </cell>
        </row>
        <row r="1681">
          <cell r="A1681">
            <v>1680</v>
          </cell>
          <cell r="B1681">
            <v>0</v>
          </cell>
          <cell r="C1681">
            <v>0</v>
          </cell>
          <cell r="D1681">
            <v>0</v>
          </cell>
          <cell r="E1681">
            <v>0</v>
          </cell>
          <cell r="F1681">
            <v>0</v>
          </cell>
          <cell r="G1681">
            <v>0</v>
          </cell>
          <cell r="H1681">
            <v>0</v>
          </cell>
        </row>
        <row r="1682">
          <cell r="A1682">
            <v>1681</v>
          </cell>
          <cell r="B1682">
            <v>0</v>
          </cell>
          <cell r="C1682">
            <v>0</v>
          </cell>
          <cell r="D1682">
            <v>0</v>
          </cell>
          <cell r="E1682">
            <v>0</v>
          </cell>
          <cell r="F1682">
            <v>0</v>
          </cell>
          <cell r="G1682">
            <v>0</v>
          </cell>
          <cell r="H1682">
            <v>0</v>
          </cell>
        </row>
        <row r="1683">
          <cell r="A1683">
            <v>1682</v>
          </cell>
          <cell r="B1683">
            <v>0</v>
          </cell>
          <cell r="C1683">
            <v>0</v>
          </cell>
          <cell r="D1683">
            <v>0</v>
          </cell>
          <cell r="E1683">
            <v>0</v>
          </cell>
          <cell r="F1683">
            <v>0</v>
          </cell>
          <cell r="G1683">
            <v>0</v>
          </cell>
          <cell r="H1683">
            <v>0</v>
          </cell>
        </row>
        <row r="1684">
          <cell r="A1684">
            <v>1683</v>
          </cell>
          <cell r="B1684">
            <v>0</v>
          </cell>
          <cell r="C1684">
            <v>0</v>
          </cell>
          <cell r="D1684">
            <v>0</v>
          </cell>
          <cell r="E1684">
            <v>0</v>
          </cell>
          <cell r="F1684">
            <v>0</v>
          </cell>
          <cell r="G1684">
            <v>0</v>
          </cell>
          <cell r="H1684">
            <v>0</v>
          </cell>
        </row>
        <row r="1685">
          <cell r="A1685">
            <v>1684</v>
          </cell>
          <cell r="B1685">
            <v>0</v>
          </cell>
          <cell r="C1685">
            <v>0</v>
          </cell>
          <cell r="D1685">
            <v>0</v>
          </cell>
          <cell r="E1685">
            <v>0</v>
          </cell>
          <cell r="F1685">
            <v>0</v>
          </cell>
          <cell r="G1685">
            <v>0</v>
          </cell>
          <cell r="H1685">
            <v>0</v>
          </cell>
        </row>
        <row r="1686">
          <cell r="A1686">
            <v>1685</v>
          </cell>
          <cell r="B1686">
            <v>0</v>
          </cell>
          <cell r="C1686">
            <v>0</v>
          </cell>
          <cell r="D1686">
            <v>0</v>
          </cell>
          <cell r="E1686">
            <v>0</v>
          </cell>
          <cell r="F1686">
            <v>0</v>
          </cell>
          <cell r="G1686">
            <v>0</v>
          </cell>
          <cell r="H1686">
            <v>0</v>
          </cell>
        </row>
        <row r="1687">
          <cell r="A1687">
            <v>1686</v>
          </cell>
          <cell r="B1687">
            <v>0</v>
          </cell>
          <cell r="C1687">
            <v>0</v>
          </cell>
          <cell r="D1687">
            <v>0</v>
          </cell>
          <cell r="E1687">
            <v>0</v>
          </cell>
          <cell r="F1687">
            <v>0</v>
          </cell>
          <cell r="G1687">
            <v>0</v>
          </cell>
          <cell r="H1687">
            <v>0</v>
          </cell>
        </row>
        <row r="1688">
          <cell r="A1688">
            <v>1687</v>
          </cell>
          <cell r="B1688">
            <v>0</v>
          </cell>
          <cell r="C1688">
            <v>0</v>
          </cell>
          <cell r="D1688">
            <v>0</v>
          </cell>
          <cell r="E1688">
            <v>0</v>
          </cell>
          <cell r="F1688">
            <v>0</v>
          </cell>
          <cell r="G1688">
            <v>0</v>
          </cell>
          <cell r="H1688">
            <v>0</v>
          </cell>
        </row>
        <row r="1689">
          <cell r="A1689">
            <v>1688</v>
          </cell>
          <cell r="B1689">
            <v>0</v>
          </cell>
          <cell r="C1689">
            <v>0</v>
          </cell>
          <cell r="D1689">
            <v>0</v>
          </cell>
          <cell r="E1689">
            <v>0</v>
          </cell>
          <cell r="F1689">
            <v>0</v>
          </cell>
          <cell r="G1689">
            <v>0</v>
          </cell>
          <cell r="H1689">
            <v>0</v>
          </cell>
        </row>
        <row r="1690">
          <cell r="A1690">
            <v>1689</v>
          </cell>
          <cell r="B1690">
            <v>0</v>
          </cell>
          <cell r="C1690">
            <v>0</v>
          </cell>
          <cell r="D1690">
            <v>0</v>
          </cell>
          <cell r="E1690">
            <v>0</v>
          </cell>
          <cell r="F1690">
            <v>0</v>
          </cell>
          <cell r="G1690">
            <v>0</v>
          </cell>
          <cell r="H1690">
            <v>0</v>
          </cell>
        </row>
        <row r="1691">
          <cell r="A1691">
            <v>1690</v>
          </cell>
          <cell r="B1691">
            <v>0</v>
          </cell>
          <cell r="C1691">
            <v>0</v>
          </cell>
          <cell r="D1691">
            <v>0</v>
          </cell>
          <cell r="E1691">
            <v>0</v>
          </cell>
          <cell r="F1691">
            <v>0</v>
          </cell>
          <cell r="G1691">
            <v>0</v>
          </cell>
          <cell r="H1691">
            <v>0</v>
          </cell>
        </row>
        <row r="1692">
          <cell r="A1692">
            <v>1691</v>
          </cell>
          <cell r="B1692">
            <v>0</v>
          </cell>
          <cell r="C1692">
            <v>0</v>
          </cell>
          <cell r="D1692">
            <v>0</v>
          </cell>
          <cell r="E1692">
            <v>0</v>
          </cell>
          <cell r="F1692">
            <v>0</v>
          </cell>
          <cell r="G1692">
            <v>0</v>
          </cell>
          <cell r="H1692">
            <v>0</v>
          </cell>
        </row>
        <row r="1693">
          <cell r="A1693">
            <v>1692</v>
          </cell>
          <cell r="B1693">
            <v>0</v>
          </cell>
          <cell r="C1693">
            <v>0</v>
          </cell>
          <cell r="D1693">
            <v>0</v>
          </cell>
          <cell r="E1693">
            <v>0</v>
          </cell>
          <cell r="F1693">
            <v>0</v>
          </cell>
          <cell r="G1693">
            <v>0</v>
          </cell>
          <cell r="H1693">
            <v>0</v>
          </cell>
        </row>
        <row r="1694">
          <cell r="A1694">
            <v>1693</v>
          </cell>
          <cell r="B1694">
            <v>0</v>
          </cell>
          <cell r="C1694">
            <v>0</v>
          </cell>
          <cell r="D1694">
            <v>0</v>
          </cell>
          <cell r="E1694">
            <v>0</v>
          </cell>
          <cell r="F1694">
            <v>0</v>
          </cell>
          <cell r="G1694">
            <v>0</v>
          </cell>
          <cell r="H1694">
            <v>0</v>
          </cell>
        </row>
        <row r="1695">
          <cell r="A1695">
            <v>1694</v>
          </cell>
          <cell r="B1695">
            <v>0</v>
          </cell>
          <cell r="C1695">
            <v>0</v>
          </cell>
          <cell r="D1695">
            <v>0</v>
          </cell>
          <cell r="E1695">
            <v>0</v>
          </cell>
          <cell r="F1695">
            <v>0</v>
          </cell>
          <cell r="G1695">
            <v>0</v>
          </cell>
          <cell r="H1695">
            <v>0</v>
          </cell>
        </row>
        <row r="1696">
          <cell r="A1696">
            <v>1695</v>
          </cell>
          <cell r="B1696">
            <v>0</v>
          </cell>
          <cell r="C1696">
            <v>0</v>
          </cell>
          <cell r="D1696">
            <v>0</v>
          </cell>
          <cell r="E1696">
            <v>0</v>
          </cell>
          <cell r="F1696">
            <v>0</v>
          </cell>
          <cell r="G1696">
            <v>0</v>
          </cell>
          <cell r="H1696">
            <v>0</v>
          </cell>
        </row>
        <row r="1697">
          <cell r="A1697">
            <v>1696</v>
          </cell>
          <cell r="B1697">
            <v>0</v>
          </cell>
          <cell r="C1697">
            <v>0</v>
          </cell>
          <cell r="D1697">
            <v>0</v>
          </cell>
          <cell r="E1697">
            <v>0</v>
          </cell>
          <cell r="F1697">
            <v>0</v>
          </cell>
          <cell r="G1697">
            <v>0</v>
          </cell>
          <cell r="H1697">
            <v>0</v>
          </cell>
        </row>
        <row r="1698">
          <cell r="A1698">
            <v>1697</v>
          </cell>
          <cell r="B1698">
            <v>0</v>
          </cell>
          <cell r="C1698">
            <v>0</v>
          </cell>
          <cell r="D1698">
            <v>0</v>
          </cell>
          <cell r="E1698">
            <v>0</v>
          </cell>
          <cell r="F1698">
            <v>0</v>
          </cell>
          <cell r="G1698">
            <v>0</v>
          </cell>
          <cell r="H1698">
            <v>0</v>
          </cell>
        </row>
        <row r="1699">
          <cell r="A1699">
            <v>1698</v>
          </cell>
          <cell r="B1699">
            <v>0</v>
          </cell>
          <cell r="C1699">
            <v>0</v>
          </cell>
          <cell r="D1699">
            <v>0</v>
          </cell>
          <cell r="E1699">
            <v>0</v>
          </cell>
          <cell r="F1699">
            <v>0</v>
          </cell>
          <cell r="G1699">
            <v>0</v>
          </cell>
          <cell r="H1699">
            <v>0</v>
          </cell>
        </row>
        <row r="1700">
          <cell r="A1700">
            <v>1699</v>
          </cell>
          <cell r="B1700">
            <v>0</v>
          </cell>
          <cell r="C1700">
            <v>0</v>
          </cell>
          <cell r="D1700">
            <v>0</v>
          </cell>
          <cell r="E1700">
            <v>0</v>
          </cell>
          <cell r="F1700">
            <v>0</v>
          </cell>
          <cell r="G1700">
            <v>0</v>
          </cell>
          <cell r="H1700">
            <v>0</v>
          </cell>
        </row>
        <row r="1701">
          <cell r="A1701">
            <v>1700</v>
          </cell>
          <cell r="B1701">
            <v>0</v>
          </cell>
          <cell r="C1701">
            <v>0</v>
          </cell>
          <cell r="D1701">
            <v>0</v>
          </cell>
          <cell r="E1701">
            <v>0</v>
          </cell>
          <cell r="F1701">
            <v>0</v>
          </cell>
          <cell r="G1701">
            <v>0</v>
          </cell>
          <cell r="H1701">
            <v>0</v>
          </cell>
        </row>
        <row r="1702">
          <cell r="A1702">
            <v>1701</v>
          </cell>
          <cell r="B1702">
            <v>0</v>
          </cell>
          <cell r="C1702">
            <v>0</v>
          </cell>
          <cell r="D1702">
            <v>0</v>
          </cell>
          <cell r="E1702">
            <v>0</v>
          </cell>
          <cell r="F1702">
            <v>0</v>
          </cell>
          <cell r="G1702">
            <v>0</v>
          </cell>
          <cell r="H1702">
            <v>0</v>
          </cell>
        </row>
        <row r="1703">
          <cell r="A1703">
            <v>1702</v>
          </cell>
          <cell r="B1703">
            <v>0</v>
          </cell>
          <cell r="C1703">
            <v>0</v>
          </cell>
          <cell r="D1703">
            <v>0</v>
          </cell>
          <cell r="E1703">
            <v>0</v>
          </cell>
          <cell r="F1703">
            <v>0</v>
          </cell>
          <cell r="G1703">
            <v>0</v>
          </cell>
          <cell r="H1703">
            <v>0</v>
          </cell>
        </row>
        <row r="1704">
          <cell r="A1704">
            <v>1703</v>
          </cell>
          <cell r="B1704">
            <v>0</v>
          </cell>
          <cell r="C1704">
            <v>0</v>
          </cell>
          <cell r="D1704">
            <v>0</v>
          </cell>
          <cell r="E1704">
            <v>0</v>
          </cell>
          <cell r="F1704">
            <v>0</v>
          </cell>
          <cell r="G1704">
            <v>0</v>
          </cell>
          <cell r="H1704">
            <v>0</v>
          </cell>
        </row>
        <row r="1705">
          <cell r="A1705">
            <v>1704</v>
          </cell>
          <cell r="B1705">
            <v>0</v>
          </cell>
          <cell r="C1705">
            <v>0</v>
          </cell>
          <cell r="D1705">
            <v>0</v>
          </cell>
          <cell r="E1705">
            <v>0</v>
          </cell>
          <cell r="F1705">
            <v>0</v>
          </cell>
          <cell r="G1705">
            <v>0</v>
          </cell>
          <cell r="H1705">
            <v>0</v>
          </cell>
        </row>
        <row r="1706">
          <cell r="A1706">
            <v>1705</v>
          </cell>
          <cell r="B1706">
            <v>0</v>
          </cell>
          <cell r="C1706">
            <v>0</v>
          </cell>
          <cell r="D1706">
            <v>0</v>
          </cell>
          <cell r="E1706">
            <v>0</v>
          </cell>
          <cell r="F1706">
            <v>0</v>
          </cell>
          <cell r="G1706">
            <v>0</v>
          </cell>
          <cell r="H1706">
            <v>0</v>
          </cell>
        </row>
        <row r="1707">
          <cell r="A1707">
            <v>1706</v>
          </cell>
          <cell r="B1707">
            <v>0</v>
          </cell>
          <cell r="C1707">
            <v>0</v>
          </cell>
          <cell r="D1707">
            <v>0</v>
          </cell>
          <cell r="E1707">
            <v>0</v>
          </cell>
          <cell r="F1707">
            <v>0</v>
          </cell>
          <cell r="G1707">
            <v>0</v>
          </cell>
          <cell r="H1707">
            <v>0</v>
          </cell>
        </row>
        <row r="1708">
          <cell r="A1708">
            <v>1707</v>
          </cell>
          <cell r="B1708">
            <v>0</v>
          </cell>
          <cell r="C1708">
            <v>0</v>
          </cell>
          <cell r="D1708">
            <v>0</v>
          </cell>
          <cell r="E1708">
            <v>0</v>
          </cell>
          <cell r="F1708">
            <v>0</v>
          </cell>
          <cell r="G1708">
            <v>0</v>
          </cell>
          <cell r="H1708">
            <v>0</v>
          </cell>
        </row>
        <row r="1709">
          <cell r="A1709">
            <v>1708</v>
          </cell>
          <cell r="B1709">
            <v>0</v>
          </cell>
          <cell r="C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0</v>
          </cell>
          <cell r="H1709">
            <v>0</v>
          </cell>
        </row>
        <row r="1710">
          <cell r="A1710">
            <v>1709</v>
          </cell>
          <cell r="B1710">
            <v>0</v>
          </cell>
          <cell r="C1710">
            <v>0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0</v>
          </cell>
        </row>
        <row r="1711">
          <cell r="A1711">
            <v>1710</v>
          </cell>
          <cell r="B1711">
            <v>0</v>
          </cell>
          <cell r="C1711">
            <v>0</v>
          </cell>
          <cell r="D1711">
            <v>0</v>
          </cell>
          <cell r="E1711">
            <v>0</v>
          </cell>
          <cell r="F1711">
            <v>0</v>
          </cell>
          <cell r="G1711">
            <v>0</v>
          </cell>
          <cell r="H1711">
            <v>0</v>
          </cell>
        </row>
        <row r="1712">
          <cell r="A1712">
            <v>1711</v>
          </cell>
          <cell r="B1712">
            <v>0</v>
          </cell>
          <cell r="C1712">
            <v>0</v>
          </cell>
          <cell r="D1712">
            <v>0</v>
          </cell>
          <cell r="E1712">
            <v>0</v>
          </cell>
          <cell r="F1712">
            <v>0</v>
          </cell>
          <cell r="G1712">
            <v>0</v>
          </cell>
          <cell r="H1712">
            <v>0</v>
          </cell>
        </row>
        <row r="1713">
          <cell r="A1713">
            <v>1712</v>
          </cell>
          <cell r="B1713">
            <v>0</v>
          </cell>
          <cell r="C1713">
            <v>0</v>
          </cell>
          <cell r="D1713">
            <v>0</v>
          </cell>
          <cell r="E1713">
            <v>0</v>
          </cell>
          <cell r="F1713">
            <v>0</v>
          </cell>
          <cell r="G1713">
            <v>0</v>
          </cell>
          <cell r="H1713">
            <v>0</v>
          </cell>
        </row>
        <row r="1714">
          <cell r="A1714">
            <v>1713</v>
          </cell>
          <cell r="B1714">
            <v>0</v>
          </cell>
          <cell r="C1714">
            <v>0</v>
          </cell>
          <cell r="D1714">
            <v>0</v>
          </cell>
          <cell r="E1714">
            <v>0</v>
          </cell>
          <cell r="F1714">
            <v>0</v>
          </cell>
          <cell r="G1714">
            <v>0</v>
          </cell>
          <cell r="H1714">
            <v>0</v>
          </cell>
        </row>
        <row r="1715">
          <cell r="A1715">
            <v>1714</v>
          </cell>
          <cell r="B1715">
            <v>0</v>
          </cell>
          <cell r="C1715">
            <v>0</v>
          </cell>
          <cell r="D1715">
            <v>0</v>
          </cell>
          <cell r="E1715">
            <v>0</v>
          </cell>
          <cell r="F1715">
            <v>0</v>
          </cell>
          <cell r="G1715">
            <v>0</v>
          </cell>
          <cell r="H1715">
            <v>0</v>
          </cell>
        </row>
        <row r="1716">
          <cell r="A1716">
            <v>1715</v>
          </cell>
          <cell r="B1716">
            <v>0</v>
          </cell>
          <cell r="C1716">
            <v>0</v>
          </cell>
          <cell r="D1716">
            <v>0</v>
          </cell>
          <cell r="E1716">
            <v>0</v>
          </cell>
          <cell r="F1716">
            <v>0</v>
          </cell>
          <cell r="G1716">
            <v>0</v>
          </cell>
          <cell r="H1716">
            <v>0</v>
          </cell>
        </row>
        <row r="1717">
          <cell r="A1717">
            <v>1716</v>
          </cell>
          <cell r="B1717">
            <v>0</v>
          </cell>
          <cell r="C1717">
            <v>0</v>
          </cell>
          <cell r="D1717">
            <v>0</v>
          </cell>
          <cell r="E1717">
            <v>0</v>
          </cell>
          <cell r="F1717">
            <v>0</v>
          </cell>
          <cell r="G1717">
            <v>0</v>
          </cell>
          <cell r="H1717">
            <v>0</v>
          </cell>
        </row>
        <row r="1718">
          <cell r="A1718">
            <v>1717</v>
          </cell>
          <cell r="B1718">
            <v>0</v>
          </cell>
          <cell r="C1718">
            <v>0</v>
          </cell>
          <cell r="D1718">
            <v>0</v>
          </cell>
          <cell r="E1718">
            <v>0</v>
          </cell>
          <cell r="F1718">
            <v>0</v>
          </cell>
          <cell r="G1718">
            <v>0</v>
          </cell>
          <cell r="H1718">
            <v>0</v>
          </cell>
        </row>
        <row r="1719">
          <cell r="A1719">
            <v>1718</v>
          </cell>
          <cell r="B1719">
            <v>0</v>
          </cell>
          <cell r="C1719">
            <v>0</v>
          </cell>
          <cell r="D1719">
            <v>0</v>
          </cell>
          <cell r="E1719">
            <v>0</v>
          </cell>
          <cell r="F1719">
            <v>0</v>
          </cell>
          <cell r="G1719">
            <v>0</v>
          </cell>
          <cell r="H1719">
            <v>0</v>
          </cell>
        </row>
        <row r="1720">
          <cell r="A1720">
            <v>1719</v>
          </cell>
          <cell r="B1720">
            <v>0</v>
          </cell>
          <cell r="C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0</v>
          </cell>
          <cell r="H1720">
            <v>0</v>
          </cell>
        </row>
        <row r="1721">
          <cell r="A1721">
            <v>1720</v>
          </cell>
          <cell r="B1721">
            <v>0</v>
          </cell>
          <cell r="C1721">
            <v>0</v>
          </cell>
          <cell r="D1721">
            <v>0</v>
          </cell>
          <cell r="E1721">
            <v>0</v>
          </cell>
          <cell r="F1721">
            <v>0</v>
          </cell>
          <cell r="G1721">
            <v>0</v>
          </cell>
          <cell r="H1721">
            <v>0</v>
          </cell>
        </row>
        <row r="1722">
          <cell r="A1722">
            <v>1721</v>
          </cell>
          <cell r="B1722">
            <v>0</v>
          </cell>
          <cell r="C1722">
            <v>0</v>
          </cell>
          <cell r="D1722">
            <v>0</v>
          </cell>
          <cell r="E1722">
            <v>0</v>
          </cell>
          <cell r="F1722">
            <v>0</v>
          </cell>
          <cell r="G1722">
            <v>0</v>
          </cell>
          <cell r="H1722">
            <v>0</v>
          </cell>
        </row>
        <row r="1723">
          <cell r="A1723">
            <v>1722</v>
          </cell>
          <cell r="B1723">
            <v>0</v>
          </cell>
          <cell r="C1723">
            <v>0</v>
          </cell>
          <cell r="D1723">
            <v>0</v>
          </cell>
          <cell r="E1723">
            <v>0</v>
          </cell>
          <cell r="F1723">
            <v>0</v>
          </cell>
          <cell r="G1723">
            <v>0</v>
          </cell>
          <cell r="H1723">
            <v>0</v>
          </cell>
        </row>
        <row r="1724">
          <cell r="A1724">
            <v>1723</v>
          </cell>
          <cell r="B1724">
            <v>0</v>
          </cell>
          <cell r="C1724">
            <v>0</v>
          </cell>
          <cell r="D1724">
            <v>0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</row>
        <row r="1725">
          <cell r="A1725">
            <v>1724</v>
          </cell>
          <cell r="B1725">
            <v>0</v>
          </cell>
          <cell r="C1725">
            <v>0</v>
          </cell>
          <cell r="D1725">
            <v>0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</row>
        <row r="1726">
          <cell r="A1726">
            <v>1725</v>
          </cell>
          <cell r="B1726">
            <v>0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</row>
        <row r="1727">
          <cell r="A1727">
            <v>1726</v>
          </cell>
          <cell r="B1727">
            <v>0</v>
          </cell>
          <cell r="C1727">
            <v>0</v>
          </cell>
          <cell r="D1727">
            <v>0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</row>
        <row r="1728">
          <cell r="A1728">
            <v>1727</v>
          </cell>
          <cell r="B1728">
            <v>0</v>
          </cell>
          <cell r="C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0</v>
          </cell>
          <cell r="H1728">
            <v>0</v>
          </cell>
        </row>
        <row r="1729">
          <cell r="A1729">
            <v>1728</v>
          </cell>
          <cell r="B1729">
            <v>0</v>
          </cell>
          <cell r="C1729">
            <v>0</v>
          </cell>
          <cell r="D1729">
            <v>0</v>
          </cell>
          <cell r="E1729">
            <v>0</v>
          </cell>
          <cell r="F1729">
            <v>0</v>
          </cell>
          <cell r="G1729">
            <v>0</v>
          </cell>
          <cell r="H1729">
            <v>0</v>
          </cell>
        </row>
        <row r="1730">
          <cell r="A1730">
            <v>1729</v>
          </cell>
          <cell r="B1730">
            <v>0</v>
          </cell>
          <cell r="C1730">
            <v>0</v>
          </cell>
          <cell r="D1730">
            <v>0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</row>
        <row r="1731">
          <cell r="A1731">
            <v>1730</v>
          </cell>
          <cell r="B1731">
            <v>0</v>
          </cell>
          <cell r="C1731">
            <v>0</v>
          </cell>
          <cell r="D1731">
            <v>0</v>
          </cell>
          <cell r="E1731">
            <v>0</v>
          </cell>
          <cell r="F1731">
            <v>0</v>
          </cell>
          <cell r="G1731">
            <v>0</v>
          </cell>
          <cell r="H1731">
            <v>0</v>
          </cell>
        </row>
        <row r="1732">
          <cell r="A1732">
            <v>1731</v>
          </cell>
          <cell r="B1732">
            <v>0</v>
          </cell>
          <cell r="C1732">
            <v>0</v>
          </cell>
          <cell r="D1732">
            <v>0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</row>
        <row r="1733">
          <cell r="A1733">
            <v>1732</v>
          </cell>
          <cell r="B1733">
            <v>0</v>
          </cell>
          <cell r="C1733">
            <v>0</v>
          </cell>
          <cell r="D1733">
            <v>0</v>
          </cell>
          <cell r="E1733">
            <v>0</v>
          </cell>
          <cell r="F1733">
            <v>0</v>
          </cell>
          <cell r="G1733">
            <v>0</v>
          </cell>
          <cell r="H1733">
            <v>0</v>
          </cell>
        </row>
        <row r="1734">
          <cell r="A1734">
            <v>1733</v>
          </cell>
          <cell r="B1734">
            <v>0</v>
          </cell>
          <cell r="C1734">
            <v>0</v>
          </cell>
          <cell r="D1734">
            <v>0</v>
          </cell>
          <cell r="E1734">
            <v>0</v>
          </cell>
          <cell r="F1734">
            <v>0</v>
          </cell>
          <cell r="G1734">
            <v>0</v>
          </cell>
          <cell r="H1734">
            <v>0</v>
          </cell>
        </row>
        <row r="1735">
          <cell r="A1735">
            <v>1734</v>
          </cell>
          <cell r="B1735">
            <v>0</v>
          </cell>
          <cell r="C1735">
            <v>0</v>
          </cell>
          <cell r="D1735">
            <v>0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</row>
        <row r="1736">
          <cell r="A1736">
            <v>1735</v>
          </cell>
          <cell r="B1736">
            <v>0</v>
          </cell>
          <cell r="C1736">
            <v>0</v>
          </cell>
          <cell r="D1736">
            <v>0</v>
          </cell>
          <cell r="E1736">
            <v>0</v>
          </cell>
          <cell r="F1736">
            <v>0</v>
          </cell>
          <cell r="G1736">
            <v>0</v>
          </cell>
          <cell r="H1736">
            <v>0</v>
          </cell>
        </row>
        <row r="1737">
          <cell r="A1737">
            <v>1736</v>
          </cell>
          <cell r="B1737">
            <v>0</v>
          </cell>
          <cell r="C1737">
            <v>0</v>
          </cell>
          <cell r="D1737">
            <v>0</v>
          </cell>
          <cell r="E1737">
            <v>0</v>
          </cell>
          <cell r="F1737">
            <v>0</v>
          </cell>
          <cell r="G1737">
            <v>0</v>
          </cell>
          <cell r="H1737">
            <v>0</v>
          </cell>
        </row>
        <row r="1738">
          <cell r="A1738">
            <v>1737</v>
          </cell>
          <cell r="B1738">
            <v>0</v>
          </cell>
          <cell r="C1738">
            <v>0</v>
          </cell>
          <cell r="D1738">
            <v>0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</row>
        <row r="1739">
          <cell r="A1739">
            <v>1738</v>
          </cell>
          <cell r="B1739">
            <v>0</v>
          </cell>
          <cell r="C1739">
            <v>0</v>
          </cell>
          <cell r="D1739">
            <v>0</v>
          </cell>
          <cell r="E1739">
            <v>0</v>
          </cell>
          <cell r="F1739">
            <v>0</v>
          </cell>
          <cell r="G1739">
            <v>0</v>
          </cell>
          <cell r="H1739">
            <v>0</v>
          </cell>
        </row>
        <row r="1740">
          <cell r="A1740">
            <v>1739</v>
          </cell>
          <cell r="B1740">
            <v>0</v>
          </cell>
          <cell r="C1740">
            <v>0</v>
          </cell>
          <cell r="D1740">
            <v>0</v>
          </cell>
          <cell r="E1740">
            <v>0</v>
          </cell>
          <cell r="F1740">
            <v>0</v>
          </cell>
          <cell r="G1740">
            <v>0</v>
          </cell>
          <cell r="H1740">
            <v>0</v>
          </cell>
        </row>
        <row r="1741">
          <cell r="A1741">
            <v>1740</v>
          </cell>
          <cell r="B1741">
            <v>0</v>
          </cell>
          <cell r="C1741">
            <v>0</v>
          </cell>
          <cell r="D1741">
            <v>0</v>
          </cell>
          <cell r="E1741">
            <v>0</v>
          </cell>
          <cell r="F1741">
            <v>0</v>
          </cell>
          <cell r="G1741">
            <v>0</v>
          </cell>
          <cell r="H1741">
            <v>0</v>
          </cell>
        </row>
        <row r="1742">
          <cell r="A1742">
            <v>1741</v>
          </cell>
          <cell r="B1742">
            <v>0</v>
          </cell>
          <cell r="C1742">
            <v>0</v>
          </cell>
          <cell r="D1742">
            <v>0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</row>
        <row r="1743">
          <cell r="A1743">
            <v>1742</v>
          </cell>
          <cell r="B1743">
            <v>0</v>
          </cell>
          <cell r="C1743">
            <v>0</v>
          </cell>
          <cell r="D1743">
            <v>0</v>
          </cell>
          <cell r="E1743">
            <v>0</v>
          </cell>
          <cell r="F1743">
            <v>0</v>
          </cell>
          <cell r="G1743">
            <v>0</v>
          </cell>
          <cell r="H1743">
            <v>0</v>
          </cell>
        </row>
        <row r="1744">
          <cell r="A1744">
            <v>1743</v>
          </cell>
          <cell r="B1744">
            <v>0</v>
          </cell>
          <cell r="C1744">
            <v>0</v>
          </cell>
          <cell r="D1744">
            <v>0</v>
          </cell>
          <cell r="E1744">
            <v>0</v>
          </cell>
          <cell r="F1744">
            <v>0</v>
          </cell>
          <cell r="G1744">
            <v>0</v>
          </cell>
          <cell r="H1744">
            <v>0</v>
          </cell>
        </row>
        <row r="1745">
          <cell r="A1745">
            <v>1744</v>
          </cell>
          <cell r="B1745">
            <v>0</v>
          </cell>
          <cell r="C1745">
            <v>0</v>
          </cell>
          <cell r="D1745">
            <v>0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</row>
        <row r="1746">
          <cell r="A1746">
            <v>1745</v>
          </cell>
          <cell r="B1746">
            <v>0</v>
          </cell>
          <cell r="C1746">
            <v>0</v>
          </cell>
          <cell r="D1746">
            <v>0</v>
          </cell>
          <cell r="E1746">
            <v>0</v>
          </cell>
          <cell r="F1746">
            <v>0</v>
          </cell>
          <cell r="G1746">
            <v>0</v>
          </cell>
          <cell r="H1746">
            <v>0</v>
          </cell>
        </row>
        <row r="1747">
          <cell r="A1747">
            <v>1746</v>
          </cell>
          <cell r="B1747">
            <v>0</v>
          </cell>
          <cell r="C1747">
            <v>0</v>
          </cell>
          <cell r="D1747">
            <v>0</v>
          </cell>
          <cell r="E1747">
            <v>0</v>
          </cell>
          <cell r="F1747">
            <v>0</v>
          </cell>
          <cell r="G1747">
            <v>0</v>
          </cell>
          <cell r="H1747">
            <v>0</v>
          </cell>
        </row>
        <row r="1748">
          <cell r="A1748">
            <v>1747</v>
          </cell>
          <cell r="B1748">
            <v>0</v>
          </cell>
          <cell r="C1748">
            <v>0</v>
          </cell>
          <cell r="D1748">
            <v>0</v>
          </cell>
          <cell r="E1748">
            <v>0</v>
          </cell>
          <cell r="F1748">
            <v>0</v>
          </cell>
          <cell r="G1748">
            <v>0</v>
          </cell>
          <cell r="H1748">
            <v>0</v>
          </cell>
        </row>
        <row r="1749">
          <cell r="A1749">
            <v>1748</v>
          </cell>
          <cell r="B1749">
            <v>0</v>
          </cell>
          <cell r="C1749">
            <v>0</v>
          </cell>
          <cell r="D1749">
            <v>0</v>
          </cell>
          <cell r="E1749">
            <v>0</v>
          </cell>
          <cell r="F1749">
            <v>0</v>
          </cell>
          <cell r="G1749">
            <v>0</v>
          </cell>
          <cell r="H1749">
            <v>0</v>
          </cell>
        </row>
        <row r="1750">
          <cell r="A1750">
            <v>1749</v>
          </cell>
          <cell r="B1750">
            <v>0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</row>
        <row r="1751">
          <cell r="A1751">
            <v>1750</v>
          </cell>
          <cell r="B1751">
            <v>0</v>
          </cell>
          <cell r="C1751">
            <v>0</v>
          </cell>
          <cell r="D1751">
            <v>0</v>
          </cell>
          <cell r="E1751">
            <v>0</v>
          </cell>
          <cell r="F1751">
            <v>0</v>
          </cell>
          <cell r="G1751">
            <v>0</v>
          </cell>
          <cell r="H1751">
            <v>0</v>
          </cell>
        </row>
        <row r="1752">
          <cell r="A1752">
            <v>1751</v>
          </cell>
          <cell r="B1752">
            <v>0</v>
          </cell>
          <cell r="C1752">
            <v>0</v>
          </cell>
          <cell r="D1752">
            <v>0</v>
          </cell>
          <cell r="E1752">
            <v>0</v>
          </cell>
          <cell r="F1752">
            <v>0</v>
          </cell>
          <cell r="G1752">
            <v>0</v>
          </cell>
          <cell r="H1752">
            <v>0</v>
          </cell>
        </row>
        <row r="1753">
          <cell r="A1753">
            <v>1752</v>
          </cell>
          <cell r="B1753">
            <v>0</v>
          </cell>
          <cell r="C1753">
            <v>0</v>
          </cell>
          <cell r="D1753">
            <v>0</v>
          </cell>
          <cell r="E1753">
            <v>0</v>
          </cell>
          <cell r="F1753">
            <v>0</v>
          </cell>
          <cell r="G1753">
            <v>0</v>
          </cell>
          <cell r="H1753">
            <v>0</v>
          </cell>
        </row>
        <row r="1754">
          <cell r="A1754">
            <v>1753</v>
          </cell>
          <cell r="B1754">
            <v>0</v>
          </cell>
          <cell r="C1754">
            <v>0</v>
          </cell>
          <cell r="D1754">
            <v>0</v>
          </cell>
          <cell r="E1754">
            <v>0</v>
          </cell>
          <cell r="F1754">
            <v>0</v>
          </cell>
          <cell r="G1754">
            <v>0</v>
          </cell>
          <cell r="H1754">
            <v>0</v>
          </cell>
        </row>
        <row r="1755">
          <cell r="A1755">
            <v>1754</v>
          </cell>
          <cell r="B1755">
            <v>0</v>
          </cell>
          <cell r="C1755">
            <v>0</v>
          </cell>
          <cell r="D1755">
            <v>0</v>
          </cell>
          <cell r="E1755">
            <v>0</v>
          </cell>
          <cell r="F1755">
            <v>0</v>
          </cell>
          <cell r="G1755">
            <v>0</v>
          </cell>
          <cell r="H1755">
            <v>0</v>
          </cell>
        </row>
        <row r="1756">
          <cell r="A1756">
            <v>1755</v>
          </cell>
          <cell r="B1756">
            <v>0</v>
          </cell>
          <cell r="C1756">
            <v>0</v>
          </cell>
          <cell r="D1756">
            <v>0</v>
          </cell>
          <cell r="E1756">
            <v>0</v>
          </cell>
          <cell r="F1756">
            <v>0</v>
          </cell>
          <cell r="G1756">
            <v>0</v>
          </cell>
          <cell r="H1756">
            <v>0</v>
          </cell>
        </row>
        <row r="1757">
          <cell r="A1757">
            <v>1756</v>
          </cell>
          <cell r="B1757">
            <v>0</v>
          </cell>
          <cell r="C1757">
            <v>0</v>
          </cell>
          <cell r="D1757">
            <v>0</v>
          </cell>
          <cell r="E1757">
            <v>0</v>
          </cell>
          <cell r="F1757">
            <v>0</v>
          </cell>
          <cell r="G1757">
            <v>0</v>
          </cell>
          <cell r="H1757">
            <v>0</v>
          </cell>
        </row>
        <row r="1758">
          <cell r="A1758">
            <v>1757</v>
          </cell>
          <cell r="B1758">
            <v>0</v>
          </cell>
          <cell r="C1758">
            <v>0</v>
          </cell>
          <cell r="D1758">
            <v>0</v>
          </cell>
          <cell r="E1758">
            <v>0</v>
          </cell>
          <cell r="F1758">
            <v>0</v>
          </cell>
          <cell r="G1758">
            <v>0</v>
          </cell>
          <cell r="H1758">
            <v>0</v>
          </cell>
        </row>
        <row r="1759">
          <cell r="A1759">
            <v>1758</v>
          </cell>
          <cell r="B1759">
            <v>0</v>
          </cell>
          <cell r="C1759">
            <v>0</v>
          </cell>
          <cell r="D1759">
            <v>0</v>
          </cell>
          <cell r="E1759">
            <v>0</v>
          </cell>
          <cell r="F1759">
            <v>0</v>
          </cell>
          <cell r="G1759">
            <v>0</v>
          </cell>
          <cell r="H1759">
            <v>0</v>
          </cell>
        </row>
        <row r="1760">
          <cell r="A1760">
            <v>1759</v>
          </cell>
          <cell r="B1760">
            <v>0</v>
          </cell>
          <cell r="C1760">
            <v>0</v>
          </cell>
          <cell r="D1760">
            <v>0</v>
          </cell>
          <cell r="E1760">
            <v>0</v>
          </cell>
          <cell r="F1760">
            <v>0</v>
          </cell>
          <cell r="G1760">
            <v>0</v>
          </cell>
          <cell r="H1760">
            <v>0</v>
          </cell>
        </row>
        <row r="1761">
          <cell r="A1761">
            <v>1760</v>
          </cell>
          <cell r="B1761">
            <v>0</v>
          </cell>
          <cell r="C1761">
            <v>0</v>
          </cell>
          <cell r="D1761">
            <v>0</v>
          </cell>
          <cell r="E1761">
            <v>0</v>
          </cell>
          <cell r="F1761">
            <v>0</v>
          </cell>
          <cell r="G1761">
            <v>0</v>
          </cell>
          <cell r="H1761">
            <v>0</v>
          </cell>
        </row>
        <row r="1762">
          <cell r="A1762">
            <v>1761</v>
          </cell>
          <cell r="B1762">
            <v>0</v>
          </cell>
          <cell r="C1762">
            <v>0</v>
          </cell>
          <cell r="D1762">
            <v>0</v>
          </cell>
          <cell r="E1762">
            <v>0</v>
          </cell>
          <cell r="F1762">
            <v>0</v>
          </cell>
          <cell r="G1762">
            <v>0</v>
          </cell>
          <cell r="H1762">
            <v>0</v>
          </cell>
        </row>
        <row r="1763">
          <cell r="A1763">
            <v>1762</v>
          </cell>
          <cell r="B1763">
            <v>0</v>
          </cell>
          <cell r="C1763">
            <v>0</v>
          </cell>
          <cell r="D1763">
            <v>0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</row>
        <row r="1764">
          <cell r="A1764">
            <v>1763</v>
          </cell>
          <cell r="B1764">
            <v>0</v>
          </cell>
          <cell r="C1764">
            <v>0</v>
          </cell>
          <cell r="D1764">
            <v>0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</row>
        <row r="1765">
          <cell r="A1765">
            <v>1764</v>
          </cell>
          <cell r="B1765">
            <v>0</v>
          </cell>
          <cell r="C1765">
            <v>0</v>
          </cell>
          <cell r="D1765">
            <v>0</v>
          </cell>
          <cell r="E1765">
            <v>0</v>
          </cell>
          <cell r="F1765">
            <v>0</v>
          </cell>
          <cell r="G1765">
            <v>0</v>
          </cell>
          <cell r="H1765">
            <v>0</v>
          </cell>
        </row>
        <row r="1766">
          <cell r="A1766">
            <v>1765</v>
          </cell>
          <cell r="B1766">
            <v>0</v>
          </cell>
          <cell r="C1766">
            <v>0</v>
          </cell>
          <cell r="D1766">
            <v>0</v>
          </cell>
          <cell r="E1766">
            <v>0</v>
          </cell>
          <cell r="F1766">
            <v>0</v>
          </cell>
          <cell r="G1766">
            <v>0</v>
          </cell>
          <cell r="H1766">
            <v>0</v>
          </cell>
        </row>
        <row r="1767">
          <cell r="A1767">
            <v>1766</v>
          </cell>
          <cell r="B1767">
            <v>0</v>
          </cell>
          <cell r="C1767">
            <v>0</v>
          </cell>
          <cell r="D1767">
            <v>0</v>
          </cell>
          <cell r="E1767">
            <v>0</v>
          </cell>
          <cell r="F1767">
            <v>0</v>
          </cell>
          <cell r="G1767">
            <v>0</v>
          </cell>
          <cell r="H1767">
            <v>0</v>
          </cell>
        </row>
        <row r="1768">
          <cell r="A1768">
            <v>1767</v>
          </cell>
          <cell r="B1768">
            <v>0</v>
          </cell>
          <cell r="C1768">
            <v>0</v>
          </cell>
          <cell r="D1768">
            <v>0</v>
          </cell>
          <cell r="E1768">
            <v>0</v>
          </cell>
          <cell r="F1768">
            <v>0</v>
          </cell>
          <cell r="G1768">
            <v>0</v>
          </cell>
          <cell r="H1768">
            <v>0</v>
          </cell>
        </row>
        <row r="1769">
          <cell r="A1769">
            <v>1768</v>
          </cell>
          <cell r="B1769">
            <v>0</v>
          </cell>
          <cell r="C1769">
            <v>0</v>
          </cell>
          <cell r="D1769">
            <v>0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</row>
        <row r="1770">
          <cell r="A1770">
            <v>1769</v>
          </cell>
          <cell r="B1770">
            <v>0</v>
          </cell>
          <cell r="C1770">
            <v>0</v>
          </cell>
          <cell r="D1770">
            <v>0</v>
          </cell>
          <cell r="E1770">
            <v>0</v>
          </cell>
          <cell r="F1770">
            <v>0</v>
          </cell>
          <cell r="G1770">
            <v>0</v>
          </cell>
          <cell r="H1770">
            <v>0</v>
          </cell>
        </row>
        <row r="1771">
          <cell r="A1771">
            <v>1770</v>
          </cell>
          <cell r="B1771">
            <v>0</v>
          </cell>
          <cell r="C1771">
            <v>0</v>
          </cell>
          <cell r="D1771">
            <v>0</v>
          </cell>
          <cell r="E1771">
            <v>0</v>
          </cell>
          <cell r="F1771">
            <v>0</v>
          </cell>
          <cell r="G1771">
            <v>0</v>
          </cell>
          <cell r="H1771">
            <v>0</v>
          </cell>
        </row>
        <row r="1772">
          <cell r="A1772">
            <v>1771</v>
          </cell>
          <cell r="B1772">
            <v>0</v>
          </cell>
          <cell r="C1772">
            <v>0</v>
          </cell>
          <cell r="D1772">
            <v>0</v>
          </cell>
          <cell r="E1772">
            <v>0</v>
          </cell>
          <cell r="F1772">
            <v>0</v>
          </cell>
          <cell r="G1772">
            <v>0</v>
          </cell>
          <cell r="H1772">
            <v>0</v>
          </cell>
        </row>
        <row r="1773">
          <cell r="A1773">
            <v>1772</v>
          </cell>
          <cell r="B1773">
            <v>0</v>
          </cell>
          <cell r="C1773">
            <v>0</v>
          </cell>
          <cell r="D1773">
            <v>0</v>
          </cell>
          <cell r="E1773">
            <v>0</v>
          </cell>
          <cell r="F1773">
            <v>0</v>
          </cell>
          <cell r="G1773">
            <v>0</v>
          </cell>
          <cell r="H1773">
            <v>0</v>
          </cell>
        </row>
        <row r="1774">
          <cell r="A1774">
            <v>1773</v>
          </cell>
          <cell r="B1774">
            <v>0</v>
          </cell>
          <cell r="C1774">
            <v>0</v>
          </cell>
          <cell r="D1774">
            <v>0</v>
          </cell>
          <cell r="E1774">
            <v>0</v>
          </cell>
          <cell r="F1774">
            <v>0</v>
          </cell>
          <cell r="G1774">
            <v>0</v>
          </cell>
          <cell r="H1774">
            <v>0</v>
          </cell>
        </row>
        <row r="1775">
          <cell r="A1775">
            <v>1774</v>
          </cell>
          <cell r="B1775">
            <v>0</v>
          </cell>
          <cell r="C1775">
            <v>0</v>
          </cell>
          <cell r="D1775">
            <v>0</v>
          </cell>
          <cell r="E1775">
            <v>0</v>
          </cell>
          <cell r="F1775">
            <v>0</v>
          </cell>
          <cell r="G1775">
            <v>0</v>
          </cell>
          <cell r="H1775">
            <v>0</v>
          </cell>
        </row>
        <row r="1776">
          <cell r="A1776">
            <v>1775</v>
          </cell>
          <cell r="B1776">
            <v>0</v>
          </cell>
          <cell r="C1776">
            <v>0</v>
          </cell>
          <cell r="D1776">
            <v>0</v>
          </cell>
          <cell r="E1776">
            <v>0</v>
          </cell>
          <cell r="F1776">
            <v>0</v>
          </cell>
          <cell r="G1776">
            <v>0</v>
          </cell>
          <cell r="H1776">
            <v>0</v>
          </cell>
        </row>
        <row r="1777">
          <cell r="A1777">
            <v>1776</v>
          </cell>
          <cell r="B1777">
            <v>0</v>
          </cell>
          <cell r="C1777">
            <v>0</v>
          </cell>
          <cell r="D1777">
            <v>0</v>
          </cell>
          <cell r="E1777">
            <v>0</v>
          </cell>
          <cell r="F1777">
            <v>0</v>
          </cell>
          <cell r="G1777">
            <v>0</v>
          </cell>
          <cell r="H1777">
            <v>0</v>
          </cell>
        </row>
        <row r="1778">
          <cell r="A1778">
            <v>1777</v>
          </cell>
          <cell r="B1778">
            <v>0</v>
          </cell>
          <cell r="C1778">
            <v>0</v>
          </cell>
          <cell r="D1778">
            <v>0</v>
          </cell>
          <cell r="E1778">
            <v>0</v>
          </cell>
          <cell r="F1778">
            <v>0</v>
          </cell>
          <cell r="G1778">
            <v>0</v>
          </cell>
          <cell r="H1778">
            <v>0</v>
          </cell>
        </row>
        <row r="1779">
          <cell r="A1779">
            <v>1778</v>
          </cell>
          <cell r="B1779">
            <v>0</v>
          </cell>
          <cell r="C1779">
            <v>0</v>
          </cell>
          <cell r="D1779">
            <v>0</v>
          </cell>
          <cell r="E1779">
            <v>0</v>
          </cell>
          <cell r="F1779">
            <v>0</v>
          </cell>
          <cell r="G1779">
            <v>0</v>
          </cell>
          <cell r="H1779">
            <v>0</v>
          </cell>
        </row>
        <row r="1780">
          <cell r="A1780">
            <v>1779</v>
          </cell>
          <cell r="B1780">
            <v>0</v>
          </cell>
          <cell r="C1780">
            <v>0</v>
          </cell>
          <cell r="D1780">
            <v>0</v>
          </cell>
          <cell r="E1780">
            <v>0</v>
          </cell>
          <cell r="F1780">
            <v>0</v>
          </cell>
          <cell r="G1780">
            <v>0</v>
          </cell>
          <cell r="H1780">
            <v>0</v>
          </cell>
        </row>
        <row r="1781">
          <cell r="A1781">
            <v>1780</v>
          </cell>
          <cell r="B1781">
            <v>0</v>
          </cell>
          <cell r="C1781">
            <v>0</v>
          </cell>
          <cell r="D1781">
            <v>0</v>
          </cell>
          <cell r="E1781">
            <v>0</v>
          </cell>
          <cell r="F1781">
            <v>0</v>
          </cell>
          <cell r="G1781">
            <v>0</v>
          </cell>
          <cell r="H1781">
            <v>0</v>
          </cell>
        </row>
        <row r="1782">
          <cell r="A1782">
            <v>1781</v>
          </cell>
          <cell r="B1782">
            <v>0</v>
          </cell>
          <cell r="C1782">
            <v>0</v>
          </cell>
          <cell r="D1782">
            <v>0</v>
          </cell>
          <cell r="E1782">
            <v>0</v>
          </cell>
          <cell r="F1782">
            <v>0</v>
          </cell>
          <cell r="G1782">
            <v>0</v>
          </cell>
          <cell r="H1782">
            <v>0</v>
          </cell>
        </row>
        <row r="1783">
          <cell r="A1783">
            <v>1782</v>
          </cell>
          <cell r="B1783">
            <v>0</v>
          </cell>
          <cell r="C1783">
            <v>0</v>
          </cell>
          <cell r="D1783">
            <v>0</v>
          </cell>
          <cell r="E1783">
            <v>0</v>
          </cell>
          <cell r="F1783">
            <v>0</v>
          </cell>
          <cell r="G1783">
            <v>0</v>
          </cell>
          <cell r="H1783">
            <v>0</v>
          </cell>
        </row>
        <row r="1784">
          <cell r="A1784">
            <v>1783</v>
          </cell>
          <cell r="B1784">
            <v>0</v>
          </cell>
          <cell r="C1784">
            <v>0</v>
          </cell>
          <cell r="D1784">
            <v>0</v>
          </cell>
          <cell r="E1784">
            <v>0</v>
          </cell>
          <cell r="F1784">
            <v>0</v>
          </cell>
          <cell r="G1784">
            <v>0</v>
          </cell>
          <cell r="H1784">
            <v>0</v>
          </cell>
        </row>
        <row r="1785">
          <cell r="A1785">
            <v>1784</v>
          </cell>
          <cell r="B1785">
            <v>0</v>
          </cell>
          <cell r="C1785">
            <v>0</v>
          </cell>
          <cell r="D1785">
            <v>0</v>
          </cell>
          <cell r="E1785">
            <v>0</v>
          </cell>
          <cell r="F1785">
            <v>0</v>
          </cell>
          <cell r="G1785">
            <v>0</v>
          </cell>
          <cell r="H1785">
            <v>0</v>
          </cell>
        </row>
        <row r="1786">
          <cell r="A1786">
            <v>1785</v>
          </cell>
          <cell r="B1786">
            <v>0</v>
          </cell>
          <cell r="C1786">
            <v>0</v>
          </cell>
          <cell r="D1786">
            <v>0</v>
          </cell>
          <cell r="E1786">
            <v>0</v>
          </cell>
          <cell r="F1786">
            <v>0</v>
          </cell>
          <cell r="G1786">
            <v>0</v>
          </cell>
          <cell r="H1786">
            <v>0</v>
          </cell>
        </row>
        <row r="1787">
          <cell r="A1787">
            <v>1786</v>
          </cell>
          <cell r="B1787">
            <v>0</v>
          </cell>
          <cell r="C1787">
            <v>0</v>
          </cell>
          <cell r="D1787">
            <v>0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</row>
        <row r="1788">
          <cell r="A1788">
            <v>1787</v>
          </cell>
          <cell r="B1788">
            <v>0</v>
          </cell>
          <cell r="C1788">
            <v>0</v>
          </cell>
          <cell r="D1788">
            <v>0</v>
          </cell>
          <cell r="E1788">
            <v>0</v>
          </cell>
          <cell r="F1788">
            <v>0</v>
          </cell>
          <cell r="G1788">
            <v>0</v>
          </cell>
          <cell r="H1788">
            <v>0</v>
          </cell>
        </row>
        <row r="1789">
          <cell r="A1789">
            <v>1788</v>
          </cell>
          <cell r="B1789">
            <v>0</v>
          </cell>
          <cell r="C1789">
            <v>0</v>
          </cell>
          <cell r="D1789">
            <v>0</v>
          </cell>
          <cell r="E1789">
            <v>0</v>
          </cell>
          <cell r="F1789">
            <v>0</v>
          </cell>
          <cell r="G1789">
            <v>0</v>
          </cell>
          <cell r="H1789">
            <v>0</v>
          </cell>
        </row>
        <row r="1790">
          <cell r="A1790">
            <v>1789</v>
          </cell>
          <cell r="B1790">
            <v>0</v>
          </cell>
          <cell r="C1790">
            <v>0</v>
          </cell>
          <cell r="D1790">
            <v>0</v>
          </cell>
          <cell r="E1790">
            <v>0</v>
          </cell>
          <cell r="F1790">
            <v>0</v>
          </cell>
          <cell r="G1790">
            <v>0</v>
          </cell>
          <cell r="H1790">
            <v>0</v>
          </cell>
        </row>
        <row r="1791">
          <cell r="A1791">
            <v>1790</v>
          </cell>
          <cell r="B1791">
            <v>0</v>
          </cell>
          <cell r="C1791">
            <v>0</v>
          </cell>
          <cell r="D1791">
            <v>0</v>
          </cell>
          <cell r="E1791">
            <v>0</v>
          </cell>
          <cell r="F1791">
            <v>0</v>
          </cell>
          <cell r="G1791">
            <v>0</v>
          </cell>
          <cell r="H1791">
            <v>0</v>
          </cell>
        </row>
        <row r="1792">
          <cell r="A1792">
            <v>1791</v>
          </cell>
          <cell r="B1792">
            <v>0</v>
          </cell>
          <cell r="C1792">
            <v>0</v>
          </cell>
          <cell r="D1792">
            <v>0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</row>
        <row r="1793">
          <cell r="A1793">
            <v>1792</v>
          </cell>
          <cell r="B1793">
            <v>0</v>
          </cell>
          <cell r="C1793">
            <v>0</v>
          </cell>
          <cell r="D1793">
            <v>0</v>
          </cell>
          <cell r="E1793">
            <v>0</v>
          </cell>
          <cell r="F1793">
            <v>0</v>
          </cell>
          <cell r="G1793">
            <v>0</v>
          </cell>
          <cell r="H1793">
            <v>0</v>
          </cell>
        </row>
        <row r="1794">
          <cell r="A1794">
            <v>1793</v>
          </cell>
          <cell r="B1794">
            <v>0</v>
          </cell>
          <cell r="C1794">
            <v>0</v>
          </cell>
          <cell r="D1794">
            <v>0</v>
          </cell>
          <cell r="E1794">
            <v>0</v>
          </cell>
          <cell r="F1794">
            <v>0</v>
          </cell>
          <cell r="G1794">
            <v>0</v>
          </cell>
          <cell r="H1794">
            <v>0</v>
          </cell>
        </row>
        <row r="1795">
          <cell r="A1795">
            <v>1794</v>
          </cell>
          <cell r="B1795">
            <v>0</v>
          </cell>
          <cell r="C1795">
            <v>0</v>
          </cell>
          <cell r="D1795">
            <v>0</v>
          </cell>
          <cell r="E1795">
            <v>0</v>
          </cell>
          <cell r="F1795">
            <v>0</v>
          </cell>
          <cell r="G1795">
            <v>0</v>
          </cell>
          <cell r="H1795">
            <v>0</v>
          </cell>
        </row>
        <row r="1796">
          <cell r="A1796">
            <v>1795</v>
          </cell>
          <cell r="B1796">
            <v>0</v>
          </cell>
          <cell r="C1796">
            <v>0</v>
          </cell>
          <cell r="D1796">
            <v>0</v>
          </cell>
          <cell r="E1796">
            <v>0</v>
          </cell>
          <cell r="F1796">
            <v>0</v>
          </cell>
          <cell r="G1796">
            <v>0</v>
          </cell>
          <cell r="H1796">
            <v>0</v>
          </cell>
        </row>
        <row r="1797">
          <cell r="A1797">
            <v>1796</v>
          </cell>
          <cell r="B1797">
            <v>0</v>
          </cell>
          <cell r="C1797">
            <v>0</v>
          </cell>
          <cell r="D1797">
            <v>0</v>
          </cell>
          <cell r="E1797">
            <v>0</v>
          </cell>
          <cell r="F1797">
            <v>0</v>
          </cell>
          <cell r="G1797">
            <v>0</v>
          </cell>
          <cell r="H1797">
            <v>0</v>
          </cell>
        </row>
        <row r="1798">
          <cell r="A1798">
            <v>1797</v>
          </cell>
          <cell r="B1798">
            <v>0</v>
          </cell>
          <cell r="C1798">
            <v>0</v>
          </cell>
          <cell r="D1798">
            <v>0</v>
          </cell>
          <cell r="E1798">
            <v>0</v>
          </cell>
          <cell r="F1798">
            <v>0</v>
          </cell>
          <cell r="G1798">
            <v>0</v>
          </cell>
          <cell r="H1798">
            <v>0</v>
          </cell>
        </row>
        <row r="1799">
          <cell r="A1799">
            <v>1798</v>
          </cell>
          <cell r="B1799">
            <v>0</v>
          </cell>
          <cell r="C1799">
            <v>0</v>
          </cell>
          <cell r="D1799">
            <v>0</v>
          </cell>
          <cell r="E1799">
            <v>0</v>
          </cell>
          <cell r="F1799">
            <v>0</v>
          </cell>
          <cell r="G1799">
            <v>0</v>
          </cell>
          <cell r="H1799">
            <v>0</v>
          </cell>
        </row>
        <row r="1800">
          <cell r="A1800">
            <v>1799</v>
          </cell>
          <cell r="B1800">
            <v>0</v>
          </cell>
          <cell r="C1800">
            <v>0</v>
          </cell>
          <cell r="D1800">
            <v>0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</row>
        <row r="1801">
          <cell r="A1801">
            <v>1800</v>
          </cell>
          <cell r="B1801">
            <v>0</v>
          </cell>
          <cell r="C1801">
            <v>0</v>
          </cell>
          <cell r="D1801">
            <v>0</v>
          </cell>
          <cell r="E1801">
            <v>0</v>
          </cell>
          <cell r="F1801">
            <v>0</v>
          </cell>
          <cell r="G1801">
            <v>0</v>
          </cell>
          <cell r="H1801">
            <v>0</v>
          </cell>
        </row>
        <row r="1802">
          <cell r="A1802">
            <v>1801</v>
          </cell>
          <cell r="B1802">
            <v>0</v>
          </cell>
          <cell r="C1802">
            <v>0</v>
          </cell>
          <cell r="D1802">
            <v>0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</row>
        <row r="1803">
          <cell r="A1803">
            <v>1802</v>
          </cell>
          <cell r="B1803">
            <v>0</v>
          </cell>
          <cell r="C1803">
            <v>0</v>
          </cell>
          <cell r="D1803">
            <v>0</v>
          </cell>
          <cell r="E1803">
            <v>0</v>
          </cell>
          <cell r="F1803">
            <v>0</v>
          </cell>
          <cell r="G1803">
            <v>0</v>
          </cell>
          <cell r="H1803">
            <v>0</v>
          </cell>
        </row>
        <row r="1804">
          <cell r="A1804">
            <v>1803</v>
          </cell>
          <cell r="B1804">
            <v>0</v>
          </cell>
          <cell r="C1804">
            <v>0</v>
          </cell>
          <cell r="D1804">
            <v>0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</row>
        <row r="1805">
          <cell r="A1805">
            <v>1804</v>
          </cell>
          <cell r="B1805">
            <v>0</v>
          </cell>
          <cell r="C1805">
            <v>0</v>
          </cell>
          <cell r="D1805">
            <v>0</v>
          </cell>
          <cell r="E1805">
            <v>0</v>
          </cell>
          <cell r="F1805">
            <v>0</v>
          </cell>
          <cell r="G1805">
            <v>0</v>
          </cell>
          <cell r="H1805">
            <v>0</v>
          </cell>
        </row>
        <row r="1806">
          <cell r="A1806">
            <v>1805</v>
          </cell>
          <cell r="B1806">
            <v>0</v>
          </cell>
          <cell r="C1806">
            <v>0</v>
          </cell>
          <cell r="D1806">
            <v>0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</row>
        <row r="1807">
          <cell r="A1807">
            <v>1806</v>
          </cell>
          <cell r="B1807">
            <v>0</v>
          </cell>
          <cell r="C1807">
            <v>0</v>
          </cell>
          <cell r="D1807">
            <v>0</v>
          </cell>
          <cell r="E1807">
            <v>0</v>
          </cell>
          <cell r="F1807">
            <v>0</v>
          </cell>
          <cell r="G1807">
            <v>0</v>
          </cell>
          <cell r="H1807">
            <v>0</v>
          </cell>
        </row>
        <row r="1808">
          <cell r="A1808">
            <v>1807</v>
          </cell>
          <cell r="B1808">
            <v>0</v>
          </cell>
          <cell r="C1808">
            <v>0</v>
          </cell>
          <cell r="D1808">
            <v>0</v>
          </cell>
          <cell r="E1808">
            <v>0</v>
          </cell>
          <cell r="F1808">
            <v>0</v>
          </cell>
          <cell r="G1808">
            <v>0</v>
          </cell>
          <cell r="H1808">
            <v>0</v>
          </cell>
        </row>
        <row r="1809">
          <cell r="A1809">
            <v>1808</v>
          </cell>
          <cell r="B1809">
            <v>0</v>
          </cell>
          <cell r="C1809">
            <v>0</v>
          </cell>
          <cell r="D1809">
            <v>0</v>
          </cell>
          <cell r="E1809">
            <v>0</v>
          </cell>
          <cell r="F1809">
            <v>0</v>
          </cell>
          <cell r="G1809">
            <v>0</v>
          </cell>
          <cell r="H1809">
            <v>0</v>
          </cell>
        </row>
        <row r="1810">
          <cell r="A1810">
            <v>1809</v>
          </cell>
          <cell r="B1810">
            <v>0</v>
          </cell>
          <cell r="C1810">
            <v>0</v>
          </cell>
          <cell r="D1810">
            <v>0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</row>
        <row r="1811">
          <cell r="A1811">
            <v>1810</v>
          </cell>
          <cell r="B1811">
            <v>0</v>
          </cell>
          <cell r="C1811">
            <v>0</v>
          </cell>
          <cell r="D1811">
            <v>0</v>
          </cell>
          <cell r="E1811">
            <v>0</v>
          </cell>
          <cell r="F1811">
            <v>0</v>
          </cell>
          <cell r="G1811">
            <v>0</v>
          </cell>
          <cell r="H1811">
            <v>0</v>
          </cell>
        </row>
        <row r="1812">
          <cell r="A1812">
            <v>1811</v>
          </cell>
          <cell r="B1812">
            <v>0</v>
          </cell>
          <cell r="C1812">
            <v>0</v>
          </cell>
          <cell r="D1812">
            <v>0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</row>
        <row r="1813">
          <cell r="A1813">
            <v>1812</v>
          </cell>
          <cell r="B1813">
            <v>0</v>
          </cell>
          <cell r="C1813">
            <v>0</v>
          </cell>
          <cell r="D1813">
            <v>0</v>
          </cell>
          <cell r="E1813">
            <v>0</v>
          </cell>
          <cell r="F1813">
            <v>0</v>
          </cell>
          <cell r="G1813">
            <v>0</v>
          </cell>
          <cell r="H1813">
            <v>0</v>
          </cell>
        </row>
        <row r="1814">
          <cell r="A1814">
            <v>1813</v>
          </cell>
          <cell r="B1814">
            <v>0</v>
          </cell>
          <cell r="C1814">
            <v>0</v>
          </cell>
          <cell r="D1814">
            <v>0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</row>
        <row r="1815">
          <cell r="A1815">
            <v>1814</v>
          </cell>
          <cell r="B1815">
            <v>0</v>
          </cell>
          <cell r="C1815">
            <v>0</v>
          </cell>
          <cell r="D1815">
            <v>0</v>
          </cell>
          <cell r="E1815">
            <v>0</v>
          </cell>
          <cell r="F1815">
            <v>0</v>
          </cell>
          <cell r="G1815">
            <v>0</v>
          </cell>
          <cell r="H1815">
            <v>0</v>
          </cell>
        </row>
        <row r="1816">
          <cell r="A1816">
            <v>1815</v>
          </cell>
          <cell r="B1816">
            <v>0</v>
          </cell>
          <cell r="C1816">
            <v>0</v>
          </cell>
          <cell r="D1816">
            <v>0</v>
          </cell>
          <cell r="E1816">
            <v>0</v>
          </cell>
          <cell r="F1816">
            <v>0</v>
          </cell>
          <cell r="G1816">
            <v>0</v>
          </cell>
          <cell r="H1816">
            <v>0</v>
          </cell>
        </row>
        <row r="1817">
          <cell r="A1817">
            <v>1816</v>
          </cell>
          <cell r="B1817">
            <v>0</v>
          </cell>
          <cell r="C1817">
            <v>0</v>
          </cell>
          <cell r="D1817">
            <v>0</v>
          </cell>
          <cell r="E1817">
            <v>0</v>
          </cell>
          <cell r="F1817">
            <v>0</v>
          </cell>
          <cell r="G1817">
            <v>0</v>
          </cell>
          <cell r="H1817">
            <v>0</v>
          </cell>
        </row>
        <row r="1818">
          <cell r="A1818">
            <v>1817</v>
          </cell>
          <cell r="B1818">
            <v>0</v>
          </cell>
          <cell r="C1818">
            <v>0</v>
          </cell>
          <cell r="D1818">
            <v>0</v>
          </cell>
          <cell r="E1818">
            <v>0</v>
          </cell>
          <cell r="F1818">
            <v>0</v>
          </cell>
          <cell r="G1818">
            <v>0</v>
          </cell>
          <cell r="H1818">
            <v>0</v>
          </cell>
        </row>
        <row r="1819">
          <cell r="A1819">
            <v>1818</v>
          </cell>
          <cell r="B1819">
            <v>0</v>
          </cell>
          <cell r="C1819">
            <v>0</v>
          </cell>
          <cell r="D1819">
            <v>0</v>
          </cell>
          <cell r="E1819">
            <v>0</v>
          </cell>
          <cell r="F1819">
            <v>0</v>
          </cell>
          <cell r="G1819">
            <v>0</v>
          </cell>
          <cell r="H1819">
            <v>0</v>
          </cell>
        </row>
        <row r="1820">
          <cell r="A1820">
            <v>1819</v>
          </cell>
          <cell r="B1820">
            <v>0</v>
          </cell>
          <cell r="C1820">
            <v>0</v>
          </cell>
          <cell r="D1820">
            <v>0</v>
          </cell>
          <cell r="E1820">
            <v>0</v>
          </cell>
          <cell r="F1820">
            <v>0</v>
          </cell>
          <cell r="G1820">
            <v>0</v>
          </cell>
          <cell r="H1820">
            <v>0</v>
          </cell>
        </row>
        <row r="1821">
          <cell r="A1821">
            <v>1820</v>
          </cell>
          <cell r="B1821">
            <v>0</v>
          </cell>
          <cell r="C1821">
            <v>0</v>
          </cell>
          <cell r="D1821">
            <v>0</v>
          </cell>
          <cell r="E1821">
            <v>0</v>
          </cell>
          <cell r="F1821">
            <v>0</v>
          </cell>
          <cell r="G1821">
            <v>0</v>
          </cell>
          <cell r="H1821">
            <v>0</v>
          </cell>
        </row>
        <row r="1822">
          <cell r="A1822">
            <v>1821</v>
          </cell>
          <cell r="B1822">
            <v>0</v>
          </cell>
          <cell r="C1822">
            <v>0</v>
          </cell>
          <cell r="D1822">
            <v>0</v>
          </cell>
          <cell r="E1822">
            <v>0</v>
          </cell>
          <cell r="F1822">
            <v>0</v>
          </cell>
          <cell r="G1822">
            <v>0</v>
          </cell>
          <cell r="H1822">
            <v>0</v>
          </cell>
        </row>
        <row r="1823">
          <cell r="A1823">
            <v>1822</v>
          </cell>
          <cell r="B1823">
            <v>0</v>
          </cell>
          <cell r="C1823">
            <v>0</v>
          </cell>
          <cell r="D1823">
            <v>0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</row>
        <row r="1824">
          <cell r="A1824">
            <v>1823</v>
          </cell>
          <cell r="B1824">
            <v>0</v>
          </cell>
          <cell r="C1824">
            <v>0</v>
          </cell>
          <cell r="D1824">
            <v>0</v>
          </cell>
          <cell r="E1824">
            <v>0</v>
          </cell>
          <cell r="F1824">
            <v>0</v>
          </cell>
          <cell r="G1824">
            <v>0</v>
          </cell>
          <cell r="H1824">
            <v>0</v>
          </cell>
        </row>
        <row r="1825">
          <cell r="A1825">
            <v>1824</v>
          </cell>
          <cell r="B1825">
            <v>0</v>
          </cell>
          <cell r="C1825">
            <v>0</v>
          </cell>
          <cell r="D1825">
            <v>0</v>
          </cell>
          <cell r="E1825">
            <v>0</v>
          </cell>
          <cell r="F1825">
            <v>0</v>
          </cell>
          <cell r="G1825">
            <v>0</v>
          </cell>
          <cell r="H1825">
            <v>0</v>
          </cell>
        </row>
        <row r="1826">
          <cell r="A1826">
            <v>1825</v>
          </cell>
          <cell r="B1826">
            <v>0</v>
          </cell>
          <cell r="C1826">
            <v>0</v>
          </cell>
          <cell r="D1826">
            <v>0</v>
          </cell>
          <cell r="E1826">
            <v>0</v>
          </cell>
          <cell r="F1826">
            <v>0</v>
          </cell>
          <cell r="G1826">
            <v>0</v>
          </cell>
          <cell r="H1826">
            <v>0</v>
          </cell>
        </row>
        <row r="1827">
          <cell r="A1827">
            <v>1826</v>
          </cell>
          <cell r="B1827">
            <v>0</v>
          </cell>
          <cell r="C1827">
            <v>0</v>
          </cell>
          <cell r="D1827">
            <v>0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</row>
        <row r="1828">
          <cell r="A1828">
            <v>1827</v>
          </cell>
          <cell r="B1828">
            <v>0</v>
          </cell>
          <cell r="C1828">
            <v>0</v>
          </cell>
          <cell r="D1828">
            <v>0</v>
          </cell>
          <cell r="E1828">
            <v>0</v>
          </cell>
          <cell r="F1828">
            <v>0</v>
          </cell>
          <cell r="G1828">
            <v>0</v>
          </cell>
          <cell r="H1828">
            <v>0</v>
          </cell>
        </row>
        <row r="1829">
          <cell r="A1829">
            <v>1828</v>
          </cell>
          <cell r="B1829">
            <v>0</v>
          </cell>
          <cell r="C1829">
            <v>0</v>
          </cell>
          <cell r="D1829">
            <v>0</v>
          </cell>
          <cell r="E1829">
            <v>0</v>
          </cell>
          <cell r="F1829">
            <v>0</v>
          </cell>
          <cell r="G1829">
            <v>0</v>
          </cell>
          <cell r="H1829">
            <v>0</v>
          </cell>
        </row>
        <row r="1830">
          <cell r="A1830">
            <v>1829</v>
          </cell>
          <cell r="B1830">
            <v>0</v>
          </cell>
          <cell r="C1830">
            <v>0</v>
          </cell>
          <cell r="D1830">
            <v>0</v>
          </cell>
          <cell r="E1830">
            <v>0</v>
          </cell>
          <cell r="F1830">
            <v>0</v>
          </cell>
          <cell r="G1830">
            <v>0</v>
          </cell>
          <cell r="H1830">
            <v>0</v>
          </cell>
        </row>
        <row r="1831">
          <cell r="A1831">
            <v>1830</v>
          </cell>
          <cell r="B1831">
            <v>0</v>
          </cell>
          <cell r="C1831">
            <v>0</v>
          </cell>
          <cell r="D1831">
            <v>0</v>
          </cell>
          <cell r="E1831">
            <v>0</v>
          </cell>
          <cell r="F1831">
            <v>0</v>
          </cell>
          <cell r="G1831">
            <v>0</v>
          </cell>
          <cell r="H1831">
            <v>0</v>
          </cell>
        </row>
        <row r="1832">
          <cell r="A1832">
            <v>1831</v>
          </cell>
          <cell r="B1832">
            <v>0</v>
          </cell>
          <cell r="C1832">
            <v>0</v>
          </cell>
          <cell r="D1832">
            <v>0</v>
          </cell>
          <cell r="E1832">
            <v>0</v>
          </cell>
          <cell r="F1832">
            <v>0</v>
          </cell>
          <cell r="G1832">
            <v>0</v>
          </cell>
          <cell r="H1832">
            <v>0</v>
          </cell>
        </row>
        <row r="1833">
          <cell r="A1833">
            <v>1832</v>
          </cell>
          <cell r="B1833">
            <v>0</v>
          </cell>
          <cell r="C1833">
            <v>0</v>
          </cell>
          <cell r="D1833">
            <v>0</v>
          </cell>
          <cell r="E1833">
            <v>0</v>
          </cell>
          <cell r="F1833">
            <v>0</v>
          </cell>
          <cell r="G1833">
            <v>0</v>
          </cell>
          <cell r="H1833">
            <v>0</v>
          </cell>
        </row>
        <row r="1834">
          <cell r="A1834">
            <v>1833</v>
          </cell>
          <cell r="B1834">
            <v>0</v>
          </cell>
          <cell r="C1834">
            <v>0</v>
          </cell>
          <cell r="D1834">
            <v>0</v>
          </cell>
          <cell r="E1834">
            <v>0</v>
          </cell>
          <cell r="F1834">
            <v>0</v>
          </cell>
          <cell r="G1834">
            <v>0</v>
          </cell>
          <cell r="H1834">
            <v>0</v>
          </cell>
        </row>
        <row r="1835">
          <cell r="A1835">
            <v>1834</v>
          </cell>
          <cell r="B1835">
            <v>0</v>
          </cell>
          <cell r="C1835">
            <v>0</v>
          </cell>
          <cell r="D1835">
            <v>0</v>
          </cell>
          <cell r="E1835">
            <v>0</v>
          </cell>
          <cell r="F1835">
            <v>0</v>
          </cell>
          <cell r="G1835">
            <v>0</v>
          </cell>
          <cell r="H1835">
            <v>0</v>
          </cell>
        </row>
        <row r="1836">
          <cell r="A1836">
            <v>1835</v>
          </cell>
          <cell r="B1836">
            <v>0</v>
          </cell>
          <cell r="C1836">
            <v>0</v>
          </cell>
          <cell r="D1836">
            <v>0</v>
          </cell>
          <cell r="E1836">
            <v>0</v>
          </cell>
          <cell r="F1836">
            <v>0</v>
          </cell>
          <cell r="G1836">
            <v>0</v>
          </cell>
          <cell r="H1836">
            <v>0</v>
          </cell>
        </row>
        <row r="1837">
          <cell r="A1837">
            <v>1836</v>
          </cell>
          <cell r="B1837">
            <v>0</v>
          </cell>
          <cell r="C1837">
            <v>0</v>
          </cell>
          <cell r="D1837">
            <v>0</v>
          </cell>
          <cell r="E1837">
            <v>0</v>
          </cell>
          <cell r="F1837">
            <v>0</v>
          </cell>
          <cell r="G1837">
            <v>0</v>
          </cell>
          <cell r="H1837">
            <v>0</v>
          </cell>
        </row>
        <row r="1838">
          <cell r="A1838">
            <v>1837</v>
          </cell>
          <cell r="B1838">
            <v>0</v>
          </cell>
          <cell r="C1838">
            <v>0</v>
          </cell>
          <cell r="D1838">
            <v>0</v>
          </cell>
          <cell r="E1838">
            <v>0</v>
          </cell>
          <cell r="F1838">
            <v>0</v>
          </cell>
          <cell r="G1838">
            <v>0</v>
          </cell>
          <cell r="H1838">
            <v>0</v>
          </cell>
        </row>
        <row r="1839">
          <cell r="A1839">
            <v>1838</v>
          </cell>
          <cell r="B1839">
            <v>0</v>
          </cell>
          <cell r="C1839">
            <v>0</v>
          </cell>
          <cell r="D1839">
            <v>0</v>
          </cell>
          <cell r="E1839">
            <v>0</v>
          </cell>
          <cell r="F1839">
            <v>0</v>
          </cell>
          <cell r="G1839">
            <v>0</v>
          </cell>
          <cell r="H1839">
            <v>0</v>
          </cell>
        </row>
        <row r="1840">
          <cell r="A1840">
            <v>1839</v>
          </cell>
          <cell r="B1840">
            <v>0</v>
          </cell>
          <cell r="C1840">
            <v>0</v>
          </cell>
          <cell r="D1840">
            <v>0</v>
          </cell>
          <cell r="E1840">
            <v>0</v>
          </cell>
          <cell r="F1840">
            <v>0</v>
          </cell>
          <cell r="G1840">
            <v>0</v>
          </cell>
          <cell r="H1840">
            <v>0</v>
          </cell>
        </row>
        <row r="1841">
          <cell r="A1841">
            <v>1840</v>
          </cell>
          <cell r="B1841">
            <v>0</v>
          </cell>
          <cell r="C1841">
            <v>0</v>
          </cell>
          <cell r="D1841">
            <v>0</v>
          </cell>
          <cell r="E1841">
            <v>0</v>
          </cell>
          <cell r="F1841">
            <v>0</v>
          </cell>
          <cell r="G1841">
            <v>0</v>
          </cell>
          <cell r="H1841">
            <v>0</v>
          </cell>
        </row>
        <row r="1842">
          <cell r="A1842">
            <v>1841</v>
          </cell>
          <cell r="B1842">
            <v>0</v>
          </cell>
          <cell r="C1842">
            <v>0</v>
          </cell>
          <cell r="D1842">
            <v>0</v>
          </cell>
          <cell r="E1842">
            <v>0</v>
          </cell>
          <cell r="F1842">
            <v>0</v>
          </cell>
          <cell r="G1842">
            <v>0</v>
          </cell>
          <cell r="H1842">
            <v>0</v>
          </cell>
        </row>
        <row r="1843">
          <cell r="A1843">
            <v>1842</v>
          </cell>
          <cell r="B1843">
            <v>0</v>
          </cell>
          <cell r="C1843">
            <v>0</v>
          </cell>
          <cell r="D1843">
            <v>0</v>
          </cell>
          <cell r="E1843">
            <v>0</v>
          </cell>
          <cell r="F1843">
            <v>0</v>
          </cell>
          <cell r="G1843">
            <v>0</v>
          </cell>
          <cell r="H1843">
            <v>0</v>
          </cell>
        </row>
        <row r="1844">
          <cell r="A1844">
            <v>1843</v>
          </cell>
          <cell r="B1844">
            <v>0</v>
          </cell>
          <cell r="C1844">
            <v>0</v>
          </cell>
          <cell r="D1844">
            <v>0</v>
          </cell>
          <cell r="E1844">
            <v>0</v>
          </cell>
          <cell r="F1844">
            <v>0</v>
          </cell>
          <cell r="G1844">
            <v>0</v>
          </cell>
          <cell r="H1844">
            <v>0</v>
          </cell>
        </row>
        <row r="1845">
          <cell r="A1845">
            <v>1844</v>
          </cell>
          <cell r="B1845">
            <v>0</v>
          </cell>
          <cell r="C1845">
            <v>0</v>
          </cell>
          <cell r="D1845">
            <v>0</v>
          </cell>
          <cell r="E1845">
            <v>0</v>
          </cell>
          <cell r="F1845">
            <v>0</v>
          </cell>
          <cell r="G1845">
            <v>0</v>
          </cell>
          <cell r="H1845">
            <v>0</v>
          </cell>
        </row>
        <row r="1846">
          <cell r="A1846">
            <v>1845</v>
          </cell>
          <cell r="B1846">
            <v>0</v>
          </cell>
          <cell r="C1846">
            <v>0</v>
          </cell>
          <cell r="D1846">
            <v>0</v>
          </cell>
          <cell r="E1846">
            <v>0</v>
          </cell>
          <cell r="F1846">
            <v>0</v>
          </cell>
          <cell r="G1846">
            <v>0</v>
          </cell>
          <cell r="H1846">
            <v>0</v>
          </cell>
        </row>
        <row r="1847">
          <cell r="A1847">
            <v>1846</v>
          </cell>
          <cell r="B1847">
            <v>0</v>
          </cell>
          <cell r="C1847">
            <v>0</v>
          </cell>
          <cell r="D1847">
            <v>0</v>
          </cell>
          <cell r="E1847">
            <v>0</v>
          </cell>
          <cell r="F1847">
            <v>0</v>
          </cell>
          <cell r="G1847">
            <v>0</v>
          </cell>
          <cell r="H1847">
            <v>0</v>
          </cell>
        </row>
        <row r="1848">
          <cell r="A1848">
            <v>1847</v>
          </cell>
          <cell r="B1848">
            <v>0</v>
          </cell>
          <cell r="C1848">
            <v>0</v>
          </cell>
          <cell r="D1848">
            <v>0</v>
          </cell>
          <cell r="E1848">
            <v>0</v>
          </cell>
          <cell r="F1848">
            <v>0</v>
          </cell>
          <cell r="G1848">
            <v>0</v>
          </cell>
          <cell r="H1848">
            <v>0</v>
          </cell>
        </row>
        <row r="1849">
          <cell r="A1849">
            <v>1848</v>
          </cell>
          <cell r="B1849">
            <v>0</v>
          </cell>
          <cell r="C1849">
            <v>0</v>
          </cell>
          <cell r="D1849">
            <v>0</v>
          </cell>
          <cell r="E1849">
            <v>0</v>
          </cell>
          <cell r="F1849">
            <v>0</v>
          </cell>
          <cell r="G1849">
            <v>0</v>
          </cell>
          <cell r="H1849">
            <v>0</v>
          </cell>
        </row>
        <row r="1850">
          <cell r="A1850">
            <v>1849</v>
          </cell>
          <cell r="B1850">
            <v>0</v>
          </cell>
          <cell r="C1850">
            <v>0</v>
          </cell>
          <cell r="D1850">
            <v>0</v>
          </cell>
          <cell r="E1850">
            <v>0</v>
          </cell>
          <cell r="F1850">
            <v>0</v>
          </cell>
          <cell r="G1850">
            <v>0</v>
          </cell>
          <cell r="H1850">
            <v>0</v>
          </cell>
        </row>
        <row r="1851">
          <cell r="A1851">
            <v>1850</v>
          </cell>
          <cell r="B1851">
            <v>0</v>
          </cell>
          <cell r="C1851">
            <v>0</v>
          </cell>
          <cell r="D1851">
            <v>0</v>
          </cell>
          <cell r="E1851">
            <v>0</v>
          </cell>
          <cell r="F1851">
            <v>0</v>
          </cell>
          <cell r="G1851">
            <v>0</v>
          </cell>
          <cell r="H1851">
            <v>0</v>
          </cell>
        </row>
        <row r="1852">
          <cell r="A1852">
            <v>1851</v>
          </cell>
          <cell r="B1852">
            <v>0</v>
          </cell>
          <cell r="C1852">
            <v>0</v>
          </cell>
          <cell r="D1852">
            <v>0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</row>
        <row r="1853">
          <cell r="A1853">
            <v>1852</v>
          </cell>
          <cell r="B1853">
            <v>0</v>
          </cell>
          <cell r="C1853">
            <v>0</v>
          </cell>
          <cell r="D1853">
            <v>0</v>
          </cell>
          <cell r="E1853">
            <v>0</v>
          </cell>
          <cell r="F1853">
            <v>0</v>
          </cell>
          <cell r="G1853">
            <v>0</v>
          </cell>
          <cell r="H1853">
            <v>0</v>
          </cell>
        </row>
        <row r="1854">
          <cell r="A1854">
            <v>1853</v>
          </cell>
          <cell r="B1854">
            <v>0</v>
          </cell>
          <cell r="C1854">
            <v>0</v>
          </cell>
          <cell r="D1854">
            <v>0</v>
          </cell>
          <cell r="E1854">
            <v>0</v>
          </cell>
          <cell r="F1854">
            <v>0</v>
          </cell>
          <cell r="G1854">
            <v>0</v>
          </cell>
          <cell r="H1854">
            <v>0</v>
          </cell>
        </row>
        <row r="1855">
          <cell r="A1855">
            <v>1854</v>
          </cell>
          <cell r="B1855">
            <v>0</v>
          </cell>
          <cell r="C1855">
            <v>0</v>
          </cell>
          <cell r="D1855">
            <v>0</v>
          </cell>
          <cell r="E1855">
            <v>0</v>
          </cell>
          <cell r="F1855">
            <v>0</v>
          </cell>
          <cell r="G1855">
            <v>0</v>
          </cell>
          <cell r="H1855">
            <v>0</v>
          </cell>
        </row>
        <row r="1856">
          <cell r="A1856">
            <v>1855</v>
          </cell>
          <cell r="B1856">
            <v>0</v>
          </cell>
          <cell r="C1856">
            <v>0</v>
          </cell>
          <cell r="D1856">
            <v>0</v>
          </cell>
          <cell r="E1856">
            <v>0</v>
          </cell>
          <cell r="F1856">
            <v>0</v>
          </cell>
          <cell r="G1856">
            <v>0</v>
          </cell>
          <cell r="H1856">
            <v>0</v>
          </cell>
        </row>
        <row r="1857">
          <cell r="A1857">
            <v>1856</v>
          </cell>
          <cell r="B1857">
            <v>0</v>
          </cell>
          <cell r="C1857">
            <v>0</v>
          </cell>
          <cell r="D1857">
            <v>0</v>
          </cell>
          <cell r="E1857">
            <v>0</v>
          </cell>
          <cell r="F1857">
            <v>0</v>
          </cell>
          <cell r="G1857">
            <v>0</v>
          </cell>
          <cell r="H1857">
            <v>0</v>
          </cell>
        </row>
        <row r="1858">
          <cell r="A1858">
            <v>1857</v>
          </cell>
          <cell r="B1858">
            <v>0</v>
          </cell>
          <cell r="C1858">
            <v>0</v>
          </cell>
          <cell r="D1858">
            <v>0</v>
          </cell>
          <cell r="E1858">
            <v>0</v>
          </cell>
          <cell r="F1858">
            <v>0</v>
          </cell>
          <cell r="G1858">
            <v>0</v>
          </cell>
          <cell r="H1858">
            <v>0</v>
          </cell>
        </row>
        <row r="1859">
          <cell r="A1859">
            <v>1858</v>
          </cell>
          <cell r="B1859">
            <v>0</v>
          </cell>
          <cell r="C1859">
            <v>0</v>
          </cell>
          <cell r="D1859">
            <v>0</v>
          </cell>
          <cell r="E1859">
            <v>0</v>
          </cell>
          <cell r="F1859">
            <v>0</v>
          </cell>
          <cell r="G1859">
            <v>0</v>
          </cell>
          <cell r="H1859">
            <v>0</v>
          </cell>
        </row>
        <row r="1860">
          <cell r="A1860">
            <v>1859</v>
          </cell>
          <cell r="B1860">
            <v>0</v>
          </cell>
          <cell r="C1860">
            <v>0</v>
          </cell>
          <cell r="D1860">
            <v>0</v>
          </cell>
          <cell r="E1860">
            <v>0</v>
          </cell>
          <cell r="F1860">
            <v>0</v>
          </cell>
          <cell r="G1860">
            <v>0</v>
          </cell>
          <cell r="H1860">
            <v>0</v>
          </cell>
        </row>
        <row r="1861">
          <cell r="A1861">
            <v>1860</v>
          </cell>
          <cell r="B1861">
            <v>0</v>
          </cell>
          <cell r="C1861">
            <v>0</v>
          </cell>
          <cell r="D1861">
            <v>0</v>
          </cell>
          <cell r="E1861">
            <v>0</v>
          </cell>
          <cell r="F1861">
            <v>0</v>
          </cell>
          <cell r="G1861">
            <v>0</v>
          </cell>
          <cell r="H1861">
            <v>0</v>
          </cell>
        </row>
        <row r="1862">
          <cell r="A1862">
            <v>1861</v>
          </cell>
          <cell r="B1862">
            <v>0</v>
          </cell>
          <cell r="C1862">
            <v>0</v>
          </cell>
          <cell r="D1862">
            <v>0</v>
          </cell>
          <cell r="E1862">
            <v>0</v>
          </cell>
          <cell r="F1862">
            <v>0</v>
          </cell>
          <cell r="G1862">
            <v>0</v>
          </cell>
          <cell r="H1862">
            <v>0</v>
          </cell>
        </row>
        <row r="1863">
          <cell r="A1863">
            <v>1862</v>
          </cell>
          <cell r="B1863">
            <v>0</v>
          </cell>
          <cell r="C1863">
            <v>0</v>
          </cell>
          <cell r="D1863">
            <v>0</v>
          </cell>
          <cell r="E1863">
            <v>0</v>
          </cell>
          <cell r="F1863">
            <v>0</v>
          </cell>
          <cell r="G1863">
            <v>0</v>
          </cell>
          <cell r="H1863">
            <v>0</v>
          </cell>
        </row>
        <row r="1864">
          <cell r="A1864">
            <v>1863</v>
          </cell>
          <cell r="B1864">
            <v>0</v>
          </cell>
          <cell r="C1864">
            <v>0</v>
          </cell>
          <cell r="D1864">
            <v>0</v>
          </cell>
          <cell r="E1864">
            <v>0</v>
          </cell>
          <cell r="F1864">
            <v>0</v>
          </cell>
          <cell r="G1864">
            <v>0</v>
          </cell>
          <cell r="H1864">
            <v>0</v>
          </cell>
        </row>
        <row r="1865">
          <cell r="A1865">
            <v>1864</v>
          </cell>
          <cell r="B1865">
            <v>0</v>
          </cell>
          <cell r="C1865">
            <v>0</v>
          </cell>
          <cell r="D1865">
            <v>0</v>
          </cell>
          <cell r="E1865">
            <v>0</v>
          </cell>
          <cell r="F1865">
            <v>0</v>
          </cell>
          <cell r="G1865">
            <v>0</v>
          </cell>
          <cell r="H1865">
            <v>0</v>
          </cell>
        </row>
        <row r="1866">
          <cell r="A1866">
            <v>1865</v>
          </cell>
          <cell r="B1866">
            <v>0</v>
          </cell>
          <cell r="C1866">
            <v>0</v>
          </cell>
          <cell r="D1866">
            <v>0</v>
          </cell>
          <cell r="E1866">
            <v>0</v>
          </cell>
          <cell r="F1866">
            <v>0</v>
          </cell>
          <cell r="G1866">
            <v>0</v>
          </cell>
          <cell r="H1866">
            <v>0</v>
          </cell>
        </row>
        <row r="1867">
          <cell r="A1867">
            <v>1866</v>
          </cell>
          <cell r="B1867">
            <v>0</v>
          </cell>
          <cell r="C1867">
            <v>0</v>
          </cell>
          <cell r="D1867">
            <v>0</v>
          </cell>
          <cell r="E1867">
            <v>0</v>
          </cell>
          <cell r="F1867">
            <v>0</v>
          </cell>
          <cell r="G1867">
            <v>0</v>
          </cell>
          <cell r="H1867">
            <v>0</v>
          </cell>
        </row>
        <row r="1868">
          <cell r="A1868">
            <v>1867</v>
          </cell>
          <cell r="B1868">
            <v>0</v>
          </cell>
          <cell r="C1868">
            <v>0</v>
          </cell>
          <cell r="D1868">
            <v>0</v>
          </cell>
          <cell r="E1868">
            <v>0</v>
          </cell>
          <cell r="F1868">
            <v>0</v>
          </cell>
          <cell r="G1868">
            <v>0</v>
          </cell>
          <cell r="H1868">
            <v>0</v>
          </cell>
        </row>
        <row r="1869">
          <cell r="A1869">
            <v>1868</v>
          </cell>
          <cell r="B1869">
            <v>0</v>
          </cell>
          <cell r="C1869">
            <v>0</v>
          </cell>
          <cell r="D1869">
            <v>0</v>
          </cell>
          <cell r="E1869">
            <v>0</v>
          </cell>
          <cell r="F1869">
            <v>0</v>
          </cell>
          <cell r="G1869">
            <v>0</v>
          </cell>
          <cell r="H1869">
            <v>0</v>
          </cell>
        </row>
        <row r="1870">
          <cell r="A1870">
            <v>1869</v>
          </cell>
          <cell r="B1870">
            <v>0</v>
          </cell>
          <cell r="C1870">
            <v>0</v>
          </cell>
          <cell r="D1870">
            <v>0</v>
          </cell>
          <cell r="E1870">
            <v>0</v>
          </cell>
          <cell r="F1870">
            <v>0</v>
          </cell>
          <cell r="G1870">
            <v>0</v>
          </cell>
          <cell r="H1870">
            <v>0</v>
          </cell>
        </row>
        <row r="1871">
          <cell r="A1871">
            <v>1870</v>
          </cell>
          <cell r="B1871">
            <v>0</v>
          </cell>
          <cell r="C1871">
            <v>0</v>
          </cell>
          <cell r="D1871">
            <v>0</v>
          </cell>
          <cell r="E1871">
            <v>0</v>
          </cell>
          <cell r="F1871">
            <v>0</v>
          </cell>
          <cell r="G1871">
            <v>0</v>
          </cell>
          <cell r="H1871">
            <v>0</v>
          </cell>
        </row>
        <row r="1872">
          <cell r="A1872">
            <v>1871</v>
          </cell>
          <cell r="B1872">
            <v>0</v>
          </cell>
          <cell r="C1872">
            <v>0</v>
          </cell>
          <cell r="D1872">
            <v>0</v>
          </cell>
          <cell r="E1872">
            <v>0</v>
          </cell>
          <cell r="F1872">
            <v>0</v>
          </cell>
          <cell r="G1872">
            <v>0</v>
          </cell>
          <cell r="H1872">
            <v>0</v>
          </cell>
        </row>
        <row r="1873">
          <cell r="A1873">
            <v>1872</v>
          </cell>
          <cell r="B1873">
            <v>0</v>
          </cell>
          <cell r="C1873">
            <v>0</v>
          </cell>
          <cell r="D1873">
            <v>0</v>
          </cell>
          <cell r="E1873">
            <v>0</v>
          </cell>
          <cell r="F1873">
            <v>0</v>
          </cell>
          <cell r="G1873">
            <v>0</v>
          </cell>
          <cell r="H1873">
            <v>0</v>
          </cell>
        </row>
        <row r="1874">
          <cell r="A1874">
            <v>1873</v>
          </cell>
          <cell r="B1874">
            <v>0</v>
          </cell>
          <cell r="C1874">
            <v>0</v>
          </cell>
          <cell r="D1874">
            <v>0</v>
          </cell>
          <cell r="E1874">
            <v>0</v>
          </cell>
          <cell r="F1874">
            <v>0</v>
          </cell>
          <cell r="G1874">
            <v>0</v>
          </cell>
          <cell r="H1874">
            <v>0</v>
          </cell>
        </row>
        <row r="1875">
          <cell r="A1875">
            <v>1874</v>
          </cell>
          <cell r="B1875">
            <v>0</v>
          </cell>
          <cell r="C1875">
            <v>0</v>
          </cell>
          <cell r="D1875">
            <v>0</v>
          </cell>
          <cell r="E1875">
            <v>0</v>
          </cell>
          <cell r="F1875">
            <v>0</v>
          </cell>
          <cell r="G1875">
            <v>0</v>
          </cell>
          <cell r="H1875">
            <v>0</v>
          </cell>
        </row>
        <row r="1876">
          <cell r="A1876">
            <v>1875</v>
          </cell>
          <cell r="B1876">
            <v>0</v>
          </cell>
          <cell r="C1876">
            <v>0</v>
          </cell>
          <cell r="D1876">
            <v>0</v>
          </cell>
          <cell r="E1876">
            <v>0</v>
          </cell>
          <cell r="F1876">
            <v>0</v>
          </cell>
          <cell r="G1876">
            <v>0</v>
          </cell>
          <cell r="H1876">
            <v>0</v>
          </cell>
        </row>
        <row r="1877">
          <cell r="A1877">
            <v>1876</v>
          </cell>
          <cell r="B1877">
            <v>0</v>
          </cell>
          <cell r="C1877">
            <v>0</v>
          </cell>
          <cell r="D1877">
            <v>0</v>
          </cell>
          <cell r="E1877">
            <v>0</v>
          </cell>
          <cell r="F1877">
            <v>0</v>
          </cell>
          <cell r="G1877">
            <v>0</v>
          </cell>
          <cell r="H1877">
            <v>0</v>
          </cell>
        </row>
        <row r="1878">
          <cell r="A1878">
            <v>1877</v>
          </cell>
          <cell r="B1878">
            <v>0</v>
          </cell>
          <cell r="C1878">
            <v>0</v>
          </cell>
          <cell r="D1878">
            <v>0</v>
          </cell>
          <cell r="E1878">
            <v>0</v>
          </cell>
          <cell r="F1878">
            <v>0</v>
          </cell>
          <cell r="G1878">
            <v>0</v>
          </cell>
          <cell r="H1878">
            <v>0</v>
          </cell>
        </row>
        <row r="1879">
          <cell r="A1879">
            <v>1878</v>
          </cell>
          <cell r="B1879">
            <v>0</v>
          </cell>
          <cell r="C1879">
            <v>0</v>
          </cell>
          <cell r="D1879">
            <v>0</v>
          </cell>
          <cell r="E1879">
            <v>0</v>
          </cell>
          <cell r="F1879">
            <v>0</v>
          </cell>
          <cell r="G1879">
            <v>0</v>
          </cell>
          <cell r="H1879">
            <v>0</v>
          </cell>
        </row>
        <row r="1880">
          <cell r="A1880">
            <v>1879</v>
          </cell>
          <cell r="B1880">
            <v>0</v>
          </cell>
          <cell r="C1880">
            <v>0</v>
          </cell>
          <cell r="D1880">
            <v>0</v>
          </cell>
          <cell r="E1880">
            <v>0</v>
          </cell>
          <cell r="F1880">
            <v>0</v>
          </cell>
          <cell r="G1880">
            <v>0</v>
          </cell>
          <cell r="H1880">
            <v>0</v>
          </cell>
        </row>
        <row r="1881">
          <cell r="A1881">
            <v>1880</v>
          </cell>
          <cell r="B1881">
            <v>0</v>
          </cell>
          <cell r="C1881">
            <v>0</v>
          </cell>
          <cell r="D1881">
            <v>0</v>
          </cell>
          <cell r="E1881">
            <v>0</v>
          </cell>
          <cell r="F1881">
            <v>0</v>
          </cell>
          <cell r="G1881">
            <v>0</v>
          </cell>
          <cell r="H1881">
            <v>0</v>
          </cell>
        </row>
        <row r="1882">
          <cell r="A1882">
            <v>1881</v>
          </cell>
          <cell r="B1882">
            <v>0</v>
          </cell>
          <cell r="C1882">
            <v>0</v>
          </cell>
          <cell r="D1882">
            <v>0</v>
          </cell>
          <cell r="E1882">
            <v>0</v>
          </cell>
          <cell r="F1882">
            <v>0</v>
          </cell>
          <cell r="G1882">
            <v>0</v>
          </cell>
          <cell r="H1882">
            <v>0</v>
          </cell>
        </row>
        <row r="1883">
          <cell r="A1883">
            <v>1882</v>
          </cell>
          <cell r="B1883">
            <v>0</v>
          </cell>
          <cell r="C1883">
            <v>0</v>
          </cell>
          <cell r="D1883">
            <v>0</v>
          </cell>
          <cell r="E1883">
            <v>0</v>
          </cell>
          <cell r="F1883">
            <v>0</v>
          </cell>
          <cell r="G1883">
            <v>0</v>
          </cell>
          <cell r="H1883">
            <v>0</v>
          </cell>
        </row>
        <row r="1884">
          <cell r="A1884">
            <v>1883</v>
          </cell>
          <cell r="B1884">
            <v>0</v>
          </cell>
          <cell r="C1884">
            <v>0</v>
          </cell>
          <cell r="D1884">
            <v>0</v>
          </cell>
          <cell r="E1884">
            <v>0</v>
          </cell>
          <cell r="F1884">
            <v>0</v>
          </cell>
          <cell r="G1884">
            <v>0</v>
          </cell>
          <cell r="H1884">
            <v>0</v>
          </cell>
        </row>
        <row r="1885">
          <cell r="A1885">
            <v>1884</v>
          </cell>
          <cell r="B1885">
            <v>0</v>
          </cell>
          <cell r="C1885">
            <v>0</v>
          </cell>
          <cell r="D1885">
            <v>0</v>
          </cell>
          <cell r="E1885">
            <v>0</v>
          </cell>
          <cell r="F1885">
            <v>0</v>
          </cell>
          <cell r="G1885">
            <v>0</v>
          </cell>
          <cell r="H1885">
            <v>0</v>
          </cell>
        </row>
        <row r="1886">
          <cell r="A1886">
            <v>1885</v>
          </cell>
          <cell r="B1886">
            <v>0</v>
          </cell>
          <cell r="C1886">
            <v>0</v>
          </cell>
          <cell r="D1886">
            <v>0</v>
          </cell>
          <cell r="E1886">
            <v>0</v>
          </cell>
          <cell r="F1886">
            <v>0</v>
          </cell>
          <cell r="G1886">
            <v>0</v>
          </cell>
          <cell r="H1886">
            <v>0</v>
          </cell>
        </row>
        <row r="1887">
          <cell r="A1887">
            <v>1886</v>
          </cell>
          <cell r="B1887">
            <v>0</v>
          </cell>
          <cell r="C1887">
            <v>0</v>
          </cell>
          <cell r="D1887">
            <v>0</v>
          </cell>
          <cell r="E1887">
            <v>0</v>
          </cell>
          <cell r="F1887">
            <v>0</v>
          </cell>
          <cell r="G1887">
            <v>0</v>
          </cell>
          <cell r="H1887">
            <v>0</v>
          </cell>
        </row>
        <row r="1888">
          <cell r="A1888">
            <v>1887</v>
          </cell>
          <cell r="B1888">
            <v>0</v>
          </cell>
          <cell r="C1888">
            <v>0</v>
          </cell>
          <cell r="D1888">
            <v>0</v>
          </cell>
          <cell r="E1888">
            <v>0</v>
          </cell>
          <cell r="F1888">
            <v>0</v>
          </cell>
          <cell r="G1888">
            <v>0</v>
          </cell>
          <cell r="H1888">
            <v>0</v>
          </cell>
        </row>
        <row r="1889">
          <cell r="A1889">
            <v>1888</v>
          </cell>
          <cell r="B1889">
            <v>0</v>
          </cell>
          <cell r="C1889">
            <v>0</v>
          </cell>
          <cell r="D1889">
            <v>0</v>
          </cell>
          <cell r="E1889">
            <v>0</v>
          </cell>
          <cell r="F1889">
            <v>0</v>
          </cell>
          <cell r="G1889">
            <v>0</v>
          </cell>
          <cell r="H1889">
            <v>0</v>
          </cell>
        </row>
        <row r="1890">
          <cell r="A1890">
            <v>1889</v>
          </cell>
          <cell r="B1890">
            <v>0</v>
          </cell>
          <cell r="C1890">
            <v>0</v>
          </cell>
          <cell r="D1890">
            <v>0</v>
          </cell>
          <cell r="E1890">
            <v>0</v>
          </cell>
          <cell r="F1890">
            <v>0</v>
          </cell>
          <cell r="G1890">
            <v>0</v>
          </cell>
          <cell r="H1890">
            <v>0</v>
          </cell>
        </row>
        <row r="1891">
          <cell r="A1891">
            <v>1890</v>
          </cell>
          <cell r="B1891">
            <v>0</v>
          </cell>
          <cell r="C1891">
            <v>0</v>
          </cell>
          <cell r="D1891">
            <v>0</v>
          </cell>
          <cell r="E1891">
            <v>0</v>
          </cell>
          <cell r="F1891">
            <v>0</v>
          </cell>
          <cell r="G1891">
            <v>0</v>
          </cell>
          <cell r="H1891">
            <v>0</v>
          </cell>
        </row>
        <row r="1892">
          <cell r="A1892">
            <v>1891</v>
          </cell>
          <cell r="B1892">
            <v>0</v>
          </cell>
          <cell r="C1892">
            <v>0</v>
          </cell>
          <cell r="D1892">
            <v>0</v>
          </cell>
          <cell r="E1892">
            <v>0</v>
          </cell>
          <cell r="F1892">
            <v>0</v>
          </cell>
          <cell r="G1892">
            <v>0</v>
          </cell>
          <cell r="H1892">
            <v>0</v>
          </cell>
        </row>
        <row r="1893">
          <cell r="A1893">
            <v>1892</v>
          </cell>
          <cell r="B1893">
            <v>0</v>
          </cell>
          <cell r="C1893">
            <v>0</v>
          </cell>
          <cell r="D1893">
            <v>0</v>
          </cell>
          <cell r="E1893">
            <v>0</v>
          </cell>
          <cell r="F1893">
            <v>0</v>
          </cell>
          <cell r="G1893">
            <v>0</v>
          </cell>
          <cell r="H1893">
            <v>0</v>
          </cell>
        </row>
        <row r="1894">
          <cell r="A1894">
            <v>1893</v>
          </cell>
          <cell r="B1894">
            <v>0</v>
          </cell>
          <cell r="C1894">
            <v>0</v>
          </cell>
          <cell r="D1894">
            <v>0</v>
          </cell>
          <cell r="E1894">
            <v>0</v>
          </cell>
          <cell r="F1894">
            <v>0</v>
          </cell>
          <cell r="G1894">
            <v>0</v>
          </cell>
          <cell r="H1894">
            <v>0</v>
          </cell>
        </row>
        <row r="1895">
          <cell r="A1895">
            <v>1894</v>
          </cell>
          <cell r="B1895">
            <v>0</v>
          </cell>
          <cell r="C1895">
            <v>0</v>
          </cell>
          <cell r="D1895">
            <v>0</v>
          </cell>
          <cell r="E1895">
            <v>0</v>
          </cell>
          <cell r="F1895">
            <v>0</v>
          </cell>
          <cell r="G1895">
            <v>0</v>
          </cell>
          <cell r="H1895">
            <v>0</v>
          </cell>
        </row>
        <row r="1896">
          <cell r="A1896">
            <v>1895</v>
          </cell>
          <cell r="B1896">
            <v>0</v>
          </cell>
          <cell r="C1896">
            <v>0</v>
          </cell>
          <cell r="D1896">
            <v>0</v>
          </cell>
          <cell r="E1896">
            <v>0</v>
          </cell>
          <cell r="F1896">
            <v>0</v>
          </cell>
          <cell r="G1896">
            <v>0</v>
          </cell>
          <cell r="H1896">
            <v>0</v>
          </cell>
        </row>
        <row r="1897">
          <cell r="A1897">
            <v>1896</v>
          </cell>
          <cell r="B1897">
            <v>0</v>
          </cell>
          <cell r="C1897">
            <v>0</v>
          </cell>
          <cell r="D1897">
            <v>0</v>
          </cell>
          <cell r="E1897">
            <v>0</v>
          </cell>
          <cell r="F1897">
            <v>0</v>
          </cell>
          <cell r="G1897">
            <v>0</v>
          </cell>
          <cell r="H1897">
            <v>0</v>
          </cell>
        </row>
        <row r="1898">
          <cell r="A1898">
            <v>1897</v>
          </cell>
          <cell r="B1898">
            <v>0</v>
          </cell>
          <cell r="C1898">
            <v>0</v>
          </cell>
          <cell r="D1898">
            <v>0</v>
          </cell>
          <cell r="E1898">
            <v>0</v>
          </cell>
          <cell r="F1898">
            <v>0</v>
          </cell>
          <cell r="G1898">
            <v>0</v>
          </cell>
          <cell r="H1898">
            <v>0</v>
          </cell>
        </row>
        <row r="1899">
          <cell r="A1899">
            <v>1898</v>
          </cell>
          <cell r="B1899">
            <v>0</v>
          </cell>
          <cell r="C1899">
            <v>0</v>
          </cell>
          <cell r="D1899">
            <v>0</v>
          </cell>
          <cell r="E1899">
            <v>0</v>
          </cell>
          <cell r="F1899">
            <v>0</v>
          </cell>
          <cell r="G1899">
            <v>0</v>
          </cell>
          <cell r="H1899">
            <v>0</v>
          </cell>
        </row>
        <row r="1900">
          <cell r="A1900">
            <v>1899</v>
          </cell>
          <cell r="B1900">
            <v>0</v>
          </cell>
          <cell r="C1900">
            <v>0</v>
          </cell>
          <cell r="D1900">
            <v>0</v>
          </cell>
          <cell r="E1900">
            <v>0</v>
          </cell>
          <cell r="F1900">
            <v>0</v>
          </cell>
          <cell r="G1900">
            <v>0</v>
          </cell>
          <cell r="H1900">
            <v>0</v>
          </cell>
        </row>
        <row r="1901">
          <cell r="A1901">
            <v>1900</v>
          </cell>
          <cell r="B1901">
            <v>0</v>
          </cell>
          <cell r="C1901">
            <v>0</v>
          </cell>
          <cell r="D1901">
            <v>0</v>
          </cell>
          <cell r="E1901">
            <v>0</v>
          </cell>
          <cell r="F1901">
            <v>0</v>
          </cell>
          <cell r="G1901">
            <v>0</v>
          </cell>
          <cell r="H1901">
            <v>0</v>
          </cell>
        </row>
        <row r="1902">
          <cell r="A1902">
            <v>1901</v>
          </cell>
          <cell r="B1902">
            <v>0</v>
          </cell>
          <cell r="C1902">
            <v>0</v>
          </cell>
          <cell r="D1902">
            <v>0</v>
          </cell>
          <cell r="E1902">
            <v>0</v>
          </cell>
          <cell r="F1902">
            <v>0</v>
          </cell>
          <cell r="G1902">
            <v>0</v>
          </cell>
          <cell r="H1902">
            <v>0</v>
          </cell>
        </row>
        <row r="1903">
          <cell r="A1903">
            <v>1902</v>
          </cell>
          <cell r="B1903">
            <v>0</v>
          </cell>
          <cell r="C1903">
            <v>0</v>
          </cell>
          <cell r="D1903">
            <v>0</v>
          </cell>
          <cell r="E1903">
            <v>0</v>
          </cell>
          <cell r="F1903">
            <v>0</v>
          </cell>
          <cell r="G1903">
            <v>0</v>
          </cell>
          <cell r="H1903">
            <v>0</v>
          </cell>
        </row>
        <row r="1904">
          <cell r="A1904">
            <v>1903</v>
          </cell>
          <cell r="B1904">
            <v>0</v>
          </cell>
          <cell r="C1904">
            <v>0</v>
          </cell>
          <cell r="D1904">
            <v>0</v>
          </cell>
          <cell r="E1904">
            <v>0</v>
          </cell>
          <cell r="F1904">
            <v>0</v>
          </cell>
          <cell r="G1904">
            <v>0</v>
          </cell>
          <cell r="H1904">
            <v>0</v>
          </cell>
        </row>
        <row r="1905">
          <cell r="A1905">
            <v>1904</v>
          </cell>
          <cell r="B1905">
            <v>0</v>
          </cell>
          <cell r="C1905">
            <v>0</v>
          </cell>
          <cell r="D1905">
            <v>0</v>
          </cell>
          <cell r="E1905">
            <v>0</v>
          </cell>
          <cell r="F1905">
            <v>0</v>
          </cell>
          <cell r="G1905">
            <v>0</v>
          </cell>
          <cell r="H1905">
            <v>0</v>
          </cell>
        </row>
        <row r="1906">
          <cell r="A1906">
            <v>1905</v>
          </cell>
          <cell r="B1906">
            <v>0</v>
          </cell>
          <cell r="C1906">
            <v>0</v>
          </cell>
          <cell r="D1906">
            <v>0</v>
          </cell>
          <cell r="E1906">
            <v>0</v>
          </cell>
          <cell r="F1906">
            <v>0</v>
          </cell>
          <cell r="G1906">
            <v>0</v>
          </cell>
          <cell r="H1906">
            <v>0</v>
          </cell>
        </row>
        <row r="1907">
          <cell r="A1907">
            <v>1906</v>
          </cell>
          <cell r="B1907">
            <v>0</v>
          </cell>
          <cell r="C1907">
            <v>0</v>
          </cell>
          <cell r="D1907">
            <v>0</v>
          </cell>
          <cell r="E1907">
            <v>0</v>
          </cell>
          <cell r="F1907">
            <v>0</v>
          </cell>
          <cell r="G1907">
            <v>0</v>
          </cell>
          <cell r="H1907">
            <v>0</v>
          </cell>
        </row>
        <row r="1908">
          <cell r="A1908">
            <v>1907</v>
          </cell>
          <cell r="B1908">
            <v>0</v>
          </cell>
          <cell r="C1908">
            <v>0</v>
          </cell>
          <cell r="D1908">
            <v>0</v>
          </cell>
          <cell r="E1908">
            <v>0</v>
          </cell>
          <cell r="F1908">
            <v>0</v>
          </cell>
          <cell r="G1908">
            <v>0</v>
          </cell>
          <cell r="H1908">
            <v>0</v>
          </cell>
        </row>
        <row r="1909">
          <cell r="A1909">
            <v>1908</v>
          </cell>
          <cell r="B1909">
            <v>0</v>
          </cell>
          <cell r="C1909">
            <v>0</v>
          </cell>
          <cell r="D1909">
            <v>0</v>
          </cell>
          <cell r="E1909">
            <v>0</v>
          </cell>
          <cell r="F1909">
            <v>0</v>
          </cell>
          <cell r="G1909">
            <v>0</v>
          </cell>
          <cell r="H1909">
            <v>0</v>
          </cell>
        </row>
        <row r="1910">
          <cell r="A1910">
            <v>1909</v>
          </cell>
          <cell r="B1910">
            <v>0</v>
          </cell>
          <cell r="C1910">
            <v>0</v>
          </cell>
          <cell r="D1910">
            <v>0</v>
          </cell>
          <cell r="E1910">
            <v>0</v>
          </cell>
          <cell r="F1910">
            <v>0</v>
          </cell>
          <cell r="G1910">
            <v>0</v>
          </cell>
          <cell r="H1910">
            <v>0</v>
          </cell>
        </row>
        <row r="1911">
          <cell r="A1911">
            <v>1910</v>
          </cell>
          <cell r="B1911">
            <v>0</v>
          </cell>
          <cell r="C1911">
            <v>0</v>
          </cell>
          <cell r="D1911">
            <v>0</v>
          </cell>
          <cell r="E1911">
            <v>0</v>
          </cell>
          <cell r="F1911">
            <v>0</v>
          </cell>
          <cell r="G1911">
            <v>0</v>
          </cell>
          <cell r="H1911">
            <v>0</v>
          </cell>
        </row>
        <row r="1912">
          <cell r="A1912">
            <v>1911</v>
          </cell>
          <cell r="B1912">
            <v>0</v>
          </cell>
          <cell r="C1912">
            <v>0</v>
          </cell>
          <cell r="D1912">
            <v>0</v>
          </cell>
          <cell r="E1912">
            <v>0</v>
          </cell>
          <cell r="F1912">
            <v>0</v>
          </cell>
          <cell r="G1912">
            <v>0</v>
          </cell>
          <cell r="H1912">
            <v>0</v>
          </cell>
        </row>
        <row r="1913">
          <cell r="A1913">
            <v>1912</v>
          </cell>
          <cell r="B1913">
            <v>0</v>
          </cell>
          <cell r="C1913">
            <v>0</v>
          </cell>
          <cell r="D1913">
            <v>0</v>
          </cell>
          <cell r="E1913">
            <v>0</v>
          </cell>
          <cell r="F1913">
            <v>0</v>
          </cell>
          <cell r="G1913">
            <v>0</v>
          </cell>
          <cell r="H1913">
            <v>0</v>
          </cell>
        </row>
        <row r="1914">
          <cell r="A1914">
            <v>1913</v>
          </cell>
          <cell r="B1914">
            <v>0</v>
          </cell>
          <cell r="C1914">
            <v>0</v>
          </cell>
          <cell r="D1914">
            <v>0</v>
          </cell>
          <cell r="E1914">
            <v>0</v>
          </cell>
          <cell r="F1914">
            <v>0</v>
          </cell>
          <cell r="G1914">
            <v>0</v>
          </cell>
          <cell r="H1914">
            <v>0</v>
          </cell>
        </row>
        <row r="1915">
          <cell r="A1915">
            <v>1914</v>
          </cell>
          <cell r="B1915">
            <v>0</v>
          </cell>
          <cell r="C1915">
            <v>0</v>
          </cell>
          <cell r="D1915">
            <v>0</v>
          </cell>
          <cell r="E1915">
            <v>0</v>
          </cell>
          <cell r="F1915">
            <v>0</v>
          </cell>
          <cell r="G1915">
            <v>0</v>
          </cell>
          <cell r="H1915">
            <v>0</v>
          </cell>
        </row>
        <row r="1916">
          <cell r="A1916">
            <v>1915</v>
          </cell>
          <cell r="B1916">
            <v>0</v>
          </cell>
          <cell r="C1916">
            <v>0</v>
          </cell>
          <cell r="D1916">
            <v>0</v>
          </cell>
          <cell r="E1916">
            <v>0</v>
          </cell>
          <cell r="F1916">
            <v>0</v>
          </cell>
          <cell r="G1916">
            <v>0</v>
          </cell>
          <cell r="H1916">
            <v>0</v>
          </cell>
        </row>
        <row r="1917">
          <cell r="A1917">
            <v>1916</v>
          </cell>
          <cell r="B1917">
            <v>0</v>
          </cell>
          <cell r="C1917">
            <v>0</v>
          </cell>
          <cell r="D1917">
            <v>0</v>
          </cell>
          <cell r="E1917">
            <v>0</v>
          </cell>
          <cell r="F1917">
            <v>0</v>
          </cell>
          <cell r="G1917">
            <v>0</v>
          </cell>
          <cell r="H1917">
            <v>0</v>
          </cell>
        </row>
        <row r="1918">
          <cell r="A1918">
            <v>1917</v>
          </cell>
          <cell r="B1918">
            <v>0</v>
          </cell>
          <cell r="C1918">
            <v>0</v>
          </cell>
          <cell r="D1918">
            <v>0</v>
          </cell>
          <cell r="E1918">
            <v>0</v>
          </cell>
          <cell r="F1918">
            <v>0</v>
          </cell>
          <cell r="G1918">
            <v>0</v>
          </cell>
          <cell r="H1918">
            <v>0</v>
          </cell>
        </row>
        <row r="1919">
          <cell r="A1919">
            <v>1918</v>
          </cell>
          <cell r="B1919">
            <v>0</v>
          </cell>
          <cell r="C1919">
            <v>0</v>
          </cell>
          <cell r="D1919">
            <v>0</v>
          </cell>
          <cell r="E1919">
            <v>0</v>
          </cell>
          <cell r="F1919">
            <v>0</v>
          </cell>
          <cell r="G1919">
            <v>0</v>
          </cell>
          <cell r="H1919">
            <v>0</v>
          </cell>
        </row>
        <row r="1920">
          <cell r="A1920">
            <v>1919</v>
          </cell>
          <cell r="B1920">
            <v>0</v>
          </cell>
          <cell r="C1920">
            <v>0</v>
          </cell>
          <cell r="D1920">
            <v>0</v>
          </cell>
          <cell r="E1920">
            <v>0</v>
          </cell>
          <cell r="F1920">
            <v>0</v>
          </cell>
          <cell r="G1920">
            <v>0</v>
          </cell>
          <cell r="H1920">
            <v>0</v>
          </cell>
        </row>
        <row r="1921">
          <cell r="A1921">
            <v>1920</v>
          </cell>
          <cell r="B1921">
            <v>0</v>
          </cell>
          <cell r="C1921">
            <v>0</v>
          </cell>
          <cell r="D1921">
            <v>0</v>
          </cell>
          <cell r="E1921">
            <v>0</v>
          </cell>
          <cell r="F1921">
            <v>0</v>
          </cell>
          <cell r="G1921">
            <v>0</v>
          </cell>
          <cell r="H1921">
            <v>0</v>
          </cell>
        </row>
        <row r="1922">
          <cell r="A1922">
            <v>1921</v>
          </cell>
          <cell r="B1922">
            <v>0</v>
          </cell>
          <cell r="C1922">
            <v>0</v>
          </cell>
          <cell r="D1922">
            <v>0</v>
          </cell>
          <cell r="E1922">
            <v>0</v>
          </cell>
          <cell r="F1922">
            <v>0</v>
          </cell>
          <cell r="G1922">
            <v>0</v>
          </cell>
          <cell r="H1922">
            <v>0</v>
          </cell>
        </row>
        <row r="1923">
          <cell r="A1923">
            <v>1922</v>
          </cell>
          <cell r="B1923">
            <v>0</v>
          </cell>
          <cell r="C1923">
            <v>0</v>
          </cell>
          <cell r="D1923">
            <v>0</v>
          </cell>
          <cell r="E1923">
            <v>0</v>
          </cell>
          <cell r="F1923">
            <v>0</v>
          </cell>
          <cell r="G1923">
            <v>0</v>
          </cell>
          <cell r="H1923">
            <v>0</v>
          </cell>
        </row>
        <row r="1924">
          <cell r="A1924">
            <v>1923</v>
          </cell>
          <cell r="B1924">
            <v>0</v>
          </cell>
          <cell r="C1924">
            <v>0</v>
          </cell>
          <cell r="D1924">
            <v>0</v>
          </cell>
          <cell r="E1924">
            <v>0</v>
          </cell>
          <cell r="F1924">
            <v>0</v>
          </cell>
          <cell r="G1924">
            <v>0</v>
          </cell>
          <cell r="H1924">
            <v>0</v>
          </cell>
        </row>
        <row r="1925">
          <cell r="A1925">
            <v>1924</v>
          </cell>
          <cell r="B1925">
            <v>0</v>
          </cell>
          <cell r="C1925">
            <v>0</v>
          </cell>
          <cell r="D1925">
            <v>0</v>
          </cell>
          <cell r="E1925">
            <v>0</v>
          </cell>
          <cell r="F1925">
            <v>0</v>
          </cell>
          <cell r="G1925">
            <v>0</v>
          </cell>
          <cell r="H1925">
            <v>0</v>
          </cell>
        </row>
        <row r="1926">
          <cell r="A1926">
            <v>1925</v>
          </cell>
          <cell r="B1926">
            <v>0</v>
          </cell>
          <cell r="C1926">
            <v>0</v>
          </cell>
          <cell r="D1926">
            <v>0</v>
          </cell>
          <cell r="E1926">
            <v>0</v>
          </cell>
          <cell r="F1926">
            <v>0</v>
          </cell>
          <cell r="G1926">
            <v>0</v>
          </cell>
          <cell r="H1926">
            <v>0</v>
          </cell>
        </row>
        <row r="1927">
          <cell r="A1927">
            <v>1926</v>
          </cell>
          <cell r="B1927">
            <v>0</v>
          </cell>
          <cell r="C1927">
            <v>0</v>
          </cell>
          <cell r="D1927">
            <v>0</v>
          </cell>
          <cell r="E1927">
            <v>0</v>
          </cell>
          <cell r="F1927">
            <v>0</v>
          </cell>
          <cell r="G1927">
            <v>0</v>
          </cell>
          <cell r="H1927">
            <v>0</v>
          </cell>
        </row>
        <row r="1928">
          <cell r="A1928">
            <v>1927</v>
          </cell>
          <cell r="B1928">
            <v>0</v>
          </cell>
          <cell r="C1928">
            <v>0</v>
          </cell>
          <cell r="D1928">
            <v>0</v>
          </cell>
          <cell r="E1928">
            <v>0</v>
          </cell>
          <cell r="F1928">
            <v>0</v>
          </cell>
          <cell r="G1928">
            <v>0</v>
          </cell>
          <cell r="H1928">
            <v>0</v>
          </cell>
        </row>
        <row r="1929">
          <cell r="A1929">
            <v>1928</v>
          </cell>
          <cell r="B1929">
            <v>0</v>
          </cell>
          <cell r="C1929">
            <v>0</v>
          </cell>
          <cell r="D1929">
            <v>0</v>
          </cell>
          <cell r="E1929">
            <v>0</v>
          </cell>
          <cell r="F1929">
            <v>0</v>
          </cell>
          <cell r="G1929">
            <v>0</v>
          </cell>
          <cell r="H1929">
            <v>0</v>
          </cell>
        </row>
        <row r="1930">
          <cell r="A1930">
            <v>1929</v>
          </cell>
          <cell r="B1930">
            <v>0</v>
          </cell>
          <cell r="C1930">
            <v>0</v>
          </cell>
          <cell r="D1930">
            <v>0</v>
          </cell>
          <cell r="E1930">
            <v>0</v>
          </cell>
          <cell r="F1930">
            <v>0</v>
          </cell>
          <cell r="G1930">
            <v>0</v>
          </cell>
          <cell r="H1930">
            <v>0</v>
          </cell>
        </row>
        <row r="1931">
          <cell r="A1931">
            <v>1930</v>
          </cell>
          <cell r="B1931">
            <v>0</v>
          </cell>
          <cell r="C1931">
            <v>0</v>
          </cell>
          <cell r="D1931">
            <v>0</v>
          </cell>
          <cell r="E1931">
            <v>0</v>
          </cell>
          <cell r="F1931">
            <v>0</v>
          </cell>
          <cell r="G1931">
            <v>0</v>
          </cell>
          <cell r="H1931">
            <v>0</v>
          </cell>
        </row>
        <row r="1932">
          <cell r="A1932">
            <v>1931</v>
          </cell>
          <cell r="B1932">
            <v>0</v>
          </cell>
          <cell r="C1932">
            <v>0</v>
          </cell>
          <cell r="D1932">
            <v>0</v>
          </cell>
          <cell r="E1932">
            <v>0</v>
          </cell>
          <cell r="F1932">
            <v>0</v>
          </cell>
          <cell r="G1932">
            <v>0</v>
          </cell>
          <cell r="H1932">
            <v>0</v>
          </cell>
        </row>
        <row r="1933">
          <cell r="A1933">
            <v>1932</v>
          </cell>
          <cell r="B1933">
            <v>0</v>
          </cell>
          <cell r="C1933">
            <v>0</v>
          </cell>
          <cell r="D1933">
            <v>0</v>
          </cell>
          <cell r="E1933">
            <v>0</v>
          </cell>
          <cell r="F1933">
            <v>0</v>
          </cell>
          <cell r="G1933">
            <v>0</v>
          </cell>
          <cell r="H1933">
            <v>0</v>
          </cell>
        </row>
        <row r="1934">
          <cell r="A1934">
            <v>1933</v>
          </cell>
          <cell r="B1934">
            <v>0</v>
          </cell>
          <cell r="C1934">
            <v>0</v>
          </cell>
          <cell r="D1934">
            <v>0</v>
          </cell>
          <cell r="E1934">
            <v>0</v>
          </cell>
          <cell r="F1934">
            <v>0</v>
          </cell>
          <cell r="G1934">
            <v>0</v>
          </cell>
          <cell r="H1934">
            <v>0</v>
          </cell>
        </row>
        <row r="1935">
          <cell r="A1935">
            <v>1934</v>
          </cell>
          <cell r="B1935">
            <v>0</v>
          </cell>
          <cell r="C1935">
            <v>0</v>
          </cell>
          <cell r="D1935">
            <v>0</v>
          </cell>
          <cell r="E1935">
            <v>0</v>
          </cell>
          <cell r="F1935">
            <v>0</v>
          </cell>
          <cell r="G1935">
            <v>0</v>
          </cell>
          <cell r="H1935">
            <v>0</v>
          </cell>
        </row>
        <row r="1936">
          <cell r="A1936">
            <v>1935</v>
          </cell>
          <cell r="B1936">
            <v>0</v>
          </cell>
          <cell r="C1936">
            <v>0</v>
          </cell>
          <cell r="D1936">
            <v>0</v>
          </cell>
          <cell r="E1936">
            <v>0</v>
          </cell>
          <cell r="F1936">
            <v>0</v>
          </cell>
          <cell r="G1936">
            <v>0</v>
          </cell>
          <cell r="H1936">
            <v>0</v>
          </cell>
        </row>
        <row r="1937">
          <cell r="A1937">
            <v>1936</v>
          </cell>
          <cell r="B1937">
            <v>0</v>
          </cell>
          <cell r="C1937">
            <v>0</v>
          </cell>
          <cell r="D1937">
            <v>0</v>
          </cell>
          <cell r="E1937">
            <v>0</v>
          </cell>
          <cell r="F1937">
            <v>0</v>
          </cell>
          <cell r="G1937">
            <v>0</v>
          </cell>
          <cell r="H1937">
            <v>0</v>
          </cell>
        </row>
        <row r="1938">
          <cell r="A1938">
            <v>1937</v>
          </cell>
          <cell r="B1938">
            <v>0</v>
          </cell>
          <cell r="C1938">
            <v>0</v>
          </cell>
          <cell r="D1938">
            <v>0</v>
          </cell>
          <cell r="E1938">
            <v>0</v>
          </cell>
          <cell r="F1938">
            <v>0</v>
          </cell>
          <cell r="G1938">
            <v>0</v>
          </cell>
          <cell r="H1938">
            <v>0</v>
          </cell>
        </row>
        <row r="1939">
          <cell r="A1939">
            <v>1938</v>
          </cell>
          <cell r="B1939">
            <v>0</v>
          </cell>
          <cell r="C1939">
            <v>0</v>
          </cell>
          <cell r="D1939">
            <v>0</v>
          </cell>
          <cell r="E1939">
            <v>0</v>
          </cell>
          <cell r="F1939">
            <v>0</v>
          </cell>
          <cell r="G1939">
            <v>0</v>
          </cell>
          <cell r="H1939">
            <v>0</v>
          </cell>
        </row>
        <row r="1940">
          <cell r="A1940">
            <v>1939</v>
          </cell>
          <cell r="B1940">
            <v>0</v>
          </cell>
          <cell r="C1940">
            <v>0</v>
          </cell>
          <cell r="D1940">
            <v>0</v>
          </cell>
          <cell r="E1940">
            <v>0</v>
          </cell>
          <cell r="F1940">
            <v>0</v>
          </cell>
          <cell r="G1940">
            <v>0</v>
          </cell>
          <cell r="H1940">
            <v>0</v>
          </cell>
        </row>
        <row r="1941">
          <cell r="A1941">
            <v>1940</v>
          </cell>
          <cell r="B1941">
            <v>0</v>
          </cell>
          <cell r="C1941">
            <v>0</v>
          </cell>
          <cell r="D1941">
            <v>0</v>
          </cell>
          <cell r="E1941">
            <v>0</v>
          </cell>
          <cell r="F1941">
            <v>0</v>
          </cell>
          <cell r="G1941">
            <v>0</v>
          </cell>
          <cell r="H1941">
            <v>0</v>
          </cell>
        </row>
        <row r="1942">
          <cell r="A1942">
            <v>1941</v>
          </cell>
          <cell r="B1942">
            <v>0</v>
          </cell>
          <cell r="C1942">
            <v>0</v>
          </cell>
          <cell r="D1942">
            <v>0</v>
          </cell>
          <cell r="E1942">
            <v>0</v>
          </cell>
          <cell r="F1942">
            <v>0</v>
          </cell>
          <cell r="G1942">
            <v>0</v>
          </cell>
          <cell r="H1942">
            <v>0</v>
          </cell>
        </row>
        <row r="1943">
          <cell r="A1943">
            <v>1942</v>
          </cell>
          <cell r="B1943">
            <v>0</v>
          </cell>
          <cell r="C1943">
            <v>0</v>
          </cell>
          <cell r="D1943">
            <v>0</v>
          </cell>
          <cell r="E1943">
            <v>0</v>
          </cell>
          <cell r="F1943">
            <v>0</v>
          </cell>
          <cell r="G1943">
            <v>0</v>
          </cell>
          <cell r="H1943">
            <v>0</v>
          </cell>
        </row>
        <row r="1944">
          <cell r="A1944">
            <v>1943</v>
          </cell>
          <cell r="B1944">
            <v>0</v>
          </cell>
          <cell r="C1944">
            <v>0</v>
          </cell>
          <cell r="D1944">
            <v>0</v>
          </cell>
          <cell r="E1944">
            <v>0</v>
          </cell>
          <cell r="F1944">
            <v>0</v>
          </cell>
          <cell r="G1944">
            <v>0</v>
          </cell>
          <cell r="H1944">
            <v>0</v>
          </cell>
        </row>
        <row r="1945">
          <cell r="A1945">
            <v>1944</v>
          </cell>
          <cell r="B1945">
            <v>0</v>
          </cell>
          <cell r="C1945">
            <v>0</v>
          </cell>
          <cell r="D1945">
            <v>0</v>
          </cell>
          <cell r="E1945">
            <v>0</v>
          </cell>
          <cell r="F1945">
            <v>0</v>
          </cell>
          <cell r="G1945">
            <v>0</v>
          </cell>
          <cell r="H1945">
            <v>0</v>
          </cell>
        </row>
        <row r="1946">
          <cell r="A1946">
            <v>1945</v>
          </cell>
          <cell r="B1946">
            <v>0</v>
          </cell>
          <cell r="C1946">
            <v>0</v>
          </cell>
          <cell r="D1946">
            <v>0</v>
          </cell>
          <cell r="E1946">
            <v>0</v>
          </cell>
          <cell r="F1946">
            <v>0</v>
          </cell>
          <cell r="G1946">
            <v>0</v>
          </cell>
          <cell r="H1946">
            <v>0</v>
          </cell>
        </row>
        <row r="1947">
          <cell r="A1947">
            <v>1946</v>
          </cell>
          <cell r="B1947">
            <v>0</v>
          </cell>
          <cell r="C1947">
            <v>0</v>
          </cell>
          <cell r="D1947">
            <v>0</v>
          </cell>
          <cell r="E1947">
            <v>0</v>
          </cell>
          <cell r="F1947">
            <v>0</v>
          </cell>
          <cell r="G1947">
            <v>0</v>
          </cell>
          <cell r="H1947">
            <v>0</v>
          </cell>
        </row>
        <row r="1948">
          <cell r="A1948">
            <v>1947</v>
          </cell>
          <cell r="B1948">
            <v>0</v>
          </cell>
          <cell r="C1948">
            <v>0</v>
          </cell>
          <cell r="D1948">
            <v>0</v>
          </cell>
          <cell r="E1948">
            <v>0</v>
          </cell>
          <cell r="F1948">
            <v>0</v>
          </cell>
          <cell r="G1948">
            <v>0</v>
          </cell>
          <cell r="H1948">
            <v>0</v>
          </cell>
        </row>
        <row r="1949">
          <cell r="A1949">
            <v>1948</v>
          </cell>
          <cell r="B1949">
            <v>0</v>
          </cell>
          <cell r="C1949">
            <v>0</v>
          </cell>
          <cell r="D1949">
            <v>0</v>
          </cell>
          <cell r="E1949">
            <v>0</v>
          </cell>
          <cell r="F1949">
            <v>0</v>
          </cell>
          <cell r="G1949">
            <v>0</v>
          </cell>
          <cell r="H1949">
            <v>0</v>
          </cell>
        </row>
        <row r="1950">
          <cell r="A1950">
            <v>1949</v>
          </cell>
          <cell r="B1950">
            <v>0</v>
          </cell>
          <cell r="C1950">
            <v>0</v>
          </cell>
          <cell r="D1950">
            <v>0</v>
          </cell>
          <cell r="E1950">
            <v>0</v>
          </cell>
          <cell r="F1950">
            <v>0</v>
          </cell>
          <cell r="G1950">
            <v>0</v>
          </cell>
          <cell r="H1950">
            <v>0</v>
          </cell>
        </row>
        <row r="1951">
          <cell r="A1951">
            <v>1950</v>
          </cell>
          <cell r="B1951">
            <v>0</v>
          </cell>
          <cell r="C1951">
            <v>0</v>
          </cell>
          <cell r="D1951">
            <v>0</v>
          </cell>
          <cell r="E1951">
            <v>0</v>
          </cell>
          <cell r="F1951">
            <v>0</v>
          </cell>
          <cell r="G1951">
            <v>0</v>
          </cell>
          <cell r="H1951">
            <v>0</v>
          </cell>
        </row>
        <row r="1952">
          <cell r="A1952">
            <v>1951</v>
          </cell>
          <cell r="B1952">
            <v>0</v>
          </cell>
          <cell r="C1952">
            <v>0</v>
          </cell>
          <cell r="D1952">
            <v>0</v>
          </cell>
          <cell r="E1952">
            <v>0</v>
          </cell>
          <cell r="F1952">
            <v>0</v>
          </cell>
          <cell r="G1952">
            <v>0</v>
          </cell>
          <cell r="H1952">
            <v>0</v>
          </cell>
        </row>
        <row r="1953">
          <cell r="A1953">
            <v>1952</v>
          </cell>
          <cell r="B1953">
            <v>0</v>
          </cell>
          <cell r="C1953">
            <v>0</v>
          </cell>
          <cell r="D1953">
            <v>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</row>
        <row r="1954">
          <cell r="A1954">
            <v>1953</v>
          </cell>
          <cell r="B1954">
            <v>0</v>
          </cell>
          <cell r="C1954">
            <v>0</v>
          </cell>
          <cell r="D1954">
            <v>0</v>
          </cell>
          <cell r="E1954">
            <v>0</v>
          </cell>
          <cell r="F1954">
            <v>0</v>
          </cell>
          <cell r="G1954">
            <v>0</v>
          </cell>
          <cell r="H1954">
            <v>0</v>
          </cell>
        </row>
        <row r="1955">
          <cell r="A1955">
            <v>1954</v>
          </cell>
          <cell r="B1955">
            <v>0</v>
          </cell>
          <cell r="C1955">
            <v>0</v>
          </cell>
          <cell r="D1955">
            <v>0</v>
          </cell>
          <cell r="E1955">
            <v>0</v>
          </cell>
          <cell r="F1955">
            <v>0</v>
          </cell>
          <cell r="G1955">
            <v>0</v>
          </cell>
          <cell r="H1955">
            <v>0</v>
          </cell>
        </row>
        <row r="1956">
          <cell r="A1956">
            <v>1955</v>
          </cell>
          <cell r="B1956">
            <v>0</v>
          </cell>
          <cell r="C1956">
            <v>0</v>
          </cell>
          <cell r="D1956">
            <v>0</v>
          </cell>
          <cell r="E1956">
            <v>0</v>
          </cell>
          <cell r="F1956">
            <v>0</v>
          </cell>
          <cell r="G1956">
            <v>0</v>
          </cell>
          <cell r="H1956">
            <v>0</v>
          </cell>
        </row>
        <row r="1957">
          <cell r="A1957">
            <v>1956</v>
          </cell>
          <cell r="B1957">
            <v>0</v>
          </cell>
          <cell r="C1957">
            <v>0</v>
          </cell>
          <cell r="D1957">
            <v>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</row>
        <row r="1958">
          <cell r="A1958">
            <v>1957</v>
          </cell>
          <cell r="B1958">
            <v>0</v>
          </cell>
          <cell r="C1958">
            <v>0</v>
          </cell>
          <cell r="D1958">
            <v>0</v>
          </cell>
          <cell r="E1958">
            <v>0</v>
          </cell>
          <cell r="F1958">
            <v>0</v>
          </cell>
          <cell r="G1958">
            <v>0</v>
          </cell>
          <cell r="H1958">
            <v>0</v>
          </cell>
        </row>
        <row r="1959">
          <cell r="A1959">
            <v>1958</v>
          </cell>
          <cell r="B1959">
            <v>0</v>
          </cell>
          <cell r="C1959">
            <v>0</v>
          </cell>
          <cell r="D1959">
            <v>0</v>
          </cell>
          <cell r="E1959">
            <v>0</v>
          </cell>
          <cell r="F1959">
            <v>0</v>
          </cell>
          <cell r="G1959">
            <v>0</v>
          </cell>
          <cell r="H1959">
            <v>0</v>
          </cell>
        </row>
        <row r="1960">
          <cell r="A1960">
            <v>1959</v>
          </cell>
          <cell r="B1960">
            <v>0</v>
          </cell>
          <cell r="C1960">
            <v>0</v>
          </cell>
          <cell r="D1960">
            <v>0</v>
          </cell>
          <cell r="E1960">
            <v>0</v>
          </cell>
          <cell r="F1960">
            <v>0</v>
          </cell>
          <cell r="G1960">
            <v>0</v>
          </cell>
          <cell r="H1960">
            <v>0</v>
          </cell>
        </row>
        <row r="1961">
          <cell r="A1961">
            <v>1960</v>
          </cell>
          <cell r="B1961">
            <v>0</v>
          </cell>
          <cell r="C1961">
            <v>0</v>
          </cell>
          <cell r="D1961">
            <v>0</v>
          </cell>
          <cell r="E1961">
            <v>0</v>
          </cell>
          <cell r="F1961">
            <v>0</v>
          </cell>
          <cell r="G1961">
            <v>0</v>
          </cell>
          <cell r="H1961">
            <v>0</v>
          </cell>
        </row>
        <row r="1962">
          <cell r="A1962">
            <v>1961</v>
          </cell>
          <cell r="B1962">
            <v>0</v>
          </cell>
          <cell r="C1962">
            <v>0</v>
          </cell>
          <cell r="D1962">
            <v>0</v>
          </cell>
          <cell r="E1962">
            <v>0</v>
          </cell>
          <cell r="F1962">
            <v>0</v>
          </cell>
          <cell r="G1962">
            <v>0</v>
          </cell>
          <cell r="H1962">
            <v>0</v>
          </cell>
        </row>
        <row r="1963">
          <cell r="A1963">
            <v>1962</v>
          </cell>
          <cell r="B1963">
            <v>0</v>
          </cell>
          <cell r="C1963">
            <v>0</v>
          </cell>
          <cell r="D1963">
            <v>0</v>
          </cell>
          <cell r="E1963">
            <v>0</v>
          </cell>
          <cell r="F1963">
            <v>0</v>
          </cell>
          <cell r="G1963">
            <v>0</v>
          </cell>
          <cell r="H1963">
            <v>0</v>
          </cell>
        </row>
        <row r="1964">
          <cell r="A1964">
            <v>1963</v>
          </cell>
          <cell r="B1964">
            <v>0</v>
          </cell>
          <cell r="C1964">
            <v>0</v>
          </cell>
          <cell r="D1964">
            <v>0</v>
          </cell>
          <cell r="E1964">
            <v>0</v>
          </cell>
          <cell r="F1964">
            <v>0</v>
          </cell>
          <cell r="G1964">
            <v>0</v>
          </cell>
          <cell r="H1964">
            <v>0</v>
          </cell>
        </row>
        <row r="1965">
          <cell r="A1965">
            <v>1964</v>
          </cell>
          <cell r="B1965">
            <v>0</v>
          </cell>
          <cell r="C1965">
            <v>0</v>
          </cell>
          <cell r="D1965">
            <v>0</v>
          </cell>
          <cell r="E1965">
            <v>0</v>
          </cell>
          <cell r="F1965">
            <v>0</v>
          </cell>
          <cell r="G1965">
            <v>0</v>
          </cell>
          <cell r="H1965">
            <v>0</v>
          </cell>
        </row>
        <row r="1966">
          <cell r="A1966">
            <v>1965</v>
          </cell>
          <cell r="B1966">
            <v>0</v>
          </cell>
          <cell r="C1966">
            <v>0</v>
          </cell>
          <cell r="D1966">
            <v>0</v>
          </cell>
          <cell r="E1966">
            <v>0</v>
          </cell>
          <cell r="F1966">
            <v>0</v>
          </cell>
          <cell r="G1966">
            <v>0</v>
          </cell>
          <cell r="H1966">
            <v>0</v>
          </cell>
        </row>
        <row r="1967">
          <cell r="A1967">
            <v>1966</v>
          </cell>
          <cell r="B1967">
            <v>0</v>
          </cell>
          <cell r="C1967">
            <v>0</v>
          </cell>
          <cell r="D1967">
            <v>0</v>
          </cell>
          <cell r="E1967">
            <v>0</v>
          </cell>
          <cell r="F1967">
            <v>0</v>
          </cell>
          <cell r="G1967">
            <v>0</v>
          </cell>
          <cell r="H1967">
            <v>0</v>
          </cell>
        </row>
        <row r="1968">
          <cell r="A1968">
            <v>1967</v>
          </cell>
          <cell r="B1968">
            <v>0</v>
          </cell>
          <cell r="C1968">
            <v>0</v>
          </cell>
          <cell r="D1968">
            <v>0</v>
          </cell>
          <cell r="E1968">
            <v>0</v>
          </cell>
          <cell r="F1968">
            <v>0</v>
          </cell>
          <cell r="G1968">
            <v>0</v>
          </cell>
          <cell r="H1968">
            <v>0</v>
          </cell>
        </row>
        <row r="1969">
          <cell r="A1969">
            <v>1968</v>
          </cell>
          <cell r="B1969">
            <v>0</v>
          </cell>
          <cell r="C1969">
            <v>0</v>
          </cell>
          <cell r="D1969">
            <v>0</v>
          </cell>
          <cell r="E1969">
            <v>0</v>
          </cell>
          <cell r="F1969">
            <v>0</v>
          </cell>
          <cell r="G1969">
            <v>0</v>
          </cell>
          <cell r="H1969">
            <v>0</v>
          </cell>
        </row>
        <row r="1970">
          <cell r="A1970">
            <v>1969</v>
          </cell>
          <cell r="B1970">
            <v>0</v>
          </cell>
          <cell r="C1970">
            <v>0</v>
          </cell>
          <cell r="D1970">
            <v>0</v>
          </cell>
          <cell r="E1970">
            <v>0</v>
          </cell>
          <cell r="F1970">
            <v>0</v>
          </cell>
          <cell r="G1970">
            <v>0</v>
          </cell>
          <cell r="H1970">
            <v>0</v>
          </cell>
        </row>
        <row r="1971">
          <cell r="A1971">
            <v>1970</v>
          </cell>
          <cell r="B1971">
            <v>0</v>
          </cell>
          <cell r="C1971">
            <v>0</v>
          </cell>
          <cell r="D1971">
            <v>0</v>
          </cell>
          <cell r="E1971">
            <v>0</v>
          </cell>
          <cell r="F1971">
            <v>0</v>
          </cell>
          <cell r="G1971">
            <v>0</v>
          </cell>
          <cell r="H1971">
            <v>0</v>
          </cell>
        </row>
        <row r="1972">
          <cell r="A1972">
            <v>1971</v>
          </cell>
          <cell r="B1972">
            <v>0</v>
          </cell>
          <cell r="C1972">
            <v>0</v>
          </cell>
          <cell r="D1972">
            <v>0</v>
          </cell>
          <cell r="E1972">
            <v>0</v>
          </cell>
          <cell r="F1972">
            <v>0</v>
          </cell>
          <cell r="G1972">
            <v>0</v>
          </cell>
          <cell r="H1972">
            <v>0</v>
          </cell>
        </row>
        <row r="1973">
          <cell r="A1973">
            <v>1972</v>
          </cell>
          <cell r="B1973">
            <v>0</v>
          </cell>
          <cell r="C1973">
            <v>0</v>
          </cell>
          <cell r="D1973">
            <v>0</v>
          </cell>
          <cell r="E1973">
            <v>0</v>
          </cell>
          <cell r="F1973">
            <v>0</v>
          </cell>
          <cell r="G1973">
            <v>0</v>
          </cell>
          <cell r="H1973">
            <v>0</v>
          </cell>
        </row>
        <row r="1974">
          <cell r="A1974">
            <v>1973</v>
          </cell>
          <cell r="B1974">
            <v>0</v>
          </cell>
          <cell r="C1974">
            <v>0</v>
          </cell>
          <cell r="D1974">
            <v>0</v>
          </cell>
          <cell r="E1974">
            <v>0</v>
          </cell>
          <cell r="F1974">
            <v>0</v>
          </cell>
          <cell r="G1974">
            <v>0</v>
          </cell>
          <cell r="H1974">
            <v>0</v>
          </cell>
        </row>
        <row r="1975">
          <cell r="A1975">
            <v>1974</v>
          </cell>
          <cell r="B1975">
            <v>0</v>
          </cell>
          <cell r="C1975">
            <v>0</v>
          </cell>
          <cell r="D1975">
            <v>0</v>
          </cell>
          <cell r="E1975">
            <v>0</v>
          </cell>
          <cell r="F1975">
            <v>0</v>
          </cell>
          <cell r="G1975">
            <v>0</v>
          </cell>
          <cell r="H1975">
            <v>0</v>
          </cell>
        </row>
        <row r="1976">
          <cell r="A1976">
            <v>1975</v>
          </cell>
          <cell r="B1976">
            <v>0</v>
          </cell>
          <cell r="C1976">
            <v>0</v>
          </cell>
          <cell r="D1976">
            <v>0</v>
          </cell>
          <cell r="E1976">
            <v>0</v>
          </cell>
          <cell r="F1976">
            <v>0</v>
          </cell>
          <cell r="G1976">
            <v>0</v>
          </cell>
          <cell r="H1976">
            <v>0</v>
          </cell>
        </row>
        <row r="1977">
          <cell r="A1977">
            <v>1976</v>
          </cell>
          <cell r="B1977">
            <v>0</v>
          </cell>
          <cell r="C1977">
            <v>0</v>
          </cell>
          <cell r="D1977">
            <v>0</v>
          </cell>
          <cell r="E1977">
            <v>0</v>
          </cell>
          <cell r="F1977">
            <v>0</v>
          </cell>
          <cell r="G1977">
            <v>0</v>
          </cell>
          <cell r="H1977">
            <v>0</v>
          </cell>
        </row>
        <row r="1978">
          <cell r="A1978">
            <v>1977</v>
          </cell>
          <cell r="B1978">
            <v>0</v>
          </cell>
          <cell r="C1978">
            <v>0</v>
          </cell>
          <cell r="D1978">
            <v>0</v>
          </cell>
          <cell r="E1978">
            <v>0</v>
          </cell>
          <cell r="F1978">
            <v>0</v>
          </cell>
          <cell r="G1978">
            <v>0</v>
          </cell>
          <cell r="H1978">
            <v>0</v>
          </cell>
        </row>
        <row r="1979">
          <cell r="A1979">
            <v>1978</v>
          </cell>
          <cell r="B1979">
            <v>0</v>
          </cell>
          <cell r="C1979">
            <v>0</v>
          </cell>
          <cell r="D1979">
            <v>0</v>
          </cell>
          <cell r="E1979">
            <v>0</v>
          </cell>
          <cell r="F1979">
            <v>0</v>
          </cell>
          <cell r="G1979">
            <v>0</v>
          </cell>
          <cell r="H1979">
            <v>0</v>
          </cell>
        </row>
        <row r="1980">
          <cell r="A1980">
            <v>1979</v>
          </cell>
          <cell r="B1980">
            <v>0</v>
          </cell>
          <cell r="C1980">
            <v>0</v>
          </cell>
          <cell r="D1980">
            <v>0</v>
          </cell>
          <cell r="E1980">
            <v>0</v>
          </cell>
          <cell r="F1980">
            <v>0</v>
          </cell>
          <cell r="G1980">
            <v>0</v>
          </cell>
          <cell r="H1980">
            <v>0</v>
          </cell>
        </row>
        <row r="1981">
          <cell r="A1981">
            <v>1980</v>
          </cell>
          <cell r="B1981">
            <v>0</v>
          </cell>
          <cell r="C1981">
            <v>0</v>
          </cell>
          <cell r="D1981">
            <v>0</v>
          </cell>
          <cell r="E1981">
            <v>0</v>
          </cell>
          <cell r="F1981">
            <v>0</v>
          </cell>
          <cell r="G1981">
            <v>0</v>
          </cell>
          <cell r="H1981">
            <v>0</v>
          </cell>
        </row>
        <row r="1982">
          <cell r="A1982">
            <v>1981</v>
          </cell>
          <cell r="B1982">
            <v>0</v>
          </cell>
          <cell r="C1982">
            <v>0</v>
          </cell>
          <cell r="D1982">
            <v>0</v>
          </cell>
          <cell r="E1982">
            <v>0</v>
          </cell>
          <cell r="F1982">
            <v>0</v>
          </cell>
          <cell r="G1982">
            <v>0</v>
          </cell>
          <cell r="H1982">
            <v>0</v>
          </cell>
        </row>
        <row r="1983">
          <cell r="A1983">
            <v>1982</v>
          </cell>
          <cell r="B1983">
            <v>0</v>
          </cell>
          <cell r="C1983">
            <v>0</v>
          </cell>
          <cell r="D1983">
            <v>0</v>
          </cell>
          <cell r="E1983">
            <v>0</v>
          </cell>
          <cell r="F1983">
            <v>0</v>
          </cell>
          <cell r="G1983">
            <v>0</v>
          </cell>
          <cell r="H1983">
            <v>0</v>
          </cell>
        </row>
        <row r="1984">
          <cell r="A1984">
            <v>1983</v>
          </cell>
          <cell r="B1984">
            <v>0</v>
          </cell>
          <cell r="C1984">
            <v>0</v>
          </cell>
          <cell r="D1984">
            <v>0</v>
          </cell>
          <cell r="E1984">
            <v>0</v>
          </cell>
          <cell r="F1984">
            <v>0</v>
          </cell>
          <cell r="G1984">
            <v>0</v>
          </cell>
          <cell r="H1984">
            <v>0</v>
          </cell>
        </row>
        <row r="1985">
          <cell r="A1985">
            <v>1984</v>
          </cell>
          <cell r="B1985">
            <v>0</v>
          </cell>
          <cell r="C1985">
            <v>0</v>
          </cell>
          <cell r="D1985">
            <v>0</v>
          </cell>
          <cell r="E1985">
            <v>0</v>
          </cell>
          <cell r="F1985">
            <v>0</v>
          </cell>
          <cell r="G1985">
            <v>0</v>
          </cell>
          <cell r="H1985">
            <v>0</v>
          </cell>
        </row>
        <row r="1986">
          <cell r="A1986">
            <v>1985</v>
          </cell>
          <cell r="B1986">
            <v>0</v>
          </cell>
          <cell r="C1986">
            <v>0</v>
          </cell>
          <cell r="D1986">
            <v>0</v>
          </cell>
          <cell r="E1986">
            <v>0</v>
          </cell>
          <cell r="F1986">
            <v>0</v>
          </cell>
          <cell r="G1986">
            <v>0</v>
          </cell>
          <cell r="H1986">
            <v>0</v>
          </cell>
        </row>
        <row r="1987">
          <cell r="A1987">
            <v>1986</v>
          </cell>
          <cell r="B1987">
            <v>0</v>
          </cell>
          <cell r="C1987">
            <v>0</v>
          </cell>
          <cell r="D1987">
            <v>0</v>
          </cell>
          <cell r="E1987">
            <v>0</v>
          </cell>
          <cell r="F1987">
            <v>0</v>
          </cell>
          <cell r="G1987">
            <v>0</v>
          </cell>
          <cell r="H1987">
            <v>0</v>
          </cell>
        </row>
        <row r="1988">
          <cell r="A1988">
            <v>1987</v>
          </cell>
          <cell r="B1988">
            <v>0</v>
          </cell>
          <cell r="C1988">
            <v>0</v>
          </cell>
          <cell r="D1988">
            <v>0</v>
          </cell>
          <cell r="E1988">
            <v>0</v>
          </cell>
          <cell r="F1988">
            <v>0</v>
          </cell>
          <cell r="G1988">
            <v>0</v>
          </cell>
          <cell r="H1988">
            <v>0</v>
          </cell>
        </row>
        <row r="1989">
          <cell r="A1989">
            <v>1988</v>
          </cell>
          <cell r="B1989">
            <v>0</v>
          </cell>
          <cell r="C1989">
            <v>0</v>
          </cell>
          <cell r="D1989">
            <v>0</v>
          </cell>
          <cell r="E1989">
            <v>0</v>
          </cell>
          <cell r="F1989">
            <v>0</v>
          </cell>
          <cell r="G1989">
            <v>0</v>
          </cell>
          <cell r="H1989">
            <v>0</v>
          </cell>
        </row>
        <row r="1990">
          <cell r="A1990">
            <v>1989</v>
          </cell>
          <cell r="B1990">
            <v>0</v>
          </cell>
          <cell r="C1990">
            <v>0</v>
          </cell>
          <cell r="D1990">
            <v>0</v>
          </cell>
          <cell r="E1990">
            <v>0</v>
          </cell>
          <cell r="F1990">
            <v>0</v>
          </cell>
          <cell r="G1990">
            <v>0</v>
          </cell>
          <cell r="H1990">
            <v>0</v>
          </cell>
        </row>
        <row r="1991">
          <cell r="A1991">
            <v>1990</v>
          </cell>
          <cell r="B1991">
            <v>0</v>
          </cell>
          <cell r="C1991">
            <v>0</v>
          </cell>
          <cell r="D1991">
            <v>0</v>
          </cell>
          <cell r="E1991">
            <v>0</v>
          </cell>
          <cell r="F1991">
            <v>0</v>
          </cell>
          <cell r="G1991">
            <v>0</v>
          </cell>
          <cell r="H1991">
            <v>0</v>
          </cell>
        </row>
        <row r="1992">
          <cell r="A1992">
            <v>1991</v>
          </cell>
          <cell r="B1992">
            <v>0</v>
          </cell>
          <cell r="C1992">
            <v>0</v>
          </cell>
          <cell r="D1992">
            <v>0</v>
          </cell>
          <cell r="E1992">
            <v>0</v>
          </cell>
          <cell r="F1992">
            <v>0</v>
          </cell>
          <cell r="G1992">
            <v>0</v>
          </cell>
          <cell r="H1992">
            <v>0</v>
          </cell>
        </row>
        <row r="1993">
          <cell r="A1993">
            <v>1992</v>
          </cell>
          <cell r="B1993">
            <v>0</v>
          </cell>
          <cell r="C1993">
            <v>0</v>
          </cell>
          <cell r="D1993">
            <v>0</v>
          </cell>
          <cell r="E1993">
            <v>0</v>
          </cell>
          <cell r="F1993">
            <v>0</v>
          </cell>
          <cell r="G1993">
            <v>0</v>
          </cell>
          <cell r="H1993">
            <v>0</v>
          </cell>
        </row>
        <row r="1994">
          <cell r="A1994">
            <v>1993</v>
          </cell>
          <cell r="B1994">
            <v>0</v>
          </cell>
          <cell r="C1994">
            <v>0</v>
          </cell>
          <cell r="D1994">
            <v>0</v>
          </cell>
          <cell r="E1994">
            <v>0</v>
          </cell>
          <cell r="F1994">
            <v>0</v>
          </cell>
          <cell r="G1994">
            <v>0</v>
          </cell>
          <cell r="H1994">
            <v>0</v>
          </cell>
        </row>
        <row r="1995">
          <cell r="A1995">
            <v>1994</v>
          </cell>
          <cell r="B1995">
            <v>0</v>
          </cell>
          <cell r="C1995">
            <v>0</v>
          </cell>
          <cell r="D1995">
            <v>0</v>
          </cell>
          <cell r="E1995">
            <v>0</v>
          </cell>
          <cell r="F1995">
            <v>0</v>
          </cell>
          <cell r="G1995">
            <v>0</v>
          </cell>
          <cell r="H1995">
            <v>0</v>
          </cell>
        </row>
        <row r="1996">
          <cell r="A1996">
            <v>1995</v>
          </cell>
          <cell r="B1996">
            <v>0</v>
          </cell>
          <cell r="C1996">
            <v>0</v>
          </cell>
          <cell r="D1996">
            <v>0</v>
          </cell>
          <cell r="E1996">
            <v>0</v>
          </cell>
          <cell r="F1996">
            <v>0</v>
          </cell>
          <cell r="G1996">
            <v>0</v>
          </cell>
          <cell r="H1996">
            <v>0</v>
          </cell>
        </row>
        <row r="1997">
          <cell r="A1997">
            <v>1996</v>
          </cell>
          <cell r="B1997">
            <v>0</v>
          </cell>
          <cell r="C1997">
            <v>0</v>
          </cell>
          <cell r="D1997">
            <v>0</v>
          </cell>
          <cell r="E1997">
            <v>0</v>
          </cell>
          <cell r="F1997">
            <v>0</v>
          </cell>
          <cell r="G1997">
            <v>0</v>
          </cell>
          <cell r="H1997">
            <v>0</v>
          </cell>
        </row>
        <row r="1998">
          <cell r="A1998">
            <v>1997</v>
          </cell>
          <cell r="B1998">
            <v>0</v>
          </cell>
          <cell r="C1998">
            <v>0</v>
          </cell>
          <cell r="D1998">
            <v>0</v>
          </cell>
          <cell r="E1998">
            <v>0</v>
          </cell>
          <cell r="F1998">
            <v>0</v>
          </cell>
          <cell r="G1998">
            <v>0</v>
          </cell>
          <cell r="H1998">
            <v>0</v>
          </cell>
        </row>
        <row r="1999">
          <cell r="A1999">
            <v>1998</v>
          </cell>
          <cell r="B1999">
            <v>0</v>
          </cell>
          <cell r="C1999">
            <v>0</v>
          </cell>
          <cell r="D1999">
            <v>0</v>
          </cell>
          <cell r="E1999">
            <v>0</v>
          </cell>
          <cell r="F1999">
            <v>0</v>
          </cell>
          <cell r="G1999">
            <v>0</v>
          </cell>
          <cell r="H1999">
            <v>0</v>
          </cell>
        </row>
        <row r="2000">
          <cell r="A2000">
            <v>1999</v>
          </cell>
          <cell r="B2000">
            <v>0</v>
          </cell>
          <cell r="C2000">
            <v>0</v>
          </cell>
          <cell r="D2000">
            <v>0</v>
          </cell>
          <cell r="E2000">
            <v>0</v>
          </cell>
          <cell r="F2000">
            <v>0</v>
          </cell>
          <cell r="G2000">
            <v>0</v>
          </cell>
          <cell r="H2000">
            <v>0</v>
          </cell>
        </row>
        <row r="2001">
          <cell r="A2001">
            <v>2000</v>
          </cell>
          <cell r="B2001" t="str">
            <v>Camiseta Muscle Meds Regata - Muscle Meds</v>
          </cell>
          <cell r="C2001" t="str">
            <v>Muscle Meds</v>
          </cell>
          <cell r="D2001">
            <v>29.9</v>
          </cell>
          <cell r="E2001">
            <v>0</v>
          </cell>
          <cell r="F2001">
            <v>0</v>
          </cell>
          <cell r="G2001">
            <v>0</v>
          </cell>
          <cell r="H2001">
            <v>0</v>
          </cell>
        </row>
        <row r="2002">
          <cell r="A2002">
            <v>2001</v>
          </cell>
          <cell r="B2002" t="str">
            <v>Camiseta Carnivor  Regata - Muscle Meds</v>
          </cell>
          <cell r="C2002" t="str">
            <v>Muscle Meds</v>
          </cell>
          <cell r="D2002">
            <v>29.9</v>
          </cell>
          <cell r="E2002">
            <v>0</v>
          </cell>
          <cell r="F2002">
            <v>0</v>
          </cell>
          <cell r="G2002">
            <v>0</v>
          </cell>
          <cell r="H2002">
            <v>0</v>
          </cell>
        </row>
        <row r="2003">
          <cell r="A2003">
            <v>2002</v>
          </cell>
          <cell r="B2003" t="str">
            <v>Camiseta Regata Branca MHP - MHP Nutrition</v>
          </cell>
          <cell r="C2003" t="str">
            <v>MHP Nutrition</v>
          </cell>
          <cell r="D2003">
            <v>29.9</v>
          </cell>
          <cell r="E2003">
            <v>0</v>
          </cell>
          <cell r="F2003">
            <v>0</v>
          </cell>
          <cell r="G2003">
            <v>0</v>
          </cell>
          <cell r="H2003">
            <v>0</v>
          </cell>
        </row>
        <row r="2004">
          <cell r="A2004">
            <v>2003</v>
          </cell>
          <cell r="B2004" t="str">
            <v>Top Feminino Azul - MHP Nutrition</v>
          </cell>
          <cell r="C2004" t="str">
            <v>MHP Nutrition</v>
          </cell>
          <cell r="D2004">
            <v>48.9</v>
          </cell>
          <cell r="E2004">
            <v>0</v>
          </cell>
          <cell r="F2004">
            <v>0</v>
          </cell>
          <cell r="G2004">
            <v>0</v>
          </cell>
          <cell r="H2004">
            <v>0</v>
          </cell>
        </row>
        <row r="2005">
          <cell r="A2005">
            <v>2004</v>
          </cell>
          <cell r="B2005" t="str">
            <v>Camiseta Regata Azul MHP - MHP Nutrition</v>
          </cell>
          <cell r="C2005" t="str">
            <v>MHP Nutrition</v>
          </cell>
          <cell r="D2005">
            <v>29.9</v>
          </cell>
          <cell r="E2005">
            <v>0</v>
          </cell>
          <cell r="F2005">
            <v>0</v>
          </cell>
          <cell r="G2005">
            <v>0</v>
          </cell>
          <cell r="H2005">
            <v>0</v>
          </cell>
        </row>
        <row r="2006">
          <cell r="A2006">
            <v>2005</v>
          </cell>
          <cell r="B2006" t="str">
            <v>Camiseta Regata Azul Isofast - MHP Nutrition</v>
          </cell>
          <cell r="C2006" t="str">
            <v>MHP Nutrition</v>
          </cell>
          <cell r="D2006">
            <v>29.9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</row>
        <row r="2007">
          <cell r="A2007">
            <v>2006</v>
          </cell>
          <cell r="B2007" t="str">
            <v>Camiseta Regata Branca Isofast - MHP Nutrition</v>
          </cell>
          <cell r="C2007" t="str">
            <v>MHP Nutrition</v>
          </cell>
          <cell r="D2007">
            <v>29.9</v>
          </cell>
          <cell r="E2007">
            <v>0</v>
          </cell>
          <cell r="F2007">
            <v>0</v>
          </cell>
          <cell r="G2007">
            <v>0</v>
          </cell>
          <cell r="H2007">
            <v>0</v>
          </cell>
        </row>
        <row r="2008">
          <cell r="A2008">
            <v>2007</v>
          </cell>
          <cell r="B2008" t="str">
            <v>Camiseta Regata Branca Alert 8 - MHP Nutrition</v>
          </cell>
          <cell r="C2008" t="str">
            <v>MHP Nutrition</v>
          </cell>
          <cell r="D2008">
            <v>29.9</v>
          </cell>
          <cell r="E2008">
            <v>0</v>
          </cell>
          <cell r="F2008">
            <v>0</v>
          </cell>
          <cell r="G2008">
            <v>0</v>
          </cell>
          <cell r="H2008">
            <v>0</v>
          </cell>
        </row>
        <row r="2009">
          <cell r="A2009">
            <v>2008</v>
          </cell>
          <cell r="B2009" t="str">
            <v>Camiseta Regata Branca Trac Hardcore - MHP Nutrition</v>
          </cell>
          <cell r="C2009" t="str">
            <v>MHP Nutrition</v>
          </cell>
          <cell r="D2009">
            <v>29.9</v>
          </cell>
          <cell r="E2009">
            <v>0</v>
          </cell>
          <cell r="F2009">
            <v>0</v>
          </cell>
          <cell r="G2009">
            <v>0</v>
          </cell>
          <cell r="H2009">
            <v>0</v>
          </cell>
        </row>
        <row r="2010">
          <cell r="A2010">
            <v>2009</v>
          </cell>
          <cell r="B2010" t="str">
            <v>Camiseta Regata Azul Trac Hardcore - MHP Nutrition</v>
          </cell>
          <cell r="C2010" t="str">
            <v>MHP Nutrition</v>
          </cell>
          <cell r="D2010">
            <v>29.9</v>
          </cell>
          <cell r="E2010">
            <v>0</v>
          </cell>
          <cell r="F2010">
            <v>0</v>
          </cell>
          <cell r="G2010">
            <v>0</v>
          </cell>
          <cell r="H2010">
            <v>0</v>
          </cell>
        </row>
        <row r="2011">
          <cell r="A2011">
            <v>2010</v>
          </cell>
          <cell r="B2011" t="str">
            <v>Top Feminino Cinza - MHP Nutrition</v>
          </cell>
          <cell r="C2011" t="str">
            <v>MHP Nutrition</v>
          </cell>
          <cell r="D2011">
            <v>48.9</v>
          </cell>
          <cell r="E2011">
            <v>0</v>
          </cell>
          <cell r="F2011">
            <v>0</v>
          </cell>
          <cell r="G2011">
            <v>0</v>
          </cell>
          <cell r="H2011">
            <v>0</v>
          </cell>
        </row>
        <row r="2012">
          <cell r="A2012">
            <v>2011</v>
          </cell>
          <cell r="B2012" t="str">
            <v>Boné Oficial Lyoto - Bony Açaí</v>
          </cell>
          <cell r="C2012" t="str">
            <v>Bony Açaí</v>
          </cell>
          <cell r="D2012">
            <v>64.900000000000006</v>
          </cell>
          <cell r="E2012">
            <v>0</v>
          </cell>
          <cell r="F2012">
            <v>0</v>
          </cell>
          <cell r="G2012">
            <v>0</v>
          </cell>
          <cell r="H2012">
            <v>0</v>
          </cell>
        </row>
        <row r="2013">
          <cell r="A2013">
            <v>2012</v>
          </cell>
          <cell r="B2013" t="str">
            <v>Boné Oficial Nogueira - Bony Açaí</v>
          </cell>
          <cell r="C2013" t="str">
            <v>Bony Açaí</v>
          </cell>
          <cell r="D2013">
            <v>64.900000000000006</v>
          </cell>
          <cell r="E2013">
            <v>0</v>
          </cell>
          <cell r="F2013">
            <v>0</v>
          </cell>
          <cell r="G2013">
            <v>0</v>
          </cell>
          <cell r="H2013">
            <v>0</v>
          </cell>
        </row>
        <row r="2014">
          <cell r="A2014">
            <v>2013</v>
          </cell>
          <cell r="B2014" t="str">
            <v>Boné Oficial Standard Branco - Bony Açaí</v>
          </cell>
          <cell r="C2014" t="str">
            <v>Bony Açaí</v>
          </cell>
          <cell r="D2014">
            <v>64.900000000000006</v>
          </cell>
          <cell r="E2014">
            <v>0</v>
          </cell>
          <cell r="F2014">
            <v>0</v>
          </cell>
          <cell r="G2014">
            <v>0</v>
          </cell>
          <cell r="H2014">
            <v>0</v>
          </cell>
        </row>
        <row r="2015">
          <cell r="A2015">
            <v>2014</v>
          </cell>
          <cell r="B2015" t="str">
            <v>Boné Oficial Standard Preto - Bony Açaí</v>
          </cell>
          <cell r="C2015" t="str">
            <v>Bony Açaí</v>
          </cell>
          <cell r="D2015">
            <v>64.900000000000006</v>
          </cell>
          <cell r="E2015">
            <v>0</v>
          </cell>
          <cell r="F2015">
            <v>0</v>
          </cell>
          <cell r="G2015">
            <v>0</v>
          </cell>
          <cell r="H2015">
            <v>0</v>
          </cell>
        </row>
        <row r="2016">
          <cell r="A2016">
            <v>2015</v>
          </cell>
          <cell r="B2016" t="str">
            <v>Boné Oficial Standard Roxo - Bony Açaí</v>
          </cell>
          <cell r="C2016" t="str">
            <v>Bony Açaí</v>
          </cell>
          <cell r="D2016">
            <v>64.900000000000006</v>
          </cell>
          <cell r="E2016">
            <v>0</v>
          </cell>
          <cell r="F2016">
            <v>0</v>
          </cell>
          <cell r="G2016">
            <v>0</v>
          </cell>
          <cell r="H2016">
            <v>0</v>
          </cell>
        </row>
        <row r="2017">
          <cell r="A2017">
            <v>2016</v>
          </cell>
          <cell r="B2017" t="str">
            <v>Boné Oficial Vitor Belfort - Bony Açaí</v>
          </cell>
          <cell r="C2017" t="str">
            <v>Bony Açaí</v>
          </cell>
          <cell r="D2017">
            <v>64.900000000000006</v>
          </cell>
          <cell r="E2017">
            <v>0</v>
          </cell>
          <cell r="F2017">
            <v>0</v>
          </cell>
          <cell r="G2017">
            <v>0</v>
          </cell>
          <cell r="H2017">
            <v>0</v>
          </cell>
        </row>
        <row r="2018">
          <cell r="A2018">
            <v>2017</v>
          </cell>
          <cell r="B2018" t="str">
            <v>Boné Oficial Wanderley - Bony Açaí</v>
          </cell>
          <cell r="C2018" t="str">
            <v>Bony Açaí</v>
          </cell>
          <cell r="D2018">
            <v>64.900000000000006</v>
          </cell>
          <cell r="E2018">
            <v>0</v>
          </cell>
          <cell r="F2018">
            <v>0</v>
          </cell>
          <cell r="G2018">
            <v>0</v>
          </cell>
          <cell r="H2018">
            <v>0</v>
          </cell>
        </row>
        <row r="2019">
          <cell r="A2019">
            <v>2018</v>
          </cell>
          <cell r="B2019" t="str">
            <v>Luva de Boxe Training (preta e vermelha) - Pretorian Hard Sports</v>
          </cell>
          <cell r="C2019" t="str">
            <v>Pretorian Hard Sports</v>
          </cell>
          <cell r="D2019">
            <v>119.9</v>
          </cell>
          <cell r="E2019">
            <v>0</v>
          </cell>
          <cell r="F2019">
            <v>0</v>
          </cell>
          <cell r="G2019">
            <v>0</v>
          </cell>
          <cell r="H2019">
            <v>0</v>
          </cell>
        </row>
        <row r="2020">
          <cell r="A2020">
            <v>2019</v>
          </cell>
          <cell r="B2020" t="str">
            <v>Luva de Boxe Training (branca e azul) - Pretorian Hard Sports</v>
          </cell>
          <cell r="C2020" t="str">
            <v>Pretorian Hard Sports</v>
          </cell>
          <cell r="D2020">
            <v>119.9</v>
          </cell>
          <cell r="E2020">
            <v>0</v>
          </cell>
          <cell r="F2020">
            <v>0</v>
          </cell>
          <cell r="G2020">
            <v>0</v>
          </cell>
          <cell r="H2020">
            <v>0</v>
          </cell>
        </row>
        <row r="2021">
          <cell r="A2021">
            <v>2020</v>
          </cell>
          <cell r="B2021" t="str">
            <v>Luva de Boxe Training (amarela e branca) - Pretorian Hard Sports</v>
          </cell>
          <cell r="C2021" t="str">
            <v>Pretorian Hard Sports</v>
          </cell>
          <cell r="D2021">
            <v>119.9</v>
          </cell>
          <cell r="E2021">
            <v>0</v>
          </cell>
          <cell r="F2021">
            <v>0</v>
          </cell>
          <cell r="G2021">
            <v>0</v>
          </cell>
          <cell r="H2021">
            <v>0</v>
          </cell>
        </row>
        <row r="2022">
          <cell r="A2022">
            <v>2021</v>
          </cell>
          <cell r="B2022" t="str">
            <v>Luva de Boxe Training (branca e rosa) - Pretorian Hard Sports</v>
          </cell>
          <cell r="C2022" t="str">
            <v>Pretorian Hard Sports</v>
          </cell>
          <cell r="D2022">
            <v>119.9</v>
          </cell>
          <cell r="E2022">
            <v>0</v>
          </cell>
          <cell r="F2022">
            <v>0</v>
          </cell>
          <cell r="G2022">
            <v>0</v>
          </cell>
          <cell r="H2022">
            <v>0</v>
          </cell>
        </row>
        <row r="2023">
          <cell r="A2023">
            <v>2022</v>
          </cell>
          <cell r="B2023" t="str">
            <v>Luva de Boxe Training (preta) - Pretorian Hard Sports</v>
          </cell>
          <cell r="C2023" t="str">
            <v>Pretorian Hard Sports</v>
          </cell>
          <cell r="D2023">
            <v>119.9</v>
          </cell>
          <cell r="E2023">
            <v>0</v>
          </cell>
          <cell r="F2023">
            <v>0</v>
          </cell>
          <cell r="G2023">
            <v>0</v>
          </cell>
          <cell r="H2023">
            <v>0</v>
          </cell>
        </row>
        <row r="2024">
          <cell r="A2024">
            <v>2023</v>
          </cell>
          <cell r="B2024" t="str">
            <v>Luva de MMA (preta) - Pretorian Hard Sports</v>
          </cell>
          <cell r="C2024" t="str">
            <v>Pretorian Hard Sports</v>
          </cell>
          <cell r="D2024">
            <v>99.9</v>
          </cell>
          <cell r="E2024">
            <v>0</v>
          </cell>
          <cell r="F2024">
            <v>0</v>
          </cell>
          <cell r="G2024">
            <v>0</v>
          </cell>
          <cell r="H2024">
            <v>0</v>
          </cell>
        </row>
        <row r="2025">
          <cell r="A2025">
            <v>2024</v>
          </cell>
          <cell r="B2025" t="str">
            <v>Luva de MMA (vermelha) - Pretorian Hard Sports</v>
          </cell>
          <cell r="C2025" t="str">
            <v>Pretorian Hard Sports</v>
          </cell>
          <cell r="D2025">
            <v>99.9</v>
          </cell>
          <cell r="E2025">
            <v>0</v>
          </cell>
          <cell r="F2025">
            <v>0</v>
          </cell>
          <cell r="G2025">
            <v>0</v>
          </cell>
          <cell r="H2025">
            <v>0</v>
          </cell>
        </row>
        <row r="2026">
          <cell r="A2026">
            <v>2025</v>
          </cell>
          <cell r="B2026" t="str">
            <v>Luva de MMA Training - Pretorian Hard Sports</v>
          </cell>
          <cell r="C2026" t="str">
            <v>Pretorian Hard Sports</v>
          </cell>
          <cell r="D2026">
            <v>94.9</v>
          </cell>
          <cell r="E2026">
            <v>0</v>
          </cell>
          <cell r="F2026">
            <v>0</v>
          </cell>
          <cell r="G2026">
            <v>0</v>
          </cell>
          <cell r="H2026">
            <v>0</v>
          </cell>
        </row>
        <row r="2027">
          <cell r="A2027">
            <v>2026</v>
          </cell>
          <cell r="B2027" t="str">
            <v>Luva de Boxe Coverage - Pretorian Hard Sports</v>
          </cell>
          <cell r="C2027" t="str">
            <v>Pretorian Hard Sports</v>
          </cell>
          <cell r="D2027">
            <v>139.9</v>
          </cell>
          <cell r="E2027">
            <v>0</v>
          </cell>
          <cell r="F2027">
            <v>0</v>
          </cell>
          <cell r="G2027">
            <v>0</v>
          </cell>
          <cell r="H2027">
            <v>0</v>
          </cell>
        </row>
        <row r="2028">
          <cell r="A2028">
            <v>2027</v>
          </cell>
          <cell r="B2028" t="str">
            <v>Protetor de Canela (preto) - Pretorian Hard Sports</v>
          </cell>
          <cell r="C2028" t="str">
            <v>Pretorian Hard Sports</v>
          </cell>
          <cell r="D2028">
            <v>169.9</v>
          </cell>
          <cell r="E2028">
            <v>0</v>
          </cell>
          <cell r="F2028">
            <v>0</v>
          </cell>
          <cell r="G2028">
            <v>0</v>
          </cell>
          <cell r="H2028">
            <v>0</v>
          </cell>
        </row>
        <row r="2029">
          <cell r="A2029">
            <v>2028</v>
          </cell>
          <cell r="B2029" t="str">
            <v>Bandagem Elástica 3M - Pretorian Hard Sports</v>
          </cell>
          <cell r="C2029" t="str">
            <v>Pretorian Hard Sports</v>
          </cell>
          <cell r="D2029">
            <v>27.9</v>
          </cell>
          <cell r="E2029">
            <v>0</v>
          </cell>
          <cell r="F2029">
            <v>0</v>
          </cell>
          <cell r="G2029">
            <v>0</v>
          </cell>
          <cell r="H2029">
            <v>0</v>
          </cell>
        </row>
        <row r="2030">
          <cell r="A2030">
            <v>2029</v>
          </cell>
          <cell r="B2030" t="str">
            <v>Protetor Bucal de Silicone - Pretorian Hard Sports</v>
          </cell>
          <cell r="C2030" t="str">
            <v>Pretorian Hard Sports</v>
          </cell>
          <cell r="D2030">
            <v>18.899999999999999</v>
          </cell>
          <cell r="E2030">
            <v>0</v>
          </cell>
          <cell r="F2030">
            <v>0</v>
          </cell>
          <cell r="G2030">
            <v>0</v>
          </cell>
          <cell r="H2030">
            <v>0</v>
          </cell>
        </row>
        <row r="2031">
          <cell r="A2031">
            <v>2030</v>
          </cell>
          <cell r="B2031" t="str">
            <v>Luva de Boxe Pro (preto) - Pretorian Hard Sports</v>
          </cell>
          <cell r="C2031" t="str">
            <v>Pretorian Hard Sports</v>
          </cell>
          <cell r="D2031">
            <v>299.89999999999998</v>
          </cell>
          <cell r="E2031">
            <v>0</v>
          </cell>
          <cell r="F2031">
            <v>0</v>
          </cell>
          <cell r="G2031">
            <v>0</v>
          </cell>
          <cell r="H2031">
            <v>0</v>
          </cell>
        </row>
        <row r="2032">
          <cell r="A2032">
            <v>2031</v>
          </cell>
          <cell r="B2032" t="str">
            <v>Luva de MMA Pro - Pretorian Hard Sports</v>
          </cell>
          <cell r="C2032" t="str">
            <v>Pretorian Hard Sports</v>
          </cell>
          <cell r="D2032">
            <v>169.9</v>
          </cell>
          <cell r="E2032">
            <v>0</v>
          </cell>
          <cell r="F2032">
            <v>0</v>
          </cell>
          <cell r="G2032">
            <v>0</v>
          </cell>
          <cell r="H2032">
            <v>0</v>
          </cell>
        </row>
        <row r="2033">
          <cell r="A2033">
            <v>2032</v>
          </cell>
          <cell r="B2033" t="str">
            <v>Luva Gel Bandagem - Pretorian Hard Sports</v>
          </cell>
          <cell r="C2033" t="str">
            <v>Pretorian Hard Sports</v>
          </cell>
          <cell r="D2033">
            <v>64.900000000000006</v>
          </cell>
          <cell r="E2033">
            <v>0</v>
          </cell>
          <cell r="F2033">
            <v>0</v>
          </cell>
          <cell r="G2033">
            <v>0</v>
          </cell>
          <cell r="H2033">
            <v>0</v>
          </cell>
        </row>
        <row r="2034">
          <cell r="A2034">
            <v>2033</v>
          </cell>
          <cell r="B2034" t="str">
            <v>Combo Vermelho - Pretorian Hard Sports</v>
          </cell>
          <cell r="C2034" t="str">
            <v>Pretorian Hard Sports</v>
          </cell>
          <cell r="D2034">
            <v>154.9</v>
          </cell>
          <cell r="E2034">
            <v>0</v>
          </cell>
          <cell r="F2034">
            <v>0</v>
          </cell>
          <cell r="G2034">
            <v>0</v>
          </cell>
          <cell r="H2034">
            <v>0</v>
          </cell>
        </row>
        <row r="2035">
          <cell r="A2035">
            <v>2034</v>
          </cell>
          <cell r="B2035" t="str">
            <v>Combo Azul - Pretorian Hard Sports</v>
          </cell>
          <cell r="C2035" t="str">
            <v>Pretorian Hard Sports</v>
          </cell>
          <cell r="D2035">
            <v>154.9</v>
          </cell>
          <cell r="E2035">
            <v>0</v>
          </cell>
          <cell r="F2035">
            <v>0</v>
          </cell>
          <cell r="G2035">
            <v>0</v>
          </cell>
          <cell r="H2035">
            <v>0</v>
          </cell>
        </row>
        <row r="2036">
          <cell r="A2036">
            <v>2035</v>
          </cell>
          <cell r="B2036" t="str">
            <v>Combo Amarelo - Pretorian Hard Sports</v>
          </cell>
          <cell r="C2036" t="str">
            <v>Pretorian Hard Sports</v>
          </cell>
          <cell r="D2036">
            <v>154.9</v>
          </cell>
          <cell r="E2036">
            <v>0</v>
          </cell>
          <cell r="F2036">
            <v>0</v>
          </cell>
          <cell r="G2036">
            <v>0</v>
          </cell>
          <cell r="H2036">
            <v>0</v>
          </cell>
        </row>
        <row r="2037">
          <cell r="A2037">
            <v>2036</v>
          </cell>
          <cell r="B2037" t="str">
            <v>Combo Rosa - Pretorian Hard Sports</v>
          </cell>
          <cell r="C2037" t="str">
            <v>Pretorian Hard Sports</v>
          </cell>
          <cell r="D2037">
            <v>154.9</v>
          </cell>
          <cell r="E2037">
            <v>0</v>
          </cell>
          <cell r="F2037">
            <v>0</v>
          </cell>
          <cell r="G2037">
            <v>0</v>
          </cell>
          <cell r="H2037">
            <v>0</v>
          </cell>
        </row>
        <row r="2038">
          <cell r="A2038">
            <v>2037</v>
          </cell>
          <cell r="B2038" t="str">
            <v xml:space="preserve">Combo Último Treino </v>
          </cell>
          <cell r="C2038" t="str">
            <v>Integralmédica</v>
          </cell>
          <cell r="D2038">
            <v>237.53</v>
          </cell>
          <cell r="E2038">
            <v>0</v>
          </cell>
          <cell r="F2038">
            <v>0</v>
          </cell>
          <cell r="G2038">
            <v>0</v>
          </cell>
          <cell r="H2038">
            <v>0</v>
          </cell>
        </row>
        <row r="2039">
          <cell r="A2039">
            <v>2038</v>
          </cell>
          <cell r="B2039" t="str">
            <v>Slim Gum - 30 unidades - Probiótica</v>
          </cell>
          <cell r="C2039" t="str">
            <v>Probiótica</v>
          </cell>
          <cell r="D2039">
            <v>69.900000000000006</v>
          </cell>
          <cell r="E2039">
            <v>0</v>
          </cell>
          <cell r="F2039">
            <v>0</v>
          </cell>
          <cell r="G2039">
            <v>0</v>
          </cell>
          <cell r="H2039">
            <v>0</v>
          </cell>
        </row>
        <row r="2040">
          <cell r="A2040">
            <v>2039</v>
          </cell>
          <cell r="B2040" t="str">
            <v>Aminoacid BCAA Concentrado 2000mg - 100 Cápsulas - Nutrilatina AGE</v>
          </cell>
          <cell r="C2040" t="str">
            <v>Nutrilatina</v>
          </cell>
          <cell r="D2040">
            <v>0</v>
          </cell>
          <cell r="E2040">
            <v>0</v>
          </cell>
          <cell r="F2040">
            <v>0</v>
          </cell>
          <cell r="G2040">
            <v>0</v>
          </cell>
          <cell r="H2040">
            <v>0</v>
          </cell>
        </row>
        <row r="2041">
          <cell r="A2041">
            <v>2040</v>
          </cell>
          <cell r="B2041">
            <v>0</v>
          </cell>
          <cell r="C2041">
            <v>0</v>
          </cell>
          <cell r="D2041">
            <v>0</v>
          </cell>
          <cell r="E2041">
            <v>0</v>
          </cell>
          <cell r="F2041">
            <v>0</v>
          </cell>
          <cell r="G2041">
            <v>0</v>
          </cell>
          <cell r="H2041">
            <v>0</v>
          </cell>
        </row>
        <row r="2042">
          <cell r="A2042">
            <v>2041</v>
          </cell>
          <cell r="B2042" t="str">
            <v>X Fit Trainer - 220g - MHP - Citrus Lime</v>
          </cell>
          <cell r="C2042" t="str">
            <v>MHP Nutrition</v>
          </cell>
          <cell r="D2042">
            <v>159.9</v>
          </cell>
          <cell r="E2042">
            <v>0</v>
          </cell>
          <cell r="F2042">
            <v>0</v>
          </cell>
          <cell r="G2042">
            <v>0</v>
          </cell>
          <cell r="H2042">
            <v>0</v>
          </cell>
        </row>
        <row r="2043">
          <cell r="A2043">
            <v>2042</v>
          </cell>
          <cell r="B2043" t="str">
            <v>X Fit Trainer - 220g - MHP - Cranberry Orange</v>
          </cell>
          <cell r="C2043" t="str">
            <v>MHP Nutrition</v>
          </cell>
          <cell r="D2043">
            <v>159.9</v>
          </cell>
          <cell r="E2043">
            <v>0</v>
          </cell>
          <cell r="F2043">
            <v>0</v>
          </cell>
          <cell r="G2043">
            <v>0</v>
          </cell>
          <cell r="H2043">
            <v>0</v>
          </cell>
        </row>
        <row r="2044">
          <cell r="A2044">
            <v>2043</v>
          </cell>
          <cell r="B2044" t="str">
            <v>X Fit Trainer - 220g - MHP</v>
          </cell>
          <cell r="C2044" t="str">
            <v>MHP Nutrition</v>
          </cell>
          <cell r="D2044">
            <v>159.9</v>
          </cell>
          <cell r="E2044">
            <v>0</v>
          </cell>
          <cell r="F2044">
            <v>0</v>
          </cell>
          <cell r="G2044">
            <v>0</v>
          </cell>
          <cell r="H2044">
            <v>0</v>
          </cell>
        </row>
        <row r="2045">
          <cell r="A2045">
            <v>2044</v>
          </cell>
          <cell r="B2045" t="str">
            <v>Amino Caps - 60 Cápsulas - NeoNutri</v>
          </cell>
          <cell r="C2045" t="str">
            <v>NeoNutri</v>
          </cell>
          <cell r="D2045">
            <v>19.899999999999999</v>
          </cell>
          <cell r="E2045">
            <v>0</v>
          </cell>
          <cell r="F2045">
            <v>0</v>
          </cell>
          <cell r="G2045">
            <v>3</v>
          </cell>
          <cell r="H2045">
            <v>0.1</v>
          </cell>
        </row>
        <row r="2046">
          <cell r="A2046">
            <v>2045</v>
          </cell>
          <cell r="B2046" t="str">
            <v>Amino Caps - 120 Cápsulas - NeoNutri</v>
          </cell>
          <cell r="C2046" t="str">
            <v>NeoNutri</v>
          </cell>
          <cell r="D2046">
            <v>27.9</v>
          </cell>
          <cell r="E2046">
            <v>0</v>
          </cell>
          <cell r="F2046">
            <v>0</v>
          </cell>
          <cell r="G2046">
            <v>0</v>
          </cell>
          <cell r="H2046">
            <v>0.1</v>
          </cell>
        </row>
        <row r="2047">
          <cell r="A2047">
            <v>2046</v>
          </cell>
          <cell r="B2047" t="str">
            <v>Amino Caps - 240 Cápsulas - NeoNutri</v>
          </cell>
          <cell r="C2047" t="str">
            <v>NeoNutri</v>
          </cell>
          <cell r="D2047">
            <v>39.9</v>
          </cell>
          <cell r="E2047">
            <v>0</v>
          </cell>
          <cell r="F2047">
            <v>0</v>
          </cell>
          <cell r="G2047">
            <v>0</v>
          </cell>
          <cell r="H2047">
            <v>0.13300000000000001</v>
          </cell>
        </row>
        <row r="2048">
          <cell r="A2048">
            <v>2047</v>
          </cell>
          <cell r="B2048" t="str">
            <v>Amino Liquid 36000 NO2 + ZMA 480ml - NeoNutri - Açaí com Guaraná</v>
          </cell>
          <cell r="C2048" t="str">
            <v>NeoNutri</v>
          </cell>
          <cell r="D2048">
            <v>42.9</v>
          </cell>
          <cell r="E2048">
            <v>0</v>
          </cell>
          <cell r="F2048">
            <v>0</v>
          </cell>
          <cell r="G2048">
            <v>0</v>
          </cell>
          <cell r="H2048">
            <v>0</v>
          </cell>
        </row>
        <row r="2049">
          <cell r="A2049">
            <v>2048</v>
          </cell>
          <cell r="B2049" t="str">
            <v>Amino Liquid 36000 NO2 + ZMA 480ml - NeoNutri - Frutas Tropicais</v>
          </cell>
          <cell r="C2049" t="str">
            <v>NeoNutri</v>
          </cell>
          <cell r="D2049">
            <v>42.9</v>
          </cell>
          <cell r="E2049">
            <v>0</v>
          </cell>
          <cell r="F2049">
            <v>0</v>
          </cell>
          <cell r="G2049">
            <v>0</v>
          </cell>
          <cell r="H2049">
            <v>0</v>
          </cell>
        </row>
        <row r="2050">
          <cell r="A2050">
            <v>2049</v>
          </cell>
          <cell r="B2050" t="str">
            <v>Amino Liquid 36000 NO2 + ZMA 480ml - NeoNutri - Morango</v>
          </cell>
          <cell r="C2050" t="str">
            <v>NeoNutri</v>
          </cell>
          <cell r="D2050">
            <v>42.9</v>
          </cell>
          <cell r="E2050">
            <v>0</v>
          </cell>
          <cell r="F2050">
            <v>0</v>
          </cell>
          <cell r="G2050">
            <v>0</v>
          </cell>
          <cell r="H2050">
            <v>6.7000000000000004E-2</v>
          </cell>
        </row>
        <row r="2051">
          <cell r="A2051">
            <v>2050</v>
          </cell>
          <cell r="B2051" t="str">
            <v>Amino Liquid 36000 NO2 + ZMA - 480ml - NeoNutri</v>
          </cell>
          <cell r="C2051" t="str">
            <v>NeoNutri</v>
          </cell>
          <cell r="D2051">
            <v>42.9</v>
          </cell>
          <cell r="E2051">
            <v>0</v>
          </cell>
          <cell r="F2051">
            <v>0</v>
          </cell>
          <cell r="G2051">
            <v>0</v>
          </cell>
          <cell r="H2051">
            <v>0</v>
          </cell>
        </row>
        <row r="2052">
          <cell r="A2052">
            <v>2051</v>
          </cell>
          <cell r="B2052" t="str">
            <v>BCAA 500mg - 60 Cápsulas - NeoNutri</v>
          </cell>
          <cell r="C2052" t="str">
            <v>NeoNutri</v>
          </cell>
          <cell r="D2052">
            <v>30.9</v>
          </cell>
          <cell r="E2052">
            <v>0</v>
          </cell>
          <cell r="F2052">
            <v>0</v>
          </cell>
          <cell r="G2052">
            <v>0</v>
          </cell>
          <cell r="H2052">
            <v>6.7000000000000004E-2</v>
          </cell>
        </row>
        <row r="2053">
          <cell r="A2053">
            <v>2052</v>
          </cell>
          <cell r="B2053" t="str">
            <v>BCAA 500mg - 120 Cápsulas - NeoNutri</v>
          </cell>
          <cell r="C2053" t="str">
            <v>NeoNutri</v>
          </cell>
          <cell r="D2053">
            <v>40.9</v>
          </cell>
          <cell r="E2053">
            <v>0</v>
          </cell>
          <cell r="F2053">
            <v>1</v>
          </cell>
          <cell r="G2053">
            <v>0</v>
          </cell>
          <cell r="H2053">
            <v>0.2</v>
          </cell>
        </row>
        <row r="2054">
          <cell r="A2054">
            <v>2053</v>
          </cell>
          <cell r="B2054" t="str">
            <v>BCAA 500mg - 240 Cápsulas - NeoNutri</v>
          </cell>
          <cell r="C2054" t="str">
            <v>NeoNutri</v>
          </cell>
          <cell r="D2054">
            <v>64.900000000000006</v>
          </cell>
          <cell r="E2054">
            <v>0</v>
          </cell>
          <cell r="F2054">
            <v>0</v>
          </cell>
          <cell r="G2054">
            <v>0</v>
          </cell>
          <cell r="H2054">
            <v>0.13300000000000001</v>
          </cell>
        </row>
        <row r="2055">
          <cell r="A2055">
            <v>2054</v>
          </cell>
          <cell r="B2055" t="str">
            <v>BCAA 1500mg Ultra Concentrado - 30 Tabletes - NeoNutri</v>
          </cell>
          <cell r="C2055" t="str">
            <v>NeoNutri</v>
          </cell>
          <cell r="D2055">
            <v>33.9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</row>
        <row r="2056">
          <cell r="A2056">
            <v>2055</v>
          </cell>
          <cell r="B2056" t="str">
            <v>BCAA 1000mg - 60 Tabletes - NeoNutri</v>
          </cell>
          <cell r="C2056" t="str">
            <v>NeoNutri</v>
          </cell>
          <cell r="D2056">
            <v>36.9</v>
          </cell>
          <cell r="E2056">
            <v>0</v>
          </cell>
          <cell r="F2056">
            <v>0</v>
          </cell>
          <cell r="G2056">
            <v>0</v>
          </cell>
          <cell r="H2056">
            <v>3.3000000000000002E-2</v>
          </cell>
        </row>
        <row r="2057">
          <cell r="A2057">
            <v>2056</v>
          </cell>
          <cell r="B2057" t="str">
            <v>BCAA 1000mg - 120 Tabletes - NeoNutri</v>
          </cell>
          <cell r="C2057" t="str">
            <v>NeoNutri</v>
          </cell>
          <cell r="D2057">
            <v>64.900000000000006</v>
          </cell>
          <cell r="E2057">
            <v>0</v>
          </cell>
          <cell r="F2057">
            <v>0</v>
          </cell>
          <cell r="G2057">
            <v>0</v>
          </cell>
          <cell r="H2057">
            <v>3.3000000000000002E-2</v>
          </cell>
        </row>
        <row r="2058">
          <cell r="A2058">
            <v>2057</v>
          </cell>
          <cell r="B2058" t="str">
            <v>BCAA 1000mg - 240 Tabletes - NeoNutri</v>
          </cell>
          <cell r="C2058" t="str">
            <v>NeoNutri</v>
          </cell>
          <cell r="D2058">
            <v>109.9</v>
          </cell>
          <cell r="E2058">
            <v>0</v>
          </cell>
          <cell r="F2058">
            <v>0</v>
          </cell>
          <cell r="G2058">
            <v>0</v>
          </cell>
          <cell r="H2058">
            <v>3.3000000000000002E-2</v>
          </cell>
        </row>
        <row r="2059">
          <cell r="A2059">
            <v>2058</v>
          </cell>
          <cell r="B2059" t="str">
            <v>BCAA 1500mg Ultra Concentrado - 60 Tabletes - NeoNutri</v>
          </cell>
          <cell r="C2059" t="str">
            <v>NeoNutri</v>
          </cell>
          <cell r="D2059">
            <v>45.9</v>
          </cell>
          <cell r="E2059">
            <v>0</v>
          </cell>
          <cell r="F2059">
            <v>0</v>
          </cell>
          <cell r="G2059">
            <v>0</v>
          </cell>
          <cell r="H2059">
            <v>3.3000000000000002E-2</v>
          </cell>
        </row>
        <row r="2060">
          <cell r="A2060">
            <v>2059</v>
          </cell>
          <cell r="B2060" t="str">
            <v>BCAA 1500mg Ultra Concentrado - 120 Tabletes - NeoNutri</v>
          </cell>
          <cell r="C2060" t="str">
            <v>NeoNutri</v>
          </cell>
          <cell r="D2060">
            <v>73.900000000000006</v>
          </cell>
          <cell r="E2060">
            <v>0</v>
          </cell>
          <cell r="F2060">
            <v>0</v>
          </cell>
          <cell r="G2060">
            <v>0</v>
          </cell>
          <cell r="H2060">
            <v>0.23300000000000001</v>
          </cell>
        </row>
        <row r="2061">
          <cell r="A2061">
            <v>2060</v>
          </cell>
          <cell r="B2061" t="str">
            <v>BCAA 1500mg Ultra Concentrado - 240 Tabletes - NeoNutri</v>
          </cell>
          <cell r="C2061" t="str">
            <v>NeoNutri</v>
          </cell>
          <cell r="D2061">
            <v>119.9</v>
          </cell>
          <cell r="E2061">
            <v>0</v>
          </cell>
          <cell r="F2061">
            <v>0</v>
          </cell>
          <cell r="G2061">
            <v>0</v>
          </cell>
          <cell r="H2061">
            <v>0.13300000000000001</v>
          </cell>
        </row>
        <row r="2062">
          <cell r="A2062">
            <v>2061</v>
          </cell>
          <cell r="B2062" t="str">
            <v>Bcaa Powder - 200g - NeoNutri - Limão</v>
          </cell>
          <cell r="C2062" t="str">
            <v>NeoNutri</v>
          </cell>
          <cell r="D2062">
            <v>91.9</v>
          </cell>
          <cell r="E2062">
            <v>0</v>
          </cell>
          <cell r="F2062">
            <v>0</v>
          </cell>
          <cell r="G2062">
            <v>0</v>
          </cell>
          <cell r="H2062">
            <v>0</v>
          </cell>
        </row>
        <row r="2063">
          <cell r="A2063">
            <v>2062</v>
          </cell>
          <cell r="B2063" t="str">
            <v>Bcaa Powder - 200g - NeoNutri - Tangerina</v>
          </cell>
          <cell r="C2063" t="str">
            <v>NeoNutri</v>
          </cell>
          <cell r="D2063">
            <v>91.9</v>
          </cell>
          <cell r="E2063">
            <v>0</v>
          </cell>
          <cell r="F2063">
            <v>0</v>
          </cell>
          <cell r="G2063">
            <v>0</v>
          </cell>
          <cell r="H2063">
            <v>0</v>
          </cell>
        </row>
        <row r="2064">
          <cell r="A2064">
            <v>2063</v>
          </cell>
          <cell r="B2064" t="str">
            <v>Bcaa Powder - 200g - NeoNutri</v>
          </cell>
          <cell r="C2064" t="str">
            <v>NeoNutri</v>
          </cell>
          <cell r="D2064">
            <v>91.9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</row>
        <row r="2065">
          <cell r="A2065">
            <v>2064</v>
          </cell>
          <cell r="B2065" t="str">
            <v>Glutamax - 200g - NeoNutri</v>
          </cell>
          <cell r="C2065" t="str">
            <v>NeoNutri</v>
          </cell>
          <cell r="D2065">
            <v>39.9</v>
          </cell>
          <cell r="E2065">
            <v>0</v>
          </cell>
          <cell r="F2065">
            <v>1</v>
          </cell>
          <cell r="G2065">
            <v>0</v>
          </cell>
          <cell r="H2065">
            <v>0.36699999999999999</v>
          </cell>
        </row>
        <row r="2066">
          <cell r="A2066">
            <v>2065</v>
          </cell>
          <cell r="B2066" t="str">
            <v>L-Glutamina Powder - 80g - NeoNutri</v>
          </cell>
          <cell r="C2066" t="str">
            <v>NeoNutri</v>
          </cell>
          <cell r="D2066">
            <v>32.9</v>
          </cell>
          <cell r="E2066">
            <v>0</v>
          </cell>
          <cell r="F2066">
            <v>0</v>
          </cell>
          <cell r="G2066">
            <v>0</v>
          </cell>
          <cell r="H2066">
            <v>3.3000000000000002E-2</v>
          </cell>
        </row>
        <row r="2067">
          <cell r="A2067">
            <v>2066</v>
          </cell>
          <cell r="B2067" t="str">
            <v>L-Glutamina Powder - 300g - NeoNutri</v>
          </cell>
          <cell r="C2067" t="str">
            <v>NeoNutri</v>
          </cell>
          <cell r="D2067">
            <v>79.900000000000006</v>
          </cell>
          <cell r="E2067">
            <v>0</v>
          </cell>
          <cell r="F2067">
            <v>0</v>
          </cell>
          <cell r="G2067">
            <v>0</v>
          </cell>
          <cell r="H2067">
            <v>0.26700000000000002</v>
          </cell>
        </row>
        <row r="2068">
          <cell r="A2068">
            <v>2067</v>
          </cell>
          <cell r="B2068" t="str">
            <v>LA Gold 1000mg - 120 gel caps - NeoNutri</v>
          </cell>
          <cell r="C2068" t="str">
            <v>NeoNutri</v>
          </cell>
          <cell r="D2068">
            <v>64.900000000000006</v>
          </cell>
          <cell r="E2068">
            <v>0</v>
          </cell>
          <cell r="F2068">
            <v>0</v>
          </cell>
          <cell r="G2068">
            <v>0</v>
          </cell>
          <cell r="H2068">
            <v>0.1</v>
          </cell>
        </row>
        <row r="2069">
          <cell r="A2069">
            <v>2068</v>
          </cell>
          <cell r="B2069" t="str">
            <v>L-Carnitina 1000mg - 480ml - NeoNutri - Limão</v>
          </cell>
          <cell r="C2069" t="str">
            <v>NeoNutri</v>
          </cell>
          <cell r="D2069">
            <v>41.9</v>
          </cell>
          <cell r="E2069">
            <v>0</v>
          </cell>
          <cell r="F2069">
            <v>4</v>
          </cell>
          <cell r="G2069">
            <v>0</v>
          </cell>
          <cell r="H2069">
            <v>0.46700000000000003</v>
          </cell>
        </row>
        <row r="2070">
          <cell r="A2070">
            <v>2069</v>
          </cell>
          <cell r="B2070" t="str">
            <v>L-Carnitina 1000mg - 480ml - NeoNutri - Tangerina</v>
          </cell>
          <cell r="C2070" t="str">
            <v>NeoNutri</v>
          </cell>
          <cell r="D2070">
            <v>41.9</v>
          </cell>
          <cell r="E2070">
            <v>0</v>
          </cell>
          <cell r="F2070">
            <v>2</v>
          </cell>
          <cell r="G2070">
            <v>0</v>
          </cell>
          <cell r="H2070">
            <v>0.2</v>
          </cell>
        </row>
        <row r="2071">
          <cell r="A2071">
            <v>2070</v>
          </cell>
          <cell r="B2071" t="str">
            <v>L-Carnitina 1000mg - 480ml - NeoNutri</v>
          </cell>
          <cell r="C2071" t="str">
            <v>NeoNutri</v>
          </cell>
          <cell r="D2071">
            <v>41.9</v>
          </cell>
          <cell r="E2071">
            <v>0</v>
          </cell>
          <cell r="F2071">
            <v>0</v>
          </cell>
          <cell r="G2071">
            <v>0</v>
          </cell>
          <cell r="H2071">
            <v>0</v>
          </cell>
        </row>
        <row r="2072">
          <cell r="A2072">
            <v>2071</v>
          </cell>
          <cell r="B2072" t="str">
            <v>L-Carnitina 2000mg - 480ml - NeoNutri - Limão</v>
          </cell>
          <cell r="C2072" t="str">
            <v>NeoNutri</v>
          </cell>
          <cell r="D2072">
            <v>50.9</v>
          </cell>
          <cell r="E2072">
            <v>0</v>
          </cell>
          <cell r="F2072">
            <v>0</v>
          </cell>
          <cell r="G2072">
            <v>0</v>
          </cell>
          <cell r="H2072">
            <v>0</v>
          </cell>
        </row>
        <row r="2073">
          <cell r="A2073">
            <v>2072</v>
          </cell>
          <cell r="B2073" t="str">
            <v>L-Carnitina 2000mg - 480ml - NeoNutri - Tangerina</v>
          </cell>
          <cell r="C2073" t="str">
            <v>NeoNutri</v>
          </cell>
          <cell r="D2073">
            <v>50.9</v>
          </cell>
          <cell r="E2073">
            <v>0</v>
          </cell>
          <cell r="F2073">
            <v>0</v>
          </cell>
          <cell r="G2073">
            <v>0</v>
          </cell>
          <cell r="H2073">
            <v>0</v>
          </cell>
        </row>
        <row r="2074">
          <cell r="A2074">
            <v>2073</v>
          </cell>
          <cell r="B2074" t="str">
            <v>L-Carnitina 2000mg - 480ml - NeoNutri</v>
          </cell>
          <cell r="C2074" t="str">
            <v>NeoNutri</v>
          </cell>
          <cell r="D2074">
            <v>50.9</v>
          </cell>
          <cell r="E2074">
            <v>0</v>
          </cell>
          <cell r="F2074">
            <v>0</v>
          </cell>
          <cell r="G2074">
            <v>0</v>
          </cell>
          <cell r="H2074">
            <v>0</v>
          </cell>
        </row>
        <row r="2075">
          <cell r="A2075">
            <v>2074</v>
          </cell>
          <cell r="B2075" t="str">
            <v>L-Carnitina 500mg - 60 Tabletes - NeoNutri</v>
          </cell>
          <cell r="C2075" t="str">
            <v>NeoNutri</v>
          </cell>
          <cell r="D2075">
            <v>55.9</v>
          </cell>
          <cell r="E2075">
            <v>0</v>
          </cell>
          <cell r="F2075">
            <v>0</v>
          </cell>
          <cell r="G2075">
            <v>0</v>
          </cell>
          <cell r="H2075">
            <v>0.1</v>
          </cell>
        </row>
        <row r="2076">
          <cell r="A2076">
            <v>2075</v>
          </cell>
          <cell r="B2076" t="str">
            <v>L-Carnitina 1000mg - 60 Tabletes - NeoNutri</v>
          </cell>
          <cell r="C2076" t="str">
            <v>NeoNutri</v>
          </cell>
          <cell r="D2076">
            <v>73.900000000000006</v>
          </cell>
          <cell r="E2076">
            <v>0</v>
          </cell>
          <cell r="F2076">
            <v>0</v>
          </cell>
          <cell r="G2076">
            <v>0</v>
          </cell>
          <cell r="H2076">
            <v>0.1</v>
          </cell>
        </row>
        <row r="2077">
          <cell r="A2077">
            <v>2076</v>
          </cell>
          <cell r="B2077" t="str">
            <v>Thermo Cuts 420 - 60 Tabletes - NeoNutri</v>
          </cell>
          <cell r="C2077" t="str">
            <v>NeoNutri</v>
          </cell>
          <cell r="D2077">
            <v>55.9</v>
          </cell>
          <cell r="E2077">
            <v>0</v>
          </cell>
          <cell r="F2077">
            <v>0</v>
          </cell>
          <cell r="G2077">
            <v>0</v>
          </cell>
          <cell r="H2077">
            <v>0.13300000000000001</v>
          </cell>
        </row>
        <row r="2078">
          <cell r="A2078">
            <v>2077</v>
          </cell>
          <cell r="B2078" t="str">
            <v>Thermo Cuts Liquid - 480ml - NeoNutri</v>
          </cell>
          <cell r="C2078" t="str">
            <v>NeoNutri</v>
          </cell>
          <cell r="D2078">
            <v>39.9</v>
          </cell>
          <cell r="E2078">
            <v>0</v>
          </cell>
          <cell r="F2078">
            <v>0</v>
          </cell>
          <cell r="G2078">
            <v>0</v>
          </cell>
          <cell r="H2078">
            <v>0</v>
          </cell>
        </row>
        <row r="2079">
          <cell r="A2079">
            <v>2078</v>
          </cell>
          <cell r="B2079" t="str">
            <v>Thermo Cuts X - 60 Cápsulas - NeoNutri</v>
          </cell>
          <cell r="C2079" t="str">
            <v>NeoNutri</v>
          </cell>
          <cell r="D2079">
            <v>40.9</v>
          </cell>
          <cell r="E2079">
            <v>0</v>
          </cell>
          <cell r="F2079">
            <v>0</v>
          </cell>
          <cell r="G2079">
            <v>0</v>
          </cell>
          <cell r="H2079">
            <v>0.1</v>
          </cell>
        </row>
        <row r="2080">
          <cell r="A2080">
            <v>2079</v>
          </cell>
          <cell r="B2080" t="str">
            <v>Thermo Cuts X - 120 Cápsulas - NeoNutri</v>
          </cell>
          <cell r="C2080" t="str">
            <v>NeoNutri</v>
          </cell>
          <cell r="D2080">
            <v>46.9</v>
          </cell>
          <cell r="E2080">
            <v>0</v>
          </cell>
          <cell r="F2080">
            <v>0</v>
          </cell>
          <cell r="G2080">
            <v>0</v>
          </cell>
          <cell r="H2080">
            <v>0.13300000000000001</v>
          </cell>
        </row>
        <row r="2081">
          <cell r="A2081">
            <v>2080</v>
          </cell>
          <cell r="B2081" t="str">
            <v>Thermo Cuts Black - 15 Tabletes - NeoNutri</v>
          </cell>
          <cell r="C2081" t="str">
            <v>NeoNutri</v>
          </cell>
          <cell r="D2081">
            <v>15.9</v>
          </cell>
          <cell r="E2081">
            <v>0</v>
          </cell>
          <cell r="F2081">
            <v>1</v>
          </cell>
          <cell r="G2081">
            <v>0</v>
          </cell>
          <cell r="H2081">
            <v>0.23300000000000001</v>
          </cell>
        </row>
        <row r="2082">
          <cell r="A2082">
            <v>2081</v>
          </cell>
          <cell r="B2082" t="str">
            <v>Thermo Cuts Black - 60 Tabletes - NeoNutri</v>
          </cell>
          <cell r="C2082" t="str">
            <v>NeoNutri</v>
          </cell>
          <cell r="D2082">
            <v>50.9</v>
          </cell>
          <cell r="E2082">
            <v>0</v>
          </cell>
          <cell r="F2082">
            <v>0</v>
          </cell>
          <cell r="G2082">
            <v>0</v>
          </cell>
          <cell r="H2082">
            <v>6.7000000000000004E-2</v>
          </cell>
        </row>
        <row r="2083">
          <cell r="A2083">
            <v>2082</v>
          </cell>
          <cell r="B2083" t="str">
            <v>Thermo Cuts Black - 120 Tabletes - NeoNutri</v>
          </cell>
          <cell r="C2083" t="str">
            <v>NeoNutri</v>
          </cell>
          <cell r="D2083">
            <v>90.9</v>
          </cell>
          <cell r="E2083">
            <v>0</v>
          </cell>
          <cell r="F2083">
            <v>0</v>
          </cell>
          <cell r="G2083">
            <v>0</v>
          </cell>
          <cell r="H2083">
            <v>0.16700000000000001</v>
          </cell>
        </row>
        <row r="2084">
          <cell r="A2084">
            <v>2083</v>
          </cell>
          <cell r="B2084" t="str">
            <v>Insane - 300g - NeoNutri - Uva com Guaraná</v>
          </cell>
          <cell r="C2084" t="str">
            <v>NeoNutri</v>
          </cell>
          <cell r="D2084">
            <v>71.900000000000006</v>
          </cell>
          <cell r="E2084">
            <v>0</v>
          </cell>
          <cell r="F2084">
            <v>0</v>
          </cell>
          <cell r="G2084">
            <v>0</v>
          </cell>
          <cell r="H2084">
            <v>0</v>
          </cell>
        </row>
        <row r="2085">
          <cell r="A2085">
            <v>2084</v>
          </cell>
          <cell r="B2085" t="str">
            <v>Insane - 300g - NeoNutri - Frutas Vermelhas com Guaraná</v>
          </cell>
          <cell r="C2085" t="str">
            <v>NeoNutri</v>
          </cell>
          <cell r="D2085">
            <v>71.900000000000006</v>
          </cell>
          <cell r="E2085">
            <v>0</v>
          </cell>
          <cell r="F2085">
            <v>0</v>
          </cell>
          <cell r="G2085">
            <v>0</v>
          </cell>
          <cell r="H2085">
            <v>6.7000000000000004E-2</v>
          </cell>
        </row>
        <row r="2086">
          <cell r="A2086">
            <v>2085</v>
          </cell>
          <cell r="B2086" t="str">
            <v>Insane - 300g - NeoNutri</v>
          </cell>
          <cell r="C2086" t="str">
            <v>NeoNutri</v>
          </cell>
          <cell r="D2086">
            <v>71.900000000000006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</row>
        <row r="2087">
          <cell r="A2087">
            <v>2086</v>
          </cell>
          <cell r="B2087" t="str">
            <v>Nutri Pack - 44 sachÃªs - NeoNutri</v>
          </cell>
          <cell r="C2087" t="str">
            <v>NeoNutri</v>
          </cell>
          <cell r="D2087">
            <v>107.9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</row>
        <row r="2088">
          <cell r="A2088">
            <v>2087</v>
          </cell>
          <cell r="B2088" t="str">
            <v>HGH IGF-1 - 150ml - (Absolute Nutrition) Neo-Nutri</v>
          </cell>
          <cell r="C2088" t="str">
            <v>NeoNutri</v>
          </cell>
          <cell r="D2088">
            <v>71.900000000000006</v>
          </cell>
          <cell r="E2088">
            <v>0</v>
          </cell>
          <cell r="F2088">
            <v>0</v>
          </cell>
          <cell r="G2088">
            <v>0</v>
          </cell>
          <cell r="H2088">
            <v>0.1</v>
          </cell>
        </row>
        <row r="2089">
          <cell r="A2089">
            <v>2088</v>
          </cell>
          <cell r="B2089" t="str">
            <v>Picolinato de Cromo - 60 Cápsulas - NeoNutri</v>
          </cell>
          <cell r="C2089" t="str">
            <v>NeoNutri</v>
          </cell>
          <cell r="D2089">
            <v>23.9</v>
          </cell>
          <cell r="E2089">
            <v>1</v>
          </cell>
          <cell r="F2089">
            <v>0</v>
          </cell>
          <cell r="G2089">
            <v>1</v>
          </cell>
          <cell r="H2089">
            <v>0.2</v>
          </cell>
        </row>
        <row r="2090">
          <cell r="A2090">
            <v>2089</v>
          </cell>
          <cell r="B2090" t="str">
            <v>ZMA T Booster - 90 Cápsulas - NeoNutri</v>
          </cell>
          <cell r="C2090" t="str">
            <v>NeoNutri</v>
          </cell>
          <cell r="D2090">
            <v>54.9</v>
          </cell>
          <cell r="E2090">
            <v>0</v>
          </cell>
          <cell r="F2090">
            <v>0</v>
          </cell>
          <cell r="G2090">
            <v>0</v>
          </cell>
          <cell r="H2090">
            <v>6.7000000000000004E-2</v>
          </cell>
        </row>
        <row r="2091">
          <cell r="A2091">
            <v>2090</v>
          </cell>
          <cell r="B2091" t="str">
            <v>Creatine Powder - 90g - NeoNutri</v>
          </cell>
          <cell r="C2091" t="str">
            <v>NeoNutri</v>
          </cell>
          <cell r="D2091">
            <v>22.9</v>
          </cell>
          <cell r="E2091">
            <v>0</v>
          </cell>
          <cell r="F2091">
            <v>0</v>
          </cell>
          <cell r="G2091">
            <v>0</v>
          </cell>
          <cell r="H2091">
            <v>3.3000000000000002E-2</v>
          </cell>
        </row>
        <row r="2092">
          <cell r="A2092">
            <v>2091</v>
          </cell>
          <cell r="B2092" t="str">
            <v>Creatine Powder - 300g - NeoNutri</v>
          </cell>
          <cell r="C2092" t="str">
            <v>NeoNutri</v>
          </cell>
          <cell r="D2092">
            <v>46.9</v>
          </cell>
          <cell r="E2092">
            <v>0</v>
          </cell>
          <cell r="F2092">
            <v>0</v>
          </cell>
          <cell r="G2092">
            <v>0</v>
          </cell>
          <cell r="H2092">
            <v>0.1</v>
          </cell>
        </row>
        <row r="2093">
          <cell r="A2093">
            <v>2092</v>
          </cell>
          <cell r="B2093" t="str">
            <v>Creatine Ethyl Ester - 40 Tabletes - NeoNutri</v>
          </cell>
          <cell r="C2093" t="str">
            <v>NeoNutri</v>
          </cell>
          <cell r="D2093">
            <v>32.9</v>
          </cell>
          <cell r="E2093">
            <v>0</v>
          </cell>
          <cell r="F2093">
            <v>0</v>
          </cell>
          <cell r="G2093">
            <v>3</v>
          </cell>
          <cell r="H2093">
            <v>0</v>
          </cell>
        </row>
        <row r="2094">
          <cell r="A2094">
            <v>2093</v>
          </cell>
          <cell r="B2094" t="str">
            <v>Creatina Caps - 60 Cápsulas - NeoNutri</v>
          </cell>
          <cell r="C2094" t="str">
            <v>NeoNutri</v>
          </cell>
          <cell r="D2094">
            <v>26.9</v>
          </cell>
          <cell r="E2094">
            <v>0</v>
          </cell>
          <cell r="F2094">
            <v>0</v>
          </cell>
          <cell r="G2094">
            <v>3</v>
          </cell>
          <cell r="H2094">
            <v>6.7000000000000004E-2</v>
          </cell>
        </row>
        <row r="2095">
          <cell r="A2095">
            <v>2094</v>
          </cell>
          <cell r="B2095" t="str">
            <v>Dextrose - 1kg - NeoNutri - Açaí com Guaraná</v>
          </cell>
          <cell r="C2095" t="str">
            <v>NeoNutri</v>
          </cell>
          <cell r="D2095">
            <v>19.899999999999999</v>
          </cell>
          <cell r="E2095">
            <v>0</v>
          </cell>
          <cell r="F2095">
            <v>0</v>
          </cell>
          <cell r="G2095">
            <v>0</v>
          </cell>
          <cell r="H2095">
            <v>0.4</v>
          </cell>
        </row>
        <row r="2096">
          <cell r="A2096">
            <v>2095</v>
          </cell>
          <cell r="B2096" t="str">
            <v>Dextrose - 1kg - NeoNutri - Laranja com Acerola</v>
          </cell>
          <cell r="C2096" t="str">
            <v>NeoNutri</v>
          </cell>
          <cell r="D2096">
            <v>19.899999999999999</v>
          </cell>
          <cell r="E2096">
            <v>0</v>
          </cell>
          <cell r="F2096">
            <v>0</v>
          </cell>
          <cell r="G2096">
            <v>0</v>
          </cell>
          <cell r="H2096">
            <v>0.26700000000000002</v>
          </cell>
        </row>
        <row r="2097">
          <cell r="A2097">
            <v>2096</v>
          </cell>
          <cell r="B2097" t="str">
            <v>Dextrose - 1kg - NeoNutri - Morango</v>
          </cell>
          <cell r="C2097" t="str">
            <v>NeoNutri</v>
          </cell>
          <cell r="D2097">
            <v>19.899999999999999</v>
          </cell>
          <cell r="E2097">
            <v>0</v>
          </cell>
          <cell r="F2097">
            <v>0</v>
          </cell>
          <cell r="G2097">
            <v>0</v>
          </cell>
          <cell r="H2097">
            <v>0</v>
          </cell>
        </row>
        <row r="2098">
          <cell r="A2098">
            <v>2097</v>
          </cell>
          <cell r="B2098" t="str">
            <v>Dextrose - 1kg - NeoNutri - Natural</v>
          </cell>
          <cell r="C2098" t="str">
            <v>NeoNutri</v>
          </cell>
          <cell r="D2098">
            <v>19.899999999999999</v>
          </cell>
          <cell r="E2098">
            <v>0</v>
          </cell>
          <cell r="F2098">
            <v>0</v>
          </cell>
          <cell r="G2098">
            <v>0</v>
          </cell>
          <cell r="H2098">
            <v>0.46700000000000003</v>
          </cell>
        </row>
        <row r="2099">
          <cell r="A2099">
            <v>2098</v>
          </cell>
          <cell r="B2099" t="str">
            <v>Dextrose - 1kg - NeoNutri - Tangerina</v>
          </cell>
          <cell r="C2099" t="str">
            <v>NeoNutri</v>
          </cell>
          <cell r="D2099">
            <v>19.899999999999999</v>
          </cell>
          <cell r="E2099">
            <v>0</v>
          </cell>
          <cell r="F2099">
            <v>0</v>
          </cell>
          <cell r="G2099">
            <v>0</v>
          </cell>
          <cell r="H2099">
            <v>0.13300000000000001</v>
          </cell>
        </row>
        <row r="2100">
          <cell r="A2100">
            <v>2099</v>
          </cell>
          <cell r="B2100" t="str">
            <v>Dextrose - 1kg - NeoNutri - Uva</v>
          </cell>
          <cell r="C2100" t="str">
            <v>NeoNutri</v>
          </cell>
          <cell r="D2100">
            <v>19.899999999999999</v>
          </cell>
          <cell r="E2100">
            <v>0</v>
          </cell>
          <cell r="F2100">
            <v>0</v>
          </cell>
          <cell r="G2100">
            <v>0</v>
          </cell>
          <cell r="H2100">
            <v>6.7000000000000004E-2</v>
          </cell>
        </row>
        <row r="2101">
          <cell r="A2101">
            <v>2100</v>
          </cell>
          <cell r="B2101" t="str">
            <v>Dextrose - 1kg - NeoNutri</v>
          </cell>
          <cell r="C2101" t="str">
            <v>NeoNutri</v>
          </cell>
          <cell r="D2101">
            <v>19.899999999999999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</row>
        <row r="2102">
          <cell r="A2102">
            <v>2101</v>
          </cell>
          <cell r="B2102" t="str">
            <v>Maltodextrina - 1kg - NeoNutri - Abacaxi</v>
          </cell>
          <cell r="C2102" t="str">
            <v>NeoNutri</v>
          </cell>
          <cell r="D2102">
            <v>13.75</v>
          </cell>
          <cell r="E2102">
            <v>0</v>
          </cell>
          <cell r="F2102">
            <v>0</v>
          </cell>
          <cell r="G2102">
            <v>0</v>
          </cell>
          <cell r="H2102">
            <v>0.13300000000000001</v>
          </cell>
        </row>
        <row r="2103">
          <cell r="A2103">
            <v>2102</v>
          </cell>
          <cell r="B2103" t="str">
            <v>Maltodextrina - 1kg - NeoNutri - Açaí com Guaraná</v>
          </cell>
          <cell r="C2103" t="str">
            <v>NeoNutri</v>
          </cell>
          <cell r="D2103">
            <v>13.75</v>
          </cell>
          <cell r="E2103">
            <v>0</v>
          </cell>
          <cell r="F2103">
            <v>0</v>
          </cell>
          <cell r="G2103">
            <v>0</v>
          </cell>
          <cell r="H2103">
            <v>0.2</v>
          </cell>
        </row>
        <row r="2104">
          <cell r="A2104">
            <v>2103</v>
          </cell>
          <cell r="B2104" t="str">
            <v>Maltodextrina - 1kg - NeoNutri - Kiwi</v>
          </cell>
          <cell r="C2104" t="str">
            <v>NeoNutri</v>
          </cell>
          <cell r="D2104">
            <v>13.75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</row>
        <row r="2105">
          <cell r="A2105">
            <v>2104</v>
          </cell>
          <cell r="B2105" t="str">
            <v>Maltodextrina - 1kg - NeoNutri - Laranja com Acerola</v>
          </cell>
          <cell r="C2105" t="str">
            <v>NeoNutri</v>
          </cell>
          <cell r="D2105">
            <v>13.75</v>
          </cell>
          <cell r="E2105">
            <v>0</v>
          </cell>
          <cell r="F2105">
            <v>2</v>
          </cell>
          <cell r="G2105">
            <v>0</v>
          </cell>
          <cell r="H2105">
            <v>0.26700000000000002</v>
          </cell>
        </row>
        <row r="2106">
          <cell r="A2106">
            <v>2105</v>
          </cell>
          <cell r="B2106" t="str">
            <v>Maltodextrina - 1kg - NeoNutri - Limão</v>
          </cell>
          <cell r="C2106" t="str">
            <v>NeoNutri</v>
          </cell>
          <cell r="D2106">
            <v>13.75</v>
          </cell>
          <cell r="E2106">
            <v>0</v>
          </cell>
          <cell r="F2106">
            <v>0</v>
          </cell>
          <cell r="G2106">
            <v>0</v>
          </cell>
          <cell r="H2106">
            <v>6.7000000000000004E-2</v>
          </cell>
        </row>
        <row r="2107">
          <cell r="A2107">
            <v>2106</v>
          </cell>
          <cell r="B2107" t="str">
            <v>Maltodextrina - 1kg - NeoNutri - Mamão com Laranja</v>
          </cell>
          <cell r="C2107" t="str">
            <v>NeoNutri</v>
          </cell>
          <cell r="D2107">
            <v>13.75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</row>
        <row r="2108">
          <cell r="A2108">
            <v>2107</v>
          </cell>
          <cell r="B2108" t="str">
            <v>Maltodextrina - 1kg - NeoNutri - Melancia</v>
          </cell>
          <cell r="C2108" t="str">
            <v>NeoNutri</v>
          </cell>
          <cell r="D2108">
            <v>13.75</v>
          </cell>
          <cell r="E2108">
            <v>0</v>
          </cell>
          <cell r="F2108">
            <v>0</v>
          </cell>
          <cell r="G2108">
            <v>0</v>
          </cell>
          <cell r="H2108">
            <v>0</v>
          </cell>
        </row>
        <row r="2109">
          <cell r="A2109">
            <v>2108</v>
          </cell>
          <cell r="B2109" t="str">
            <v>Maltodextrina - 1kg - NeoNutri - Morango</v>
          </cell>
          <cell r="C2109" t="str">
            <v>NeoNutri</v>
          </cell>
          <cell r="D2109">
            <v>13.75</v>
          </cell>
          <cell r="E2109">
            <v>0</v>
          </cell>
          <cell r="F2109">
            <v>0</v>
          </cell>
          <cell r="G2109">
            <v>0</v>
          </cell>
          <cell r="H2109">
            <v>0.33300000000000002</v>
          </cell>
        </row>
        <row r="2110">
          <cell r="A2110">
            <v>2109</v>
          </cell>
          <cell r="B2110" t="str">
            <v>Maltodextrina - 1kg - NeoNutri - Natural</v>
          </cell>
          <cell r="C2110" t="str">
            <v>NeoNutri</v>
          </cell>
          <cell r="D2110">
            <v>13.75</v>
          </cell>
          <cell r="E2110">
            <v>0</v>
          </cell>
          <cell r="F2110">
            <v>0</v>
          </cell>
          <cell r="G2110">
            <v>0</v>
          </cell>
          <cell r="H2110">
            <v>0.4</v>
          </cell>
        </row>
        <row r="2111">
          <cell r="A2111">
            <v>2110</v>
          </cell>
          <cell r="B2111" t="str">
            <v>Maltodextrina - 1kg - NeoNutri - Tangerina</v>
          </cell>
          <cell r="C2111" t="str">
            <v>NeoNutri</v>
          </cell>
          <cell r="D2111">
            <v>13.75</v>
          </cell>
          <cell r="E2111">
            <v>0</v>
          </cell>
          <cell r="F2111">
            <v>0</v>
          </cell>
          <cell r="G2111">
            <v>0</v>
          </cell>
          <cell r="H2111">
            <v>6.7000000000000004E-2</v>
          </cell>
        </row>
        <row r="2112">
          <cell r="A2112">
            <v>2111</v>
          </cell>
          <cell r="B2112" t="str">
            <v>Maltodextrina - 1kg - NeoNutri - Uva</v>
          </cell>
          <cell r="C2112" t="str">
            <v>NeoNutri</v>
          </cell>
          <cell r="D2112">
            <v>13.75</v>
          </cell>
          <cell r="E2112">
            <v>0</v>
          </cell>
          <cell r="F2112">
            <v>0</v>
          </cell>
          <cell r="G2112">
            <v>0</v>
          </cell>
          <cell r="H2112">
            <v>0</v>
          </cell>
        </row>
        <row r="2113">
          <cell r="A2113">
            <v>2112</v>
          </cell>
          <cell r="B2113" t="str">
            <v>Maltodextrina - 1kg - NeoNutri</v>
          </cell>
          <cell r="C2113" t="str">
            <v>NeoNutri</v>
          </cell>
          <cell r="D2113">
            <v>13.75</v>
          </cell>
          <cell r="E2113">
            <v>0</v>
          </cell>
          <cell r="F2113">
            <v>0</v>
          </cell>
          <cell r="G2113">
            <v>0</v>
          </cell>
          <cell r="H2113">
            <v>0</v>
          </cell>
        </row>
        <row r="2114">
          <cell r="A2114">
            <v>2113</v>
          </cell>
          <cell r="B2114" t="str">
            <v>Waxy Maize - 1,4kg - NeoNutri - Natural</v>
          </cell>
          <cell r="C2114" t="str">
            <v>NeoNutri</v>
          </cell>
          <cell r="D2114">
            <v>82.9</v>
          </cell>
          <cell r="E2114">
            <v>0</v>
          </cell>
          <cell r="F2114">
            <v>0</v>
          </cell>
          <cell r="G2114">
            <v>0</v>
          </cell>
          <cell r="H2114">
            <v>6.7000000000000004E-2</v>
          </cell>
        </row>
        <row r="2115">
          <cell r="A2115">
            <v>2114</v>
          </cell>
          <cell r="B2115" t="str">
            <v>Distance - 1,2kg - NeoNutri - Açaí com Guaraná</v>
          </cell>
          <cell r="C2115" t="str">
            <v>NeoNutri</v>
          </cell>
          <cell r="D2115">
            <v>36.9</v>
          </cell>
          <cell r="E2115">
            <v>0</v>
          </cell>
          <cell r="F2115">
            <v>0</v>
          </cell>
          <cell r="G2115">
            <v>0</v>
          </cell>
          <cell r="H2115">
            <v>0.13300000000000001</v>
          </cell>
        </row>
        <row r="2116">
          <cell r="A2116">
            <v>2115</v>
          </cell>
          <cell r="B2116" t="str">
            <v>Distance - 1,2kg - NeoNutri - Laranja com Acerola</v>
          </cell>
          <cell r="C2116" t="str">
            <v>NeoNutri</v>
          </cell>
          <cell r="D2116">
            <v>36.9</v>
          </cell>
          <cell r="E2116">
            <v>0</v>
          </cell>
          <cell r="F2116">
            <v>0</v>
          </cell>
          <cell r="G2116">
            <v>0</v>
          </cell>
          <cell r="H2116">
            <v>0.46700000000000003</v>
          </cell>
        </row>
        <row r="2117">
          <cell r="A2117">
            <v>2116</v>
          </cell>
          <cell r="B2117" t="str">
            <v>Distance - 1,2kg - NeoNutri - Limão</v>
          </cell>
          <cell r="C2117" t="str">
            <v>NeoNutri</v>
          </cell>
          <cell r="D2117">
            <v>36.9</v>
          </cell>
          <cell r="E2117">
            <v>0</v>
          </cell>
          <cell r="F2117">
            <v>0</v>
          </cell>
          <cell r="G2117">
            <v>0</v>
          </cell>
          <cell r="H2117">
            <v>6.7000000000000004E-2</v>
          </cell>
        </row>
        <row r="2118">
          <cell r="A2118">
            <v>2117</v>
          </cell>
          <cell r="B2118" t="str">
            <v>Distance - 1,2kg - NeoNutri - Tangerina</v>
          </cell>
          <cell r="C2118" t="str">
            <v>NeoNutri</v>
          </cell>
          <cell r="D2118">
            <v>36.9</v>
          </cell>
          <cell r="E2118">
            <v>0</v>
          </cell>
          <cell r="F2118">
            <v>0</v>
          </cell>
          <cell r="G2118">
            <v>0</v>
          </cell>
          <cell r="H2118">
            <v>6.7000000000000004E-2</v>
          </cell>
        </row>
        <row r="2119">
          <cell r="A2119">
            <v>2118</v>
          </cell>
          <cell r="B2119" t="str">
            <v>Distance - 1,2kg - NeoNutri - Uva</v>
          </cell>
          <cell r="C2119" t="str">
            <v>NeoNutri</v>
          </cell>
          <cell r="D2119">
            <v>36.9</v>
          </cell>
          <cell r="E2119">
            <v>0</v>
          </cell>
          <cell r="F2119">
            <v>0</v>
          </cell>
          <cell r="G2119">
            <v>0</v>
          </cell>
          <cell r="H2119">
            <v>0</v>
          </cell>
        </row>
        <row r="2120">
          <cell r="A2120">
            <v>2119</v>
          </cell>
          <cell r="B2120" t="str">
            <v>Distance - 1,2kg - NeoNutri</v>
          </cell>
          <cell r="C2120" t="str">
            <v>NeoNutri</v>
          </cell>
          <cell r="D2120">
            <v>36.9</v>
          </cell>
          <cell r="E2120">
            <v>0</v>
          </cell>
          <cell r="F2120">
            <v>0</v>
          </cell>
          <cell r="G2120">
            <v>0</v>
          </cell>
          <cell r="H2120">
            <v>0</v>
          </cell>
        </row>
        <row r="2121">
          <cell r="A2121">
            <v>2120</v>
          </cell>
          <cell r="B2121" t="str">
            <v>MCT Triglicerídeo de Cadeia Média - 500ml - NeoNutri</v>
          </cell>
          <cell r="C2121" t="str">
            <v>NeoNutri</v>
          </cell>
          <cell r="D2121">
            <v>74.900000000000006</v>
          </cell>
          <cell r="E2121">
            <v>0</v>
          </cell>
          <cell r="F2121">
            <v>0</v>
          </cell>
          <cell r="G2121">
            <v>0</v>
          </cell>
          <cell r="H2121">
            <v>0.13300000000000001</v>
          </cell>
        </row>
        <row r="2122">
          <cell r="A2122">
            <v>2121</v>
          </cell>
          <cell r="B2122" t="str">
            <v>Albumina 80 REFIL - 400g - NeoNutri - Natural</v>
          </cell>
          <cell r="C2122" t="str">
            <v>NeoNutri</v>
          </cell>
          <cell r="D2122">
            <v>45.9</v>
          </cell>
          <cell r="E2122">
            <v>1</v>
          </cell>
          <cell r="F2122">
            <v>0</v>
          </cell>
          <cell r="G2122">
            <v>2</v>
          </cell>
          <cell r="H2122">
            <v>0.13300000000000001</v>
          </cell>
        </row>
        <row r="2123">
          <cell r="A2123">
            <v>2122</v>
          </cell>
          <cell r="B2123" t="str">
            <v>Albumina 80 - 500g - NeoNutri - Natural</v>
          </cell>
          <cell r="C2123" t="str">
            <v>NeoNutri</v>
          </cell>
          <cell r="D2123">
            <v>49.9</v>
          </cell>
          <cell r="E2123">
            <v>0</v>
          </cell>
          <cell r="F2123">
            <v>0</v>
          </cell>
          <cell r="G2123">
            <v>0</v>
          </cell>
          <cell r="H2123">
            <v>3.3000000000000002E-2</v>
          </cell>
        </row>
        <row r="2124">
          <cell r="A2124">
            <v>2123</v>
          </cell>
          <cell r="B2124" t="str">
            <v>Albumina - 500g - NeoNutri - Baunilha</v>
          </cell>
          <cell r="C2124" t="str">
            <v>NeoNutri</v>
          </cell>
          <cell r="D2124">
            <v>26.9</v>
          </cell>
          <cell r="E2124">
            <v>0</v>
          </cell>
          <cell r="F2124">
            <v>0</v>
          </cell>
          <cell r="G2124">
            <v>0</v>
          </cell>
          <cell r="H2124">
            <v>6.7000000000000004E-2</v>
          </cell>
        </row>
        <row r="2125">
          <cell r="A2125">
            <v>2124</v>
          </cell>
          <cell r="B2125" t="str">
            <v>Albumina - 500g - NeoNutri - Chocolate</v>
          </cell>
          <cell r="C2125" t="str">
            <v>NeoNutri</v>
          </cell>
          <cell r="D2125">
            <v>26.9</v>
          </cell>
          <cell r="E2125">
            <v>0</v>
          </cell>
          <cell r="F2125">
            <v>2</v>
          </cell>
          <cell r="G2125">
            <v>0</v>
          </cell>
          <cell r="H2125">
            <v>0.46700000000000003</v>
          </cell>
        </row>
        <row r="2126">
          <cell r="A2126">
            <v>2125</v>
          </cell>
          <cell r="B2126" t="str">
            <v>Albumina - 500g - NeoNutri - Morango com Banana</v>
          </cell>
          <cell r="C2126" t="str">
            <v>NeoNutri</v>
          </cell>
          <cell r="D2126">
            <v>26.9</v>
          </cell>
          <cell r="E2126">
            <v>0</v>
          </cell>
          <cell r="F2126">
            <v>0</v>
          </cell>
          <cell r="G2126">
            <v>0</v>
          </cell>
          <cell r="H2126">
            <v>0.13300000000000001</v>
          </cell>
        </row>
        <row r="2127">
          <cell r="A2127">
            <v>2126</v>
          </cell>
          <cell r="B2127" t="str">
            <v>Albumina - 500g - NeoNutri - Natural</v>
          </cell>
          <cell r="C2127" t="str">
            <v>NeoNutri</v>
          </cell>
          <cell r="D2127">
            <v>26.9</v>
          </cell>
          <cell r="E2127">
            <v>0</v>
          </cell>
          <cell r="F2127">
            <v>0</v>
          </cell>
          <cell r="G2127">
            <v>0</v>
          </cell>
          <cell r="H2127">
            <v>6.7000000000000004E-2</v>
          </cell>
        </row>
        <row r="2128">
          <cell r="A2128">
            <v>2127</v>
          </cell>
          <cell r="B2128" t="str">
            <v>Albumina - 500g - NeoNutri</v>
          </cell>
          <cell r="C2128" t="str">
            <v>NeoNutri</v>
          </cell>
          <cell r="D2128">
            <v>26.9</v>
          </cell>
          <cell r="E2128">
            <v>0</v>
          </cell>
          <cell r="F2128">
            <v>0</v>
          </cell>
          <cell r="G2128">
            <v>0</v>
          </cell>
          <cell r="H2128">
            <v>0</v>
          </cell>
        </row>
        <row r="2129">
          <cell r="A2129">
            <v>2128</v>
          </cell>
          <cell r="B2129" t="str">
            <v>Albumina - 1kg - NeoNutri - Baunilha</v>
          </cell>
          <cell r="C2129" t="str">
            <v>NeoNutri</v>
          </cell>
          <cell r="D2129">
            <v>49.9</v>
          </cell>
          <cell r="E2129">
            <v>0</v>
          </cell>
          <cell r="F2129">
            <v>0</v>
          </cell>
          <cell r="G2129">
            <v>0</v>
          </cell>
          <cell r="H2129">
            <v>0.2</v>
          </cell>
        </row>
        <row r="2130">
          <cell r="A2130">
            <v>2129</v>
          </cell>
          <cell r="B2130" t="str">
            <v>Albumina - 1kg - NeoNutri - Chocolate</v>
          </cell>
          <cell r="C2130" t="str">
            <v>NeoNutri</v>
          </cell>
          <cell r="D2130">
            <v>49.9</v>
          </cell>
          <cell r="E2130">
            <v>0</v>
          </cell>
          <cell r="F2130">
            <v>0</v>
          </cell>
          <cell r="G2130">
            <v>0</v>
          </cell>
          <cell r="H2130">
            <v>0.26700000000000002</v>
          </cell>
        </row>
        <row r="2131">
          <cell r="A2131">
            <v>2130</v>
          </cell>
          <cell r="B2131" t="str">
            <v>Albumina - 1kg - NeoNutri - Morango com Banana</v>
          </cell>
          <cell r="C2131" t="str">
            <v>NeoNutri</v>
          </cell>
          <cell r="D2131">
            <v>49.9</v>
          </cell>
          <cell r="E2131">
            <v>0</v>
          </cell>
          <cell r="F2131">
            <v>0</v>
          </cell>
          <cell r="G2131">
            <v>0</v>
          </cell>
          <cell r="H2131">
            <v>0.2</v>
          </cell>
        </row>
        <row r="2132">
          <cell r="A2132">
            <v>2131</v>
          </cell>
          <cell r="B2132" t="str">
            <v>Albumina - 1kg - NeoNutri - Natural</v>
          </cell>
          <cell r="C2132" t="str">
            <v>NeoNutri</v>
          </cell>
          <cell r="D2132">
            <v>49.9</v>
          </cell>
          <cell r="E2132">
            <v>0</v>
          </cell>
          <cell r="F2132">
            <v>2</v>
          </cell>
          <cell r="G2132">
            <v>0</v>
          </cell>
          <cell r="H2132">
            <v>0.13300000000000001</v>
          </cell>
        </row>
        <row r="2133">
          <cell r="A2133">
            <v>2132</v>
          </cell>
          <cell r="B2133" t="str">
            <v>Albumina - 1kg - NeoNutri</v>
          </cell>
          <cell r="C2133" t="str">
            <v>NeoNutri</v>
          </cell>
          <cell r="D2133">
            <v>49.9</v>
          </cell>
          <cell r="E2133">
            <v>0</v>
          </cell>
          <cell r="F2133">
            <v>0</v>
          </cell>
          <cell r="G2133">
            <v>0</v>
          </cell>
          <cell r="H2133">
            <v>0</v>
          </cell>
        </row>
        <row r="2134">
          <cell r="A2134">
            <v>2133</v>
          </cell>
          <cell r="B2134" t="str">
            <v>Muscle Whey Proto NO2 - 2lbs - NeoNutri - Baunilha Cream</v>
          </cell>
          <cell r="C2134" t="str">
            <v>NeoNutri</v>
          </cell>
          <cell r="D2134">
            <v>77.900000000000006</v>
          </cell>
          <cell r="E2134">
            <v>0</v>
          </cell>
          <cell r="F2134">
            <v>0</v>
          </cell>
          <cell r="G2134">
            <v>0</v>
          </cell>
          <cell r="H2134">
            <v>0.13300000000000001</v>
          </cell>
        </row>
        <row r="2135">
          <cell r="A2135">
            <v>2134</v>
          </cell>
          <cell r="B2135" t="str">
            <v>Muscle Whey Proto NO2 - 2lbs - NeoNutri - Chocolate Cream</v>
          </cell>
          <cell r="C2135" t="str">
            <v>NeoNutri</v>
          </cell>
          <cell r="D2135">
            <v>77.900000000000006</v>
          </cell>
          <cell r="E2135">
            <v>0</v>
          </cell>
          <cell r="F2135">
            <v>0</v>
          </cell>
          <cell r="G2135">
            <v>0</v>
          </cell>
          <cell r="H2135">
            <v>0.2</v>
          </cell>
        </row>
        <row r="2136">
          <cell r="A2136">
            <v>2135</v>
          </cell>
          <cell r="B2136" t="str">
            <v>Muscle Whey Proto NO2 - 2lbs - NeoNutri - Morango e Banana</v>
          </cell>
          <cell r="C2136" t="str">
            <v>NeoNutri</v>
          </cell>
          <cell r="D2136">
            <v>77.900000000000006</v>
          </cell>
          <cell r="E2136">
            <v>0</v>
          </cell>
          <cell r="F2136">
            <v>0</v>
          </cell>
          <cell r="G2136">
            <v>0</v>
          </cell>
          <cell r="H2136">
            <v>0.33300000000000002</v>
          </cell>
        </row>
        <row r="2137">
          <cell r="A2137">
            <v>2136</v>
          </cell>
          <cell r="B2137" t="str">
            <v>Muscle Whey Proto NO2 - 2lbs - NeoNutri</v>
          </cell>
          <cell r="C2137" t="str">
            <v>NeoNutri</v>
          </cell>
          <cell r="D2137">
            <v>77.900000000000006</v>
          </cell>
          <cell r="E2137">
            <v>0</v>
          </cell>
          <cell r="F2137">
            <v>0</v>
          </cell>
          <cell r="G2137">
            <v>0</v>
          </cell>
          <cell r="H2137">
            <v>0</v>
          </cell>
        </row>
        <row r="2138">
          <cell r="A2138">
            <v>2137</v>
          </cell>
          <cell r="B2138" t="str">
            <v>100% Whey Protein - 900g - NeoNutri - Baunilha Cream</v>
          </cell>
          <cell r="C2138" t="str">
            <v>NeoNutri</v>
          </cell>
          <cell r="D2138">
            <v>94.9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</row>
        <row r="2139">
          <cell r="A2139">
            <v>2138</v>
          </cell>
          <cell r="B2139" t="str">
            <v>100% Whey Protein - 900g - NeoNutri - Chocolate Cream</v>
          </cell>
          <cell r="C2139" t="str">
            <v>NeoNutri</v>
          </cell>
          <cell r="D2139">
            <v>94.9</v>
          </cell>
          <cell r="E2139">
            <v>0</v>
          </cell>
          <cell r="F2139">
            <v>0</v>
          </cell>
          <cell r="G2139">
            <v>0</v>
          </cell>
          <cell r="H2139">
            <v>0.2</v>
          </cell>
        </row>
        <row r="2140">
          <cell r="A2140">
            <v>2139</v>
          </cell>
          <cell r="B2140" t="str">
            <v>100% Whey Protein - 900g - NeoNutri - Morango e Banana</v>
          </cell>
          <cell r="C2140" t="str">
            <v>NeoNutri</v>
          </cell>
          <cell r="D2140">
            <v>94.9</v>
          </cell>
          <cell r="E2140">
            <v>0</v>
          </cell>
          <cell r="F2140">
            <v>0</v>
          </cell>
          <cell r="G2140">
            <v>0</v>
          </cell>
          <cell r="H2140">
            <v>0</v>
          </cell>
        </row>
        <row r="2141">
          <cell r="A2141">
            <v>2140</v>
          </cell>
          <cell r="B2141" t="str">
            <v>100% Whey Protein - 900g - NeoNutri</v>
          </cell>
          <cell r="C2141" t="str">
            <v>NeoNutri</v>
          </cell>
          <cell r="D2141">
            <v>94.9</v>
          </cell>
          <cell r="E2141">
            <v>0</v>
          </cell>
          <cell r="F2141">
            <v>0</v>
          </cell>
          <cell r="G2141">
            <v>0</v>
          </cell>
          <cell r="H2141">
            <v>0</v>
          </cell>
        </row>
        <row r="2142">
          <cell r="A2142">
            <v>2141</v>
          </cell>
          <cell r="B2142" t="str">
            <v>100% Whey Protein - 2,3kg - NeoNutri - Baunilha Cream</v>
          </cell>
          <cell r="C2142" t="str">
            <v>NeoNutri</v>
          </cell>
          <cell r="D2142">
            <v>204.9</v>
          </cell>
          <cell r="E2142">
            <v>0</v>
          </cell>
          <cell r="F2142">
            <v>2</v>
          </cell>
          <cell r="G2142">
            <v>0</v>
          </cell>
          <cell r="H2142">
            <v>0.26700000000000002</v>
          </cell>
        </row>
        <row r="2143">
          <cell r="A2143">
            <v>2142</v>
          </cell>
          <cell r="B2143" t="str">
            <v>100% Whey Protein - 2,3kg - NeoNutri - Chocolate Cream</v>
          </cell>
          <cell r="C2143" t="str">
            <v>NeoNutri</v>
          </cell>
          <cell r="D2143">
            <v>204.9</v>
          </cell>
          <cell r="E2143">
            <v>0</v>
          </cell>
          <cell r="F2143">
            <v>0</v>
          </cell>
          <cell r="G2143">
            <v>0</v>
          </cell>
          <cell r="H2143">
            <v>6.7000000000000004E-2</v>
          </cell>
        </row>
        <row r="2144">
          <cell r="A2144">
            <v>2143</v>
          </cell>
          <cell r="B2144" t="str">
            <v>100% Whey Protein - 2,3kg - NeoNutri - Morango e Banana</v>
          </cell>
          <cell r="C2144" t="str">
            <v>NeoNutri</v>
          </cell>
          <cell r="D2144">
            <v>204.9</v>
          </cell>
          <cell r="E2144">
            <v>0</v>
          </cell>
          <cell r="F2144">
            <v>0</v>
          </cell>
          <cell r="G2144">
            <v>0</v>
          </cell>
          <cell r="H2144">
            <v>6.7000000000000004E-2</v>
          </cell>
        </row>
        <row r="2145">
          <cell r="A2145">
            <v>2144</v>
          </cell>
          <cell r="B2145" t="str">
            <v>100% Whey Protein - 2,3kg - NeoNutri</v>
          </cell>
          <cell r="C2145" t="str">
            <v>NeoNutri</v>
          </cell>
          <cell r="D2145">
            <v>204.9</v>
          </cell>
          <cell r="E2145">
            <v>0</v>
          </cell>
          <cell r="F2145">
            <v>0</v>
          </cell>
          <cell r="G2145">
            <v>0</v>
          </cell>
          <cell r="H2145">
            <v>0</v>
          </cell>
        </row>
        <row r="2146">
          <cell r="A2146">
            <v>2145</v>
          </cell>
          <cell r="B2146" t="str">
            <v>3 Whey Protein NO2 - 900g - NeoNutri - Baunilha Cream</v>
          </cell>
          <cell r="C2146" t="str">
            <v>NeoNutri</v>
          </cell>
          <cell r="D2146">
            <v>104.9</v>
          </cell>
          <cell r="E2146">
            <v>0</v>
          </cell>
          <cell r="F2146">
            <v>0</v>
          </cell>
          <cell r="G2146">
            <v>0</v>
          </cell>
          <cell r="H2146">
            <v>6.7000000000000004E-2</v>
          </cell>
        </row>
        <row r="2147">
          <cell r="A2147">
            <v>2146</v>
          </cell>
          <cell r="B2147" t="str">
            <v>3 Whey Protein NO2 - 900g - NeoNutri - Chocolate Cream</v>
          </cell>
          <cell r="C2147" t="str">
            <v>NeoNutri</v>
          </cell>
          <cell r="D2147">
            <v>104.9</v>
          </cell>
          <cell r="E2147">
            <v>0</v>
          </cell>
          <cell r="F2147">
            <v>0</v>
          </cell>
          <cell r="G2147">
            <v>0</v>
          </cell>
          <cell r="H2147">
            <v>0</v>
          </cell>
        </row>
        <row r="2148">
          <cell r="A2148">
            <v>2147</v>
          </cell>
          <cell r="B2148" t="str">
            <v>3 Whey Protein NO2 - 900g - NeoNutri - Morango e Banana</v>
          </cell>
          <cell r="C2148" t="str">
            <v>NeoNutri</v>
          </cell>
          <cell r="D2148">
            <v>104.9</v>
          </cell>
          <cell r="E2148">
            <v>0</v>
          </cell>
          <cell r="F2148">
            <v>0</v>
          </cell>
          <cell r="G2148">
            <v>0</v>
          </cell>
          <cell r="H2148">
            <v>6.7000000000000004E-2</v>
          </cell>
        </row>
        <row r="2149">
          <cell r="A2149">
            <v>2148</v>
          </cell>
          <cell r="B2149" t="str">
            <v>3 Whey Protein NO2 - 900g - NeoNutri</v>
          </cell>
          <cell r="C2149" t="str">
            <v>NeoNutri</v>
          </cell>
          <cell r="D2149">
            <v>104.9</v>
          </cell>
          <cell r="E2149">
            <v>0</v>
          </cell>
          <cell r="F2149">
            <v>0</v>
          </cell>
          <cell r="G2149">
            <v>0</v>
          </cell>
          <cell r="H2149">
            <v>0</v>
          </cell>
        </row>
        <row r="2150">
          <cell r="A2150">
            <v>2149</v>
          </cell>
          <cell r="B2150" t="str">
            <v>3 Whey Protein NO2 - 2,3kg - NeoNutri - Baunilha Cream</v>
          </cell>
          <cell r="C2150" t="str">
            <v>NeoNutri</v>
          </cell>
          <cell r="D2150">
            <v>229.9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</row>
        <row r="2151">
          <cell r="A2151">
            <v>2150</v>
          </cell>
          <cell r="B2151" t="str">
            <v>3 Whey Protein NO2 - 2,3kg - NeoNutri - Chocolate Cream</v>
          </cell>
          <cell r="C2151" t="str">
            <v>NeoNutri</v>
          </cell>
          <cell r="D2151">
            <v>229.9</v>
          </cell>
          <cell r="E2151">
            <v>0</v>
          </cell>
          <cell r="F2151">
            <v>0</v>
          </cell>
          <cell r="G2151">
            <v>0</v>
          </cell>
          <cell r="H2151">
            <v>0.13300000000000001</v>
          </cell>
        </row>
        <row r="2152">
          <cell r="A2152">
            <v>2151</v>
          </cell>
          <cell r="B2152" t="str">
            <v>3 Whey Protein NO2 - 2,3kg - NeoNutri - Morango e Banana</v>
          </cell>
          <cell r="C2152" t="str">
            <v>NeoNutri</v>
          </cell>
          <cell r="D2152">
            <v>229.9</v>
          </cell>
          <cell r="E2152">
            <v>0</v>
          </cell>
          <cell r="F2152">
            <v>0</v>
          </cell>
          <cell r="G2152">
            <v>0</v>
          </cell>
          <cell r="H2152">
            <v>6.7000000000000004E-2</v>
          </cell>
        </row>
        <row r="2153">
          <cell r="A2153">
            <v>2152</v>
          </cell>
          <cell r="B2153" t="str">
            <v>3 Whey Protein NO2 - 2,3kg - NeoNutri</v>
          </cell>
          <cell r="C2153" t="str">
            <v>NeoNutri</v>
          </cell>
          <cell r="D2153">
            <v>229.9</v>
          </cell>
          <cell r="E2153">
            <v>0</v>
          </cell>
          <cell r="F2153">
            <v>0</v>
          </cell>
          <cell r="G2153">
            <v>0</v>
          </cell>
          <cell r="H2153">
            <v>0</v>
          </cell>
        </row>
        <row r="2154">
          <cell r="A2154">
            <v>2153</v>
          </cell>
          <cell r="B2154" t="str">
            <v>5 Whey Protein - 900g - NeoNutri - Baunilha Cream</v>
          </cell>
          <cell r="C2154" t="str">
            <v>NeoNutri</v>
          </cell>
          <cell r="D2154">
            <v>117.9</v>
          </cell>
          <cell r="E2154">
            <v>0</v>
          </cell>
          <cell r="F2154">
            <v>0</v>
          </cell>
          <cell r="G2154">
            <v>0</v>
          </cell>
          <cell r="H2154">
            <v>0</v>
          </cell>
        </row>
        <row r="2155">
          <cell r="A2155">
            <v>2154</v>
          </cell>
          <cell r="B2155" t="str">
            <v>5 Whey Protein - 900g - NeoNutri - Chocolate Cream</v>
          </cell>
          <cell r="C2155" t="str">
            <v>NeoNutri</v>
          </cell>
          <cell r="D2155">
            <v>117.9</v>
          </cell>
          <cell r="E2155">
            <v>0</v>
          </cell>
          <cell r="F2155">
            <v>0</v>
          </cell>
          <cell r="G2155">
            <v>0</v>
          </cell>
          <cell r="H2155">
            <v>0</v>
          </cell>
        </row>
        <row r="2156">
          <cell r="A2156">
            <v>2155</v>
          </cell>
          <cell r="B2156" t="str">
            <v>5 Whey Protein - 900g - NeoNutri - Morango e Banana</v>
          </cell>
          <cell r="C2156" t="str">
            <v>NeoNutri</v>
          </cell>
          <cell r="D2156">
            <v>117.9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</row>
        <row r="2157">
          <cell r="A2157">
            <v>2156</v>
          </cell>
          <cell r="B2157" t="str">
            <v>5 Whey Protein - 900g - NeoNutri</v>
          </cell>
          <cell r="C2157" t="str">
            <v>NeoNutri</v>
          </cell>
          <cell r="D2157">
            <v>117.9</v>
          </cell>
          <cell r="E2157">
            <v>0</v>
          </cell>
          <cell r="F2157">
            <v>0</v>
          </cell>
          <cell r="G2157">
            <v>0</v>
          </cell>
          <cell r="H2157">
            <v>0</v>
          </cell>
        </row>
        <row r="2158">
          <cell r="A2158">
            <v>2157</v>
          </cell>
          <cell r="B2158" t="str">
            <v>5 Whey Protein - 2,3kg - NeoNutri - Baunilha Cream</v>
          </cell>
          <cell r="C2158" t="str">
            <v>NeoNutri</v>
          </cell>
          <cell r="D2158">
            <v>249.9</v>
          </cell>
          <cell r="E2158">
            <v>0</v>
          </cell>
          <cell r="F2158">
            <v>0</v>
          </cell>
          <cell r="G2158">
            <v>0</v>
          </cell>
          <cell r="H2158">
            <v>6.7000000000000004E-2</v>
          </cell>
        </row>
        <row r="2159">
          <cell r="A2159">
            <v>2158</v>
          </cell>
          <cell r="B2159" t="str">
            <v>5 Whey Protein - 2,3kg - NeoNutri - Chocolate Cream</v>
          </cell>
          <cell r="C2159" t="str">
            <v>NeoNutri</v>
          </cell>
          <cell r="D2159">
            <v>249.9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</row>
        <row r="2160">
          <cell r="A2160">
            <v>2159</v>
          </cell>
          <cell r="B2160" t="str">
            <v>5 Whey Protein - 2,3kg - NeoNutri - Morango e Banana</v>
          </cell>
          <cell r="C2160" t="str">
            <v>NeoNutri</v>
          </cell>
          <cell r="D2160">
            <v>249.9</v>
          </cell>
          <cell r="E2160">
            <v>0</v>
          </cell>
          <cell r="F2160">
            <v>0</v>
          </cell>
          <cell r="G2160">
            <v>0</v>
          </cell>
          <cell r="H2160">
            <v>6.7000000000000004E-2</v>
          </cell>
        </row>
        <row r="2161">
          <cell r="A2161">
            <v>2160</v>
          </cell>
          <cell r="B2161" t="str">
            <v>5 Whey Protein - 2,3kg - NeoNutri</v>
          </cell>
          <cell r="C2161" t="str">
            <v>NeoNutri</v>
          </cell>
          <cell r="D2161">
            <v>249.9</v>
          </cell>
          <cell r="E2161">
            <v>0</v>
          </cell>
          <cell r="F2161">
            <v>0</v>
          </cell>
          <cell r="G2161">
            <v>0</v>
          </cell>
          <cell r="H2161">
            <v>0</v>
          </cell>
        </row>
        <row r="2162">
          <cell r="A2162">
            <v>2161</v>
          </cell>
          <cell r="B2162" t="str">
            <v>Isolate Whey - 900g - NeoNutri - Banana Cream</v>
          </cell>
          <cell r="C2162" t="str">
            <v>NeoNutri</v>
          </cell>
          <cell r="D2162">
            <v>154.9</v>
          </cell>
          <cell r="E2162">
            <v>0</v>
          </cell>
          <cell r="F2162">
            <v>0</v>
          </cell>
          <cell r="G2162">
            <v>0</v>
          </cell>
          <cell r="H2162">
            <v>0</v>
          </cell>
        </row>
        <row r="2163">
          <cell r="A2163">
            <v>2162</v>
          </cell>
          <cell r="B2163" t="str">
            <v>Isolate Whey - 900g - NeoNutri - Baunilha Cream</v>
          </cell>
          <cell r="C2163" t="str">
            <v>NeoNutri</v>
          </cell>
          <cell r="D2163">
            <v>154.9</v>
          </cell>
          <cell r="E2163">
            <v>0</v>
          </cell>
          <cell r="F2163">
            <v>0</v>
          </cell>
          <cell r="G2163">
            <v>0</v>
          </cell>
          <cell r="H2163">
            <v>0</v>
          </cell>
        </row>
        <row r="2164">
          <cell r="A2164">
            <v>2163</v>
          </cell>
          <cell r="B2164" t="str">
            <v>Isolate Whey - 900g - NeoNutri - Morango Cream</v>
          </cell>
          <cell r="C2164" t="str">
            <v>NeoNutri</v>
          </cell>
          <cell r="D2164">
            <v>154.9</v>
          </cell>
          <cell r="E2164">
            <v>0</v>
          </cell>
          <cell r="F2164">
            <v>0</v>
          </cell>
          <cell r="G2164">
            <v>0</v>
          </cell>
          <cell r="H2164">
            <v>6.7000000000000004E-2</v>
          </cell>
        </row>
        <row r="2165">
          <cell r="A2165">
            <v>2164</v>
          </cell>
          <cell r="B2165" t="str">
            <v>Isolate Whey - 900g - NeoNutri</v>
          </cell>
          <cell r="C2165" t="str">
            <v>NeoNutri</v>
          </cell>
          <cell r="D2165">
            <v>154.9</v>
          </cell>
          <cell r="E2165">
            <v>0</v>
          </cell>
          <cell r="F2165">
            <v>0</v>
          </cell>
          <cell r="G2165">
            <v>0</v>
          </cell>
          <cell r="H2165">
            <v>0</v>
          </cell>
        </row>
        <row r="2166">
          <cell r="A2166">
            <v>2165</v>
          </cell>
          <cell r="B2166" t="str">
            <v>Isolate Whey - 2,3kg - NeoNutri - Banana Cream</v>
          </cell>
          <cell r="C2166" t="str">
            <v>NeoNutri</v>
          </cell>
          <cell r="D2166">
            <v>329.9</v>
          </cell>
          <cell r="E2166">
            <v>0</v>
          </cell>
          <cell r="F2166">
            <v>0</v>
          </cell>
          <cell r="G2166">
            <v>0</v>
          </cell>
          <cell r="H2166">
            <v>6.7000000000000004E-2</v>
          </cell>
        </row>
        <row r="2167">
          <cell r="A2167">
            <v>2166</v>
          </cell>
          <cell r="B2167" t="str">
            <v>Isolate Whey - 2,3kg - NeoNutri - Baunilha Cream</v>
          </cell>
          <cell r="C2167" t="str">
            <v>NeoNutri</v>
          </cell>
          <cell r="D2167">
            <v>329.9</v>
          </cell>
          <cell r="E2167">
            <v>0</v>
          </cell>
          <cell r="F2167">
            <v>0</v>
          </cell>
          <cell r="G2167">
            <v>0</v>
          </cell>
          <cell r="H2167">
            <v>0</v>
          </cell>
        </row>
        <row r="2168">
          <cell r="A2168">
            <v>2167</v>
          </cell>
          <cell r="B2168" t="str">
            <v>Isolate Whey - 2,3kg - NeoNutri - Morango Cream</v>
          </cell>
          <cell r="C2168" t="str">
            <v>NeoNutri</v>
          </cell>
          <cell r="D2168">
            <v>329.9</v>
          </cell>
          <cell r="E2168">
            <v>0</v>
          </cell>
          <cell r="F2168">
            <v>0</v>
          </cell>
          <cell r="G2168">
            <v>0</v>
          </cell>
          <cell r="H2168">
            <v>6.7000000000000004E-2</v>
          </cell>
        </row>
        <row r="2169">
          <cell r="A2169">
            <v>2168</v>
          </cell>
          <cell r="B2169" t="str">
            <v>Isolate Whey - 2,3kg - NeoNutri</v>
          </cell>
          <cell r="C2169" t="str">
            <v>NeoNutri</v>
          </cell>
          <cell r="D2169">
            <v>329.9</v>
          </cell>
          <cell r="E2169">
            <v>0</v>
          </cell>
          <cell r="F2169">
            <v>0</v>
          </cell>
          <cell r="G2169">
            <v>0</v>
          </cell>
          <cell r="H2169">
            <v>0</v>
          </cell>
        </row>
        <row r="2170">
          <cell r="A2170">
            <v>2169</v>
          </cell>
          <cell r="B2170" t="str">
            <v>Impact Whey Zero Carbo Protein - 900g - NeoNutri - Banana Cream</v>
          </cell>
          <cell r="C2170" t="str">
            <v>NeoNutri</v>
          </cell>
          <cell r="D2170">
            <v>99.9</v>
          </cell>
          <cell r="E2170">
            <v>0</v>
          </cell>
          <cell r="F2170">
            <v>0</v>
          </cell>
          <cell r="G2170">
            <v>0</v>
          </cell>
          <cell r="H2170">
            <v>0.46700000000000003</v>
          </cell>
        </row>
        <row r="2171">
          <cell r="A2171">
            <v>2170</v>
          </cell>
          <cell r="B2171" t="str">
            <v>Impact Whey Zero Carbo Protein - 900g - NeoNutri - Baunilha Cream</v>
          </cell>
          <cell r="C2171" t="str">
            <v>NeoNutri</v>
          </cell>
          <cell r="D2171">
            <v>99.9</v>
          </cell>
          <cell r="E2171">
            <v>0</v>
          </cell>
          <cell r="F2171">
            <v>2</v>
          </cell>
          <cell r="G2171">
            <v>0</v>
          </cell>
          <cell r="H2171">
            <v>0.6</v>
          </cell>
        </row>
        <row r="2172">
          <cell r="A2172">
            <v>2171</v>
          </cell>
          <cell r="B2172" t="str">
            <v>Impact Whey Zero Carbo Protein - 900g - NeoNutri - Morango Cream</v>
          </cell>
          <cell r="C2172" t="str">
            <v>NeoNutri</v>
          </cell>
          <cell r="D2172">
            <v>99.9</v>
          </cell>
          <cell r="E2172">
            <v>0</v>
          </cell>
          <cell r="F2172">
            <v>0</v>
          </cell>
          <cell r="G2172">
            <v>2</v>
          </cell>
          <cell r="H2172">
            <v>0.4</v>
          </cell>
        </row>
        <row r="2173">
          <cell r="A2173">
            <v>2172</v>
          </cell>
          <cell r="B2173" t="str">
            <v>Impact Whey Zero Carbo Protein - 900g - NeoNutri</v>
          </cell>
          <cell r="C2173" t="str">
            <v>NeoNutri</v>
          </cell>
          <cell r="D2173">
            <v>99.9</v>
          </cell>
          <cell r="E2173">
            <v>0</v>
          </cell>
          <cell r="F2173">
            <v>0</v>
          </cell>
          <cell r="G2173">
            <v>0</v>
          </cell>
          <cell r="H2173">
            <v>0</v>
          </cell>
        </row>
        <row r="2174">
          <cell r="A2174">
            <v>2173</v>
          </cell>
          <cell r="B2174" t="str">
            <v>Impact Whey Zero Carbo Protein - 2,3kg - NeoNutri - Banana Cream</v>
          </cell>
          <cell r="C2174" t="str">
            <v>NeoNutri</v>
          </cell>
          <cell r="D2174">
            <v>219.9</v>
          </cell>
          <cell r="E2174">
            <v>0</v>
          </cell>
          <cell r="F2174">
            <v>0</v>
          </cell>
          <cell r="G2174">
            <v>0</v>
          </cell>
          <cell r="H2174">
            <v>6.7000000000000004E-2</v>
          </cell>
        </row>
        <row r="2175">
          <cell r="A2175">
            <v>2174</v>
          </cell>
          <cell r="B2175" t="str">
            <v>Impact Whey Zero Carbo Protein - 2,3kg - NeoNutri - Baunilha Cream</v>
          </cell>
          <cell r="C2175" t="str">
            <v>NeoNutri</v>
          </cell>
          <cell r="D2175">
            <v>219.9</v>
          </cell>
          <cell r="E2175">
            <v>0</v>
          </cell>
          <cell r="F2175">
            <v>0</v>
          </cell>
          <cell r="G2175">
            <v>0</v>
          </cell>
          <cell r="H2175">
            <v>6.7000000000000004E-2</v>
          </cell>
        </row>
        <row r="2176">
          <cell r="A2176">
            <v>2175</v>
          </cell>
          <cell r="B2176" t="str">
            <v>Impact Whey Zero Carbo Protein - 2,3kg - NeoNutri - Morango Cream</v>
          </cell>
          <cell r="C2176" t="str">
            <v>NeoNutri</v>
          </cell>
          <cell r="D2176">
            <v>219.9</v>
          </cell>
          <cell r="E2176">
            <v>2</v>
          </cell>
          <cell r="F2176">
            <v>0</v>
          </cell>
          <cell r="G2176">
            <v>2</v>
          </cell>
          <cell r="H2176">
            <v>6.7000000000000004E-2</v>
          </cell>
        </row>
        <row r="2177">
          <cell r="A2177">
            <v>2176</v>
          </cell>
          <cell r="B2177" t="str">
            <v>Impact Whey Zero Carbo Protein - 2,3kg - NeoNutri</v>
          </cell>
          <cell r="C2177" t="str">
            <v>NeoNutri</v>
          </cell>
          <cell r="D2177">
            <v>219.9</v>
          </cell>
          <cell r="E2177">
            <v>0</v>
          </cell>
          <cell r="F2177">
            <v>0</v>
          </cell>
          <cell r="G2177">
            <v>0</v>
          </cell>
          <cell r="H2177">
            <v>0</v>
          </cell>
        </row>
        <row r="2178">
          <cell r="A2178">
            <v>2177</v>
          </cell>
          <cell r="B2178" t="str">
            <v>Proteína Radical - 800g - NeoNutri - Baunilha</v>
          </cell>
          <cell r="C2178" t="str">
            <v>NeoNutri</v>
          </cell>
          <cell r="D2178">
            <v>26.9</v>
          </cell>
          <cell r="E2178">
            <v>0</v>
          </cell>
          <cell r="F2178">
            <v>0</v>
          </cell>
          <cell r="G2178">
            <v>0</v>
          </cell>
          <cell r="H2178">
            <v>0.26700000000000002</v>
          </cell>
        </row>
        <row r="2179">
          <cell r="A2179">
            <v>2178</v>
          </cell>
          <cell r="B2179" t="str">
            <v>Proteína Radical - 800g - NeoNutri - Chocolate</v>
          </cell>
          <cell r="C2179" t="str">
            <v>NeoNutri</v>
          </cell>
          <cell r="D2179">
            <v>26.9</v>
          </cell>
          <cell r="E2179">
            <v>0</v>
          </cell>
          <cell r="F2179">
            <v>0</v>
          </cell>
          <cell r="G2179">
            <v>0</v>
          </cell>
          <cell r="H2179">
            <v>0.26700000000000002</v>
          </cell>
        </row>
        <row r="2180">
          <cell r="A2180">
            <v>2179</v>
          </cell>
          <cell r="B2180" t="str">
            <v>Proteína Radical - 800g - NeoNutri - Morango com Banana</v>
          </cell>
          <cell r="C2180" t="str">
            <v>NeoNutri</v>
          </cell>
          <cell r="D2180">
            <v>26.9</v>
          </cell>
          <cell r="E2180">
            <v>0</v>
          </cell>
          <cell r="F2180">
            <v>0</v>
          </cell>
          <cell r="G2180">
            <v>0</v>
          </cell>
          <cell r="H2180">
            <v>0.2</v>
          </cell>
        </row>
        <row r="2181">
          <cell r="A2181">
            <v>2180</v>
          </cell>
          <cell r="B2181" t="str">
            <v>Proteína Radical - 800g - NeoNutri</v>
          </cell>
          <cell r="C2181" t="str">
            <v>NeoNutri</v>
          </cell>
          <cell r="D2181">
            <v>26.9</v>
          </cell>
          <cell r="E2181">
            <v>0</v>
          </cell>
          <cell r="F2181">
            <v>0</v>
          </cell>
          <cell r="G2181">
            <v>0</v>
          </cell>
          <cell r="H2181">
            <v>0</v>
          </cell>
        </row>
        <row r="2182">
          <cell r="A2182">
            <v>2181</v>
          </cell>
          <cell r="B2182" t="str">
            <v>Pro 65 Calcium Protein - 300g - NeoNutri</v>
          </cell>
          <cell r="C2182" t="str">
            <v>NeoNutri</v>
          </cell>
          <cell r="D2182">
            <v>17.899999999999999</v>
          </cell>
          <cell r="E2182">
            <v>0</v>
          </cell>
          <cell r="F2182">
            <v>0</v>
          </cell>
          <cell r="G2182">
            <v>0</v>
          </cell>
          <cell r="H2182">
            <v>0</v>
          </cell>
        </row>
        <row r="2183">
          <cell r="A2183">
            <v>2182</v>
          </cell>
          <cell r="B2183" t="str">
            <v>Pro 90 Calcium Protein - 300g - NeoNutri</v>
          </cell>
          <cell r="C2183" t="str">
            <v>NeoNutri</v>
          </cell>
          <cell r="D2183">
            <v>22.9</v>
          </cell>
          <cell r="E2183">
            <v>0</v>
          </cell>
          <cell r="F2183">
            <v>0</v>
          </cell>
          <cell r="G2183">
            <v>0</v>
          </cell>
          <cell r="H2183">
            <v>0</v>
          </cell>
        </row>
        <row r="2184">
          <cell r="A2184">
            <v>2183</v>
          </cell>
          <cell r="B2184" t="str">
            <v>Whey Pós-Treino - 900g - NeoNutri - Chocolate Cream</v>
          </cell>
          <cell r="C2184" t="str">
            <v>NeoNutri</v>
          </cell>
          <cell r="D2184">
            <v>115.9</v>
          </cell>
          <cell r="E2184">
            <v>0</v>
          </cell>
          <cell r="F2184">
            <v>0</v>
          </cell>
          <cell r="G2184">
            <v>0</v>
          </cell>
          <cell r="H2184">
            <v>0</v>
          </cell>
        </row>
        <row r="2185">
          <cell r="A2185">
            <v>2184</v>
          </cell>
          <cell r="B2185" t="str">
            <v>Whey Pós-Treino - 900g - NeoNutri - FrapÃª de Coco</v>
          </cell>
          <cell r="C2185" t="str">
            <v>NeoNutri</v>
          </cell>
          <cell r="D2185">
            <v>115.9</v>
          </cell>
          <cell r="E2185">
            <v>0</v>
          </cell>
          <cell r="F2185">
            <v>0</v>
          </cell>
          <cell r="G2185">
            <v>0</v>
          </cell>
          <cell r="H2185">
            <v>0</v>
          </cell>
        </row>
        <row r="2186">
          <cell r="A2186">
            <v>2185</v>
          </cell>
          <cell r="B2186" t="str">
            <v>Whey Pós-Treino - 900g - NeoNutri - Limonada</v>
          </cell>
          <cell r="C2186" t="str">
            <v>NeoNutri</v>
          </cell>
          <cell r="D2186">
            <v>115.9</v>
          </cell>
          <cell r="E2186">
            <v>0</v>
          </cell>
          <cell r="F2186">
            <v>0</v>
          </cell>
          <cell r="G2186">
            <v>0</v>
          </cell>
          <cell r="H2186">
            <v>0</v>
          </cell>
        </row>
        <row r="2187">
          <cell r="A2187">
            <v>2186</v>
          </cell>
          <cell r="B2187" t="str">
            <v>Whey Pós-Treino - 900g - NeoNutri - Milk Shake de Morango</v>
          </cell>
          <cell r="C2187" t="str">
            <v>NeoNutri</v>
          </cell>
          <cell r="D2187">
            <v>115.9</v>
          </cell>
          <cell r="E2187">
            <v>0</v>
          </cell>
          <cell r="F2187">
            <v>0</v>
          </cell>
          <cell r="G2187">
            <v>0</v>
          </cell>
          <cell r="H2187">
            <v>0</v>
          </cell>
        </row>
        <row r="2188">
          <cell r="A2188">
            <v>2187</v>
          </cell>
          <cell r="B2188" t="str">
            <v>Whey Pós-Treino - 900g - NeoNutri - Sorvete de Creme</v>
          </cell>
          <cell r="C2188" t="str">
            <v>NeoNutri</v>
          </cell>
          <cell r="D2188">
            <v>115.9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</row>
        <row r="2189">
          <cell r="A2189">
            <v>2188</v>
          </cell>
          <cell r="B2189" t="str">
            <v>Whey Pós-Treino - 900g - NeoNutri</v>
          </cell>
          <cell r="C2189" t="str">
            <v>NeoNutri</v>
          </cell>
          <cell r="D2189">
            <v>115.9</v>
          </cell>
          <cell r="E2189">
            <v>0</v>
          </cell>
          <cell r="F2189">
            <v>0</v>
          </cell>
          <cell r="G2189">
            <v>0</v>
          </cell>
          <cell r="H2189">
            <v>0</v>
          </cell>
        </row>
        <row r="2190">
          <cell r="A2190">
            <v>2189</v>
          </cell>
          <cell r="B2190" t="str">
            <v>Heavy Mass 4000 NO2 - 1,5kg - NeoNutri - Baunilha</v>
          </cell>
          <cell r="C2190" t="str">
            <v>NeoNutri</v>
          </cell>
          <cell r="D2190">
            <v>64.900000000000006</v>
          </cell>
          <cell r="E2190">
            <v>0</v>
          </cell>
          <cell r="F2190">
            <v>0</v>
          </cell>
          <cell r="G2190">
            <v>0</v>
          </cell>
          <cell r="H2190">
            <v>0</v>
          </cell>
        </row>
        <row r="2191">
          <cell r="A2191">
            <v>2190</v>
          </cell>
          <cell r="B2191" t="str">
            <v>Heavy Mass 4000 NO2 - 1,5kg - NeoNutri - Chocolate</v>
          </cell>
          <cell r="C2191" t="str">
            <v>NeoNutri</v>
          </cell>
          <cell r="D2191">
            <v>64.900000000000006</v>
          </cell>
          <cell r="E2191">
            <v>0</v>
          </cell>
          <cell r="F2191">
            <v>0</v>
          </cell>
          <cell r="G2191">
            <v>0</v>
          </cell>
          <cell r="H2191">
            <v>0.13300000000000001</v>
          </cell>
        </row>
        <row r="2192">
          <cell r="A2192">
            <v>2191</v>
          </cell>
          <cell r="B2192" t="str">
            <v>Heavy Mass 4000 NO2 - 1,5kg - NeoNutri - Morango e Banana</v>
          </cell>
          <cell r="C2192" t="str">
            <v>NeoNutri</v>
          </cell>
          <cell r="D2192">
            <v>64.900000000000006</v>
          </cell>
          <cell r="E2192">
            <v>0</v>
          </cell>
          <cell r="F2192">
            <v>0</v>
          </cell>
          <cell r="G2192">
            <v>0</v>
          </cell>
          <cell r="H2192">
            <v>0</v>
          </cell>
        </row>
        <row r="2193">
          <cell r="A2193">
            <v>2192</v>
          </cell>
          <cell r="B2193" t="str">
            <v>Heavy Mass 4000 NO2 - 1,5kg - NeoNutri</v>
          </cell>
          <cell r="C2193" t="str">
            <v>NeoNutri</v>
          </cell>
          <cell r="D2193">
            <v>64.900000000000006</v>
          </cell>
          <cell r="E2193">
            <v>0</v>
          </cell>
          <cell r="F2193">
            <v>0</v>
          </cell>
          <cell r="G2193">
            <v>0</v>
          </cell>
          <cell r="H2193">
            <v>0</v>
          </cell>
        </row>
        <row r="2194">
          <cell r="A2194">
            <v>2193</v>
          </cell>
          <cell r="B2194" t="str">
            <v>Heavy Mass 4000 NO2 - 3kg - NeoNutri - Baunilha</v>
          </cell>
          <cell r="C2194" t="str">
            <v>NeoNutri</v>
          </cell>
          <cell r="D2194">
            <v>109.9</v>
          </cell>
          <cell r="E2194">
            <v>0</v>
          </cell>
          <cell r="F2194">
            <v>0</v>
          </cell>
          <cell r="G2194">
            <v>0</v>
          </cell>
          <cell r="H2194">
            <v>0</v>
          </cell>
        </row>
        <row r="2195">
          <cell r="A2195">
            <v>2194</v>
          </cell>
          <cell r="B2195" t="str">
            <v>Heavy Mass 4000 NO2 - 3kg - NeoNutri - Chocolate</v>
          </cell>
          <cell r="C2195" t="str">
            <v>NeoNutri</v>
          </cell>
          <cell r="D2195">
            <v>109.9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</row>
        <row r="2196">
          <cell r="A2196">
            <v>2195</v>
          </cell>
          <cell r="B2196" t="str">
            <v>Heavy Mass 4000 NO2 - 3kg - NeoNutri - Morango com Banana</v>
          </cell>
          <cell r="C2196" t="str">
            <v>NeoNutri</v>
          </cell>
          <cell r="D2196">
            <v>109.9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</row>
        <row r="2197">
          <cell r="A2197">
            <v>2196</v>
          </cell>
          <cell r="B2197" t="str">
            <v>Heavy Mass 4000 NO2 - 3kg - NeoNutri</v>
          </cell>
          <cell r="C2197" t="str">
            <v>NeoNutri</v>
          </cell>
          <cell r="D2197">
            <v>109.9</v>
          </cell>
          <cell r="E2197">
            <v>0</v>
          </cell>
          <cell r="F2197">
            <v>0</v>
          </cell>
          <cell r="G2197">
            <v>0</v>
          </cell>
          <cell r="H2197">
            <v>0</v>
          </cell>
        </row>
        <row r="2198">
          <cell r="A2198">
            <v>2197</v>
          </cell>
          <cell r="B2198" t="str">
            <v>Pro Mass 7500 NO2 - 1,5kg - NeoNutri - Baunilha</v>
          </cell>
          <cell r="C2198" t="str">
            <v>NeoNutri</v>
          </cell>
          <cell r="D2198">
            <v>44.9</v>
          </cell>
          <cell r="E2198">
            <v>0</v>
          </cell>
          <cell r="F2198">
            <v>0</v>
          </cell>
          <cell r="G2198">
            <v>0</v>
          </cell>
          <cell r="H2198">
            <v>0</v>
          </cell>
        </row>
        <row r="2199">
          <cell r="A2199">
            <v>2198</v>
          </cell>
          <cell r="B2199" t="str">
            <v>Pro Mass 7500 NO2 - 1,5kg - NeoNutri - Chocolate</v>
          </cell>
          <cell r="C2199" t="str">
            <v>NeoNutri</v>
          </cell>
          <cell r="D2199">
            <v>44.9</v>
          </cell>
          <cell r="E2199">
            <v>0</v>
          </cell>
          <cell r="F2199">
            <v>0</v>
          </cell>
          <cell r="G2199">
            <v>0</v>
          </cell>
          <cell r="H2199">
            <v>0</v>
          </cell>
        </row>
        <row r="2200">
          <cell r="A2200">
            <v>2199</v>
          </cell>
          <cell r="B2200" t="str">
            <v>Pro Mass 7500 NO2 - 1,5kg - NeoNutri - Morango com Banana</v>
          </cell>
          <cell r="C2200" t="str">
            <v>NeoNutri</v>
          </cell>
          <cell r="D2200">
            <v>44.9</v>
          </cell>
          <cell r="E2200">
            <v>0</v>
          </cell>
          <cell r="F2200">
            <v>0</v>
          </cell>
          <cell r="G2200">
            <v>0</v>
          </cell>
          <cell r="H2200">
            <v>0</v>
          </cell>
        </row>
        <row r="2201">
          <cell r="A2201">
            <v>2200</v>
          </cell>
          <cell r="B2201" t="str">
            <v>Pro Mass 7500 NO2 - 1,5kg - NeoNutri</v>
          </cell>
          <cell r="C2201" t="str">
            <v>NeoNutri</v>
          </cell>
          <cell r="D2201">
            <v>44.9</v>
          </cell>
          <cell r="E2201">
            <v>0</v>
          </cell>
          <cell r="F2201">
            <v>0</v>
          </cell>
          <cell r="G2201">
            <v>0</v>
          </cell>
          <cell r="H2201">
            <v>0</v>
          </cell>
        </row>
        <row r="2202">
          <cell r="A2202">
            <v>2201</v>
          </cell>
          <cell r="B2202" t="str">
            <v>Pro Mass 15000 NO2 - 3kg - NeoNutri - Baunilha</v>
          </cell>
          <cell r="C2202" t="str">
            <v>NeoNutri</v>
          </cell>
          <cell r="D2202">
            <v>72.900000000000006</v>
          </cell>
          <cell r="E2202">
            <v>0</v>
          </cell>
          <cell r="F2202">
            <v>0</v>
          </cell>
          <cell r="G2202">
            <v>0</v>
          </cell>
          <cell r="H2202">
            <v>0</v>
          </cell>
        </row>
        <row r="2203">
          <cell r="A2203">
            <v>2202</v>
          </cell>
          <cell r="B2203" t="str">
            <v>Pro Mass 15000 NO2 - 3kg - NeoNutri - Chocolate</v>
          </cell>
          <cell r="C2203" t="str">
            <v>NeoNutri</v>
          </cell>
          <cell r="D2203">
            <v>72.900000000000006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</row>
        <row r="2204">
          <cell r="A2204">
            <v>2203</v>
          </cell>
          <cell r="B2204" t="str">
            <v>Pro Mass 15000 NO2 - 3kg - NeoNutri - Morango com Banana</v>
          </cell>
          <cell r="C2204" t="str">
            <v>NeoNutri</v>
          </cell>
          <cell r="D2204">
            <v>72.900000000000006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</row>
        <row r="2205">
          <cell r="A2205">
            <v>2204</v>
          </cell>
          <cell r="B2205" t="str">
            <v>Pro Mass 15000 NO2 - 3kg - NeoNutri</v>
          </cell>
          <cell r="C2205" t="str">
            <v>NeoNutri</v>
          </cell>
          <cell r="D2205">
            <v>72.900000000000006</v>
          </cell>
          <cell r="E2205">
            <v>0</v>
          </cell>
          <cell r="F2205">
            <v>0</v>
          </cell>
          <cell r="G2205">
            <v>0</v>
          </cell>
          <cell r="H2205">
            <v>0</v>
          </cell>
        </row>
        <row r="2206">
          <cell r="A2206">
            <v>2205</v>
          </cell>
          <cell r="B2206" t="str">
            <v>ZMA Pro - 90 Cápsulas - Universal Nutrition</v>
          </cell>
          <cell r="C2206" t="str">
            <v>Universal Nutrition</v>
          </cell>
          <cell r="D2206">
            <v>123.9</v>
          </cell>
          <cell r="E2206">
            <v>0</v>
          </cell>
          <cell r="F2206">
            <v>0</v>
          </cell>
          <cell r="G2206">
            <v>0</v>
          </cell>
          <cell r="H2206">
            <v>3.3000000000000002E-2</v>
          </cell>
        </row>
        <row r="2207">
          <cell r="A2207">
            <v>2206</v>
          </cell>
          <cell r="B2207" t="str">
            <v>EAA Stack - 260g - Universal Nutrition</v>
          </cell>
          <cell r="C2207" t="str">
            <v>Universal Nutrition</v>
          </cell>
          <cell r="D2207">
            <v>181.9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</row>
        <row r="2208">
          <cell r="A2208">
            <v>2207</v>
          </cell>
          <cell r="B2208" t="str">
            <v>EAA Stack - 260g - Universal Nutrition - Uva</v>
          </cell>
          <cell r="C2208" t="str">
            <v>Universal Nutrition</v>
          </cell>
          <cell r="D2208">
            <v>181.9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</row>
        <row r="2209">
          <cell r="A2209">
            <v>2208</v>
          </cell>
          <cell r="B2209" t="str">
            <v>EAA Stack - 260g - Universal Nutrition - Melancia</v>
          </cell>
          <cell r="C2209" t="str">
            <v>Universal Nutrition</v>
          </cell>
          <cell r="D2209">
            <v>181.9</v>
          </cell>
          <cell r="E2209">
            <v>0</v>
          </cell>
          <cell r="F2209">
            <v>0</v>
          </cell>
          <cell r="G2209">
            <v>0</v>
          </cell>
          <cell r="H2209">
            <v>0</v>
          </cell>
        </row>
        <row r="2210">
          <cell r="A2210">
            <v>2209</v>
          </cell>
          <cell r="B2210" t="str">
            <v>EAA Stack - 260g - Universal Nutrition - Fruit Punch</v>
          </cell>
          <cell r="C2210" t="str">
            <v>Universal Nutrition</v>
          </cell>
          <cell r="D2210">
            <v>181.9</v>
          </cell>
          <cell r="E2210">
            <v>0</v>
          </cell>
          <cell r="F2210">
            <v>0</v>
          </cell>
          <cell r="G2210">
            <v>0</v>
          </cell>
          <cell r="H2210">
            <v>0</v>
          </cell>
        </row>
        <row r="2211">
          <cell r="A2211">
            <v>2210</v>
          </cell>
          <cell r="B2211" t="str">
            <v>100% Beef Aminos - 200 Tabletes - Universal Nutrition</v>
          </cell>
          <cell r="C2211" t="str">
            <v>Universal Nutrition</v>
          </cell>
          <cell r="D2211">
            <v>92.9</v>
          </cell>
          <cell r="E2211">
            <v>0</v>
          </cell>
          <cell r="F2211">
            <v>0</v>
          </cell>
          <cell r="G2211">
            <v>0</v>
          </cell>
          <cell r="H2211">
            <v>0</v>
          </cell>
        </row>
        <row r="2212">
          <cell r="A2212">
            <v>2211</v>
          </cell>
          <cell r="B2212" t="str">
            <v>Pro Mass 7500 NO2 REFIL - 1,3kg - NeoNutri - Baunilha</v>
          </cell>
          <cell r="C2212" t="str">
            <v>NeoNutri</v>
          </cell>
          <cell r="D2212">
            <v>34.9</v>
          </cell>
          <cell r="E2212">
            <v>0</v>
          </cell>
          <cell r="F2212">
            <v>0</v>
          </cell>
          <cell r="G2212">
            <v>0</v>
          </cell>
          <cell r="H2212">
            <v>6.7000000000000004E-2</v>
          </cell>
        </row>
        <row r="2213">
          <cell r="A2213">
            <v>2212</v>
          </cell>
          <cell r="B2213" t="str">
            <v>Pro Mass 7500 NO2 REFIL - 1,3kg - NeoNutri - Chocolate</v>
          </cell>
          <cell r="C2213" t="str">
            <v>NeoNutri</v>
          </cell>
          <cell r="D2213">
            <v>34.9</v>
          </cell>
          <cell r="E2213">
            <v>0</v>
          </cell>
          <cell r="F2213">
            <v>0</v>
          </cell>
          <cell r="G2213">
            <v>0</v>
          </cell>
          <cell r="H2213">
            <v>0</v>
          </cell>
        </row>
        <row r="2214">
          <cell r="A2214">
            <v>2213</v>
          </cell>
          <cell r="B2214" t="str">
            <v>Pro Mass 7500 NO2 REFIL - 1,3kg - NeoNutri - Morango com Banana</v>
          </cell>
          <cell r="C2214" t="str">
            <v>NeoNutri</v>
          </cell>
          <cell r="D2214">
            <v>34.9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</row>
        <row r="2215">
          <cell r="A2215">
            <v>2214</v>
          </cell>
          <cell r="B2215" t="str">
            <v>Pro Mass 7500 NO2 REFIL - 1,3kg - NeoNutri</v>
          </cell>
          <cell r="C2215" t="str">
            <v>NeoNutri</v>
          </cell>
          <cell r="D2215">
            <v>34.9</v>
          </cell>
          <cell r="E2215">
            <v>0</v>
          </cell>
          <cell r="F2215">
            <v>0</v>
          </cell>
          <cell r="G2215">
            <v>0</v>
          </cell>
          <cell r="H2215">
            <v>0</v>
          </cell>
        </row>
        <row r="2216">
          <cell r="A2216">
            <v>2215</v>
          </cell>
          <cell r="B2216" t="str">
            <v>Pro Mass 15000 NO2 REFIL - 3,3kg - NeoNutri - Baunilha</v>
          </cell>
          <cell r="C2216" t="str">
            <v>NeoNutri</v>
          </cell>
          <cell r="D2216">
            <v>64.900000000000006</v>
          </cell>
          <cell r="E2216">
            <v>0</v>
          </cell>
          <cell r="F2216">
            <v>0</v>
          </cell>
          <cell r="G2216">
            <v>2</v>
          </cell>
          <cell r="H2216">
            <v>0.2</v>
          </cell>
        </row>
        <row r="2217">
          <cell r="A2217">
            <v>2216</v>
          </cell>
          <cell r="B2217" t="str">
            <v>Pro Mass 15000 NO2 REFIL - 3,3kg - NeoNutri - Chocolate</v>
          </cell>
          <cell r="C2217" t="str">
            <v>NeoNutri</v>
          </cell>
          <cell r="D2217">
            <v>64.900000000000006</v>
          </cell>
          <cell r="E2217">
            <v>2</v>
          </cell>
          <cell r="F2217">
            <v>0</v>
          </cell>
          <cell r="G2217">
            <v>2</v>
          </cell>
          <cell r="H2217">
            <v>0.66700000000000004</v>
          </cell>
        </row>
        <row r="2218">
          <cell r="A2218">
            <v>2217</v>
          </cell>
          <cell r="B2218" t="str">
            <v>Pro Mass 15000 NO2 REFIL - 3,3kg - NeoNutri - Morango com Banana</v>
          </cell>
          <cell r="C2218" t="str">
            <v>NeoNutri</v>
          </cell>
          <cell r="D2218">
            <v>64.900000000000006</v>
          </cell>
          <cell r="E2218">
            <v>0</v>
          </cell>
          <cell r="F2218">
            <v>0</v>
          </cell>
          <cell r="G2218">
            <v>0</v>
          </cell>
          <cell r="H2218">
            <v>0.26700000000000002</v>
          </cell>
        </row>
        <row r="2219">
          <cell r="A2219">
            <v>2218</v>
          </cell>
          <cell r="B2219" t="str">
            <v>Pro Mass 15000 NO2 REFIL - 3,3kg - NeoNutri</v>
          </cell>
          <cell r="C2219" t="str">
            <v>NeoNutri</v>
          </cell>
          <cell r="D2219">
            <v>64.900000000000006</v>
          </cell>
          <cell r="E2219">
            <v>0</v>
          </cell>
          <cell r="F2219">
            <v>0</v>
          </cell>
          <cell r="G2219">
            <v>0</v>
          </cell>
          <cell r="H2219">
            <v>0</v>
          </cell>
        </row>
        <row r="2220">
          <cell r="A2220">
            <v>2219</v>
          </cell>
          <cell r="B2220" t="str">
            <v>Pro Mass 7500 NO2 REFIL - 1,5kg - NeoNutri - Baunilha</v>
          </cell>
          <cell r="C2220" t="str">
            <v>NeoNutri</v>
          </cell>
          <cell r="D2220">
            <v>36.9</v>
          </cell>
          <cell r="E2220">
            <v>0</v>
          </cell>
          <cell r="F2220">
            <v>0</v>
          </cell>
          <cell r="G2220">
            <v>0</v>
          </cell>
          <cell r="H2220">
            <v>0.2</v>
          </cell>
        </row>
        <row r="2221">
          <cell r="A2221">
            <v>2220</v>
          </cell>
          <cell r="B2221" t="str">
            <v>Pro Mass 7500 NO2 REFIL - 1,5kg - NeoNutri - Chocolate</v>
          </cell>
          <cell r="C2221" t="str">
            <v>NeoNutri</v>
          </cell>
          <cell r="D2221">
            <v>36.9</v>
          </cell>
          <cell r="E2221">
            <v>0</v>
          </cell>
          <cell r="F2221">
            <v>2</v>
          </cell>
          <cell r="G2221">
            <v>0</v>
          </cell>
          <cell r="H2221">
            <v>6.7000000000000004E-2</v>
          </cell>
        </row>
        <row r="2222">
          <cell r="A2222">
            <v>2221</v>
          </cell>
          <cell r="B2222" t="str">
            <v>Pro Mass 7500 NO2 REFIL - 1,5kg - NeoNutri - Morango com Banana</v>
          </cell>
          <cell r="C2222" t="str">
            <v>NeoNutri</v>
          </cell>
          <cell r="D2222">
            <v>36.9</v>
          </cell>
          <cell r="E2222">
            <v>0</v>
          </cell>
          <cell r="F2222">
            <v>0</v>
          </cell>
          <cell r="G2222">
            <v>0</v>
          </cell>
          <cell r="H2222">
            <v>0</v>
          </cell>
        </row>
        <row r="2223">
          <cell r="A2223">
            <v>2222</v>
          </cell>
          <cell r="B2223" t="str">
            <v>Pro Mass 7500 NO2 REFIL - 1,5kg - NeoNutri</v>
          </cell>
          <cell r="C2223" t="str">
            <v>NeoNutri</v>
          </cell>
          <cell r="D2223">
            <v>36.9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</row>
        <row r="2224">
          <cell r="A2224">
            <v>2223</v>
          </cell>
          <cell r="B2224" t="str">
            <v>Supreme - 24 barras - NeoNutri - Amêndoa</v>
          </cell>
          <cell r="C2224" t="str">
            <v>NeoNutri</v>
          </cell>
          <cell r="D2224">
            <v>83.9</v>
          </cell>
          <cell r="E2224">
            <v>0</v>
          </cell>
          <cell r="F2224">
            <v>0</v>
          </cell>
          <cell r="G2224">
            <v>0</v>
          </cell>
          <cell r="H2224">
            <v>0.13300000000000001</v>
          </cell>
        </row>
        <row r="2225">
          <cell r="A2225">
            <v>2224</v>
          </cell>
          <cell r="B2225" t="str">
            <v>Supreme - 24 barras - NeoNutri - Amendoim</v>
          </cell>
          <cell r="C2225" t="str">
            <v>NeoNutri</v>
          </cell>
          <cell r="D2225">
            <v>83.9</v>
          </cell>
          <cell r="E2225">
            <v>0</v>
          </cell>
          <cell r="F2225">
            <v>0</v>
          </cell>
          <cell r="G2225">
            <v>0</v>
          </cell>
          <cell r="H2225">
            <v>6.7000000000000004E-2</v>
          </cell>
        </row>
        <row r="2226">
          <cell r="A2226">
            <v>2225</v>
          </cell>
          <cell r="B2226" t="str">
            <v>Supreme - 24 barras - NeoNutri - Chocolate</v>
          </cell>
          <cell r="C2226" t="str">
            <v>NeoNutri</v>
          </cell>
          <cell r="D2226">
            <v>83.9</v>
          </cell>
          <cell r="E2226">
            <v>0</v>
          </cell>
          <cell r="F2226">
            <v>0</v>
          </cell>
          <cell r="G2226">
            <v>0</v>
          </cell>
          <cell r="H2226">
            <v>0</v>
          </cell>
        </row>
        <row r="2227">
          <cell r="A2227">
            <v>2226</v>
          </cell>
          <cell r="B2227" t="str">
            <v>Supreme - 24 barras - NeoNutri - Coco</v>
          </cell>
          <cell r="C2227" t="str">
            <v>NeoNutri</v>
          </cell>
          <cell r="D2227">
            <v>83.9</v>
          </cell>
          <cell r="E2227">
            <v>0</v>
          </cell>
          <cell r="F2227">
            <v>0</v>
          </cell>
          <cell r="G2227">
            <v>0</v>
          </cell>
          <cell r="H2227">
            <v>0.2</v>
          </cell>
        </row>
        <row r="2228">
          <cell r="A2228">
            <v>2227</v>
          </cell>
          <cell r="B2228" t="str">
            <v>Supreme - 24 barras - NeoNutri</v>
          </cell>
          <cell r="C2228" t="str">
            <v>NeoNutri</v>
          </cell>
          <cell r="D2228">
            <v>83.9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</row>
        <row r="2229">
          <cell r="A2229">
            <v>2228</v>
          </cell>
          <cell r="B2229" t="str">
            <v>Probar - 24 barras - NeoNutri - Açaí com Guaraná</v>
          </cell>
          <cell r="C2229" t="str">
            <v>NeoNutri</v>
          </cell>
          <cell r="D2229">
            <v>85.9</v>
          </cell>
          <cell r="E2229">
            <v>0</v>
          </cell>
          <cell r="F2229">
            <v>0</v>
          </cell>
          <cell r="G2229">
            <v>0</v>
          </cell>
          <cell r="H2229">
            <v>0.13300000000000001</v>
          </cell>
        </row>
        <row r="2230">
          <cell r="A2230">
            <v>2229</v>
          </cell>
          <cell r="B2230" t="str">
            <v>Probar - 24 barras - NeoNutri - Banana</v>
          </cell>
          <cell r="C2230" t="str">
            <v>NeoNutri</v>
          </cell>
          <cell r="D2230">
            <v>85.9</v>
          </cell>
          <cell r="E2230">
            <v>0</v>
          </cell>
          <cell r="F2230">
            <v>2</v>
          </cell>
          <cell r="G2230">
            <v>0</v>
          </cell>
          <cell r="H2230">
            <v>0.16700000000000001</v>
          </cell>
        </row>
        <row r="2231">
          <cell r="A2231">
            <v>2230</v>
          </cell>
          <cell r="B2231" t="str">
            <v>Probar - 24 barras - NeoNutri - Chocolate</v>
          </cell>
          <cell r="C2231" t="str">
            <v>NeoNutri</v>
          </cell>
          <cell r="D2231">
            <v>85.9</v>
          </cell>
          <cell r="E2231">
            <v>0</v>
          </cell>
          <cell r="F2231">
            <v>0</v>
          </cell>
          <cell r="G2231">
            <v>0</v>
          </cell>
          <cell r="H2231">
            <v>0.26700000000000002</v>
          </cell>
        </row>
        <row r="2232">
          <cell r="A2232">
            <v>2231</v>
          </cell>
          <cell r="B2232" t="str">
            <v>Probar - 24 barras - NeoNutri - Morango</v>
          </cell>
          <cell r="C2232" t="str">
            <v>NeoNutri</v>
          </cell>
          <cell r="D2232">
            <v>85.9</v>
          </cell>
          <cell r="E2232">
            <v>0</v>
          </cell>
          <cell r="F2232">
            <v>2</v>
          </cell>
          <cell r="G2232">
            <v>0</v>
          </cell>
          <cell r="H2232">
            <v>0.23300000000000001</v>
          </cell>
        </row>
        <row r="2233">
          <cell r="A2233">
            <v>2232</v>
          </cell>
          <cell r="B2233" t="str">
            <v>Probar - 24 barras - NeoNutri</v>
          </cell>
          <cell r="C2233" t="str">
            <v>NeoNutri</v>
          </cell>
          <cell r="D2233">
            <v>85.9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</row>
        <row r="2234">
          <cell r="A2234">
            <v>2233</v>
          </cell>
          <cell r="B2234" t="str">
            <v>Colágeno + Vitamina C - 100 Cápsulas - NeoNutri</v>
          </cell>
          <cell r="C2234" t="str">
            <v>NeoNutri</v>
          </cell>
          <cell r="D2234">
            <v>24.9</v>
          </cell>
          <cell r="E2234">
            <v>4</v>
          </cell>
          <cell r="F2234">
            <v>3</v>
          </cell>
          <cell r="G2234">
            <v>6</v>
          </cell>
          <cell r="H2234">
            <v>1.5</v>
          </cell>
        </row>
        <row r="2235">
          <cell r="A2235">
            <v>2234</v>
          </cell>
          <cell r="B2235" t="str">
            <v>Polium Daily - 60 Cápsulas - NeoNutri</v>
          </cell>
          <cell r="C2235" t="str">
            <v>NeoNutri</v>
          </cell>
          <cell r="D2235">
            <v>49.9</v>
          </cell>
          <cell r="E2235">
            <v>0</v>
          </cell>
          <cell r="F2235">
            <v>0</v>
          </cell>
          <cell r="G2235">
            <v>0</v>
          </cell>
          <cell r="H2235">
            <v>0</v>
          </cell>
        </row>
        <row r="2236">
          <cell r="A2236">
            <v>2235</v>
          </cell>
          <cell r="B2236" t="str">
            <v>Óleo de Alho 250mg - 30 Cápsulas - NeoNutri</v>
          </cell>
          <cell r="C2236" t="str">
            <v>NeoNutri</v>
          </cell>
          <cell r="D2236">
            <v>11.9</v>
          </cell>
          <cell r="E2236">
            <v>0</v>
          </cell>
          <cell r="F2236">
            <v>0</v>
          </cell>
          <cell r="G2236">
            <v>0</v>
          </cell>
          <cell r="H2236">
            <v>6.7000000000000004E-2</v>
          </cell>
        </row>
        <row r="2237">
          <cell r="A2237">
            <v>2236</v>
          </cell>
          <cell r="B2237" t="str">
            <v>Óleo de Prímula 500mg - 30 Cápsulas - NeoNutri</v>
          </cell>
          <cell r="C2237" t="str">
            <v>NeoNutri</v>
          </cell>
          <cell r="D2237">
            <v>18.899999999999999</v>
          </cell>
          <cell r="E2237">
            <v>0</v>
          </cell>
          <cell r="F2237">
            <v>0</v>
          </cell>
          <cell r="G2237">
            <v>0</v>
          </cell>
          <cell r="H2237">
            <v>3.3000000000000002E-2</v>
          </cell>
        </row>
        <row r="2238">
          <cell r="A2238">
            <v>2237</v>
          </cell>
          <cell r="B2238" t="str">
            <v>Óleo de Coco 1000mg - 30 Cápsulas - NeoNutri</v>
          </cell>
          <cell r="C2238" t="str">
            <v>NeoNutri</v>
          </cell>
          <cell r="D2238">
            <v>30.9</v>
          </cell>
          <cell r="E2238">
            <v>0</v>
          </cell>
          <cell r="F2238">
            <v>0</v>
          </cell>
          <cell r="G2238">
            <v>0</v>
          </cell>
          <cell r="H2238">
            <v>0</v>
          </cell>
        </row>
        <row r="2239">
          <cell r="A2239">
            <v>2238</v>
          </cell>
          <cell r="B2239" t="str">
            <v>Óleo de Coco 1000mg - 60 Cápsulas - NeoNutri</v>
          </cell>
          <cell r="C2239" t="str">
            <v>NeoNutri</v>
          </cell>
          <cell r="D2239">
            <v>54.9</v>
          </cell>
          <cell r="E2239">
            <v>0</v>
          </cell>
          <cell r="F2239">
            <v>0</v>
          </cell>
          <cell r="G2239">
            <v>0</v>
          </cell>
          <cell r="H2239">
            <v>3.3000000000000002E-2</v>
          </cell>
        </row>
        <row r="2240">
          <cell r="A2240">
            <v>2239</v>
          </cell>
          <cell r="B2240" t="str">
            <v>Óleo de Borragem 500mg - 30 Cápsulas - NeoNutri</v>
          </cell>
          <cell r="C2240" t="str">
            <v>NeoNutri</v>
          </cell>
          <cell r="D2240">
            <v>20.9</v>
          </cell>
          <cell r="E2240">
            <v>1</v>
          </cell>
          <cell r="F2240">
            <v>0</v>
          </cell>
          <cell r="G2240">
            <v>1</v>
          </cell>
          <cell r="H2240">
            <v>3.3000000000000002E-2</v>
          </cell>
        </row>
        <row r="2241">
          <cell r="A2241">
            <v>2240</v>
          </cell>
          <cell r="B2241" t="str">
            <v>Óleo de Girassol 1000mg - 30 Cápsulas - NeoNutri</v>
          </cell>
          <cell r="C2241" t="str">
            <v>NeoNutri</v>
          </cell>
          <cell r="D2241">
            <v>15.9</v>
          </cell>
          <cell r="E2241">
            <v>0</v>
          </cell>
          <cell r="F2241">
            <v>0</v>
          </cell>
          <cell r="G2241">
            <v>0</v>
          </cell>
          <cell r="H2241">
            <v>3.3000000000000002E-2</v>
          </cell>
        </row>
        <row r="2242">
          <cell r="A2242">
            <v>2241</v>
          </cell>
          <cell r="B2242" t="str">
            <v>Oléo de Germén de Trigo 250mg - 30 Cápsulas - NeoNutri</v>
          </cell>
          <cell r="C2242" t="str">
            <v>NeoNutri</v>
          </cell>
          <cell r="D2242">
            <v>13.9</v>
          </cell>
          <cell r="E2242">
            <v>0</v>
          </cell>
          <cell r="F2242">
            <v>0</v>
          </cell>
          <cell r="G2242">
            <v>0</v>
          </cell>
          <cell r="H2242">
            <v>6.7000000000000004E-2</v>
          </cell>
        </row>
        <row r="2243">
          <cell r="A2243">
            <v>2242</v>
          </cell>
          <cell r="B2243" t="str">
            <v>Lecitina de Soja 1000mg - 30 Cápsulas - NeoNutri</v>
          </cell>
          <cell r="C2243" t="str">
            <v>NeoNutri</v>
          </cell>
          <cell r="D2243">
            <v>13.9</v>
          </cell>
          <cell r="E2243">
            <v>0</v>
          </cell>
          <cell r="F2243">
            <v>0</v>
          </cell>
          <cell r="G2243">
            <v>0</v>
          </cell>
          <cell r="H2243">
            <v>3.3000000000000002E-2</v>
          </cell>
        </row>
        <row r="2244">
          <cell r="A2244">
            <v>2243</v>
          </cell>
          <cell r="B2244" t="str">
            <v>Óleo de Linhaça 1000mg - 30 Cápsulas - NeoNutri</v>
          </cell>
          <cell r="C2244" t="str">
            <v>NeoNutri</v>
          </cell>
          <cell r="D2244">
            <v>19.899999999999999</v>
          </cell>
          <cell r="E2244">
            <v>0</v>
          </cell>
          <cell r="F2244">
            <v>0</v>
          </cell>
          <cell r="G2244">
            <v>0</v>
          </cell>
          <cell r="H2244">
            <v>0.13300000000000001</v>
          </cell>
        </row>
        <row r="2245">
          <cell r="A2245">
            <v>2244</v>
          </cell>
          <cell r="B2245" t="str">
            <v>Óleo de Peixe (Ômega 3) 1000mg - 30 Cápsulas - NeoNutri</v>
          </cell>
          <cell r="C2245" t="str">
            <v>NeoNutri</v>
          </cell>
          <cell r="D2245">
            <v>20.9</v>
          </cell>
          <cell r="E2245">
            <v>0</v>
          </cell>
          <cell r="F2245">
            <v>0</v>
          </cell>
          <cell r="G2245">
            <v>0</v>
          </cell>
          <cell r="H2245">
            <v>0</v>
          </cell>
        </row>
        <row r="2246">
          <cell r="A2246">
            <v>2245</v>
          </cell>
          <cell r="B2246" t="str">
            <v>Creatine Micronized - 300g - Dymatize Nutrition</v>
          </cell>
          <cell r="C2246" t="str">
            <v>Dymatize Nutrition</v>
          </cell>
          <cell r="D2246">
            <v>63.9</v>
          </cell>
          <cell r="E2246">
            <v>0</v>
          </cell>
          <cell r="F2246">
            <v>0</v>
          </cell>
          <cell r="G2246">
            <v>3</v>
          </cell>
          <cell r="H2246">
            <v>3.3000000000000002E-2</v>
          </cell>
        </row>
        <row r="2247">
          <cell r="A2247">
            <v>2246</v>
          </cell>
          <cell r="B2247" t="str">
            <v>Creatine Micronized - 500g - Dymatize</v>
          </cell>
          <cell r="C2247" t="str">
            <v>Dymatize Nutrition</v>
          </cell>
          <cell r="D2247">
            <v>79.900000000000006</v>
          </cell>
          <cell r="E2247">
            <v>0</v>
          </cell>
          <cell r="F2247">
            <v>0</v>
          </cell>
          <cell r="G2247">
            <v>0</v>
          </cell>
          <cell r="H2247">
            <v>3.3000000000000002E-2</v>
          </cell>
        </row>
        <row r="2248">
          <cell r="A2248">
            <v>2247</v>
          </cell>
          <cell r="B2248" t="str">
            <v>Lipo 6 - 120 Cápsulas - Nutrex</v>
          </cell>
          <cell r="C2248" t="str">
            <v>Nutrex</v>
          </cell>
          <cell r="D2248">
            <v>199.9</v>
          </cell>
          <cell r="E2248">
            <v>0</v>
          </cell>
          <cell r="F2248">
            <v>1</v>
          </cell>
          <cell r="G2248">
            <v>0</v>
          </cell>
          <cell r="H2248">
            <v>0.13300000000000001</v>
          </cell>
        </row>
        <row r="2249">
          <cell r="A2249">
            <v>2248</v>
          </cell>
          <cell r="B2249" t="str">
            <v>Hemo Rage Black Ultra Concentrado - 190g - Nutrex - Bruisin Berry</v>
          </cell>
          <cell r="C2249" t="str">
            <v>Nutrex</v>
          </cell>
          <cell r="D2249">
            <v>229.9</v>
          </cell>
          <cell r="E2249">
            <v>0</v>
          </cell>
          <cell r="F2249">
            <v>0</v>
          </cell>
          <cell r="G2249">
            <v>0</v>
          </cell>
          <cell r="H2249">
            <v>0.13300000000000001</v>
          </cell>
        </row>
        <row r="2250">
          <cell r="A2250">
            <v>2249</v>
          </cell>
          <cell r="B2250" t="str">
            <v>Hemo Rage Black Ultra Concentrado - 190g - Nutrex - Sucker Punch</v>
          </cell>
          <cell r="C2250" t="str">
            <v>Nutrex</v>
          </cell>
          <cell r="D2250">
            <v>229.9</v>
          </cell>
          <cell r="E2250">
            <v>0</v>
          </cell>
          <cell r="F2250">
            <v>0</v>
          </cell>
          <cell r="G2250">
            <v>0</v>
          </cell>
          <cell r="H2250">
            <v>0.2</v>
          </cell>
        </row>
        <row r="2251">
          <cell r="A2251">
            <v>2250</v>
          </cell>
          <cell r="B2251" t="str">
            <v>Hemo Rage Black Ultra Concentrado - 190g - Nutrex</v>
          </cell>
          <cell r="C2251" t="str">
            <v>Nutrex</v>
          </cell>
          <cell r="D2251">
            <v>229.9</v>
          </cell>
          <cell r="E2251">
            <v>0</v>
          </cell>
          <cell r="F2251">
            <v>0</v>
          </cell>
          <cell r="G2251">
            <v>0</v>
          </cell>
          <cell r="H2251">
            <v>0</v>
          </cell>
        </row>
        <row r="2252">
          <cell r="A2252">
            <v>2251</v>
          </cell>
          <cell r="B2252" t="str">
            <v>Super Amino Liquid 23,000mg - 473ml - Dymatize Nutrition - Uva</v>
          </cell>
          <cell r="C2252" t="str">
            <v>Dymatize Nutrition</v>
          </cell>
          <cell r="D2252">
            <v>60.9</v>
          </cell>
          <cell r="E2252">
            <v>0</v>
          </cell>
          <cell r="F2252">
            <v>0</v>
          </cell>
          <cell r="G2252">
            <v>0</v>
          </cell>
          <cell r="H2252">
            <v>0</v>
          </cell>
        </row>
        <row r="2253">
          <cell r="A2253">
            <v>2252</v>
          </cell>
          <cell r="B2253" t="str">
            <v>Super Amino Liquid 23,000mg - 473ml - Dymatize Nutrition - Laranja</v>
          </cell>
          <cell r="C2253" t="str">
            <v>Dymatize Nutrition</v>
          </cell>
          <cell r="D2253">
            <v>60.9</v>
          </cell>
          <cell r="E2253">
            <v>0</v>
          </cell>
          <cell r="F2253">
            <v>0</v>
          </cell>
          <cell r="G2253">
            <v>0</v>
          </cell>
          <cell r="H2253">
            <v>0</v>
          </cell>
        </row>
        <row r="2254">
          <cell r="A2254">
            <v>2253</v>
          </cell>
          <cell r="B2254" t="str">
            <v>Super Amino Liquid 23,000mg - 473ml - Dymatize Nutrition</v>
          </cell>
          <cell r="C2254" t="str">
            <v>Dymatize Nutrition</v>
          </cell>
          <cell r="D2254">
            <v>60.9</v>
          </cell>
          <cell r="E2254">
            <v>0</v>
          </cell>
          <cell r="F2254">
            <v>0</v>
          </cell>
          <cell r="G2254">
            <v>0</v>
          </cell>
          <cell r="H2254">
            <v>0</v>
          </cell>
        </row>
        <row r="2255">
          <cell r="A2255">
            <v>2254</v>
          </cell>
          <cell r="B2255" t="str">
            <v>Super Amino Liquid 23,000mg - 946ml - Dymatize Nutrition - Laranja</v>
          </cell>
          <cell r="C2255" t="str">
            <v>Dymatize Nutrition</v>
          </cell>
          <cell r="D2255">
            <v>102.9</v>
          </cell>
          <cell r="E2255">
            <v>0</v>
          </cell>
          <cell r="F2255">
            <v>0</v>
          </cell>
          <cell r="G2255">
            <v>0</v>
          </cell>
          <cell r="H2255">
            <v>0</v>
          </cell>
        </row>
        <row r="2256">
          <cell r="A2256">
            <v>2255</v>
          </cell>
          <cell r="B2256" t="str">
            <v>Super Amino Liquid 23,000mg - 946ml - Dymatize Nutrition - Uva</v>
          </cell>
          <cell r="C2256" t="str">
            <v>Dymatize Nutrition</v>
          </cell>
          <cell r="D2256">
            <v>102.9</v>
          </cell>
          <cell r="E2256">
            <v>0</v>
          </cell>
          <cell r="F2256">
            <v>0</v>
          </cell>
          <cell r="G2256">
            <v>0</v>
          </cell>
          <cell r="H2256">
            <v>0</v>
          </cell>
        </row>
        <row r="2257">
          <cell r="A2257">
            <v>2256</v>
          </cell>
          <cell r="B2257" t="str">
            <v>Super Amino Liquid 23,000mg - 946ml - Dymatize Nutrition</v>
          </cell>
          <cell r="C2257" t="str">
            <v>Dymatize Nutrition</v>
          </cell>
          <cell r="D2257">
            <v>102.9</v>
          </cell>
          <cell r="E2257">
            <v>0</v>
          </cell>
          <cell r="F2257">
            <v>0</v>
          </cell>
          <cell r="G2257">
            <v>0</v>
          </cell>
          <cell r="H2257">
            <v>0</v>
          </cell>
        </row>
        <row r="2258">
          <cell r="A2258">
            <v>2257</v>
          </cell>
          <cell r="B2258" t="str">
            <v>Elite Whey Protein + Coqueteleira - 32 SachÃªs - Dymatize Nutrition - Vanilla</v>
          </cell>
          <cell r="C2258" t="str">
            <v>Dymatize Nutrition</v>
          </cell>
          <cell r="D2258">
            <v>194.9</v>
          </cell>
          <cell r="E2258">
            <v>0</v>
          </cell>
          <cell r="F2258">
            <v>0</v>
          </cell>
          <cell r="G2258">
            <v>0</v>
          </cell>
          <cell r="H2258">
            <v>0</v>
          </cell>
        </row>
        <row r="2259">
          <cell r="A2259">
            <v>2258</v>
          </cell>
          <cell r="B2259" t="str">
            <v>Elite Casein - 908g - Dymatize Nutrition - Baunilha</v>
          </cell>
          <cell r="C2259" t="str">
            <v>Dymatize Nutrition</v>
          </cell>
          <cell r="D2259">
            <v>179.9</v>
          </cell>
          <cell r="E2259">
            <v>0</v>
          </cell>
          <cell r="F2259">
            <v>0</v>
          </cell>
          <cell r="G2259">
            <v>0</v>
          </cell>
          <cell r="H2259">
            <v>6.7000000000000004E-2</v>
          </cell>
        </row>
        <row r="2260">
          <cell r="A2260">
            <v>2259</v>
          </cell>
          <cell r="B2260" t="str">
            <v>Elite Casein - 908g - Dymatize Nutrition - Chocolate</v>
          </cell>
          <cell r="C2260" t="str">
            <v>Dymatize Nutrition</v>
          </cell>
          <cell r="D2260">
            <v>179.9</v>
          </cell>
          <cell r="E2260">
            <v>0</v>
          </cell>
          <cell r="F2260">
            <v>0</v>
          </cell>
          <cell r="G2260">
            <v>0</v>
          </cell>
          <cell r="H2260">
            <v>6.7000000000000004E-2</v>
          </cell>
        </row>
        <row r="2261">
          <cell r="A2261">
            <v>2260</v>
          </cell>
          <cell r="B2261" t="str">
            <v>Elite Casein - 908g - Dymatize Nutrition</v>
          </cell>
          <cell r="C2261" t="str">
            <v>Dymatize Nutrition</v>
          </cell>
          <cell r="D2261">
            <v>179.9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</row>
        <row r="2262">
          <cell r="A2262">
            <v>2261</v>
          </cell>
          <cell r="B2262" t="str">
            <v>Iso 100% Whey Protein Isolado - 1,362kg - Dymatize Nutrition - Cookies and Cream</v>
          </cell>
          <cell r="C2262" t="str">
            <v>Dymatize Nutrition</v>
          </cell>
          <cell r="D2262">
            <v>279.89999999999998</v>
          </cell>
          <cell r="E2262">
            <v>0</v>
          </cell>
          <cell r="F2262">
            <v>0</v>
          </cell>
          <cell r="G2262">
            <v>0</v>
          </cell>
          <cell r="H2262">
            <v>6.7000000000000004E-2</v>
          </cell>
        </row>
        <row r="2263">
          <cell r="A2263">
            <v>2262</v>
          </cell>
          <cell r="B2263" t="str">
            <v>Iso 100% Whey Protein Isolado - 1,362kg - Dymatize Nutrition</v>
          </cell>
          <cell r="C2263" t="str">
            <v>Dymatize Nutrition</v>
          </cell>
          <cell r="D2263">
            <v>279.89999999999998</v>
          </cell>
          <cell r="E2263">
            <v>0</v>
          </cell>
          <cell r="F2263">
            <v>0</v>
          </cell>
          <cell r="G2263">
            <v>0</v>
          </cell>
          <cell r="H2263">
            <v>0</v>
          </cell>
        </row>
        <row r="2264">
          <cell r="A2264">
            <v>2263</v>
          </cell>
          <cell r="B2264" t="str">
            <v>Iso 100% Whey Protein Isolado - 2,275kg - Dymatize Nutrition - Chocolate</v>
          </cell>
          <cell r="C2264" t="str">
            <v>Dymatize Nutrition</v>
          </cell>
          <cell r="D2264">
            <v>429.9</v>
          </cell>
          <cell r="E2264">
            <v>0</v>
          </cell>
          <cell r="F2264">
            <v>0</v>
          </cell>
          <cell r="G2264">
            <v>0</v>
          </cell>
          <cell r="H2264">
            <v>6.7000000000000004E-2</v>
          </cell>
        </row>
        <row r="2265">
          <cell r="A2265">
            <v>2264</v>
          </cell>
          <cell r="B2265" t="str">
            <v>Iso 100% Whey Protein Isolado - 2,275kg - Dymatize Nutrition - Baunilha</v>
          </cell>
          <cell r="C2265" t="str">
            <v>Dymatize Nutrition</v>
          </cell>
          <cell r="D2265">
            <v>429.9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</row>
        <row r="2266">
          <cell r="A2266">
            <v>2265</v>
          </cell>
          <cell r="B2266" t="str">
            <v>Iso 100% Whey Protein Isolado - 2,275kg - Dymatize Nutrition</v>
          </cell>
          <cell r="C2266" t="str">
            <v>Dymatize Nutrition</v>
          </cell>
          <cell r="D2266">
            <v>429.9</v>
          </cell>
          <cell r="E2266">
            <v>0</v>
          </cell>
          <cell r="F2266">
            <v>0</v>
          </cell>
          <cell r="G2266">
            <v>0</v>
          </cell>
          <cell r="H2266">
            <v>0</v>
          </cell>
        </row>
        <row r="2267">
          <cell r="A2267">
            <v>2266</v>
          </cell>
          <cell r="B2267" t="str">
            <v>Elite Gourmet Protein Bar - 6 barras - Dymatize - Brownie</v>
          </cell>
          <cell r="C2267" t="str">
            <v>Dymatize Nutrition</v>
          </cell>
          <cell r="D2267">
            <v>48.9</v>
          </cell>
          <cell r="E2267">
            <v>0</v>
          </cell>
          <cell r="F2267">
            <v>0</v>
          </cell>
          <cell r="G2267">
            <v>0</v>
          </cell>
          <cell r="H2267">
            <v>0</v>
          </cell>
        </row>
        <row r="2268">
          <cell r="A2268">
            <v>2267</v>
          </cell>
          <cell r="B2268" t="str">
            <v>Elite Gourmet Protein Bar - 6 barras - Dymatize - Cookies and Cream</v>
          </cell>
          <cell r="C2268" t="str">
            <v>Dymatize Nutrition</v>
          </cell>
          <cell r="D2268">
            <v>48.9</v>
          </cell>
          <cell r="E2268">
            <v>0</v>
          </cell>
          <cell r="F2268">
            <v>0</v>
          </cell>
          <cell r="G2268">
            <v>0</v>
          </cell>
          <cell r="H2268">
            <v>6.7000000000000004E-2</v>
          </cell>
        </row>
        <row r="2269">
          <cell r="A2269">
            <v>2268</v>
          </cell>
          <cell r="B2269" t="str">
            <v>Elite Gourmet Protein Bar - 6 barras - Dymatize</v>
          </cell>
          <cell r="C2269" t="str">
            <v>Dymatize Nutrition</v>
          </cell>
          <cell r="D2269">
            <v>48.9</v>
          </cell>
          <cell r="E2269">
            <v>0</v>
          </cell>
          <cell r="F2269">
            <v>0</v>
          </cell>
          <cell r="G2269">
            <v>0</v>
          </cell>
          <cell r="H2269">
            <v>0</v>
          </cell>
        </row>
        <row r="2270">
          <cell r="A2270">
            <v>2269</v>
          </cell>
          <cell r="B2270" t="str">
            <v>Elite Gourmet Protein - 2,268kg - Dymatize Nutrition - Baunilha</v>
          </cell>
          <cell r="C2270" t="str">
            <v>Dymatize Nutrition</v>
          </cell>
          <cell r="D2270">
            <v>289.89999999999998</v>
          </cell>
          <cell r="E2270">
            <v>0</v>
          </cell>
          <cell r="F2270">
            <v>0</v>
          </cell>
          <cell r="G2270">
            <v>0</v>
          </cell>
          <cell r="H2270">
            <v>0</v>
          </cell>
        </row>
        <row r="2271">
          <cell r="A2271">
            <v>2270</v>
          </cell>
          <cell r="B2271" t="str">
            <v>Elite Gourmet Protein - 2,268kg - Dymatize Nutrition - Chocolate</v>
          </cell>
          <cell r="C2271" t="str">
            <v>Dymatize Nutrition</v>
          </cell>
          <cell r="D2271">
            <v>289.89999999999998</v>
          </cell>
          <cell r="E2271">
            <v>0</v>
          </cell>
          <cell r="F2271">
            <v>0</v>
          </cell>
          <cell r="G2271">
            <v>0</v>
          </cell>
          <cell r="H2271">
            <v>0</v>
          </cell>
        </row>
        <row r="2272">
          <cell r="A2272">
            <v>2271</v>
          </cell>
          <cell r="B2272" t="str">
            <v>Elite Gourmet Protein - 2,268kg - Dymatize Nutrition</v>
          </cell>
          <cell r="C2272" t="str">
            <v>Dymatize Nutrition</v>
          </cell>
          <cell r="D2272">
            <v>289.89999999999998</v>
          </cell>
          <cell r="E2272">
            <v>0</v>
          </cell>
          <cell r="F2272">
            <v>0</v>
          </cell>
          <cell r="G2272">
            <v>0</v>
          </cell>
          <cell r="H2272">
            <v>0</v>
          </cell>
        </row>
        <row r="2273">
          <cell r="A2273">
            <v>2272</v>
          </cell>
          <cell r="B2273" t="str">
            <v>Superior Amino 2222 - 150 Cápsulas - Optimum</v>
          </cell>
          <cell r="C2273" t="str">
            <v>Optimum</v>
          </cell>
          <cell r="D2273">
            <v>96.8</v>
          </cell>
          <cell r="E2273">
            <v>0</v>
          </cell>
          <cell r="F2273">
            <v>0</v>
          </cell>
          <cell r="G2273">
            <v>0</v>
          </cell>
          <cell r="H2273">
            <v>0</v>
          </cell>
        </row>
        <row r="2274">
          <cell r="A2274">
            <v>2273</v>
          </cell>
          <cell r="B2274" t="str">
            <v>Superior Amino 2222 - 300 Cápsulas - Optimum</v>
          </cell>
          <cell r="C2274" t="str">
            <v>Optimum</v>
          </cell>
          <cell r="D2274">
            <v>177.8</v>
          </cell>
          <cell r="E2274">
            <v>0</v>
          </cell>
          <cell r="F2274">
            <v>0</v>
          </cell>
          <cell r="G2274">
            <v>0</v>
          </cell>
          <cell r="H2274">
            <v>0</v>
          </cell>
        </row>
        <row r="2275">
          <cell r="A2275">
            <v>2274</v>
          </cell>
          <cell r="B2275" t="str">
            <v>Platinum Hydro Whey - 1,59kg - Optimum - Baunilha</v>
          </cell>
          <cell r="C2275" t="str">
            <v>Optimum</v>
          </cell>
          <cell r="D2275">
            <v>390.98</v>
          </cell>
          <cell r="E2275">
            <v>0</v>
          </cell>
          <cell r="F2275">
            <v>0</v>
          </cell>
          <cell r="G2275">
            <v>0</v>
          </cell>
          <cell r="H2275">
            <v>0</v>
          </cell>
        </row>
        <row r="2276">
          <cell r="A2276">
            <v>2275</v>
          </cell>
          <cell r="B2276" t="str">
            <v>Platinum Hydro Whey - 1,59kg - Optimum</v>
          </cell>
          <cell r="C2276" t="str">
            <v>Optimum</v>
          </cell>
          <cell r="D2276">
            <v>390.98</v>
          </cell>
          <cell r="E2276">
            <v>0</v>
          </cell>
          <cell r="F2276">
            <v>0</v>
          </cell>
          <cell r="G2276">
            <v>0</v>
          </cell>
          <cell r="H2276">
            <v>0</v>
          </cell>
        </row>
        <row r="2277">
          <cell r="A2277">
            <v>2276</v>
          </cell>
          <cell r="B2277" t="str">
            <v>100% Whey Protein Gold Standard - 3,3lbs - Optimum - Shake de Morango</v>
          </cell>
          <cell r="C2277" t="str">
            <v>Optimum</v>
          </cell>
          <cell r="D2277">
            <v>277.95999999999998</v>
          </cell>
          <cell r="E2277">
            <v>0</v>
          </cell>
          <cell r="F2277">
            <v>0</v>
          </cell>
          <cell r="G2277">
            <v>0</v>
          </cell>
          <cell r="H2277">
            <v>6.7000000000000004E-2</v>
          </cell>
        </row>
        <row r="2278">
          <cell r="A2278">
            <v>2277</v>
          </cell>
          <cell r="B2278" t="str">
            <v>100% Whey Protein Gold Standard - 3,3lbs - Optimum - Manteiga de Amendoim</v>
          </cell>
          <cell r="C2278" t="str">
            <v>Optimum</v>
          </cell>
          <cell r="D2278">
            <v>277.95999999999998</v>
          </cell>
          <cell r="E2278">
            <v>0</v>
          </cell>
          <cell r="F2278">
            <v>0</v>
          </cell>
          <cell r="G2278">
            <v>0</v>
          </cell>
          <cell r="H2278">
            <v>6.7000000000000004E-2</v>
          </cell>
        </row>
        <row r="2279">
          <cell r="A2279">
            <v>2278</v>
          </cell>
          <cell r="B2279" t="str">
            <v xml:space="preserve">100% Whey Protein Gold Standard - 3,3lbs - Optimum </v>
          </cell>
          <cell r="C2279" t="str">
            <v>Optimum</v>
          </cell>
          <cell r="D2279">
            <v>277.95999999999998</v>
          </cell>
          <cell r="E2279">
            <v>0</v>
          </cell>
          <cell r="F2279">
            <v>0</v>
          </cell>
          <cell r="G2279">
            <v>0</v>
          </cell>
          <cell r="H2279">
            <v>0</v>
          </cell>
        </row>
        <row r="2280">
          <cell r="A2280">
            <v>2279</v>
          </cell>
          <cell r="B2280" t="str">
            <v>Whey Ultra Filtrado - 1,9kg - Optimum - Baunilha</v>
          </cell>
          <cell r="C2280" t="str">
            <v>Optimum</v>
          </cell>
          <cell r="D2280">
            <v>264.07</v>
          </cell>
          <cell r="E2280">
            <v>0</v>
          </cell>
          <cell r="F2280">
            <v>0</v>
          </cell>
          <cell r="G2280">
            <v>0</v>
          </cell>
          <cell r="H2280">
            <v>0</v>
          </cell>
        </row>
        <row r="2281">
          <cell r="A2281">
            <v>2280</v>
          </cell>
          <cell r="B2281" t="str">
            <v>Whey Ultra Filtrado - 1,95kg - Optimum - Chocolate</v>
          </cell>
          <cell r="C2281" t="str">
            <v>Optimum</v>
          </cell>
          <cell r="D2281">
            <v>264.07</v>
          </cell>
          <cell r="E2281">
            <v>0</v>
          </cell>
          <cell r="F2281">
            <v>0</v>
          </cell>
          <cell r="G2281">
            <v>0</v>
          </cell>
          <cell r="H2281">
            <v>0</v>
          </cell>
        </row>
        <row r="2282">
          <cell r="A2282">
            <v>2281</v>
          </cell>
          <cell r="B2282" t="str">
            <v>BCAA 1000 - 60 Cápsulas - Optimum</v>
          </cell>
          <cell r="C2282" t="str">
            <v>Optimum</v>
          </cell>
          <cell r="D2282">
            <v>45.75</v>
          </cell>
          <cell r="E2282">
            <v>0</v>
          </cell>
          <cell r="F2282">
            <v>1</v>
          </cell>
          <cell r="G2282">
            <v>0</v>
          </cell>
          <cell r="H2282">
            <v>0.26700000000000002</v>
          </cell>
        </row>
        <row r="2283">
          <cell r="A2283">
            <v>2282</v>
          </cell>
          <cell r="B2283" t="str">
            <v>100% Gold Standard Casein - 943g - Optimum - Baunilha</v>
          </cell>
          <cell r="C2283" t="str">
            <v>Optimum</v>
          </cell>
          <cell r="D2283">
            <v>209.49</v>
          </cell>
          <cell r="E2283">
            <v>0</v>
          </cell>
          <cell r="F2283">
            <v>0</v>
          </cell>
          <cell r="G2283">
            <v>0</v>
          </cell>
          <cell r="H2283">
            <v>0</v>
          </cell>
        </row>
        <row r="2284">
          <cell r="A2284">
            <v>2283</v>
          </cell>
          <cell r="B2284" t="str">
            <v>100% Gold Standard Casein - 943g - Optimum - Cookies and Cream</v>
          </cell>
          <cell r="C2284" t="str">
            <v>Optimum</v>
          </cell>
          <cell r="D2284">
            <v>209.49</v>
          </cell>
          <cell r="E2284">
            <v>0</v>
          </cell>
          <cell r="F2284">
            <v>0</v>
          </cell>
          <cell r="G2284">
            <v>0</v>
          </cell>
          <cell r="H2284">
            <v>6.7000000000000004E-2</v>
          </cell>
        </row>
        <row r="2285">
          <cell r="A2285">
            <v>2284</v>
          </cell>
          <cell r="B2285" t="str">
            <v>100% Gold Standard Casein - 943g - Optimum</v>
          </cell>
          <cell r="C2285" t="str">
            <v>Optimum</v>
          </cell>
          <cell r="D2285">
            <v>209.49</v>
          </cell>
          <cell r="E2285">
            <v>0</v>
          </cell>
          <cell r="F2285">
            <v>0</v>
          </cell>
          <cell r="G2285">
            <v>0</v>
          </cell>
          <cell r="H2285">
            <v>0</v>
          </cell>
        </row>
        <row r="2286">
          <cell r="A2286">
            <v>2285</v>
          </cell>
          <cell r="B2286" t="str">
            <v>100% Whey Protein Gold Standard - 2lbs - Optimum - Tropical Punch</v>
          </cell>
          <cell r="C2286" t="str">
            <v>Optimum</v>
          </cell>
          <cell r="D2286">
            <v>168.99</v>
          </cell>
          <cell r="E2286">
            <v>0</v>
          </cell>
          <cell r="F2286">
            <v>1</v>
          </cell>
          <cell r="G2286">
            <v>0</v>
          </cell>
          <cell r="H2286">
            <v>0.13300000000000001</v>
          </cell>
        </row>
        <row r="2287">
          <cell r="A2287">
            <v>2286</v>
          </cell>
          <cell r="B2287" t="str">
            <v>100% Whey Protein Gold Standard - 2lbs - Optimum - Caramelo</v>
          </cell>
          <cell r="C2287" t="str">
            <v>Optimum</v>
          </cell>
          <cell r="D2287">
            <v>168.99</v>
          </cell>
          <cell r="E2287">
            <v>0</v>
          </cell>
          <cell r="F2287">
            <v>0</v>
          </cell>
          <cell r="G2287">
            <v>0</v>
          </cell>
          <cell r="H2287">
            <v>6.7000000000000004E-2</v>
          </cell>
        </row>
        <row r="2288">
          <cell r="A2288">
            <v>2287</v>
          </cell>
          <cell r="B2288" t="str">
            <v>100% Whey Protein Gold Standard - 2lbs - Optimum - Double Chocolate</v>
          </cell>
          <cell r="C2288" t="str">
            <v>Optimum</v>
          </cell>
          <cell r="D2288">
            <v>168.99</v>
          </cell>
          <cell r="E2288">
            <v>0</v>
          </cell>
          <cell r="F2288">
            <v>0</v>
          </cell>
          <cell r="G2288">
            <v>0</v>
          </cell>
          <cell r="H2288">
            <v>0</v>
          </cell>
        </row>
        <row r="2289">
          <cell r="A2289">
            <v>2288</v>
          </cell>
          <cell r="B2289" t="str">
            <v>100% Whey Protein Gold Standard - 2lbs - Optimum - Chocolate e Menta</v>
          </cell>
          <cell r="C2289" t="str">
            <v>Optimum</v>
          </cell>
          <cell r="D2289">
            <v>168.99</v>
          </cell>
          <cell r="E2289">
            <v>0</v>
          </cell>
          <cell r="F2289">
            <v>0</v>
          </cell>
          <cell r="G2289">
            <v>0</v>
          </cell>
          <cell r="H2289">
            <v>0</v>
          </cell>
        </row>
        <row r="2290">
          <cell r="A2290">
            <v>2289</v>
          </cell>
          <cell r="B2290" t="str">
            <v>100% Whey Protein Gold Standard - 2lbs - Optimum - Cookies and Cream</v>
          </cell>
          <cell r="C2290" t="str">
            <v>Optimum</v>
          </cell>
          <cell r="D2290">
            <v>168.99</v>
          </cell>
          <cell r="E2290">
            <v>0</v>
          </cell>
          <cell r="F2290">
            <v>0</v>
          </cell>
          <cell r="G2290">
            <v>0</v>
          </cell>
          <cell r="H2290">
            <v>0.2</v>
          </cell>
        </row>
        <row r="2291">
          <cell r="A2291">
            <v>2290</v>
          </cell>
          <cell r="B2291" t="str">
            <v>100% Whey Protein Gold Standard - 2lbs - Optimum - Vanilla Ice Cream</v>
          </cell>
          <cell r="C2291" t="str">
            <v>Optimum</v>
          </cell>
          <cell r="D2291">
            <v>168.99</v>
          </cell>
          <cell r="E2291">
            <v>0</v>
          </cell>
          <cell r="F2291">
            <v>0</v>
          </cell>
          <cell r="G2291">
            <v>0</v>
          </cell>
          <cell r="H2291">
            <v>0.33300000000000002</v>
          </cell>
        </row>
        <row r="2292">
          <cell r="A2292">
            <v>2291</v>
          </cell>
          <cell r="B2292" t="str">
            <v>100% Whey Protein Gold Standard - 2lbs - Optimum - Cappuccino</v>
          </cell>
          <cell r="C2292" t="str">
            <v>Optimum</v>
          </cell>
          <cell r="D2292">
            <v>168.99</v>
          </cell>
          <cell r="E2292">
            <v>2</v>
          </cell>
          <cell r="F2292">
            <v>0</v>
          </cell>
          <cell r="G2292">
            <v>2</v>
          </cell>
          <cell r="H2292">
            <v>0.433</v>
          </cell>
        </row>
        <row r="2293">
          <cell r="A2293">
            <v>2292</v>
          </cell>
          <cell r="B2293" t="str">
            <v>100% Whey Protein Gold Standard - 2lbs - Optimum - Rocky Road</v>
          </cell>
          <cell r="C2293" t="str">
            <v>Optimum</v>
          </cell>
          <cell r="D2293">
            <v>168.99</v>
          </cell>
          <cell r="E2293">
            <v>0</v>
          </cell>
          <cell r="F2293">
            <v>0</v>
          </cell>
          <cell r="G2293">
            <v>0</v>
          </cell>
          <cell r="H2293">
            <v>6.7000000000000004E-2</v>
          </cell>
        </row>
        <row r="2294">
          <cell r="A2294">
            <v>2293</v>
          </cell>
          <cell r="B2294" t="str">
            <v xml:space="preserve">100% Whey Protein Gold Standard - 2lbs - Optimum </v>
          </cell>
          <cell r="C2294" t="str">
            <v>Optimum</v>
          </cell>
          <cell r="D2294">
            <v>168.99</v>
          </cell>
          <cell r="E2294">
            <v>0</v>
          </cell>
          <cell r="F2294">
            <v>0</v>
          </cell>
          <cell r="G2294">
            <v>0</v>
          </cell>
          <cell r="H2294">
            <v>0</v>
          </cell>
        </row>
        <row r="2295">
          <cell r="A2295">
            <v>2294</v>
          </cell>
          <cell r="B2295" t="str">
            <v>100% Whey Protein Gold Standard - 5lbs - Optimum - Cookies and Cream</v>
          </cell>
          <cell r="C2295" t="str">
            <v>Optimum</v>
          </cell>
          <cell r="D2295">
            <v>349.9</v>
          </cell>
          <cell r="E2295">
            <v>0</v>
          </cell>
          <cell r="F2295">
            <v>0</v>
          </cell>
          <cell r="G2295">
            <v>0</v>
          </cell>
          <cell r="H2295">
            <v>6.7000000000000004E-2</v>
          </cell>
        </row>
        <row r="2296">
          <cell r="A2296">
            <v>2295</v>
          </cell>
          <cell r="B2296" t="str">
            <v>100% Whey Protein Gold Standard - 5lbs - Optimum - Delicious Strawberry</v>
          </cell>
          <cell r="C2296" t="str">
            <v>Optimum</v>
          </cell>
          <cell r="D2296">
            <v>349.9</v>
          </cell>
          <cell r="E2296">
            <v>0</v>
          </cell>
          <cell r="F2296">
            <v>0</v>
          </cell>
          <cell r="G2296">
            <v>0</v>
          </cell>
          <cell r="H2296">
            <v>0</v>
          </cell>
        </row>
        <row r="2297">
          <cell r="A2297">
            <v>2296</v>
          </cell>
          <cell r="B2297" t="str">
            <v>100% Whey Protein Gold Standard - 5lbs - Optimum - Vanilla Ice Cream</v>
          </cell>
          <cell r="C2297" t="str">
            <v>Optimum</v>
          </cell>
          <cell r="D2297">
            <v>349.9</v>
          </cell>
          <cell r="E2297">
            <v>0</v>
          </cell>
          <cell r="F2297">
            <v>0</v>
          </cell>
          <cell r="G2297">
            <v>0</v>
          </cell>
          <cell r="H2297">
            <v>0.13300000000000001</v>
          </cell>
        </row>
        <row r="2298">
          <cell r="A2298">
            <v>2297</v>
          </cell>
          <cell r="B2298" t="str">
            <v>100% Whey Protein Gold Standard - 5lbs - Optimum - Double Chocolate</v>
          </cell>
          <cell r="C2298" t="str">
            <v>Optimum</v>
          </cell>
          <cell r="D2298">
            <v>349.9</v>
          </cell>
          <cell r="E2298">
            <v>0</v>
          </cell>
          <cell r="F2298">
            <v>0</v>
          </cell>
          <cell r="G2298">
            <v>0</v>
          </cell>
          <cell r="H2298">
            <v>6.7000000000000004E-2</v>
          </cell>
        </row>
        <row r="2299">
          <cell r="A2299">
            <v>2298</v>
          </cell>
          <cell r="B2299" t="str">
            <v xml:space="preserve">100% Whey Protein Gold Standard - 5lbs - Optimum </v>
          </cell>
          <cell r="C2299" t="str">
            <v>Optimum</v>
          </cell>
          <cell r="D2299">
            <v>349.9</v>
          </cell>
          <cell r="E2299">
            <v>0</v>
          </cell>
          <cell r="F2299">
            <v>0</v>
          </cell>
          <cell r="G2299">
            <v>0</v>
          </cell>
          <cell r="H2299">
            <v>0</v>
          </cell>
        </row>
        <row r="2300">
          <cell r="A2300">
            <v>2299</v>
          </cell>
          <cell r="B2300" t="str">
            <v>Power Crunch - 12 barras - BNRG - Chocolate</v>
          </cell>
          <cell r="C2300" t="str">
            <v>BNRG</v>
          </cell>
          <cell r="D2300">
            <v>114.9</v>
          </cell>
          <cell r="E2300">
            <v>0</v>
          </cell>
          <cell r="F2300">
            <v>4</v>
          </cell>
          <cell r="G2300">
            <v>0</v>
          </cell>
          <cell r="H2300">
            <v>0.53300000000000003</v>
          </cell>
        </row>
        <row r="2301">
          <cell r="A2301">
            <v>2300</v>
          </cell>
          <cell r="B2301" t="str">
            <v>Power Crunch - 12 barras - BNRG - Peanut Butter</v>
          </cell>
          <cell r="C2301" t="str">
            <v>BNRG</v>
          </cell>
          <cell r="D2301">
            <v>114.9</v>
          </cell>
          <cell r="E2301">
            <v>0</v>
          </cell>
          <cell r="F2301">
            <v>0</v>
          </cell>
          <cell r="G2301">
            <v>0</v>
          </cell>
          <cell r="H2301">
            <v>0.13300000000000001</v>
          </cell>
        </row>
        <row r="2302">
          <cell r="A2302">
            <v>2301</v>
          </cell>
          <cell r="B2302" t="str">
            <v>Power Crunch - 12 barras - BNRG - Cookies and Cream</v>
          </cell>
          <cell r="C2302" t="str">
            <v>BNRG</v>
          </cell>
          <cell r="D2302">
            <v>114.9</v>
          </cell>
          <cell r="E2302">
            <v>0</v>
          </cell>
          <cell r="F2302">
            <v>0</v>
          </cell>
          <cell r="G2302">
            <v>0</v>
          </cell>
          <cell r="H2302">
            <v>0.13300000000000001</v>
          </cell>
        </row>
        <row r="2303">
          <cell r="A2303">
            <v>2302</v>
          </cell>
          <cell r="B2303" t="str">
            <v>Power Crunch - 12 barras - BNRG - French Vanilla</v>
          </cell>
          <cell r="C2303" t="str">
            <v>BNRG</v>
          </cell>
          <cell r="D2303">
            <v>114.9</v>
          </cell>
          <cell r="E2303">
            <v>0</v>
          </cell>
          <cell r="F2303">
            <v>0</v>
          </cell>
          <cell r="G2303">
            <v>0</v>
          </cell>
          <cell r="H2303">
            <v>0.26700000000000002</v>
          </cell>
        </row>
        <row r="2304">
          <cell r="A2304">
            <v>2303</v>
          </cell>
          <cell r="B2304" t="str">
            <v>Power Crunch - 12 barras - BNRG</v>
          </cell>
          <cell r="C2304" t="str">
            <v>BNRG</v>
          </cell>
          <cell r="D2304">
            <v>114.9</v>
          </cell>
          <cell r="E2304">
            <v>0</v>
          </cell>
          <cell r="F2304">
            <v>0</v>
          </cell>
          <cell r="G2304">
            <v>0</v>
          </cell>
          <cell r="H2304">
            <v>0</v>
          </cell>
        </row>
        <row r="2305">
          <cell r="A2305">
            <v>2304</v>
          </cell>
          <cell r="B2305" t="str">
            <v>Proto Whey - 910g - BNRG - Double Chocolate</v>
          </cell>
          <cell r="C2305" t="str">
            <v>BNRG</v>
          </cell>
          <cell r="D2305">
            <v>264.89999999999998</v>
          </cell>
          <cell r="E2305">
            <v>0</v>
          </cell>
          <cell r="F2305">
            <v>0</v>
          </cell>
          <cell r="G2305">
            <v>0</v>
          </cell>
          <cell r="H2305">
            <v>6.7000000000000004E-2</v>
          </cell>
        </row>
        <row r="2306">
          <cell r="A2306">
            <v>2305</v>
          </cell>
          <cell r="B2306" t="str">
            <v>Proto Whey - 918g - BNRG - Morango</v>
          </cell>
          <cell r="C2306" t="str">
            <v>BNRG</v>
          </cell>
          <cell r="D2306">
            <v>264.89999999999998</v>
          </cell>
          <cell r="E2306">
            <v>0</v>
          </cell>
          <cell r="F2306">
            <v>0</v>
          </cell>
          <cell r="G2306">
            <v>0</v>
          </cell>
          <cell r="H2306">
            <v>0</v>
          </cell>
        </row>
        <row r="2307">
          <cell r="A2307">
            <v>2306</v>
          </cell>
          <cell r="B2307" t="str">
            <v>Proto Whey - 910g - BNRG - Baunilha</v>
          </cell>
          <cell r="C2307" t="str">
            <v>BNRG</v>
          </cell>
          <cell r="D2307">
            <v>264.89999999999998</v>
          </cell>
          <cell r="E2307">
            <v>0</v>
          </cell>
          <cell r="F2307">
            <v>0</v>
          </cell>
          <cell r="G2307">
            <v>0</v>
          </cell>
          <cell r="H2307">
            <v>6.7000000000000004E-2</v>
          </cell>
        </row>
        <row r="2308">
          <cell r="A2308">
            <v>2307</v>
          </cell>
          <cell r="B2308" t="str">
            <v>Proto Whey - 897g - BNRG - Café Mocha</v>
          </cell>
          <cell r="C2308" t="str">
            <v>BNRG</v>
          </cell>
          <cell r="D2308">
            <v>264.89999999999998</v>
          </cell>
          <cell r="E2308">
            <v>0</v>
          </cell>
          <cell r="F2308">
            <v>0</v>
          </cell>
          <cell r="G2308">
            <v>0</v>
          </cell>
          <cell r="H2308">
            <v>0.13300000000000001</v>
          </cell>
        </row>
        <row r="2309">
          <cell r="A2309">
            <v>2308</v>
          </cell>
          <cell r="B2309" t="str">
            <v>Proto Whey - 962g - BNRG - Cookies and Cream</v>
          </cell>
          <cell r="C2309" t="str">
            <v>BNRG</v>
          </cell>
          <cell r="D2309">
            <v>264.89999999999998</v>
          </cell>
          <cell r="E2309">
            <v>0</v>
          </cell>
          <cell r="F2309">
            <v>0</v>
          </cell>
          <cell r="G2309">
            <v>0</v>
          </cell>
          <cell r="H2309">
            <v>6.7000000000000004E-2</v>
          </cell>
        </row>
        <row r="2310">
          <cell r="A2310">
            <v>2309</v>
          </cell>
          <cell r="B2310" t="str">
            <v>Proto Whey - 2lbs - BNRG</v>
          </cell>
          <cell r="C2310" t="str">
            <v>BNRG</v>
          </cell>
          <cell r="D2310">
            <v>264.89999999999998</v>
          </cell>
          <cell r="E2310">
            <v>0</v>
          </cell>
          <cell r="F2310">
            <v>0</v>
          </cell>
          <cell r="G2310">
            <v>0</v>
          </cell>
          <cell r="H2310">
            <v>0</v>
          </cell>
        </row>
        <row r="2311">
          <cell r="A2311">
            <v>2310</v>
          </cell>
          <cell r="B2311" t="str">
            <v>Proto Whey - 2,275kg - BNRG - Double Chocolate</v>
          </cell>
          <cell r="C2311" t="str">
            <v>BNRG</v>
          </cell>
          <cell r="D2311">
            <v>544.9</v>
          </cell>
          <cell r="E2311">
            <v>0</v>
          </cell>
          <cell r="F2311">
            <v>0</v>
          </cell>
          <cell r="G2311">
            <v>0</v>
          </cell>
          <cell r="H2311">
            <v>0</v>
          </cell>
        </row>
        <row r="2312">
          <cell r="A2312">
            <v>2311</v>
          </cell>
          <cell r="B2312" t="str">
            <v>Proto Whey - 2,278kg - BNRG - Morango</v>
          </cell>
          <cell r="C2312" t="str">
            <v>BNRG</v>
          </cell>
          <cell r="D2312">
            <v>544.9</v>
          </cell>
          <cell r="E2312">
            <v>0</v>
          </cell>
          <cell r="F2312">
            <v>0</v>
          </cell>
          <cell r="G2312">
            <v>0</v>
          </cell>
          <cell r="H2312">
            <v>0</v>
          </cell>
        </row>
        <row r="2313">
          <cell r="A2313">
            <v>2312</v>
          </cell>
          <cell r="B2313" t="str">
            <v>Proto Whey - 2,278kg - BNRG</v>
          </cell>
          <cell r="C2313" t="str">
            <v>BNRG</v>
          </cell>
          <cell r="D2313">
            <v>544.9</v>
          </cell>
          <cell r="E2313">
            <v>0</v>
          </cell>
          <cell r="F2313">
            <v>0</v>
          </cell>
          <cell r="G2313">
            <v>0</v>
          </cell>
          <cell r="H2313">
            <v>0</v>
          </cell>
        </row>
        <row r="2314">
          <cell r="A2314">
            <v>2313</v>
          </cell>
          <cell r="B2314" t="str">
            <v>Muscle Milk - 960g - Cytosport - Chocolate</v>
          </cell>
          <cell r="C2314" t="str">
            <v>Cytosport</v>
          </cell>
          <cell r="D2314">
            <v>239.9</v>
          </cell>
          <cell r="E2314">
            <v>0</v>
          </cell>
          <cell r="F2314">
            <v>0</v>
          </cell>
          <cell r="G2314">
            <v>0</v>
          </cell>
          <cell r="H2314">
            <v>0</v>
          </cell>
        </row>
        <row r="2315">
          <cell r="A2315">
            <v>2314</v>
          </cell>
          <cell r="B2315" t="str">
            <v>Muscle Milk - 960g - Cytosport - Morango</v>
          </cell>
          <cell r="C2315" t="str">
            <v>Cytosport</v>
          </cell>
          <cell r="D2315">
            <v>239.9</v>
          </cell>
          <cell r="E2315">
            <v>0</v>
          </cell>
          <cell r="F2315">
            <v>0</v>
          </cell>
          <cell r="G2315">
            <v>0</v>
          </cell>
          <cell r="H2315">
            <v>0</v>
          </cell>
        </row>
        <row r="2316">
          <cell r="A2316">
            <v>2315</v>
          </cell>
          <cell r="B2316" t="str">
            <v>Muscle Milk - 960g - Cytosport - Baunilha</v>
          </cell>
          <cell r="C2316" t="str">
            <v>Cytosport</v>
          </cell>
          <cell r="D2316">
            <v>239.9</v>
          </cell>
          <cell r="E2316">
            <v>0</v>
          </cell>
          <cell r="F2316">
            <v>0</v>
          </cell>
          <cell r="G2316">
            <v>0</v>
          </cell>
          <cell r="H2316">
            <v>0</v>
          </cell>
        </row>
        <row r="2317">
          <cell r="A2317">
            <v>2316</v>
          </cell>
          <cell r="B2317" t="str">
            <v>Muscle Milk - 960g - Cytosport</v>
          </cell>
          <cell r="C2317" t="str">
            <v>Cytosport</v>
          </cell>
          <cell r="D2317">
            <v>239.9</v>
          </cell>
          <cell r="E2317">
            <v>0</v>
          </cell>
          <cell r="F2317">
            <v>0</v>
          </cell>
          <cell r="G2317">
            <v>0</v>
          </cell>
          <cell r="H2317">
            <v>0</v>
          </cell>
        </row>
        <row r="2318">
          <cell r="A2318">
            <v>2317</v>
          </cell>
          <cell r="B2318" t="str">
            <v>Muscle Milk - 4,37lbs - Cytosport - Chocolate</v>
          </cell>
          <cell r="C2318" t="str">
            <v>Cytosport</v>
          </cell>
          <cell r="D2318">
            <v>458.9</v>
          </cell>
          <cell r="E2318">
            <v>0</v>
          </cell>
          <cell r="F2318">
            <v>0</v>
          </cell>
          <cell r="G2318">
            <v>0</v>
          </cell>
          <cell r="H2318">
            <v>6.7000000000000004E-2</v>
          </cell>
        </row>
        <row r="2319">
          <cell r="A2319">
            <v>2318</v>
          </cell>
          <cell r="B2319" t="str">
            <v>Muscle Milk - 4,37lbs - Cytosport - Baunilha</v>
          </cell>
          <cell r="C2319" t="str">
            <v>Cytosport</v>
          </cell>
          <cell r="D2319">
            <v>458.9</v>
          </cell>
          <cell r="E2319">
            <v>0</v>
          </cell>
          <cell r="F2319">
            <v>0</v>
          </cell>
          <cell r="G2319">
            <v>0</v>
          </cell>
          <cell r="H2319">
            <v>0</v>
          </cell>
        </row>
        <row r="2320">
          <cell r="A2320">
            <v>2319</v>
          </cell>
          <cell r="B2320" t="str">
            <v>Muscle Milk - 4,37lbs - Cytosport</v>
          </cell>
          <cell r="C2320" t="str">
            <v>Cytosport</v>
          </cell>
          <cell r="D2320">
            <v>458.9</v>
          </cell>
          <cell r="E2320">
            <v>0</v>
          </cell>
          <cell r="F2320">
            <v>0</v>
          </cell>
          <cell r="G2320">
            <v>0</v>
          </cell>
          <cell r="H2320">
            <v>0</v>
          </cell>
        </row>
        <row r="2321">
          <cell r="A2321">
            <v>2320</v>
          </cell>
          <cell r="B2321" t="str">
            <v>Muscle Milk Light - 750g - Cytosport - Chocolate</v>
          </cell>
          <cell r="C2321" t="str">
            <v>Cytosport</v>
          </cell>
          <cell r="D2321">
            <v>161.9</v>
          </cell>
          <cell r="E2321">
            <v>0</v>
          </cell>
          <cell r="F2321">
            <v>0</v>
          </cell>
          <cell r="G2321">
            <v>0</v>
          </cell>
          <cell r="H2321">
            <v>0</v>
          </cell>
        </row>
        <row r="2322">
          <cell r="A2322">
            <v>2321</v>
          </cell>
          <cell r="B2322" t="str">
            <v>Muscle Milk Light - 750g - Cytosport - Cookies and Cream</v>
          </cell>
          <cell r="C2322" t="str">
            <v>Cytosport</v>
          </cell>
          <cell r="D2322">
            <v>161.9</v>
          </cell>
          <cell r="E2322">
            <v>0</v>
          </cell>
          <cell r="F2322">
            <v>0</v>
          </cell>
          <cell r="G2322">
            <v>0</v>
          </cell>
          <cell r="H2322">
            <v>0</v>
          </cell>
        </row>
        <row r="2323">
          <cell r="A2323">
            <v>2322</v>
          </cell>
          <cell r="B2323" t="str">
            <v>Muscle Milk Light - 750g - Cytosport - Banana</v>
          </cell>
          <cell r="C2323" t="str">
            <v>Cytosport</v>
          </cell>
          <cell r="D2323">
            <v>161.9</v>
          </cell>
          <cell r="E2323">
            <v>0</v>
          </cell>
          <cell r="F2323">
            <v>0</v>
          </cell>
          <cell r="G2323">
            <v>0</v>
          </cell>
          <cell r="H2323">
            <v>0</v>
          </cell>
        </row>
        <row r="2324">
          <cell r="A2324">
            <v>2323</v>
          </cell>
          <cell r="B2324" t="str">
            <v>Muscle Milk Light - 750g - Cytosport</v>
          </cell>
          <cell r="C2324" t="str">
            <v>Cytosport</v>
          </cell>
          <cell r="D2324">
            <v>161.9</v>
          </cell>
          <cell r="E2324">
            <v>0</v>
          </cell>
          <cell r="F2324">
            <v>0</v>
          </cell>
          <cell r="G2324">
            <v>0</v>
          </cell>
          <cell r="H2324">
            <v>0</v>
          </cell>
        </row>
        <row r="2325">
          <cell r="A2325">
            <v>2324</v>
          </cell>
          <cell r="B2325" t="str">
            <v>Muscle Milk Light - 1,4kg - Cytosport - Chocolate</v>
          </cell>
          <cell r="C2325" t="str">
            <v>Cytosport</v>
          </cell>
          <cell r="D2325">
            <v>289.89999999999998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</row>
        <row r="2326">
          <cell r="A2326">
            <v>2325</v>
          </cell>
          <cell r="B2326" t="str">
            <v>Muscle Milk Light - 1,4kg - Cytosport</v>
          </cell>
          <cell r="C2326" t="str">
            <v>Cytosport</v>
          </cell>
          <cell r="D2326">
            <v>289.89999999999998</v>
          </cell>
          <cell r="E2326">
            <v>0</v>
          </cell>
          <cell r="F2326">
            <v>0</v>
          </cell>
          <cell r="G2326">
            <v>0</v>
          </cell>
          <cell r="H2326">
            <v>0</v>
          </cell>
        </row>
        <row r="2327">
          <cell r="A2327">
            <v>2326</v>
          </cell>
          <cell r="B2327" t="str">
            <v>Coqueteleira Shaker - 700ml - NeoNutri</v>
          </cell>
          <cell r="C2327" t="str">
            <v>NeoNutri</v>
          </cell>
          <cell r="D2327">
            <v>12.9</v>
          </cell>
          <cell r="E2327">
            <v>6</v>
          </cell>
          <cell r="F2327">
            <v>2</v>
          </cell>
          <cell r="G2327">
            <v>8</v>
          </cell>
          <cell r="H2327">
            <v>6.87</v>
          </cell>
        </row>
        <row r="2328">
          <cell r="A2328">
            <v>2327</v>
          </cell>
          <cell r="B2328" t="str">
            <v>Squeeze Laranja - 500ml - NeoNutri</v>
          </cell>
          <cell r="C2328" t="str">
            <v>NeoNutri</v>
          </cell>
          <cell r="D2328">
            <v>7.9</v>
          </cell>
          <cell r="E2328">
            <v>0</v>
          </cell>
          <cell r="F2328">
            <v>9</v>
          </cell>
          <cell r="G2328">
            <v>0</v>
          </cell>
          <cell r="H2328">
            <v>1.73</v>
          </cell>
        </row>
        <row r="2329">
          <cell r="A2329">
            <v>2328</v>
          </cell>
          <cell r="B2329" t="str">
            <v>Luva Protetora para Musculação - NeoNutri</v>
          </cell>
          <cell r="C2329" t="str">
            <v>NeoNutri</v>
          </cell>
          <cell r="D2329">
            <v>7.9</v>
          </cell>
          <cell r="E2329">
            <v>0</v>
          </cell>
          <cell r="F2329">
            <v>0</v>
          </cell>
          <cell r="G2329">
            <v>0</v>
          </cell>
          <cell r="H2329">
            <v>0</v>
          </cell>
        </row>
        <row r="2330">
          <cell r="A2330">
            <v>2329</v>
          </cell>
          <cell r="B2330" t="str">
            <v>Whey Ultra Filtrado - Optimum</v>
          </cell>
          <cell r="C2330" t="str">
            <v>Optimum</v>
          </cell>
          <cell r="D2330">
            <v>264.07</v>
          </cell>
          <cell r="E2330">
            <v>0</v>
          </cell>
          <cell r="F2330">
            <v>0</v>
          </cell>
          <cell r="G2330">
            <v>0</v>
          </cell>
          <cell r="H2330">
            <v>0</v>
          </cell>
        </row>
        <row r="2331">
          <cell r="A2331">
            <v>2330</v>
          </cell>
          <cell r="B2331" t="str">
            <v>BCAA Powder VO2 - 300g - Integralmédica - Laranja</v>
          </cell>
          <cell r="C2331" t="str">
            <v>Integralmédica</v>
          </cell>
          <cell r="D2331">
            <v>99.9</v>
          </cell>
          <cell r="E2331">
            <v>0</v>
          </cell>
          <cell r="F2331">
            <v>0</v>
          </cell>
          <cell r="G2331">
            <v>0</v>
          </cell>
          <cell r="H2331">
            <v>3.3000000000000002E-2</v>
          </cell>
        </row>
        <row r="2332">
          <cell r="A2332">
            <v>2331</v>
          </cell>
          <cell r="B2332" t="str">
            <v>L-Carn Caps - 60 Cápsulas - Integralmédica</v>
          </cell>
          <cell r="C2332" t="str">
            <v>Integralmédica</v>
          </cell>
          <cell r="D2332">
            <v>81.900000000000006</v>
          </cell>
          <cell r="E2332">
            <v>0</v>
          </cell>
          <cell r="F2332">
            <v>0</v>
          </cell>
          <cell r="G2332">
            <v>0</v>
          </cell>
          <cell r="H2332">
            <v>0.26700000000000002</v>
          </cell>
        </row>
        <row r="2333">
          <cell r="A2333">
            <v>2332</v>
          </cell>
          <cell r="B2333" t="str">
            <v>L-Carn Caps - 120 Cápsulas - Integralmédica</v>
          </cell>
          <cell r="C2333" t="str">
            <v>Integralmédica</v>
          </cell>
          <cell r="D2333">
            <v>114.9</v>
          </cell>
          <cell r="E2333">
            <v>0</v>
          </cell>
          <cell r="F2333">
            <v>0</v>
          </cell>
          <cell r="G2333">
            <v>0</v>
          </cell>
          <cell r="H2333">
            <v>0.1</v>
          </cell>
        </row>
        <row r="2334">
          <cell r="A2334">
            <v>2333</v>
          </cell>
          <cell r="B2334" t="str">
            <v>Linoleic Acid - 180 Cápsulas - Integralmédica</v>
          </cell>
          <cell r="C2334" t="str">
            <v>Integralmédica</v>
          </cell>
          <cell r="D2334">
            <v>99.9</v>
          </cell>
          <cell r="E2334">
            <v>0</v>
          </cell>
          <cell r="F2334">
            <v>1</v>
          </cell>
          <cell r="G2334">
            <v>0</v>
          </cell>
          <cell r="H2334">
            <v>0.36699999999999999</v>
          </cell>
        </row>
        <row r="2335">
          <cell r="A2335">
            <v>2334</v>
          </cell>
          <cell r="B2335" t="str">
            <v>Thermo Shake Diet - 400g - Probiótica - Banana e Maça</v>
          </cell>
          <cell r="C2335" t="str">
            <v>Probiótica</v>
          </cell>
          <cell r="D2335">
            <v>39.9</v>
          </cell>
          <cell r="E2335">
            <v>0</v>
          </cell>
          <cell r="F2335">
            <v>2</v>
          </cell>
          <cell r="G2335">
            <v>0</v>
          </cell>
          <cell r="H2335">
            <v>0.2</v>
          </cell>
        </row>
        <row r="2336">
          <cell r="A2336">
            <v>2335</v>
          </cell>
          <cell r="B2336" t="str">
            <v>Thermo Shake Diet - 400g - Probiótica - Baunilha</v>
          </cell>
          <cell r="C2336" t="str">
            <v>Probiótica</v>
          </cell>
          <cell r="D2336">
            <v>39.9</v>
          </cell>
          <cell r="E2336">
            <v>0</v>
          </cell>
          <cell r="F2336">
            <v>0</v>
          </cell>
          <cell r="G2336">
            <v>0</v>
          </cell>
          <cell r="H2336">
            <v>0</v>
          </cell>
        </row>
        <row r="2337">
          <cell r="A2337">
            <v>2336</v>
          </cell>
          <cell r="B2337" t="str">
            <v>Thermo Shake Diet - 400g - Probiótica - Chocolate</v>
          </cell>
          <cell r="C2337" t="str">
            <v>Probiótica</v>
          </cell>
          <cell r="D2337">
            <v>39.9</v>
          </cell>
          <cell r="E2337">
            <v>0</v>
          </cell>
          <cell r="F2337">
            <v>0</v>
          </cell>
          <cell r="G2337">
            <v>0</v>
          </cell>
          <cell r="H2337">
            <v>0.13300000000000001</v>
          </cell>
        </row>
        <row r="2338">
          <cell r="A2338">
            <v>2337</v>
          </cell>
          <cell r="B2338" t="str">
            <v>Thermo Shake Diet - 400g - Probiótica - Morango</v>
          </cell>
          <cell r="C2338" t="str">
            <v>Probiótica</v>
          </cell>
          <cell r="D2338">
            <v>39.9</v>
          </cell>
          <cell r="E2338">
            <v>0</v>
          </cell>
          <cell r="F2338">
            <v>2</v>
          </cell>
          <cell r="G2338">
            <v>0</v>
          </cell>
          <cell r="H2338">
            <v>6.7000000000000004E-2</v>
          </cell>
        </row>
        <row r="2339">
          <cell r="A2339">
            <v>2338</v>
          </cell>
          <cell r="B2339" t="str">
            <v>Carteira Nutricé</v>
          </cell>
          <cell r="C2339" t="str">
            <v>Nutricé</v>
          </cell>
          <cell r="D2339">
            <v>14.9</v>
          </cell>
          <cell r="E2339">
            <v>0</v>
          </cell>
          <cell r="F2339">
            <v>0</v>
          </cell>
          <cell r="G2339">
            <v>0</v>
          </cell>
          <cell r="H2339">
            <v>3.3000000000000002E-2</v>
          </cell>
        </row>
        <row r="2340">
          <cell r="A2340">
            <v>2339</v>
          </cell>
          <cell r="B2340" t="str">
            <v>Creatina Powder - 200g - Universal Nutrition</v>
          </cell>
          <cell r="C2340" t="str">
            <v>Universal Nutrition</v>
          </cell>
          <cell r="D2340">
            <v>59.9</v>
          </cell>
          <cell r="E2340">
            <v>0</v>
          </cell>
          <cell r="F2340">
            <v>0</v>
          </cell>
          <cell r="G2340">
            <v>0</v>
          </cell>
          <cell r="H2340">
            <v>0</v>
          </cell>
        </row>
        <row r="2341">
          <cell r="A2341">
            <v>2340</v>
          </cell>
          <cell r="B2341" t="str">
            <v>Arginina 3600mg - 60 Tabletes - NeoNutri</v>
          </cell>
          <cell r="C2341" t="str">
            <v>NeoNutri</v>
          </cell>
          <cell r="D2341">
            <v>79.900000000000006</v>
          </cell>
          <cell r="E2341">
            <v>0</v>
          </cell>
          <cell r="F2341">
            <v>0</v>
          </cell>
          <cell r="G2341">
            <v>0</v>
          </cell>
          <cell r="H2341">
            <v>3.3000000000000002E-2</v>
          </cell>
        </row>
        <row r="2342">
          <cell r="A2342">
            <v>2341</v>
          </cell>
          <cell r="B2342" t="str">
            <v>Creatine Ethyl Ester - 60 Tabletes - NeoNutri</v>
          </cell>
          <cell r="C2342" t="str">
            <v>NeoNutri</v>
          </cell>
          <cell r="D2342">
            <v>44.9</v>
          </cell>
          <cell r="E2342">
            <v>0</v>
          </cell>
          <cell r="F2342">
            <v>0</v>
          </cell>
          <cell r="G2342">
            <v>0</v>
          </cell>
          <cell r="H2342">
            <v>3.3000000000000002E-2</v>
          </cell>
        </row>
        <row r="2343">
          <cell r="A2343">
            <v>2342</v>
          </cell>
          <cell r="B2343" t="str">
            <v>GH Tropin - 120 Tabletes - NeoNutri</v>
          </cell>
          <cell r="C2343" t="str">
            <v>NeoNutri</v>
          </cell>
          <cell r="D2343">
            <v>109.9</v>
          </cell>
          <cell r="E2343">
            <v>0</v>
          </cell>
          <cell r="F2343">
            <v>0</v>
          </cell>
          <cell r="G2343">
            <v>0</v>
          </cell>
          <cell r="H2343">
            <v>3.3000000000000002E-2</v>
          </cell>
        </row>
        <row r="2344">
          <cell r="A2344">
            <v>2343</v>
          </cell>
          <cell r="B2344" t="str">
            <v>Havoc - 66 packs - NeoNutri</v>
          </cell>
          <cell r="C2344" t="str">
            <v>NeoNutri</v>
          </cell>
          <cell r="D2344">
            <v>179.9</v>
          </cell>
          <cell r="E2344">
            <v>0</v>
          </cell>
          <cell r="F2344">
            <v>1</v>
          </cell>
          <cell r="G2344">
            <v>1</v>
          </cell>
          <cell r="H2344">
            <v>0.433</v>
          </cell>
        </row>
        <row r="2345">
          <cell r="A2345">
            <v>2344</v>
          </cell>
          <cell r="B2345" t="str">
            <v>Insane Elite - 60 Tabletes - NeoNutri</v>
          </cell>
          <cell r="C2345" t="str">
            <v>NeoNutri</v>
          </cell>
          <cell r="D2345">
            <v>80.900000000000006</v>
          </cell>
          <cell r="E2345">
            <v>0</v>
          </cell>
          <cell r="F2345">
            <v>0</v>
          </cell>
          <cell r="G2345">
            <v>0</v>
          </cell>
          <cell r="H2345">
            <v>3.3000000000000002E-2</v>
          </cell>
        </row>
        <row r="2346">
          <cell r="A2346">
            <v>2345</v>
          </cell>
          <cell r="B2346" t="str">
            <v>Insane - 300g - NeoNutri (Havoc)</v>
          </cell>
          <cell r="C2346" t="str">
            <v>Neonutri</v>
          </cell>
          <cell r="D2346">
            <v>74.900000000000006</v>
          </cell>
          <cell r="E2346">
            <v>0</v>
          </cell>
          <cell r="F2346">
            <v>0</v>
          </cell>
          <cell r="G2346">
            <v>0</v>
          </cell>
          <cell r="H2346">
            <v>0</v>
          </cell>
        </row>
        <row r="2347">
          <cell r="A2347">
            <v>2346</v>
          </cell>
          <cell r="B2347" t="str">
            <v>Insane - 300g - NeoNutri (Havoc) - Frutas Vermelhas com Guaraná</v>
          </cell>
          <cell r="C2347" t="str">
            <v>Neonutri</v>
          </cell>
          <cell r="D2347">
            <v>74.900000000000006</v>
          </cell>
          <cell r="E2347">
            <v>0</v>
          </cell>
          <cell r="F2347">
            <v>0</v>
          </cell>
          <cell r="G2347">
            <v>0</v>
          </cell>
          <cell r="H2347">
            <v>0.2</v>
          </cell>
        </row>
        <row r="2348">
          <cell r="A2348">
            <v>2347</v>
          </cell>
          <cell r="B2348" t="str">
            <v>Insane - 300g - NeoNutri (Havoc) - Uva com Guaraná</v>
          </cell>
          <cell r="C2348" t="str">
            <v>Neonutri</v>
          </cell>
          <cell r="D2348">
            <v>74.900000000000006</v>
          </cell>
          <cell r="E2348">
            <v>0</v>
          </cell>
          <cell r="F2348">
            <v>0</v>
          </cell>
          <cell r="G2348">
            <v>0</v>
          </cell>
          <cell r="H2348">
            <v>6.7000000000000004E-2</v>
          </cell>
        </row>
        <row r="2349">
          <cell r="A2349">
            <v>2348</v>
          </cell>
          <cell r="B2349" t="str">
            <v>Lipodrene - 60 Cápsulas - NeoNutri</v>
          </cell>
          <cell r="C2349" t="str">
            <v>NeoNutri</v>
          </cell>
          <cell r="D2349">
            <v>89.9</v>
          </cell>
          <cell r="E2349">
            <v>0</v>
          </cell>
          <cell r="F2349">
            <v>1</v>
          </cell>
          <cell r="G2349">
            <v>1</v>
          </cell>
          <cell r="H2349">
            <v>6.7000000000000004E-2</v>
          </cell>
        </row>
        <row r="2350">
          <cell r="A2350">
            <v>2349</v>
          </cell>
          <cell r="B2350" t="str">
            <v>Thermo 420mg Cafeine - 60 Tabletes - NeoNutri</v>
          </cell>
          <cell r="C2350" t="str">
            <v>NeoNutri</v>
          </cell>
          <cell r="D2350">
            <v>59.9</v>
          </cell>
          <cell r="E2350">
            <v>0</v>
          </cell>
          <cell r="F2350">
            <v>0</v>
          </cell>
          <cell r="G2350">
            <v>0</v>
          </cell>
          <cell r="H2350">
            <v>3.3000000000000002E-2</v>
          </cell>
        </row>
        <row r="2351">
          <cell r="A2351">
            <v>2350</v>
          </cell>
          <cell r="B2351" t="str">
            <v>Thermo 420mg Cafeine - 120 Tabletes - NeoNutri</v>
          </cell>
          <cell r="C2351" t="str">
            <v>NeoNutri</v>
          </cell>
          <cell r="D2351">
            <v>89.9</v>
          </cell>
          <cell r="E2351">
            <v>0</v>
          </cell>
          <cell r="F2351">
            <v>0</v>
          </cell>
          <cell r="G2351">
            <v>0</v>
          </cell>
          <cell r="H2351">
            <v>0.1</v>
          </cell>
        </row>
        <row r="2352">
          <cell r="A2352">
            <v>2351</v>
          </cell>
          <cell r="B2352" t="str">
            <v>Mega Gym Power Protein Bar - 10 barras - Nutrilatina</v>
          </cell>
          <cell r="C2352" t="str">
            <v>Nutrilatina</v>
          </cell>
          <cell r="D2352">
            <v>34.9</v>
          </cell>
          <cell r="E2352">
            <v>0</v>
          </cell>
          <cell r="F2352">
            <v>0</v>
          </cell>
          <cell r="G2352">
            <v>0</v>
          </cell>
          <cell r="H2352">
            <v>0</v>
          </cell>
        </row>
        <row r="2353">
          <cell r="A2353">
            <v>2352</v>
          </cell>
          <cell r="B2353" t="str">
            <v>Mega Gym Power Protein Bar - 10 barras - Nutrilatina - Chocolate</v>
          </cell>
          <cell r="C2353" t="str">
            <v>Nutrilatina</v>
          </cell>
          <cell r="D2353">
            <v>34.9</v>
          </cell>
          <cell r="E2353">
            <v>0</v>
          </cell>
          <cell r="F2353">
            <v>2</v>
          </cell>
          <cell r="G2353">
            <v>0</v>
          </cell>
          <cell r="H2353">
            <v>0.2</v>
          </cell>
        </row>
        <row r="2354">
          <cell r="A2354">
            <v>2353</v>
          </cell>
          <cell r="B2354" t="str">
            <v>Mega Gym PowerFit Energy Bar - 16 barras - Nutrilatina Mega Gym</v>
          </cell>
          <cell r="C2354" t="str">
            <v>Nutrilatina</v>
          </cell>
          <cell r="D2354">
            <v>38.9</v>
          </cell>
          <cell r="E2354">
            <v>0</v>
          </cell>
          <cell r="F2354">
            <v>0</v>
          </cell>
          <cell r="G2354">
            <v>0</v>
          </cell>
          <cell r="H2354">
            <v>0</v>
          </cell>
        </row>
        <row r="2355">
          <cell r="A2355">
            <v>2354</v>
          </cell>
          <cell r="B2355" t="str">
            <v>Mega Gym PowerFit Energy Bar - 16 barras - Nutrilatina Mega Gym - Guaraná, Açaí e Acerola</v>
          </cell>
          <cell r="C2355" t="str">
            <v>Nutrilatina</v>
          </cell>
          <cell r="D2355">
            <v>38.9</v>
          </cell>
          <cell r="E2355">
            <v>0</v>
          </cell>
          <cell r="F2355">
            <v>0</v>
          </cell>
          <cell r="G2355">
            <v>0</v>
          </cell>
          <cell r="H2355">
            <v>0</v>
          </cell>
        </row>
        <row r="2356">
          <cell r="A2356">
            <v>2355</v>
          </cell>
          <cell r="B2356" t="str">
            <v>Amino BCAA - 60 Cápsulas - Nutrilatina Mega Gym</v>
          </cell>
          <cell r="C2356" t="str">
            <v>Nutrilatina</v>
          </cell>
          <cell r="D2356">
            <v>39.9</v>
          </cell>
          <cell r="E2356">
            <v>0</v>
          </cell>
          <cell r="F2356">
            <v>0</v>
          </cell>
          <cell r="G2356">
            <v>0</v>
          </cell>
          <cell r="H2356">
            <v>0</v>
          </cell>
        </row>
        <row r="2357">
          <cell r="A2357">
            <v>2356</v>
          </cell>
          <cell r="B2357" t="str">
            <v>Amino BCAA - 120 Cápsulas - Nutrilatina Mega Gym</v>
          </cell>
          <cell r="C2357" t="str">
            <v>Nutrilatina</v>
          </cell>
          <cell r="D2357">
            <v>71.900000000000006</v>
          </cell>
          <cell r="E2357">
            <v>0</v>
          </cell>
          <cell r="F2357">
            <v>0</v>
          </cell>
          <cell r="G2357">
            <v>0</v>
          </cell>
          <cell r="H2357">
            <v>0</v>
          </cell>
        </row>
        <row r="2358">
          <cell r="A2358">
            <v>2357</v>
          </cell>
          <cell r="B2358" t="str">
            <v>Creatina Monoidratada 3000mg - 120 Cápsulas - Nutrilatina AGE</v>
          </cell>
          <cell r="C2358" t="str">
            <v>Nutrilatina</v>
          </cell>
          <cell r="D2358">
            <v>44.9</v>
          </cell>
          <cell r="E2358">
            <v>0</v>
          </cell>
          <cell r="F2358">
            <v>1</v>
          </cell>
          <cell r="G2358">
            <v>0</v>
          </cell>
          <cell r="H2358">
            <v>0.13300000000000001</v>
          </cell>
        </row>
        <row r="2359">
          <cell r="A2359">
            <v>2358</v>
          </cell>
          <cell r="B2359" t="str">
            <v>Creatina Monoidratada 3000mg - 240 Cápsulas - Nutrilatina AGE</v>
          </cell>
          <cell r="C2359" t="str">
            <v>Nutrilatina</v>
          </cell>
          <cell r="D2359">
            <v>80.900000000000006</v>
          </cell>
          <cell r="E2359">
            <v>0</v>
          </cell>
          <cell r="F2359">
            <v>0</v>
          </cell>
          <cell r="G2359">
            <v>0</v>
          </cell>
          <cell r="H2359">
            <v>0.13300000000000001</v>
          </cell>
        </row>
        <row r="2360">
          <cell r="A2360">
            <v>2359</v>
          </cell>
          <cell r="B2360" t="str">
            <v>Calcium + Vit D - 60 Cápsulas - Safe Vitamins</v>
          </cell>
          <cell r="C2360" t="str">
            <v>Safe Vitamins</v>
          </cell>
          <cell r="D2360">
            <v>37.9</v>
          </cell>
          <cell r="E2360">
            <v>0</v>
          </cell>
          <cell r="F2360">
            <v>0</v>
          </cell>
          <cell r="G2360">
            <v>0</v>
          </cell>
          <cell r="H2360">
            <v>0</v>
          </cell>
        </row>
        <row r="2361">
          <cell r="A2361">
            <v>2360</v>
          </cell>
          <cell r="B2361" t="str">
            <v>Geriviton - 60 Tabletes - Safe Vitamins</v>
          </cell>
          <cell r="C2361" t="str">
            <v>Safe Vitamins</v>
          </cell>
          <cell r="D2361">
            <v>27.9</v>
          </cell>
          <cell r="E2361">
            <v>0</v>
          </cell>
          <cell r="F2361">
            <v>0</v>
          </cell>
          <cell r="G2361">
            <v>0</v>
          </cell>
          <cell r="H2361">
            <v>6.7000000000000004E-2</v>
          </cell>
        </row>
        <row r="2362">
          <cell r="A2362">
            <v>2361</v>
          </cell>
          <cell r="B2362" t="str">
            <v>Triple Ômega 1000mg - 120 Cápsulas - Safe Vitamins</v>
          </cell>
          <cell r="C2362" t="str">
            <v>Safe Vitamins</v>
          </cell>
          <cell r="D2362">
            <v>46.9</v>
          </cell>
          <cell r="E2362">
            <v>0</v>
          </cell>
          <cell r="F2362">
            <v>0</v>
          </cell>
          <cell r="G2362">
            <v>0</v>
          </cell>
          <cell r="H2362">
            <v>6.7000000000000004E-2</v>
          </cell>
        </row>
        <row r="2363">
          <cell r="A2363">
            <v>2362</v>
          </cell>
          <cell r="B2363" t="str">
            <v>Magnezium + Zinc - 100 Cápsulas - Safe Vitamins</v>
          </cell>
          <cell r="C2363" t="str">
            <v>Safe Vitamins</v>
          </cell>
          <cell r="D2363">
            <v>56.9</v>
          </cell>
          <cell r="E2363">
            <v>0</v>
          </cell>
          <cell r="F2363">
            <v>0</v>
          </cell>
          <cell r="G2363">
            <v>0</v>
          </cell>
          <cell r="H2363">
            <v>0</v>
          </cell>
        </row>
        <row r="2364">
          <cell r="A2364">
            <v>2363</v>
          </cell>
          <cell r="B2364" t="str">
            <v>Soya Lecithin - 100 Cápsulas - Safe Vitamins</v>
          </cell>
          <cell r="C2364" t="str">
            <v>Safe Vitamins</v>
          </cell>
          <cell r="D2364">
            <v>37.9</v>
          </cell>
          <cell r="E2364">
            <v>0</v>
          </cell>
          <cell r="F2364">
            <v>0</v>
          </cell>
          <cell r="G2364">
            <v>0</v>
          </cell>
          <cell r="H2364">
            <v>0</v>
          </cell>
        </row>
        <row r="2365">
          <cell r="A2365">
            <v>2364</v>
          </cell>
          <cell r="B2365" t="str">
            <v>Fish Oil 1000mg - 120 Cápsulas - Safe Vitamins</v>
          </cell>
          <cell r="C2365" t="str">
            <v>Safe Vitamins</v>
          </cell>
          <cell r="D2365">
            <v>43.9</v>
          </cell>
          <cell r="E2365">
            <v>0</v>
          </cell>
          <cell r="F2365">
            <v>0</v>
          </cell>
          <cell r="G2365">
            <v>0</v>
          </cell>
          <cell r="H2365">
            <v>0</v>
          </cell>
        </row>
        <row r="2366">
          <cell r="A2366">
            <v>2365</v>
          </cell>
          <cell r="B2366" t="str">
            <v>B Complex 720mg - 100 Cápsulas - Safe Vitamins</v>
          </cell>
          <cell r="C2366" t="str">
            <v>Safe Vitamins</v>
          </cell>
          <cell r="D2366">
            <v>27.9</v>
          </cell>
          <cell r="E2366">
            <v>0</v>
          </cell>
          <cell r="F2366">
            <v>0</v>
          </cell>
          <cell r="G2366">
            <v>0</v>
          </cell>
          <cell r="H2366">
            <v>0</v>
          </cell>
        </row>
        <row r="2367">
          <cell r="A2367">
            <v>2366</v>
          </cell>
          <cell r="B2367" t="str">
            <v>Pepto Protein - 900g - Nutrilatina AGE</v>
          </cell>
          <cell r="C2367" t="str">
            <v>Nutrilatina</v>
          </cell>
          <cell r="D2367">
            <v>198.9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</row>
        <row r="2368">
          <cell r="A2368">
            <v>2367</v>
          </cell>
          <cell r="B2368" t="str">
            <v>Pepto Protein - 900g - Nutrilatina AGE - Limonada</v>
          </cell>
          <cell r="C2368" t="str">
            <v>Nutrilatina</v>
          </cell>
          <cell r="D2368">
            <v>198.9</v>
          </cell>
          <cell r="E2368">
            <v>0</v>
          </cell>
          <cell r="F2368">
            <v>0</v>
          </cell>
          <cell r="G2368">
            <v>0</v>
          </cell>
          <cell r="H2368">
            <v>0</v>
          </cell>
        </row>
        <row r="2369">
          <cell r="A2369">
            <v>2368</v>
          </cell>
          <cell r="B2369" t="str">
            <v>Pepto Protein - 900g - Nutrilatina AGE - Morango</v>
          </cell>
          <cell r="C2369" t="str">
            <v>Nutrilatina</v>
          </cell>
          <cell r="D2369">
            <v>198.9</v>
          </cell>
          <cell r="E2369">
            <v>0</v>
          </cell>
          <cell r="F2369">
            <v>0</v>
          </cell>
          <cell r="G2369">
            <v>0</v>
          </cell>
          <cell r="H2369">
            <v>0</v>
          </cell>
        </row>
        <row r="2370">
          <cell r="A2370">
            <v>2369</v>
          </cell>
          <cell r="B2370" t="str">
            <v>Pepto Protein - 900g - Nutrilatina AGE - Abacaxi</v>
          </cell>
          <cell r="C2370" t="str">
            <v>Nutrilatina</v>
          </cell>
          <cell r="D2370">
            <v>198.9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</row>
        <row r="2371">
          <cell r="A2371">
            <v>2370</v>
          </cell>
          <cell r="B2371" t="str">
            <v>Guaraná em Cápsulas - 120 Cápsulas - Probiótica</v>
          </cell>
          <cell r="C2371" t="str">
            <v>Probiótica</v>
          </cell>
          <cell r="D2371">
            <v>36.99</v>
          </cell>
          <cell r="E2371">
            <v>0</v>
          </cell>
          <cell r="F2371">
            <v>0</v>
          </cell>
          <cell r="G2371">
            <v>0</v>
          </cell>
          <cell r="H2371">
            <v>3.3000000000000002E-2</v>
          </cell>
        </row>
        <row r="2372">
          <cell r="A2372">
            <v>2371</v>
          </cell>
          <cell r="B2372" t="str">
            <v>MCT Powder - 200g - Probiótica</v>
          </cell>
          <cell r="C2372" t="str">
            <v>Probiótica</v>
          </cell>
          <cell r="D2372">
            <v>63.42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</row>
        <row r="2373">
          <cell r="A2373">
            <v>2372</v>
          </cell>
          <cell r="B2373" t="str">
            <v>Combo 2 BCAA 1000mg - 2x120 Tabletes - NeoNutri</v>
          </cell>
          <cell r="C2373" t="str">
            <v>NeoNutri</v>
          </cell>
          <cell r="D2373">
            <v>0</v>
          </cell>
          <cell r="E2373">
            <v>0</v>
          </cell>
          <cell r="F2373">
            <v>0</v>
          </cell>
          <cell r="G2373">
            <v>0</v>
          </cell>
          <cell r="H2373">
            <v>3.3000000000000002E-2</v>
          </cell>
        </row>
        <row r="2374">
          <cell r="A2374">
            <v>2373</v>
          </cell>
          <cell r="B2374" t="str">
            <v>Combo 2 BCAA 1000mg - 2x240 Tabletes - NeoNutri</v>
          </cell>
          <cell r="C2374" t="str">
            <v>NeoNutri</v>
          </cell>
          <cell r="D2374">
            <v>0</v>
          </cell>
          <cell r="E2374">
            <v>0</v>
          </cell>
          <cell r="F2374">
            <v>0</v>
          </cell>
          <cell r="G2374">
            <v>0</v>
          </cell>
          <cell r="H2374">
            <v>3.3000000000000002E-2</v>
          </cell>
        </row>
        <row r="2375">
          <cell r="A2375">
            <v>2374</v>
          </cell>
          <cell r="B2375" t="str">
            <v>Garrafa de Alumínio - 500ml - NeoNutri</v>
          </cell>
          <cell r="C2375" t="str">
            <v>NeoNutri</v>
          </cell>
          <cell r="D2375">
            <v>31.9</v>
          </cell>
          <cell r="E2375">
            <v>0</v>
          </cell>
          <cell r="F2375">
            <v>0</v>
          </cell>
          <cell r="G2375">
            <v>0</v>
          </cell>
          <cell r="H2375">
            <v>6.7000000000000004E-2</v>
          </cell>
        </row>
        <row r="2376">
          <cell r="A2376">
            <v>2375</v>
          </cell>
          <cell r="B2376" t="str">
            <v>Combo 2 Cellu Lipo - 2x60 Cápsulas - Nutricé</v>
          </cell>
          <cell r="C2376" t="str">
            <v>Nutricé</v>
          </cell>
          <cell r="D2376">
            <v>0</v>
          </cell>
          <cell r="E2376">
            <v>0</v>
          </cell>
          <cell r="F2376">
            <v>0</v>
          </cell>
          <cell r="G2376">
            <v>0</v>
          </cell>
          <cell r="H2376">
            <v>0.16700000000000001</v>
          </cell>
        </row>
        <row r="2377">
          <cell r="A2377">
            <v>2376</v>
          </cell>
          <cell r="B2377" t="str">
            <v>Combo CelluliSolution 2 x 128 Cápsulas - Nutrilatina Rennovee</v>
          </cell>
          <cell r="C2377" t="str">
            <v>Nutrilatina</v>
          </cell>
          <cell r="D2377">
            <v>0</v>
          </cell>
          <cell r="E2377">
            <v>0</v>
          </cell>
          <cell r="F2377">
            <v>0</v>
          </cell>
          <cell r="G2377">
            <v>0</v>
          </cell>
          <cell r="H2377">
            <v>0</v>
          </cell>
        </row>
        <row r="2378">
          <cell r="A2378">
            <v>2377</v>
          </cell>
          <cell r="B2378" t="str">
            <v>Combo 2 DrainSolution 2x30 Cápsulas - Nutrilatina Rennovee</v>
          </cell>
          <cell r="C2378" t="str">
            <v>Nutrilatina</v>
          </cell>
          <cell r="D2378">
            <v>0</v>
          </cell>
          <cell r="E2378">
            <v>0</v>
          </cell>
          <cell r="F2378">
            <v>1</v>
          </cell>
          <cell r="G2378">
            <v>3</v>
          </cell>
          <cell r="H2378">
            <v>0.23300000000000001</v>
          </cell>
        </row>
        <row r="2379">
          <cell r="A2379">
            <v>2378</v>
          </cell>
          <cell r="B2379" t="str">
            <v>Combo 2 L - Carnitine - 2x120 Cápsulas - Probiótica</v>
          </cell>
          <cell r="C2379" t="str">
            <v>Probiótica</v>
          </cell>
          <cell r="D2379">
            <v>0</v>
          </cell>
          <cell r="E2379">
            <v>0</v>
          </cell>
          <cell r="F2379">
            <v>0</v>
          </cell>
          <cell r="G2379">
            <v>0</v>
          </cell>
          <cell r="H2379">
            <v>3.3000000000000002E-2</v>
          </cell>
        </row>
        <row r="2380">
          <cell r="A2380">
            <v>2379</v>
          </cell>
          <cell r="B2380" t="str">
            <v xml:space="preserve">Combo 2 Striaction - 2x30 Cápsulas - Nutricé </v>
          </cell>
          <cell r="C2380" t="str">
            <v>Nutricé</v>
          </cell>
          <cell r="D2380">
            <v>0</v>
          </cell>
          <cell r="E2380">
            <v>0</v>
          </cell>
          <cell r="F2380">
            <v>0</v>
          </cell>
          <cell r="G2380">
            <v>0</v>
          </cell>
          <cell r="H2380">
            <v>3.3000000000000002E-2</v>
          </cell>
        </row>
        <row r="2381">
          <cell r="A2381">
            <v>2380</v>
          </cell>
          <cell r="B2381" t="str">
            <v>Combo 2 Sun Rescue - 2x30 Cápsulas - Nutricé</v>
          </cell>
          <cell r="C2381" t="str">
            <v>Nutricé</v>
          </cell>
          <cell r="D2381">
            <v>0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</row>
        <row r="2382">
          <cell r="A2382">
            <v>2381</v>
          </cell>
          <cell r="B2382" t="str">
            <v>Combo 2 Time Rescue - 2x30 Cápsulas - Nutricé</v>
          </cell>
          <cell r="C2382" t="str">
            <v>Nutricé</v>
          </cell>
          <cell r="D2382">
            <v>0</v>
          </cell>
          <cell r="E2382">
            <v>0</v>
          </cell>
          <cell r="F2382">
            <v>0</v>
          </cell>
          <cell r="G2382">
            <v>0</v>
          </cell>
          <cell r="H2382">
            <v>0.1</v>
          </cell>
        </row>
        <row r="2383">
          <cell r="A2383">
            <v>2382</v>
          </cell>
          <cell r="B2383" t="str">
            <v>Combo BeautySolution 42 Cápsulas + SunBronzeOptimizer 60 Cápsulas - Nutrilatina Rennovee</v>
          </cell>
          <cell r="C2383" t="str">
            <v>Nutrilatina</v>
          </cell>
          <cell r="D2383">
            <v>199.9</v>
          </cell>
          <cell r="E2383">
            <v>0</v>
          </cell>
          <cell r="F2383">
            <v>0</v>
          </cell>
          <cell r="G2383">
            <v>0</v>
          </cell>
          <cell r="H2383">
            <v>0</v>
          </cell>
        </row>
        <row r="2384">
          <cell r="A2384">
            <v>2383</v>
          </cell>
          <cell r="B2384" t="str">
            <v>Combo 2 Probar - 2x24 barras - NeoNutri</v>
          </cell>
          <cell r="C2384" t="str">
            <v>NeoNutri</v>
          </cell>
          <cell r="D2384">
            <v>0</v>
          </cell>
          <cell r="E2384">
            <v>0</v>
          </cell>
          <cell r="F2384">
            <v>2</v>
          </cell>
          <cell r="G2384">
            <v>0</v>
          </cell>
          <cell r="H2384">
            <v>0.36699999999999999</v>
          </cell>
        </row>
        <row r="2385">
          <cell r="A2385">
            <v>2384</v>
          </cell>
          <cell r="B2385" t="str">
            <v>Combo 2 Slim Gum - 2x30 unidades - Probiótica</v>
          </cell>
          <cell r="C2385" t="str">
            <v>Probiótica</v>
          </cell>
          <cell r="D2385">
            <v>0</v>
          </cell>
          <cell r="E2385">
            <v>0</v>
          </cell>
          <cell r="F2385">
            <v>0</v>
          </cell>
          <cell r="G2385">
            <v>0</v>
          </cell>
          <cell r="H2385">
            <v>6.7000000000000004E-2</v>
          </cell>
        </row>
        <row r="2386">
          <cell r="A2386">
            <v>2385</v>
          </cell>
          <cell r="B2386" t="str">
            <v>Combo 2 Ultra Pure Whey 900g - Nutrilatina AGE</v>
          </cell>
          <cell r="C2386" t="str">
            <v>Nutrilatina</v>
          </cell>
          <cell r="D2386">
            <v>0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</row>
        <row r="2387">
          <cell r="A2387">
            <v>2386</v>
          </cell>
          <cell r="B2387" t="str">
            <v>Combo 2 Whey Bar (Low Carb) - 2 Caixas 960g - Probiótica</v>
          </cell>
          <cell r="C2387" t="str">
            <v>Probiótica</v>
          </cell>
          <cell r="D2387">
            <v>0</v>
          </cell>
          <cell r="E2387">
            <v>0</v>
          </cell>
          <cell r="F2387">
            <v>0</v>
          </cell>
          <cell r="G2387">
            <v>0</v>
          </cell>
          <cell r="H2387">
            <v>0.5</v>
          </cell>
        </row>
        <row r="2388">
          <cell r="A2388">
            <v>2387</v>
          </cell>
          <cell r="B2388" t="str">
            <v>Combo 3 Carb UP BCAA Plus Gel - 3 Caixas 300g - Probiótica</v>
          </cell>
          <cell r="C2388" t="str">
            <v>Probiótica</v>
          </cell>
          <cell r="D2388">
            <v>0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</row>
        <row r="2389">
          <cell r="A2389">
            <v>2388</v>
          </cell>
          <cell r="B2389" t="str">
            <v>Combo 3 Carb Up Black - 3 Caixas 300g - Probiótica</v>
          </cell>
          <cell r="C2389" t="str">
            <v>Probiótica</v>
          </cell>
          <cell r="D2389">
            <v>0</v>
          </cell>
          <cell r="E2389">
            <v>0</v>
          </cell>
          <cell r="F2389">
            <v>0</v>
          </cell>
          <cell r="G2389">
            <v>0</v>
          </cell>
          <cell r="H2389">
            <v>6.7000000000000004E-2</v>
          </cell>
        </row>
        <row r="2390">
          <cell r="A2390">
            <v>2389</v>
          </cell>
          <cell r="B2390" t="str">
            <v>Combo 3 Whey IPC 2,27kg + Aminoacid BCAA Concentrado 1000mg - 30 Cápsulas - Nutrilatina AGE</v>
          </cell>
          <cell r="C2390" t="str">
            <v>Nutrilatina</v>
          </cell>
          <cell r="D2390">
            <v>0</v>
          </cell>
          <cell r="E2390">
            <v>1</v>
          </cell>
          <cell r="F2390">
            <v>0</v>
          </cell>
          <cell r="G2390">
            <v>1</v>
          </cell>
          <cell r="H2390">
            <v>3.3000000000000002E-2</v>
          </cell>
        </row>
        <row r="2391">
          <cell r="A2391">
            <v>2390</v>
          </cell>
          <cell r="B2391" t="str">
            <v>Combo Linolen 90 Cápsulas + Linolen Actmax 60 Cápsulas + Linolen Linolaser Gel 200g - Nutrilatina</v>
          </cell>
          <cell r="C2391" t="str">
            <v>Nutrilatina</v>
          </cell>
          <cell r="D2391">
            <v>0</v>
          </cell>
          <cell r="E2391">
            <v>0</v>
          </cell>
          <cell r="F2391">
            <v>0</v>
          </cell>
          <cell r="G2391">
            <v>0</v>
          </cell>
          <cell r="H2391">
            <v>0.1</v>
          </cell>
        </row>
        <row r="2392">
          <cell r="A2392">
            <v>2391</v>
          </cell>
          <cell r="B2392" t="str">
            <v>Combo Linolen 120 Cápsulas + Linolen Absolute Appetite Control + Linolen Coconut Duo - Nutrilatina</v>
          </cell>
          <cell r="C2392" t="str">
            <v>Nutrilatina</v>
          </cell>
          <cell r="D2392">
            <v>0</v>
          </cell>
          <cell r="E2392">
            <v>0</v>
          </cell>
          <cell r="F2392">
            <v>0</v>
          </cell>
          <cell r="G2392">
            <v>0</v>
          </cell>
          <cell r="H2392">
            <v>0.1</v>
          </cell>
        </row>
        <row r="2393">
          <cell r="A2393">
            <v>2392</v>
          </cell>
          <cell r="B2393" t="str">
            <v>Combo Nutri Mass 7000 1,5kg + Refil + Coqueteleira 1 Dose - Integralmédica</v>
          </cell>
          <cell r="C2393" t="str">
            <v>Integralmédica</v>
          </cell>
          <cell r="D2393">
            <v>0</v>
          </cell>
          <cell r="E2393">
            <v>1</v>
          </cell>
          <cell r="F2393">
            <v>1</v>
          </cell>
          <cell r="G2393">
            <v>1</v>
          </cell>
          <cell r="H2393">
            <v>0.33300000000000002</v>
          </cell>
        </row>
        <row r="2394">
          <cell r="A2394">
            <v>2393</v>
          </cell>
          <cell r="B2394" t="str">
            <v>Combo Nutri Whey Protein 907g + Refil + Coqueteleira 1 Dose - Integralmédica</v>
          </cell>
          <cell r="C2394" t="str">
            <v>Integralmédica</v>
          </cell>
          <cell r="D2394">
            <v>0</v>
          </cell>
          <cell r="E2394">
            <v>1</v>
          </cell>
          <cell r="F2394">
            <v>6</v>
          </cell>
          <cell r="G2394">
            <v>3</v>
          </cell>
          <cell r="H2394">
            <v>1.97</v>
          </cell>
        </row>
        <row r="2395">
          <cell r="A2395">
            <v>2394</v>
          </cell>
          <cell r="B2395" t="str">
            <v>Combo Super Whey Reforce 907g + Refil + Coqueteleira 1 Dose - Integralmédica</v>
          </cell>
          <cell r="C2395" t="str">
            <v>Integralmédica</v>
          </cell>
          <cell r="D2395">
            <v>0</v>
          </cell>
          <cell r="E2395">
            <v>0</v>
          </cell>
          <cell r="F2395">
            <v>2</v>
          </cell>
          <cell r="G2395">
            <v>0</v>
          </cell>
          <cell r="H2395">
            <v>0.23300000000000001</v>
          </cell>
        </row>
        <row r="2396">
          <cell r="A2396">
            <v>2395</v>
          </cell>
          <cell r="B2396" t="str">
            <v>Combo TimeSolution 42 Cápsulas + Detox Solution 90 Cápsulas - Nutrilatina</v>
          </cell>
          <cell r="C2396" t="str">
            <v>Nutrilatina</v>
          </cell>
          <cell r="D2396">
            <v>0</v>
          </cell>
          <cell r="E2396">
            <v>0</v>
          </cell>
          <cell r="F2396">
            <v>1</v>
          </cell>
          <cell r="G2396">
            <v>0</v>
          </cell>
          <cell r="H2396">
            <v>3.3000000000000002E-2</v>
          </cell>
        </row>
        <row r="2397">
          <cell r="A2397">
            <v>2396</v>
          </cell>
          <cell r="B2397" t="str">
            <v>Pague 1 Leve 2: Lipo 3D Clinical 30 Cápsulas - Nutrilatina</v>
          </cell>
          <cell r="C2397" t="str">
            <v>Nutrilatina</v>
          </cell>
          <cell r="D2397">
            <v>54.9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</row>
        <row r="2398">
          <cell r="A2398">
            <v>2397</v>
          </cell>
          <cell r="B2398" t="str">
            <v>VO2 Slim Protein Bar unidade - Integralmédica - Morango</v>
          </cell>
          <cell r="C2398" t="str">
            <v>Integralmédica</v>
          </cell>
          <cell r="D2398">
            <v>4.9000000000000004</v>
          </cell>
          <cell r="E2398">
            <v>0</v>
          </cell>
          <cell r="F2398">
            <v>0</v>
          </cell>
          <cell r="G2398">
            <v>0</v>
          </cell>
          <cell r="H2398">
            <v>0</v>
          </cell>
        </row>
        <row r="2399">
          <cell r="A2399">
            <v>2398</v>
          </cell>
          <cell r="B2399" t="str">
            <v>VO2 Slim Protein Bar unidade - Integralmédica - Coco</v>
          </cell>
          <cell r="C2399" t="str">
            <v>Integralmédica</v>
          </cell>
          <cell r="D2399">
            <v>4.9000000000000004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</row>
        <row r="2400">
          <cell r="A2400">
            <v>2399</v>
          </cell>
          <cell r="B2400" t="str">
            <v>VO2 Slim Protein Bar unidade - Integralmédica - Frutas Verm/Yogurt</v>
          </cell>
          <cell r="C2400" t="str">
            <v>Integralmédica</v>
          </cell>
          <cell r="D2400">
            <v>4.9000000000000004</v>
          </cell>
          <cell r="E2400">
            <v>0</v>
          </cell>
          <cell r="F2400">
            <v>0</v>
          </cell>
          <cell r="G2400">
            <v>0</v>
          </cell>
          <cell r="H2400">
            <v>6.7000000000000004E-2</v>
          </cell>
        </row>
        <row r="2401">
          <cell r="A2401">
            <v>2400</v>
          </cell>
          <cell r="B2401" t="str">
            <v>VO2 Slim Protein Bar unidade - Integralmédica - Frutas Verm/Choc. Branco</v>
          </cell>
          <cell r="C2401" t="str">
            <v>Integralmédica</v>
          </cell>
          <cell r="D2401">
            <v>4.9000000000000004</v>
          </cell>
          <cell r="E2401">
            <v>0</v>
          </cell>
          <cell r="F2401">
            <v>2</v>
          </cell>
          <cell r="G2401">
            <v>0</v>
          </cell>
          <cell r="H2401">
            <v>6.7000000000000004E-2</v>
          </cell>
        </row>
        <row r="2402">
          <cell r="A2402">
            <v>2401</v>
          </cell>
          <cell r="B2402" t="str">
            <v>VO2 Slim Protein Bar unidade - Integralmédica - Chocolate</v>
          </cell>
          <cell r="C2402" t="str">
            <v>Integralmédica</v>
          </cell>
          <cell r="D2402">
            <v>4.9000000000000004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</row>
        <row r="2403">
          <cell r="A2403">
            <v>2402</v>
          </cell>
          <cell r="B2403" t="str">
            <v>VO2 Slim Protein Bar unidade - Integralmédica</v>
          </cell>
          <cell r="C2403" t="str">
            <v>Integralmédica</v>
          </cell>
          <cell r="D2403">
            <v>4.9000000000000004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</row>
        <row r="2404">
          <cell r="A2404">
            <v>2403</v>
          </cell>
          <cell r="B2404" t="str">
            <v>Muscle Whey Proto NO2 REFIL- 2lbs - NeoNutri - Baunilha Cream</v>
          </cell>
          <cell r="C2404" t="str">
            <v>NeoNutri</v>
          </cell>
          <cell r="D2404">
            <v>77.900000000000006</v>
          </cell>
          <cell r="E2404">
            <v>0</v>
          </cell>
          <cell r="F2404">
            <v>0</v>
          </cell>
          <cell r="G2404">
            <v>0</v>
          </cell>
          <cell r="H2404">
            <v>0.13300000000000001</v>
          </cell>
        </row>
        <row r="2405">
          <cell r="A2405">
            <v>2404</v>
          </cell>
          <cell r="B2405" t="str">
            <v>Muscle Whey Proto NO2 REFIL- 2lbs - NeoNutri - Morango e Banana</v>
          </cell>
          <cell r="C2405" t="str">
            <v>NeoNutri</v>
          </cell>
          <cell r="D2405">
            <v>77.900000000000006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</row>
        <row r="2406">
          <cell r="A2406">
            <v>2405</v>
          </cell>
          <cell r="B2406" t="str">
            <v>Muscle Whey Proto NO2 REFIL- 2lbs - NeoNutri - Chocolate Cream</v>
          </cell>
          <cell r="C2406" t="str">
            <v>NeoNutri</v>
          </cell>
          <cell r="D2406">
            <v>77.900000000000006</v>
          </cell>
          <cell r="E2406">
            <v>0</v>
          </cell>
          <cell r="F2406">
            <v>0</v>
          </cell>
          <cell r="G2406">
            <v>0</v>
          </cell>
          <cell r="H2406">
            <v>6.7000000000000004E-2</v>
          </cell>
        </row>
        <row r="2407">
          <cell r="A2407">
            <v>2406</v>
          </cell>
          <cell r="B2407" t="str">
            <v>Muscle Whey Proto NO2 REFIL- 2lbs - NeoNutri</v>
          </cell>
          <cell r="C2407" t="str">
            <v>NeoNutri</v>
          </cell>
          <cell r="D2407">
            <v>77.900000000000006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</row>
        <row r="2408">
          <cell r="A2408">
            <v>2407</v>
          </cell>
          <cell r="B2408" t="str">
            <v>Muscle Whey Proto NO2 REFIL- 10lbs - NeoNutri - Baunilha Cream</v>
          </cell>
          <cell r="C2408" t="str">
            <v>NeoNutri</v>
          </cell>
          <cell r="D2408">
            <v>319.89999999999998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</row>
        <row r="2409">
          <cell r="A2409">
            <v>2408</v>
          </cell>
          <cell r="B2409" t="str">
            <v>Muscle Whey Proto NO2 REFIL- 10lbs - NeoNutri - Morango e Banana</v>
          </cell>
          <cell r="C2409" t="str">
            <v>NeoNutri</v>
          </cell>
          <cell r="D2409">
            <v>319.89999999999998</v>
          </cell>
          <cell r="E2409">
            <v>0</v>
          </cell>
          <cell r="F2409">
            <v>0</v>
          </cell>
          <cell r="G2409">
            <v>0</v>
          </cell>
          <cell r="H2409">
            <v>6.7000000000000004E-2</v>
          </cell>
        </row>
        <row r="2410">
          <cell r="A2410">
            <v>2409</v>
          </cell>
          <cell r="B2410" t="str">
            <v>Muscle Whey Proto NO2 REFIL- 10lbs - NeoNutri - Chocolate Cream</v>
          </cell>
          <cell r="C2410" t="str">
            <v>NeoNutri</v>
          </cell>
          <cell r="D2410">
            <v>319.89999999999998</v>
          </cell>
          <cell r="E2410">
            <v>0</v>
          </cell>
          <cell r="F2410">
            <v>0</v>
          </cell>
          <cell r="G2410">
            <v>0</v>
          </cell>
          <cell r="H2410">
            <v>0.13300000000000001</v>
          </cell>
        </row>
        <row r="2411">
          <cell r="A2411">
            <v>2410</v>
          </cell>
          <cell r="B2411" t="str">
            <v>Muscle Whey Proto NO2 REFIL- 10lbs - NeoNutri</v>
          </cell>
          <cell r="C2411" t="str">
            <v>NeoNutri</v>
          </cell>
          <cell r="D2411">
            <v>319.89999999999998</v>
          </cell>
          <cell r="E2411">
            <v>0</v>
          </cell>
          <cell r="F2411">
            <v>0</v>
          </cell>
          <cell r="G2411">
            <v>0</v>
          </cell>
          <cell r="H2411">
            <v>0</v>
          </cell>
        </row>
        <row r="2412">
          <cell r="A2412">
            <v>2411</v>
          </cell>
          <cell r="B2412" t="str">
            <v>Femini Shake - 400g - NeoNutri - Chocolate</v>
          </cell>
          <cell r="C2412" t="str">
            <v>NeoNutri</v>
          </cell>
          <cell r="D2412">
            <v>17.899999999999999</v>
          </cell>
          <cell r="E2412">
            <v>0</v>
          </cell>
          <cell r="F2412">
            <v>0</v>
          </cell>
          <cell r="G2412">
            <v>0</v>
          </cell>
          <cell r="H2412">
            <v>0.13300000000000001</v>
          </cell>
        </row>
        <row r="2413">
          <cell r="A2413">
            <v>2412</v>
          </cell>
          <cell r="B2413" t="str">
            <v>Femini Shake - 400g - NeoNutri - Morango</v>
          </cell>
          <cell r="C2413" t="str">
            <v>NeoNutri</v>
          </cell>
          <cell r="D2413">
            <v>17.899999999999999</v>
          </cell>
          <cell r="E2413">
            <v>0</v>
          </cell>
          <cell r="F2413">
            <v>0</v>
          </cell>
          <cell r="G2413">
            <v>0</v>
          </cell>
          <cell r="H2413">
            <v>0.2</v>
          </cell>
        </row>
        <row r="2414">
          <cell r="A2414">
            <v>2413</v>
          </cell>
          <cell r="B2414" t="str">
            <v>Femini Shake - 400g - NeoNutri - Baunilha</v>
          </cell>
          <cell r="C2414" t="str">
            <v>NeoNutri</v>
          </cell>
          <cell r="D2414">
            <v>17.899999999999999</v>
          </cell>
          <cell r="E2414">
            <v>0</v>
          </cell>
          <cell r="F2414">
            <v>0</v>
          </cell>
          <cell r="G2414">
            <v>0</v>
          </cell>
          <cell r="H2414">
            <v>6.7000000000000004E-2</v>
          </cell>
        </row>
        <row r="2415">
          <cell r="A2415">
            <v>2414</v>
          </cell>
          <cell r="B2415" t="str">
            <v>Femini Shake - 400g - NeoNutri</v>
          </cell>
          <cell r="C2415" t="str">
            <v>NeoNutri</v>
          </cell>
          <cell r="D2415">
            <v>17.899999999999999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</row>
        <row r="2416">
          <cell r="A2416">
            <v>2415</v>
          </cell>
          <cell r="B2416" t="str">
            <v>Femini Soy - 350g - NeoNutri - Baunilha</v>
          </cell>
          <cell r="C2416" t="str">
            <v>NeoNutri</v>
          </cell>
          <cell r="D2416">
            <v>24.9</v>
          </cell>
          <cell r="E2416">
            <v>0</v>
          </cell>
          <cell r="F2416">
            <v>0</v>
          </cell>
          <cell r="G2416">
            <v>0</v>
          </cell>
          <cell r="H2416">
            <v>0</v>
          </cell>
        </row>
        <row r="2417">
          <cell r="A2417">
            <v>2416</v>
          </cell>
          <cell r="B2417" t="str">
            <v>Femini Soy - 350g - NeoNutri - Chocolate</v>
          </cell>
          <cell r="C2417" t="str">
            <v>NeoNutri</v>
          </cell>
          <cell r="D2417">
            <v>24.9</v>
          </cell>
          <cell r="E2417">
            <v>0</v>
          </cell>
          <cell r="F2417">
            <v>0</v>
          </cell>
          <cell r="G2417">
            <v>0</v>
          </cell>
          <cell r="H2417">
            <v>0</v>
          </cell>
        </row>
        <row r="2418">
          <cell r="A2418">
            <v>2417</v>
          </cell>
          <cell r="B2418" t="str">
            <v>Femini Soy - 350g - NeoNutri - Morango</v>
          </cell>
          <cell r="C2418" t="str">
            <v>NeoNutri</v>
          </cell>
          <cell r="D2418">
            <v>24.9</v>
          </cell>
          <cell r="E2418">
            <v>0</v>
          </cell>
          <cell r="F2418">
            <v>0</v>
          </cell>
          <cell r="G2418">
            <v>0</v>
          </cell>
          <cell r="H2418">
            <v>0</v>
          </cell>
        </row>
        <row r="2419">
          <cell r="A2419">
            <v>2418</v>
          </cell>
          <cell r="B2419" t="str">
            <v>Femini Soy - 350g - NeoNutri</v>
          </cell>
          <cell r="C2419" t="str">
            <v>NeoNutri</v>
          </cell>
          <cell r="D2419">
            <v>25.9</v>
          </cell>
          <cell r="E2419">
            <v>0</v>
          </cell>
          <cell r="F2419">
            <v>0</v>
          </cell>
          <cell r="G2419">
            <v>0</v>
          </cell>
          <cell r="H2419">
            <v>0</v>
          </cell>
        </row>
        <row r="2420">
          <cell r="A2420">
            <v>2419</v>
          </cell>
          <cell r="B2420" t="str">
            <v>Muscle Whey Proto NO2 REFIL- 5lbs - NeoNutri - Baunilha Cream</v>
          </cell>
          <cell r="C2420" t="str">
            <v>NeoNutri</v>
          </cell>
          <cell r="D2420">
            <v>169.9</v>
          </cell>
          <cell r="E2420">
            <v>0</v>
          </cell>
          <cell r="F2420">
            <v>0</v>
          </cell>
          <cell r="G2420">
            <v>0</v>
          </cell>
          <cell r="H2420">
            <v>6.7000000000000004E-2</v>
          </cell>
        </row>
        <row r="2421">
          <cell r="A2421">
            <v>2420</v>
          </cell>
          <cell r="B2421" t="str">
            <v>Muscle Whey Proto NO2 REFIL- 5lbs - NeoNutri - Morango e Banana</v>
          </cell>
          <cell r="C2421" t="str">
            <v>NeoNutri</v>
          </cell>
          <cell r="D2421">
            <v>169.9</v>
          </cell>
          <cell r="E2421">
            <v>2</v>
          </cell>
          <cell r="F2421">
            <v>0</v>
          </cell>
          <cell r="G2421">
            <v>2</v>
          </cell>
          <cell r="H2421">
            <v>0.13300000000000001</v>
          </cell>
        </row>
        <row r="2422">
          <cell r="A2422">
            <v>2421</v>
          </cell>
          <cell r="B2422" t="str">
            <v>Muscle Whey Proto NO2 REFIL- 5lbs - NeoNutri - Chocolate Cream</v>
          </cell>
          <cell r="C2422" t="str">
            <v>NeoNutri</v>
          </cell>
          <cell r="D2422">
            <v>169.9</v>
          </cell>
          <cell r="E2422">
            <v>0</v>
          </cell>
          <cell r="F2422">
            <v>0</v>
          </cell>
          <cell r="G2422">
            <v>0</v>
          </cell>
          <cell r="H2422">
            <v>6.7000000000000004E-2</v>
          </cell>
        </row>
        <row r="2423">
          <cell r="A2423">
            <v>2422</v>
          </cell>
          <cell r="B2423" t="str">
            <v>Muscle Whey Proto NO2 REFIL- 5lbs - NeoNutri</v>
          </cell>
          <cell r="C2423" t="str">
            <v>NeoNutri</v>
          </cell>
          <cell r="D2423">
            <v>169.9</v>
          </cell>
          <cell r="E2423">
            <v>0</v>
          </cell>
          <cell r="F2423">
            <v>0</v>
          </cell>
          <cell r="G2423">
            <v>0</v>
          </cell>
          <cell r="H2423">
            <v>0</v>
          </cell>
        </row>
        <row r="2424">
          <cell r="A2424">
            <v>2423</v>
          </cell>
          <cell r="B2424" t="str">
            <v>L-Carn Liquid - 480ml - Integralmédica - Tangerina</v>
          </cell>
          <cell r="C2424" t="str">
            <v>Integralmédica</v>
          </cell>
          <cell r="D2424">
            <v>79.900000000000006</v>
          </cell>
          <cell r="E2424">
            <v>0</v>
          </cell>
          <cell r="F2424">
            <v>0</v>
          </cell>
          <cell r="G2424">
            <v>0</v>
          </cell>
          <cell r="H2424">
            <v>6.7000000000000004E-2</v>
          </cell>
        </row>
        <row r="2425">
          <cell r="A2425">
            <v>2424</v>
          </cell>
          <cell r="B2425" t="str">
            <v>L-Carn Liquid - 480ml - Integralmédica - Uva</v>
          </cell>
          <cell r="C2425" t="str">
            <v>Integralmédica</v>
          </cell>
          <cell r="D2425">
            <v>79.900000000000006</v>
          </cell>
          <cell r="E2425">
            <v>0</v>
          </cell>
          <cell r="F2425">
            <v>0</v>
          </cell>
          <cell r="G2425">
            <v>0</v>
          </cell>
          <cell r="H2425">
            <v>0</v>
          </cell>
        </row>
        <row r="2426">
          <cell r="A2426">
            <v>2425</v>
          </cell>
          <cell r="B2426" t="str">
            <v>L-Carn Liquid - 480ml - Integralmédica</v>
          </cell>
          <cell r="C2426" t="str">
            <v>Integralmédica</v>
          </cell>
          <cell r="D2426">
            <v>79.900000000000006</v>
          </cell>
          <cell r="E2426">
            <v>0</v>
          </cell>
          <cell r="F2426">
            <v>0</v>
          </cell>
          <cell r="G2426">
            <v>0</v>
          </cell>
          <cell r="H2426">
            <v>0</v>
          </cell>
        </row>
        <row r="2427">
          <cell r="A2427">
            <v>2426</v>
          </cell>
          <cell r="B2427" t="str">
            <v>Compre 1 Leve 2: Colágeno + Vitamina C - 100 Cápsulas - NeoNutri</v>
          </cell>
          <cell r="C2427" t="str">
            <v>NeoNutri</v>
          </cell>
          <cell r="D2427">
            <v>34.9</v>
          </cell>
          <cell r="E2427">
            <v>0</v>
          </cell>
          <cell r="F2427">
            <v>0</v>
          </cell>
          <cell r="G2427">
            <v>0</v>
          </cell>
          <cell r="H2427">
            <v>0</v>
          </cell>
        </row>
        <row r="2428">
          <cell r="A2428">
            <v>2427</v>
          </cell>
          <cell r="B2428" t="str">
            <v>100% Whey Xtreme - 900g - X-Pharma - Baunilha</v>
          </cell>
          <cell r="C2428" t="str">
            <v>X-Pharma</v>
          </cell>
          <cell r="D2428">
            <v>79.900000000000006</v>
          </cell>
          <cell r="E2428">
            <v>0</v>
          </cell>
          <cell r="F2428">
            <v>4</v>
          </cell>
          <cell r="G2428">
            <v>0</v>
          </cell>
          <cell r="H2428">
            <v>0.6</v>
          </cell>
        </row>
        <row r="2429">
          <cell r="A2429">
            <v>2428</v>
          </cell>
          <cell r="B2429" t="str">
            <v>100% Whey Xtreme - 900g - X-Pharma - Chocolate</v>
          </cell>
          <cell r="C2429" t="str">
            <v>X-Pharma</v>
          </cell>
          <cell r="D2429">
            <v>79.900000000000006</v>
          </cell>
          <cell r="E2429">
            <v>0</v>
          </cell>
          <cell r="F2429">
            <v>0</v>
          </cell>
          <cell r="G2429">
            <v>0</v>
          </cell>
          <cell r="H2429">
            <v>0.2</v>
          </cell>
        </row>
        <row r="2430">
          <cell r="A2430">
            <v>2429</v>
          </cell>
          <cell r="B2430" t="str">
            <v>100% Whey Xtreme - 900g - X-Pharma - Morango</v>
          </cell>
          <cell r="C2430" t="str">
            <v>X-Pharma</v>
          </cell>
          <cell r="D2430">
            <v>79.900000000000006</v>
          </cell>
          <cell r="E2430">
            <v>0</v>
          </cell>
          <cell r="F2430">
            <v>2</v>
          </cell>
          <cell r="G2430">
            <v>0</v>
          </cell>
          <cell r="H2430">
            <v>0.4</v>
          </cell>
        </row>
        <row r="2431">
          <cell r="A2431">
            <v>2430</v>
          </cell>
          <cell r="B2431" t="str">
            <v>100% Whey Xtreme - 900g - X-Pharma</v>
          </cell>
          <cell r="C2431" t="str">
            <v>X-Pharma</v>
          </cell>
          <cell r="D2431">
            <v>79.900000000000006</v>
          </cell>
          <cell r="E2431">
            <v>0</v>
          </cell>
          <cell r="F2431">
            <v>0</v>
          </cell>
          <cell r="G2431">
            <v>0</v>
          </cell>
          <cell r="H2431">
            <v>0</v>
          </cell>
        </row>
        <row r="2432">
          <cell r="A2432">
            <v>2431</v>
          </cell>
          <cell r="B2432" t="str">
            <v>100% Whey Xtreme - 2kg - X-Pharma - Baunilha</v>
          </cell>
          <cell r="C2432" t="str">
            <v>X-Pharma</v>
          </cell>
          <cell r="D2432">
            <v>156.9</v>
          </cell>
          <cell r="E2432">
            <v>0</v>
          </cell>
          <cell r="F2432">
            <v>4</v>
          </cell>
          <cell r="G2432">
            <v>4</v>
          </cell>
          <cell r="H2432">
            <v>0.2</v>
          </cell>
        </row>
        <row r="2433">
          <cell r="A2433">
            <v>2432</v>
          </cell>
          <cell r="B2433" t="str">
            <v>100% Whey Xtreme - 2kg - X-Pharma - Chocolate</v>
          </cell>
          <cell r="C2433" t="str">
            <v>X-Pharma</v>
          </cell>
          <cell r="D2433">
            <v>156.9</v>
          </cell>
          <cell r="E2433">
            <v>0</v>
          </cell>
          <cell r="F2433">
            <v>2</v>
          </cell>
          <cell r="G2433">
            <v>0</v>
          </cell>
          <cell r="H2433">
            <v>0.4</v>
          </cell>
        </row>
        <row r="2434">
          <cell r="A2434">
            <v>2433</v>
          </cell>
          <cell r="B2434" t="str">
            <v>100% Whey Xtreme - 2kg - X-Pharma - Morango</v>
          </cell>
          <cell r="C2434" t="str">
            <v>X-Pharma</v>
          </cell>
          <cell r="D2434">
            <v>156.9</v>
          </cell>
          <cell r="E2434">
            <v>0</v>
          </cell>
          <cell r="F2434">
            <v>0</v>
          </cell>
          <cell r="G2434">
            <v>0</v>
          </cell>
          <cell r="H2434">
            <v>0</v>
          </cell>
        </row>
        <row r="2435">
          <cell r="A2435">
            <v>2434</v>
          </cell>
          <cell r="B2435" t="str">
            <v>100% Whey Xtreme - 2kg - X-Pharma</v>
          </cell>
          <cell r="C2435" t="str">
            <v>X-Pharma</v>
          </cell>
          <cell r="D2435">
            <v>156.9</v>
          </cell>
          <cell r="E2435">
            <v>0</v>
          </cell>
          <cell r="F2435">
            <v>0</v>
          </cell>
          <cell r="G2435">
            <v>0</v>
          </cell>
          <cell r="H2435">
            <v>0</v>
          </cell>
        </row>
        <row r="2436">
          <cell r="A2436">
            <v>2435</v>
          </cell>
          <cell r="B2436" t="str">
            <v>Whey Micellar NO2 - 900g - X-Pharma - Baunilha</v>
          </cell>
          <cell r="C2436" t="str">
            <v>X-Pharma</v>
          </cell>
          <cell r="D2436">
            <v>79.900000000000006</v>
          </cell>
          <cell r="E2436">
            <v>0</v>
          </cell>
          <cell r="F2436">
            <v>0</v>
          </cell>
          <cell r="G2436">
            <v>0</v>
          </cell>
          <cell r="H2436">
            <v>0.13300000000000001</v>
          </cell>
        </row>
        <row r="2437">
          <cell r="A2437">
            <v>2436</v>
          </cell>
          <cell r="B2437" t="str">
            <v>Whey Micellar NO2 - 900g - X-Pharma - Chocolate</v>
          </cell>
          <cell r="C2437" t="str">
            <v>X-Pharma</v>
          </cell>
          <cell r="D2437">
            <v>79.900000000000006</v>
          </cell>
          <cell r="E2437">
            <v>2</v>
          </cell>
          <cell r="F2437">
            <v>0</v>
          </cell>
          <cell r="G2437">
            <v>2</v>
          </cell>
          <cell r="H2437">
            <v>0.13300000000000001</v>
          </cell>
        </row>
        <row r="2438">
          <cell r="A2438">
            <v>2437</v>
          </cell>
          <cell r="B2438" t="str">
            <v>Whey Micellar NO2 - 900g - X-Pharma - Morango</v>
          </cell>
          <cell r="C2438" t="str">
            <v>X-Pharma</v>
          </cell>
          <cell r="D2438">
            <v>79.900000000000006</v>
          </cell>
          <cell r="E2438">
            <v>0</v>
          </cell>
          <cell r="F2438">
            <v>0</v>
          </cell>
          <cell r="G2438">
            <v>0</v>
          </cell>
          <cell r="H2438">
            <v>6.7000000000000004E-2</v>
          </cell>
        </row>
        <row r="2439">
          <cell r="A2439">
            <v>2438</v>
          </cell>
          <cell r="B2439" t="str">
            <v>Whey Micellar NO2 - 900g - X-Pharma</v>
          </cell>
          <cell r="C2439" t="str">
            <v>X-Pharma</v>
          </cell>
          <cell r="D2439">
            <v>79.900000000000006</v>
          </cell>
          <cell r="E2439">
            <v>0</v>
          </cell>
          <cell r="F2439">
            <v>0</v>
          </cell>
          <cell r="G2439">
            <v>0</v>
          </cell>
          <cell r="H2439">
            <v>0</v>
          </cell>
        </row>
        <row r="2440">
          <cell r="A2440">
            <v>2439</v>
          </cell>
          <cell r="B2440" t="str">
            <v>Whey Isolada - 900g - X-Pharma - Baunilha</v>
          </cell>
          <cell r="C2440" t="str">
            <v>X-Pharma</v>
          </cell>
          <cell r="D2440">
            <v>154.9</v>
          </cell>
          <cell r="E2440">
            <v>0</v>
          </cell>
          <cell r="F2440">
            <v>0</v>
          </cell>
          <cell r="G2440">
            <v>0</v>
          </cell>
          <cell r="H2440">
            <v>0</v>
          </cell>
        </row>
        <row r="2441">
          <cell r="A2441">
            <v>2440</v>
          </cell>
          <cell r="B2441" t="str">
            <v>Whey Isolada - 900g - X-Pharma - Chocolate</v>
          </cell>
          <cell r="C2441" t="str">
            <v>X-Pharma</v>
          </cell>
          <cell r="D2441">
            <v>154.9</v>
          </cell>
          <cell r="E2441">
            <v>0</v>
          </cell>
          <cell r="F2441">
            <v>0</v>
          </cell>
          <cell r="G2441">
            <v>0</v>
          </cell>
          <cell r="H2441">
            <v>0</v>
          </cell>
        </row>
        <row r="2442">
          <cell r="A2442">
            <v>2441</v>
          </cell>
          <cell r="B2442" t="str">
            <v>Whey Isolada - 900g - X-Pharma - Morango</v>
          </cell>
          <cell r="C2442" t="str">
            <v>X-Pharma</v>
          </cell>
          <cell r="D2442">
            <v>154.9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</row>
        <row r="2443">
          <cell r="A2443">
            <v>2442</v>
          </cell>
          <cell r="B2443" t="str">
            <v>Whey Isolada - 900g - X-Pharma</v>
          </cell>
          <cell r="C2443" t="str">
            <v>X-Pharma</v>
          </cell>
          <cell r="D2443">
            <v>154.9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</row>
        <row r="2444">
          <cell r="A2444">
            <v>2443</v>
          </cell>
          <cell r="B2444" t="str">
            <v>Whey Isolada - 2kg - X-Pharma - Baunilha</v>
          </cell>
          <cell r="C2444" t="str">
            <v>X-Pharma</v>
          </cell>
          <cell r="D2444">
            <v>249.9</v>
          </cell>
          <cell r="E2444">
            <v>0</v>
          </cell>
          <cell r="F2444">
            <v>0</v>
          </cell>
          <cell r="G2444">
            <v>0</v>
          </cell>
          <cell r="H2444">
            <v>0</v>
          </cell>
        </row>
        <row r="2445">
          <cell r="A2445">
            <v>2444</v>
          </cell>
          <cell r="B2445" t="str">
            <v>Whey Isolada - 2kg - X-Pharma - Chocolate</v>
          </cell>
          <cell r="C2445" t="str">
            <v>X-Pharma</v>
          </cell>
          <cell r="D2445">
            <v>249.9</v>
          </cell>
          <cell r="E2445">
            <v>0</v>
          </cell>
          <cell r="F2445">
            <v>0</v>
          </cell>
          <cell r="G2445">
            <v>0</v>
          </cell>
          <cell r="H2445">
            <v>6.7000000000000004E-2</v>
          </cell>
        </row>
        <row r="2446">
          <cell r="A2446">
            <v>2445</v>
          </cell>
          <cell r="B2446" t="str">
            <v>Whey Isolada - 2kg - X-Pharma - Morango</v>
          </cell>
          <cell r="C2446" t="str">
            <v>X-Pharma</v>
          </cell>
          <cell r="D2446">
            <v>249.9</v>
          </cell>
          <cell r="E2446">
            <v>0</v>
          </cell>
          <cell r="F2446">
            <v>0</v>
          </cell>
          <cell r="G2446">
            <v>0</v>
          </cell>
          <cell r="H2446">
            <v>6.7000000000000004E-2</v>
          </cell>
        </row>
        <row r="2447">
          <cell r="A2447">
            <v>2446</v>
          </cell>
          <cell r="B2447" t="str">
            <v>Whey Isolada - 2kg - X-Pharma</v>
          </cell>
          <cell r="C2447" t="str">
            <v>X-Pharma</v>
          </cell>
          <cell r="D2447">
            <v>249.9</v>
          </cell>
          <cell r="E2447">
            <v>0</v>
          </cell>
          <cell r="F2447">
            <v>0</v>
          </cell>
          <cell r="G2447">
            <v>0</v>
          </cell>
          <cell r="H2447">
            <v>0</v>
          </cell>
        </row>
        <row r="2448">
          <cell r="A2448">
            <v>2447</v>
          </cell>
          <cell r="B2448" t="str">
            <v>BCAA Xtreme - 100 Cápsulas - X-Pharma</v>
          </cell>
          <cell r="C2448" t="str">
            <v>X-Pharma</v>
          </cell>
          <cell r="D2448">
            <v>34.9</v>
          </cell>
          <cell r="E2448">
            <v>0</v>
          </cell>
          <cell r="F2448">
            <v>1</v>
          </cell>
          <cell r="G2448">
            <v>0</v>
          </cell>
          <cell r="H2448">
            <v>0.16700000000000001</v>
          </cell>
        </row>
        <row r="2449">
          <cell r="A2449">
            <v>2448</v>
          </cell>
          <cell r="B2449" t="str">
            <v>BCAA Xtreme - 200 Cápsulas - X-Pharma</v>
          </cell>
          <cell r="C2449" t="str">
            <v>X-Pharma</v>
          </cell>
          <cell r="D2449">
            <v>49.9</v>
          </cell>
          <cell r="E2449">
            <v>0</v>
          </cell>
          <cell r="F2449">
            <v>1</v>
          </cell>
          <cell r="G2449">
            <v>0</v>
          </cell>
          <cell r="H2449">
            <v>0.3</v>
          </cell>
        </row>
        <row r="2450">
          <cell r="A2450">
            <v>2449</v>
          </cell>
          <cell r="B2450" t="str">
            <v>Bcaa Amino Power - 150 Tabletes - X-Pharma</v>
          </cell>
          <cell r="C2450" t="str">
            <v>X-Pharma</v>
          </cell>
          <cell r="D2450">
            <v>32.9</v>
          </cell>
          <cell r="E2450">
            <v>0</v>
          </cell>
          <cell r="F2450">
            <v>0</v>
          </cell>
          <cell r="G2450">
            <v>0</v>
          </cell>
          <cell r="H2450">
            <v>0.1</v>
          </cell>
        </row>
        <row r="2451">
          <cell r="A2451">
            <v>2450</v>
          </cell>
          <cell r="B2451" t="str">
            <v>BCAA 4:1:1 Hardcore 1.5g - 120 Tabletes - X-Pharma</v>
          </cell>
          <cell r="C2451" t="str">
            <v>X-Pharma</v>
          </cell>
          <cell r="D2451">
            <v>74.900000000000006</v>
          </cell>
          <cell r="E2451">
            <v>0</v>
          </cell>
          <cell r="F2451">
            <v>0</v>
          </cell>
          <cell r="G2451">
            <v>0</v>
          </cell>
          <cell r="H2451">
            <v>3.3000000000000002E-2</v>
          </cell>
        </row>
        <row r="2452">
          <cell r="A2452">
            <v>2451</v>
          </cell>
          <cell r="B2452" t="str">
            <v>BCAA 4:1:1 Hardcore 1.5g - 240 Tabletes - X-Pharma</v>
          </cell>
          <cell r="C2452" t="str">
            <v>X-Pharma</v>
          </cell>
          <cell r="D2452">
            <v>129.9</v>
          </cell>
          <cell r="E2452">
            <v>0</v>
          </cell>
          <cell r="F2452">
            <v>0</v>
          </cell>
          <cell r="G2452">
            <v>0</v>
          </cell>
          <cell r="H2452">
            <v>6.7000000000000004E-2</v>
          </cell>
        </row>
        <row r="2453">
          <cell r="A2453">
            <v>2452</v>
          </cell>
          <cell r="B2453" t="str">
            <v>Creatina OX - 180 Cápsulas - X-Pharma</v>
          </cell>
          <cell r="C2453" t="str">
            <v>X-Pharma</v>
          </cell>
          <cell r="D2453">
            <v>34.9</v>
          </cell>
          <cell r="E2453">
            <v>0</v>
          </cell>
          <cell r="F2453">
            <v>1</v>
          </cell>
          <cell r="G2453">
            <v>0</v>
          </cell>
          <cell r="H2453">
            <v>0.1</v>
          </cell>
        </row>
        <row r="2454">
          <cell r="A2454">
            <v>2453</v>
          </cell>
          <cell r="B2454" t="str">
            <v>Creatina XTreme - 100g - X-Pharma</v>
          </cell>
          <cell r="C2454" t="str">
            <v>X-Pharma</v>
          </cell>
          <cell r="D2454">
            <v>35.9</v>
          </cell>
          <cell r="E2454">
            <v>0</v>
          </cell>
          <cell r="F2454">
            <v>0</v>
          </cell>
          <cell r="G2454">
            <v>0</v>
          </cell>
          <cell r="H2454">
            <v>3.3000000000000002E-2</v>
          </cell>
        </row>
        <row r="2455">
          <cell r="A2455">
            <v>2454</v>
          </cell>
          <cell r="B2455" t="str">
            <v>Creatina XTreme - 300g - X-Pharma</v>
          </cell>
          <cell r="C2455" t="str">
            <v>X-Pharma</v>
          </cell>
          <cell r="D2455">
            <v>79.900000000000006</v>
          </cell>
          <cell r="E2455">
            <v>0</v>
          </cell>
          <cell r="F2455">
            <v>0</v>
          </cell>
          <cell r="G2455">
            <v>0</v>
          </cell>
          <cell r="H2455">
            <v>0</v>
          </cell>
        </row>
        <row r="2456">
          <cell r="A2456">
            <v>2455</v>
          </cell>
          <cell r="B2456" t="str">
            <v>Creapure Hardcore - 200g - X-Pharma</v>
          </cell>
          <cell r="C2456" t="str">
            <v>X-Pharma</v>
          </cell>
          <cell r="D2456">
            <v>48.9</v>
          </cell>
          <cell r="E2456">
            <v>0</v>
          </cell>
          <cell r="F2456">
            <v>0</v>
          </cell>
          <cell r="G2456">
            <v>0</v>
          </cell>
          <cell r="H2456">
            <v>0</v>
          </cell>
        </row>
        <row r="2457">
          <cell r="A2457">
            <v>2456</v>
          </cell>
          <cell r="B2457" t="str">
            <v>Xtreme 3D Hardcore - 250g - X-Pharma</v>
          </cell>
          <cell r="C2457" t="str">
            <v>X-Pharma</v>
          </cell>
          <cell r="D2457">
            <v>79.900000000000006</v>
          </cell>
          <cell r="E2457">
            <v>0</v>
          </cell>
          <cell r="F2457">
            <v>0</v>
          </cell>
          <cell r="G2457">
            <v>0</v>
          </cell>
          <cell r="H2457">
            <v>0.1</v>
          </cell>
        </row>
        <row r="2458">
          <cell r="A2458">
            <v>2457</v>
          </cell>
          <cell r="B2458" t="str">
            <v>X-Elite XTreme - 60 Cápsulas - X-Pharma</v>
          </cell>
          <cell r="C2458" t="str">
            <v>X-Pharma</v>
          </cell>
          <cell r="D2458">
            <v>58.9</v>
          </cell>
          <cell r="E2458">
            <v>0</v>
          </cell>
          <cell r="F2458">
            <v>0</v>
          </cell>
          <cell r="G2458">
            <v>0</v>
          </cell>
          <cell r="H2458">
            <v>0</v>
          </cell>
        </row>
        <row r="2459">
          <cell r="A2459">
            <v>2458</v>
          </cell>
          <cell r="B2459" t="str">
            <v>Xtreme Black Hardcore - 60 Cápsulas - X-Pharma</v>
          </cell>
          <cell r="C2459" t="str">
            <v>X-Pharma</v>
          </cell>
          <cell r="D2459">
            <v>79.900000000000006</v>
          </cell>
          <cell r="E2459">
            <v>0</v>
          </cell>
          <cell r="F2459">
            <v>0</v>
          </cell>
          <cell r="G2459">
            <v>0</v>
          </cell>
          <cell r="H2459">
            <v>0</v>
          </cell>
        </row>
        <row r="2460">
          <cell r="A2460">
            <v>2459</v>
          </cell>
          <cell r="B2460" t="str">
            <v>Xtreme Black Hardcore - 120 Cápsulas - X-Pharma</v>
          </cell>
          <cell r="C2460" t="str">
            <v>X-Pharma</v>
          </cell>
          <cell r="D2460">
            <v>129.9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</row>
        <row r="2461">
          <cell r="A2461">
            <v>2460</v>
          </cell>
          <cell r="B2461" t="str">
            <v>Lipo XTreme - 120 Cápsulas - X-Pharma</v>
          </cell>
          <cell r="C2461" t="str">
            <v>X-Pharma</v>
          </cell>
          <cell r="D2461">
            <v>89.9</v>
          </cell>
          <cell r="E2461">
            <v>0</v>
          </cell>
          <cell r="F2461">
            <v>0</v>
          </cell>
          <cell r="G2461">
            <v>0</v>
          </cell>
          <cell r="H2461">
            <v>0</v>
          </cell>
        </row>
        <row r="2462">
          <cell r="A2462">
            <v>2461</v>
          </cell>
          <cell r="B2462" t="str">
            <v>Thermo Ripped Liquid XTreme - 480ml - X-Pharma</v>
          </cell>
          <cell r="C2462" t="str">
            <v>X-Pharma</v>
          </cell>
          <cell r="D2462">
            <v>39.9</v>
          </cell>
          <cell r="E2462">
            <v>0</v>
          </cell>
          <cell r="F2462">
            <v>0</v>
          </cell>
          <cell r="G2462">
            <v>0</v>
          </cell>
          <cell r="H2462">
            <v>0</v>
          </cell>
        </row>
        <row r="2463">
          <cell r="A2463">
            <v>2462</v>
          </cell>
          <cell r="B2463" t="str">
            <v>Thermo Ripped Powder - 120g - X-Pharma</v>
          </cell>
          <cell r="C2463" t="str">
            <v>X-Pharma</v>
          </cell>
          <cell r="D2463">
            <v>39.9</v>
          </cell>
          <cell r="E2463">
            <v>0</v>
          </cell>
          <cell r="F2463">
            <v>0</v>
          </cell>
          <cell r="G2463">
            <v>0</v>
          </cell>
          <cell r="H2463">
            <v>6.7000000000000004E-2</v>
          </cell>
        </row>
        <row r="2464">
          <cell r="A2464">
            <v>2463</v>
          </cell>
          <cell r="B2464" t="str">
            <v>Thermo Ripped - 160 Cápsulas - X-Pharma</v>
          </cell>
          <cell r="C2464" t="str">
            <v>X-Pharma</v>
          </cell>
          <cell r="D2464">
            <v>49.9</v>
          </cell>
          <cell r="E2464">
            <v>0</v>
          </cell>
          <cell r="F2464">
            <v>0</v>
          </cell>
          <cell r="G2464">
            <v>0</v>
          </cell>
          <cell r="H2464">
            <v>6.7000000000000004E-2</v>
          </cell>
        </row>
        <row r="2465">
          <cell r="A2465">
            <v>2464</v>
          </cell>
          <cell r="B2465" t="str">
            <v>ZMA IGF-1 - 120 Cápsulas - X-Pharma</v>
          </cell>
          <cell r="C2465" t="str">
            <v>X-Pharma</v>
          </cell>
          <cell r="D2465">
            <v>46.9</v>
          </cell>
          <cell r="E2465">
            <v>1</v>
          </cell>
          <cell r="F2465">
            <v>0</v>
          </cell>
          <cell r="G2465">
            <v>1</v>
          </cell>
          <cell r="H2465">
            <v>0.3</v>
          </cell>
        </row>
        <row r="2466">
          <cell r="A2466">
            <v>2465</v>
          </cell>
          <cell r="B2466" t="str">
            <v>Colágeno - 100 Cápsulas - X-Pharma</v>
          </cell>
          <cell r="C2466" t="str">
            <v>X-Pharma</v>
          </cell>
          <cell r="D2466">
            <v>23.9</v>
          </cell>
          <cell r="E2466">
            <v>0</v>
          </cell>
          <cell r="F2466">
            <v>0</v>
          </cell>
          <cell r="G2466">
            <v>3</v>
          </cell>
          <cell r="H2466">
            <v>0.23300000000000001</v>
          </cell>
        </row>
        <row r="2467">
          <cell r="A2467">
            <v>2466</v>
          </cell>
          <cell r="B2467" t="str">
            <v>Picolinato de Cromo - 100 Cápsulas - X-Pharma</v>
          </cell>
          <cell r="C2467" t="str">
            <v>X-Pharma</v>
          </cell>
          <cell r="D2467">
            <v>24.9</v>
          </cell>
          <cell r="E2467">
            <v>0</v>
          </cell>
          <cell r="F2467">
            <v>0</v>
          </cell>
          <cell r="G2467">
            <v>0</v>
          </cell>
          <cell r="H2467">
            <v>0.13300000000000001</v>
          </cell>
        </row>
        <row r="2468">
          <cell r="A2468">
            <v>2467</v>
          </cell>
          <cell r="B2468" t="str">
            <v>Malto Xtreme - 1kg - X-Pharma - Uva</v>
          </cell>
          <cell r="C2468" t="str">
            <v>X-Pharma</v>
          </cell>
          <cell r="D2468">
            <v>9999</v>
          </cell>
          <cell r="E2468">
            <v>0</v>
          </cell>
          <cell r="F2468">
            <v>0</v>
          </cell>
          <cell r="G2468">
            <v>0</v>
          </cell>
          <cell r="H2468">
            <v>0</v>
          </cell>
        </row>
        <row r="2469">
          <cell r="A2469">
            <v>2468</v>
          </cell>
          <cell r="B2469" t="str">
            <v>Malto Xtreme - 1kg - X-Pharma - Açaí com Guaraná</v>
          </cell>
          <cell r="C2469" t="str">
            <v>X-Pharma</v>
          </cell>
          <cell r="D2469">
            <v>9999</v>
          </cell>
          <cell r="E2469">
            <v>0</v>
          </cell>
          <cell r="F2469">
            <v>0</v>
          </cell>
          <cell r="G2469">
            <v>0</v>
          </cell>
          <cell r="H2469">
            <v>0</v>
          </cell>
        </row>
        <row r="2470">
          <cell r="A2470">
            <v>2469</v>
          </cell>
          <cell r="B2470" t="str">
            <v>Malto Xtreme - 1kg - X-Pharma - Tangerina</v>
          </cell>
          <cell r="C2470" t="str">
            <v>X-Pharma</v>
          </cell>
          <cell r="D2470">
            <v>9999</v>
          </cell>
          <cell r="E2470">
            <v>0</v>
          </cell>
          <cell r="F2470">
            <v>0</v>
          </cell>
          <cell r="G2470">
            <v>0</v>
          </cell>
          <cell r="H2470">
            <v>0</v>
          </cell>
        </row>
        <row r="2471">
          <cell r="A2471">
            <v>2470</v>
          </cell>
          <cell r="B2471" t="str">
            <v>Malto Xtreme - 1kg - X-Pharma</v>
          </cell>
          <cell r="C2471" t="str">
            <v>X-Pharma</v>
          </cell>
          <cell r="D2471">
            <v>9999</v>
          </cell>
          <cell r="E2471">
            <v>0</v>
          </cell>
          <cell r="F2471">
            <v>0</v>
          </cell>
          <cell r="G2471">
            <v>0</v>
          </cell>
          <cell r="H2471">
            <v>0</v>
          </cell>
        </row>
        <row r="2472">
          <cell r="A2472">
            <v>2471</v>
          </cell>
          <cell r="B2472" t="str">
            <v>Massa Xtreme 30.000 REFIL - 3kg - X-Pharma - Baunilha</v>
          </cell>
          <cell r="C2472" t="str">
            <v>X-Pharma</v>
          </cell>
          <cell r="D2472">
            <v>9999</v>
          </cell>
          <cell r="E2472">
            <v>0</v>
          </cell>
          <cell r="F2472">
            <v>0</v>
          </cell>
          <cell r="G2472">
            <v>0</v>
          </cell>
          <cell r="H2472">
            <v>0</v>
          </cell>
        </row>
        <row r="2473">
          <cell r="A2473">
            <v>2472</v>
          </cell>
          <cell r="B2473" t="str">
            <v>Massa Xtreme 30.000 REFIL - 3kg - X-Pharma - Chocolate</v>
          </cell>
          <cell r="C2473" t="str">
            <v>X-Pharma</v>
          </cell>
          <cell r="D2473">
            <v>9999</v>
          </cell>
          <cell r="E2473">
            <v>0</v>
          </cell>
          <cell r="F2473">
            <v>0</v>
          </cell>
          <cell r="G2473">
            <v>0</v>
          </cell>
          <cell r="H2473">
            <v>0</v>
          </cell>
        </row>
        <row r="2474">
          <cell r="A2474">
            <v>2473</v>
          </cell>
          <cell r="B2474" t="str">
            <v>Massa Xtreme 30.000 REFIL - 3kg - X-Pharma - Morango</v>
          </cell>
          <cell r="C2474" t="str">
            <v>X-Pharma</v>
          </cell>
          <cell r="D2474">
            <v>9999</v>
          </cell>
          <cell r="E2474">
            <v>0</v>
          </cell>
          <cell r="F2474">
            <v>0</v>
          </cell>
          <cell r="G2474">
            <v>0</v>
          </cell>
          <cell r="H2474">
            <v>0</v>
          </cell>
        </row>
        <row r="2475">
          <cell r="A2475">
            <v>2474</v>
          </cell>
          <cell r="B2475" t="str">
            <v>Massa Xtreme 30.000 REFIL - 3kg - X-Pharma</v>
          </cell>
          <cell r="C2475" t="str">
            <v>X-Pharma</v>
          </cell>
          <cell r="D2475">
            <v>9999</v>
          </cell>
          <cell r="E2475">
            <v>0</v>
          </cell>
          <cell r="F2475">
            <v>0</v>
          </cell>
          <cell r="G2475">
            <v>0</v>
          </cell>
          <cell r="H2475">
            <v>0</v>
          </cell>
        </row>
        <row r="2476">
          <cell r="A2476">
            <v>2475</v>
          </cell>
          <cell r="B2476" t="str">
            <v>X-Daily One - 30 Cápsulas - X-Pharma</v>
          </cell>
          <cell r="C2476" t="str">
            <v>X-Pharma</v>
          </cell>
          <cell r="D2476">
            <v>59.9</v>
          </cell>
          <cell r="E2476">
            <v>0</v>
          </cell>
          <cell r="F2476">
            <v>0</v>
          </cell>
          <cell r="G2476">
            <v>0</v>
          </cell>
          <cell r="H2476">
            <v>0</v>
          </cell>
        </row>
        <row r="2477">
          <cell r="A2477">
            <v>2476</v>
          </cell>
          <cell r="B2477" t="str">
            <v>Waxy Maize Xtreme - 4kg - X-Pharma - Natural</v>
          </cell>
          <cell r="C2477" t="str">
            <v>X-Pharma</v>
          </cell>
          <cell r="D2477">
            <v>9999</v>
          </cell>
          <cell r="E2477">
            <v>0</v>
          </cell>
          <cell r="F2477">
            <v>0</v>
          </cell>
          <cell r="G2477">
            <v>0</v>
          </cell>
          <cell r="H2477">
            <v>0</v>
          </cell>
        </row>
        <row r="2478">
          <cell r="A2478">
            <v>2477</v>
          </cell>
          <cell r="B2478" t="str">
            <v>Waxy Maize Xtreme - 4kg - X-Pharma - Tangerina</v>
          </cell>
          <cell r="C2478" t="str">
            <v>X-Pharma</v>
          </cell>
          <cell r="D2478">
            <v>9999</v>
          </cell>
          <cell r="E2478">
            <v>0</v>
          </cell>
          <cell r="F2478">
            <v>0</v>
          </cell>
          <cell r="G2478">
            <v>0</v>
          </cell>
          <cell r="H2478">
            <v>0</v>
          </cell>
        </row>
        <row r="2479">
          <cell r="A2479">
            <v>2478</v>
          </cell>
          <cell r="B2479" t="str">
            <v>Waxy Maize Xtreme - 4kg - X-Pharma</v>
          </cell>
          <cell r="C2479" t="str">
            <v>X-Pharma</v>
          </cell>
          <cell r="D2479">
            <v>9999</v>
          </cell>
          <cell r="E2479">
            <v>0</v>
          </cell>
          <cell r="F2479">
            <v>0</v>
          </cell>
          <cell r="G2479">
            <v>0</v>
          </cell>
          <cell r="H2479">
            <v>0</v>
          </cell>
        </row>
        <row r="2480">
          <cell r="A2480">
            <v>2479</v>
          </cell>
          <cell r="B2480" t="str">
            <v>24 Pak Whey - 2 lbs - Optimum - Chocolate</v>
          </cell>
          <cell r="C2480" t="str">
            <v>Optimum</v>
          </cell>
          <cell r="D2480">
            <v>345.16</v>
          </cell>
          <cell r="E2480">
            <v>0</v>
          </cell>
          <cell r="F2480">
            <v>0</v>
          </cell>
          <cell r="G2480">
            <v>0</v>
          </cell>
          <cell r="H2480">
            <v>0</v>
          </cell>
        </row>
        <row r="2481">
          <cell r="A2481">
            <v>2480</v>
          </cell>
          <cell r="B2481" t="str">
            <v>24 Pak Whey - 2 lbs - Optimum - Baunilha</v>
          </cell>
          <cell r="C2481" t="str">
            <v>Optimum</v>
          </cell>
          <cell r="D2481">
            <v>345.16</v>
          </cell>
          <cell r="E2481">
            <v>0</v>
          </cell>
          <cell r="F2481">
            <v>0</v>
          </cell>
          <cell r="G2481">
            <v>0</v>
          </cell>
          <cell r="H2481">
            <v>0</v>
          </cell>
        </row>
        <row r="2482">
          <cell r="A2482">
            <v>2481</v>
          </cell>
          <cell r="B2482" t="str">
            <v>24 Pak Whey - 2lbs - Optimum</v>
          </cell>
          <cell r="C2482" t="str">
            <v>Optimum</v>
          </cell>
          <cell r="D2482">
            <v>345.16</v>
          </cell>
          <cell r="E2482">
            <v>0</v>
          </cell>
          <cell r="F2482">
            <v>0</v>
          </cell>
          <cell r="G2482">
            <v>0</v>
          </cell>
          <cell r="H2482">
            <v>0</v>
          </cell>
        </row>
        <row r="2483">
          <cell r="A2483">
            <v>2482</v>
          </cell>
          <cell r="B2483" t="str">
            <v>Shaker Pro 40 - 550ml - Optimum</v>
          </cell>
          <cell r="C2483" t="str">
            <v>Optimum</v>
          </cell>
          <cell r="D2483">
            <v>40.9</v>
          </cell>
          <cell r="E2483">
            <v>0</v>
          </cell>
          <cell r="F2483">
            <v>0</v>
          </cell>
          <cell r="G2483">
            <v>1</v>
          </cell>
          <cell r="H2483">
            <v>0.16700000000000001</v>
          </cell>
        </row>
        <row r="2484">
          <cell r="A2484">
            <v>2483</v>
          </cell>
          <cell r="B2484" t="str">
            <v>Diet Shake Carbo Control - 400g - Nutrilatina - Chocolate</v>
          </cell>
          <cell r="C2484" t="str">
            <v>Nutrilatina</v>
          </cell>
          <cell r="D2484">
            <v>37.9</v>
          </cell>
          <cell r="E2484">
            <v>0</v>
          </cell>
          <cell r="F2484">
            <v>0</v>
          </cell>
          <cell r="G2484">
            <v>0</v>
          </cell>
          <cell r="H2484">
            <v>0.4</v>
          </cell>
        </row>
        <row r="2485">
          <cell r="A2485">
            <v>2484</v>
          </cell>
          <cell r="B2485" t="str">
            <v>Diet Shake Carbo Control - 400g - Nutrilatina - Frutas Vermelhas</v>
          </cell>
          <cell r="C2485" t="str">
            <v>Nutrilatina</v>
          </cell>
          <cell r="D2485">
            <v>37.9</v>
          </cell>
          <cell r="E2485">
            <v>0</v>
          </cell>
          <cell r="F2485">
            <v>0</v>
          </cell>
          <cell r="G2485">
            <v>0</v>
          </cell>
          <cell r="H2485">
            <v>0</v>
          </cell>
        </row>
        <row r="2486">
          <cell r="A2486">
            <v>2485</v>
          </cell>
          <cell r="B2486" t="str">
            <v>Diet Shake Carbo Control - 400g - Nutrilatina - Morango</v>
          </cell>
          <cell r="C2486" t="str">
            <v>Nutrilatina</v>
          </cell>
          <cell r="D2486">
            <v>37.9</v>
          </cell>
          <cell r="E2486">
            <v>0</v>
          </cell>
          <cell r="F2486">
            <v>0</v>
          </cell>
          <cell r="G2486">
            <v>0</v>
          </cell>
          <cell r="H2486">
            <v>0</v>
          </cell>
        </row>
        <row r="2487">
          <cell r="A2487">
            <v>2486</v>
          </cell>
          <cell r="B2487" t="str">
            <v>Diet Shake Carbo Control - 400g - Nutrilatina</v>
          </cell>
          <cell r="C2487" t="str">
            <v>Nutrilatina</v>
          </cell>
          <cell r="D2487">
            <v>37.9</v>
          </cell>
          <cell r="E2487">
            <v>0</v>
          </cell>
          <cell r="F2487">
            <v>0</v>
          </cell>
          <cell r="G2487">
            <v>0</v>
          </cell>
          <cell r="H2487">
            <v>0</v>
          </cell>
        </row>
        <row r="2488">
          <cell r="A2488">
            <v>2487</v>
          </cell>
          <cell r="B2488" t="str">
            <v>Diet Shake Woman - 400g - Nutrilatina - Abacaxi com Coco</v>
          </cell>
          <cell r="C2488" t="str">
            <v>Nutrilatina</v>
          </cell>
          <cell r="D2488">
            <v>23.9</v>
          </cell>
          <cell r="E2488">
            <v>0</v>
          </cell>
          <cell r="F2488">
            <v>0</v>
          </cell>
          <cell r="G2488">
            <v>0</v>
          </cell>
          <cell r="H2488">
            <v>6.7000000000000004E-2</v>
          </cell>
        </row>
        <row r="2489">
          <cell r="A2489">
            <v>2488</v>
          </cell>
          <cell r="B2489" t="str">
            <v>Diet Shake Woman - 400g - Nutrilatina - Morango com Amora</v>
          </cell>
          <cell r="C2489" t="str">
            <v>Nutrilatina</v>
          </cell>
          <cell r="D2489">
            <v>23.9</v>
          </cell>
          <cell r="E2489">
            <v>0</v>
          </cell>
          <cell r="F2489">
            <v>0</v>
          </cell>
          <cell r="G2489">
            <v>0</v>
          </cell>
          <cell r="H2489">
            <v>0.2</v>
          </cell>
        </row>
        <row r="2490">
          <cell r="A2490">
            <v>2489</v>
          </cell>
          <cell r="B2490" t="str">
            <v>Diet Shake Woman - 400g - Nutrilatina</v>
          </cell>
          <cell r="C2490" t="str">
            <v>Nutrilatina</v>
          </cell>
          <cell r="D2490">
            <v>23.9</v>
          </cell>
          <cell r="E2490">
            <v>0</v>
          </cell>
          <cell r="F2490">
            <v>0</v>
          </cell>
          <cell r="G2490">
            <v>0</v>
          </cell>
          <cell r="H2490">
            <v>0</v>
          </cell>
        </row>
        <row r="2491">
          <cell r="A2491">
            <v>2490</v>
          </cell>
          <cell r="B2491" t="str">
            <v>Diet Shake Crocante - 400g - Nutrilatina - Morango</v>
          </cell>
          <cell r="C2491" t="str">
            <v>Nutrilatina</v>
          </cell>
          <cell r="D2491">
            <v>23.9</v>
          </cell>
          <cell r="E2491">
            <v>0</v>
          </cell>
          <cell r="F2491">
            <v>0</v>
          </cell>
          <cell r="G2491">
            <v>0</v>
          </cell>
          <cell r="H2491">
            <v>0</v>
          </cell>
        </row>
        <row r="2492">
          <cell r="A2492">
            <v>2491</v>
          </cell>
          <cell r="B2492" t="str">
            <v>Diet Shake Crocante - 400g - Nutrilatina - Chocolate</v>
          </cell>
          <cell r="C2492" t="str">
            <v>Nutrilatina</v>
          </cell>
          <cell r="D2492">
            <v>23.9</v>
          </cell>
          <cell r="E2492">
            <v>0</v>
          </cell>
          <cell r="F2492">
            <v>0</v>
          </cell>
          <cell r="G2492">
            <v>0</v>
          </cell>
          <cell r="H2492">
            <v>0</v>
          </cell>
        </row>
        <row r="2493">
          <cell r="A2493">
            <v>2492</v>
          </cell>
          <cell r="B2493" t="str">
            <v>Diet Shake Crocante - 400g - Nutrilatina - Baunilha</v>
          </cell>
          <cell r="C2493" t="str">
            <v>Nutrilatina</v>
          </cell>
          <cell r="D2493">
            <v>23.9</v>
          </cell>
          <cell r="E2493">
            <v>0</v>
          </cell>
          <cell r="F2493">
            <v>2</v>
          </cell>
          <cell r="G2493">
            <v>0</v>
          </cell>
          <cell r="H2493">
            <v>0.53300000000000003</v>
          </cell>
        </row>
        <row r="2494">
          <cell r="A2494">
            <v>2493</v>
          </cell>
          <cell r="B2494" t="str">
            <v>Diet Shake Crocante - 400g - Nutrilatina</v>
          </cell>
          <cell r="C2494" t="str">
            <v>Nutrilatina</v>
          </cell>
          <cell r="D2494">
            <v>23.9</v>
          </cell>
          <cell r="E2494">
            <v>0</v>
          </cell>
          <cell r="F2494">
            <v>0</v>
          </cell>
          <cell r="G2494">
            <v>0</v>
          </cell>
          <cell r="H2494">
            <v>0</v>
          </cell>
        </row>
        <row r="2495">
          <cell r="A2495">
            <v>2494</v>
          </cell>
          <cell r="B2495" t="str">
            <v>Diet Shake Herbal Science - 400g - Nutrilatina</v>
          </cell>
          <cell r="C2495" t="str">
            <v>Nutrilatina</v>
          </cell>
          <cell r="D2495">
            <v>25.9</v>
          </cell>
          <cell r="E2495">
            <v>0</v>
          </cell>
          <cell r="F2495">
            <v>0</v>
          </cell>
          <cell r="G2495">
            <v>3</v>
          </cell>
          <cell r="H2495">
            <v>3.3000000000000002E-2</v>
          </cell>
        </row>
        <row r="2496">
          <cell r="A2496">
            <v>2495</v>
          </cell>
          <cell r="B2496" t="str">
            <v>Diet Shake - 400g - Nutrilatina - Chocolate</v>
          </cell>
          <cell r="C2496" t="str">
            <v>Nutrilatina</v>
          </cell>
          <cell r="D2496">
            <v>18.899999999999999</v>
          </cell>
          <cell r="E2496">
            <v>0</v>
          </cell>
          <cell r="F2496">
            <v>0</v>
          </cell>
          <cell r="G2496">
            <v>0</v>
          </cell>
          <cell r="H2496">
            <v>6.7000000000000004E-2</v>
          </cell>
        </row>
        <row r="2497">
          <cell r="A2497">
            <v>2496</v>
          </cell>
          <cell r="B2497" t="str">
            <v>Diet Shake - 400g - Nutrilatina - Morango</v>
          </cell>
          <cell r="C2497" t="str">
            <v>Nutrilatina</v>
          </cell>
          <cell r="D2497">
            <v>18.899999999999999</v>
          </cell>
          <cell r="E2497">
            <v>0</v>
          </cell>
          <cell r="F2497">
            <v>0</v>
          </cell>
          <cell r="G2497">
            <v>0</v>
          </cell>
          <cell r="H2497">
            <v>0.2</v>
          </cell>
        </row>
        <row r="2498">
          <cell r="A2498">
            <v>2497</v>
          </cell>
          <cell r="B2498" t="str">
            <v>Diet Shake - 400g - Nutrilatina - Baunilha</v>
          </cell>
          <cell r="C2498" t="str">
            <v>Nutrilatina</v>
          </cell>
          <cell r="D2498">
            <v>18.899999999999999</v>
          </cell>
          <cell r="E2498">
            <v>0</v>
          </cell>
          <cell r="F2498">
            <v>2</v>
          </cell>
          <cell r="G2498">
            <v>0</v>
          </cell>
          <cell r="H2498">
            <v>6.7000000000000004E-2</v>
          </cell>
        </row>
        <row r="2499">
          <cell r="A2499">
            <v>2498</v>
          </cell>
          <cell r="B2499" t="str">
            <v>Diet Shake - 400g - Nutrilatina - Chocolate Branco</v>
          </cell>
          <cell r="C2499" t="str">
            <v>Nutrilatina</v>
          </cell>
          <cell r="D2499">
            <v>18.899999999999999</v>
          </cell>
          <cell r="E2499">
            <v>0</v>
          </cell>
          <cell r="F2499">
            <v>0</v>
          </cell>
          <cell r="G2499">
            <v>0</v>
          </cell>
          <cell r="H2499">
            <v>6.7000000000000004E-2</v>
          </cell>
        </row>
        <row r="2500">
          <cell r="A2500">
            <v>2499</v>
          </cell>
          <cell r="B2500" t="str">
            <v>Diet Shake - 400g - Nutrilatina - Coco</v>
          </cell>
          <cell r="C2500" t="str">
            <v>Nutrilatina</v>
          </cell>
          <cell r="D2500">
            <v>18.899999999999999</v>
          </cell>
          <cell r="E2500">
            <v>0</v>
          </cell>
          <cell r="F2500">
            <v>0</v>
          </cell>
          <cell r="G2500">
            <v>0</v>
          </cell>
          <cell r="H2500">
            <v>6.7000000000000004E-2</v>
          </cell>
        </row>
        <row r="2501">
          <cell r="A2501">
            <v>2500</v>
          </cell>
          <cell r="B2501" t="str">
            <v>Diet Shake - 400g - Nutrilatina - Mamão</v>
          </cell>
          <cell r="C2501" t="str">
            <v>Nutrilatina</v>
          </cell>
          <cell r="D2501">
            <v>18.899999999999999</v>
          </cell>
          <cell r="E2501">
            <v>0</v>
          </cell>
          <cell r="F2501">
            <v>0</v>
          </cell>
          <cell r="G2501">
            <v>0</v>
          </cell>
          <cell r="H2501">
            <v>6.7000000000000004E-2</v>
          </cell>
        </row>
        <row r="2502">
          <cell r="A2502">
            <v>2501</v>
          </cell>
          <cell r="B2502" t="str">
            <v>Diet Shake - 400g - Nutrilatina</v>
          </cell>
          <cell r="C2502" t="str">
            <v>Nutrilatina</v>
          </cell>
          <cell r="D2502">
            <v>18.899999999999999</v>
          </cell>
          <cell r="E2502">
            <v>0</v>
          </cell>
          <cell r="F2502">
            <v>0</v>
          </cell>
          <cell r="G2502">
            <v>0</v>
          </cell>
          <cell r="H2502">
            <v>0</v>
          </cell>
        </row>
        <row r="2503">
          <cell r="A2503">
            <v>2502</v>
          </cell>
          <cell r="B2503" t="str">
            <v>Diet Shake - 250g - Nutrilatina - Morango</v>
          </cell>
          <cell r="C2503" t="str">
            <v>Nutrilatina</v>
          </cell>
          <cell r="D2503">
            <v>11.9</v>
          </cell>
          <cell r="E2503">
            <v>0</v>
          </cell>
          <cell r="F2503">
            <v>0</v>
          </cell>
          <cell r="G2503">
            <v>0</v>
          </cell>
          <cell r="H2503">
            <v>0.26700000000000002</v>
          </cell>
        </row>
        <row r="2504">
          <cell r="A2504">
            <v>2503</v>
          </cell>
          <cell r="B2504" t="str">
            <v>Diet Shake - 250g - Nutrilatina - Chocolate</v>
          </cell>
          <cell r="C2504" t="str">
            <v>Nutrilatina</v>
          </cell>
          <cell r="D2504">
            <v>11.9</v>
          </cell>
          <cell r="E2504">
            <v>0</v>
          </cell>
          <cell r="F2504">
            <v>0</v>
          </cell>
          <cell r="G2504">
            <v>0</v>
          </cell>
          <cell r="H2504">
            <v>0.26700000000000002</v>
          </cell>
        </row>
        <row r="2505">
          <cell r="A2505">
            <v>2504</v>
          </cell>
          <cell r="B2505" t="str">
            <v>Diet Shake - 250g - Nutrilatina - Baunilha</v>
          </cell>
          <cell r="C2505" t="str">
            <v>Nutrilatina</v>
          </cell>
          <cell r="D2505">
            <v>11.9</v>
          </cell>
          <cell r="E2505">
            <v>0</v>
          </cell>
          <cell r="F2505">
            <v>0</v>
          </cell>
          <cell r="G2505">
            <v>0</v>
          </cell>
          <cell r="H2505">
            <v>0</v>
          </cell>
        </row>
        <row r="2506">
          <cell r="A2506">
            <v>2505</v>
          </cell>
          <cell r="B2506" t="str">
            <v>Diet Shake - 250g - Nutrilatina</v>
          </cell>
          <cell r="C2506" t="str">
            <v>Nutrilatina</v>
          </cell>
          <cell r="D2506">
            <v>11.9</v>
          </cell>
          <cell r="E2506">
            <v>0</v>
          </cell>
          <cell r="F2506">
            <v>0</v>
          </cell>
          <cell r="G2506">
            <v>0</v>
          </cell>
          <cell r="H2506">
            <v>0</v>
          </cell>
        </row>
        <row r="2507">
          <cell r="A2507">
            <v>2506</v>
          </cell>
          <cell r="B2507" t="str">
            <v>Diet Shake Breakfast - 330g - Nutrilatina</v>
          </cell>
          <cell r="C2507" t="str">
            <v>Nutrilatina</v>
          </cell>
          <cell r="D2507">
            <v>19.899999999999999</v>
          </cell>
          <cell r="E2507">
            <v>0</v>
          </cell>
          <cell r="F2507">
            <v>1</v>
          </cell>
          <cell r="G2507">
            <v>3</v>
          </cell>
          <cell r="H2507">
            <v>0.13300000000000001</v>
          </cell>
        </row>
        <row r="2508">
          <cell r="A2508">
            <v>2507</v>
          </cell>
          <cell r="B2508" t="str">
            <v>Camiseta Masculina Tecnodry - Integralmédica - Tamanho G</v>
          </cell>
          <cell r="C2508" t="str">
            <v>Integralmédica</v>
          </cell>
          <cell r="D2508">
            <v>74.900000000000006</v>
          </cell>
          <cell r="E2508">
            <v>0</v>
          </cell>
          <cell r="F2508">
            <v>0</v>
          </cell>
          <cell r="G2508">
            <v>0</v>
          </cell>
          <cell r="H2508">
            <v>6.7000000000000004E-2</v>
          </cell>
        </row>
        <row r="2509">
          <cell r="A2509">
            <v>2508</v>
          </cell>
          <cell r="B2509" t="str">
            <v>Waxy Maize Xtreme - 1kg - X-Pharma - Natural</v>
          </cell>
          <cell r="C2509" t="str">
            <v>X-Pharma</v>
          </cell>
          <cell r="D2509">
            <v>9999</v>
          </cell>
          <cell r="E2509">
            <v>0</v>
          </cell>
          <cell r="F2509">
            <v>0</v>
          </cell>
          <cell r="G2509">
            <v>0</v>
          </cell>
          <cell r="H2509">
            <v>0</v>
          </cell>
        </row>
        <row r="2510">
          <cell r="A2510">
            <v>2509</v>
          </cell>
          <cell r="B2510" t="str">
            <v>Waxy Maize Xtreme - 1kg - X-Pharma - Tangerina</v>
          </cell>
          <cell r="C2510" t="str">
            <v>X-Pharma</v>
          </cell>
          <cell r="D2510">
            <v>9999</v>
          </cell>
          <cell r="E2510">
            <v>0</v>
          </cell>
          <cell r="F2510">
            <v>0</v>
          </cell>
          <cell r="G2510">
            <v>0</v>
          </cell>
          <cell r="H2510">
            <v>0</v>
          </cell>
        </row>
        <row r="2511">
          <cell r="A2511">
            <v>2510</v>
          </cell>
          <cell r="B2511" t="str">
            <v>Waxy Maize Xtreme - 1kg - X-Pharma</v>
          </cell>
          <cell r="C2511" t="str">
            <v>X-Pharma</v>
          </cell>
          <cell r="D2511">
            <v>9999</v>
          </cell>
          <cell r="E2511">
            <v>0</v>
          </cell>
          <cell r="F2511">
            <v>0</v>
          </cell>
          <cell r="G2511">
            <v>0</v>
          </cell>
          <cell r="H2511">
            <v>0</v>
          </cell>
        </row>
        <row r="2512">
          <cell r="A2512">
            <v>2511</v>
          </cell>
          <cell r="B2512" t="str">
            <v>100% Whey Protein Gold Standard - 2lbs - Optimum - Morango e Banana</v>
          </cell>
          <cell r="C2512" t="str">
            <v>Optimum</v>
          </cell>
          <cell r="D2512">
            <v>168.99</v>
          </cell>
          <cell r="E2512">
            <v>0</v>
          </cell>
          <cell r="F2512">
            <v>2</v>
          </cell>
          <cell r="G2512">
            <v>0</v>
          </cell>
          <cell r="H2512">
            <v>0.36699999999999999</v>
          </cell>
        </row>
        <row r="2513">
          <cell r="A2513">
            <v>2512</v>
          </cell>
          <cell r="B2513" t="str">
            <v>100% Whey Protein Gold Standard - 2lbs - Optimum - Banana Cream</v>
          </cell>
          <cell r="C2513" t="str">
            <v>Optimum</v>
          </cell>
          <cell r="D2513">
            <v>168.99</v>
          </cell>
          <cell r="E2513">
            <v>0</v>
          </cell>
          <cell r="F2513">
            <v>0</v>
          </cell>
          <cell r="G2513">
            <v>0</v>
          </cell>
          <cell r="H2513">
            <v>0</v>
          </cell>
        </row>
        <row r="2514">
          <cell r="A2514">
            <v>2513</v>
          </cell>
          <cell r="B2514" t="str">
            <v>Compre 1 Leve 2: Linolen Linolaser Gel 200g - Nutrilatina</v>
          </cell>
          <cell r="C2514" t="str">
            <v>Nutrilatina</v>
          </cell>
          <cell r="D2514">
            <v>139.9</v>
          </cell>
          <cell r="E2514">
            <v>0</v>
          </cell>
          <cell r="F2514">
            <v>0</v>
          </cell>
          <cell r="G2514">
            <v>0</v>
          </cell>
          <cell r="H2514">
            <v>0.1</v>
          </cell>
        </row>
        <row r="2515">
          <cell r="A2515">
            <v>2514</v>
          </cell>
          <cell r="B2515" t="str">
            <v>Linolen Linolaser Gel 200g - Nutrilatina</v>
          </cell>
          <cell r="C2515" t="str">
            <v>Nutrilatina</v>
          </cell>
          <cell r="D2515">
            <v>79.900000000000006</v>
          </cell>
          <cell r="E2515">
            <v>0</v>
          </cell>
          <cell r="F2515">
            <v>0</v>
          </cell>
          <cell r="G2515">
            <v>0</v>
          </cell>
          <cell r="H2515">
            <v>0.433</v>
          </cell>
        </row>
        <row r="2516">
          <cell r="A2516">
            <v>2515</v>
          </cell>
          <cell r="B2516" t="str">
            <v>Creatine Way Powder - 100g - Midway</v>
          </cell>
          <cell r="C2516" t="str">
            <v>Midway</v>
          </cell>
          <cell r="D2516">
            <v>9999</v>
          </cell>
          <cell r="E2516">
            <v>0</v>
          </cell>
          <cell r="F2516">
            <v>0</v>
          </cell>
          <cell r="G2516">
            <v>0</v>
          </cell>
          <cell r="H2516">
            <v>0</v>
          </cell>
        </row>
        <row r="2517">
          <cell r="A2517">
            <v>2516</v>
          </cell>
          <cell r="B2517" t="str">
            <v>Creatine Way Powder - 200g - Midway</v>
          </cell>
          <cell r="C2517" t="str">
            <v>Midway</v>
          </cell>
          <cell r="D2517">
            <v>9999</v>
          </cell>
          <cell r="E2517">
            <v>0</v>
          </cell>
          <cell r="F2517">
            <v>0</v>
          </cell>
          <cell r="G2517">
            <v>0</v>
          </cell>
          <cell r="H2517">
            <v>0</v>
          </cell>
        </row>
        <row r="2518">
          <cell r="A2518">
            <v>2517</v>
          </cell>
          <cell r="B2518" t="str">
            <v>Creatine Way Powder - 300g - Midway</v>
          </cell>
          <cell r="C2518" t="str">
            <v>Midway</v>
          </cell>
          <cell r="D2518">
            <v>9999</v>
          </cell>
          <cell r="E2518">
            <v>0</v>
          </cell>
          <cell r="F2518">
            <v>0</v>
          </cell>
          <cell r="G2518">
            <v>0</v>
          </cell>
          <cell r="H2518">
            <v>0</v>
          </cell>
        </row>
        <row r="2519">
          <cell r="A2519">
            <v>2518</v>
          </cell>
          <cell r="B2519" t="str">
            <v>Creatine Way Tabletes - 100 Tabletes - Midway</v>
          </cell>
          <cell r="C2519" t="str">
            <v>Midway</v>
          </cell>
          <cell r="D2519">
            <v>9999</v>
          </cell>
          <cell r="E2519">
            <v>0</v>
          </cell>
          <cell r="F2519">
            <v>0</v>
          </cell>
          <cell r="G2519">
            <v>0</v>
          </cell>
          <cell r="H2519">
            <v>0</v>
          </cell>
        </row>
        <row r="2520">
          <cell r="A2520">
            <v>2519</v>
          </cell>
          <cell r="B2520" t="str">
            <v>Creatine Way Tabletes - 120 Tabletes - Midway</v>
          </cell>
          <cell r="C2520" t="str">
            <v>Midway</v>
          </cell>
          <cell r="D2520">
            <v>9999</v>
          </cell>
          <cell r="E2520">
            <v>0</v>
          </cell>
          <cell r="F2520">
            <v>0</v>
          </cell>
          <cell r="G2520">
            <v>0</v>
          </cell>
          <cell r="H2520">
            <v>0</v>
          </cell>
        </row>
        <row r="2521">
          <cell r="A2521">
            <v>2520</v>
          </cell>
          <cell r="B2521" t="str">
            <v>Creatine Way - 120 Cápsulas - Midway</v>
          </cell>
          <cell r="C2521" t="str">
            <v>Midway</v>
          </cell>
          <cell r="D2521">
            <v>9999</v>
          </cell>
          <cell r="E2521">
            <v>0</v>
          </cell>
          <cell r="F2521">
            <v>0</v>
          </cell>
          <cell r="G2521">
            <v>0</v>
          </cell>
          <cell r="H2521">
            <v>0</v>
          </cell>
        </row>
        <row r="2522">
          <cell r="A2522">
            <v>2521</v>
          </cell>
          <cell r="B2522" t="str">
            <v>Redway 3D - 300g - Midway</v>
          </cell>
          <cell r="C2522" t="str">
            <v>Midway</v>
          </cell>
          <cell r="D2522">
            <v>9999</v>
          </cell>
          <cell r="E2522">
            <v>0</v>
          </cell>
          <cell r="F2522">
            <v>0</v>
          </cell>
          <cell r="G2522">
            <v>0</v>
          </cell>
          <cell r="H2522">
            <v>0</v>
          </cell>
        </row>
        <row r="2523">
          <cell r="A2523">
            <v>2522</v>
          </cell>
          <cell r="B2523" t="str">
            <v>Malto Creatine - 400g - Midway - Guaraná com Açaí</v>
          </cell>
          <cell r="C2523" t="str">
            <v>Midway</v>
          </cell>
          <cell r="D2523">
            <v>9999</v>
          </cell>
          <cell r="E2523">
            <v>0</v>
          </cell>
          <cell r="F2523">
            <v>0</v>
          </cell>
          <cell r="G2523">
            <v>0</v>
          </cell>
          <cell r="H2523">
            <v>0</v>
          </cell>
        </row>
        <row r="2524">
          <cell r="A2524">
            <v>2523</v>
          </cell>
          <cell r="B2524" t="str">
            <v>Malto Creatine - 400g - Midway - Frutas tropicais</v>
          </cell>
          <cell r="C2524" t="str">
            <v>Midway</v>
          </cell>
          <cell r="D2524">
            <v>9999</v>
          </cell>
          <cell r="E2524">
            <v>0</v>
          </cell>
          <cell r="F2524">
            <v>0</v>
          </cell>
          <cell r="G2524">
            <v>0</v>
          </cell>
          <cell r="H2524">
            <v>0</v>
          </cell>
        </row>
        <row r="2525">
          <cell r="A2525">
            <v>2524</v>
          </cell>
          <cell r="B2525" t="str">
            <v>Malto Creatine - 400g - Midway - Tangerina</v>
          </cell>
          <cell r="C2525" t="str">
            <v>Midway</v>
          </cell>
          <cell r="D2525">
            <v>9999</v>
          </cell>
          <cell r="E2525">
            <v>0</v>
          </cell>
          <cell r="F2525">
            <v>0</v>
          </cell>
          <cell r="G2525">
            <v>0</v>
          </cell>
          <cell r="H2525">
            <v>0</v>
          </cell>
        </row>
        <row r="2526">
          <cell r="A2526">
            <v>2525</v>
          </cell>
          <cell r="B2526" t="str">
            <v>Malto Creatine - 400g - Midway</v>
          </cell>
          <cell r="C2526" t="str">
            <v>Midway</v>
          </cell>
          <cell r="D2526">
            <v>9999</v>
          </cell>
          <cell r="E2526">
            <v>0</v>
          </cell>
          <cell r="F2526">
            <v>0</v>
          </cell>
          <cell r="G2526">
            <v>0</v>
          </cell>
          <cell r="H2526">
            <v>0</v>
          </cell>
        </row>
        <row r="2527">
          <cell r="A2527">
            <v>2526</v>
          </cell>
          <cell r="B2527" t="str">
            <v>Mass Creatine - 1,5kg - Midway</v>
          </cell>
          <cell r="C2527" t="str">
            <v>Midway</v>
          </cell>
          <cell r="D2527">
            <v>9999</v>
          </cell>
          <cell r="E2527">
            <v>0</v>
          </cell>
          <cell r="F2527">
            <v>0</v>
          </cell>
          <cell r="G2527">
            <v>0</v>
          </cell>
          <cell r="H2527">
            <v>0</v>
          </cell>
        </row>
        <row r="2528">
          <cell r="A2528">
            <v>2527</v>
          </cell>
          <cell r="B2528" t="str">
            <v>Super Fight Creatine - 1,4kg - Midway</v>
          </cell>
          <cell r="C2528" t="str">
            <v>Midway</v>
          </cell>
          <cell r="D2528">
            <v>9999</v>
          </cell>
          <cell r="E2528">
            <v>0</v>
          </cell>
          <cell r="F2528">
            <v>0</v>
          </cell>
          <cell r="G2528">
            <v>0</v>
          </cell>
          <cell r="H2528">
            <v>0</v>
          </cell>
        </row>
        <row r="2529">
          <cell r="A2529">
            <v>2528</v>
          </cell>
          <cell r="B2529" t="str">
            <v>Compre 1 Leve 2: Óleo de Coco - 60 Cápsulas - Probiótica</v>
          </cell>
          <cell r="C2529" t="str">
            <v>Probiótica</v>
          </cell>
          <cell r="D2529">
            <v>69.900000000000006</v>
          </cell>
          <cell r="E2529">
            <v>0</v>
          </cell>
          <cell r="F2529">
            <v>0</v>
          </cell>
          <cell r="G2529">
            <v>0</v>
          </cell>
          <cell r="H2529">
            <v>0</v>
          </cell>
        </row>
        <row r="2530">
          <cell r="A2530">
            <v>2529</v>
          </cell>
          <cell r="B2530" t="str">
            <v>Volume Creatine - 1kg - Midway</v>
          </cell>
          <cell r="C2530" t="str">
            <v>Midway</v>
          </cell>
          <cell r="D2530">
            <v>9999</v>
          </cell>
          <cell r="E2530">
            <v>0</v>
          </cell>
          <cell r="F2530">
            <v>0</v>
          </cell>
          <cell r="G2530">
            <v>0</v>
          </cell>
          <cell r="H2530">
            <v>0</v>
          </cell>
        </row>
        <row r="2531">
          <cell r="A2531">
            <v>2530</v>
          </cell>
          <cell r="B2531" t="str">
            <v>Volume Creatine - 250g - Midway</v>
          </cell>
          <cell r="C2531" t="str">
            <v>Midway</v>
          </cell>
          <cell r="D2531">
            <v>9999</v>
          </cell>
          <cell r="E2531">
            <v>0</v>
          </cell>
          <cell r="F2531">
            <v>0</v>
          </cell>
          <cell r="G2531">
            <v>0</v>
          </cell>
          <cell r="H2531">
            <v>0</v>
          </cell>
        </row>
        <row r="2532">
          <cell r="A2532">
            <v>2531</v>
          </cell>
          <cell r="B2532" t="str">
            <v>Get Big 25000 - 3kg - Midway - Baunilha</v>
          </cell>
          <cell r="C2532" t="str">
            <v>Midway</v>
          </cell>
          <cell r="D2532">
            <v>9999</v>
          </cell>
          <cell r="E2532">
            <v>0</v>
          </cell>
          <cell r="F2532">
            <v>0</v>
          </cell>
          <cell r="G2532">
            <v>0</v>
          </cell>
          <cell r="H2532">
            <v>0</v>
          </cell>
        </row>
        <row r="2533">
          <cell r="A2533">
            <v>2532</v>
          </cell>
          <cell r="B2533" t="str">
            <v>Get Big 25000 - 3kg - Midway - Morango</v>
          </cell>
          <cell r="C2533" t="str">
            <v>Midway</v>
          </cell>
          <cell r="D2533">
            <v>9999</v>
          </cell>
          <cell r="E2533">
            <v>0</v>
          </cell>
          <cell r="F2533">
            <v>0</v>
          </cell>
          <cell r="G2533">
            <v>0</v>
          </cell>
          <cell r="H2533">
            <v>0</v>
          </cell>
        </row>
        <row r="2534">
          <cell r="A2534">
            <v>2533</v>
          </cell>
          <cell r="B2534" t="str">
            <v>Get Big 25000 - 3kg - Midway - Chocolate</v>
          </cell>
          <cell r="C2534" t="str">
            <v>Midway</v>
          </cell>
          <cell r="D2534">
            <v>9999</v>
          </cell>
          <cell r="E2534">
            <v>0</v>
          </cell>
          <cell r="F2534">
            <v>0</v>
          </cell>
          <cell r="G2534">
            <v>0</v>
          </cell>
          <cell r="H2534">
            <v>0</v>
          </cell>
        </row>
        <row r="2535">
          <cell r="A2535">
            <v>2534</v>
          </cell>
          <cell r="B2535" t="str">
            <v>Get Big 25000 - 3kg - Midway</v>
          </cell>
          <cell r="C2535" t="str">
            <v>Midway</v>
          </cell>
          <cell r="D2535">
            <v>9999</v>
          </cell>
          <cell r="E2535">
            <v>0</v>
          </cell>
          <cell r="F2535">
            <v>0</v>
          </cell>
          <cell r="G2535">
            <v>0</v>
          </cell>
          <cell r="H2535">
            <v>0</v>
          </cell>
        </row>
        <row r="2536">
          <cell r="A2536">
            <v>2535</v>
          </cell>
          <cell r="B2536" t="str">
            <v>Hipercalórico 7500 - 1,4Kg - Midway - Baunilha</v>
          </cell>
          <cell r="C2536" t="str">
            <v>Midway</v>
          </cell>
          <cell r="D2536">
            <v>9999</v>
          </cell>
          <cell r="E2536">
            <v>0</v>
          </cell>
          <cell r="F2536">
            <v>0</v>
          </cell>
          <cell r="G2536">
            <v>0</v>
          </cell>
          <cell r="H2536">
            <v>0</v>
          </cell>
        </row>
        <row r="2537">
          <cell r="A2537">
            <v>2536</v>
          </cell>
          <cell r="B2537" t="str">
            <v>Hipercalórico 7500 - 1,4Kg - Midway - Morango</v>
          </cell>
          <cell r="C2537" t="str">
            <v>Midway</v>
          </cell>
          <cell r="D2537">
            <v>9999</v>
          </cell>
          <cell r="E2537">
            <v>0</v>
          </cell>
          <cell r="F2537">
            <v>0</v>
          </cell>
          <cell r="G2537">
            <v>0</v>
          </cell>
          <cell r="H2537">
            <v>0</v>
          </cell>
        </row>
        <row r="2538">
          <cell r="A2538">
            <v>2537</v>
          </cell>
          <cell r="B2538" t="str">
            <v>Hipercalórico 7500 - 1,4Kg - Midway - Chocolate</v>
          </cell>
          <cell r="C2538" t="str">
            <v>Midway</v>
          </cell>
          <cell r="D2538">
            <v>9999</v>
          </cell>
          <cell r="E2538">
            <v>0</v>
          </cell>
          <cell r="F2538">
            <v>0</v>
          </cell>
          <cell r="G2538">
            <v>0</v>
          </cell>
          <cell r="H2538">
            <v>0</v>
          </cell>
        </row>
        <row r="2539">
          <cell r="A2539">
            <v>2538</v>
          </cell>
          <cell r="B2539" t="str">
            <v>Hipercalórico 7500 - 1,4Kg - Midway</v>
          </cell>
          <cell r="C2539" t="str">
            <v>Midway</v>
          </cell>
          <cell r="D2539">
            <v>9999</v>
          </cell>
          <cell r="E2539">
            <v>0</v>
          </cell>
          <cell r="F2539">
            <v>0</v>
          </cell>
          <cell r="G2539">
            <v>0</v>
          </cell>
          <cell r="H2539">
            <v>0</v>
          </cell>
        </row>
        <row r="2540">
          <cell r="A2540">
            <v>2539</v>
          </cell>
          <cell r="B2540" t="str">
            <v>Mass Nitro Way 7000 - 1,5kg - Midway - Baunilha</v>
          </cell>
          <cell r="C2540" t="str">
            <v>Midway</v>
          </cell>
          <cell r="D2540">
            <v>9999</v>
          </cell>
          <cell r="E2540">
            <v>0</v>
          </cell>
          <cell r="F2540">
            <v>0</v>
          </cell>
          <cell r="G2540">
            <v>0</v>
          </cell>
          <cell r="H2540">
            <v>0</v>
          </cell>
        </row>
        <row r="2541">
          <cell r="A2541">
            <v>2540</v>
          </cell>
          <cell r="B2541" t="str">
            <v>Mass Nitro Way 7000 - 1,5kg - Midway - Morango</v>
          </cell>
          <cell r="C2541" t="str">
            <v>Midway</v>
          </cell>
          <cell r="D2541">
            <v>9999</v>
          </cell>
          <cell r="E2541">
            <v>0</v>
          </cell>
          <cell r="F2541">
            <v>0</v>
          </cell>
          <cell r="G2541">
            <v>0</v>
          </cell>
          <cell r="H2541">
            <v>0</v>
          </cell>
        </row>
        <row r="2542">
          <cell r="A2542">
            <v>2541</v>
          </cell>
          <cell r="B2542" t="str">
            <v>Mass Nitro Way 7000 - 1,5kg - Midway - Chocolate</v>
          </cell>
          <cell r="C2542" t="str">
            <v>Midway</v>
          </cell>
          <cell r="D2542">
            <v>9999</v>
          </cell>
          <cell r="E2542">
            <v>0</v>
          </cell>
          <cell r="F2542">
            <v>0</v>
          </cell>
          <cell r="G2542">
            <v>0</v>
          </cell>
          <cell r="H2542">
            <v>0</v>
          </cell>
        </row>
        <row r="2543">
          <cell r="A2543">
            <v>2542</v>
          </cell>
          <cell r="B2543" t="str">
            <v>Mass Nitro Way 7000 - 1,5kg - Midway</v>
          </cell>
          <cell r="C2543" t="str">
            <v>Midway</v>
          </cell>
          <cell r="D2543">
            <v>9999</v>
          </cell>
          <cell r="E2543">
            <v>0</v>
          </cell>
          <cell r="F2543">
            <v>0</v>
          </cell>
          <cell r="G2543">
            <v>0</v>
          </cell>
          <cell r="H2543">
            <v>0</v>
          </cell>
        </row>
        <row r="2544">
          <cell r="A2544">
            <v>2543</v>
          </cell>
          <cell r="B2544" t="str">
            <v>Colágeno Hidrolisado - 120 Cápsulas (Sunnutrition) - Sundown Naturals</v>
          </cell>
          <cell r="C2544" t="str">
            <v>Sundown Naturals</v>
          </cell>
          <cell r="D2544">
            <v>44.9</v>
          </cell>
          <cell r="E2544">
            <v>0</v>
          </cell>
          <cell r="F2544">
            <v>0</v>
          </cell>
          <cell r="G2544">
            <v>4</v>
          </cell>
          <cell r="H2544">
            <v>6.7000000000000004E-2</v>
          </cell>
        </row>
        <row r="2545">
          <cell r="A2545">
            <v>2544</v>
          </cell>
          <cell r="B2545" t="str">
            <v>Mass Way 3000 - 1kg - Midway - Baunilha</v>
          </cell>
          <cell r="C2545" t="str">
            <v>Midway</v>
          </cell>
          <cell r="D2545">
            <v>9999</v>
          </cell>
          <cell r="E2545">
            <v>0</v>
          </cell>
          <cell r="F2545">
            <v>0</v>
          </cell>
          <cell r="G2545">
            <v>0</v>
          </cell>
          <cell r="H2545">
            <v>0</v>
          </cell>
        </row>
        <row r="2546">
          <cell r="A2546">
            <v>2545</v>
          </cell>
          <cell r="B2546" t="str">
            <v>Mass Way 3000 - 1kg - Midway - Morango</v>
          </cell>
          <cell r="C2546" t="str">
            <v>Midway</v>
          </cell>
          <cell r="D2546">
            <v>9999</v>
          </cell>
          <cell r="E2546">
            <v>0</v>
          </cell>
          <cell r="F2546">
            <v>0</v>
          </cell>
          <cell r="G2546">
            <v>0</v>
          </cell>
          <cell r="H2546">
            <v>0</v>
          </cell>
        </row>
        <row r="2547">
          <cell r="A2547">
            <v>2546</v>
          </cell>
          <cell r="B2547" t="str">
            <v>Mass Way 3000 - 1kg - Midway - Chocolate</v>
          </cell>
          <cell r="C2547" t="str">
            <v>Midway</v>
          </cell>
          <cell r="D2547">
            <v>9999</v>
          </cell>
          <cell r="E2547">
            <v>0</v>
          </cell>
          <cell r="F2547">
            <v>0</v>
          </cell>
          <cell r="G2547">
            <v>0</v>
          </cell>
          <cell r="H2547">
            <v>0</v>
          </cell>
        </row>
        <row r="2548">
          <cell r="A2548">
            <v>2547</v>
          </cell>
          <cell r="B2548" t="str">
            <v>Mass Way 3000 - 1kg - Midway</v>
          </cell>
          <cell r="C2548" t="str">
            <v>Midway</v>
          </cell>
          <cell r="D2548">
            <v>9999</v>
          </cell>
          <cell r="E2548">
            <v>0</v>
          </cell>
          <cell r="F2548">
            <v>0</v>
          </cell>
          <cell r="G2548">
            <v>0</v>
          </cell>
          <cell r="H2548">
            <v>0</v>
          </cell>
        </row>
        <row r="2549">
          <cell r="A2549">
            <v>2548</v>
          </cell>
          <cell r="B2549" t="str">
            <v>Mass Way 2500 - 400g - Midway - Baunilha</v>
          </cell>
          <cell r="C2549" t="str">
            <v>Midway</v>
          </cell>
          <cell r="D2549">
            <v>9999</v>
          </cell>
          <cell r="E2549">
            <v>0</v>
          </cell>
          <cell r="F2549">
            <v>0</v>
          </cell>
          <cell r="G2549">
            <v>0</v>
          </cell>
          <cell r="H2549">
            <v>0</v>
          </cell>
        </row>
        <row r="2550">
          <cell r="A2550">
            <v>2549</v>
          </cell>
          <cell r="B2550" t="str">
            <v>Mass Way 2500 - 400g - Midway - Morango</v>
          </cell>
          <cell r="C2550" t="str">
            <v>Midway</v>
          </cell>
          <cell r="D2550">
            <v>9999</v>
          </cell>
          <cell r="E2550">
            <v>0</v>
          </cell>
          <cell r="F2550">
            <v>0</v>
          </cell>
          <cell r="G2550">
            <v>0</v>
          </cell>
          <cell r="H2550">
            <v>0</v>
          </cell>
        </row>
        <row r="2551">
          <cell r="A2551">
            <v>2550</v>
          </cell>
          <cell r="B2551" t="str">
            <v>Mass Way 2500 - 400g - Midway - Chocolate</v>
          </cell>
          <cell r="C2551" t="str">
            <v>Midway</v>
          </cell>
          <cell r="D2551">
            <v>9999</v>
          </cell>
          <cell r="E2551">
            <v>0</v>
          </cell>
          <cell r="F2551">
            <v>0</v>
          </cell>
          <cell r="G2551">
            <v>0</v>
          </cell>
          <cell r="H2551">
            <v>0</v>
          </cell>
        </row>
        <row r="2552">
          <cell r="A2552">
            <v>2551</v>
          </cell>
          <cell r="B2552" t="str">
            <v>Mass Way 2500 - 400g - Midway</v>
          </cell>
          <cell r="C2552" t="str">
            <v>Midway</v>
          </cell>
          <cell r="D2552">
            <v>9999</v>
          </cell>
          <cell r="E2552">
            <v>0</v>
          </cell>
          <cell r="F2552">
            <v>0</v>
          </cell>
          <cell r="G2552">
            <v>0</v>
          </cell>
          <cell r="H2552">
            <v>0</v>
          </cell>
        </row>
        <row r="2553">
          <cell r="A2553">
            <v>2552</v>
          </cell>
          <cell r="B2553" t="str">
            <v>Hard Weight Way 10.000 - 1,5kg - Midway - Baunilha</v>
          </cell>
          <cell r="C2553" t="str">
            <v>Midway</v>
          </cell>
          <cell r="D2553">
            <v>9999</v>
          </cell>
          <cell r="E2553">
            <v>0</v>
          </cell>
          <cell r="F2553">
            <v>0</v>
          </cell>
          <cell r="G2553">
            <v>0</v>
          </cell>
          <cell r="H2553">
            <v>0</v>
          </cell>
        </row>
        <row r="2554">
          <cell r="A2554">
            <v>2553</v>
          </cell>
          <cell r="B2554" t="str">
            <v>Hard Weight Way 10.000 - 1,5kg - Midway - Morango</v>
          </cell>
          <cell r="C2554" t="str">
            <v>Midway</v>
          </cell>
          <cell r="D2554">
            <v>9999</v>
          </cell>
          <cell r="E2554">
            <v>0</v>
          </cell>
          <cell r="F2554">
            <v>0</v>
          </cell>
          <cell r="G2554">
            <v>0</v>
          </cell>
          <cell r="H2554">
            <v>0</v>
          </cell>
        </row>
        <row r="2555">
          <cell r="A2555">
            <v>2554</v>
          </cell>
          <cell r="B2555" t="str">
            <v>Hard Weight Way 10.000 - 1,5kg - Midway - Chocolate</v>
          </cell>
          <cell r="C2555" t="str">
            <v>Midway</v>
          </cell>
          <cell r="D2555">
            <v>9999</v>
          </cell>
          <cell r="E2555">
            <v>0</v>
          </cell>
          <cell r="F2555">
            <v>0</v>
          </cell>
          <cell r="G2555">
            <v>0</v>
          </cell>
          <cell r="H2555">
            <v>0</v>
          </cell>
        </row>
        <row r="2556">
          <cell r="A2556">
            <v>2555</v>
          </cell>
          <cell r="B2556" t="str">
            <v>Hard Weight Way 10.000 - 1,5kg - Midway</v>
          </cell>
          <cell r="C2556" t="str">
            <v>Midway</v>
          </cell>
          <cell r="D2556">
            <v>9999</v>
          </cell>
          <cell r="E2556">
            <v>0</v>
          </cell>
          <cell r="F2556">
            <v>0</v>
          </cell>
          <cell r="G2556">
            <v>0</v>
          </cell>
          <cell r="H2556">
            <v>0</v>
          </cell>
        </row>
        <row r="2557">
          <cell r="A2557">
            <v>2556</v>
          </cell>
          <cell r="B2557" t="str">
            <v>Maciste Vit Overall 15.500 - 3kg - Midway - Baunilha</v>
          </cell>
          <cell r="C2557" t="str">
            <v>Midway</v>
          </cell>
          <cell r="D2557">
            <v>9999</v>
          </cell>
          <cell r="E2557">
            <v>0</v>
          </cell>
          <cell r="F2557">
            <v>0</v>
          </cell>
          <cell r="G2557">
            <v>0</v>
          </cell>
          <cell r="H2557">
            <v>0</v>
          </cell>
        </row>
        <row r="2558">
          <cell r="A2558">
            <v>2557</v>
          </cell>
          <cell r="B2558" t="str">
            <v>Maciste Vit Overall 15.500 - 3kg - Midway - Morango</v>
          </cell>
          <cell r="C2558" t="str">
            <v>Midway</v>
          </cell>
          <cell r="D2558">
            <v>9999</v>
          </cell>
          <cell r="E2558">
            <v>0</v>
          </cell>
          <cell r="F2558">
            <v>0</v>
          </cell>
          <cell r="G2558">
            <v>0</v>
          </cell>
          <cell r="H2558">
            <v>0</v>
          </cell>
        </row>
        <row r="2559">
          <cell r="A2559">
            <v>2558</v>
          </cell>
          <cell r="B2559" t="str">
            <v>Maciste Vit Overall 15.500 - 3kg - Midway - Chocolate</v>
          </cell>
          <cell r="C2559" t="str">
            <v>Midway</v>
          </cell>
          <cell r="D2559">
            <v>9999</v>
          </cell>
          <cell r="E2559">
            <v>0</v>
          </cell>
          <cell r="F2559">
            <v>0</v>
          </cell>
          <cell r="G2559">
            <v>0</v>
          </cell>
          <cell r="H2559">
            <v>0</v>
          </cell>
        </row>
        <row r="2560">
          <cell r="A2560">
            <v>2559</v>
          </cell>
          <cell r="B2560" t="str">
            <v>Maciste Vit Overall 15.500 - 3kg - Midway</v>
          </cell>
          <cell r="C2560" t="str">
            <v>Midway</v>
          </cell>
          <cell r="D2560">
            <v>9999</v>
          </cell>
          <cell r="E2560">
            <v>0</v>
          </cell>
          <cell r="F2560">
            <v>0</v>
          </cell>
          <cell r="G2560">
            <v>0</v>
          </cell>
          <cell r="H2560">
            <v>0</v>
          </cell>
        </row>
        <row r="2561">
          <cell r="A2561">
            <v>2560</v>
          </cell>
          <cell r="B2561" t="str">
            <v>Elite Gourmet Protein Bar - 12 barras - Dymatize - Brownie</v>
          </cell>
          <cell r="C2561" t="str">
            <v>Dymatize Nutrition</v>
          </cell>
          <cell r="D2561">
            <v>159.9</v>
          </cell>
          <cell r="E2561">
            <v>0</v>
          </cell>
          <cell r="F2561">
            <v>0</v>
          </cell>
          <cell r="G2561">
            <v>0</v>
          </cell>
          <cell r="H2561">
            <v>0</v>
          </cell>
        </row>
        <row r="2562">
          <cell r="A2562">
            <v>2561</v>
          </cell>
          <cell r="B2562" t="str">
            <v>Elite Gourmet Protein Bar - 12 barras - Dymatize</v>
          </cell>
          <cell r="C2562" t="str">
            <v>Dymatize Nutrition</v>
          </cell>
          <cell r="D2562">
            <v>159.9</v>
          </cell>
          <cell r="E2562">
            <v>0</v>
          </cell>
          <cell r="F2562">
            <v>0</v>
          </cell>
          <cell r="G2562">
            <v>0</v>
          </cell>
          <cell r="H2562">
            <v>0</v>
          </cell>
        </row>
        <row r="2563">
          <cell r="A2563">
            <v>2562</v>
          </cell>
          <cell r="B2563" t="str">
            <v>100% Whey Protein Gold Standard - 5lbs - Optimum - Caramelo</v>
          </cell>
          <cell r="C2563" t="str">
            <v>Optimum</v>
          </cell>
          <cell r="D2563">
            <v>349.9</v>
          </cell>
          <cell r="E2563">
            <v>0</v>
          </cell>
          <cell r="F2563">
            <v>0</v>
          </cell>
          <cell r="G2563">
            <v>0</v>
          </cell>
          <cell r="H2563">
            <v>0</v>
          </cell>
        </row>
        <row r="2564">
          <cell r="A2564">
            <v>2563</v>
          </cell>
          <cell r="B2564" t="str">
            <v>100% Whey Protein Gold Standard - 3,3lbs - Optimum - Cinnamon</v>
          </cell>
          <cell r="C2564" t="str">
            <v>Optimum</v>
          </cell>
          <cell r="D2564">
            <v>277.95999999999998</v>
          </cell>
          <cell r="E2564">
            <v>0</v>
          </cell>
          <cell r="F2564">
            <v>0</v>
          </cell>
          <cell r="G2564">
            <v>0</v>
          </cell>
          <cell r="H2564">
            <v>0</v>
          </cell>
        </row>
        <row r="2565">
          <cell r="A2565">
            <v>2564</v>
          </cell>
          <cell r="B2565" t="str">
            <v>Maciste Vit Overall 7.500 - 1,5kg - Midway - Baunilha</v>
          </cell>
          <cell r="C2565" t="str">
            <v>Midway</v>
          </cell>
          <cell r="D2565">
            <v>9999</v>
          </cell>
          <cell r="E2565">
            <v>0</v>
          </cell>
          <cell r="F2565">
            <v>0</v>
          </cell>
          <cell r="G2565">
            <v>0</v>
          </cell>
          <cell r="H2565">
            <v>0</v>
          </cell>
        </row>
        <row r="2566">
          <cell r="A2566">
            <v>2565</v>
          </cell>
          <cell r="B2566" t="str">
            <v>Maciste Vit Overall 7.500 - 1,5kg - Midway - Morango</v>
          </cell>
          <cell r="C2566" t="str">
            <v>Midway</v>
          </cell>
          <cell r="D2566">
            <v>9999</v>
          </cell>
          <cell r="E2566">
            <v>0</v>
          </cell>
          <cell r="F2566">
            <v>0</v>
          </cell>
          <cell r="G2566">
            <v>0</v>
          </cell>
          <cell r="H2566">
            <v>0</v>
          </cell>
        </row>
        <row r="2567">
          <cell r="A2567">
            <v>2566</v>
          </cell>
          <cell r="B2567" t="str">
            <v>Maciste Vit Overall 7.500 - 1,5kg - Midway - Chocolate</v>
          </cell>
          <cell r="C2567" t="str">
            <v>Midway</v>
          </cell>
          <cell r="D2567">
            <v>9999</v>
          </cell>
          <cell r="E2567">
            <v>0</v>
          </cell>
          <cell r="F2567">
            <v>0</v>
          </cell>
          <cell r="G2567">
            <v>0</v>
          </cell>
          <cell r="H2567">
            <v>0</v>
          </cell>
        </row>
        <row r="2568">
          <cell r="A2568">
            <v>2567</v>
          </cell>
          <cell r="B2568" t="str">
            <v>Maciste Vit Overall 7.500 - 1,5kg - Midway</v>
          </cell>
          <cell r="C2568" t="str">
            <v>Midway</v>
          </cell>
          <cell r="D2568">
            <v>9999</v>
          </cell>
          <cell r="E2568">
            <v>0</v>
          </cell>
          <cell r="F2568">
            <v>0</v>
          </cell>
          <cell r="G2568">
            <v>0</v>
          </cell>
          <cell r="H2568">
            <v>0</v>
          </cell>
        </row>
        <row r="2569">
          <cell r="A2569">
            <v>2568</v>
          </cell>
          <cell r="B2569" t="str">
            <v>Maciste Vit Overall 5000 - 1kg - Midway - Baunilha</v>
          </cell>
          <cell r="C2569" t="str">
            <v>Midway</v>
          </cell>
          <cell r="D2569">
            <v>9999</v>
          </cell>
          <cell r="E2569">
            <v>0</v>
          </cell>
          <cell r="F2569">
            <v>0</v>
          </cell>
          <cell r="G2569">
            <v>0</v>
          </cell>
          <cell r="H2569">
            <v>0</v>
          </cell>
        </row>
        <row r="2570">
          <cell r="A2570">
            <v>2569</v>
          </cell>
          <cell r="B2570" t="str">
            <v>Maciste Vit Overall 5000 - 1kg - Midway - Morango</v>
          </cell>
          <cell r="C2570" t="str">
            <v>Midway</v>
          </cell>
          <cell r="D2570">
            <v>9999</v>
          </cell>
          <cell r="E2570">
            <v>0</v>
          </cell>
          <cell r="F2570">
            <v>0</v>
          </cell>
          <cell r="G2570">
            <v>0</v>
          </cell>
          <cell r="H2570">
            <v>0</v>
          </cell>
        </row>
        <row r="2571">
          <cell r="A2571">
            <v>2570</v>
          </cell>
          <cell r="B2571" t="str">
            <v>Maciste Vit Overall 5000 - 1kg - Midway - Chocolate</v>
          </cell>
          <cell r="C2571" t="str">
            <v>Midway</v>
          </cell>
          <cell r="D2571">
            <v>9999</v>
          </cell>
          <cell r="E2571">
            <v>0</v>
          </cell>
          <cell r="F2571">
            <v>0</v>
          </cell>
          <cell r="G2571">
            <v>0</v>
          </cell>
          <cell r="H2571">
            <v>0</v>
          </cell>
        </row>
        <row r="2572">
          <cell r="A2572">
            <v>2571</v>
          </cell>
          <cell r="B2572" t="str">
            <v>Maciste Vit Overall 5000 - 1kg - Midway</v>
          </cell>
          <cell r="C2572" t="str">
            <v>Midway</v>
          </cell>
          <cell r="D2572">
            <v>9999</v>
          </cell>
          <cell r="E2572">
            <v>0</v>
          </cell>
          <cell r="F2572">
            <v>0</v>
          </cell>
          <cell r="G2572">
            <v>0</v>
          </cell>
          <cell r="H2572">
            <v>0</v>
          </cell>
        </row>
        <row r="2573">
          <cell r="A2573">
            <v>2572</v>
          </cell>
          <cell r="B2573" t="str">
            <v>Maciste Vit Overall 2600 - 450g - Midway - Baunilha</v>
          </cell>
          <cell r="C2573" t="str">
            <v>Midway</v>
          </cell>
          <cell r="D2573">
            <v>9999</v>
          </cell>
          <cell r="E2573">
            <v>0</v>
          </cell>
          <cell r="F2573">
            <v>0</v>
          </cell>
          <cell r="G2573">
            <v>0</v>
          </cell>
          <cell r="H2573">
            <v>0</v>
          </cell>
        </row>
        <row r="2574">
          <cell r="A2574">
            <v>2573</v>
          </cell>
          <cell r="B2574" t="str">
            <v>Maciste Vit Overall 2600 - 450g - Midway - Morango</v>
          </cell>
          <cell r="C2574" t="str">
            <v>Midway</v>
          </cell>
          <cell r="D2574">
            <v>9999</v>
          </cell>
          <cell r="E2574">
            <v>0</v>
          </cell>
          <cell r="F2574">
            <v>0</v>
          </cell>
          <cell r="G2574">
            <v>0</v>
          </cell>
          <cell r="H2574">
            <v>0</v>
          </cell>
        </row>
        <row r="2575">
          <cell r="A2575">
            <v>2574</v>
          </cell>
          <cell r="B2575" t="str">
            <v>Maciste Vit Overall 2600 - 450g - Midway - Chocolate</v>
          </cell>
          <cell r="C2575" t="str">
            <v>Midway</v>
          </cell>
          <cell r="D2575">
            <v>9999</v>
          </cell>
          <cell r="E2575">
            <v>0</v>
          </cell>
          <cell r="F2575">
            <v>0</v>
          </cell>
          <cell r="G2575">
            <v>0</v>
          </cell>
          <cell r="H2575">
            <v>0</v>
          </cell>
        </row>
        <row r="2576">
          <cell r="A2576">
            <v>2575</v>
          </cell>
          <cell r="B2576" t="str">
            <v>Maciste Vit Overall 2600 - 450g - Midway</v>
          </cell>
          <cell r="C2576" t="str">
            <v>Midway</v>
          </cell>
          <cell r="D2576">
            <v>9999</v>
          </cell>
          <cell r="E2576">
            <v>0</v>
          </cell>
          <cell r="F2576">
            <v>0</v>
          </cell>
          <cell r="G2576">
            <v>0</v>
          </cell>
          <cell r="H2576">
            <v>0</v>
          </cell>
        </row>
        <row r="2577">
          <cell r="A2577">
            <v>2576</v>
          </cell>
          <cell r="B2577" t="str">
            <v>Vit Thor 15.000 - 6kg - Midway - Baunilha</v>
          </cell>
          <cell r="C2577" t="str">
            <v>Midway</v>
          </cell>
          <cell r="D2577">
            <v>9999</v>
          </cell>
          <cell r="E2577">
            <v>0</v>
          </cell>
          <cell r="F2577">
            <v>0</v>
          </cell>
          <cell r="G2577">
            <v>0</v>
          </cell>
          <cell r="H2577">
            <v>0</v>
          </cell>
        </row>
        <row r="2578">
          <cell r="A2578">
            <v>2577</v>
          </cell>
          <cell r="B2578" t="str">
            <v>Vit Thor 15.000 - 6kg - Midway - Morango</v>
          </cell>
          <cell r="C2578" t="str">
            <v>Midway</v>
          </cell>
          <cell r="D2578">
            <v>9999</v>
          </cell>
          <cell r="E2578">
            <v>0</v>
          </cell>
          <cell r="F2578">
            <v>0</v>
          </cell>
          <cell r="G2578">
            <v>0</v>
          </cell>
          <cell r="H2578">
            <v>0</v>
          </cell>
        </row>
        <row r="2579">
          <cell r="A2579">
            <v>2578</v>
          </cell>
          <cell r="B2579" t="str">
            <v>Vit Thor 15.000 - 6kg - Midway - Chocolate</v>
          </cell>
          <cell r="C2579" t="str">
            <v>Midway</v>
          </cell>
          <cell r="D2579">
            <v>9999</v>
          </cell>
          <cell r="E2579">
            <v>0</v>
          </cell>
          <cell r="F2579">
            <v>0</v>
          </cell>
          <cell r="G2579">
            <v>0</v>
          </cell>
          <cell r="H2579">
            <v>0</v>
          </cell>
        </row>
        <row r="2580">
          <cell r="A2580">
            <v>2579</v>
          </cell>
          <cell r="B2580" t="str">
            <v>Vit Thor 15.000 - 6kg - Midway</v>
          </cell>
          <cell r="C2580" t="str">
            <v>Midway</v>
          </cell>
          <cell r="D2580">
            <v>9999</v>
          </cell>
          <cell r="E2580">
            <v>0</v>
          </cell>
          <cell r="F2580">
            <v>0</v>
          </cell>
          <cell r="G2580">
            <v>0</v>
          </cell>
          <cell r="H2580">
            <v>0</v>
          </cell>
        </row>
        <row r="2581">
          <cell r="A2581">
            <v>2580</v>
          </cell>
          <cell r="B2581" t="str">
            <v>Whey Protein - 500g - Midway - Baunilha</v>
          </cell>
          <cell r="C2581" t="str">
            <v>Midway</v>
          </cell>
          <cell r="D2581">
            <v>9999</v>
          </cell>
          <cell r="E2581">
            <v>0</v>
          </cell>
          <cell r="F2581">
            <v>0</v>
          </cell>
          <cell r="G2581">
            <v>0</v>
          </cell>
          <cell r="H2581">
            <v>0</v>
          </cell>
        </row>
        <row r="2582">
          <cell r="A2582">
            <v>2581</v>
          </cell>
          <cell r="B2582" t="str">
            <v>Whey Protein - 500g - Midway - Morango</v>
          </cell>
          <cell r="C2582" t="str">
            <v>Midway</v>
          </cell>
          <cell r="D2582">
            <v>9999</v>
          </cell>
          <cell r="E2582">
            <v>0</v>
          </cell>
          <cell r="F2582">
            <v>0</v>
          </cell>
          <cell r="G2582">
            <v>0</v>
          </cell>
          <cell r="H2582">
            <v>0</v>
          </cell>
        </row>
        <row r="2583">
          <cell r="A2583">
            <v>2582</v>
          </cell>
          <cell r="B2583" t="str">
            <v>Whey Protein - 500g - Midway - Chocolate</v>
          </cell>
          <cell r="C2583" t="str">
            <v>Midway</v>
          </cell>
          <cell r="D2583">
            <v>9999</v>
          </cell>
          <cell r="E2583">
            <v>0</v>
          </cell>
          <cell r="F2583">
            <v>0</v>
          </cell>
          <cell r="G2583">
            <v>0</v>
          </cell>
          <cell r="H2583">
            <v>0</v>
          </cell>
        </row>
        <row r="2584">
          <cell r="A2584">
            <v>2583</v>
          </cell>
          <cell r="B2584" t="str">
            <v>Whey Protein - 500g - Midway</v>
          </cell>
          <cell r="C2584" t="str">
            <v>Midway</v>
          </cell>
          <cell r="D2584">
            <v>9999</v>
          </cell>
          <cell r="E2584">
            <v>0</v>
          </cell>
          <cell r="F2584">
            <v>0</v>
          </cell>
          <cell r="G2584">
            <v>0</v>
          </cell>
          <cell r="H2584">
            <v>0</v>
          </cell>
        </row>
        <row r="2585">
          <cell r="A2585">
            <v>2584</v>
          </cell>
          <cell r="B2585" t="str">
            <v>Whey Protein - 1kg - Midway - Morango</v>
          </cell>
          <cell r="C2585" t="str">
            <v>Midway</v>
          </cell>
          <cell r="D2585">
            <v>9999</v>
          </cell>
          <cell r="E2585">
            <v>0</v>
          </cell>
          <cell r="F2585">
            <v>0</v>
          </cell>
          <cell r="G2585">
            <v>0</v>
          </cell>
          <cell r="H2585">
            <v>0</v>
          </cell>
        </row>
        <row r="2586">
          <cell r="A2586">
            <v>2585</v>
          </cell>
          <cell r="B2586" t="str">
            <v>Whey Protein - 1kg - Midway - Baunilha</v>
          </cell>
          <cell r="C2586" t="str">
            <v>Midway</v>
          </cell>
          <cell r="D2586">
            <v>9999</v>
          </cell>
          <cell r="E2586">
            <v>0</v>
          </cell>
          <cell r="F2586">
            <v>0</v>
          </cell>
          <cell r="G2586">
            <v>0</v>
          </cell>
          <cell r="H2586">
            <v>0</v>
          </cell>
        </row>
        <row r="2587">
          <cell r="A2587">
            <v>2586</v>
          </cell>
          <cell r="B2587" t="str">
            <v>Whey Protein - 1kg - Midway - Chocolate</v>
          </cell>
          <cell r="C2587" t="str">
            <v>Midway</v>
          </cell>
          <cell r="D2587">
            <v>9999</v>
          </cell>
          <cell r="E2587">
            <v>0</v>
          </cell>
          <cell r="F2587">
            <v>0</v>
          </cell>
          <cell r="G2587">
            <v>0</v>
          </cell>
          <cell r="H2587">
            <v>0</v>
          </cell>
        </row>
        <row r="2588">
          <cell r="A2588">
            <v>2587</v>
          </cell>
          <cell r="B2588" t="str">
            <v>Whey Protein - 1kg - Midway</v>
          </cell>
          <cell r="C2588" t="str">
            <v>Midway</v>
          </cell>
          <cell r="D2588">
            <v>9999</v>
          </cell>
          <cell r="E2588">
            <v>0</v>
          </cell>
          <cell r="F2588">
            <v>0</v>
          </cell>
          <cell r="G2588">
            <v>0</v>
          </cell>
          <cell r="H2588">
            <v>0</v>
          </cell>
        </row>
        <row r="2589">
          <cell r="A2589">
            <v>2588</v>
          </cell>
          <cell r="B2589" t="str">
            <v>Way 3X Protein - 300g - Midway - Baunilha</v>
          </cell>
          <cell r="C2589" t="str">
            <v>Midway</v>
          </cell>
          <cell r="D2589">
            <v>9999</v>
          </cell>
          <cell r="E2589">
            <v>0</v>
          </cell>
          <cell r="F2589">
            <v>0</v>
          </cell>
          <cell r="G2589">
            <v>0</v>
          </cell>
          <cell r="H2589">
            <v>0</v>
          </cell>
        </row>
        <row r="2590">
          <cell r="A2590">
            <v>2589</v>
          </cell>
          <cell r="B2590" t="str">
            <v>Way 3X Protein - 300g - Midway - Morango</v>
          </cell>
          <cell r="C2590" t="str">
            <v>Midway</v>
          </cell>
          <cell r="D2590">
            <v>9999</v>
          </cell>
          <cell r="E2590">
            <v>0</v>
          </cell>
          <cell r="F2590">
            <v>0</v>
          </cell>
          <cell r="G2590">
            <v>0</v>
          </cell>
          <cell r="H2590">
            <v>0</v>
          </cell>
        </row>
        <row r="2591">
          <cell r="A2591">
            <v>2590</v>
          </cell>
          <cell r="B2591" t="str">
            <v>Way 3X Protein - 300g - Midway - Chocolate</v>
          </cell>
          <cell r="C2591" t="str">
            <v>Midway</v>
          </cell>
          <cell r="D2591">
            <v>9999</v>
          </cell>
          <cell r="E2591">
            <v>0</v>
          </cell>
          <cell r="F2591">
            <v>0</v>
          </cell>
          <cell r="G2591">
            <v>0</v>
          </cell>
          <cell r="H2591">
            <v>0</v>
          </cell>
        </row>
        <row r="2592">
          <cell r="A2592">
            <v>2591</v>
          </cell>
          <cell r="B2592" t="str">
            <v>Way 3X Protein - 300g - Midway</v>
          </cell>
          <cell r="C2592" t="str">
            <v>Midway</v>
          </cell>
          <cell r="D2592">
            <v>9999</v>
          </cell>
          <cell r="E2592">
            <v>0</v>
          </cell>
          <cell r="F2592">
            <v>0</v>
          </cell>
          <cell r="G2592">
            <v>0</v>
          </cell>
          <cell r="H2592">
            <v>0</v>
          </cell>
        </row>
        <row r="2593">
          <cell r="A2593">
            <v>2592</v>
          </cell>
          <cell r="B2593" t="str">
            <v>Albumina - 500g - Midway - Baunilha</v>
          </cell>
          <cell r="C2593" t="str">
            <v>Midway</v>
          </cell>
          <cell r="D2593">
            <v>9999</v>
          </cell>
          <cell r="E2593">
            <v>0</v>
          </cell>
          <cell r="F2593">
            <v>0</v>
          </cell>
          <cell r="G2593">
            <v>0</v>
          </cell>
          <cell r="H2593">
            <v>0</v>
          </cell>
        </row>
        <row r="2594">
          <cell r="A2594">
            <v>2593</v>
          </cell>
          <cell r="B2594" t="str">
            <v>Albumina - 500g - Midway - Morango</v>
          </cell>
          <cell r="C2594" t="str">
            <v>Midway</v>
          </cell>
          <cell r="D2594">
            <v>9999</v>
          </cell>
          <cell r="E2594">
            <v>0</v>
          </cell>
          <cell r="F2594">
            <v>0</v>
          </cell>
          <cell r="G2594">
            <v>0</v>
          </cell>
          <cell r="H2594">
            <v>0</v>
          </cell>
        </row>
        <row r="2595">
          <cell r="A2595">
            <v>2594</v>
          </cell>
          <cell r="B2595" t="str">
            <v>Albumina - 500g - Midway - Chocolate</v>
          </cell>
          <cell r="C2595" t="str">
            <v>Midway</v>
          </cell>
          <cell r="D2595">
            <v>9999</v>
          </cell>
          <cell r="E2595">
            <v>0</v>
          </cell>
          <cell r="F2595">
            <v>0</v>
          </cell>
          <cell r="G2595">
            <v>0</v>
          </cell>
          <cell r="H2595">
            <v>0</v>
          </cell>
        </row>
        <row r="2596">
          <cell r="A2596">
            <v>2595</v>
          </cell>
          <cell r="B2596" t="str">
            <v>Albumina - 500g - Midway</v>
          </cell>
          <cell r="C2596" t="str">
            <v>Midway</v>
          </cell>
          <cell r="D2596">
            <v>9999</v>
          </cell>
          <cell r="E2596">
            <v>0</v>
          </cell>
          <cell r="F2596">
            <v>0</v>
          </cell>
          <cell r="G2596">
            <v>0</v>
          </cell>
          <cell r="H2596">
            <v>0</v>
          </cell>
        </row>
        <row r="2597">
          <cell r="A2597">
            <v>2596</v>
          </cell>
          <cell r="B2597" t="str">
            <v>Albumina - 500g - Midway - Natural</v>
          </cell>
          <cell r="C2597" t="str">
            <v>Midway</v>
          </cell>
          <cell r="D2597">
            <v>9999</v>
          </cell>
          <cell r="E2597">
            <v>0</v>
          </cell>
          <cell r="F2597">
            <v>0</v>
          </cell>
          <cell r="G2597">
            <v>0</v>
          </cell>
          <cell r="H2597">
            <v>0</v>
          </cell>
        </row>
        <row r="2598">
          <cell r="A2598">
            <v>2597</v>
          </cell>
          <cell r="B2598" t="str">
            <v>ISO Casein Micellar - 480g - Midway</v>
          </cell>
          <cell r="C2598" t="str">
            <v>Midway</v>
          </cell>
          <cell r="D2598">
            <v>9999</v>
          </cell>
          <cell r="E2598">
            <v>0</v>
          </cell>
          <cell r="F2598">
            <v>0</v>
          </cell>
          <cell r="G2598">
            <v>0</v>
          </cell>
          <cell r="H2598">
            <v>0</v>
          </cell>
        </row>
        <row r="2599">
          <cell r="A2599">
            <v>2598</v>
          </cell>
          <cell r="B2599" t="str">
            <v>Tabs Albumin - 100 Tabletes - Midway</v>
          </cell>
          <cell r="C2599" t="str">
            <v>Midway</v>
          </cell>
          <cell r="D2599">
            <v>9999</v>
          </cell>
          <cell r="E2599">
            <v>0</v>
          </cell>
          <cell r="F2599">
            <v>0</v>
          </cell>
          <cell r="G2599">
            <v>0</v>
          </cell>
          <cell r="H2599">
            <v>0</v>
          </cell>
        </row>
        <row r="2600">
          <cell r="A2600">
            <v>2599</v>
          </cell>
          <cell r="B2600" t="str">
            <v>Creatina Powder Age - 150g - Nutrilatina AGE</v>
          </cell>
          <cell r="C2600" t="str">
            <v>Nutrilatina</v>
          </cell>
          <cell r="D2600">
            <v>35.9</v>
          </cell>
          <cell r="E2600">
            <v>0</v>
          </cell>
          <cell r="F2600">
            <v>0</v>
          </cell>
          <cell r="G2600">
            <v>3</v>
          </cell>
          <cell r="H2600">
            <v>6.7000000000000004E-2</v>
          </cell>
        </row>
        <row r="2601">
          <cell r="A2601">
            <v>2600</v>
          </cell>
          <cell r="B2601" t="str">
            <v>Creatina Powder Age - 500g - Nutrilatina AGE</v>
          </cell>
          <cell r="C2601" t="str">
            <v>Nutrilatina</v>
          </cell>
          <cell r="D2601">
            <v>109.9</v>
          </cell>
          <cell r="E2601">
            <v>0</v>
          </cell>
          <cell r="F2601">
            <v>0</v>
          </cell>
          <cell r="G2601">
            <v>0</v>
          </cell>
          <cell r="H2601">
            <v>0.13300000000000001</v>
          </cell>
        </row>
        <row r="2602">
          <cell r="A2602">
            <v>2601</v>
          </cell>
          <cell r="B2602" t="str">
            <v>Creatina Powder Age - 300g - Nutrilatina AGE</v>
          </cell>
          <cell r="C2602" t="str">
            <v>Nutrilatina</v>
          </cell>
          <cell r="D2602">
            <v>75.900000000000006</v>
          </cell>
          <cell r="E2602">
            <v>0</v>
          </cell>
          <cell r="F2602">
            <v>0</v>
          </cell>
          <cell r="G2602">
            <v>0</v>
          </cell>
          <cell r="H2602">
            <v>0</v>
          </cell>
        </row>
        <row r="2603">
          <cell r="A2603">
            <v>2602</v>
          </cell>
          <cell r="B2603" t="str">
            <v>Pure 100% Whey Advanced - 480g - Midway - Baunilha</v>
          </cell>
          <cell r="C2603" t="str">
            <v>Midway</v>
          </cell>
          <cell r="D2603">
            <v>9999</v>
          </cell>
          <cell r="E2603">
            <v>0</v>
          </cell>
          <cell r="F2603">
            <v>0</v>
          </cell>
          <cell r="G2603">
            <v>0</v>
          </cell>
          <cell r="H2603">
            <v>0</v>
          </cell>
        </row>
        <row r="2604">
          <cell r="A2604">
            <v>2603</v>
          </cell>
          <cell r="B2604" t="str">
            <v>Pure 100% Whey Advanced - 480g - Midway - Morango</v>
          </cell>
          <cell r="C2604" t="str">
            <v>Midway</v>
          </cell>
          <cell r="D2604">
            <v>9999</v>
          </cell>
          <cell r="E2604">
            <v>0</v>
          </cell>
          <cell r="F2604">
            <v>0</v>
          </cell>
          <cell r="G2604">
            <v>0</v>
          </cell>
          <cell r="H2604">
            <v>0</v>
          </cell>
        </row>
        <row r="2605">
          <cell r="A2605">
            <v>2604</v>
          </cell>
          <cell r="B2605" t="str">
            <v>Pure 100% Whey Advanced - 480g - Midway - Chocolate</v>
          </cell>
          <cell r="C2605" t="str">
            <v>Midway</v>
          </cell>
          <cell r="D2605">
            <v>9999</v>
          </cell>
          <cell r="E2605">
            <v>0</v>
          </cell>
          <cell r="F2605">
            <v>0</v>
          </cell>
          <cell r="G2605">
            <v>0</v>
          </cell>
          <cell r="H2605">
            <v>0</v>
          </cell>
        </row>
        <row r="2606">
          <cell r="A2606">
            <v>2605</v>
          </cell>
          <cell r="B2606" t="str">
            <v>Pure 100% Whey Advanced - 480g - Midway</v>
          </cell>
          <cell r="C2606" t="str">
            <v>Midway</v>
          </cell>
          <cell r="D2606">
            <v>9999</v>
          </cell>
          <cell r="E2606">
            <v>0</v>
          </cell>
          <cell r="F2606">
            <v>0</v>
          </cell>
          <cell r="G2606">
            <v>0</v>
          </cell>
          <cell r="H2606">
            <v>0</v>
          </cell>
        </row>
        <row r="2607">
          <cell r="A2607">
            <v>2606</v>
          </cell>
          <cell r="B2607" t="str">
            <v>Pure 100% Whey Advanced - 900g - Midway - Baunilha</v>
          </cell>
          <cell r="C2607" t="str">
            <v>Midway</v>
          </cell>
          <cell r="D2607">
            <v>9999</v>
          </cell>
          <cell r="E2607">
            <v>0</v>
          </cell>
          <cell r="F2607">
            <v>0</v>
          </cell>
          <cell r="G2607">
            <v>0</v>
          </cell>
          <cell r="H2607">
            <v>0</v>
          </cell>
        </row>
        <row r="2608">
          <cell r="A2608">
            <v>2607</v>
          </cell>
          <cell r="B2608" t="str">
            <v>Pure 100% Whey Advanced - 900g - Midway - Morango</v>
          </cell>
          <cell r="C2608" t="str">
            <v>Midway</v>
          </cell>
          <cell r="D2608">
            <v>9999</v>
          </cell>
          <cell r="E2608">
            <v>0</v>
          </cell>
          <cell r="F2608">
            <v>0</v>
          </cell>
          <cell r="G2608">
            <v>0</v>
          </cell>
          <cell r="H2608">
            <v>0</v>
          </cell>
        </row>
        <row r="2609">
          <cell r="A2609">
            <v>2608</v>
          </cell>
          <cell r="B2609" t="str">
            <v>Pure 100% Whey Advanced - 900g - Midway - Chocolate</v>
          </cell>
          <cell r="C2609" t="str">
            <v>Midway</v>
          </cell>
          <cell r="D2609">
            <v>9999</v>
          </cell>
          <cell r="E2609">
            <v>0</v>
          </cell>
          <cell r="F2609">
            <v>0</v>
          </cell>
          <cell r="G2609">
            <v>0</v>
          </cell>
          <cell r="H2609">
            <v>0</v>
          </cell>
        </row>
        <row r="2610">
          <cell r="A2610">
            <v>2609</v>
          </cell>
          <cell r="B2610" t="str">
            <v>Pure 100% Whey Advanced - 900g - Midway</v>
          </cell>
          <cell r="C2610" t="str">
            <v>Midway</v>
          </cell>
          <cell r="D2610">
            <v>9999</v>
          </cell>
          <cell r="E2610">
            <v>0</v>
          </cell>
          <cell r="F2610">
            <v>0</v>
          </cell>
          <cell r="G2610">
            <v>0</v>
          </cell>
          <cell r="H2610">
            <v>0</v>
          </cell>
        </row>
        <row r="2611">
          <cell r="A2611">
            <v>2610</v>
          </cell>
          <cell r="B2611" t="str">
            <v>Iso Whey Protein Pure - 930g - Midway - Baunilha</v>
          </cell>
          <cell r="C2611" t="str">
            <v>Midway</v>
          </cell>
          <cell r="D2611">
            <v>9999</v>
          </cell>
          <cell r="E2611">
            <v>0</v>
          </cell>
          <cell r="F2611">
            <v>0</v>
          </cell>
          <cell r="G2611">
            <v>0</v>
          </cell>
          <cell r="H2611">
            <v>0</v>
          </cell>
        </row>
        <row r="2612">
          <cell r="A2612">
            <v>2611</v>
          </cell>
          <cell r="B2612" t="str">
            <v>Iso Whey Protein Pure - 930g - Midway - Morango</v>
          </cell>
          <cell r="C2612" t="str">
            <v>Midway</v>
          </cell>
          <cell r="D2612">
            <v>9999</v>
          </cell>
          <cell r="E2612">
            <v>0</v>
          </cell>
          <cell r="F2612">
            <v>0</v>
          </cell>
          <cell r="G2612">
            <v>0</v>
          </cell>
          <cell r="H2612">
            <v>0</v>
          </cell>
        </row>
        <row r="2613">
          <cell r="A2613">
            <v>2612</v>
          </cell>
          <cell r="B2613" t="str">
            <v>Iso Whey Protein Pure - 930g - Midway - Limonada Suiça</v>
          </cell>
          <cell r="C2613" t="str">
            <v>Midway</v>
          </cell>
          <cell r="D2613">
            <v>9999</v>
          </cell>
          <cell r="E2613">
            <v>0</v>
          </cell>
          <cell r="F2613">
            <v>0</v>
          </cell>
          <cell r="G2613">
            <v>0</v>
          </cell>
          <cell r="H2613">
            <v>0</v>
          </cell>
        </row>
        <row r="2614">
          <cell r="A2614">
            <v>2613</v>
          </cell>
          <cell r="B2614" t="str">
            <v>Iso Whey Protein Pure - 930g - Midway</v>
          </cell>
          <cell r="C2614" t="str">
            <v>Midway</v>
          </cell>
          <cell r="D2614">
            <v>9999</v>
          </cell>
          <cell r="E2614">
            <v>0</v>
          </cell>
          <cell r="F2614">
            <v>0</v>
          </cell>
          <cell r="G2614">
            <v>0</v>
          </cell>
          <cell r="H2614">
            <v>0</v>
          </cell>
        </row>
        <row r="2615">
          <cell r="A2615">
            <v>2614</v>
          </cell>
          <cell r="B2615" t="str">
            <v>3W Whey Complex - 930g - Midway - Baunilha</v>
          </cell>
          <cell r="C2615" t="str">
            <v>Midway</v>
          </cell>
          <cell r="D2615">
            <v>9999</v>
          </cell>
          <cell r="E2615">
            <v>0</v>
          </cell>
          <cell r="F2615">
            <v>0</v>
          </cell>
          <cell r="G2615">
            <v>0</v>
          </cell>
          <cell r="H2615">
            <v>0</v>
          </cell>
        </row>
        <row r="2616">
          <cell r="A2616">
            <v>2615</v>
          </cell>
          <cell r="B2616" t="str">
            <v>3W Whey Complex - 930g - Midway - Morango</v>
          </cell>
          <cell r="C2616" t="str">
            <v>Midway</v>
          </cell>
          <cell r="D2616">
            <v>9999</v>
          </cell>
          <cell r="E2616">
            <v>0</v>
          </cell>
          <cell r="F2616">
            <v>0</v>
          </cell>
          <cell r="G2616">
            <v>0</v>
          </cell>
          <cell r="H2616">
            <v>0</v>
          </cell>
        </row>
        <row r="2617">
          <cell r="A2617">
            <v>2616</v>
          </cell>
          <cell r="B2617" t="str">
            <v>3W Whey Complex - 930g - Midway - Limonada Suiça</v>
          </cell>
          <cell r="C2617" t="str">
            <v>Midway</v>
          </cell>
          <cell r="D2617">
            <v>9999</v>
          </cell>
          <cell r="E2617">
            <v>0</v>
          </cell>
          <cell r="F2617">
            <v>0</v>
          </cell>
          <cell r="G2617">
            <v>0</v>
          </cell>
          <cell r="H2617">
            <v>0</v>
          </cell>
        </row>
        <row r="2618">
          <cell r="A2618">
            <v>2617</v>
          </cell>
          <cell r="B2618" t="str">
            <v>3W Whey Complex - 930g - Midway</v>
          </cell>
          <cell r="C2618" t="str">
            <v>Midway</v>
          </cell>
          <cell r="D2618">
            <v>9999</v>
          </cell>
          <cell r="E2618">
            <v>0</v>
          </cell>
          <cell r="F2618">
            <v>0</v>
          </cell>
          <cell r="G2618">
            <v>0</v>
          </cell>
          <cell r="H2618">
            <v>0</v>
          </cell>
        </row>
        <row r="2619">
          <cell r="A2619">
            <v>2618</v>
          </cell>
          <cell r="B2619" t="str">
            <v>ISO Waxy Maize - 1,4kg - Midway</v>
          </cell>
          <cell r="C2619" t="str">
            <v>Midway</v>
          </cell>
          <cell r="D2619">
            <v>9999</v>
          </cell>
          <cell r="E2619">
            <v>0</v>
          </cell>
          <cell r="F2619">
            <v>0</v>
          </cell>
          <cell r="G2619">
            <v>0</v>
          </cell>
          <cell r="H2619">
            <v>0</v>
          </cell>
        </row>
        <row r="2620">
          <cell r="A2620">
            <v>2619</v>
          </cell>
          <cell r="B2620" t="str">
            <v>NO2 Nitroway - 900g - Midway</v>
          </cell>
          <cell r="C2620" t="str">
            <v>Midway</v>
          </cell>
          <cell r="D2620">
            <v>9999</v>
          </cell>
          <cell r="E2620">
            <v>0</v>
          </cell>
          <cell r="F2620">
            <v>0</v>
          </cell>
          <cell r="G2620">
            <v>0</v>
          </cell>
          <cell r="H2620">
            <v>0</v>
          </cell>
        </row>
        <row r="2621">
          <cell r="A2621">
            <v>2620</v>
          </cell>
          <cell r="B2621" t="str">
            <v>Carburoxy Engine - 400g - Midway</v>
          </cell>
          <cell r="C2621" t="str">
            <v>Midway</v>
          </cell>
          <cell r="D2621">
            <v>9999</v>
          </cell>
          <cell r="E2621">
            <v>0</v>
          </cell>
          <cell r="F2621">
            <v>0</v>
          </cell>
          <cell r="G2621">
            <v>0</v>
          </cell>
          <cell r="H2621">
            <v>0</v>
          </cell>
        </row>
        <row r="2622">
          <cell r="A2622">
            <v>2621</v>
          </cell>
          <cell r="B2622" t="str">
            <v>Power Metrex Way - 1,25kg - Midway - Baunilha</v>
          </cell>
          <cell r="C2622" t="str">
            <v>Midway</v>
          </cell>
          <cell r="D2622">
            <v>9999</v>
          </cell>
          <cell r="E2622">
            <v>0</v>
          </cell>
          <cell r="F2622">
            <v>0</v>
          </cell>
          <cell r="G2622">
            <v>0</v>
          </cell>
          <cell r="H2622">
            <v>0</v>
          </cell>
        </row>
        <row r="2623">
          <cell r="A2623">
            <v>2622</v>
          </cell>
          <cell r="B2623" t="str">
            <v>Power Metrex Way - 1,25kg - Midway - Chocolate</v>
          </cell>
          <cell r="C2623" t="str">
            <v>Midway</v>
          </cell>
          <cell r="D2623">
            <v>9999</v>
          </cell>
          <cell r="E2623">
            <v>0</v>
          </cell>
          <cell r="F2623">
            <v>0</v>
          </cell>
          <cell r="G2623">
            <v>0</v>
          </cell>
          <cell r="H2623">
            <v>0</v>
          </cell>
        </row>
        <row r="2624">
          <cell r="A2624">
            <v>2623</v>
          </cell>
          <cell r="B2624" t="str">
            <v>Power Metrex Way - 1,25kg - Midway</v>
          </cell>
          <cell r="C2624" t="str">
            <v>Midway</v>
          </cell>
          <cell r="D2624">
            <v>9999</v>
          </cell>
          <cell r="E2624">
            <v>0</v>
          </cell>
          <cell r="F2624">
            <v>0</v>
          </cell>
          <cell r="G2624">
            <v>0</v>
          </cell>
          <cell r="H2624">
            <v>0</v>
          </cell>
        </row>
        <row r="2625">
          <cell r="A2625">
            <v>2624</v>
          </cell>
          <cell r="B2625" t="str">
            <v>Diet Way - 420g - Midway - Maça com Canela</v>
          </cell>
          <cell r="C2625" t="str">
            <v>Midway</v>
          </cell>
          <cell r="D2625">
            <v>9999</v>
          </cell>
          <cell r="E2625">
            <v>0</v>
          </cell>
          <cell r="F2625">
            <v>0</v>
          </cell>
          <cell r="G2625">
            <v>0</v>
          </cell>
          <cell r="H2625">
            <v>0</v>
          </cell>
        </row>
        <row r="2626">
          <cell r="A2626">
            <v>2625</v>
          </cell>
          <cell r="B2626" t="str">
            <v>Diet Way - 420g - Midway - Morango</v>
          </cell>
          <cell r="C2626" t="str">
            <v>Midway</v>
          </cell>
          <cell r="D2626">
            <v>9999</v>
          </cell>
          <cell r="E2626">
            <v>0</v>
          </cell>
          <cell r="F2626">
            <v>0</v>
          </cell>
          <cell r="G2626">
            <v>0</v>
          </cell>
          <cell r="H2626">
            <v>0</v>
          </cell>
        </row>
        <row r="2627">
          <cell r="A2627">
            <v>2626</v>
          </cell>
          <cell r="B2627" t="str">
            <v>Diet Way - 420g - Midway - Chocolate</v>
          </cell>
          <cell r="C2627" t="str">
            <v>Midway</v>
          </cell>
          <cell r="D2627">
            <v>9999</v>
          </cell>
          <cell r="E2627">
            <v>0</v>
          </cell>
          <cell r="F2627">
            <v>0</v>
          </cell>
          <cell r="G2627">
            <v>0</v>
          </cell>
          <cell r="H2627">
            <v>0</v>
          </cell>
        </row>
        <row r="2628">
          <cell r="A2628">
            <v>2627</v>
          </cell>
          <cell r="B2628" t="str">
            <v>Diet Way - 420g - Midway - Mamão</v>
          </cell>
          <cell r="C2628" t="str">
            <v>Midway</v>
          </cell>
          <cell r="D2628">
            <v>9999</v>
          </cell>
          <cell r="E2628">
            <v>0</v>
          </cell>
          <cell r="F2628">
            <v>0</v>
          </cell>
          <cell r="G2628">
            <v>0</v>
          </cell>
          <cell r="H2628">
            <v>0</v>
          </cell>
        </row>
        <row r="2629">
          <cell r="A2629">
            <v>2628</v>
          </cell>
          <cell r="B2629" t="str">
            <v>Diet Way - 420g - Midway - Baunilha</v>
          </cell>
          <cell r="C2629" t="str">
            <v>Midway</v>
          </cell>
          <cell r="D2629">
            <v>9999</v>
          </cell>
          <cell r="E2629">
            <v>0</v>
          </cell>
          <cell r="F2629">
            <v>0</v>
          </cell>
          <cell r="G2629">
            <v>0</v>
          </cell>
          <cell r="H2629">
            <v>0</v>
          </cell>
        </row>
        <row r="2630">
          <cell r="A2630">
            <v>2629</v>
          </cell>
          <cell r="B2630" t="str">
            <v>Diet Way - 420g - Midway</v>
          </cell>
          <cell r="C2630" t="str">
            <v>Midway</v>
          </cell>
          <cell r="D2630">
            <v>9999</v>
          </cell>
          <cell r="E2630">
            <v>0</v>
          </cell>
          <cell r="F2630">
            <v>0</v>
          </cell>
          <cell r="G2630">
            <v>0</v>
          </cell>
          <cell r="H2630">
            <v>0</v>
          </cell>
        </row>
        <row r="2631">
          <cell r="A2631">
            <v>2630</v>
          </cell>
          <cell r="B2631" t="str">
            <v>Diet Way Green Tea - 420g - Midway</v>
          </cell>
          <cell r="C2631" t="str">
            <v>Midway</v>
          </cell>
          <cell r="D2631">
            <v>9999</v>
          </cell>
          <cell r="E2631">
            <v>0</v>
          </cell>
          <cell r="F2631">
            <v>0</v>
          </cell>
          <cell r="G2631">
            <v>0</v>
          </cell>
          <cell r="H2631">
            <v>0</v>
          </cell>
        </row>
        <row r="2632">
          <cell r="A2632">
            <v>2631</v>
          </cell>
          <cell r="B2632" t="str">
            <v>Diet Way Verão - 420g - Midway</v>
          </cell>
          <cell r="C2632" t="str">
            <v>Midway</v>
          </cell>
          <cell r="D2632">
            <v>9999</v>
          </cell>
          <cell r="E2632">
            <v>0</v>
          </cell>
          <cell r="F2632">
            <v>0</v>
          </cell>
          <cell r="G2632">
            <v>0</v>
          </cell>
          <cell r="H2632">
            <v>0</v>
          </cell>
        </row>
        <row r="2633">
          <cell r="A2633">
            <v>2632</v>
          </cell>
          <cell r="B2633" t="str">
            <v>Redux Way - 60 Cápsulas - Midway</v>
          </cell>
          <cell r="C2633" t="str">
            <v>Midway</v>
          </cell>
          <cell r="D2633">
            <v>9999</v>
          </cell>
          <cell r="E2633">
            <v>0</v>
          </cell>
          <cell r="F2633">
            <v>0</v>
          </cell>
          <cell r="G2633">
            <v>0</v>
          </cell>
          <cell r="H2633">
            <v>0</v>
          </cell>
        </row>
        <row r="2634">
          <cell r="A2634">
            <v>2633</v>
          </cell>
          <cell r="B2634" t="str">
            <v>Ripped Fire Caps - 120 Cápsulas - Midway</v>
          </cell>
          <cell r="C2634" t="str">
            <v>Midway</v>
          </cell>
          <cell r="D2634">
            <v>9999</v>
          </cell>
          <cell r="E2634">
            <v>0</v>
          </cell>
          <cell r="F2634">
            <v>0</v>
          </cell>
          <cell r="G2634">
            <v>0</v>
          </cell>
          <cell r="H2634">
            <v>0</v>
          </cell>
        </row>
        <row r="2635">
          <cell r="A2635">
            <v>2634</v>
          </cell>
          <cell r="B2635" t="str">
            <v>Ripped Way - 90 Cápsulas - Midway</v>
          </cell>
          <cell r="C2635" t="str">
            <v>Midway</v>
          </cell>
          <cell r="D2635">
            <v>9999</v>
          </cell>
          <cell r="E2635">
            <v>0</v>
          </cell>
          <cell r="F2635">
            <v>0</v>
          </cell>
          <cell r="G2635">
            <v>0</v>
          </cell>
          <cell r="H2635">
            <v>0</v>
          </cell>
        </row>
        <row r="2636">
          <cell r="A2636">
            <v>2635</v>
          </cell>
          <cell r="B2636" t="str">
            <v>ACT Droxy Way - 60 Cápsulas - Midway</v>
          </cell>
          <cell r="C2636" t="str">
            <v>Midway</v>
          </cell>
          <cell r="D2636">
            <v>9999</v>
          </cell>
          <cell r="E2636">
            <v>0</v>
          </cell>
          <cell r="F2636">
            <v>0</v>
          </cell>
          <cell r="G2636">
            <v>0</v>
          </cell>
          <cell r="H2636">
            <v>0</v>
          </cell>
        </row>
        <row r="2637">
          <cell r="A2637">
            <v>2636</v>
          </cell>
          <cell r="B2637" t="str">
            <v>LA Accelerator - 120 Cápsulas - Midway</v>
          </cell>
          <cell r="C2637" t="str">
            <v>Midway</v>
          </cell>
          <cell r="D2637">
            <v>9999</v>
          </cell>
          <cell r="E2637">
            <v>0</v>
          </cell>
          <cell r="F2637">
            <v>0</v>
          </cell>
          <cell r="G2637">
            <v>0</v>
          </cell>
          <cell r="H2637">
            <v>0</v>
          </cell>
        </row>
        <row r="2638">
          <cell r="A2638">
            <v>2637</v>
          </cell>
          <cell r="B2638" t="str">
            <v>Óleo de Coco - 50 Cápsulas - Midway</v>
          </cell>
          <cell r="C2638" t="str">
            <v>Midway</v>
          </cell>
          <cell r="D2638">
            <v>9999</v>
          </cell>
          <cell r="E2638">
            <v>0</v>
          </cell>
          <cell r="F2638">
            <v>0</v>
          </cell>
          <cell r="G2638">
            <v>0</v>
          </cell>
          <cell r="H2638">
            <v>0</v>
          </cell>
        </row>
        <row r="2639">
          <cell r="A2639">
            <v>2638</v>
          </cell>
          <cell r="B2639" t="str">
            <v>Lipoway Reduce - 120 Cápsulas - Midway</v>
          </cell>
          <cell r="C2639" t="str">
            <v>Midway</v>
          </cell>
          <cell r="D2639">
            <v>9999</v>
          </cell>
          <cell r="E2639">
            <v>0</v>
          </cell>
          <cell r="F2639">
            <v>0</v>
          </cell>
          <cell r="G2639">
            <v>0</v>
          </cell>
          <cell r="H2639">
            <v>0</v>
          </cell>
        </row>
        <row r="2640">
          <cell r="A2640">
            <v>2639</v>
          </cell>
          <cell r="B2640" t="str">
            <v>Lipoway Ripped - 60ml - Midway</v>
          </cell>
          <cell r="C2640" t="str">
            <v>Midway</v>
          </cell>
          <cell r="D2640">
            <v>9999</v>
          </cell>
          <cell r="E2640">
            <v>0</v>
          </cell>
          <cell r="F2640">
            <v>0</v>
          </cell>
          <cell r="G2640">
            <v>0</v>
          </cell>
          <cell r="H2640">
            <v>0</v>
          </cell>
        </row>
        <row r="2641">
          <cell r="A2641">
            <v>2640</v>
          </cell>
          <cell r="B2641" t="str">
            <v>L-Carnitine Fire - 240ml - Midway - Limão</v>
          </cell>
          <cell r="C2641" t="str">
            <v>Midway</v>
          </cell>
          <cell r="D2641">
            <v>9999</v>
          </cell>
          <cell r="E2641">
            <v>0</v>
          </cell>
          <cell r="F2641">
            <v>0</v>
          </cell>
          <cell r="G2641">
            <v>0</v>
          </cell>
          <cell r="H2641">
            <v>0</v>
          </cell>
        </row>
        <row r="2642">
          <cell r="A2642">
            <v>2641</v>
          </cell>
          <cell r="B2642" t="str">
            <v>L-Carnitine Fire - 240ml - Midway - Frutas tropicais</v>
          </cell>
          <cell r="C2642" t="str">
            <v>Midway</v>
          </cell>
          <cell r="D2642">
            <v>9999</v>
          </cell>
          <cell r="E2642">
            <v>0</v>
          </cell>
          <cell r="F2642">
            <v>0</v>
          </cell>
          <cell r="G2642">
            <v>0</v>
          </cell>
          <cell r="H2642">
            <v>0</v>
          </cell>
        </row>
        <row r="2643">
          <cell r="A2643">
            <v>2642</v>
          </cell>
          <cell r="B2643" t="str">
            <v>L-Carnitine Fire - 240ml - Midway - Tangerina</v>
          </cell>
          <cell r="C2643" t="str">
            <v>Midway</v>
          </cell>
          <cell r="D2643">
            <v>9999</v>
          </cell>
          <cell r="E2643">
            <v>0</v>
          </cell>
          <cell r="F2643">
            <v>0</v>
          </cell>
          <cell r="G2643">
            <v>0</v>
          </cell>
          <cell r="H2643">
            <v>0</v>
          </cell>
        </row>
        <row r="2644">
          <cell r="A2644">
            <v>2643</v>
          </cell>
          <cell r="B2644" t="str">
            <v>L-Carnitine Fire - 240ml - Midway - Guaraná com Açaí</v>
          </cell>
          <cell r="C2644" t="str">
            <v>Midway</v>
          </cell>
          <cell r="D2644">
            <v>9999</v>
          </cell>
          <cell r="E2644">
            <v>0</v>
          </cell>
          <cell r="F2644">
            <v>0</v>
          </cell>
          <cell r="G2644">
            <v>0</v>
          </cell>
          <cell r="H2644">
            <v>0</v>
          </cell>
        </row>
        <row r="2645">
          <cell r="A2645">
            <v>2644</v>
          </cell>
          <cell r="B2645" t="str">
            <v>L-Carnitine Fire - 240ml - Midway</v>
          </cell>
          <cell r="C2645" t="str">
            <v>Midway</v>
          </cell>
          <cell r="D2645">
            <v>9999</v>
          </cell>
          <cell r="E2645">
            <v>0</v>
          </cell>
          <cell r="F2645">
            <v>0</v>
          </cell>
          <cell r="G2645">
            <v>0</v>
          </cell>
          <cell r="H2645">
            <v>0</v>
          </cell>
        </row>
        <row r="2646">
          <cell r="A2646">
            <v>2645</v>
          </cell>
          <cell r="B2646" t="str">
            <v>L-Carnitine Fire - 480ml - Midway - Limão</v>
          </cell>
          <cell r="C2646" t="str">
            <v>Midway</v>
          </cell>
          <cell r="D2646">
            <v>9999</v>
          </cell>
          <cell r="E2646">
            <v>0</v>
          </cell>
          <cell r="F2646">
            <v>0</v>
          </cell>
          <cell r="G2646">
            <v>0</v>
          </cell>
          <cell r="H2646">
            <v>0</v>
          </cell>
        </row>
        <row r="2647">
          <cell r="A2647">
            <v>2646</v>
          </cell>
          <cell r="B2647" t="str">
            <v>L-Carnitine Fire - 480ml - Midway - Frutas tropicais</v>
          </cell>
          <cell r="C2647" t="str">
            <v>Midway</v>
          </cell>
          <cell r="D2647">
            <v>9999</v>
          </cell>
          <cell r="E2647">
            <v>0</v>
          </cell>
          <cell r="F2647">
            <v>0</v>
          </cell>
          <cell r="G2647">
            <v>0</v>
          </cell>
          <cell r="H2647">
            <v>0</v>
          </cell>
        </row>
        <row r="2648">
          <cell r="A2648">
            <v>2647</v>
          </cell>
          <cell r="B2648" t="str">
            <v>L-Carnitine Fire - 480ml - Midway - Tangerina</v>
          </cell>
          <cell r="C2648" t="str">
            <v>Midway</v>
          </cell>
          <cell r="D2648">
            <v>9999</v>
          </cell>
          <cell r="E2648">
            <v>0</v>
          </cell>
          <cell r="F2648">
            <v>0</v>
          </cell>
          <cell r="G2648">
            <v>0</v>
          </cell>
          <cell r="H2648">
            <v>0</v>
          </cell>
        </row>
        <row r="2649">
          <cell r="A2649">
            <v>2648</v>
          </cell>
          <cell r="B2649" t="str">
            <v>L-Carnitine Fire - 480ml - Midway - Guaraná com Açaí</v>
          </cell>
          <cell r="C2649" t="str">
            <v>Midway</v>
          </cell>
          <cell r="D2649">
            <v>9999</v>
          </cell>
          <cell r="E2649">
            <v>0</v>
          </cell>
          <cell r="F2649">
            <v>0</v>
          </cell>
          <cell r="G2649">
            <v>0</v>
          </cell>
          <cell r="H2649">
            <v>0</v>
          </cell>
        </row>
        <row r="2650">
          <cell r="A2650">
            <v>2649</v>
          </cell>
          <cell r="B2650" t="str">
            <v>L-Carnitine Fire - 480ml - Midway</v>
          </cell>
          <cell r="C2650" t="str">
            <v>Midway</v>
          </cell>
          <cell r="D2650">
            <v>9999</v>
          </cell>
          <cell r="E2650">
            <v>0</v>
          </cell>
          <cell r="F2650">
            <v>0</v>
          </cell>
          <cell r="G2650">
            <v>0</v>
          </cell>
          <cell r="H2650">
            <v>0</v>
          </cell>
        </row>
        <row r="2651">
          <cell r="A2651">
            <v>2650</v>
          </cell>
          <cell r="B2651" t="str">
            <v>L-Carnitine Endogen - 500ml - Midway - Limão</v>
          </cell>
          <cell r="C2651" t="str">
            <v>Midway</v>
          </cell>
          <cell r="D2651">
            <v>9999</v>
          </cell>
          <cell r="E2651">
            <v>0</v>
          </cell>
          <cell r="F2651">
            <v>0</v>
          </cell>
          <cell r="G2651">
            <v>0</v>
          </cell>
          <cell r="H2651">
            <v>0</v>
          </cell>
        </row>
        <row r="2652">
          <cell r="A2652">
            <v>2651</v>
          </cell>
          <cell r="B2652" t="str">
            <v>L-Carnitine Endogen - 500ml - Midway - Tangerina</v>
          </cell>
          <cell r="C2652" t="str">
            <v>Midway</v>
          </cell>
          <cell r="D2652">
            <v>9999</v>
          </cell>
          <cell r="E2652">
            <v>0</v>
          </cell>
          <cell r="F2652">
            <v>0</v>
          </cell>
          <cell r="G2652">
            <v>0</v>
          </cell>
          <cell r="H2652">
            <v>0</v>
          </cell>
        </row>
        <row r="2653">
          <cell r="A2653">
            <v>2652</v>
          </cell>
          <cell r="B2653" t="str">
            <v>L-Carnitine Endogen - 500ml - Midway</v>
          </cell>
          <cell r="C2653" t="str">
            <v>Midway</v>
          </cell>
          <cell r="D2653">
            <v>9999</v>
          </cell>
          <cell r="E2653">
            <v>0</v>
          </cell>
          <cell r="F2653">
            <v>0</v>
          </cell>
          <cell r="G2653">
            <v>0</v>
          </cell>
          <cell r="H2653">
            <v>0</v>
          </cell>
        </row>
        <row r="2654">
          <cell r="A2654">
            <v>2653</v>
          </cell>
          <cell r="B2654" t="str">
            <v>Iso L-Carnitine - 900ml - Midway - Limão</v>
          </cell>
          <cell r="C2654" t="str">
            <v>Midway</v>
          </cell>
          <cell r="D2654">
            <v>9999</v>
          </cell>
          <cell r="E2654">
            <v>0</v>
          </cell>
          <cell r="F2654">
            <v>0</v>
          </cell>
          <cell r="G2654">
            <v>0</v>
          </cell>
          <cell r="H2654">
            <v>0</v>
          </cell>
        </row>
        <row r="2655">
          <cell r="A2655">
            <v>2654</v>
          </cell>
          <cell r="B2655" t="str">
            <v>Iso L-Carnitine - 900ml - Midway - Tangerina</v>
          </cell>
          <cell r="C2655" t="str">
            <v>Midway</v>
          </cell>
          <cell r="D2655">
            <v>9999</v>
          </cell>
          <cell r="E2655">
            <v>0</v>
          </cell>
          <cell r="F2655">
            <v>0</v>
          </cell>
          <cell r="G2655">
            <v>0</v>
          </cell>
          <cell r="H2655">
            <v>0</v>
          </cell>
        </row>
        <row r="2656">
          <cell r="A2656">
            <v>2655</v>
          </cell>
          <cell r="B2656" t="str">
            <v>Iso L-Carnitine - 900ml - Midway</v>
          </cell>
          <cell r="C2656" t="str">
            <v>Midway</v>
          </cell>
          <cell r="D2656">
            <v>9999</v>
          </cell>
          <cell r="E2656">
            <v>0</v>
          </cell>
          <cell r="F2656">
            <v>0</v>
          </cell>
          <cell r="G2656">
            <v>0</v>
          </cell>
          <cell r="H2656">
            <v>0</v>
          </cell>
        </row>
        <row r="2657">
          <cell r="A2657">
            <v>2656</v>
          </cell>
          <cell r="B2657" t="str">
            <v>L-Carnitina Nano Fluid - 45ml - Midway</v>
          </cell>
          <cell r="C2657" t="str">
            <v>Midway</v>
          </cell>
          <cell r="D2657">
            <v>9999</v>
          </cell>
          <cell r="E2657">
            <v>0</v>
          </cell>
          <cell r="F2657">
            <v>0</v>
          </cell>
          <cell r="G2657">
            <v>0</v>
          </cell>
          <cell r="H2657">
            <v>0</v>
          </cell>
        </row>
        <row r="2658">
          <cell r="A2658">
            <v>2657</v>
          </cell>
          <cell r="B2658" t="str">
            <v>L-Carnitine Synthesis - 250ml - Midway - Limão</v>
          </cell>
          <cell r="C2658" t="str">
            <v>Midway</v>
          </cell>
          <cell r="D2658">
            <v>9999</v>
          </cell>
          <cell r="E2658">
            <v>0</v>
          </cell>
          <cell r="F2658">
            <v>0</v>
          </cell>
          <cell r="G2658">
            <v>0</v>
          </cell>
          <cell r="H2658">
            <v>0</v>
          </cell>
        </row>
        <row r="2659">
          <cell r="A2659">
            <v>2658</v>
          </cell>
          <cell r="B2659" t="str">
            <v>L-Carnitine Synthesis - 250ml - Midway - Tangerina</v>
          </cell>
          <cell r="C2659" t="str">
            <v>Midway</v>
          </cell>
          <cell r="D2659">
            <v>9999</v>
          </cell>
          <cell r="E2659">
            <v>0</v>
          </cell>
          <cell r="F2659">
            <v>0</v>
          </cell>
          <cell r="G2659">
            <v>0</v>
          </cell>
          <cell r="H2659">
            <v>0</v>
          </cell>
        </row>
        <row r="2660">
          <cell r="A2660">
            <v>2659</v>
          </cell>
          <cell r="B2660" t="str">
            <v>L-Carnitine Synthesis - 250ml - Midway</v>
          </cell>
          <cell r="C2660" t="str">
            <v>Midway</v>
          </cell>
          <cell r="D2660">
            <v>9999</v>
          </cell>
          <cell r="E2660">
            <v>0</v>
          </cell>
          <cell r="F2660">
            <v>0</v>
          </cell>
          <cell r="G2660">
            <v>0</v>
          </cell>
          <cell r="H2660">
            <v>0</v>
          </cell>
        </row>
        <row r="2661">
          <cell r="A2661">
            <v>2660</v>
          </cell>
          <cell r="B2661" t="str">
            <v>L-Carnitine Black Jack - 245ml - Midway - Tangerina</v>
          </cell>
          <cell r="C2661" t="str">
            <v>Midway</v>
          </cell>
          <cell r="D2661">
            <v>9999</v>
          </cell>
          <cell r="E2661">
            <v>0</v>
          </cell>
          <cell r="F2661">
            <v>0</v>
          </cell>
          <cell r="G2661">
            <v>0</v>
          </cell>
          <cell r="H2661">
            <v>0</v>
          </cell>
        </row>
        <row r="2662">
          <cell r="A2662">
            <v>2661</v>
          </cell>
          <cell r="B2662" t="str">
            <v>L-Carnitine Black Jack - 245ml - Midway - Guaraná com Açaí</v>
          </cell>
          <cell r="C2662" t="str">
            <v>Midway</v>
          </cell>
          <cell r="D2662">
            <v>9999</v>
          </cell>
          <cell r="E2662">
            <v>0</v>
          </cell>
          <cell r="F2662">
            <v>0</v>
          </cell>
          <cell r="G2662">
            <v>0</v>
          </cell>
          <cell r="H2662">
            <v>0</v>
          </cell>
        </row>
        <row r="2663">
          <cell r="A2663">
            <v>2662</v>
          </cell>
          <cell r="B2663" t="str">
            <v>L-Carnitine Black Jack - 245ml - Midway</v>
          </cell>
          <cell r="C2663" t="str">
            <v>Midway</v>
          </cell>
          <cell r="D2663">
            <v>9999</v>
          </cell>
          <cell r="E2663">
            <v>0</v>
          </cell>
          <cell r="F2663">
            <v>0</v>
          </cell>
          <cell r="G2663">
            <v>0</v>
          </cell>
          <cell r="H2663">
            <v>0</v>
          </cell>
        </row>
        <row r="2664">
          <cell r="A2664">
            <v>2663</v>
          </cell>
          <cell r="B2664" t="str">
            <v>Probiótica 1000mg - 90 Cápsulas - Probiótica</v>
          </cell>
          <cell r="C2664" t="str">
            <v>Probiótica</v>
          </cell>
          <cell r="D2664">
            <v>72.900000000000006</v>
          </cell>
          <cell r="E2664">
            <v>0</v>
          </cell>
          <cell r="F2664">
            <v>0</v>
          </cell>
          <cell r="G2664">
            <v>0</v>
          </cell>
          <cell r="H2664">
            <v>0</v>
          </cell>
        </row>
        <row r="2665">
          <cell r="A2665">
            <v>2664</v>
          </cell>
          <cell r="B2665" t="str">
            <v>Probiótica 1000mg - 120 Cápsulas - Probiótica</v>
          </cell>
          <cell r="C2665" t="str">
            <v>Probiótica</v>
          </cell>
          <cell r="D2665">
            <v>83.9</v>
          </cell>
          <cell r="E2665">
            <v>0</v>
          </cell>
          <cell r="F2665">
            <v>0</v>
          </cell>
          <cell r="G2665">
            <v>0</v>
          </cell>
          <cell r="H2665">
            <v>6.7000000000000004E-2</v>
          </cell>
        </row>
        <row r="2666">
          <cell r="A2666">
            <v>2665</v>
          </cell>
          <cell r="B2666">
            <v>0</v>
          </cell>
          <cell r="C2666">
            <v>0</v>
          </cell>
          <cell r="D2666">
            <v>0</v>
          </cell>
          <cell r="E2666">
            <v>0</v>
          </cell>
          <cell r="F2666">
            <v>0</v>
          </cell>
          <cell r="G2666">
            <v>0</v>
          </cell>
          <cell r="H2666">
            <v>0</v>
          </cell>
        </row>
        <row r="2667">
          <cell r="A2667">
            <v>2666</v>
          </cell>
          <cell r="B2667">
            <v>0</v>
          </cell>
          <cell r="C2667">
            <v>0</v>
          </cell>
          <cell r="D2667">
            <v>0</v>
          </cell>
          <cell r="E2667">
            <v>0</v>
          </cell>
          <cell r="F2667">
            <v>0</v>
          </cell>
          <cell r="G2667">
            <v>0</v>
          </cell>
          <cell r="H2667">
            <v>0</v>
          </cell>
        </row>
        <row r="2668">
          <cell r="A2668">
            <v>2667</v>
          </cell>
          <cell r="B2668">
            <v>0</v>
          </cell>
          <cell r="C2668">
            <v>0</v>
          </cell>
          <cell r="D2668">
            <v>0</v>
          </cell>
          <cell r="E2668">
            <v>0</v>
          </cell>
          <cell r="F2668">
            <v>0</v>
          </cell>
          <cell r="G2668">
            <v>0</v>
          </cell>
          <cell r="H2668">
            <v>0</v>
          </cell>
        </row>
        <row r="2669">
          <cell r="A2669">
            <v>2668</v>
          </cell>
          <cell r="B2669">
            <v>0</v>
          </cell>
          <cell r="C2669">
            <v>0</v>
          </cell>
          <cell r="D2669">
            <v>0</v>
          </cell>
          <cell r="E2669">
            <v>0</v>
          </cell>
          <cell r="F2669">
            <v>0</v>
          </cell>
          <cell r="G2669">
            <v>0</v>
          </cell>
          <cell r="H2669">
            <v>0</v>
          </cell>
        </row>
        <row r="2670">
          <cell r="A2670">
            <v>2669</v>
          </cell>
          <cell r="B2670">
            <v>0</v>
          </cell>
          <cell r="C2670">
            <v>0</v>
          </cell>
          <cell r="D2670">
            <v>0</v>
          </cell>
          <cell r="E2670">
            <v>0</v>
          </cell>
          <cell r="F2670">
            <v>0</v>
          </cell>
          <cell r="G2670">
            <v>0</v>
          </cell>
          <cell r="H2670">
            <v>0</v>
          </cell>
        </row>
        <row r="2671">
          <cell r="A2671">
            <v>2670</v>
          </cell>
          <cell r="B2671" t="str">
            <v>IGF1 NO Limit - 390g - Probiótica - Chocolate</v>
          </cell>
          <cell r="C2671" t="str">
            <v>Probiótica</v>
          </cell>
          <cell r="D2671">
            <v>82.9</v>
          </cell>
          <cell r="E2671">
            <v>0</v>
          </cell>
          <cell r="F2671">
            <v>0</v>
          </cell>
          <cell r="G2671">
            <v>0</v>
          </cell>
          <cell r="H2671">
            <v>0</v>
          </cell>
        </row>
        <row r="2672">
          <cell r="A2672">
            <v>2671</v>
          </cell>
          <cell r="B2672" t="str">
            <v>IGF1 NO Limit - 390g - Probiótica - Morango</v>
          </cell>
          <cell r="C2672" t="str">
            <v>Probiótica</v>
          </cell>
          <cell r="D2672">
            <v>82.9</v>
          </cell>
          <cell r="E2672">
            <v>0</v>
          </cell>
          <cell r="F2672">
            <v>0</v>
          </cell>
          <cell r="G2672">
            <v>0</v>
          </cell>
          <cell r="H2672">
            <v>0</v>
          </cell>
        </row>
        <row r="2673">
          <cell r="A2673">
            <v>2672</v>
          </cell>
          <cell r="B2673" t="str">
            <v>IGF1 NO Limit - 390g - Probiótica - Baunilha</v>
          </cell>
          <cell r="C2673" t="str">
            <v>Probiótica</v>
          </cell>
          <cell r="D2673">
            <v>82.9</v>
          </cell>
          <cell r="E2673">
            <v>0</v>
          </cell>
          <cell r="F2673">
            <v>0</v>
          </cell>
          <cell r="G2673">
            <v>0</v>
          </cell>
          <cell r="H2673">
            <v>0</v>
          </cell>
        </row>
        <row r="2674">
          <cell r="A2674">
            <v>2673</v>
          </cell>
          <cell r="B2674" t="str">
            <v>IGF1 NO Limit - 390g - Probiótica</v>
          </cell>
          <cell r="C2674" t="str">
            <v>Probiótica</v>
          </cell>
          <cell r="D2674">
            <v>82.9</v>
          </cell>
          <cell r="E2674">
            <v>0</v>
          </cell>
          <cell r="F2674">
            <v>0</v>
          </cell>
          <cell r="G2674">
            <v>0</v>
          </cell>
          <cell r="H2674">
            <v>0</v>
          </cell>
        </row>
        <row r="2675">
          <cell r="A2675">
            <v>2674</v>
          </cell>
          <cell r="B2675" t="str">
            <v>Joint Care - 450g - Probiótica - Laranja</v>
          </cell>
          <cell r="C2675" t="str">
            <v>Probiótica</v>
          </cell>
          <cell r="D2675">
            <v>78.900000000000006</v>
          </cell>
          <cell r="E2675">
            <v>0</v>
          </cell>
          <cell r="F2675">
            <v>0</v>
          </cell>
          <cell r="G2675">
            <v>0</v>
          </cell>
          <cell r="H2675">
            <v>0.13300000000000001</v>
          </cell>
        </row>
        <row r="2676">
          <cell r="A2676">
            <v>2675</v>
          </cell>
          <cell r="B2676" t="str">
            <v>Joint Care - 450g - Probiótica - Limão</v>
          </cell>
          <cell r="C2676" t="str">
            <v>Probiótica</v>
          </cell>
          <cell r="D2676">
            <v>78.900000000000006</v>
          </cell>
          <cell r="E2676">
            <v>0</v>
          </cell>
          <cell r="F2676">
            <v>0</v>
          </cell>
          <cell r="G2676">
            <v>0</v>
          </cell>
          <cell r="H2676">
            <v>6.7000000000000004E-2</v>
          </cell>
        </row>
        <row r="2677">
          <cell r="A2677">
            <v>2676</v>
          </cell>
          <cell r="B2677" t="str">
            <v>Joint Care - 450g - Probiótica - Morango</v>
          </cell>
          <cell r="C2677" t="str">
            <v>Probiótica</v>
          </cell>
          <cell r="D2677">
            <v>78.900000000000006</v>
          </cell>
          <cell r="E2677">
            <v>0</v>
          </cell>
          <cell r="F2677">
            <v>0</v>
          </cell>
          <cell r="G2677">
            <v>0</v>
          </cell>
          <cell r="H2677">
            <v>0</v>
          </cell>
        </row>
        <row r="2678">
          <cell r="A2678">
            <v>2677</v>
          </cell>
          <cell r="B2678" t="str">
            <v>Joint Care - 450g - Probiótica - Uva</v>
          </cell>
          <cell r="C2678" t="str">
            <v>Probiótica</v>
          </cell>
          <cell r="D2678">
            <v>78.900000000000006</v>
          </cell>
          <cell r="E2678">
            <v>0</v>
          </cell>
          <cell r="F2678">
            <v>0</v>
          </cell>
          <cell r="G2678">
            <v>0</v>
          </cell>
          <cell r="H2678">
            <v>0</v>
          </cell>
        </row>
        <row r="2679">
          <cell r="A2679">
            <v>2678</v>
          </cell>
          <cell r="B2679" t="str">
            <v>Combo 100% Whey Protein Gold Standard - 2lbs + BCAA 1000 - 60 Cápsulas - Optimum</v>
          </cell>
          <cell r="C2679" t="str">
            <v>Optimum</v>
          </cell>
          <cell r="D2679">
            <v>0</v>
          </cell>
          <cell r="E2679">
            <v>0</v>
          </cell>
          <cell r="F2679">
            <v>1</v>
          </cell>
          <cell r="G2679">
            <v>0</v>
          </cell>
          <cell r="H2679">
            <v>0.13300000000000001</v>
          </cell>
        </row>
        <row r="2680">
          <cell r="A2680">
            <v>2679</v>
          </cell>
          <cell r="B2680" t="str">
            <v>Joint Care - 450g - Probiótica</v>
          </cell>
          <cell r="C2680" t="str">
            <v>Probiótica</v>
          </cell>
          <cell r="D2680">
            <v>78.900000000000006</v>
          </cell>
          <cell r="E2680">
            <v>0</v>
          </cell>
          <cell r="F2680">
            <v>0</v>
          </cell>
          <cell r="G2680">
            <v>0</v>
          </cell>
          <cell r="H2680">
            <v>0</v>
          </cell>
        </row>
        <row r="2681">
          <cell r="A2681">
            <v>2680</v>
          </cell>
          <cell r="B2681" t="str">
            <v>Colágeno Way - 60 Cápsulas - Midway</v>
          </cell>
          <cell r="C2681" t="str">
            <v>Midway</v>
          </cell>
          <cell r="D2681">
            <v>9999</v>
          </cell>
          <cell r="E2681">
            <v>0</v>
          </cell>
          <cell r="F2681">
            <v>0</v>
          </cell>
          <cell r="G2681">
            <v>0</v>
          </cell>
          <cell r="H2681">
            <v>0</v>
          </cell>
        </row>
        <row r="2682">
          <cell r="A2682">
            <v>2681</v>
          </cell>
          <cell r="B2682" t="str">
            <v>EFA + E Way - 48 Cápsulas - Midway</v>
          </cell>
          <cell r="C2682" t="str">
            <v>Midway</v>
          </cell>
          <cell r="D2682">
            <v>9999</v>
          </cell>
          <cell r="E2682">
            <v>0</v>
          </cell>
          <cell r="F2682">
            <v>0</v>
          </cell>
          <cell r="G2682">
            <v>0</v>
          </cell>
          <cell r="H2682">
            <v>0</v>
          </cell>
        </row>
        <row r="2683">
          <cell r="A2683">
            <v>2682</v>
          </cell>
          <cell r="B2683" t="str">
            <v>ISO WPC - 250g - Midway</v>
          </cell>
          <cell r="C2683" t="str">
            <v>Midway</v>
          </cell>
          <cell r="D2683">
            <v>9999</v>
          </cell>
          <cell r="E2683">
            <v>0</v>
          </cell>
          <cell r="F2683">
            <v>0</v>
          </cell>
          <cell r="G2683">
            <v>0</v>
          </cell>
          <cell r="H2683">
            <v>0</v>
          </cell>
        </row>
        <row r="2684">
          <cell r="A2684">
            <v>2683</v>
          </cell>
          <cell r="B2684" t="str">
            <v>Fibercaps Way - 90 Cápsulas - Midway</v>
          </cell>
          <cell r="C2684" t="str">
            <v>Midway</v>
          </cell>
          <cell r="D2684">
            <v>9999</v>
          </cell>
          <cell r="E2684">
            <v>0</v>
          </cell>
          <cell r="F2684">
            <v>0</v>
          </cell>
          <cell r="G2684">
            <v>0</v>
          </cell>
          <cell r="H2684">
            <v>0</v>
          </cell>
        </row>
        <row r="2685">
          <cell r="A2685">
            <v>2684</v>
          </cell>
          <cell r="B2685" t="str">
            <v>ISO Albumin Protein - 250g - Midway</v>
          </cell>
          <cell r="C2685" t="str">
            <v>Midway</v>
          </cell>
          <cell r="D2685">
            <v>9999</v>
          </cell>
          <cell r="E2685">
            <v>0</v>
          </cell>
          <cell r="F2685">
            <v>0</v>
          </cell>
          <cell r="G2685">
            <v>0</v>
          </cell>
          <cell r="H2685">
            <v>0</v>
          </cell>
        </row>
        <row r="2686">
          <cell r="A2686">
            <v>2685</v>
          </cell>
          <cell r="B2686" t="str">
            <v>Vit Cálcio - 60 Tabletes - Midway</v>
          </cell>
          <cell r="C2686" t="str">
            <v>Midway</v>
          </cell>
          <cell r="D2686">
            <v>9999</v>
          </cell>
          <cell r="E2686">
            <v>0</v>
          </cell>
          <cell r="F2686">
            <v>0</v>
          </cell>
          <cell r="G2686">
            <v>0</v>
          </cell>
          <cell r="H2686">
            <v>0</v>
          </cell>
        </row>
        <row r="2687">
          <cell r="A2687">
            <v>2686</v>
          </cell>
          <cell r="B2687" t="str">
            <v>Woman Shake - 420g - Midway</v>
          </cell>
          <cell r="C2687" t="str">
            <v>Midway</v>
          </cell>
          <cell r="D2687">
            <v>9999</v>
          </cell>
          <cell r="E2687">
            <v>0</v>
          </cell>
          <cell r="F2687">
            <v>0</v>
          </cell>
          <cell r="G2687">
            <v>0</v>
          </cell>
          <cell r="H2687">
            <v>0</v>
          </cell>
        </row>
        <row r="2688">
          <cell r="A2688">
            <v>2687</v>
          </cell>
          <cell r="B2688" t="str">
            <v>Cálcio Woman D3 - 100 Tabletes - Midway</v>
          </cell>
          <cell r="C2688" t="str">
            <v>Midway</v>
          </cell>
          <cell r="D2688">
            <v>9999</v>
          </cell>
          <cell r="E2688">
            <v>0</v>
          </cell>
          <cell r="F2688">
            <v>0</v>
          </cell>
          <cell r="G2688">
            <v>0</v>
          </cell>
          <cell r="H2688">
            <v>0</v>
          </cell>
        </row>
        <row r="2689">
          <cell r="A2689">
            <v>2688</v>
          </cell>
          <cell r="B2689" t="str">
            <v>BCAA Pumpmax - 120 Cápsulas - Midway</v>
          </cell>
          <cell r="C2689" t="str">
            <v>Midway</v>
          </cell>
          <cell r="D2689">
            <v>9999</v>
          </cell>
          <cell r="E2689">
            <v>0</v>
          </cell>
          <cell r="F2689">
            <v>0</v>
          </cell>
          <cell r="G2689">
            <v>0</v>
          </cell>
          <cell r="H2689">
            <v>0</v>
          </cell>
        </row>
        <row r="2690">
          <cell r="A2690">
            <v>2689</v>
          </cell>
          <cell r="B2690" t="str">
            <v>BCAA Hard Shot - 60ml - Midway</v>
          </cell>
          <cell r="C2690" t="str">
            <v>Midway</v>
          </cell>
          <cell r="D2690">
            <v>9999</v>
          </cell>
          <cell r="E2690">
            <v>0</v>
          </cell>
          <cell r="F2690">
            <v>0</v>
          </cell>
          <cell r="G2690">
            <v>0</v>
          </cell>
          <cell r="H2690">
            <v>0</v>
          </cell>
        </row>
        <row r="2691">
          <cell r="A2691">
            <v>2690</v>
          </cell>
          <cell r="B2691" t="str">
            <v>Wild BCAA 2500 - 100 Tabletes - Midway</v>
          </cell>
          <cell r="C2691" t="str">
            <v>Midway</v>
          </cell>
          <cell r="D2691">
            <v>9999</v>
          </cell>
          <cell r="E2691">
            <v>0</v>
          </cell>
          <cell r="F2691">
            <v>0</v>
          </cell>
          <cell r="G2691">
            <v>0</v>
          </cell>
          <cell r="H2691">
            <v>0</v>
          </cell>
        </row>
        <row r="2692">
          <cell r="A2692">
            <v>2691</v>
          </cell>
          <cell r="B2692" t="str">
            <v>BCAA Vit - 100 Tabletes - Midway</v>
          </cell>
          <cell r="C2692" t="str">
            <v>Midway</v>
          </cell>
          <cell r="D2692">
            <v>9999</v>
          </cell>
          <cell r="E2692">
            <v>0</v>
          </cell>
          <cell r="F2692">
            <v>0</v>
          </cell>
          <cell r="G2692">
            <v>0</v>
          </cell>
          <cell r="H2692">
            <v>0</v>
          </cell>
        </row>
        <row r="2693">
          <cell r="A2693">
            <v>2692</v>
          </cell>
          <cell r="B2693" t="str">
            <v>ISO Micronized L-Glutamine - 100g - Midway</v>
          </cell>
          <cell r="C2693" t="str">
            <v>Midway</v>
          </cell>
          <cell r="D2693">
            <v>9999</v>
          </cell>
          <cell r="E2693">
            <v>0</v>
          </cell>
          <cell r="F2693">
            <v>0</v>
          </cell>
          <cell r="G2693">
            <v>0</v>
          </cell>
          <cell r="H2693">
            <v>0</v>
          </cell>
        </row>
        <row r="2694">
          <cell r="A2694">
            <v>2693</v>
          </cell>
          <cell r="B2694" t="str">
            <v>L-Glutamine Powder - 280g - Midway</v>
          </cell>
          <cell r="C2694" t="str">
            <v>Midway</v>
          </cell>
          <cell r="D2694">
            <v>9999</v>
          </cell>
          <cell r="E2694">
            <v>0</v>
          </cell>
          <cell r="F2694">
            <v>0</v>
          </cell>
          <cell r="G2694">
            <v>0</v>
          </cell>
          <cell r="H2694">
            <v>0</v>
          </cell>
        </row>
        <row r="2695">
          <cell r="A2695">
            <v>2694</v>
          </cell>
          <cell r="B2695" t="str">
            <v>AKG Fury - 120 Cápsulas - Midway</v>
          </cell>
          <cell r="C2695" t="str">
            <v>Midway</v>
          </cell>
          <cell r="D2695">
            <v>9999</v>
          </cell>
          <cell r="E2695">
            <v>0</v>
          </cell>
          <cell r="F2695">
            <v>0</v>
          </cell>
          <cell r="G2695">
            <v>0</v>
          </cell>
          <cell r="H2695">
            <v>0</v>
          </cell>
        </row>
        <row r="2696">
          <cell r="A2696">
            <v>2695</v>
          </cell>
          <cell r="B2696" t="str">
            <v>Bolic Way - 90 Tabletes - Midway</v>
          </cell>
          <cell r="C2696" t="str">
            <v>Midway</v>
          </cell>
          <cell r="D2696">
            <v>9999</v>
          </cell>
          <cell r="E2696">
            <v>0</v>
          </cell>
          <cell r="F2696">
            <v>0</v>
          </cell>
          <cell r="G2696">
            <v>0</v>
          </cell>
          <cell r="H2696">
            <v>0</v>
          </cell>
        </row>
        <row r="2697">
          <cell r="A2697">
            <v>2696</v>
          </cell>
          <cell r="B2697" t="str">
            <v>GH Bolan - 120 Cápsulas - Midway</v>
          </cell>
          <cell r="C2697" t="str">
            <v>Midway</v>
          </cell>
          <cell r="D2697">
            <v>9999</v>
          </cell>
          <cell r="E2697">
            <v>0</v>
          </cell>
          <cell r="F2697">
            <v>0</v>
          </cell>
          <cell r="G2697">
            <v>0</v>
          </cell>
          <cell r="H2697">
            <v>0</v>
          </cell>
        </row>
        <row r="2698">
          <cell r="A2698">
            <v>2697</v>
          </cell>
          <cell r="B2698" t="str">
            <v>GH Pumpmax - 100 Tabletes - Midway</v>
          </cell>
          <cell r="C2698" t="str">
            <v>Midway</v>
          </cell>
          <cell r="D2698">
            <v>9999</v>
          </cell>
          <cell r="E2698">
            <v>0</v>
          </cell>
          <cell r="F2698">
            <v>0</v>
          </cell>
          <cell r="G2698">
            <v>0</v>
          </cell>
          <cell r="H2698">
            <v>0</v>
          </cell>
        </row>
        <row r="2699">
          <cell r="A2699">
            <v>2698</v>
          </cell>
          <cell r="B2699" t="str">
            <v>GH Vit - 100 Tabletes - Midway</v>
          </cell>
          <cell r="C2699" t="str">
            <v>Midway</v>
          </cell>
          <cell r="D2699">
            <v>9999</v>
          </cell>
          <cell r="E2699">
            <v>0</v>
          </cell>
          <cell r="F2699">
            <v>0</v>
          </cell>
          <cell r="G2699">
            <v>0</v>
          </cell>
          <cell r="H2699">
            <v>0</v>
          </cell>
        </row>
        <row r="2700">
          <cell r="A2700">
            <v>2699</v>
          </cell>
          <cell r="B2700" t="str">
            <v>NO2 Nitroway Tabs - 100 Tabletes - Midway</v>
          </cell>
          <cell r="C2700" t="str">
            <v>Midway</v>
          </cell>
          <cell r="D2700">
            <v>9999</v>
          </cell>
          <cell r="E2700">
            <v>0</v>
          </cell>
          <cell r="F2700">
            <v>0</v>
          </cell>
          <cell r="G2700">
            <v>0</v>
          </cell>
          <cell r="H2700">
            <v>0</v>
          </cell>
        </row>
        <row r="2701">
          <cell r="A2701">
            <v>2700</v>
          </cell>
          <cell r="B2701" t="str">
            <v>Wild Amino 5000 - 100 Tabletes - Midway</v>
          </cell>
          <cell r="C2701" t="str">
            <v>Midway</v>
          </cell>
          <cell r="D2701">
            <v>9999</v>
          </cell>
          <cell r="E2701">
            <v>0</v>
          </cell>
          <cell r="F2701">
            <v>0</v>
          </cell>
          <cell r="G2701">
            <v>0</v>
          </cell>
          <cell r="H2701">
            <v>0</v>
          </cell>
        </row>
        <row r="2702">
          <cell r="A2702">
            <v>2701</v>
          </cell>
          <cell r="B2702" t="str">
            <v>Vit Dynabol - 100 Tabletes - Midway</v>
          </cell>
          <cell r="C2702" t="str">
            <v>Midway</v>
          </cell>
          <cell r="D2702">
            <v>9999</v>
          </cell>
          <cell r="E2702">
            <v>0</v>
          </cell>
          <cell r="F2702">
            <v>0</v>
          </cell>
          <cell r="G2702">
            <v>0</v>
          </cell>
          <cell r="H2702">
            <v>0</v>
          </cell>
        </row>
        <row r="2703">
          <cell r="A2703">
            <v>2702</v>
          </cell>
          <cell r="B2703" t="str">
            <v>Animal Tabs Way - 100 Tabletes - Midway</v>
          </cell>
          <cell r="C2703" t="str">
            <v>Midway</v>
          </cell>
          <cell r="D2703">
            <v>9999</v>
          </cell>
          <cell r="E2703">
            <v>0</v>
          </cell>
          <cell r="F2703">
            <v>0</v>
          </cell>
          <cell r="G2703">
            <v>0</v>
          </cell>
          <cell r="H2703">
            <v>0</v>
          </cell>
        </row>
        <row r="2704">
          <cell r="A2704">
            <v>2703</v>
          </cell>
          <cell r="B2704" t="str">
            <v>Amino Vit - 100 Tabletes - Midway</v>
          </cell>
          <cell r="C2704" t="str">
            <v>Midway</v>
          </cell>
          <cell r="D2704">
            <v>9999</v>
          </cell>
          <cell r="E2704">
            <v>0</v>
          </cell>
          <cell r="F2704">
            <v>0</v>
          </cell>
          <cell r="G2704">
            <v>0</v>
          </cell>
          <cell r="H2704">
            <v>0</v>
          </cell>
        </row>
        <row r="2705">
          <cell r="A2705">
            <v>2704</v>
          </cell>
          <cell r="B2705" t="str">
            <v>Wild Amino Liquid 45000 - 500g - Midway - Chocolate</v>
          </cell>
          <cell r="C2705" t="str">
            <v>Midway</v>
          </cell>
          <cell r="D2705">
            <v>9999</v>
          </cell>
          <cell r="E2705">
            <v>0</v>
          </cell>
          <cell r="F2705">
            <v>0</v>
          </cell>
          <cell r="G2705">
            <v>0</v>
          </cell>
          <cell r="H2705">
            <v>0</v>
          </cell>
        </row>
        <row r="2706">
          <cell r="A2706">
            <v>2705</v>
          </cell>
          <cell r="B2706" t="str">
            <v>Wild Amino Liquid 45000 - 500g - Midway - Frutas Tropicais</v>
          </cell>
          <cell r="C2706" t="str">
            <v>Midway</v>
          </cell>
          <cell r="D2706">
            <v>9999</v>
          </cell>
          <cell r="E2706">
            <v>0</v>
          </cell>
          <cell r="F2706">
            <v>0</v>
          </cell>
          <cell r="G2706">
            <v>0</v>
          </cell>
          <cell r="H2706">
            <v>0</v>
          </cell>
        </row>
        <row r="2707">
          <cell r="A2707">
            <v>2706</v>
          </cell>
          <cell r="B2707" t="str">
            <v>Wild Amino Liquid 45000 - 500g - Midway</v>
          </cell>
          <cell r="C2707" t="str">
            <v>Midway</v>
          </cell>
          <cell r="D2707">
            <v>9999</v>
          </cell>
          <cell r="E2707">
            <v>0</v>
          </cell>
          <cell r="F2707">
            <v>0</v>
          </cell>
          <cell r="G2707">
            <v>0</v>
          </cell>
          <cell r="H2707">
            <v>0</v>
          </cell>
        </row>
        <row r="2708">
          <cell r="A2708">
            <v>2707</v>
          </cell>
          <cell r="B2708" t="str">
            <v>Anabol Pack - 30 Packs - Midway</v>
          </cell>
          <cell r="C2708" t="str">
            <v>Midway</v>
          </cell>
          <cell r="D2708">
            <v>9999</v>
          </cell>
          <cell r="E2708">
            <v>0</v>
          </cell>
          <cell r="F2708">
            <v>0</v>
          </cell>
          <cell r="G2708">
            <v>0</v>
          </cell>
          <cell r="H2708">
            <v>0</v>
          </cell>
        </row>
        <row r="2709">
          <cell r="A2709">
            <v>2708</v>
          </cell>
          <cell r="B2709" t="str">
            <v>ZMA Way - 120 Cápsulas - Midway</v>
          </cell>
          <cell r="C2709" t="str">
            <v>Midway</v>
          </cell>
          <cell r="D2709">
            <v>9999</v>
          </cell>
          <cell r="E2709">
            <v>0</v>
          </cell>
          <cell r="F2709">
            <v>0</v>
          </cell>
          <cell r="G2709">
            <v>0</v>
          </cell>
          <cell r="H2709">
            <v>0</v>
          </cell>
        </row>
        <row r="2710">
          <cell r="A2710">
            <v>2709</v>
          </cell>
          <cell r="B2710" t="str">
            <v>ISO Creatine - 250g - Midway</v>
          </cell>
          <cell r="C2710" t="str">
            <v>Midway</v>
          </cell>
          <cell r="D2710">
            <v>9999</v>
          </cell>
          <cell r="E2710">
            <v>0</v>
          </cell>
          <cell r="F2710">
            <v>0</v>
          </cell>
          <cell r="G2710">
            <v>0</v>
          </cell>
          <cell r="H2710">
            <v>0</v>
          </cell>
        </row>
        <row r="2711">
          <cell r="A2711">
            <v>2710</v>
          </cell>
          <cell r="B2711" t="str">
            <v>Maltodextrina - 900g - Midway - Guaraná com Açaí</v>
          </cell>
          <cell r="C2711" t="str">
            <v>Midway</v>
          </cell>
          <cell r="D2711">
            <v>9999</v>
          </cell>
          <cell r="E2711">
            <v>0</v>
          </cell>
          <cell r="F2711">
            <v>0</v>
          </cell>
          <cell r="G2711">
            <v>0</v>
          </cell>
          <cell r="H2711">
            <v>0</v>
          </cell>
        </row>
        <row r="2712">
          <cell r="A2712">
            <v>2711</v>
          </cell>
          <cell r="B2712" t="str">
            <v>Maltodextrina - 900g - Midway - Tangerina</v>
          </cell>
          <cell r="C2712" t="str">
            <v>Midway</v>
          </cell>
          <cell r="D2712">
            <v>9999</v>
          </cell>
          <cell r="E2712">
            <v>0</v>
          </cell>
          <cell r="F2712">
            <v>0</v>
          </cell>
          <cell r="G2712">
            <v>0</v>
          </cell>
          <cell r="H2712">
            <v>0</v>
          </cell>
        </row>
        <row r="2713">
          <cell r="A2713">
            <v>2712</v>
          </cell>
          <cell r="B2713" t="str">
            <v>Maltodextrina - 900g - Midway - Frutas tropicais</v>
          </cell>
          <cell r="C2713" t="str">
            <v>Midway</v>
          </cell>
          <cell r="D2713">
            <v>9999</v>
          </cell>
          <cell r="E2713">
            <v>0</v>
          </cell>
          <cell r="F2713">
            <v>0</v>
          </cell>
          <cell r="G2713">
            <v>0</v>
          </cell>
          <cell r="H2713">
            <v>0</v>
          </cell>
        </row>
        <row r="2714">
          <cell r="A2714">
            <v>2713</v>
          </cell>
          <cell r="B2714" t="str">
            <v>Maltodextrina - 900g - Midway - Laranja com Acerola</v>
          </cell>
          <cell r="C2714" t="str">
            <v>Midway</v>
          </cell>
          <cell r="D2714">
            <v>9999</v>
          </cell>
          <cell r="E2714">
            <v>0</v>
          </cell>
          <cell r="F2714">
            <v>0</v>
          </cell>
          <cell r="G2714">
            <v>0</v>
          </cell>
          <cell r="H2714">
            <v>0</v>
          </cell>
        </row>
        <row r="2715">
          <cell r="A2715">
            <v>2714</v>
          </cell>
          <cell r="B2715" t="str">
            <v>ISO Dextrose - 500g - Midway</v>
          </cell>
          <cell r="C2715" t="str">
            <v>Midway</v>
          </cell>
          <cell r="D2715">
            <v>9999</v>
          </cell>
          <cell r="E2715">
            <v>0</v>
          </cell>
          <cell r="F2715">
            <v>0</v>
          </cell>
          <cell r="G2715">
            <v>0</v>
          </cell>
          <cell r="H2715">
            <v>0</v>
          </cell>
        </row>
        <row r="2716">
          <cell r="A2716">
            <v>2715</v>
          </cell>
          <cell r="B2716" t="str">
            <v>ISO Colágeno - 250g - Midway</v>
          </cell>
          <cell r="C2716" t="str">
            <v>Midway</v>
          </cell>
          <cell r="D2716">
            <v>9999</v>
          </cell>
          <cell r="E2716">
            <v>0</v>
          </cell>
          <cell r="F2716">
            <v>0</v>
          </cell>
          <cell r="G2716">
            <v>0</v>
          </cell>
          <cell r="H2716">
            <v>0</v>
          </cell>
        </row>
        <row r="2717">
          <cell r="A2717">
            <v>2716</v>
          </cell>
          <cell r="B2717" t="str">
            <v>Maltodextrina - 900g - Midway</v>
          </cell>
          <cell r="C2717" t="str">
            <v>Midway</v>
          </cell>
          <cell r="D2717">
            <v>9999</v>
          </cell>
          <cell r="E2717">
            <v>0</v>
          </cell>
          <cell r="F2717">
            <v>0</v>
          </cell>
          <cell r="G2717">
            <v>0</v>
          </cell>
          <cell r="H2717">
            <v>0</v>
          </cell>
        </row>
        <row r="2718">
          <cell r="A2718">
            <v>2717</v>
          </cell>
          <cell r="B2718" t="str">
            <v>Max Range Gel - caixa 10 unidades - Midway - Guaraná com Açaí</v>
          </cell>
          <cell r="C2718" t="str">
            <v>Midway</v>
          </cell>
          <cell r="D2718">
            <v>9999</v>
          </cell>
          <cell r="E2718">
            <v>0</v>
          </cell>
          <cell r="F2718">
            <v>0</v>
          </cell>
          <cell r="G2718">
            <v>0</v>
          </cell>
          <cell r="H2718">
            <v>0</v>
          </cell>
        </row>
        <row r="2719">
          <cell r="A2719">
            <v>2718</v>
          </cell>
          <cell r="B2719" t="str">
            <v>Max Range Gel - caixa 10 unidades - Midway - Baunilha</v>
          </cell>
          <cell r="C2719" t="str">
            <v>Midway</v>
          </cell>
          <cell r="D2719">
            <v>9999</v>
          </cell>
          <cell r="E2719">
            <v>0</v>
          </cell>
          <cell r="F2719">
            <v>0</v>
          </cell>
          <cell r="G2719">
            <v>0</v>
          </cell>
          <cell r="H2719">
            <v>0</v>
          </cell>
        </row>
        <row r="2720">
          <cell r="A2720">
            <v>2719</v>
          </cell>
          <cell r="B2720" t="str">
            <v>Max Range Gel - caixa 10 unidades - Midway</v>
          </cell>
          <cell r="C2720" t="str">
            <v>Midway</v>
          </cell>
          <cell r="D2720">
            <v>9999</v>
          </cell>
          <cell r="E2720">
            <v>0</v>
          </cell>
          <cell r="F2720">
            <v>0</v>
          </cell>
          <cell r="G2720">
            <v>0</v>
          </cell>
          <cell r="H2720">
            <v>0</v>
          </cell>
        </row>
        <row r="2721">
          <cell r="A2721">
            <v>2720</v>
          </cell>
          <cell r="B2721" t="str">
            <v>Caffeine Black Jack - 90 Cápsulas - Midway</v>
          </cell>
          <cell r="C2721" t="str">
            <v>Midway</v>
          </cell>
          <cell r="D2721">
            <v>9999</v>
          </cell>
          <cell r="E2721">
            <v>0</v>
          </cell>
          <cell r="F2721">
            <v>0</v>
          </cell>
          <cell r="G2721">
            <v>0</v>
          </cell>
          <cell r="H2721">
            <v>0</v>
          </cell>
        </row>
        <row r="2722">
          <cell r="A2722">
            <v>2721</v>
          </cell>
          <cell r="B2722" t="str">
            <v>Caffeine Black Jack - 60ml - Midway</v>
          </cell>
          <cell r="C2722" t="str">
            <v>Midway</v>
          </cell>
          <cell r="D2722">
            <v>9999</v>
          </cell>
          <cell r="E2722">
            <v>0</v>
          </cell>
          <cell r="F2722">
            <v>0</v>
          </cell>
          <cell r="G2722">
            <v>0</v>
          </cell>
          <cell r="H2722">
            <v>0</v>
          </cell>
        </row>
        <row r="2723">
          <cell r="A2723">
            <v>2722</v>
          </cell>
          <cell r="B2723" t="str">
            <v>100% Explosive Power Shot - 60ml - Midway</v>
          </cell>
          <cell r="C2723" t="str">
            <v>Midway</v>
          </cell>
          <cell r="D2723">
            <v>9999</v>
          </cell>
          <cell r="E2723">
            <v>0</v>
          </cell>
          <cell r="F2723">
            <v>0</v>
          </cell>
          <cell r="G2723">
            <v>0</v>
          </cell>
          <cell r="H2723">
            <v>0</v>
          </cell>
        </row>
        <row r="2724">
          <cell r="A2724">
            <v>2723</v>
          </cell>
          <cell r="B2724" t="str">
            <v>Super Vit Smilax - 400ml - Midway</v>
          </cell>
          <cell r="C2724" t="str">
            <v>Midway</v>
          </cell>
          <cell r="D2724">
            <v>9999</v>
          </cell>
          <cell r="E2724">
            <v>0</v>
          </cell>
          <cell r="F2724">
            <v>0</v>
          </cell>
          <cell r="G2724">
            <v>0</v>
          </cell>
          <cell r="H2724">
            <v>0</v>
          </cell>
        </row>
        <row r="2725">
          <cell r="A2725">
            <v>2724</v>
          </cell>
          <cell r="B2725" t="str">
            <v>Ripped Fight Way - 400ml - Midway</v>
          </cell>
          <cell r="C2725" t="str">
            <v>Midway</v>
          </cell>
          <cell r="D2725">
            <v>9999</v>
          </cell>
          <cell r="E2725">
            <v>0</v>
          </cell>
          <cell r="F2725">
            <v>0</v>
          </cell>
          <cell r="G2725">
            <v>0</v>
          </cell>
          <cell r="H2725">
            <v>0</v>
          </cell>
        </row>
        <row r="2726">
          <cell r="A2726">
            <v>2725</v>
          </cell>
          <cell r="B2726" t="str">
            <v>Therma Way Accelerator - 500ml - Midway - Chá Verde</v>
          </cell>
          <cell r="C2726" t="str">
            <v>Midway</v>
          </cell>
          <cell r="D2726">
            <v>9999</v>
          </cell>
          <cell r="E2726">
            <v>0</v>
          </cell>
          <cell r="F2726">
            <v>0</v>
          </cell>
          <cell r="G2726">
            <v>0</v>
          </cell>
          <cell r="H2726">
            <v>0</v>
          </cell>
        </row>
        <row r="2727">
          <cell r="A2727">
            <v>2726</v>
          </cell>
          <cell r="B2727" t="str">
            <v>Therma Way Accelerator - 500ml - Midway - Guaraná com Açaí</v>
          </cell>
          <cell r="C2727" t="str">
            <v>Midway</v>
          </cell>
          <cell r="D2727">
            <v>9999</v>
          </cell>
          <cell r="E2727">
            <v>0</v>
          </cell>
          <cell r="F2727">
            <v>0</v>
          </cell>
          <cell r="G2727">
            <v>0</v>
          </cell>
          <cell r="H2727">
            <v>0</v>
          </cell>
        </row>
        <row r="2728">
          <cell r="A2728">
            <v>2727</v>
          </cell>
          <cell r="B2728" t="str">
            <v>Therma Way Accelerator - 500ml - Midway</v>
          </cell>
          <cell r="C2728" t="str">
            <v>Midway</v>
          </cell>
          <cell r="D2728">
            <v>9999</v>
          </cell>
          <cell r="E2728">
            <v>0</v>
          </cell>
          <cell r="F2728">
            <v>0</v>
          </cell>
          <cell r="G2728">
            <v>0</v>
          </cell>
          <cell r="H2728">
            <v>0</v>
          </cell>
        </row>
        <row r="2729">
          <cell r="A2729">
            <v>2728</v>
          </cell>
          <cell r="B2729" t="str">
            <v>Compre 1 Leve 2: Lipodrol  60 Cápsulas - Integralmédica</v>
          </cell>
          <cell r="C2729" t="str">
            <v>Integralmédica</v>
          </cell>
          <cell r="D2729">
            <v>159.9</v>
          </cell>
          <cell r="E2729">
            <v>0</v>
          </cell>
          <cell r="F2729">
            <v>0</v>
          </cell>
          <cell r="G2729">
            <v>0</v>
          </cell>
          <cell r="H2729">
            <v>0</v>
          </cell>
        </row>
        <row r="2730">
          <cell r="A2730">
            <v>2729</v>
          </cell>
          <cell r="B2730" t="str">
            <v>Leukey - 100 Tabletes - Probiótica</v>
          </cell>
          <cell r="C2730" t="str">
            <v>Probiótica</v>
          </cell>
          <cell r="D2730">
            <v>47.9</v>
          </cell>
          <cell r="E2730">
            <v>0</v>
          </cell>
          <cell r="F2730">
            <v>0</v>
          </cell>
          <cell r="G2730">
            <v>0</v>
          </cell>
          <cell r="H2730">
            <v>0</v>
          </cell>
        </row>
        <row r="2731">
          <cell r="A2731">
            <v>2730</v>
          </cell>
          <cell r="B2731" t="str">
            <v>Amino Fluid 37000 NO2  - 480ml - Probiótica - Ameixa</v>
          </cell>
          <cell r="C2731" t="str">
            <v>Probiótica</v>
          </cell>
          <cell r="D2731">
            <v>59.9</v>
          </cell>
          <cell r="E2731">
            <v>0</v>
          </cell>
          <cell r="F2731">
            <v>0</v>
          </cell>
          <cell r="G2731">
            <v>0</v>
          </cell>
          <cell r="H2731">
            <v>0</v>
          </cell>
        </row>
        <row r="2732">
          <cell r="A2732">
            <v>2731</v>
          </cell>
          <cell r="B2732" t="str">
            <v>Megabolic Super NO2 - 30 Packs - Probiótica</v>
          </cell>
          <cell r="C2732" t="str">
            <v>Probiótica</v>
          </cell>
          <cell r="D2732">
            <v>49.9</v>
          </cell>
          <cell r="E2732">
            <v>0</v>
          </cell>
          <cell r="F2732">
            <v>0</v>
          </cell>
          <cell r="G2732">
            <v>0</v>
          </cell>
          <cell r="H2732">
            <v>6.7000000000000004E-2</v>
          </cell>
        </row>
        <row r="2733">
          <cell r="A2733">
            <v>2732</v>
          </cell>
          <cell r="B2733" t="str">
            <v>Liquid Amino - 480ml - Millennium - Probiótica - Cereja</v>
          </cell>
          <cell r="C2733" t="str">
            <v>Probiótica</v>
          </cell>
          <cell r="D2733">
            <v>44.9</v>
          </cell>
          <cell r="E2733">
            <v>0</v>
          </cell>
          <cell r="F2733">
            <v>0</v>
          </cell>
          <cell r="G2733">
            <v>0</v>
          </cell>
          <cell r="H2733">
            <v>6.7000000000000004E-2</v>
          </cell>
        </row>
        <row r="2734">
          <cell r="A2734">
            <v>2733</v>
          </cell>
          <cell r="B2734" t="str">
            <v>Liquid Amino - 480ml - Millennium - Probiótica - Morango</v>
          </cell>
          <cell r="C2734" t="str">
            <v>Probiótica</v>
          </cell>
          <cell r="D2734">
            <v>44.9</v>
          </cell>
          <cell r="E2734">
            <v>0</v>
          </cell>
          <cell r="F2734">
            <v>0</v>
          </cell>
          <cell r="G2734">
            <v>0</v>
          </cell>
          <cell r="H2734">
            <v>0</v>
          </cell>
        </row>
        <row r="2735">
          <cell r="A2735">
            <v>2734</v>
          </cell>
          <cell r="B2735" t="str">
            <v>Liquid Amino - 480ml - Millennium - Probiótica - Uva</v>
          </cell>
          <cell r="C2735" t="str">
            <v>Probiótica</v>
          </cell>
          <cell r="D2735">
            <v>44.9</v>
          </cell>
          <cell r="E2735">
            <v>0</v>
          </cell>
          <cell r="F2735">
            <v>0</v>
          </cell>
          <cell r="G2735">
            <v>0</v>
          </cell>
          <cell r="H2735">
            <v>0</v>
          </cell>
        </row>
        <row r="2736">
          <cell r="A2736">
            <v>2735</v>
          </cell>
          <cell r="B2736" t="str">
            <v>Liquid Amino - 480ml - Millennium - Probiótica</v>
          </cell>
          <cell r="C2736" t="str">
            <v>Probiótica</v>
          </cell>
          <cell r="D2736">
            <v>44.9</v>
          </cell>
          <cell r="E2736">
            <v>0</v>
          </cell>
          <cell r="F2736">
            <v>0</v>
          </cell>
          <cell r="G2736">
            <v>0</v>
          </cell>
          <cell r="H2736">
            <v>0</v>
          </cell>
        </row>
        <row r="2737">
          <cell r="A2737">
            <v>2736</v>
          </cell>
          <cell r="B2737" t="str">
            <v>Amino Power Plus - 300 Tabletes - Probiótica</v>
          </cell>
          <cell r="C2737" t="str">
            <v>Probiótica</v>
          </cell>
          <cell r="D2737">
            <v>51.9</v>
          </cell>
          <cell r="E2737">
            <v>0</v>
          </cell>
          <cell r="F2737">
            <v>0</v>
          </cell>
          <cell r="G2737">
            <v>0</v>
          </cell>
          <cell r="H2737">
            <v>3.3000000000000002E-2</v>
          </cell>
        </row>
        <row r="2738">
          <cell r="A2738">
            <v>2737</v>
          </cell>
          <cell r="B2738" t="str">
            <v>Amino Power Plus - 150 Tabletes - Probiótica</v>
          </cell>
          <cell r="C2738" t="str">
            <v>Probiótica</v>
          </cell>
          <cell r="D2738">
            <v>36.9</v>
          </cell>
          <cell r="E2738">
            <v>0</v>
          </cell>
          <cell r="F2738">
            <v>0</v>
          </cell>
          <cell r="G2738">
            <v>3</v>
          </cell>
          <cell r="H2738">
            <v>3.3000000000000002E-2</v>
          </cell>
        </row>
        <row r="2739">
          <cell r="A2739">
            <v>2738</v>
          </cell>
          <cell r="B2739" t="str">
            <v>Amino Power Plus - 60 Tabletes - Probiótica</v>
          </cell>
          <cell r="C2739" t="str">
            <v>Probiótica</v>
          </cell>
          <cell r="D2739">
            <v>23.9</v>
          </cell>
          <cell r="E2739">
            <v>0</v>
          </cell>
          <cell r="F2739">
            <v>0</v>
          </cell>
          <cell r="G2739">
            <v>3</v>
          </cell>
          <cell r="H2739">
            <v>6.7000000000000004E-2</v>
          </cell>
        </row>
        <row r="2740">
          <cell r="A2740">
            <v>2739</v>
          </cell>
          <cell r="B2740" t="str">
            <v>Amino Power 6000 - 100 Tabletes - Probiótica</v>
          </cell>
          <cell r="C2740" t="str">
            <v>Probiótica</v>
          </cell>
          <cell r="D2740">
            <v>51.9</v>
          </cell>
          <cell r="E2740">
            <v>0</v>
          </cell>
          <cell r="F2740">
            <v>1</v>
          </cell>
          <cell r="G2740">
            <v>0</v>
          </cell>
          <cell r="H2740">
            <v>3.3000000000000002E-2</v>
          </cell>
        </row>
        <row r="2741">
          <cell r="A2741">
            <v>2740</v>
          </cell>
          <cell r="B2741" t="str">
            <v>Creatina - 420g - Probiótica - Açaí com Guaraná</v>
          </cell>
          <cell r="C2741" t="str">
            <v>Probiótica</v>
          </cell>
          <cell r="D2741">
            <v>56.9</v>
          </cell>
          <cell r="E2741">
            <v>2</v>
          </cell>
          <cell r="F2741">
            <v>0</v>
          </cell>
          <cell r="G2741">
            <v>2</v>
          </cell>
          <cell r="H2741">
            <v>6.7000000000000004E-2</v>
          </cell>
        </row>
        <row r="2742">
          <cell r="A2742">
            <v>2741</v>
          </cell>
          <cell r="B2742" t="str">
            <v>Creatina - 420g - Probiótica - Limão</v>
          </cell>
          <cell r="C2742" t="str">
            <v>Probiótica</v>
          </cell>
          <cell r="D2742">
            <v>56.9</v>
          </cell>
          <cell r="E2742">
            <v>0</v>
          </cell>
          <cell r="F2742">
            <v>0</v>
          </cell>
          <cell r="G2742">
            <v>0</v>
          </cell>
          <cell r="H2742">
            <v>0</v>
          </cell>
        </row>
        <row r="2743">
          <cell r="A2743">
            <v>2742</v>
          </cell>
          <cell r="B2743" t="str">
            <v>Creatina - 420g - Probiótica - Morango</v>
          </cell>
          <cell r="C2743" t="str">
            <v>Probiótica</v>
          </cell>
          <cell r="D2743">
            <v>56.9</v>
          </cell>
          <cell r="E2743">
            <v>0</v>
          </cell>
          <cell r="F2743">
            <v>0</v>
          </cell>
          <cell r="G2743">
            <v>0</v>
          </cell>
          <cell r="H2743">
            <v>0.13300000000000001</v>
          </cell>
        </row>
        <row r="2744">
          <cell r="A2744">
            <v>2743</v>
          </cell>
          <cell r="B2744" t="str">
            <v>Creatina - 420g - Probiótica - Uva</v>
          </cell>
          <cell r="C2744" t="str">
            <v>Probiótica</v>
          </cell>
          <cell r="D2744">
            <v>56.9</v>
          </cell>
          <cell r="E2744">
            <v>0</v>
          </cell>
          <cell r="F2744">
            <v>0</v>
          </cell>
          <cell r="G2744">
            <v>0</v>
          </cell>
          <cell r="H2744">
            <v>6.7000000000000004E-2</v>
          </cell>
        </row>
        <row r="2745">
          <cell r="A2745">
            <v>2744</v>
          </cell>
          <cell r="B2745" t="str">
            <v>Creatina - 420g - Probiótica</v>
          </cell>
          <cell r="C2745" t="str">
            <v>Probiótica</v>
          </cell>
          <cell r="D2745">
            <v>56.9</v>
          </cell>
          <cell r="E2745">
            <v>0</v>
          </cell>
          <cell r="F2745">
            <v>0</v>
          </cell>
          <cell r="G2745">
            <v>0</v>
          </cell>
          <cell r="H2745">
            <v>0</v>
          </cell>
        </row>
        <row r="2746">
          <cell r="A2746">
            <v>2745</v>
          </cell>
          <cell r="B2746" t="str">
            <v>Creatina - 420g - Millennium - Probiótica - Açaí com Guaraná</v>
          </cell>
          <cell r="C2746" t="str">
            <v>Probiótica</v>
          </cell>
          <cell r="D2746">
            <v>50.9</v>
          </cell>
          <cell r="E2746">
            <v>0</v>
          </cell>
          <cell r="F2746">
            <v>0</v>
          </cell>
          <cell r="G2746">
            <v>0</v>
          </cell>
          <cell r="H2746">
            <v>6.7000000000000004E-2</v>
          </cell>
        </row>
        <row r="2747">
          <cell r="A2747">
            <v>2746</v>
          </cell>
          <cell r="B2747" t="str">
            <v>Creatina - 420g - Millennium - Probiótica - Limão</v>
          </cell>
          <cell r="C2747" t="str">
            <v>Probiótica</v>
          </cell>
          <cell r="D2747">
            <v>50.9</v>
          </cell>
          <cell r="E2747">
            <v>0</v>
          </cell>
          <cell r="F2747">
            <v>0</v>
          </cell>
          <cell r="G2747">
            <v>0</v>
          </cell>
          <cell r="H2747">
            <v>0</v>
          </cell>
        </row>
        <row r="2748">
          <cell r="A2748">
            <v>2747</v>
          </cell>
          <cell r="B2748" t="str">
            <v>Creatina - 420g - Millennium - Probiótica - Morango</v>
          </cell>
          <cell r="C2748" t="str">
            <v>Probiótica</v>
          </cell>
          <cell r="D2748">
            <v>50.9</v>
          </cell>
          <cell r="E2748">
            <v>0</v>
          </cell>
          <cell r="F2748">
            <v>0</v>
          </cell>
          <cell r="G2748">
            <v>0</v>
          </cell>
          <cell r="H2748">
            <v>0</v>
          </cell>
        </row>
        <row r="2749">
          <cell r="A2749">
            <v>2748</v>
          </cell>
          <cell r="B2749" t="str">
            <v>Creatina - 420g - Millennium - Probiótica - Uva</v>
          </cell>
          <cell r="C2749" t="str">
            <v>Probiótica</v>
          </cell>
          <cell r="D2749">
            <v>50.9</v>
          </cell>
          <cell r="E2749">
            <v>0</v>
          </cell>
          <cell r="F2749">
            <v>0</v>
          </cell>
          <cell r="G2749">
            <v>0</v>
          </cell>
          <cell r="H2749">
            <v>0</v>
          </cell>
        </row>
        <row r="2750">
          <cell r="A2750">
            <v>2749</v>
          </cell>
          <cell r="B2750" t="str">
            <v>Creatina - 420g - Millennium - Probiótica</v>
          </cell>
          <cell r="C2750" t="str">
            <v>Probiótica</v>
          </cell>
          <cell r="D2750">
            <v>50.9</v>
          </cell>
          <cell r="E2750">
            <v>0</v>
          </cell>
          <cell r="F2750">
            <v>0</v>
          </cell>
          <cell r="G2750">
            <v>0</v>
          </cell>
          <cell r="H2750">
            <v>0</v>
          </cell>
        </row>
        <row r="2751">
          <cell r="A2751">
            <v>2750</v>
          </cell>
          <cell r="B2751" t="str">
            <v>Monster Energy Black - 12 unidades - Probiótica - Açaí com Guaraná</v>
          </cell>
          <cell r="C2751" t="str">
            <v>Probiótica</v>
          </cell>
          <cell r="D2751">
            <v>44.9</v>
          </cell>
          <cell r="E2751">
            <v>0</v>
          </cell>
          <cell r="F2751">
            <v>0</v>
          </cell>
          <cell r="G2751">
            <v>0</v>
          </cell>
          <cell r="H2751">
            <v>0</v>
          </cell>
        </row>
        <row r="2752">
          <cell r="A2752">
            <v>2751</v>
          </cell>
          <cell r="B2752" t="str">
            <v>Monster Energy Black - 12 unidades - Probiótica - Morango</v>
          </cell>
          <cell r="C2752" t="str">
            <v>Probiótica</v>
          </cell>
          <cell r="D2752">
            <v>44.9</v>
          </cell>
          <cell r="E2752">
            <v>0</v>
          </cell>
          <cell r="F2752">
            <v>2</v>
          </cell>
          <cell r="G2752">
            <v>0</v>
          </cell>
          <cell r="H2752">
            <v>6.7000000000000004E-2</v>
          </cell>
        </row>
        <row r="2753">
          <cell r="A2753">
            <v>2752</v>
          </cell>
          <cell r="B2753" t="str">
            <v>Monster Energy Black - 12 unidades - Probiótica - Uva</v>
          </cell>
          <cell r="C2753" t="str">
            <v>Probiótica</v>
          </cell>
          <cell r="D2753">
            <v>44.9</v>
          </cell>
          <cell r="E2753">
            <v>0</v>
          </cell>
          <cell r="F2753">
            <v>2</v>
          </cell>
          <cell r="G2753">
            <v>0</v>
          </cell>
          <cell r="H2753">
            <v>6.7000000000000004E-2</v>
          </cell>
        </row>
        <row r="2754">
          <cell r="A2754">
            <v>2753</v>
          </cell>
          <cell r="B2754" t="str">
            <v>Monster Energy Black - 12 unidades - Probiótica - Sabor Misto</v>
          </cell>
          <cell r="C2754" t="str">
            <v>Probiótica</v>
          </cell>
          <cell r="D2754">
            <v>44.9</v>
          </cell>
          <cell r="E2754">
            <v>0</v>
          </cell>
          <cell r="F2754">
            <v>0</v>
          </cell>
          <cell r="G2754">
            <v>0</v>
          </cell>
          <cell r="H2754">
            <v>0</v>
          </cell>
        </row>
        <row r="2755">
          <cell r="A2755">
            <v>2754</v>
          </cell>
          <cell r="B2755" t="str">
            <v>Monster Energy Black - 12 unidades - Probiótica</v>
          </cell>
          <cell r="C2755" t="str">
            <v>Probiótica</v>
          </cell>
          <cell r="D2755">
            <v>44.9</v>
          </cell>
          <cell r="E2755">
            <v>0</v>
          </cell>
          <cell r="F2755">
            <v>0</v>
          </cell>
          <cell r="G2755">
            <v>0</v>
          </cell>
          <cell r="H2755">
            <v>0</v>
          </cell>
        </row>
        <row r="2756">
          <cell r="A2756">
            <v>2755</v>
          </cell>
          <cell r="B2756" t="str">
            <v>Dextrose - 1kg - Millennium - Probiótica</v>
          </cell>
          <cell r="C2756" t="str">
            <v>Probiótica</v>
          </cell>
          <cell r="D2756">
            <v>23.9</v>
          </cell>
          <cell r="E2756">
            <v>0</v>
          </cell>
          <cell r="F2756">
            <v>1</v>
          </cell>
          <cell r="G2756">
            <v>3</v>
          </cell>
          <cell r="H2756">
            <v>0.6</v>
          </cell>
        </row>
        <row r="2757">
          <cell r="A2757">
            <v>2756</v>
          </cell>
          <cell r="B2757" t="str">
            <v>Iso Whey Extreme Black - 900g - Probiótica - Baunilha</v>
          </cell>
          <cell r="C2757" t="str">
            <v>Probiótica</v>
          </cell>
          <cell r="D2757">
            <v>258.89999999999998</v>
          </cell>
          <cell r="E2757">
            <v>0</v>
          </cell>
          <cell r="F2757">
            <v>0</v>
          </cell>
          <cell r="G2757">
            <v>0</v>
          </cell>
          <cell r="H2757">
            <v>0</v>
          </cell>
        </row>
        <row r="2758">
          <cell r="A2758">
            <v>2757</v>
          </cell>
          <cell r="B2758" t="str">
            <v>Iso Whey Extreme Black - 900g - Probiótica - Chocolate</v>
          </cell>
          <cell r="C2758" t="str">
            <v>Probiótica</v>
          </cell>
          <cell r="D2758">
            <v>258.89999999999998</v>
          </cell>
          <cell r="E2758">
            <v>0</v>
          </cell>
          <cell r="F2758">
            <v>0</v>
          </cell>
          <cell r="G2758">
            <v>0</v>
          </cell>
          <cell r="H2758">
            <v>0</v>
          </cell>
        </row>
        <row r="2759">
          <cell r="A2759">
            <v>2758</v>
          </cell>
          <cell r="B2759" t="str">
            <v>Iso Whey Extreme Black - 900g - Probiótica - Morango</v>
          </cell>
          <cell r="C2759" t="str">
            <v>Probiótica</v>
          </cell>
          <cell r="D2759">
            <v>258.89999999999998</v>
          </cell>
          <cell r="E2759">
            <v>0</v>
          </cell>
          <cell r="F2759">
            <v>0</v>
          </cell>
          <cell r="G2759">
            <v>0</v>
          </cell>
          <cell r="H2759">
            <v>0</v>
          </cell>
        </row>
        <row r="2760">
          <cell r="A2760">
            <v>2759</v>
          </cell>
          <cell r="B2760" t="str">
            <v>Iso Whey Extreme Black - 900g - Probiótica</v>
          </cell>
          <cell r="C2760" t="str">
            <v>Probiótica</v>
          </cell>
          <cell r="D2760">
            <v>258.89999999999998</v>
          </cell>
          <cell r="E2760">
            <v>0</v>
          </cell>
          <cell r="F2760">
            <v>0</v>
          </cell>
          <cell r="G2760">
            <v>0</v>
          </cell>
          <cell r="H2760">
            <v>0</v>
          </cell>
        </row>
        <row r="2761">
          <cell r="A2761">
            <v>2760</v>
          </cell>
          <cell r="B2761" t="str">
            <v>Waxy Whey - 900g - Probiótica - Baunilha</v>
          </cell>
          <cell r="C2761" t="str">
            <v>Probiótica</v>
          </cell>
          <cell r="D2761">
            <v>149.9</v>
          </cell>
          <cell r="E2761">
            <v>0</v>
          </cell>
          <cell r="F2761">
            <v>0</v>
          </cell>
          <cell r="G2761">
            <v>0</v>
          </cell>
          <cell r="H2761">
            <v>0</v>
          </cell>
        </row>
        <row r="2762">
          <cell r="A2762">
            <v>2761</v>
          </cell>
          <cell r="B2762" t="str">
            <v>Waxy Whey - 900g - Probiótica - Chocolate</v>
          </cell>
          <cell r="C2762" t="str">
            <v>Probiótica</v>
          </cell>
          <cell r="D2762">
            <v>149.9</v>
          </cell>
          <cell r="E2762">
            <v>0</v>
          </cell>
          <cell r="F2762">
            <v>0</v>
          </cell>
          <cell r="G2762">
            <v>0</v>
          </cell>
          <cell r="H2762">
            <v>0</v>
          </cell>
        </row>
        <row r="2763">
          <cell r="A2763">
            <v>2762</v>
          </cell>
          <cell r="B2763" t="str">
            <v>Waxy Whey - 900g - Probiótica - Morango</v>
          </cell>
          <cell r="C2763" t="str">
            <v>Probiótica</v>
          </cell>
          <cell r="D2763">
            <v>149.9</v>
          </cell>
          <cell r="E2763">
            <v>0</v>
          </cell>
          <cell r="F2763">
            <v>0</v>
          </cell>
          <cell r="G2763">
            <v>0</v>
          </cell>
          <cell r="H2763">
            <v>0</v>
          </cell>
        </row>
        <row r="2764">
          <cell r="A2764">
            <v>2763</v>
          </cell>
          <cell r="B2764" t="str">
            <v>Waxy Whey - 900g - Probiótica</v>
          </cell>
          <cell r="C2764" t="str">
            <v>Probiótica</v>
          </cell>
          <cell r="D2764">
            <v>149.9</v>
          </cell>
          <cell r="E2764">
            <v>0</v>
          </cell>
          <cell r="F2764">
            <v>0</v>
          </cell>
          <cell r="G2764">
            <v>0</v>
          </cell>
          <cell r="H2764">
            <v>0</v>
          </cell>
        </row>
        <row r="2765">
          <cell r="A2765">
            <v>2764</v>
          </cell>
          <cell r="B2765" t="str">
            <v>IsoPro Whey 2,268kg - Probiótica - Cappuccino</v>
          </cell>
          <cell r="C2765" t="str">
            <v>Probiótica</v>
          </cell>
          <cell r="D2765">
            <v>354.9</v>
          </cell>
          <cell r="E2765">
            <v>0</v>
          </cell>
          <cell r="F2765">
            <v>0</v>
          </cell>
          <cell r="G2765">
            <v>0</v>
          </cell>
          <cell r="H2765">
            <v>0</v>
          </cell>
        </row>
        <row r="2766">
          <cell r="A2766">
            <v>2765</v>
          </cell>
          <cell r="B2766" t="str">
            <v>IsoPro Whey 900g - Probiótica - Cappuccino</v>
          </cell>
          <cell r="C2766" t="str">
            <v>Probiótica</v>
          </cell>
          <cell r="D2766">
            <v>179.9</v>
          </cell>
          <cell r="E2766">
            <v>0</v>
          </cell>
          <cell r="F2766">
            <v>0</v>
          </cell>
          <cell r="G2766">
            <v>0</v>
          </cell>
          <cell r="H2766">
            <v>0</v>
          </cell>
        </row>
        <row r="2767">
          <cell r="A2767">
            <v>2766</v>
          </cell>
          <cell r="B2767" t="str">
            <v>RX Pro - 15 SachÃªs - Probiótica - Baunilha</v>
          </cell>
          <cell r="C2767" t="str">
            <v>Probiótica</v>
          </cell>
          <cell r="D2767">
            <v>129.9</v>
          </cell>
          <cell r="E2767">
            <v>0</v>
          </cell>
          <cell r="F2767">
            <v>0</v>
          </cell>
          <cell r="G2767">
            <v>0</v>
          </cell>
          <cell r="H2767">
            <v>0</v>
          </cell>
        </row>
        <row r="2768">
          <cell r="A2768">
            <v>2767</v>
          </cell>
          <cell r="B2768" t="str">
            <v>RX Pro - 15 SachÃªs - Probiótica - Chocolate</v>
          </cell>
          <cell r="C2768" t="str">
            <v>Probiótica</v>
          </cell>
          <cell r="D2768">
            <v>129.9</v>
          </cell>
          <cell r="E2768">
            <v>0</v>
          </cell>
          <cell r="F2768">
            <v>0</v>
          </cell>
          <cell r="G2768">
            <v>0</v>
          </cell>
          <cell r="H2768">
            <v>0</v>
          </cell>
        </row>
        <row r="2769">
          <cell r="A2769">
            <v>2768</v>
          </cell>
          <cell r="B2769" t="str">
            <v>RX Pro - 15 SachÃªs - Probiótica - Morango</v>
          </cell>
          <cell r="C2769" t="str">
            <v>Probiótica</v>
          </cell>
          <cell r="D2769">
            <v>129.9</v>
          </cell>
          <cell r="E2769">
            <v>0</v>
          </cell>
          <cell r="F2769">
            <v>0</v>
          </cell>
          <cell r="G2769">
            <v>0</v>
          </cell>
          <cell r="H2769">
            <v>0</v>
          </cell>
        </row>
        <row r="2770">
          <cell r="A2770">
            <v>2769</v>
          </cell>
          <cell r="B2770" t="str">
            <v>RX Pro - 15 SachÃªs - Probiótica</v>
          </cell>
          <cell r="C2770" t="str">
            <v>Probiótica</v>
          </cell>
          <cell r="D2770">
            <v>129.9</v>
          </cell>
          <cell r="E2770">
            <v>0</v>
          </cell>
          <cell r="F2770">
            <v>0</v>
          </cell>
          <cell r="G2770">
            <v>0</v>
          </cell>
          <cell r="H2770">
            <v>0</v>
          </cell>
        </row>
        <row r="2771">
          <cell r="A2771">
            <v>2770</v>
          </cell>
          <cell r="B2771" t="str">
            <v>Intense - 700g - Probiótica - Açaí</v>
          </cell>
          <cell r="C2771" t="str">
            <v>Probiótica</v>
          </cell>
          <cell r="D2771">
            <v>148.9</v>
          </cell>
          <cell r="E2771">
            <v>0</v>
          </cell>
          <cell r="F2771">
            <v>0</v>
          </cell>
          <cell r="G2771">
            <v>0</v>
          </cell>
          <cell r="H2771">
            <v>0</v>
          </cell>
        </row>
        <row r="2772">
          <cell r="A2772">
            <v>2771</v>
          </cell>
          <cell r="B2772" t="str">
            <v>Intense - 700g - Probiótica - Laranja</v>
          </cell>
          <cell r="C2772" t="str">
            <v>Probiótica</v>
          </cell>
          <cell r="D2772">
            <v>148.9</v>
          </cell>
          <cell r="E2772">
            <v>0</v>
          </cell>
          <cell r="F2772">
            <v>0</v>
          </cell>
          <cell r="G2772">
            <v>0</v>
          </cell>
          <cell r="H2772">
            <v>0</v>
          </cell>
        </row>
        <row r="2773">
          <cell r="A2773">
            <v>2772</v>
          </cell>
          <cell r="B2773" t="str">
            <v>Intense - 700g - Probiótica</v>
          </cell>
          <cell r="C2773" t="str">
            <v>Probiótica</v>
          </cell>
          <cell r="D2773">
            <v>148.9</v>
          </cell>
          <cell r="E2773">
            <v>0</v>
          </cell>
          <cell r="F2773">
            <v>0</v>
          </cell>
          <cell r="G2773">
            <v>0</v>
          </cell>
          <cell r="H2773">
            <v>0</v>
          </cell>
        </row>
        <row r="2774">
          <cell r="A2774">
            <v>2773</v>
          </cell>
          <cell r="B2774" t="str">
            <v>Chromium Picolinate HBV - 100 Cápsulas - Probiótica</v>
          </cell>
          <cell r="C2774" t="str">
            <v>Probiótica</v>
          </cell>
          <cell r="D2774">
            <v>42.9</v>
          </cell>
          <cell r="E2774">
            <v>0</v>
          </cell>
          <cell r="F2774">
            <v>0</v>
          </cell>
          <cell r="G2774">
            <v>0</v>
          </cell>
          <cell r="H2774">
            <v>0</v>
          </cell>
        </row>
        <row r="2775">
          <cell r="A2775">
            <v>2774</v>
          </cell>
          <cell r="B2775" t="str">
            <v>Calci Milk - 120 Cápsulas - Probiótica</v>
          </cell>
          <cell r="C2775" t="str">
            <v>Probiótica</v>
          </cell>
          <cell r="D2775">
            <v>37.9</v>
          </cell>
          <cell r="E2775">
            <v>0</v>
          </cell>
          <cell r="F2775">
            <v>0</v>
          </cell>
          <cell r="G2775">
            <v>0</v>
          </cell>
          <cell r="H2775">
            <v>0</v>
          </cell>
        </row>
        <row r="2776">
          <cell r="A2776">
            <v>2775</v>
          </cell>
          <cell r="B2776" t="str">
            <v>Óleo de Linhaça - 120 Cápsulas - Probiótica</v>
          </cell>
          <cell r="C2776" t="str">
            <v>Probiótica</v>
          </cell>
          <cell r="D2776">
            <v>47.9</v>
          </cell>
          <cell r="E2776">
            <v>0</v>
          </cell>
          <cell r="F2776">
            <v>0</v>
          </cell>
          <cell r="G2776">
            <v>0</v>
          </cell>
          <cell r="H2776">
            <v>3.3000000000000002E-2</v>
          </cell>
        </row>
        <row r="2777">
          <cell r="A2777">
            <v>2776</v>
          </cell>
          <cell r="B2777" t="str">
            <v>Óleo de Prímula - 90 Cápsulas - Probiótica</v>
          </cell>
          <cell r="C2777" t="str">
            <v>Probiótica</v>
          </cell>
          <cell r="D2777">
            <v>44.9</v>
          </cell>
          <cell r="E2777">
            <v>0</v>
          </cell>
          <cell r="F2777">
            <v>0</v>
          </cell>
          <cell r="G2777">
            <v>0</v>
          </cell>
          <cell r="H2777">
            <v>3.3000000000000002E-2</v>
          </cell>
        </row>
        <row r="2778">
          <cell r="A2778">
            <v>2777</v>
          </cell>
          <cell r="B2778" t="str">
            <v>Vit C Crystals - 115g - Probiótica</v>
          </cell>
          <cell r="C2778" t="str">
            <v>Probiótica</v>
          </cell>
          <cell r="D2778">
            <v>54.9</v>
          </cell>
          <cell r="E2778">
            <v>0</v>
          </cell>
          <cell r="F2778">
            <v>0</v>
          </cell>
          <cell r="G2778">
            <v>0</v>
          </cell>
          <cell r="H2778">
            <v>0</v>
          </cell>
        </row>
        <row r="2779">
          <cell r="A2779">
            <v>2778</v>
          </cell>
          <cell r="B2779" t="str">
            <v>Monster Charger Black - 600g - Probiótica - Laranja com Guaraná</v>
          </cell>
          <cell r="C2779" t="str">
            <v>Probiótica</v>
          </cell>
          <cell r="D2779">
            <v>189.9</v>
          </cell>
          <cell r="E2779">
            <v>0</v>
          </cell>
          <cell r="F2779">
            <v>0</v>
          </cell>
          <cell r="G2779">
            <v>0</v>
          </cell>
          <cell r="H2779">
            <v>0</v>
          </cell>
        </row>
        <row r="2780">
          <cell r="A2780">
            <v>2779</v>
          </cell>
          <cell r="B2780" t="str">
            <v>Monster Charger Black - 600g - Probiótica - Uva com Guaraná</v>
          </cell>
          <cell r="C2780" t="str">
            <v>Probiótica</v>
          </cell>
          <cell r="D2780">
            <v>189.9</v>
          </cell>
          <cell r="E2780">
            <v>0</v>
          </cell>
          <cell r="F2780">
            <v>0</v>
          </cell>
          <cell r="G2780">
            <v>0</v>
          </cell>
          <cell r="H2780">
            <v>0</v>
          </cell>
        </row>
        <row r="2781">
          <cell r="A2781">
            <v>2780</v>
          </cell>
          <cell r="B2781" t="str">
            <v>Monster Charger Black - 600g - Probiótica</v>
          </cell>
          <cell r="C2781" t="str">
            <v>Probiótica</v>
          </cell>
          <cell r="D2781">
            <v>189.9</v>
          </cell>
          <cell r="E2781">
            <v>0</v>
          </cell>
          <cell r="F2781">
            <v>0</v>
          </cell>
          <cell r="G2781">
            <v>0</v>
          </cell>
          <cell r="H2781">
            <v>0</v>
          </cell>
        </row>
        <row r="2782">
          <cell r="A2782">
            <v>2781</v>
          </cell>
          <cell r="B2782" t="str">
            <v>Rapid Restart Amino Recovery - 600ml - Probiótica - Açaí com Guaraná</v>
          </cell>
          <cell r="C2782" t="str">
            <v>Probiótica</v>
          </cell>
          <cell r="D2782">
            <v>14.9</v>
          </cell>
          <cell r="E2782">
            <v>0</v>
          </cell>
          <cell r="F2782">
            <v>0</v>
          </cell>
          <cell r="G2782">
            <v>0</v>
          </cell>
          <cell r="H2782">
            <v>0</v>
          </cell>
        </row>
        <row r="2783">
          <cell r="A2783">
            <v>2782</v>
          </cell>
          <cell r="B2783" t="str">
            <v>Rapid Restart Amino Recovery - 600ml - Probiótica - Laranja</v>
          </cell>
          <cell r="C2783" t="str">
            <v>Probiótica</v>
          </cell>
          <cell r="D2783">
            <v>14.9</v>
          </cell>
          <cell r="E2783">
            <v>0</v>
          </cell>
          <cell r="F2783">
            <v>0</v>
          </cell>
          <cell r="G2783">
            <v>0</v>
          </cell>
          <cell r="H2783">
            <v>0</v>
          </cell>
        </row>
        <row r="2784">
          <cell r="A2784">
            <v>2783</v>
          </cell>
          <cell r="B2784" t="str">
            <v>Rapid Restart Amino Recovery - 600ml - Probiótica</v>
          </cell>
          <cell r="C2784" t="str">
            <v>Probiótica</v>
          </cell>
          <cell r="D2784">
            <v>14.9</v>
          </cell>
          <cell r="E2784">
            <v>0</v>
          </cell>
          <cell r="F2784">
            <v>0</v>
          </cell>
          <cell r="G2784">
            <v>0</v>
          </cell>
          <cell r="H2784">
            <v>0</v>
          </cell>
        </row>
        <row r="2785">
          <cell r="A2785">
            <v>2784</v>
          </cell>
          <cell r="B2785" t="str">
            <v>Thermogenic Liquid - 480ml - Probiótica - Guaraná com Laranja</v>
          </cell>
          <cell r="C2785" t="str">
            <v>Probiótica</v>
          </cell>
          <cell r="D2785">
            <v>62.9</v>
          </cell>
          <cell r="E2785">
            <v>0</v>
          </cell>
          <cell r="F2785">
            <v>0</v>
          </cell>
          <cell r="G2785">
            <v>0</v>
          </cell>
          <cell r="H2785">
            <v>0</v>
          </cell>
        </row>
        <row r="2786">
          <cell r="A2786">
            <v>2785</v>
          </cell>
          <cell r="B2786" t="str">
            <v>Thermogenic Liquid - 480ml - Probiótica - Limão</v>
          </cell>
          <cell r="C2786" t="str">
            <v>Probiótica</v>
          </cell>
          <cell r="D2786">
            <v>62.9</v>
          </cell>
          <cell r="E2786">
            <v>0</v>
          </cell>
          <cell r="F2786">
            <v>0</v>
          </cell>
          <cell r="G2786">
            <v>0</v>
          </cell>
          <cell r="H2786">
            <v>0</v>
          </cell>
        </row>
        <row r="2787">
          <cell r="A2787">
            <v>2786</v>
          </cell>
          <cell r="B2787" t="str">
            <v>Thermogenic Liquid - 480ml - Probiótica - Morango Silvestre</v>
          </cell>
          <cell r="C2787" t="str">
            <v>Probiótica</v>
          </cell>
          <cell r="D2787">
            <v>62.9</v>
          </cell>
          <cell r="E2787">
            <v>0</v>
          </cell>
          <cell r="F2787">
            <v>0</v>
          </cell>
          <cell r="G2787">
            <v>0</v>
          </cell>
          <cell r="H2787">
            <v>0</v>
          </cell>
        </row>
        <row r="2788">
          <cell r="A2788">
            <v>2787</v>
          </cell>
          <cell r="B2788" t="str">
            <v>Thermogenic Liquid - 480ml - Probiótica</v>
          </cell>
          <cell r="C2788" t="str">
            <v>Probiótica</v>
          </cell>
          <cell r="D2788">
            <v>62.9</v>
          </cell>
          <cell r="E2788">
            <v>0</v>
          </cell>
          <cell r="F2788">
            <v>0</v>
          </cell>
          <cell r="G2788">
            <v>0</v>
          </cell>
          <cell r="H2788">
            <v>0</v>
          </cell>
        </row>
        <row r="2789">
          <cell r="A2789">
            <v>2788</v>
          </cell>
          <cell r="B2789" t="str">
            <v>Gatorade Prime - 10 SachÃªs - Probiótica - Laranja</v>
          </cell>
          <cell r="C2789" t="str">
            <v>Probiótica</v>
          </cell>
          <cell r="D2789">
            <v>9999</v>
          </cell>
          <cell r="E2789">
            <v>0</v>
          </cell>
          <cell r="F2789">
            <v>0</v>
          </cell>
          <cell r="G2789">
            <v>0</v>
          </cell>
          <cell r="H2789">
            <v>0</v>
          </cell>
        </row>
        <row r="2790">
          <cell r="A2790">
            <v>2789</v>
          </cell>
          <cell r="B2790" t="str">
            <v>Gatorade Prime - 10 SachÃªs - Probiótica - Frutas Vermelhas</v>
          </cell>
          <cell r="C2790" t="str">
            <v>Probiótica</v>
          </cell>
          <cell r="D2790">
            <v>9999</v>
          </cell>
          <cell r="E2790">
            <v>0</v>
          </cell>
          <cell r="F2790">
            <v>0</v>
          </cell>
          <cell r="G2790">
            <v>0</v>
          </cell>
          <cell r="H2790">
            <v>0</v>
          </cell>
        </row>
        <row r="2791">
          <cell r="A2791">
            <v>2790</v>
          </cell>
          <cell r="B2791" t="str">
            <v>Gatorade Prime - 10 SachÃªs - Probiótica - 2 Sabores</v>
          </cell>
          <cell r="C2791" t="str">
            <v>Probiótica</v>
          </cell>
          <cell r="D2791">
            <v>9999</v>
          </cell>
          <cell r="E2791">
            <v>0</v>
          </cell>
          <cell r="F2791">
            <v>0</v>
          </cell>
          <cell r="G2791">
            <v>0</v>
          </cell>
          <cell r="H2791">
            <v>0</v>
          </cell>
        </row>
        <row r="2792">
          <cell r="A2792">
            <v>2791</v>
          </cell>
          <cell r="B2792" t="str">
            <v>Gatorade Prime - 10 SachÃªs - Probiótica</v>
          </cell>
          <cell r="C2792" t="str">
            <v>Probiótica</v>
          </cell>
          <cell r="D2792">
            <v>9999</v>
          </cell>
          <cell r="E2792">
            <v>0</v>
          </cell>
          <cell r="F2792">
            <v>0</v>
          </cell>
          <cell r="G2792">
            <v>0</v>
          </cell>
          <cell r="H2792">
            <v>0</v>
          </cell>
        </row>
        <row r="2793">
          <cell r="A2793">
            <v>2792</v>
          </cell>
          <cell r="B2793" t="str">
            <v>Mega Maltodextrim - 1kg - Millennium - Probiótica - Acerola com Laranja</v>
          </cell>
          <cell r="C2793" t="str">
            <v>Probiótica</v>
          </cell>
          <cell r="D2793">
            <v>18.899999999999999</v>
          </cell>
          <cell r="E2793">
            <v>0</v>
          </cell>
          <cell r="F2793">
            <v>0</v>
          </cell>
          <cell r="G2793">
            <v>0</v>
          </cell>
          <cell r="H2793">
            <v>0</v>
          </cell>
        </row>
        <row r="2794">
          <cell r="A2794">
            <v>2793</v>
          </cell>
          <cell r="B2794" t="str">
            <v>Mega Maltodextrim - 1kg - Millennium - Probiótica - Frutas Cítricas</v>
          </cell>
          <cell r="C2794" t="str">
            <v>Probiótica</v>
          </cell>
          <cell r="D2794">
            <v>18.899999999999999</v>
          </cell>
          <cell r="E2794">
            <v>0</v>
          </cell>
          <cell r="F2794">
            <v>0</v>
          </cell>
          <cell r="G2794">
            <v>0</v>
          </cell>
          <cell r="H2794">
            <v>0</v>
          </cell>
        </row>
        <row r="2795">
          <cell r="A2795">
            <v>2794</v>
          </cell>
          <cell r="B2795" t="str">
            <v>Mega Maltodextrim - 1kg - Millennium - Probiótica - Guaraná com Açaí</v>
          </cell>
          <cell r="C2795" t="str">
            <v>Probiótica</v>
          </cell>
          <cell r="D2795">
            <v>18.899999999999999</v>
          </cell>
          <cell r="E2795">
            <v>0</v>
          </cell>
          <cell r="F2795">
            <v>0</v>
          </cell>
          <cell r="G2795">
            <v>0</v>
          </cell>
          <cell r="H2795">
            <v>6.7000000000000004E-2</v>
          </cell>
        </row>
        <row r="2796">
          <cell r="A2796">
            <v>2795</v>
          </cell>
          <cell r="B2796" t="str">
            <v>Mega Maltodextrim - 1kg - Millennium - Probiótica - Laranja</v>
          </cell>
          <cell r="C2796" t="str">
            <v>Probiótica</v>
          </cell>
          <cell r="D2796">
            <v>18.899999999999999</v>
          </cell>
          <cell r="E2796">
            <v>0</v>
          </cell>
          <cell r="F2796">
            <v>0</v>
          </cell>
          <cell r="G2796">
            <v>0</v>
          </cell>
          <cell r="H2796">
            <v>0</v>
          </cell>
        </row>
        <row r="2797">
          <cell r="A2797">
            <v>2796</v>
          </cell>
          <cell r="B2797" t="str">
            <v>Mega Maltodextrim - 1kg - Millennium - Probiótica - Limão</v>
          </cell>
          <cell r="C2797" t="str">
            <v>Probiótica</v>
          </cell>
          <cell r="D2797">
            <v>18.899999999999999</v>
          </cell>
          <cell r="E2797">
            <v>0</v>
          </cell>
          <cell r="F2797">
            <v>0</v>
          </cell>
          <cell r="G2797">
            <v>0</v>
          </cell>
          <cell r="H2797">
            <v>6.7000000000000004E-2</v>
          </cell>
        </row>
        <row r="2798">
          <cell r="A2798">
            <v>2797</v>
          </cell>
          <cell r="B2798" t="str">
            <v>Mega Maltodextrim - 1kg - Millennium - Probiótica - Morango Silvestre</v>
          </cell>
          <cell r="C2798" t="str">
            <v>Probiótica</v>
          </cell>
          <cell r="D2798">
            <v>18.899999999999999</v>
          </cell>
          <cell r="E2798">
            <v>0</v>
          </cell>
          <cell r="F2798">
            <v>0</v>
          </cell>
          <cell r="G2798">
            <v>0</v>
          </cell>
          <cell r="H2798">
            <v>0.2</v>
          </cell>
        </row>
        <row r="2799">
          <cell r="A2799">
            <v>2798</v>
          </cell>
          <cell r="B2799" t="str">
            <v>Mega Maltodextrim - 1kg - Millennium - Probiótica</v>
          </cell>
          <cell r="C2799" t="str">
            <v>Probiótica</v>
          </cell>
          <cell r="D2799">
            <v>18.899999999999999</v>
          </cell>
          <cell r="E2799">
            <v>0</v>
          </cell>
          <cell r="F2799">
            <v>0</v>
          </cell>
          <cell r="G2799">
            <v>0</v>
          </cell>
          <cell r="H2799">
            <v>0</v>
          </cell>
        </row>
        <row r="2800">
          <cell r="A2800">
            <v>2799</v>
          </cell>
          <cell r="B2800" t="str">
            <v>Pro Whey Protein - 500g - Millennium - Probiótica - Baunilha</v>
          </cell>
          <cell r="C2800" t="str">
            <v>Probiótica</v>
          </cell>
          <cell r="D2800">
            <v>28.9</v>
          </cell>
          <cell r="E2800">
            <v>0</v>
          </cell>
          <cell r="F2800">
            <v>0</v>
          </cell>
          <cell r="G2800">
            <v>0</v>
          </cell>
          <cell r="H2800">
            <v>6.7000000000000004E-2</v>
          </cell>
        </row>
        <row r="2801">
          <cell r="A2801">
            <v>2800</v>
          </cell>
          <cell r="B2801" t="str">
            <v>Pro Whey Protein - 500g - Millennium - Probiótica - Chocolate</v>
          </cell>
          <cell r="C2801" t="str">
            <v>Probiótica</v>
          </cell>
          <cell r="D2801">
            <v>28.9</v>
          </cell>
          <cell r="E2801">
            <v>0</v>
          </cell>
          <cell r="F2801">
            <v>2</v>
          </cell>
          <cell r="G2801">
            <v>0</v>
          </cell>
          <cell r="H2801">
            <v>0.13300000000000001</v>
          </cell>
        </row>
        <row r="2802">
          <cell r="A2802">
            <v>2801</v>
          </cell>
          <cell r="B2802" t="str">
            <v>Pro Whey Protein - 500g - Millennium - Probiótica - Morango</v>
          </cell>
          <cell r="C2802" t="str">
            <v>Probiótica</v>
          </cell>
          <cell r="D2802">
            <v>28.9</v>
          </cell>
          <cell r="E2802">
            <v>0</v>
          </cell>
          <cell r="F2802">
            <v>0</v>
          </cell>
          <cell r="G2802">
            <v>0</v>
          </cell>
          <cell r="H2802">
            <v>0</v>
          </cell>
        </row>
        <row r="2803">
          <cell r="A2803">
            <v>2802</v>
          </cell>
          <cell r="B2803" t="str">
            <v>Pro Whey Protein - 500g - Millennium - Probiótica - Morango com Banana</v>
          </cell>
          <cell r="C2803" t="str">
            <v>Probiótica</v>
          </cell>
          <cell r="D2803">
            <v>28.9</v>
          </cell>
          <cell r="E2803">
            <v>0</v>
          </cell>
          <cell r="F2803">
            <v>0</v>
          </cell>
          <cell r="G2803">
            <v>0</v>
          </cell>
          <cell r="H2803">
            <v>0</v>
          </cell>
        </row>
        <row r="2804">
          <cell r="A2804">
            <v>2803</v>
          </cell>
          <cell r="B2804" t="str">
            <v>Pro Whey Protein - 500g - Millennium - Probiótica</v>
          </cell>
          <cell r="C2804" t="str">
            <v>Probiótica</v>
          </cell>
          <cell r="D2804">
            <v>28.9</v>
          </cell>
          <cell r="E2804">
            <v>0</v>
          </cell>
          <cell r="F2804">
            <v>0</v>
          </cell>
          <cell r="G2804">
            <v>0</v>
          </cell>
          <cell r="H2804">
            <v>0</v>
          </cell>
        </row>
        <row r="2805">
          <cell r="A2805">
            <v>2804</v>
          </cell>
          <cell r="B2805" t="str">
            <v>Garrafa Squeeze Aluminio - Probiótica</v>
          </cell>
          <cell r="C2805" t="str">
            <v>Probiótica</v>
          </cell>
          <cell r="D2805">
            <v>29.9</v>
          </cell>
          <cell r="E2805">
            <v>0</v>
          </cell>
          <cell r="F2805">
            <v>0</v>
          </cell>
          <cell r="G2805">
            <v>0</v>
          </cell>
          <cell r="H2805">
            <v>0</v>
          </cell>
        </row>
        <row r="2806">
          <cell r="A2806">
            <v>2805</v>
          </cell>
          <cell r="B2806">
            <v>0</v>
          </cell>
          <cell r="C2806">
            <v>0</v>
          </cell>
          <cell r="D2806">
            <v>0</v>
          </cell>
          <cell r="E2806">
            <v>0</v>
          </cell>
          <cell r="F2806">
            <v>0</v>
          </cell>
          <cell r="G2806">
            <v>0</v>
          </cell>
          <cell r="H2806">
            <v>0</v>
          </cell>
        </row>
        <row r="2807">
          <cell r="A2807">
            <v>2806</v>
          </cell>
          <cell r="B2807" t="str">
            <v>Wafer Protein Bar - 12 unidades - Probiótica - Baunilha</v>
          </cell>
          <cell r="C2807" t="str">
            <v>Probiótica</v>
          </cell>
          <cell r="D2807">
            <v>89.9</v>
          </cell>
          <cell r="E2807">
            <v>0</v>
          </cell>
          <cell r="F2807">
            <v>0</v>
          </cell>
          <cell r="G2807">
            <v>0</v>
          </cell>
          <cell r="H2807">
            <v>0.2</v>
          </cell>
        </row>
        <row r="2808">
          <cell r="A2808">
            <v>2807</v>
          </cell>
          <cell r="B2808" t="str">
            <v>Wafer Protein Bar - 12 unidades - Probiótica - Chocolate com Avelã</v>
          </cell>
          <cell r="C2808" t="str">
            <v>Probiótica</v>
          </cell>
          <cell r="D2808">
            <v>89.9</v>
          </cell>
          <cell r="E2808">
            <v>0</v>
          </cell>
          <cell r="F2808">
            <v>0</v>
          </cell>
          <cell r="G2808">
            <v>0</v>
          </cell>
          <cell r="H2808">
            <v>0.2</v>
          </cell>
        </row>
        <row r="2809">
          <cell r="A2809">
            <v>2808</v>
          </cell>
          <cell r="B2809" t="str">
            <v>Wafer Protein Bar - 12 unidades - Probiótica - Frutas Vermelhas</v>
          </cell>
          <cell r="C2809" t="str">
            <v>Probiótica</v>
          </cell>
          <cell r="D2809">
            <v>89.9</v>
          </cell>
          <cell r="E2809">
            <v>0</v>
          </cell>
          <cell r="F2809">
            <v>0</v>
          </cell>
          <cell r="G2809">
            <v>0</v>
          </cell>
          <cell r="H2809">
            <v>0</v>
          </cell>
        </row>
        <row r="2810">
          <cell r="A2810">
            <v>2809</v>
          </cell>
          <cell r="B2810" t="str">
            <v>Wafer Protein Bar - 12 unidades - Probiótica</v>
          </cell>
          <cell r="C2810" t="str">
            <v>Probiótica</v>
          </cell>
          <cell r="D2810">
            <v>89.9</v>
          </cell>
          <cell r="E2810">
            <v>0</v>
          </cell>
          <cell r="F2810">
            <v>0</v>
          </cell>
          <cell r="G2810">
            <v>0</v>
          </cell>
          <cell r="H2810">
            <v>0</v>
          </cell>
        </row>
        <row r="2811">
          <cell r="A2811">
            <v>2810</v>
          </cell>
          <cell r="B2811" t="str">
            <v>Creatine D-Ribose - 700g - Probiótica - Açaí com Guaraná</v>
          </cell>
          <cell r="C2811" t="str">
            <v>Probiótica</v>
          </cell>
          <cell r="D2811">
            <v>79.900000000000006</v>
          </cell>
          <cell r="E2811">
            <v>0</v>
          </cell>
          <cell r="F2811">
            <v>0</v>
          </cell>
          <cell r="G2811">
            <v>0</v>
          </cell>
          <cell r="H2811">
            <v>0</v>
          </cell>
        </row>
        <row r="2812">
          <cell r="A2812">
            <v>2811</v>
          </cell>
          <cell r="B2812" t="str">
            <v>Creatine D-Ribose - 700g - Probiótica - Limão</v>
          </cell>
          <cell r="C2812" t="str">
            <v>Probiótica</v>
          </cell>
          <cell r="D2812">
            <v>79.900000000000006</v>
          </cell>
          <cell r="E2812">
            <v>0</v>
          </cell>
          <cell r="F2812">
            <v>0</v>
          </cell>
          <cell r="G2812">
            <v>0</v>
          </cell>
          <cell r="H2812">
            <v>0</v>
          </cell>
        </row>
        <row r="2813">
          <cell r="A2813">
            <v>2812</v>
          </cell>
          <cell r="B2813" t="str">
            <v>Creatine D-Ribose - 700g - Probiótica - Morango</v>
          </cell>
          <cell r="C2813" t="str">
            <v>Probiótica</v>
          </cell>
          <cell r="D2813">
            <v>79.900000000000006</v>
          </cell>
          <cell r="E2813">
            <v>0</v>
          </cell>
          <cell r="F2813">
            <v>0</v>
          </cell>
          <cell r="G2813">
            <v>0</v>
          </cell>
          <cell r="H2813">
            <v>0</v>
          </cell>
        </row>
        <row r="2814">
          <cell r="A2814">
            <v>2813</v>
          </cell>
          <cell r="B2814" t="str">
            <v>Creatine D-Ribose - 700g - Probiótica - Uva</v>
          </cell>
          <cell r="C2814" t="str">
            <v>Probiótica</v>
          </cell>
          <cell r="D2814">
            <v>79.900000000000006</v>
          </cell>
          <cell r="E2814">
            <v>0</v>
          </cell>
          <cell r="F2814">
            <v>0</v>
          </cell>
          <cell r="G2814">
            <v>0</v>
          </cell>
          <cell r="H2814">
            <v>6.7000000000000004E-2</v>
          </cell>
        </row>
        <row r="2815">
          <cell r="A2815">
            <v>2814</v>
          </cell>
          <cell r="B2815" t="str">
            <v>Creatine D-Ribose - 700g - Probiótica</v>
          </cell>
          <cell r="C2815" t="str">
            <v>Probiótica</v>
          </cell>
          <cell r="D2815">
            <v>79.900000000000006</v>
          </cell>
          <cell r="E2815">
            <v>0</v>
          </cell>
          <cell r="F2815">
            <v>0</v>
          </cell>
          <cell r="G2815">
            <v>0</v>
          </cell>
          <cell r="H2815">
            <v>0</v>
          </cell>
        </row>
        <row r="2816">
          <cell r="A2816">
            <v>2815</v>
          </cell>
          <cell r="B2816" t="str">
            <v>D-Ribose - 150g - Probiótica</v>
          </cell>
          <cell r="C2816" t="str">
            <v>Probiótica</v>
          </cell>
          <cell r="D2816">
            <v>74.900000000000006</v>
          </cell>
          <cell r="E2816">
            <v>0</v>
          </cell>
          <cell r="F2816">
            <v>1</v>
          </cell>
          <cell r="G2816">
            <v>0</v>
          </cell>
          <cell r="H2816">
            <v>6.7000000000000004E-2</v>
          </cell>
        </row>
        <row r="2817">
          <cell r="A2817">
            <v>2816</v>
          </cell>
          <cell r="B2817" t="str">
            <v>Isolate 100% Whey - 908g - Probiótica - Cappuccino</v>
          </cell>
          <cell r="C2817" t="str">
            <v>Probiótica</v>
          </cell>
          <cell r="D2817">
            <v>207.9</v>
          </cell>
          <cell r="E2817">
            <v>0</v>
          </cell>
          <cell r="F2817">
            <v>0</v>
          </cell>
          <cell r="G2817">
            <v>0</v>
          </cell>
          <cell r="H2817">
            <v>0</v>
          </cell>
        </row>
        <row r="2818">
          <cell r="A2818">
            <v>2817</v>
          </cell>
          <cell r="B2818" t="str">
            <v>Isolate 100% Whey - 2,268kg - Probiótica - Cappuccino</v>
          </cell>
          <cell r="C2818" t="str">
            <v>Probiótica</v>
          </cell>
          <cell r="D2818">
            <v>399.9</v>
          </cell>
          <cell r="E2818">
            <v>0</v>
          </cell>
          <cell r="F2818">
            <v>0</v>
          </cell>
          <cell r="G2818">
            <v>0</v>
          </cell>
          <cell r="H2818">
            <v>0</v>
          </cell>
        </row>
        <row r="2819">
          <cell r="A2819">
            <v>2818</v>
          </cell>
          <cell r="B2819" t="str">
            <v>Iso Drink - 480ml - Probiótica - Açaí com Guaraná</v>
          </cell>
          <cell r="C2819" t="str">
            <v>Probiótica</v>
          </cell>
          <cell r="D2819">
            <v>11.9</v>
          </cell>
          <cell r="E2819">
            <v>0</v>
          </cell>
          <cell r="F2819">
            <v>0</v>
          </cell>
          <cell r="G2819">
            <v>0</v>
          </cell>
          <cell r="H2819">
            <v>6.7000000000000004E-2</v>
          </cell>
        </row>
        <row r="2820">
          <cell r="A2820">
            <v>2819</v>
          </cell>
          <cell r="B2820" t="str">
            <v>Iso Drink - 480ml - Probiótica - Blueberry Mirtilo</v>
          </cell>
          <cell r="C2820" t="str">
            <v>Probiótica</v>
          </cell>
          <cell r="D2820">
            <v>11.9</v>
          </cell>
          <cell r="E2820">
            <v>0</v>
          </cell>
          <cell r="F2820">
            <v>0</v>
          </cell>
          <cell r="G2820">
            <v>0</v>
          </cell>
          <cell r="H2820">
            <v>0.13300000000000001</v>
          </cell>
        </row>
        <row r="2821">
          <cell r="A2821">
            <v>2820</v>
          </cell>
          <cell r="B2821" t="str">
            <v>Iso Drink - 480ml - Probiótica - Uva</v>
          </cell>
          <cell r="C2821" t="str">
            <v>Probiótica</v>
          </cell>
          <cell r="D2821">
            <v>11.9</v>
          </cell>
          <cell r="E2821">
            <v>0</v>
          </cell>
          <cell r="F2821">
            <v>0</v>
          </cell>
          <cell r="G2821">
            <v>0</v>
          </cell>
          <cell r="H2821">
            <v>0</v>
          </cell>
        </row>
        <row r="2822">
          <cell r="A2822">
            <v>2821</v>
          </cell>
          <cell r="B2822" t="str">
            <v>Iso Drink - 480ml - Probiótica</v>
          </cell>
          <cell r="C2822" t="str">
            <v>Probiótica</v>
          </cell>
          <cell r="D2822">
            <v>11.9</v>
          </cell>
          <cell r="E2822">
            <v>0</v>
          </cell>
          <cell r="F2822">
            <v>0</v>
          </cell>
          <cell r="G2822">
            <v>0</v>
          </cell>
          <cell r="H2822">
            <v>0</v>
          </cell>
        </row>
        <row r="2823">
          <cell r="A2823">
            <v>2822</v>
          </cell>
          <cell r="B2823" t="str">
            <v>Pro Pure Whey - 908g - Probiótica - Cappuccino</v>
          </cell>
          <cell r="C2823" t="str">
            <v>Probiótica</v>
          </cell>
          <cell r="D2823">
            <v>129.9</v>
          </cell>
          <cell r="E2823">
            <v>0</v>
          </cell>
          <cell r="F2823">
            <v>0</v>
          </cell>
          <cell r="G2823">
            <v>0</v>
          </cell>
          <cell r="H2823">
            <v>0</v>
          </cell>
        </row>
        <row r="2824">
          <cell r="A2824">
            <v>2823</v>
          </cell>
          <cell r="B2824" t="str">
            <v>Pro Pure Whey - 2,268kg - Probiótica - Cappuccino</v>
          </cell>
          <cell r="C2824" t="str">
            <v>Probiótica</v>
          </cell>
          <cell r="D2824">
            <v>279.89999999999998</v>
          </cell>
          <cell r="E2824">
            <v>0</v>
          </cell>
          <cell r="F2824">
            <v>0</v>
          </cell>
          <cell r="G2824">
            <v>0</v>
          </cell>
          <cell r="H2824">
            <v>0</v>
          </cell>
        </row>
        <row r="2825">
          <cell r="A2825">
            <v>2824</v>
          </cell>
          <cell r="B2825" t="str">
            <v>Pro Body Meal - 2lbs - Probiótica - Baunilha</v>
          </cell>
          <cell r="C2825" t="str">
            <v>Probiótica</v>
          </cell>
          <cell r="D2825">
            <v>159.9</v>
          </cell>
          <cell r="E2825">
            <v>0</v>
          </cell>
          <cell r="F2825">
            <v>0</v>
          </cell>
          <cell r="G2825">
            <v>0</v>
          </cell>
          <cell r="H2825">
            <v>0</v>
          </cell>
        </row>
        <row r="2826">
          <cell r="A2826">
            <v>2825</v>
          </cell>
          <cell r="B2826" t="str">
            <v>Pro Body Meal - 2lbs - Probiótica - Chocolate</v>
          </cell>
          <cell r="C2826" t="str">
            <v>Probiótica</v>
          </cell>
          <cell r="D2826">
            <v>159.9</v>
          </cell>
          <cell r="E2826">
            <v>0</v>
          </cell>
          <cell r="F2826">
            <v>0</v>
          </cell>
          <cell r="G2826">
            <v>0</v>
          </cell>
          <cell r="H2826">
            <v>0</v>
          </cell>
        </row>
        <row r="2827">
          <cell r="A2827">
            <v>2826</v>
          </cell>
          <cell r="B2827" t="str">
            <v>Pro Body Meal - 2lbs - Probiótica - Morango</v>
          </cell>
          <cell r="C2827" t="str">
            <v>Probiótica</v>
          </cell>
          <cell r="D2827">
            <v>159.9</v>
          </cell>
          <cell r="E2827">
            <v>0</v>
          </cell>
          <cell r="F2827">
            <v>0</v>
          </cell>
          <cell r="G2827">
            <v>0</v>
          </cell>
          <cell r="H2827">
            <v>0</v>
          </cell>
        </row>
        <row r="2828">
          <cell r="A2828">
            <v>2827</v>
          </cell>
          <cell r="B2828" t="str">
            <v>Pro Body Meal - 2lbs - Probiótica</v>
          </cell>
          <cell r="C2828" t="str">
            <v>Probiótica</v>
          </cell>
          <cell r="D2828">
            <v>159.9</v>
          </cell>
          <cell r="E2828">
            <v>0</v>
          </cell>
          <cell r="F2828">
            <v>0</v>
          </cell>
          <cell r="G2828">
            <v>0</v>
          </cell>
          <cell r="H2828">
            <v>0</v>
          </cell>
        </row>
        <row r="2829">
          <cell r="A2829">
            <v>2828</v>
          </cell>
          <cell r="B2829" t="str">
            <v>Whey Pro 2 Isolate - 2lbs - Probiótica - Baunilha</v>
          </cell>
          <cell r="C2829" t="str">
            <v>Probiótica</v>
          </cell>
          <cell r="D2829">
            <v>224.9</v>
          </cell>
          <cell r="E2829">
            <v>0</v>
          </cell>
          <cell r="F2829">
            <v>0</v>
          </cell>
          <cell r="G2829">
            <v>0</v>
          </cell>
          <cell r="H2829">
            <v>0</v>
          </cell>
        </row>
        <row r="2830">
          <cell r="A2830">
            <v>2829</v>
          </cell>
          <cell r="B2830" t="str">
            <v>Whey Pro 2 Isolate - 2lbs - Probiótica - Chocolate</v>
          </cell>
          <cell r="C2830" t="str">
            <v>Probiótica</v>
          </cell>
          <cell r="D2830">
            <v>224.9</v>
          </cell>
          <cell r="E2830">
            <v>0</v>
          </cell>
          <cell r="F2830">
            <v>0</v>
          </cell>
          <cell r="G2830">
            <v>0</v>
          </cell>
          <cell r="H2830">
            <v>0</v>
          </cell>
        </row>
        <row r="2831">
          <cell r="A2831">
            <v>2830</v>
          </cell>
          <cell r="B2831" t="str">
            <v>Whey Pro 2 Isolate - 2lbs - Probiótica - Cookies</v>
          </cell>
          <cell r="C2831" t="str">
            <v>Probiótica</v>
          </cell>
          <cell r="D2831">
            <v>224.9</v>
          </cell>
          <cell r="E2831">
            <v>0</v>
          </cell>
          <cell r="F2831">
            <v>0</v>
          </cell>
          <cell r="G2831">
            <v>0</v>
          </cell>
          <cell r="H2831">
            <v>0</v>
          </cell>
        </row>
        <row r="2832">
          <cell r="A2832">
            <v>2831</v>
          </cell>
          <cell r="B2832" t="str">
            <v>Whey Pro 2 Isolate - 2lbs - Probiótica - Morango</v>
          </cell>
          <cell r="C2832" t="str">
            <v>Probiótica</v>
          </cell>
          <cell r="D2832">
            <v>224.9</v>
          </cell>
          <cell r="E2832">
            <v>0</v>
          </cell>
          <cell r="F2832">
            <v>0</v>
          </cell>
          <cell r="G2832">
            <v>0</v>
          </cell>
          <cell r="H2832">
            <v>0</v>
          </cell>
        </row>
        <row r="2833">
          <cell r="A2833">
            <v>2832</v>
          </cell>
          <cell r="B2833" t="str">
            <v>Whey Pro 2 Isolate - 2lbs - Probiótica - Cappuccino</v>
          </cell>
          <cell r="C2833" t="str">
            <v>Probiótica</v>
          </cell>
          <cell r="D2833">
            <v>224.9</v>
          </cell>
          <cell r="E2833">
            <v>0</v>
          </cell>
          <cell r="F2833">
            <v>0</v>
          </cell>
          <cell r="G2833">
            <v>0</v>
          </cell>
          <cell r="H2833">
            <v>0</v>
          </cell>
        </row>
        <row r="2834">
          <cell r="A2834">
            <v>2833</v>
          </cell>
          <cell r="B2834" t="str">
            <v>T-REX Carnivorous - 120 Cápsulas - Midway</v>
          </cell>
          <cell r="C2834" t="str">
            <v>Midway</v>
          </cell>
          <cell r="D2834">
            <v>9999</v>
          </cell>
          <cell r="E2834">
            <v>0</v>
          </cell>
          <cell r="F2834">
            <v>0</v>
          </cell>
          <cell r="G2834">
            <v>0</v>
          </cell>
          <cell r="H2834">
            <v>0</v>
          </cell>
        </row>
        <row r="2835">
          <cell r="A2835">
            <v>2834</v>
          </cell>
          <cell r="B2835" t="str">
            <v>Gamma Black - 64 Cápsulas - Midway</v>
          </cell>
          <cell r="C2835" t="str">
            <v>Midway</v>
          </cell>
          <cell r="D2835">
            <v>9999</v>
          </cell>
          <cell r="E2835">
            <v>0</v>
          </cell>
          <cell r="F2835">
            <v>0</v>
          </cell>
          <cell r="G2835">
            <v>0</v>
          </cell>
          <cell r="H2835">
            <v>0</v>
          </cell>
        </row>
        <row r="2836">
          <cell r="A2836">
            <v>2835</v>
          </cell>
          <cell r="B2836" t="str">
            <v>Heavy Bomber Pack - 50 Packs - Midway</v>
          </cell>
          <cell r="C2836" t="str">
            <v>Midway</v>
          </cell>
          <cell r="D2836">
            <v>9999</v>
          </cell>
          <cell r="E2836">
            <v>0</v>
          </cell>
          <cell r="F2836">
            <v>0</v>
          </cell>
          <cell r="G2836">
            <v>0</v>
          </cell>
          <cell r="H2836">
            <v>0</v>
          </cell>
        </row>
        <row r="2837">
          <cell r="A2837">
            <v>2836</v>
          </cell>
          <cell r="B2837" t="str">
            <v>BCAA Heavy Bomber - 150 Tabletes - Midway</v>
          </cell>
          <cell r="C2837" t="str">
            <v>Midway</v>
          </cell>
          <cell r="D2837">
            <v>9999</v>
          </cell>
          <cell r="E2837">
            <v>0</v>
          </cell>
          <cell r="F2837">
            <v>0</v>
          </cell>
          <cell r="G2837">
            <v>0</v>
          </cell>
          <cell r="H2837">
            <v>0</v>
          </cell>
        </row>
        <row r="2838">
          <cell r="A2838">
            <v>2837</v>
          </cell>
          <cell r="B2838" t="str">
            <v>Hydroxy 6 - 120 Cápsulas - Midway</v>
          </cell>
          <cell r="C2838" t="str">
            <v>Midway</v>
          </cell>
          <cell r="D2838">
            <v>9999</v>
          </cell>
          <cell r="E2838">
            <v>0</v>
          </cell>
          <cell r="F2838">
            <v>0</v>
          </cell>
          <cell r="G2838">
            <v>0</v>
          </cell>
          <cell r="H2838">
            <v>0</v>
          </cell>
        </row>
        <row r="2839">
          <cell r="A2839">
            <v>2838</v>
          </cell>
          <cell r="B2839" t="str">
            <v>L-Carnitine Concentrated - 100ml - Midway</v>
          </cell>
          <cell r="C2839" t="str">
            <v>Midway</v>
          </cell>
          <cell r="D2839">
            <v>9999</v>
          </cell>
          <cell r="E2839">
            <v>0</v>
          </cell>
          <cell r="F2839">
            <v>0</v>
          </cell>
          <cell r="G2839">
            <v>0</v>
          </cell>
          <cell r="H2839">
            <v>0</v>
          </cell>
        </row>
        <row r="2840">
          <cell r="A2840">
            <v>2839</v>
          </cell>
          <cell r="B2840" t="str">
            <v>Pro X Tropin - 125ml - Midway</v>
          </cell>
          <cell r="C2840" t="str">
            <v>Midway</v>
          </cell>
          <cell r="D2840">
            <v>9999</v>
          </cell>
          <cell r="E2840">
            <v>0</v>
          </cell>
          <cell r="F2840">
            <v>0</v>
          </cell>
          <cell r="G2840">
            <v>0</v>
          </cell>
          <cell r="H2840">
            <v>0</v>
          </cell>
        </row>
        <row r="2841">
          <cell r="A2841">
            <v>2840</v>
          </cell>
          <cell r="B2841" t="str">
            <v>Diet Way Program - 900g - Midway</v>
          </cell>
          <cell r="C2841" t="str">
            <v>Midway</v>
          </cell>
          <cell r="D2841">
            <v>9999</v>
          </cell>
          <cell r="E2841">
            <v>0</v>
          </cell>
          <cell r="F2841">
            <v>0</v>
          </cell>
          <cell r="G2841">
            <v>0</v>
          </cell>
          <cell r="H2841">
            <v>0</v>
          </cell>
        </row>
        <row r="2842">
          <cell r="A2842">
            <v>2841</v>
          </cell>
          <cell r="B2842" t="str">
            <v>Óleo de Chia - 50 Cápsulas - Midway</v>
          </cell>
          <cell r="C2842" t="str">
            <v>Midway</v>
          </cell>
          <cell r="D2842">
            <v>9999</v>
          </cell>
          <cell r="E2842">
            <v>0</v>
          </cell>
          <cell r="F2842">
            <v>0</v>
          </cell>
          <cell r="G2842">
            <v>0</v>
          </cell>
          <cell r="H2842">
            <v>0</v>
          </cell>
        </row>
        <row r="2843">
          <cell r="A2843">
            <v>2842</v>
          </cell>
          <cell r="B2843" t="str">
            <v>Whey Pro 2 Isolate - 2lbs - Probiótica</v>
          </cell>
          <cell r="C2843" t="str">
            <v>Probiótica</v>
          </cell>
          <cell r="D2843">
            <v>224.9</v>
          </cell>
          <cell r="E2843">
            <v>0</v>
          </cell>
          <cell r="F2843">
            <v>0</v>
          </cell>
          <cell r="G2843">
            <v>0</v>
          </cell>
          <cell r="H2843">
            <v>0</v>
          </cell>
        </row>
        <row r="2844">
          <cell r="A2844">
            <v>2843</v>
          </cell>
          <cell r="B2844" t="str">
            <v>Cream Crunch Bar - 12 unidades - Probiótica - Baunilha</v>
          </cell>
          <cell r="C2844" t="str">
            <v>Probiótica</v>
          </cell>
          <cell r="D2844">
            <v>97.9</v>
          </cell>
          <cell r="E2844">
            <v>0</v>
          </cell>
          <cell r="F2844">
            <v>0</v>
          </cell>
          <cell r="G2844">
            <v>0</v>
          </cell>
          <cell r="H2844">
            <v>0</v>
          </cell>
        </row>
        <row r="2845">
          <cell r="A2845">
            <v>2844</v>
          </cell>
          <cell r="B2845" t="str">
            <v>Cream Crunch Bar - 12 unidades - Probiótica - Chocolate</v>
          </cell>
          <cell r="C2845" t="str">
            <v>Probiótica</v>
          </cell>
          <cell r="D2845">
            <v>97.9</v>
          </cell>
          <cell r="E2845">
            <v>0</v>
          </cell>
          <cell r="F2845">
            <v>0</v>
          </cell>
          <cell r="G2845">
            <v>0</v>
          </cell>
          <cell r="H2845">
            <v>6.7000000000000004E-2</v>
          </cell>
        </row>
        <row r="2846">
          <cell r="A2846">
            <v>2845</v>
          </cell>
          <cell r="B2846" t="str">
            <v>Cream Crunch Bar - 12 unidades - Probiótica - Limão</v>
          </cell>
          <cell r="C2846" t="str">
            <v>Probiótica</v>
          </cell>
          <cell r="D2846">
            <v>97.9</v>
          </cell>
          <cell r="E2846">
            <v>0</v>
          </cell>
          <cell r="F2846">
            <v>0</v>
          </cell>
          <cell r="G2846">
            <v>0</v>
          </cell>
          <cell r="H2846">
            <v>0</v>
          </cell>
        </row>
        <row r="2847">
          <cell r="A2847">
            <v>2846</v>
          </cell>
          <cell r="B2847" t="str">
            <v>Cream Crunch Bar - 12 unidades - Probiótica - Morango</v>
          </cell>
          <cell r="C2847" t="str">
            <v>Probiótica</v>
          </cell>
          <cell r="D2847">
            <v>97.9</v>
          </cell>
          <cell r="E2847">
            <v>0</v>
          </cell>
          <cell r="F2847">
            <v>0</v>
          </cell>
          <cell r="G2847">
            <v>0</v>
          </cell>
          <cell r="H2847">
            <v>0</v>
          </cell>
        </row>
        <row r="2848">
          <cell r="A2848">
            <v>2847</v>
          </cell>
          <cell r="B2848" t="str">
            <v>Cream Crunch Bar - 12 unidades - Probiótica</v>
          </cell>
          <cell r="C2848" t="str">
            <v>Probiótica</v>
          </cell>
          <cell r="D2848">
            <v>97.9</v>
          </cell>
          <cell r="E2848">
            <v>0</v>
          </cell>
          <cell r="F2848">
            <v>0</v>
          </cell>
          <cell r="G2848">
            <v>0</v>
          </cell>
          <cell r="H2848">
            <v>0</v>
          </cell>
        </row>
        <row r="2849">
          <cell r="A2849">
            <v>2848</v>
          </cell>
          <cell r="B2849" t="str">
            <v>Coqueteleira Shaker FumÃª - Probiótica</v>
          </cell>
          <cell r="C2849" t="str">
            <v>Probiótica</v>
          </cell>
          <cell r="D2849">
            <v>13.9</v>
          </cell>
          <cell r="E2849">
            <v>0</v>
          </cell>
          <cell r="F2849">
            <v>0</v>
          </cell>
          <cell r="G2849">
            <v>0</v>
          </cell>
          <cell r="H2849">
            <v>0.23300000000000001</v>
          </cell>
        </row>
        <row r="2850">
          <cell r="A2850">
            <v>2849</v>
          </cell>
          <cell r="B2850" t="str">
            <v>Amostra Sun Rescue - Nutricé</v>
          </cell>
          <cell r="C2850" t="str">
            <v>Nutricé</v>
          </cell>
          <cell r="D2850">
            <v>4.9000000000000004</v>
          </cell>
          <cell r="E2850">
            <v>0</v>
          </cell>
          <cell r="F2850">
            <v>0</v>
          </cell>
          <cell r="G2850">
            <v>0</v>
          </cell>
          <cell r="H2850">
            <v>0.9</v>
          </cell>
        </row>
        <row r="2851">
          <cell r="A2851">
            <v>2850</v>
          </cell>
          <cell r="B2851" t="str">
            <v>Promoção BCAA TOP 120 Cápsulas: Compre 2 e leve 1 Grátis - Integralmédica</v>
          </cell>
          <cell r="C2851" t="str">
            <v>Integralmédica</v>
          </cell>
          <cell r="D2851">
            <v>129.80000000000001</v>
          </cell>
          <cell r="E2851">
            <v>0</v>
          </cell>
          <cell r="F2851">
            <v>0</v>
          </cell>
          <cell r="G2851">
            <v>0</v>
          </cell>
          <cell r="H2851">
            <v>0</v>
          </cell>
        </row>
        <row r="2852">
          <cell r="A2852">
            <v>2851</v>
          </cell>
          <cell r="B2852" t="str">
            <v>Testex - 30 Cápsulas - NeoNutri</v>
          </cell>
          <cell r="C2852" t="str">
            <v>NeoNutri</v>
          </cell>
          <cell r="D2852">
            <v>109.9</v>
          </cell>
          <cell r="E2852">
            <v>0</v>
          </cell>
          <cell r="F2852">
            <v>1</v>
          </cell>
          <cell r="G2852">
            <v>0</v>
          </cell>
          <cell r="H2852">
            <v>6.7000000000000004E-2</v>
          </cell>
        </row>
        <row r="2853">
          <cell r="A2853">
            <v>2852</v>
          </cell>
          <cell r="B2853" t="str">
            <v>Carnelite - 900g - Neo Nutri</v>
          </cell>
          <cell r="C2853" t="str">
            <v>Neonutri</v>
          </cell>
          <cell r="D2853">
            <v>119.9</v>
          </cell>
          <cell r="E2853">
            <v>0</v>
          </cell>
          <cell r="F2853">
            <v>0</v>
          </cell>
          <cell r="G2853">
            <v>0</v>
          </cell>
          <cell r="H2853">
            <v>3.3000000000000002E-2</v>
          </cell>
        </row>
        <row r="2854">
          <cell r="A2854">
            <v>2853</v>
          </cell>
          <cell r="B2854" t="str">
            <v>Insane Elite Powder - 900g - NeoNutri (Havoc) - Laranja</v>
          </cell>
          <cell r="C2854" t="str">
            <v>Neonutri</v>
          </cell>
          <cell r="D2854">
            <v>84.9</v>
          </cell>
          <cell r="E2854">
            <v>0</v>
          </cell>
          <cell r="F2854">
            <v>0</v>
          </cell>
          <cell r="G2854">
            <v>0</v>
          </cell>
          <cell r="H2854">
            <v>6.7000000000000004E-2</v>
          </cell>
        </row>
        <row r="2855">
          <cell r="A2855">
            <v>2854</v>
          </cell>
          <cell r="B2855" t="str">
            <v>Insane Elite Powder - 900g - NeoNutri (Havoc) - Limão</v>
          </cell>
          <cell r="C2855" t="str">
            <v>Neonutri</v>
          </cell>
          <cell r="D2855">
            <v>84.9</v>
          </cell>
          <cell r="E2855">
            <v>0</v>
          </cell>
          <cell r="F2855">
            <v>0</v>
          </cell>
          <cell r="G2855">
            <v>0</v>
          </cell>
          <cell r="H2855">
            <v>0</v>
          </cell>
        </row>
        <row r="2856">
          <cell r="A2856">
            <v>2855</v>
          </cell>
          <cell r="B2856">
            <v>0</v>
          </cell>
          <cell r="C2856">
            <v>0</v>
          </cell>
          <cell r="D2856">
            <v>0</v>
          </cell>
          <cell r="E2856">
            <v>0</v>
          </cell>
          <cell r="F2856">
            <v>0</v>
          </cell>
          <cell r="G2856">
            <v>0</v>
          </cell>
          <cell r="H2856">
            <v>0</v>
          </cell>
        </row>
        <row r="2857">
          <cell r="A2857">
            <v>2856</v>
          </cell>
          <cell r="B2857" t="str">
            <v>Insane Elite Powder - 900g - NeoNutri (Havoc)</v>
          </cell>
          <cell r="C2857" t="str">
            <v>Neonutri</v>
          </cell>
          <cell r="D2857">
            <v>84.9</v>
          </cell>
          <cell r="E2857">
            <v>0</v>
          </cell>
          <cell r="F2857">
            <v>0</v>
          </cell>
          <cell r="G2857">
            <v>0</v>
          </cell>
          <cell r="H2857">
            <v>0</v>
          </cell>
        </row>
        <row r="2858">
          <cell r="A2858">
            <v>2857</v>
          </cell>
          <cell r="B2858" t="str">
            <v>Camiseta Masculina Tecnodry - Integralmédica</v>
          </cell>
          <cell r="C2858" t="str">
            <v>Integralmédica</v>
          </cell>
          <cell r="D2858">
            <v>74.900000000000006</v>
          </cell>
          <cell r="E2858">
            <v>0</v>
          </cell>
          <cell r="F2858">
            <v>0</v>
          </cell>
          <cell r="G2858">
            <v>0</v>
          </cell>
          <cell r="H2858">
            <v>0</v>
          </cell>
        </row>
        <row r="2859">
          <cell r="A2859">
            <v>2858</v>
          </cell>
          <cell r="B2859" t="str">
            <v>Camiseta Feminina Tecnodry - Integralmédica</v>
          </cell>
          <cell r="C2859" t="str">
            <v>Integralmédica</v>
          </cell>
          <cell r="D2859">
            <v>74.900000000000006</v>
          </cell>
          <cell r="E2859">
            <v>0</v>
          </cell>
          <cell r="F2859">
            <v>0</v>
          </cell>
          <cell r="G2859">
            <v>0</v>
          </cell>
          <cell r="H2859">
            <v>0</v>
          </cell>
        </row>
        <row r="2860">
          <cell r="A2860">
            <v>2859</v>
          </cell>
          <cell r="B2860" t="str">
            <v>Camiseta Masculina Tecnodry - Integralmédica - Tamanho GG</v>
          </cell>
          <cell r="C2860" t="str">
            <v>Integralmédica</v>
          </cell>
          <cell r="D2860">
            <v>74.900000000000006</v>
          </cell>
          <cell r="E2860">
            <v>0</v>
          </cell>
          <cell r="F2860">
            <v>0</v>
          </cell>
          <cell r="G2860">
            <v>0</v>
          </cell>
          <cell r="H2860">
            <v>0</v>
          </cell>
        </row>
        <row r="2861">
          <cell r="A2861">
            <v>2860</v>
          </cell>
          <cell r="B2861" t="str">
            <v>Carnivor 908g - Muscle Meds - Fruit Punch</v>
          </cell>
          <cell r="C2861" t="str">
            <v>Muscle Meds</v>
          </cell>
          <cell r="D2861">
            <v>184.9</v>
          </cell>
          <cell r="E2861">
            <v>0</v>
          </cell>
          <cell r="F2861">
            <v>0</v>
          </cell>
          <cell r="G2861">
            <v>0</v>
          </cell>
          <cell r="H2861">
            <v>0.16700000000000001</v>
          </cell>
        </row>
        <row r="2862">
          <cell r="A2862">
            <v>2861</v>
          </cell>
          <cell r="B2862" t="str">
            <v>Carnivor 1,816kg - Muscle Meds - Fruit Punch</v>
          </cell>
          <cell r="C2862" t="str">
            <v>Muscle Meds</v>
          </cell>
          <cell r="D2862">
            <v>279.89999999999998</v>
          </cell>
          <cell r="E2862">
            <v>0</v>
          </cell>
          <cell r="F2862">
            <v>0</v>
          </cell>
          <cell r="G2862">
            <v>0</v>
          </cell>
          <cell r="H2862">
            <v>6.7000000000000004E-2</v>
          </cell>
        </row>
        <row r="2863">
          <cell r="A2863">
            <v>2862</v>
          </cell>
          <cell r="B2863" t="str">
            <v>Caseína Micellar Age - 900g - Nutrilatina AGE - Chocolate</v>
          </cell>
          <cell r="C2863" t="str">
            <v>Nutrilatina</v>
          </cell>
          <cell r="D2863">
            <v>189.9</v>
          </cell>
          <cell r="E2863">
            <v>0</v>
          </cell>
          <cell r="F2863">
            <v>0</v>
          </cell>
          <cell r="G2863">
            <v>0</v>
          </cell>
          <cell r="H2863">
            <v>0</v>
          </cell>
        </row>
        <row r="2864">
          <cell r="A2864">
            <v>2863</v>
          </cell>
          <cell r="B2864" t="str">
            <v>Caseína Micellar Age - 900g - Nutrilatina AGE - Morango</v>
          </cell>
          <cell r="C2864" t="str">
            <v>Nutrilatina</v>
          </cell>
          <cell r="D2864">
            <v>189.9</v>
          </cell>
          <cell r="E2864">
            <v>0</v>
          </cell>
          <cell r="F2864">
            <v>0</v>
          </cell>
          <cell r="G2864">
            <v>0</v>
          </cell>
          <cell r="H2864">
            <v>0</v>
          </cell>
        </row>
        <row r="2865">
          <cell r="A2865">
            <v>2864</v>
          </cell>
          <cell r="B2865" t="str">
            <v>Caseína Micellar Age - 900g - Nutrilatina AGE - Baunilha</v>
          </cell>
          <cell r="C2865" t="str">
            <v>Nutrilatina</v>
          </cell>
          <cell r="D2865">
            <v>189.9</v>
          </cell>
          <cell r="E2865">
            <v>0</v>
          </cell>
          <cell r="F2865">
            <v>0</v>
          </cell>
          <cell r="G2865">
            <v>0</v>
          </cell>
          <cell r="H2865">
            <v>0</v>
          </cell>
        </row>
        <row r="2866">
          <cell r="A2866">
            <v>2865</v>
          </cell>
          <cell r="B2866" t="str">
            <v>Combo VO2 Slim Protein Bar - 2x24 unidades - Integralmédica</v>
          </cell>
          <cell r="C2866" t="str">
            <v>Integralmédica</v>
          </cell>
          <cell r="D2866">
            <v>0</v>
          </cell>
          <cell r="E2866">
            <v>0</v>
          </cell>
          <cell r="F2866">
            <v>0</v>
          </cell>
          <cell r="G2866">
            <v>0</v>
          </cell>
          <cell r="H2866">
            <v>0</v>
          </cell>
        </row>
        <row r="2867">
          <cell r="A2867">
            <v>2866</v>
          </cell>
          <cell r="B2867" t="str">
            <v>Combo Albumina - 1kg - NeoNutri</v>
          </cell>
          <cell r="C2867" t="str">
            <v>NeoNutri</v>
          </cell>
          <cell r="D2867">
            <v>0</v>
          </cell>
          <cell r="E2867">
            <v>0</v>
          </cell>
          <cell r="F2867">
            <v>0</v>
          </cell>
          <cell r="G2867">
            <v>0</v>
          </cell>
          <cell r="H2867">
            <v>0</v>
          </cell>
        </row>
        <row r="2868">
          <cell r="A2868">
            <v>2867</v>
          </cell>
          <cell r="B2868" t="str">
            <v>Combo Skin Lift - 2 Caixas - Nutricé</v>
          </cell>
          <cell r="C2868" t="str">
            <v>Nutricé</v>
          </cell>
          <cell r="D2868">
            <v>0</v>
          </cell>
          <cell r="E2868">
            <v>0</v>
          </cell>
          <cell r="F2868">
            <v>0</v>
          </cell>
          <cell r="G2868">
            <v>0</v>
          </cell>
          <cell r="H2868">
            <v>0</v>
          </cell>
        </row>
        <row r="2869">
          <cell r="A2869">
            <v>2868</v>
          </cell>
          <cell r="B2869" t="str">
            <v>Combo Skin Lift - 3 Caixas - Nutricé</v>
          </cell>
          <cell r="C2869" t="str">
            <v>Nutricé</v>
          </cell>
          <cell r="D2869">
            <v>0</v>
          </cell>
          <cell r="E2869">
            <v>0</v>
          </cell>
          <cell r="F2869">
            <v>0</v>
          </cell>
          <cell r="G2869">
            <v>0</v>
          </cell>
          <cell r="H2869">
            <v>0</v>
          </cell>
        </row>
        <row r="2870">
          <cell r="A2870">
            <v>2869</v>
          </cell>
          <cell r="B2870" t="str">
            <v>Combo BCAA TOP + Nutri Whey 907g - Integralmédica</v>
          </cell>
          <cell r="C2870" t="str">
            <v>Integralmédica</v>
          </cell>
          <cell r="D2870">
            <v>0</v>
          </cell>
          <cell r="E2870">
            <v>0</v>
          </cell>
          <cell r="F2870">
            <v>0</v>
          </cell>
          <cell r="G2870">
            <v>0</v>
          </cell>
          <cell r="H2870">
            <v>0</v>
          </cell>
        </row>
        <row r="2871">
          <cell r="A2871">
            <v>2870</v>
          </cell>
          <cell r="B2871" t="str">
            <v>Combo SunBronzeOptimizer 2x60 Cápsulas - Nutrilatina Rennovee</v>
          </cell>
          <cell r="C2871" t="str">
            <v>Nutrilatina</v>
          </cell>
          <cell r="D2871">
            <v>0</v>
          </cell>
          <cell r="E2871">
            <v>0</v>
          </cell>
          <cell r="F2871">
            <v>0</v>
          </cell>
          <cell r="G2871">
            <v>0</v>
          </cell>
          <cell r="H2871">
            <v>0</v>
          </cell>
        </row>
        <row r="2872">
          <cell r="A2872">
            <v>2871</v>
          </cell>
          <cell r="B2872" t="str">
            <v>Combo BCAA 1000 - 2x60 Cápsulas - Optimum</v>
          </cell>
          <cell r="C2872" t="str">
            <v>Optimum</v>
          </cell>
          <cell r="D2872">
            <v>0</v>
          </cell>
          <cell r="E2872">
            <v>0</v>
          </cell>
          <cell r="F2872">
            <v>0</v>
          </cell>
          <cell r="G2872">
            <v>0</v>
          </cell>
          <cell r="H2872">
            <v>0</v>
          </cell>
        </row>
        <row r="2873">
          <cell r="A2873">
            <v>2872</v>
          </cell>
          <cell r="B2873" t="str">
            <v>Combo SunGoldenSolution Day 60 Cápsulas + SunGoldenSolution Night 30 Cápsulas - Nutrilatina Rennovee</v>
          </cell>
          <cell r="C2873" t="str">
            <v>Nutrilatina</v>
          </cell>
          <cell r="D2873">
            <v>0</v>
          </cell>
          <cell r="E2873">
            <v>0</v>
          </cell>
          <cell r="F2873">
            <v>0</v>
          </cell>
          <cell r="G2873">
            <v>0</v>
          </cell>
          <cell r="H2873">
            <v>0</v>
          </cell>
        </row>
        <row r="2874">
          <cell r="A2874">
            <v>2873</v>
          </cell>
          <cell r="B2874" t="str">
            <v>Nutri Whey Protein 907g - 3 REFILs - Integralmédica</v>
          </cell>
          <cell r="C2874" t="str">
            <v>Integralmédica</v>
          </cell>
          <cell r="D2874">
            <v>0</v>
          </cell>
          <cell r="E2874">
            <v>0</v>
          </cell>
          <cell r="F2874">
            <v>0</v>
          </cell>
          <cell r="G2874">
            <v>0</v>
          </cell>
          <cell r="H2874">
            <v>0</v>
          </cell>
        </row>
        <row r="2875">
          <cell r="A2875">
            <v>2874</v>
          </cell>
          <cell r="B2875" t="str">
            <v>Combo Linolen Linolaser Gel - Nutrilatina</v>
          </cell>
          <cell r="C2875" t="str">
            <v>Nutrilatina</v>
          </cell>
          <cell r="D2875">
            <v>0</v>
          </cell>
          <cell r="E2875">
            <v>0</v>
          </cell>
          <cell r="F2875">
            <v>0</v>
          </cell>
          <cell r="G2875">
            <v>0</v>
          </cell>
          <cell r="H2875">
            <v>0</v>
          </cell>
        </row>
        <row r="2876">
          <cell r="A2876">
            <v>2875</v>
          </cell>
          <cell r="B2876" t="str">
            <v>Combo Carnivor 2,088kg - Chocolate + Carnivor Beef Aminos 300 Tabletes - Muscle Meds</v>
          </cell>
          <cell r="C2876" t="str">
            <v>Muscle Meds</v>
          </cell>
          <cell r="D2876">
            <v>0</v>
          </cell>
          <cell r="E2876">
            <v>0</v>
          </cell>
          <cell r="F2876">
            <v>0</v>
          </cell>
          <cell r="G2876">
            <v>0</v>
          </cell>
          <cell r="H2876">
            <v>0</v>
          </cell>
        </row>
        <row r="2877">
          <cell r="A2877">
            <v>2876</v>
          </cell>
          <cell r="B2877" t="str">
            <v>Combo Colágeno + Vitamina C - 2x100 Cápsulas - NeoNutri</v>
          </cell>
          <cell r="C2877" t="str">
            <v>NeoNutri</v>
          </cell>
          <cell r="D2877">
            <v>0</v>
          </cell>
          <cell r="E2877">
            <v>0</v>
          </cell>
          <cell r="F2877">
            <v>0</v>
          </cell>
          <cell r="G2877">
            <v>0</v>
          </cell>
          <cell r="H2877">
            <v>0</v>
          </cell>
        </row>
        <row r="2878">
          <cell r="A2878">
            <v>2877</v>
          </cell>
          <cell r="B2878" t="str">
            <v>Combo Colágeno + Vitamina C - 3x100 Cápsulas - NeoNutri</v>
          </cell>
          <cell r="C2878" t="str">
            <v>NeoNutri</v>
          </cell>
          <cell r="D2878">
            <v>0</v>
          </cell>
          <cell r="E2878">
            <v>0</v>
          </cell>
          <cell r="F2878">
            <v>0</v>
          </cell>
          <cell r="G2878">
            <v>0</v>
          </cell>
          <cell r="H2878">
            <v>0</v>
          </cell>
        </row>
        <row r="2879">
          <cell r="A2879">
            <v>2878</v>
          </cell>
          <cell r="B2879" t="str">
            <v>Combo Impact Whey Zero Carbo Protein - 900g + L-Glutamina Powder - 80g - NeoNutri</v>
          </cell>
          <cell r="C2879" t="str">
            <v>NeoNutri</v>
          </cell>
          <cell r="D2879">
            <v>0</v>
          </cell>
          <cell r="E2879">
            <v>0</v>
          </cell>
          <cell r="F2879">
            <v>0</v>
          </cell>
          <cell r="G2879">
            <v>0</v>
          </cell>
          <cell r="H2879">
            <v>0</v>
          </cell>
        </row>
        <row r="2880">
          <cell r="A2880">
            <v>2879</v>
          </cell>
          <cell r="B2880" t="str">
            <v>Combo BCAA SR 120 Tabletes - MHP Nutrition</v>
          </cell>
          <cell r="C2880" t="str">
            <v>MHP Nutrition</v>
          </cell>
          <cell r="D2880">
            <v>0</v>
          </cell>
          <cell r="E2880">
            <v>0</v>
          </cell>
          <cell r="F2880">
            <v>0</v>
          </cell>
          <cell r="G2880">
            <v>0</v>
          </cell>
          <cell r="H2880">
            <v>0</v>
          </cell>
        </row>
        <row r="2881">
          <cell r="A2881">
            <v>2880</v>
          </cell>
          <cell r="B2881" t="str">
            <v>Combo Muscle Whey Protein NO2 - 900g + Muscle Whey Protein NO2 REFIL- 900g + Coqueteleira Shaker - 700ml - NeoNutri</v>
          </cell>
          <cell r="C2881" t="str">
            <v>NeoNutri</v>
          </cell>
          <cell r="D2881">
            <v>0</v>
          </cell>
          <cell r="E2881">
            <v>0</v>
          </cell>
          <cell r="F2881">
            <v>0</v>
          </cell>
          <cell r="G2881">
            <v>0</v>
          </cell>
          <cell r="H2881">
            <v>0</v>
          </cell>
        </row>
        <row r="2882">
          <cell r="A2882">
            <v>2881</v>
          </cell>
          <cell r="B2882" t="str">
            <v>Combo L-Carnitina 2000mg - 480ml - NeoNutri</v>
          </cell>
          <cell r="C2882" t="str">
            <v>NeoNutri</v>
          </cell>
          <cell r="D2882">
            <v>0</v>
          </cell>
          <cell r="E2882">
            <v>0</v>
          </cell>
          <cell r="F2882">
            <v>0</v>
          </cell>
          <cell r="G2882">
            <v>0</v>
          </cell>
          <cell r="H2882">
            <v>0</v>
          </cell>
        </row>
        <row r="2883">
          <cell r="A2883">
            <v>2882</v>
          </cell>
          <cell r="B2883" t="str">
            <v>Power Protein 7 - Dose Ãšnica - GT Nutrition</v>
          </cell>
          <cell r="C2883" t="str">
            <v>Dose Ãšnica</v>
          </cell>
          <cell r="D2883">
            <v>9.9</v>
          </cell>
          <cell r="E2883">
            <v>0</v>
          </cell>
          <cell r="F2883">
            <v>0</v>
          </cell>
          <cell r="G2883">
            <v>0</v>
          </cell>
          <cell r="H2883">
            <v>0</v>
          </cell>
        </row>
        <row r="2884">
          <cell r="A2884">
            <v>2883</v>
          </cell>
          <cell r="B2884" t="str">
            <v>MCT Power - Dose Ãšnica - GT Nutrition</v>
          </cell>
          <cell r="C2884" t="str">
            <v>Dose Ãšnica</v>
          </cell>
          <cell r="D2884">
            <v>9.9</v>
          </cell>
          <cell r="E2884">
            <v>0</v>
          </cell>
          <cell r="F2884">
            <v>0</v>
          </cell>
          <cell r="G2884">
            <v>0</v>
          </cell>
          <cell r="H2884">
            <v>0</v>
          </cell>
        </row>
        <row r="2885">
          <cell r="A2885">
            <v>2884</v>
          </cell>
          <cell r="B2885" t="str">
            <v>Combo 2 LA Top Definition 120 CÃ¡psulas - IntegralmÃ©dica</v>
          </cell>
          <cell r="C2885" t="str">
            <v>Combo 2 LA Top Definition 120 CÃ¡psulas</v>
          </cell>
          <cell r="D2885">
            <v>109.9</v>
          </cell>
          <cell r="E2885">
            <v>0</v>
          </cell>
          <cell r="F2885">
            <v>1</v>
          </cell>
          <cell r="G2885">
            <v>0</v>
          </cell>
          <cell r="H2885">
            <v>3.3000000000000002E-2</v>
          </cell>
        </row>
        <row r="2886">
          <cell r="A2886">
            <v>2885</v>
          </cell>
          <cell r="B2886" t="str">
            <v>Combo 2 Slim Shots - 30 cups - NutricÃ©</v>
          </cell>
          <cell r="C2886" t="str">
            <v>30 cups</v>
          </cell>
          <cell r="D2886">
            <v>149.9</v>
          </cell>
          <cell r="E2886">
            <v>0</v>
          </cell>
          <cell r="F2886">
            <v>0</v>
          </cell>
          <cell r="G2886">
            <v>0</v>
          </cell>
          <cell r="H2886">
            <v>0.1</v>
          </cell>
        </row>
        <row r="2887">
          <cell r="A2887">
            <v>2886</v>
          </cell>
          <cell r="B2887" t="str">
            <v>Combo 3 Slim Shots - 30 cups - NutricÃ©</v>
          </cell>
          <cell r="C2887" t="str">
            <v>30 cups</v>
          </cell>
          <cell r="D2887">
            <v>199.9</v>
          </cell>
          <cell r="E2887">
            <v>0</v>
          </cell>
          <cell r="F2887">
            <v>1</v>
          </cell>
          <cell r="G2887">
            <v>0</v>
          </cell>
          <cell r="H2887">
            <v>6.7000000000000004E-2</v>
          </cell>
        </row>
        <row r="2888">
          <cell r="A2888">
            <v>2887</v>
          </cell>
          <cell r="B2888">
            <v>0</v>
          </cell>
          <cell r="C2888">
            <v>0</v>
          </cell>
          <cell r="D2888">
            <v>0</v>
          </cell>
          <cell r="E2888">
            <v>0</v>
          </cell>
          <cell r="F2888">
            <v>0</v>
          </cell>
          <cell r="G2888">
            <v>0</v>
          </cell>
          <cell r="H2888">
            <v>0</v>
          </cell>
        </row>
        <row r="2889">
          <cell r="A2889">
            <v>2888</v>
          </cell>
          <cell r="B2889">
            <v>0</v>
          </cell>
          <cell r="C2889">
            <v>0</v>
          </cell>
          <cell r="D2889">
            <v>0</v>
          </cell>
          <cell r="E2889">
            <v>0</v>
          </cell>
          <cell r="F2889">
            <v>0</v>
          </cell>
          <cell r="G2889">
            <v>0</v>
          </cell>
          <cell r="H2889">
            <v>0</v>
          </cell>
        </row>
        <row r="2890">
          <cell r="A2890">
            <v>2889</v>
          </cell>
          <cell r="B2890">
            <v>0</v>
          </cell>
          <cell r="C2890">
            <v>0</v>
          </cell>
          <cell r="D2890">
            <v>0</v>
          </cell>
          <cell r="E2890">
            <v>0</v>
          </cell>
          <cell r="F2890">
            <v>0</v>
          </cell>
          <cell r="G2890">
            <v>0</v>
          </cell>
          <cell r="H2890">
            <v>0</v>
          </cell>
        </row>
        <row r="2891">
          <cell r="A2891">
            <v>2890</v>
          </cell>
          <cell r="B2891">
            <v>0</v>
          </cell>
          <cell r="C2891">
            <v>0</v>
          </cell>
          <cell r="D2891">
            <v>0</v>
          </cell>
          <cell r="E2891">
            <v>0</v>
          </cell>
          <cell r="F2891">
            <v>0</v>
          </cell>
          <cell r="G2891">
            <v>0</v>
          </cell>
          <cell r="H2891">
            <v>0</v>
          </cell>
        </row>
        <row r="2892">
          <cell r="A2892">
            <v>2891</v>
          </cell>
          <cell r="B2892">
            <v>0</v>
          </cell>
          <cell r="C2892">
            <v>0</v>
          </cell>
          <cell r="D2892">
            <v>0</v>
          </cell>
          <cell r="E2892">
            <v>0</v>
          </cell>
          <cell r="F2892">
            <v>0</v>
          </cell>
          <cell r="G2892">
            <v>0</v>
          </cell>
          <cell r="H2892">
            <v>0</v>
          </cell>
        </row>
        <row r="2893">
          <cell r="A2893">
            <v>2892</v>
          </cell>
          <cell r="B2893">
            <v>0</v>
          </cell>
          <cell r="C2893">
            <v>0</v>
          </cell>
          <cell r="D2893">
            <v>0</v>
          </cell>
          <cell r="E2893">
            <v>0</v>
          </cell>
          <cell r="F2893">
            <v>0</v>
          </cell>
          <cell r="G2893">
            <v>0</v>
          </cell>
          <cell r="H2893">
            <v>0</v>
          </cell>
        </row>
        <row r="2894">
          <cell r="A2894">
            <v>2893</v>
          </cell>
          <cell r="B2894">
            <v>0</v>
          </cell>
          <cell r="C2894">
            <v>0</v>
          </cell>
          <cell r="D2894">
            <v>0</v>
          </cell>
          <cell r="E2894">
            <v>0</v>
          </cell>
          <cell r="F2894">
            <v>0</v>
          </cell>
          <cell r="G2894">
            <v>0</v>
          </cell>
          <cell r="H2894">
            <v>0</v>
          </cell>
        </row>
        <row r="2895">
          <cell r="A2895">
            <v>2894</v>
          </cell>
          <cell r="B2895">
            <v>0</v>
          </cell>
          <cell r="C2895">
            <v>0</v>
          </cell>
          <cell r="D2895">
            <v>0</v>
          </cell>
          <cell r="E2895">
            <v>0</v>
          </cell>
          <cell r="F2895">
            <v>0</v>
          </cell>
          <cell r="G2895">
            <v>0</v>
          </cell>
          <cell r="H2895">
            <v>0</v>
          </cell>
        </row>
        <row r="2896">
          <cell r="A2896">
            <v>2895</v>
          </cell>
          <cell r="B2896" t="str">
            <v>Combo Linolen Absolute Firm - 2x30 Cápsulas - Nutrilatina</v>
          </cell>
          <cell r="C2896" t="str">
            <v>Nutrilatina</v>
          </cell>
          <cell r="D2896">
            <v>0</v>
          </cell>
          <cell r="E2896">
            <v>0</v>
          </cell>
          <cell r="F2896">
            <v>0</v>
          </cell>
          <cell r="G2896">
            <v>0</v>
          </cell>
          <cell r="H2896">
            <v>0</v>
          </cell>
        </row>
        <row r="2897">
          <cell r="A2897">
            <v>2896</v>
          </cell>
          <cell r="B2897">
            <v>0</v>
          </cell>
          <cell r="C2897">
            <v>0</v>
          </cell>
          <cell r="D2897">
            <v>0</v>
          </cell>
          <cell r="E2897">
            <v>0</v>
          </cell>
          <cell r="F2897">
            <v>0</v>
          </cell>
          <cell r="G2897">
            <v>0</v>
          </cell>
          <cell r="H2897">
            <v>0</v>
          </cell>
        </row>
        <row r="2898">
          <cell r="A2898">
            <v>2897</v>
          </cell>
          <cell r="B2898" t="str">
            <v>Compre 1 Leve 2: Creatina Powder- 2x200g - Universal Nutrition</v>
          </cell>
          <cell r="C2898" t="str">
            <v>Universal Nutrition</v>
          </cell>
          <cell r="D2898">
            <v>99.9</v>
          </cell>
          <cell r="E2898">
            <v>0</v>
          </cell>
          <cell r="F2898">
            <v>0</v>
          </cell>
          <cell r="G2898">
            <v>0</v>
          </cell>
          <cell r="H2898">
            <v>0</v>
          </cell>
        </row>
        <row r="2899">
          <cell r="A2899">
            <v>2898</v>
          </cell>
          <cell r="B2899" t="str">
            <v>Kwik Energy - 60 Tabletes - Universal Nutrition</v>
          </cell>
          <cell r="C2899" t="str">
            <v>Universal Nutrition</v>
          </cell>
          <cell r="D2899">
            <v>72.900000000000006</v>
          </cell>
          <cell r="E2899">
            <v>0</v>
          </cell>
          <cell r="F2899">
            <v>0</v>
          </cell>
          <cell r="G2899">
            <v>0</v>
          </cell>
          <cell r="H2899">
            <v>0</v>
          </cell>
        </row>
        <row r="2900">
          <cell r="A2900">
            <v>2899</v>
          </cell>
          <cell r="B2900" t="str">
            <v>100% EGG Aminos - 250 Tabletes - Universal Nutrition</v>
          </cell>
          <cell r="C2900" t="str">
            <v>Universal Nutrition</v>
          </cell>
          <cell r="D2900">
            <v>197.9</v>
          </cell>
          <cell r="E2900">
            <v>0</v>
          </cell>
          <cell r="F2900">
            <v>0</v>
          </cell>
          <cell r="G2900">
            <v>0</v>
          </cell>
          <cell r="H2900">
            <v>0</v>
          </cell>
        </row>
        <row r="2901">
          <cell r="A2901">
            <v>2900</v>
          </cell>
          <cell r="B2901" t="str">
            <v>Glutamine - 120g - Universal Nutrition</v>
          </cell>
          <cell r="C2901" t="str">
            <v>Universal Nutrition</v>
          </cell>
          <cell r="D2901">
            <v>90.9</v>
          </cell>
          <cell r="E2901">
            <v>0</v>
          </cell>
          <cell r="F2901">
            <v>0</v>
          </cell>
          <cell r="G2901">
            <v>2</v>
          </cell>
          <cell r="H2901">
            <v>3.3000000000000002E-2</v>
          </cell>
        </row>
        <row r="2902">
          <cell r="A2902">
            <v>2901</v>
          </cell>
          <cell r="B2902" t="str">
            <v>Glutamine - 300g - Universal Nutrition</v>
          </cell>
          <cell r="C2902" t="str">
            <v>Universal Nutrition</v>
          </cell>
          <cell r="D2902">
            <v>162.9</v>
          </cell>
          <cell r="E2902">
            <v>0</v>
          </cell>
          <cell r="F2902">
            <v>0</v>
          </cell>
          <cell r="G2902">
            <v>0</v>
          </cell>
          <cell r="H2902">
            <v>0</v>
          </cell>
        </row>
        <row r="2903">
          <cell r="A2903">
            <v>2902</v>
          </cell>
          <cell r="B2903" t="str">
            <v>NOX 3 - 180 Tabletes - Universal Nutrition</v>
          </cell>
          <cell r="C2903" t="str">
            <v>Universal Nutrition</v>
          </cell>
          <cell r="D2903">
            <v>295.89999999999998</v>
          </cell>
          <cell r="E2903">
            <v>0</v>
          </cell>
          <cell r="F2903">
            <v>0</v>
          </cell>
          <cell r="G2903">
            <v>0</v>
          </cell>
          <cell r="H2903">
            <v>3.3000000000000002E-2</v>
          </cell>
        </row>
        <row r="2904">
          <cell r="A2904">
            <v>2903</v>
          </cell>
          <cell r="B2904" t="str">
            <v>Compre 1 Leve 2: SunBronzeOptimizer 60 Cápsulas - Nutrilatina Rennovee</v>
          </cell>
          <cell r="C2904" t="str">
            <v>Nutrilatina</v>
          </cell>
          <cell r="D2904">
            <v>149.9</v>
          </cell>
          <cell r="E2904">
            <v>0</v>
          </cell>
          <cell r="F2904">
            <v>0</v>
          </cell>
          <cell r="G2904">
            <v>0</v>
          </cell>
          <cell r="H2904">
            <v>0</v>
          </cell>
        </row>
        <row r="2905">
          <cell r="A2905">
            <v>2904</v>
          </cell>
          <cell r="B2905" t="str">
            <v>Power Protein 7 - 3lbs - GT Nutrition - Morango</v>
          </cell>
          <cell r="C2905" t="str">
            <v>GT Nutrition</v>
          </cell>
          <cell r="D2905">
            <v>252.9</v>
          </cell>
          <cell r="E2905">
            <v>0</v>
          </cell>
          <cell r="F2905">
            <v>0</v>
          </cell>
          <cell r="G2905">
            <v>0</v>
          </cell>
          <cell r="H2905">
            <v>0</v>
          </cell>
        </row>
        <row r="2906">
          <cell r="A2906">
            <v>2905</v>
          </cell>
          <cell r="B2906" t="str">
            <v>Power Protein 7 - 3lbs - GT Nutrition - Chocolate</v>
          </cell>
          <cell r="C2906" t="str">
            <v>GT Nutrition</v>
          </cell>
          <cell r="D2906">
            <v>252.9</v>
          </cell>
          <cell r="E2906">
            <v>0</v>
          </cell>
          <cell r="F2906">
            <v>0</v>
          </cell>
          <cell r="G2906">
            <v>0</v>
          </cell>
          <cell r="H2906">
            <v>0</v>
          </cell>
        </row>
        <row r="2907">
          <cell r="A2907">
            <v>2906</v>
          </cell>
          <cell r="B2907" t="str">
            <v>Power Protein 7 - 3lbs - GT Nutrition - Baunilha</v>
          </cell>
          <cell r="C2907" t="str">
            <v>GT Nutrition</v>
          </cell>
          <cell r="D2907">
            <v>252.9</v>
          </cell>
          <cell r="E2907">
            <v>0</v>
          </cell>
          <cell r="F2907">
            <v>0</v>
          </cell>
          <cell r="G2907">
            <v>0</v>
          </cell>
          <cell r="H2907">
            <v>0</v>
          </cell>
        </row>
        <row r="2908">
          <cell r="A2908">
            <v>2907</v>
          </cell>
          <cell r="B2908" t="str">
            <v>Power Protein 7 - 3lbs - GT Nutrition</v>
          </cell>
          <cell r="C2908" t="str">
            <v>GT Nutrition</v>
          </cell>
          <cell r="D2908">
            <v>252.9</v>
          </cell>
          <cell r="E2908">
            <v>0</v>
          </cell>
          <cell r="F2908">
            <v>0</v>
          </cell>
          <cell r="G2908">
            <v>0</v>
          </cell>
          <cell r="H2908">
            <v>0</v>
          </cell>
        </row>
        <row r="2909">
          <cell r="A2909">
            <v>2908</v>
          </cell>
          <cell r="B2909" t="str">
            <v>MCT Power - 473ml - GT Nutrition</v>
          </cell>
          <cell r="C2909" t="str">
            <v>GT Nutrition</v>
          </cell>
          <cell r="D2909">
            <v>106.9</v>
          </cell>
          <cell r="E2909">
            <v>0</v>
          </cell>
          <cell r="F2909">
            <v>0</v>
          </cell>
          <cell r="G2909">
            <v>0</v>
          </cell>
          <cell r="H2909">
            <v>0</v>
          </cell>
        </row>
        <row r="2910">
          <cell r="A2910">
            <v>2909</v>
          </cell>
          <cell r="B2910" t="str">
            <v xml:space="preserve">HydroCrea - 60 Cápsulas - GT Nutrition </v>
          </cell>
          <cell r="C2910" t="str">
            <v>GT Nutrition</v>
          </cell>
          <cell r="D2910">
            <v>66.900000000000006</v>
          </cell>
          <cell r="E2910">
            <v>0</v>
          </cell>
          <cell r="F2910">
            <v>0</v>
          </cell>
          <cell r="G2910">
            <v>0</v>
          </cell>
          <cell r="H2910">
            <v>0</v>
          </cell>
        </row>
        <row r="2911">
          <cell r="A2911">
            <v>2910</v>
          </cell>
          <cell r="B2911" t="str">
            <v>ATP Power - 200 Cápsulas - GT Nutrition</v>
          </cell>
          <cell r="C2911" t="str">
            <v>GT Nutrition</v>
          </cell>
          <cell r="D2911">
            <v>146.9</v>
          </cell>
          <cell r="E2911">
            <v>0</v>
          </cell>
          <cell r="F2911">
            <v>0</v>
          </cell>
          <cell r="G2911">
            <v>0</v>
          </cell>
          <cell r="H2911">
            <v>0</v>
          </cell>
        </row>
        <row r="2912">
          <cell r="A2912">
            <v>2911</v>
          </cell>
          <cell r="B2912" t="str">
            <v>L - Carnitine 1000 - 400ml - ProbiÃ³tica - AÃ§aÃ­</v>
          </cell>
          <cell r="C2912" t="str">
            <v>ProbiÃ³tica</v>
          </cell>
          <cell r="D2912">
            <v>53.9</v>
          </cell>
          <cell r="E2912">
            <v>0</v>
          </cell>
          <cell r="F2912">
            <v>0</v>
          </cell>
          <cell r="G2912">
            <v>0</v>
          </cell>
          <cell r="H2912">
            <v>0</v>
          </cell>
        </row>
        <row r="2913">
          <cell r="A2913">
            <v>2912</v>
          </cell>
          <cell r="B2913" t="str">
            <v>Carb UP BCAA Plus - 800g - ProbiÃ³tica - AÃ§aÃ­ e GuaranÃ¡</v>
          </cell>
          <cell r="C2913" t="str">
            <v>ProbiÃ³tica</v>
          </cell>
          <cell r="D2913">
            <v>9999</v>
          </cell>
          <cell r="E2913">
            <v>0</v>
          </cell>
          <cell r="F2913">
            <v>0</v>
          </cell>
          <cell r="G2913">
            <v>0</v>
          </cell>
          <cell r="H2913">
            <v>0</v>
          </cell>
        </row>
        <row r="2914">
          <cell r="A2914">
            <v>2913</v>
          </cell>
          <cell r="B2914" t="str">
            <v>Carb UP BCAA Plus - 800g - ProbiÃ³tica - GuaranÃ¡ do Brasil</v>
          </cell>
          <cell r="C2914" t="str">
            <v>ProbiÃ³tica</v>
          </cell>
          <cell r="D2914">
            <v>9999</v>
          </cell>
          <cell r="E2914">
            <v>0</v>
          </cell>
          <cell r="F2914">
            <v>0</v>
          </cell>
          <cell r="G2914">
            <v>0</v>
          </cell>
          <cell r="H2914">
            <v>0</v>
          </cell>
        </row>
        <row r="2915">
          <cell r="A2915">
            <v>2914</v>
          </cell>
          <cell r="B2915" t="str">
            <v>Carb UP BCAA Plus - 800g - ProbiÃ³tica - Laranja</v>
          </cell>
          <cell r="C2915" t="str">
            <v>ProbiÃ³tica</v>
          </cell>
          <cell r="D2915">
            <v>9999</v>
          </cell>
          <cell r="E2915">
            <v>0</v>
          </cell>
          <cell r="F2915">
            <v>0</v>
          </cell>
          <cell r="G2915">
            <v>0</v>
          </cell>
          <cell r="H2915">
            <v>0</v>
          </cell>
        </row>
        <row r="2916">
          <cell r="A2916">
            <v>2915</v>
          </cell>
          <cell r="B2916" t="str">
            <v>Carb UP BCAA Plus - 800g - ProbiÃ³tica - LimÃ£o</v>
          </cell>
          <cell r="C2916" t="str">
            <v>ProbiÃ³tica</v>
          </cell>
          <cell r="D2916">
            <v>9999</v>
          </cell>
          <cell r="E2916">
            <v>0</v>
          </cell>
          <cell r="F2916">
            <v>0</v>
          </cell>
          <cell r="G2916">
            <v>0</v>
          </cell>
          <cell r="H2916">
            <v>0</v>
          </cell>
        </row>
        <row r="2917">
          <cell r="A2917">
            <v>2916</v>
          </cell>
          <cell r="B2917" t="str">
            <v>Carb UP BCAA Plus - 800g - ProbiÃ³tica - Morango Silvestre</v>
          </cell>
          <cell r="C2917" t="str">
            <v>ProbiÃ³tica</v>
          </cell>
          <cell r="D2917">
            <v>9999</v>
          </cell>
          <cell r="E2917">
            <v>0</v>
          </cell>
          <cell r="F2917">
            <v>0</v>
          </cell>
          <cell r="G2917">
            <v>0</v>
          </cell>
          <cell r="H2917">
            <v>0</v>
          </cell>
        </row>
        <row r="2918">
          <cell r="A2918">
            <v>2917</v>
          </cell>
          <cell r="B2918" t="str">
            <v>Carb UP BCAA Plus - 800g - ProbiÃ³tica - Tangerina</v>
          </cell>
          <cell r="C2918" t="str">
            <v>ProbiÃ³tica</v>
          </cell>
          <cell r="D2918">
            <v>9999</v>
          </cell>
          <cell r="E2918">
            <v>0</v>
          </cell>
          <cell r="F2918">
            <v>0</v>
          </cell>
          <cell r="G2918">
            <v>0</v>
          </cell>
          <cell r="H2918">
            <v>0</v>
          </cell>
        </row>
        <row r="2919">
          <cell r="A2919">
            <v>2918</v>
          </cell>
          <cell r="B2919" t="str">
            <v>Carb UP BCAA Plus - 800g - ProbiÃ³tica - Uva</v>
          </cell>
          <cell r="C2919" t="str">
            <v>ProbiÃ³tica</v>
          </cell>
          <cell r="D2919">
            <v>9999</v>
          </cell>
          <cell r="E2919">
            <v>0</v>
          </cell>
          <cell r="F2919">
            <v>0</v>
          </cell>
          <cell r="G2919">
            <v>0</v>
          </cell>
          <cell r="H2919">
            <v>0</v>
          </cell>
        </row>
        <row r="2920">
          <cell r="A2920">
            <v>2919</v>
          </cell>
          <cell r="B2920" t="str">
            <v>Carb UP BCAA Plus - 800g - ProbiÃ³tica</v>
          </cell>
          <cell r="C2920" t="str">
            <v>800g</v>
          </cell>
          <cell r="D2920">
            <v>9999</v>
          </cell>
          <cell r="E2920">
            <v>0</v>
          </cell>
          <cell r="F2920">
            <v>0</v>
          </cell>
          <cell r="G2920">
            <v>0</v>
          </cell>
          <cell r="H2920">
            <v>0</v>
          </cell>
        </row>
        <row r="2921">
          <cell r="A2921">
            <v>2920</v>
          </cell>
          <cell r="B2921" t="str">
            <v>Pro Whey Micellar - 908g - ProbiÃ³tica - Baunilha</v>
          </cell>
          <cell r="C2921" t="str">
            <v>ProbiÃ³tica</v>
          </cell>
          <cell r="D2921">
            <v>9999</v>
          </cell>
          <cell r="E2921">
            <v>0</v>
          </cell>
          <cell r="F2921">
            <v>0</v>
          </cell>
          <cell r="G2921">
            <v>0</v>
          </cell>
          <cell r="H2921">
            <v>0</v>
          </cell>
        </row>
        <row r="2922">
          <cell r="A2922">
            <v>2921</v>
          </cell>
          <cell r="B2922" t="str">
            <v>Pro Whey Micellar - 908g - ProbiÃ³tica - Chocolate</v>
          </cell>
          <cell r="C2922" t="str">
            <v>ProbiÃ³tica</v>
          </cell>
          <cell r="D2922">
            <v>9999</v>
          </cell>
          <cell r="E2922">
            <v>0</v>
          </cell>
          <cell r="F2922">
            <v>0</v>
          </cell>
          <cell r="G2922">
            <v>0</v>
          </cell>
          <cell r="H2922">
            <v>0</v>
          </cell>
        </row>
        <row r="2923">
          <cell r="A2923">
            <v>2922</v>
          </cell>
          <cell r="B2923" t="str">
            <v>Pro Whey Micellar - 908g - ProbiÃ³tica - Morango</v>
          </cell>
          <cell r="C2923" t="str">
            <v>ProbiÃ³tica</v>
          </cell>
          <cell r="D2923">
            <v>9999</v>
          </cell>
          <cell r="E2923">
            <v>0</v>
          </cell>
          <cell r="F2923">
            <v>0</v>
          </cell>
          <cell r="G2923">
            <v>0</v>
          </cell>
          <cell r="H2923">
            <v>0</v>
          </cell>
        </row>
        <row r="2924">
          <cell r="A2924">
            <v>2923</v>
          </cell>
          <cell r="B2924" t="str">
            <v>Pro Whey Micellar - 908g - ProbiÃ³tica</v>
          </cell>
          <cell r="C2924" t="str">
            <v>908g</v>
          </cell>
          <cell r="D2924">
            <v>9999</v>
          </cell>
          <cell r="E2924">
            <v>0</v>
          </cell>
          <cell r="F2924">
            <v>0</v>
          </cell>
          <cell r="G2924">
            <v>0</v>
          </cell>
          <cell r="H2924">
            <v>0</v>
          </cell>
        </row>
        <row r="2925">
          <cell r="A2925">
            <v>2924</v>
          </cell>
          <cell r="B2925" t="str">
            <v>Bcaa Amino Power - 320 Tabletes - X-Pharma</v>
          </cell>
          <cell r="C2925" t="str">
            <v>X-Pharma</v>
          </cell>
          <cell r="D2925">
            <v>59.9</v>
          </cell>
          <cell r="E2925">
            <v>0</v>
          </cell>
          <cell r="F2925">
            <v>1</v>
          </cell>
          <cell r="G2925">
            <v>0</v>
          </cell>
          <cell r="H2925">
            <v>0.23300000000000001</v>
          </cell>
        </row>
        <row r="2926">
          <cell r="A2926">
            <v>2925</v>
          </cell>
          <cell r="B2926" t="str">
            <v>100% Whey Protein Gold Standard - 2lbs - Optimum - Delicious Strawberry</v>
          </cell>
          <cell r="C2926" t="str">
            <v>Optimum</v>
          </cell>
          <cell r="D2926">
            <v>168.99</v>
          </cell>
          <cell r="E2926">
            <v>0</v>
          </cell>
          <cell r="F2926">
            <v>4</v>
          </cell>
          <cell r="G2926">
            <v>0</v>
          </cell>
          <cell r="H2926">
            <v>0.33300000000000002</v>
          </cell>
        </row>
        <row r="2927">
          <cell r="A2927">
            <v>2926</v>
          </cell>
          <cell r="B2927" t="str">
            <v>100% Gold Standard Casein - 2lbs - Optimum - Chocolate Supreme</v>
          </cell>
          <cell r="C2927" t="str">
            <v>Optimum</v>
          </cell>
          <cell r="D2927">
            <v>209.49</v>
          </cell>
          <cell r="E2927">
            <v>0</v>
          </cell>
          <cell r="F2927">
            <v>0</v>
          </cell>
          <cell r="G2927">
            <v>0</v>
          </cell>
          <cell r="H2927">
            <v>6.7000000000000004E-2</v>
          </cell>
        </row>
        <row r="2928">
          <cell r="A2928">
            <v>2927</v>
          </cell>
          <cell r="B2928" t="str">
            <v>100% Whey Protein Gold Standard - 5lbs - Optimum - Coffee</v>
          </cell>
          <cell r="C2928" t="str">
            <v>Optimum</v>
          </cell>
          <cell r="D2928">
            <v>349.9</v>
          </cell>
          <cell r="E2928">
            <v>0</v>
          </cell>
          <cell r="F2928">
            <v>0</v>
          </cell>
          <cell r="G2928">
            <v>0</v>
          </cell>
          <cell r="H2928">
            <v>0</v>
          </cell>
        </row>
        <row r="2929">
          <cell r="A2929">
            <v>2928</v>
          </cell>
          <cell r="B2929" t="str">
            <v>100% Whey Protein Gold Standard - 5lbs - Optimum - Rocky Road</v>
          </cell>
          <cell r="C2929" t="str">
            <v>Optimum</v>
          </cell>
          <cell r="D2929">
            <v>349.9</v>
          </cell>
          <cell r="E2929">
            <v>0</v>
          </cell>
          <cell r="F2929">
            <v>0</v>
          </cell>
          <cell r="G2929">
            <v>0</v>
          </cell>
          <cell r="H2929">
            <v>0</v>
          </cell>
        </row>
        <row r="2930">
          <cell r="A2930">
            <v>2929</v>
          </cell>
          <cell r="B2930" t="str">
            <v>Proto Whey - 2,405kg - BNRG - Cookies</v>
          </cell>
          <cell r="C2930" t="str">
            <v>BNRG</v>
          </cell>
          <cell r="D2930">
            <v>544.9</v>
          </cell>
          <cell r="E2930">
            <v>0</v>
          </cell>
          <cell r="F2930">
            <v>0</v>
          </cell>
          <cell r="G2930">
            <v>0</v>
          </cell>
          <cell r="H2930">
            <v>0</v>
          </cell>
        </row>
        <row r="2931">
          <cell r="A2931">
            <v>2930</v>
          </cell>
          <cell r="B2931" t="str">
            <v>F-Destroyer - 200g - IntegralmÃ©dica</v>
          </cell>
          <cell r="C2931" t="str">
            <v>200g</v>
          </cell>
          <cell r="D2931">
            <v>59.9</v>
          </cell>
          <cell r="E2931">
            <v>0</v>
          </cell>
          <cell r="F2931">
            <v>0</v>
          </cell>
          <cell r="G2931">
            <v>0</v>
          </cell>
          <cell r="H2931">
            <v>0.23300000000000001</v>
          </cell>
        </row>
        <row r="2932">
          <cell r="A2932">
            <v>2931</v>
          </cell>
          <cell r="B2932" t="str">
            <v>Carnibol - 907g - IntegralmÃ©dica - Chocolate</v>
          </cell>
          <cell r="C2932" t="str">
            <v>IntegralmÃ©dica</v>
          </cell>
          <cell r="D2932">
            <v>144.9</v>
          </cell>
          <cell r="E2932">
            <v>0</v>
          </cell>
          <cell r="F2932">
            <v>0</v>
          </cell>
          <cell r="G2932">
            <v>0</v>
          </cell>
          <cell r="H2932">
            <v>0.2</v>
          </cell>
        </row>
        <row r="2933">
          <cell r="A2933">
            <v>2932</v>
          </cell>
          <cell r="B2933" t="str">
            <v>Carnibol - 907g - IntegralmÃ©dica - Blueberry</v>
          </cell>
          <cell r="C2933" t="str">
            <v>IntegralmÃ©dica</v>
          </cell>
          <cell r="D2933">
            <v>144.9</v>
          </cell>
          <cell r="E2933">
            <v>0</v>
          </cell>
          <cell r="F2933">
            <v>0</v>
          </cell>
          <cell r="G2933">
            <v>0</v>
          </cell>
          <cell r="H2933">
            <v>0</v>
          </cell>
        </row>
        <row r="2934">
          <cell r="A2934">
            <v>2933</v>
          </cell>
          <cell r="B2934" t="str">
            <v>Carnibol - 907g - IntegralmÃ©dica</v>
          </cell>
          <cell r="C2934" t="str">
            <v>907g</v>
          </cell>
          <cell r="D2934">
            <v>144.9</v>
          </cell>
          <cell r="E2934">
            <v>0</v>
          </cell>
          <cell r="F2934">
            <v>0</v>
          </cell>
          <cell r="G2934">
            <v>0</v>
          </cell>
          <cell r="H2934">
            <v>0</v>
          </cell>
        </row>
        <row r="2935">
          <cell r="A2935">
            <v>2934</v>
          </cell>
          <cell r="B2935" t="str">
            <v>Fone de Ouvido Skullcandy G,I, - SkullCandy</v>
          </cell>
          <cell r="C2935" t="str">
            <v>Fone de Ouvido Skullcandy G,I,</v>
          </cell>
          <cell r="D2935">
            <v>359.9</v>
          </cell>
          <cell r="E2935">
            <v>0</v>
          </cell>
          <cell r="F2935">
            <v>0</v>
          </cell>
          <cell r="G2935">
            <v>0</v>
          </cell>
          <cell r="H2935">
            <v>0</v>
          </cell>
        </row>
        <row r="2936">
          <cell r="A2936">
            <v>2935</v>
          </cell>
          <cell r="B2936" t="str">
            <v>Compre 1 Leve 2: Creatina Caps - 180 CÃ¡psulas - ProbiÃ³tica</v>
          </cell>
          <cell r="C2936" t="str">
            <v>180 CÃ¡psulas</v>
          </cell>
          <cell r="D2936">
            <v>69.900000000000006</v>
          </cell>
          <cell r="E2936">
            <v>0</v>
          </cell>
          <cell r="F2936">
            <v>0</v>
          </cell>
          <cell r="G2936">
            <v>0</v>
          </cell>
          <cell r="H2936">
            <v>0.13300000000000001</v>
          </cell>
        </row>
        <row r="2937">
          <cell r="A2937">
            <v>2936</v>
          </cell>
          <cell r="B2937" t="str">
            <v>Hair&amp;Nail Solution 30 CÃ¡psulas - Nutrilatina Rennovee</v>
          </cell>
          <cell r="C2937" t="str">
            <v>Hair&amp;Nail Solution 30 CÃ¡psulas</v>
          </cell>
          <cell r="D2937">
            <v>94.9</v>
          </cell>
          <cell r="E2937">
            <v>0</v>
          </cell>
          <cell r="F2937">
            <v>1</v>
          </cell>
          <cell r="G2937">
            <v>0</v>
          </cell>
          <cell r="H2937">
            <v>0.23300000000000001</v>
          </cell>
        </row>
        <row r="2938">
          <cell r="A2938">
            <v>2937</v>
          </cell>
          <cell r="B2938" t="str">
            <v>Mega Gym 3 Whey Gainer - 910g - Nutrilatina Mega Gym - Chocolate</v>
          </cell>
          <cell r="C2938" t="str">
            <v>Nutrilatina Mega Gym</v>
          </cell>
          <cell r="D2938">
            <v>48.9</v>
          </cell>
          <cell r="E2938">
            <v>0</v>
          </cell>
          <cell r="F2938">
            <v>2</v>
          </cell>
          <cell r="G2938">
            <v>0</v>
          </cell>
          <cell r="H2938">
            <v>0.2</v>
          </cell>
        </row>
        <row r="2939">
          <cell r="A2939">
            <v>2938</v>
          </cell>
          <cell r="B2939" t="str">
            <v>Mega Gym 3 Whey Gainer - 910g - Nutrilatina Mega Gym - Morango</v>
          </cell>
          <cell r="C2939" t="str">
            <v>Nutrilatina Mega Gym</v>
          </cell>
          <cell r="D2939">
            <v>48.9</v>
          </cell>
          <cell r="E2939">
            <v>0</v>
          </cell>
          <cell r="F2939">
            <v>0</v>
          </cell>
          <cell r="G2939">
            <v>0</v>
          </cell>
          <cell r="H2939">
            <v>6.7000000000000004E-2</v>
          </cell>
        </row>
        <row r="2940">
          <cell r="A2940">
            <v>2939</v>
          </cell>
          <cell r="B2940" t="str">
            <v>Mega Gym 3 Whey Gainer - 910g - Nutrilatina Mega Gym</v>
          </cell>
          <cell r="C2940" t="str">
            <v>910g</v>
          </cell>
          <cell r="D2940">
            <v>48.9</v>
          </cell>
          <cell r="E2940">
            <v>0</v>
          </cell>
          <cell r="F2940">
            <v>0</v>
          </cell>
          <cell r="G2940">
            <v>0</v>
          </cell>
          <cell r="H2940">
            <v>0</v>
          </cell>
        </row>
        <row r="2941">
          <cell r="A2941">
            <v>2940</v>
          </cell>
          <cell r="B2941" t="str">
            <v>Thermogenic Green Coffee Age - 60 CÃ¡psulas - Nutrilatina AGE</v>
          </cell>
          <cell r="C2941" t="str">
            <v>60 CÃ¡psulas</v>
          </cell>
          <cell r="D2941">
            <v>99.9</v>
          </cell>
          <cell r="E2941">
            <v>0</v>
          </cell>
          <cell r="F2941">
            <v>0</v>
          </cell>
          <cell r="G2941">
            <v>0</v>
          </cell>
          <cell r="H2941">
            <v>0</v>
          </cell>
        </row>
        <row r="2942">
          <cell r="A2942">
            <v>2941</v>
          </cell>
          <cell r="B2942" t="str">
            <v>Lipo 3D Clinical 60 CÃ¡psulas - Nutrilatina</v>
          </cell>
          <cell r="C2942" t="str">
            <v>Lipo 3D Clinical 60 CÃ¡psulas</v>
          </cell>
          <cell r="D2942">
            <v>58.9</v>
          </cell>
          <cell r="E2942">
            <v>0</v>
          </cell>
          <cell r="F2942">
            <v>0</v>
          </cell>
          <cell r="G2942">
            <v>0</v>
          </cell>
          <cell r="H2942">
            <v>0.23300000000000001</v>
          </cell>
        </row>
        <row r="2943">
          <cell r="A2943">
            <v>2942</v>
          </cell>
          <cell r="B2943" t="str">
            <v>L-Carnitina Age - 120 CÃ¡psulas - Nutrilatina AGE</v>
          </cell>
          <cell r="C2943" t="str">
            <v>120 CÃ¡psulas</v>
          </cell>
          <cell r="D2943">
            <v>89.9</v>
          </cell>
          <cell r="E2943">
            <v>0</v>
          </cell>
          <cell r="F2943">
            <v>1</v>
          </cell>
          <cell r="G2943">
            <v>0</v>
          </cell>
          <cell r="H2943">
            <v>6.7000000000000004E-2</v>
          </cell>
        </row>
        <row r="2944">
          <cell r="A2944">
            <v>2943</v>
          </cell>
          <cell r="B2944" t="str">
            <v>L-Carnitina Age - 480ml - Nutrilatina AGE - LimÃ£o</v>
          </cell>
          <cell r="C2944" t="str">
            <v>Nutrilatina AGE</v>
          </cell>
          <cell r="D2944">
            <v>59.9</v>
          </cell>
          <cell r="E2944">
            <v>0</v>
          </cell>
          <cell r="F2944">
            <v>0</v>
          </cell>
          <cell r="G2944">
            <v>0</v>
          </cell>
          <cell r="H2944">
            <v>0</v>
          </cell>
        </row>
        <row r="2945">
          <cell r="A2945">
            <v>2944</v>
          </cell>
          <cell r="B2945" t="str">
            <v>L-Carnitina Age - 480ml - Nutrilatina AGE - Abacaxi</v>
          </cell>
          <cell r="C2945" t="str">
            <v>Nutrilatina AGE</v>
          </cell>
          <cell r="D2945">
            <v>59.9</v>
          </cell>
          <cell r="E2945">
            <v>0</v>
          </cell>
          <cell r="F2945">
            <v>0</v>
          </cell>
          <cell r="G2945">
            <v>0</v>
          </cell>
          <cell r="H2945">
            <v>0</v>
          </cell>
        </row>
        <row r="2946">
          <cell r="A2946">
            <v>2945</v>
          </cell>
          <cell r="B2946" t="str">
            <v>L-Carnitina Age - 480ml - Nutrilatina AGE</v>
          </cell>
          <cell r="C2946" t="str">
            <v>480ml</v>
          </cell>
          <cell r="D2946">
            <v>59.9</v>
          </cell>
          <cell r="E2946">
            <v>0</v>
          </cell>
          <cell r="F2946">
            <v>0</v>
          </cell>
          <cell r="G2946">
            <v>0</v>
          </cell>
          <cell r="H2946">
            <v>0</v>
          </cell>
        </row>
        <row r="2947">
          <cell r="A2947">
            <v>2946</v>
          </cell>
          <cell r="B2947" t="str">
            <v>Boost Explode Age - 450g - Nutrilatina AGE - LimÃ£o</v>
          </cell>
          <cell r="C2947" t="str">
            <v>Nutrilatina AGE</v>
          </cell>
          <cell r="D2947">
            <v>97.9</v>
          </cell>
          <cell r="E2947">
            <v>0</v>
          </cell>
          <cell r="F2947">
            <v>0</v>
          </cell>
          <cell r="G2947">
            <v>0</v>
          </cell>
          <cell r="H2947">
            <v>0</v>
          </cell>
        </row>
        <row r="2948">
          <cell r="A2948">
            <v>2947</v>
          </cell>
          <cell r="B2948" t="str">
            <v>Boost Explode Age - 450g - Nutrilatina AGE - GuaranÃ¡ Ice</v>
          </cell>
          <cell r="C2948" t="str">
            <v>Nutrilatina AGE</v>
          </cell>
          <cell r="D2948">
            <v>97.9</v>
          </cell>
          <cell r="E2948">
            <v>0</v>
          </cell>
          <cell r="F2948">
            <v>0</v>
          </cell>
          <cell r="G2948">
            <v>0</v>
          </cell>
          <cell r="H2948">
            <v>0</v>
          </cell>
        </row>
        <row r="2949">
          <cell r="A2949">
            <v>2948</v>
          </cell>
          <cell r="B2949" t="str">
            <v>Boost Explode Age - 450g - Nutrilatina AGE - Morango</v>
          </cell>
          <cell r="C2949" t="str">
            <v>Nutrilatina AGE</v>
          </cell>
          <cell r="D2949">
            <v>97.9</v>
          </cell>
          <cell r="E2949">
            <v>0</v>
          </cell>
          <cell r="F2949">
            <v>0</v>
          </cell>
          <cell r="G2949">
            <v>0</v>
          </cell>
          <cell r="H2949">
            <v>6.7000000000000004E-2</v>
          </cell>
        </row>
        <row r="2950">
          <cell r="A2950">
            <v>2949</v>
          </cell>
          <cell r="B2950" t="str">
            <v>Boost Explode Age - 450g - Nutrilatina AGE</v>
          </cell>
          <cell r="C2950" t="str">
            <v>450g</v>
          </cell>
          <cell r="D2950">
            <v>97.9</v>
          </cell>
          <cell r="E2950">
            <v>0</v>
          </cell>
          <cell r="F2950">
            <v>0</v>
          </cell>
          <cell r="G2950">
            <v>0</v>
          </cell>
          <cell r="H2950">
            <v>0</v>
          </cell>
        </row>
        <row r="2951">
          <cell r="A2951">
            <v>2950</v>
          </cell>
          <cell r="B2951" t="str">
            <v>Micronized Creatine Powder 150g - Optimum</v>
          </cell>
          <cell r="C2951" t="str">
            <v>Micronized Creatine Powder 150g</v>
          </cell>
          <cell r="D2951">
            <v>37.9</v>
          </cell>
          <cell r="E2951">
            <v>0</v>
          </cell>
          <cell r="F2951">
            <v>0</v>
          </cell>
          <cell r="G2951">
            <v>0</v>
          </cell>
          <cell r="H2951">
            <v>3.3000000000000002E-2</v>
          </cell>
        </row>
        <row r="2952">
          <cell r="A2952">
            <v>2951</v>
          </cell>
          <cell r="B2952" t="str">
            <v>Micronized Creatine Powder 600g - Optimum</v>
          </cell>
          <cell r="C2952" t="str">
            <v>Micronized Creatine Powder 600g</v>
          </cell>
          <cell r="D2952">
            <v>114.9</v>
          </cell>
          <cell r="E2952">
            <v>0</v>
          </cell>
          <cell r="F2952">
            <v>2</v>
          </cell>
          <cell r="G2952">
            <v>0</v>
          </cell>
          <cell r="H2952">
            <v>0.1</v>
          </cell>
        </row>
        <row r="2953">
          <cell r="A2953">
            <v>2952</v>
          </cell>
          <cell r="B2953" t="str">
            <v>Ã”mega 3 - 200 CÃ¡psulas - Country Life</v>
          </cell>
          <cell r="C2953" t="str">
            <v>200 CÃ¡psulas</v>
          </cell>
          <cell r="D2953">
            <v>96.9</v>
          </cell>
          <cell r="E2953">
            <v>0</v>
          </cell>
          <cell r="F2953">
            <v>0</v>
          </cell>
          <cell r="G2953">
            <v>0</v>
          </cell>
          <cell r="H2953">
            <v>3.3000000000000002E-2</v>
          </cell>
        </row>
        <row r="2954">
          <cell r="A2954">
            <v>2953</v>
          </cell>
          <cell r="B2954" t="str">
            <v>ZMA - 90 CÃ¡psulas - Optimum</v>
          </cell>
          <cell r="C2954" t="str">
            <v>90 CÃ¡psulas</v>
          </cell>
          <cell r="D2954">
            <v>88.9</v>
          </cell>
          <cell r="E2954">
            <v>0</v>
          </cell>
          <cell r="F2954">
            <v>0</v>
          </cell>
          <cell r="G2954">
            <v>0</v>
          </cell>
          <cell r="H2954">
            <v>0</v>
          </cell>
        </row>
        <row r="2955">
          <cell r="A2955">
            <v>2954</v>
          </cell>
          <cell r="B2955" t="str">
            <v>Iso 100% Whey Protein Isolado - 1,362kg - Dymatize Nutrition - Chocolate</v>
          </cell>
          <cell r="C2955" t="str">
            <v>Dymatize Nutrition</v>
          </cell>
          <cell r="D2955">
            <v>279.89999999999998</v>
          </cell>
          <cell r="E2955">
            <v>0</v>
          </cell>
          <cell r="F2955">
            <v>0</v>
          </cell>
          <cell r="G2955">
            <v>0</v>
          </cell>
          <cell r="H2955">
            <v>0.13300000000000001</v>
          </cell>
        </row>
        <row r="2956">
          <cell r="A2956">
            <v>2955</v>
          </cell>
          <cell r="B2956" t="str">
            <v>Iso 100% Whey Protein Isolado - 2,275kg - Dymatize Nutrition - Cookies and Cream</v>
          </cell>
          <cell r="C2956" t="str">
            <v>Dymatize Nutrition</v>
          </cell>
          <cell r="D2956">
            <v>429.9</v>
          </cell>
          <cell r="E2956">
            <v>0</v>
          </cell>
          <cell r="F2956">
            <v>0</v>
          </cell>
          <cell r="G2956">
            <v>0</v>
          </cell>
          <cell r="H2956">
            <v>0</v>
          </cell>
        </row>
        <row r="2957">
          <cell r="A2957">
            <v>2956</v>
          </cell>
          <cell r="B2957" t="str">
            <v>ZMA - 180 CÃ¡psulas - Optimum</v>
          </cell>
          <cell r="C2957" t="str">
            <v>180 CÃ¡psulas</v>
          </cell>
          <cell r="D2957">
            <v>143.9</v>
          </cell>
          <cell r="E2957">
            <v>0</v>
          </cell>
          <cell r="F2957">
            <v>0</v>
          </cell>
          <cell r="G2957">
            <v>0</v>
          </cell>
          <cell r="H2957">
            <v>6.7000000000000004E-2</v>
          </cell>
        </row>
        <row r="2958">
          <cell r="A2958">
            <v>2957</v>
          </cell>
          <cell r="B2958" t="str">
            <v>ISO CFM Low Carb 907g - IntegralmÃ©dica</v>
          </cell>
          <cell r="C2958" t="str">
            <v>ISO CFM Low Carb 907g</v>
          </cell>
          <cell r="D2958">
            <v>169.9</v>
          </cell>
          <cell r="E2958">
            <v>0</v>
          </cell>
          <cell r="F2958">
            <v>0</v>
          </cell>
          <cell r="G2958">
            <v>0</v>
          </cell>
          <cell r="H2958">
            <v>0</v>
          </cell>
        </row>
        <row r="2959">
          <cell r="A2959">
            <v>2958</v>
          </cell>
          <cell r="B2959" t="str">
            <v>Platinum Hydro Whey - 1,75lbs - Optimum - Chocolate</v>
          </cell>
          <cell r="C2959" t="str">
            <v>Optimum</v>
          </cell>
          <cell r="D2959">
            <v>217.21</v>
          </cell>
          <cell r="E2959">
            <v>0</v>
          </cell>
          <cell r="F2959">
            <v>0</v>
          </cell>
          <cell r="G2959">
            <v>0</v>
          </cell>
          <cell r="H2959">
            <v>0</v>
          </cell>
        </row>
        <row r="2960">
          <cell r="A2960">
            <v>2959</v>
          </cell>
          <cell r="B2960" t="str">
            <v>Platinum Hydro Whey - 1,75lbs - Optimum - Cookies and Cream Overdrive</v>
          </cell>
          <cell r="C2960" t="str">
            <v>Optimum</v>
          </cell>
          <cell r="D2960">
            <v>217.21</v>
          </cell>
          <cell r="E2960">
            <v>0</v>
          </cell>
          <cell r="F2960">
            <v>0</v>
          </cell>
          <cell r="G2960">
            <v>0</v>
          </cell>
          <cell r="H2960">
            <v>0</v>
          </cell>
        </row>
        <row r="2961">
          <cell r="A2961">
            <v>2960</v>
          </cell>
          <cell r="B2961" t="str">
            <v>Platinum Hydro Whey - 1,75lbs - Optimum - Supercharged Strawberry</v>
          </cell>
          <cell r="C2961" t="str">
            <v>Optimum</v>
          </cell>
          <cell r="D2961">
            <v>217.21</v>
          </cell>
          <cell r="E2961">
            <v>0</v>
          </cell>
          <cell r="F2961">
            <v>0</v>
          </cell>
          <cell r="G2961">
            <v>0</v>
          </cell>
          <cell r="H2961">
            <v>0</v>
          </cell>
        </row>
        <row r="2962">
          <cell r="A2962">
            <v>2961</v>
          </cell>
          <cell r="B2962" t="str">
            <v>Platinum Hydro Whey - 1,75lbs - Optimum - Velocity Vanilla</v>
          </cell>
          <cell r="C2962" t="str">
            <v>Optimum</v>
          </cell>
          <cell r="D2962">
            <v>217.21</v>
          </cell>
          <cell r="E2962">
            <v>0</v>
          </cell>
          <cell r="F2962">
            <v>0</v>
          </cell>
          <cell r="G2962">
            <v>0</v>
          </cell>
          <cell r="H2962">
            <v>0</v>
          </cell>
        </row>
        <row r="2963">
          <cell r="A2963">
            <v>2962</v>
          </cell>
          <cell r="B2963" t="str">
            <v>Platinum Hydro Whey - 3,5lbs - Optimum - Morango</v>
          </cell>
          <cell r="C2963" t="str">
            <v>Optimum</v>
          </cell>
          <cell r="D2963">
            <v>390.98</v>
          </cell>
          <cell r="E2963">
            <v>0</v>
          </cell>
          <cell r="F2963">
            <v>0</v>
          </cell>
          <cell r="G2963">
            <v>0</v>
          </cell>
          <cell r="H2963">
            <v>0</v>
          </cell>
        </row>
        <row r="2964">
          <cell r="A2964">
            <v>2963</v>
          </cell>
          <cell r="B2964" t="str">
            <v>Platinum Hydro Whey - 3,5lbs - Optimum - Cookies</v>
          </cell>
          <cell r="C2964" t="str">
            <v>Optimum</v>
          </cell>
          <cell r="D2964">
            <v>390.98</v>
          </cell>
          <cell r="E2964">
            <v>0</v>
          </cell>
          <cell r="F2964">
            <v>0</v>
          </cell>
          <cell r="G2964">
            <v>0</v>
          </cell>
          <cell r="H2964">
            <v>0</v>
          </cell>
        </row>
        <row r="2965">
          <cell r="A2965">
            <v>2964</v>
          </cell>
          <cell r="B2965" t="str">
            <v>Platinum Hydro Whey - 3,5lbs - Optimum - Chocolate</v>
          </cell>
          <cell r="C2965" t="str">
            <v>Optimum</v>
          </cell>
          <cell r="D2965">
            <v>390.98</v>
          </cell>
          <cell r="E2965">
            <v>0</v>
          </cell>
          <cell r="F2965">
            <v>0</v>
          </cell>
          <cell r="G2965">
            <v>0</v>
          </cell>
          <cell r="H2965">
            <v>0</v>
          </cell>
        </row>
        <row r="2966">
          <cell r="A2966">
            <v>2965</v>
          </cell>
          <cell r="B2966" t="str">
            <v>Platinum Hydro Whey - 3,5lbs - Optimum - Chocolate/Peanut</v>
          </cell>
          <cell r="C2966" t="str">
            <v>Optimum</v>
          </cell>
          <cell r="D2966">
            <v>390.98</v>
          </cell>
          <cell r="E2966">
            <v>0</v>
          </cell>
          <cell r="F2966">
            <v>0</v>
          </cell>
          <cell r="G2966">
            <v>0</v>
          </cell>
          <cell r="H2966">
            <v>0</v>
          </cell>
        </row>
        <row r="2967">
          <cell r="A2967">
            <v>2966</v>
          </cell>
          <cell r="B2967" t="str">
            <v>Pudding Fit and Lean - 4 cups - MHP - Chocolate</v>
          </cell>
          <cell r="C2967" t="str">
            <v>MHP</v>
          </cell>
          <cell r="D2967">
            <v>39.9</v>
          </cell>
          <cell r="E2967">
            <v>0</v>
          </cell>
          <cell r="F2967">
            <v>0</v>
          </cell>
          <cell r="G2967">
            <v>0</v>
          </cell>
          <cell r="H2967">
            <v>6.7000000000000004E-2</v>
          </cell>
        </row>
        <row r="2968">
          <cell r="A2968">
            <v>2967</v>
          </cell>
          <cell r="B2968" t="str">
            <v>Pudding Fit and Lean - 4 cups - MHP - Vanilla</v>
          </cell>
          <cell r="C2968" t="str">
            <v>MHP</v>
          </cell>
          <cell r="D2968">
            <v>39.9</v>
          </cell>
          <cell r="E2968">
            <v>0</v>
          </cell>
          <cell r="F2968">
            <v>0</v>
          </cell>
          <cell r="G2968">
            <v>0</v>
          </cell>
          <cell r="H2968">
            <v>0</v>
          </cell>
        </row>
        <row r="2969">
          <cell r="A2969">
            <v>2968</v>
          </cell>
          <cell r="B2969" t="str">
            <v>Pudding Fit and Lean - 4 cups - MHP</v>
          </cell>
          <cell r="C2969" t="str">
            <v>4 cups</v>
          </cell>
          <cell r="D2969">
            <v>39.9</v>
          </cell>
          <cell r="E2969">
            <v>0</v>
          </cell>
          <cell r="F2969">
            <v>0</v>
          </cell>
          <cell r="G2969">
            <v>0</v>
          </cell>
          <cell r="H2969">
            <v>0</v>
          </cell>
        </row>
        <row r="2970">
          <cell r="A2970">
            <v>2969</v>
          </cell>
          <cell r="B2970" t="str">
            <v>XPel - 20 sachÃªs - MHP</v>
          </cell>
          <cell r="C2970" t="str">
            <v>20 sachÃªs</v>
          </cell>
          <cell r="D2970">
            <v>128.9</v>
          </cell>
          <cell r="E2970">
            <v>0</v>
          </cell>
          <cell r="F2970">
            <v>0</v>
          </cell>
          <cell r="G2970">
            <v>0</v>
          </cell>
          <cell r="H2970">
            <v>0</v>
          </cell>
        </row>
        <row r="2971">
          <cell r="A2971">
            <v>2970</v>
          </cell>
          <cell r="B2971" t="str">
            <v>Paleo Protein - 1,82lbs - MHP - Vanilla Almond</v>
          </cell>
          <cell r="C2971" t="str">
            <v>MHP</v>
          </cell>
          <cell r="D2971">
            <v>188.9</v>
          </cell>
          <cell r="E2971">
            <v>0</v>
          </cell>
          <cell r="F2971">
            <v>0</v>
          </cell>
          <cell r="G2971">
            <v>0</v>
          </cell>
          <cell r="H2971">
            <v>0</v>
          </cell>
        </row>
        <row r="2972">
          <cell r="A2972">
            <v>2971</v>
          </cell>
          <cell r="B2972" t="str">
            <v>Paleo Protein - 2lbs - MHP - Triple Chocolate</v>
          </cell>
          <cell r="C2972" t="str">
            <v>MHP</v>
          </cell>
          <cell r="D2972">
            <v>188.9</v>
          </cell>
          <cell r="E2972">
            <v>0</v>
          </cell>
          <cell r="F2972">
            <v>0</v>
          </cell>
          <cell r="G2972">
            <v>0</v>
          </cell>
          <cell r="H2972">
            <v>0</v>
          </cell>
        </row>
        <row r="2973">
          <cell r="A2973">
            <v>2972</v>
          </cell>
          <cell r="B2973" t="str">
            <v>Paleo Protein - MHP</v>
          </cell>
          <cell r="C2973" t="str">
            <v>Paleo Protein</v>
          </cell>
          <cell r="D2973">
            <v>188.9</v>
          </cell>
          <cell r="E2973">
            <v>0</v>
          </cell>
          <cell r="F2973">
            <v>0</v>
          </cell>
          <cell r="G2973">
            <v>0</v>
          </cell>
          <cell r="H2973">
            <v>0</v>
          </cell>
        </row>
        <row r="2974">
          <cell r="A2974">
            <v>2973</v>
          </cell>
          <cell r="B2974" t="str">
            <v>Maximum Whey - 2lbs - MHP - Vanilla Milkshake</v>
          </cell>
          <cell r="C2974" t="str">
            <v>MHP</v>
          </cell>
          <cell r="D2974">
            <v>144.9</v>
          </cell>
          <cell r="E2974">
            <v>0</v>
          </cell>
          <cell r="F2974">
            <v>0</v>
          </cell>
          <cell r="G2974">
            <v>0</v>
          </cell>
          <cell r="H2974">
            <v>0</v>
          </cell>
        </row>
        <row r="2975">
          <cell r="A2975">
            <v>2974</v>
          </cell>
          <cell r="B2975" t="str">
            <v>Maximum Whey - 2lbs - MHP - Chocolate Milkshake</v>
          </cell>
          <cell r="C2975" t="str">
            <v>MHP</v>
          </cell>
          <cell r="D2975">
            <v>144.9</v>
          </cell>
          <cell r="E2975">
            <v>0</v>
          </cell>
          <cell r="F2975">
            <v>0</v>
          </cell>
          <cell r="G2975">
            <v>0</v>
          </cell>
          <cell r="H2975">
            <v>0</v>
          </cell>
        </row>
        <row r="2976">
          <cell r="A2976">
            <v>2975</v>
          </cell>
          <cell r="B2976" t="str">
            <v>Maximum Whey - 2lbs - MHP</v>
          </cell>
          <cell r="C2976" t="str">
            <v>2lbs</v>
          </cell>
          <cell r="D2976">
            <v>144.9</v>
          </cell>
          <cell r="E2976">
            <v>0</v>
          </cell>
          <cell r="F2976">
            <v>0</v>
          </cell>
          <cell r="G2976">
            <v>0</v>
          </cell>
          <cell r="H2976">
            <v>0</v>
          </cell>
        </row>
        <row r="2977">
          <cell r="A2977">
            <v>2976</v>
          </cell>
          <cell r="B2977" t="str">
            <v>Shakeira Personalizada - MHP</v>
          </cell>
          <cell r="C2977" t="str">
            <v>Shakeira Personalizada</v>
          </cell>
          <cell r="D2977">
            <v>29.9</v>
          </cell>
          <cell r="E2977">
            <v>0</v>
          </cell>
          <cell r="F2977">
            <v>0</v>
          </cell>
          <cell r="G2977">
            <v>0</v>
          </cell>
          <cell r="H2977">
            <v>0</v>
          </cell>
        </row>
        <row r="2978">
          <cell r="A2978">
            <v>2977</v>
          </cell>
          <cell r="B2978" t="str">
            <v>Shaker Cup Blue - Dymatize Nutrition</v>
          </cell>
          <cell r="C2978" t="str">
            <v>Shaker Cup Blue</v>
          </cell>
          <cell r="D2978">
            <v>14.9</v>
          </cell>
          <cell r="E2978">
            <v>0</v>
          </cell>
          <cell r="F2978">
            <v>0</v>
          </cell>
          <cell r="G2978">
            <v>0</v>
          </cell>
          <cell r="H2978">
            <v>0</v>
          </cell>
        </row>
        <row r="2979">
          <cell r="A2979">
            <v>2978</v>
          </cell>
          <cell r="B2979" t="str">
            <v>Shaker Cup Pink - Dymatize Nutrition</v>
          </cell>
          <cell r="C2979" t="str">
            <v>Shaker Cup Pink</v>
          </cell>
          <cell r="D2979">
            <v>14.9</v>
          </cell>
          <cell r="E2979">
            <v>0</v>
          </cell>
          <cell r="F2979">
            <v>1</v>
          </cell>
          <cell r="G2979">
            <v>0</v>
          </cell>
          <cell r="H2979">
            <v>3.3000000000000002E-2</v>
          </cell>
        </row>
        <row r="2980">
          <cell r="A2980">
            <v>2979</v>
          </cell>
          <cell r="B2980" t="str">
            <v>BCAA Complex 5050 - 300g - Dymatize Nutrition</v>
          </cell>
          <cell r="C2980" t="str">
            <v>300g</v>
          </cell>
          <cell r="D2980">
            <v>128.9</v>
          </cell>
          <cell r="E2980">
            <v>0</v>
          </cell>
          <cell r="F2980">
            <v>0</v>
          </cell>
          <cell r="G2980">
            <v>0</v>
          </cell>
          <cell r="H2980">
            <v>0</v>
          </cell>
        </row>
        <row r="2981">
          <cell r="A2981">
            <v>2980</v>
          </cell>
          <cell r="B2981" t="str">
            <v>BCAA 5000 Powder - 380g - Optimum - Fruit Punch</v>
          </cell>
          <cell r="C2981" t="str">
            <v>Optimum</v>
          </cell>
          <cell r="D2981">
            <v>136.9</v>
          </cell>
          <cell r="E2981">
            <v>0</v>
          </cell>
          <cell r="F2981">
            <v>0</v>
          </cell>
          <cell r="G2981">
            <v>0</v>
          </cell>
          <cell r="H2981">
            <v>0</v>
          </cell>
        </row>
        <row r="2982">
          <cell r="A2982">
            <v>2981</v>
          </cell>
          <cell r="B2982" t="str">
            <v>BCAA 5000 Powder - 380g - Optimum - Orange</v>
          </cell>
          <cell r="C2982" t="str">
            <v>Optimum</v>
          </cell>
          <cell r="D2982">
            <v>136.9</v>
          </cell>
          <cell r="E2982">
            <v>0</v>
          </cell>
          <cell r="F2982">
            <v>0</v>
          </cell>
          <cell r="G2982">
            <v>0</v>
          </cell>
          <cell r="H2982">
            <v>6.7000000000000004E-2</v>
          </cell>
        </row>
        <row r="2983">
          <cell r="A2983">
            <v>2982</v>
          </cell>
          <cell r="B2983" t="str">
            <v>BCAA 5000 Powder - 380g - Optimum</v>
          </cell>
          <cell r="C2983" t="str">
            <v>380g</v>
          </cell>
          <cell r="D2983">
            <v>136.9</v>
          </cell>
          <cell r="E2983">
            <v>0</v>
          </cell>
          <cell r="F2983">
            <v>0</v>
          </cell>
          <cell r="G2983">
            <v>0</v>
          </cell>
          <cell r="H2983">
            <v>0</v>
          </cell>
        </row>
        <row r="2984">
          <cell r="A2984">
            <v>2983</v>
          </cell>
          <cell r="B2984" t="str">
            <v>100% Soy Protein - 2lbs - Optimum - Strawberry Smoothie</v>
          </cell>
          <cell r="C2984" t="str">
            <v>Optimum</v>
          </cell>
          <cell r="D2984">
            <v>111.9</v>
          </cell>
          <cell r="E2984">
            <v>0</v>
          </cell>
          <cell r="F2984">
            <v>0</v>
          </cell>
          <cell r="G2984">
            <v>0</v>
          </cell>
          <cell r="H2984">
            <v>0</v>
          </cell>
        </row>
        <row r="2985">
          <cell r="A2985">
            <v>2984</v>
          </cell>
          <cell r="B2985" t="str">
            <v>100% Soy Protein - 2lbs - Optimum - Vanilla Bean</v>
          </cell>
          <cell r="C2985" t="str">
            <v>Optimum</v>
          </cell>
          <cell r="D2985">
            <v>111.9</v>
          </cell>
          <cell r="E2985">
            <v>0</v>
          </cell>
          <cell r="F2985">
            <v>0</v>
          </cell>
          <cell r="G2985">
            <v>0</v>
          </cell>
          <cell r="H2985">
            <v>0</v>
          </cell>
        </row>
        <row r="2986">
          <cell r="A2986">
            <v>2985</v>
          </cell>
          <cell r="B2986" t="str">
            <v>100% Soy Protein - 2,08lbs - Optimum - Dutch Chocolate</v>
          </cell>
          <cell r="C2986" t="str">
            <v>Optimum</v>
          </cell>
          <cell r="D2986">
            <v>111.9</v>
          </cell>
          <cell r="E2986">
            <v>0</v>
          </cell>
          <cell r="F2986">
            <v>0</v>
          </cell>
          <cell r="G2986">
            <v>0</v>
          </cell>
          <cell r="H2986">
            <v>0</v>
          </cell>
        </row>
        <row r="2987">
          <cell r="A2987">
            <v>2986</v>
          </cell>
          <cell r="B2987" t="str">
            <v>100% Soy Protein - 2lbs - Optimum</v>
          </cell>
          <cell r="C2987" t="str">
            <v>2lbs</v>
          </cell>
          <cell r="D2987">
            <v>111.9</v>
          </cell>
          <cell r="E2987">
            <v>0</v>
          </cell>
          <cell r="F2987">
            <v>0</v>
          </cell>
          <cell r="G2987">
            <v>0</v>
          </cell>
          <cell r="H2987">
            <v>0</v>
          </cell>
        </row>
        <row r="2988">
          <cell r="A2988">
            <v>2987</v>
          </cell>
          <cell r="B2988" t="str">
            <v>Glycomaize - 4,4lbs - Optimum</v>
          </cell>
          <cell r="C2988" t="str">
            <v>4,4lbs</v>
          </cell>
          <cell r="D2988">
            <v>94.9</v>
          </cell>
          <cell r="E2988">
            <v>0</v>
          </cell>
          <cell r="F2988">
            <v>0</v>
          </cell>
          <cell r="G2988">
            <v>0</v>
          </cell>
          <cell r="H2988">
            <v>0</v>
          </cell>
        </row>
        <row r="2989">
          <cell r="A2989">
            <v>2988</v>
          </cell>
          <cell r="B2989" t="str">
            <v>Glycomaize - 6,6lbs - Optimum</v>
          </cell>
          <cell r="C2989" t="str">
            <v>6,6lbs</v>
          </cell>
          <cell r="D2989">
            <v>119.9</v>
          </cell>
          <cell r="E2989">
            <v>0</v>
          </cell>
          <cell r="F2989">
            <v>0</v>
          </cell>
          <cell r="G2989">
            <v>0</v>
          </cell>
          <cell r="H2989">
            <v>0</v>
          </cell>
        </row>
        <row r="2990">
          <cell r="A2990">
            <v>2989</v>
          </cell>
          <cell r="B2990" t="str">
            <v>Glutamine Powder - 150g - Optimum</v>
          </cell>
          <cell r="C2990" t="str">
            <v>150g</v>
          </cell>
          <cell r="D2990">
            <v>80.900000000000006</v>
          </cell>
          <cell r="E2990">
            <v>0</v>
          </cell>
          <cell r="F2990">
            <v>0</v>
          </cell>
          <cell r="G2990">
            <v>0</v>
          </cell>
          <cell r="H2990">
            <v>0</v>
          </cell>
        </row>
        <row r="2991">
          <cell r="A2991">
            <v>2990</v>
          </cell>
          <cell r="B2991" t="str">
            <v>Glutamine Powder - 300g - Optimum</v>
          </cell>
          <cell r="C2991" t="str">
            <v>300g</v>
          </cell>
          <cell r="D2991">
            <v>118.9</v>
          </cell>
          <cell r="E2991">
            <v>0</v>
          </cell>
          <cell r="F2991">
            <v>0</v>
          </cell>
          <cell r="G2991">
            <v>0</v>
          </cell>
          <cell r="H2991">
            <v>0</v>
          </cell>
        </row>
        <row r="2992">
          <cell r="A2992">
            <v>2991</v>
          </cell>
          <cell r="B2992" t="str">
            <v>100% Oats &amp; Whey - 3lbs - Optimum - Vanilla Bean</v>
          </cell>
          <cell r="C2992" t="str">
            <v>Optimum</v>
          </cell>
          <cell r="D2992">
            <v>168.9</v>
          </cell>
          <cell r="E2992">
            <v>0</v>
          </cell>
          <cell r="F2992">
            <v>0</v>
          </cell>
          <cell r="G2992">
            <v>0</v>
          </cell>
          <cell r="H2992">
            <v>0</v>
          </cell>
        </row>
        <row r="2993">
          <cell r="A2993">
            <v>2992</v>
          </cell>
          <cell r="B2993" t="str">
            <v>100% Oats &amp; Whey - 3lbs - Optimum - Milk Chocolate</v>
          </cell>
          <cell r="C2993" t="str">
            <v>Optimum</v>
          </cell>
          <cell r="D2993">
            <v>168.9</v>
          </cell>
          <cell r="E2993">
            <v>0</v>
          </cell>
          <cell r="F2993">
            <v>0</v>
          </cell>
          <cell r="G2993">
            <v>0</v>
          </cell>
          <cell r="H2993">
            <v>0</v>
          </cell>
        </row>
        <row r="2994">
          <cell r="A2994">
            <v>2993</v>
          </cell>
          <cell r="B2994" t="str">
            <v>100% Oats &amp; Whey - 3lbs - Optimum</v>
          </cell>
          <cell r="C2994" t="str">
            <v>3lbs</v>
          </cell>
          <cell r="D2994">
            <v>168.9</v>
          </cell>
          <cell r="E2994">
            <v>0</v>
          </cell>
          <cell r="F2994">
            <v>0</v>
          </cell>
          <cell r="G2994">
            <v>0</v>
          </cell>
          <cell r="H2994">
            <v>0</v>
          </cell>
        </row>
        <row r="2995">
          <cell r="A2995">
            <v>2994</v>
          </cell>
          <cell r="B2995" t="str">
            <v>Camiseta Muscle Meds Regata - Muscle Meds - Preta - Tamanho GG</v>
          </cell>
          <cell r="C2995" t="str">
            <v>Preta</v>
          </cell>
          <cell r="D2995">
            <v>29.9</v>
          </cell>
          <cell r="E2995">
            <v>0</v>
          </cell>
          <cell r="F2995">
            <v>0</v>
          </cell>
          <cell r="G2995">
            <v>0</v>
          </cell>
          <cell r="H2995">
            <v>0</v>
          </cell>
        </row>
        <row r="2996">
          <cell r="A2996">
            <v>2995</v>
          </cell>
          <cell r="B2996" t="str">
            <v>Camiseta Muscle Meds Regata - Muscle Meds - Preta - Tamanho G</v>
          </cell>
          <cell r="C2996" t="str">
            <v>Preta</v>
          </cell>
          <cell r="D2996">
            <v>29.9</v>
          </cell>
          <cell r="E2996">
            <v>0</v>
          </cell>
          <cell r="F2996">
            <v>0</v>
          </cell>
          <cell r="G2996">
            <v>0</v>
          </cell>
          <cell r="H2996">
            <v>0</v>
          </cell>
        </row>
        <row r="2997">
          <cell r="A2997">
            <v>2996</v>
          </cell>
          <cell r="B2997" t="str">
            <v>Camiseta Muscle Meds Regata - Muscle Meds - Preta - Tamanho M</v>
          </cell>
          <cell r="C2997" t="str">
            <v>Preta</v>
          </cell>
          <cell r="D2997">
            <v>29.9</v>
          </cell>
          <cell r="E2997">
            <v>0</v>
          </cell>
          <cell r="F2997">
            <v>0</v>
          </cell>
          <cell r="G2997">
            <v>0</v>
          </cell>
          <cell r="H2997">
            <v>0</v>
          </cell>
        </row>
        <row r="2998">
          <cell r="A2998">
            <v>2997</v>
          </cell>
          <cell r="B2998" t="str">
            <v>Camiseta Muscle Meds Regata - Muscle Meds - Preta</v>
          </cell>
          <cell r="C2998" t="str">
            <v>Muscle Meds</v>
          </cell>
          <cell r="D2998">
            <v>29.9</v>
          </cell>
          <cell r="E2998">
            <v>0</v>
          </cell>
          <cell r="F2998">
            <v>0</v>
          </cell>
          <cell r="G2998">
            <v>0</v>
          </cell>
          <cell r="H2998">
            <v>0</v>
          </cell>
        </row>
        <row r="2999">
          <cell r="A2999">
            <v>2998</v>
          </cell>
          <cell r="B2999" t="str">
            <v>Camiseta Carnivor Regata - Muscle Meds - Preta - Tamanho GG</v>
          </cell>
          <cell r="C2999" t="str">
            <v>Preta</v>
          </cell>
          <cell r="D2999">
            <v>29.9</v>
          </cell>
          <cell r="E2999">
            <v>0</v>
          </cell>
          <cell r="F2999">
            <v>0</v>
          </cell>
          <cell r="G2999">
            <v>0</v>
          </cell>
          <cell r="H2999">
            <v>0</v>
          </cell>
        </row>
        <row r="3000">
          <cell r="A3000">
            <v>2999</v>
          </cell>
          <cell r="B3000" t="str">
            <v>Camiseta Carnivor Regata - Muscle Meds - Preta - Tamanho G</v>
          </cell>
          <cell r="C3000" t="str">
            <v>Preta</v>
          </cell>
          <cell r="D3000">
            <v>29.9</v>
          </cell>
          <cell r="E3000">
            <v>0</v>
          </cell>
          <cell r="F3000">
            <v>0</v>
          </cell>
          <cell r="G3000">
            <v>0</v>
          </cell>
          <cell r="H3000">
            <v>0</v>
          </cell>
        </row>
        <row r="3001">
          <cell r="A3001">
            <v>3000</v>
          </cell>
          <cell r="B3001" t="str">
            <v>Camiseta Carnivor Regata - Muscle Meds - Preta - Tamanho M</v>
          </cell>
          <cell r="C3001" t="str">
            <v>Preta</v>
          </cell>
          <cell r="D3001">
            <v>29.9</v>
          </cell>
          <cell r="E3001">
            <v>0</v>
          </cell>
          <cell r="F3001">
            <v>0</v>
          </cell>
          <cell r="G3001">
            <v>0</v>
          </cell>
          <cell r="H3001">
            <v>0</v>
          </cell>
        </row>
        <row r="3002">
          <cell r="A3002">
            <v>3001</v>
          </cell>
          <cell r="B3002" t="str">
            <v>Camiseta Carnivor Regata - Muscle Meds - Preta</v>
          </cell>
          <cell r="C3002" t="str">
            <v>Muscle Meds</v>
          </cell>
          <cell r="D3002">
            <v>29.9</v>
          </cell>
          <cell r="E3002">
            <v>0</v>
          </cell>
          <cell r="F3002">
            <v>0</v>
          </cell>
          <cell r="G3002">
            <v>0</v>
          </cell>
          <cell r="H3002">
            <v>0</v>
          </cell>
        </row>
        <row r="3003">
          <cell r="A3003">
            <v>3002</v>
          </cell>
          <cell r="B3003">
            <v>0</v>
          </cell>
          <cell r="C3003">
            <v>0</v>
          </cell>
          <cell r="D3003">
            <v>0</v>
          </cell>
          <cell r="E3003">
            <v>0</v>
          </cell>
          <cell r="F3003">
            <v>0</v>
          </cell>
          <cell r="G3003">
            <v>0</v>
          </cell>
          <cell r="H3003">
            <v>0</v>
          </cell>
        </row>
        <row r="3004">
          <cell r="A3004">
            <v>3003</v>
          </cell>
          <cell r="B3004">
            <v>0</v>
          </cell>
          <cell r="C3004">
            <v>0</v>
          </cell>
          <cell r="D3004">
            <v>0</v>
          </cell>
          <cell r="E3004">
            <v>0</v>
          </cell>
          <cell r="F3004">
            <v>0</v>
          </cell>
          <cell r="G3004">
            <v>0</v>
          </cell>
          <cell r="H3004">
            <v>0</v>
          </cell>
        </row>
        <row r="3005">
          <cell r="A3005">
            <v>3004</v>
          </cell>
          <cell r="B3005">
            <v>0</v>
          </cell>
          <cell r="C3005">
            <v>0</v>
          </cell>
          <cell r="D3005">
            <v>0</v>
          </cell>
          <cell r="E3005">
            <v>0</v>
          </cell>
          <cell r="F3005">
            <v>0</v>
          </cell>
          <cell r="G3005">
            <v>0</v>
          </cell>
          <cell r="H3005">
            <v>0</v>
          </cell>
        </row>
        <row r="3006">
          <cell r="A3006">
            <v>3005</v>
          </cell>
          <cell r="B3006">
            <v>0</v>
          </cell>
          <cell r="C3006">
            <v>0</v>
          </cell>
          <cell r="D3006">
            <v>0</v>
          </cell>
          <cell r="E3006">
            <v>0</v>
          </cell>
          <cell r="F3006">
            <v>0</v>
          </cell>
          <cell r="G3006">
            <v>0</v>
          </cell>
          <cell r="H3006">
            <v>0</v>
          </cell>
        </row>
        <row r="3007">
          <cell r="A3007">
            <v>3006</v>
          </cell>
          <cell r="B3007">
            <v>0</v>
          </cell>
          <cell r="C3007">
            <v>0</v>
          </cell>
          <cell r="D3007">
            <v>0</v>
          </cell>
          <cell r="E3007">
            <v>0</v>
          </cell>
          <cell r="F3007">
            <v>0</v>
          </cell>
          <cell r="G3007">
            <v>0</v>
          </cell>
          <cell r="H3007">
            <v>0</v>
          </cell>
        </row>
        <row r="3008">
          <cell r="A3008">
            <v>3007</v>
          </cell>
          <cell r="B3008">
            <v>0</v>
          </cell>
          <cell r="C3008">
            <v>0</v>
          </cell>
          <cell r="D3008">
            <v>0</v>
          </cell>
          <cell r="E3008">
            <v>0</v>
          </cell>
          <cell r="F3008">
            <v>0</v>
          </cell>
          <cell r="G3008">
            <v>0</v>
          </cell>
          <cell r="H3008">
            <v>0</v>
          </cell>
        </row>
        <row r="3009">
          <cell r="A3009">
            <v>3008</v>
          </cell>
          <cell r="B3009">
            <v>0</v>
          </cell>
          <cell r="C3009">
            <v>0</v>
          </cell>
          <cell r="D3009">
            <v>0</v>
          </cell>
          <cell r="E3009">
            <v>0</v>
          </cell>
          <cell r="F3009">
            <v>0</v>
          </cell>
          <cell r="G3009">
            <v>0</v>
          </cell>
          <cell r="H3009">
            <v>0</v>
          </cell>
        </row>
        <row r="3010">
          <cell r="A3010">
            <v>3009</v>
          </cell>
          <cell r="B3010">
            <v>0</v>
          </cell>
          <cell r="C3010">
            <v>0</v>
          </cell>
          <cell r="D3010">
            <v>0</v>
          </cell>
          <cell r="E3010">
            <v>0</v>
          </cell>
          <cell r="F3010">
            <v>0</v>
          </cell>
          <cell r="G3010">
            <v>0</v>
          </cell>
          <cell r="H3010">
            <v>0</v>
          </cell>
        </row>
        <row r="3011">
          <cell r="A3011">
            <v>3010</v>
          </cell>
          <cell r="B3011">
            <v>0</v>
          </cell>
          <cell r="C3011">
            <v>0</v>
          </cell>
          <cell r="D3011">
            <v>0</v>
          </cell>
          <cell r="E3011">
            <v>0</v>
          </cell>
          <cell r="F3011">
            <v>0</v>
          </cell>
          <cell r="G3011">
            <v>0</v>
          </cell>
          <cell r="H3011">
            <v>0</v>
          </cell>
        </row>
        <row r="3012">
          <cell r="A3012">
            <v>3011</v>
          </cell>
          <cell r="B3012">
            <v>0</v>
          </cell>
          <cell r="C3012">
            <v>0</v>
          </cell>
          <cell r="D3012">
            <v>0</v>
          </cell>
          <cell r="E3012">
            <v>0</v>
          </cell>
          <cell r="F3012">
            <v>0</v>
          </cell>
          <cell r="G3012">
            <v>0</v>
          </cell>
          <cell r="H3012">
            <v>0</v>
          </cell>
        </row>
        <row r="3013">
          <cell r="A3013">
            <v>3012</v>
          </cell>
          <cell r="B3013">
            <v>0</v>
          </cell>
          <cell r="C3013">
            <v>0</v>
          </cell>
          <cell r="D3013">
            <v>0</v>
          </cell>
          <cell r="E3013">
            <v>0</v>
          </cell>
          <cell r="F3013">
            <v>0</v>
          </cell>
          <cell r="G3013">
            <v>0</v>
          </cell>
          <cell r="H3013">
            <v>0</v>
          </cell>
        </row>
        <row r="3014">
          <cell r="A3014">
            <v>3013</v>
          </cell>
          <cell r="B3014">
            <v>0</v>
          </cell>
          <cell r="C3014">
            <v>0</v>
          </cell>
          <cell r="D3014">
            <v>0</v>
          </cell>
          <cell r="E3014">
            <v>0</v>
          </cell>
          <cell r="F3014">
            <v>0</v>
          </cell>
          <cell r="G3014">
            <v>0</v>
          </cell>
          <cell r="H3014">
            <v>0</v>
          </cell>
        </row>
        <row r="3015">
          <cell r="A3015">
            <v>3014</v>
          </cell>
          <cell r="B3015">
            <v>0</v>
          </cell>
          <cell r="C3015">
            <v>0</v>
          </cell>
          <cell r="D3015">
            <v>0</v>
          </cell>
          <cell r="E3015">
            <v>0</v>
          </cell>
          <cell r="F3015">
            <v>0</v>
          </cell>
          <cell r="G3015">
            <v>0</v>
          </cell>
          <cell r="H3015">
            <v>0</v>
          </cell>
        </row>
        <row r="3016">
          <cell r="A3016">
            <v>3015</v>
          </cell>
          <cell r="B3016">
            <v>0</v>
          </cell>
          <cell r="C3016">
            <v>0</v>
          </cell>
          <cell r="D3016">
            <v>0</v>
          </cell>
          <cell r="E3016">
            <v>0</v>
          </cell>
          <cell r="F3016">
            <v>0</v>
          </cell>
          <cell r="G3016">
            <v>0</v>
          </cell>
          <cell r="H3016">
            <v>0</v>
          </cell>
        </row>
        <row r="3017">
          <cell r="A3017">
            <v>3016</v>
          </cell>
          <cell r="B3017">
            <v>0</v>
          </cell>
          <cell r="C3017">
            <v>0</v>
          </cell>
          <cell r="D3017">
            <v>0</v>
          </cell>
          <cell r="E3017">
            <v>0</v>
          </cell>
          <cell r="F3017">
            <v>0</v>
          </cell>
          <cell r="G3017">
            <v>0</v>
          </cell>
          <cell r="H3017">
            <v>0</v>
          </cell>
        </row>
        <row r="3018">
          <cell r="A3018">
            <v>3017</v>
          </cell>
          <cell r="B3018">
            <v>0</v>
          </cell>
          <cell r="C3018">
            <v>0</v>
          </cell>
          <cell r="D3018">
            <v>0</v>
          </cell>
          <cell r="E3018">
            <v>0</v>
          </cell>
          <cell r="F3018">
            <v>0</v>
          </cell>
          <cell r="G3018">
            <v>0</v>
          </cell>
          <cell r="H3018">
            <v>0</v>
          </cell>
        </row>
        <row r="3019">
          <cell r="A3019">
            <v>3018</v>
          </cell>
          <cell r="B3019">
            <v>0</v>
          </cell>
          <cell r="C3019">
            <v>0</v>
          </cell>
          <cell r="D3019">
            <v>0</v>
          </cell>
          <cell r="E3019">
            <v>0</v>
          </cell>
          <cell r="F3019">
            <v>0</v>
          </cell>
          <cell r="G3019">
            <v>0</v>
          </cell>
          <cell r="H3019">
            <v>0</v>
          </cell>
        </row>
        <row r="3020">
          <cell r="A3020">
            <v>3019</v>
          </cell>
          <cell r="B3020">
            <v>0</v>
          </cell>
          <cell r="C3020">
            <v>0</v>
          </cell>
          <cell r="D3020">
            <v>0</v>
          </cell>
          <cell r="E3020">
            <v>0</v>
          </cell>
          <cell r="F3020">
            <v>0</v>
          </cell>
          <cell r="G3020">
            <v>0</v>
          </cell>
          <cell r="H3020">
            <v>0</v>
          </cell>
        </row>
        <row r="3021">
          <cell r="A3021">
            <v>3020</v>
          </cell>
          <cell r="B3021">
            <v>0</v>
          </cell>
          <cell r="C3021">
            <v>0</v>
          </cell>
          <cell r="D3021">
            <v>0</v>
          </cell>
          <cell r="E3021">
            <v>0</v>
          </cell>
          <cell r="F3021">
            <v>0</v>
          </cell>
          <cell r="G3021">
            <v>0</v>
          </cell>
          <cell r="H3021">
            <v>0</v>
          </cell>
        </row>
        <row r="3022">
          <cell r="A3022">
            <v>3021</v>
          </cell>
          <cell r="B3022">
            <v>0</v>
          </cell>
          <cell r="C3022">
            <v>0</v>
          </cell>
          <cell r="D3022">
            <v>0</v>
          </cell>
          <cell r="E3022">
            <v>0</v>
          </cell>
          <cell r="F3022">
            <v>0</v>
          </cell>
          <cell r="G3022">
            <v>0</v>
          </cell>
          <cell r="H3022">
            <v>0</v>
          </cell>
        </row>
        <row r="3023">
          <cell r="A3023">
            <v>3022</v>
          </cell>
          <cell r="B3023">
            <v>0</v>
          </cell>
          <cell r="C3023">
            <v>0</v>
          </cell>
          <cell r="D3023">
            <v>0</v>
          </cell>
          <cell r="E3023">
            <v>0</v>
          </cell>
          <cell r="F3023">
            <v>0</v>
          </cell>
          <cell r="G3023">
            <v>0</v>
          </cell>
          <cell r="H3023">
            <v>0</v>
          </cell>
        </row>
        <row r="3024">
          <cell r="A3024">
            <v>3023</v>
          </cell>
          <cell r="B3024">
            <v>0</v>
          </cell>
          <cell r="C3024">
            <v>0</v>
          </cell>
          <cell r="D3024">
            <v>0</v>
          </cell>
          <cell r="E3024">
            <v>0</v>
          </cell>
          <cell r="F3024">
            <v>0</v>
          </cell>
          <cell r="G3024">
            <v>0</v>
          </cell>
          <cell r="H3024">
            <v>0</v>
          </cell>
        </row>
        <row r="3025">
          <cell r="A3025">
            <v>3024</v>
          </cell>
          <cell r="B3025">
            <v>0</v>
          </cell>
          <cell r="C3025">
            <v>0</v>
          </cell>
          <cell r="D3025">
            <v>0</v>
          </cell>
          <cell r="E3025">
            <v>0</v>
          </cell>
          <cell r="F3025">
            <v>0</v>
          </cell>
          <cell r="G3025">
            <v>0</v>
          </cell>
          <cell r="H3025">
            <v>0</v>
          </cell>
        </row>
        <row r="3026">
          <cell r="A3026">
            <v>3025</v>
          </cell>
          <cell r="B3026">
            <v>0</v>
          </cell>
          <cell r="C3026">
            <v>0</v>
          </cell>
          <cell r="D3026">
            <v>0</v>
          </cell>
          <cell r="E3026">
            <v>0</v>
          </cell>
          <cell r="F3026">
            <v>0</v>
          </cell>
          <cell r="G3026">
            <v>0</v>
          </cell>
          <cell r="H3026">
            <v>0</v>
          </cell>
        </row>
        <row r="3027">
          <cell r="A3027">
            <v>3026</v>
          </cell>
          <cell r="B3027">
            <v>0</v>
          </cell>
          <cell r="C3027">
            <v>0</v>
          </cell>
          <cell r="D3027">
            <v>0</v>
          </cell>
          <cell r="E3027">
            <v>0</v>
          </cell>
          <cell r="F3027">
            <v>0</v>
          </cell>
          <cell r="G3027">
            <v>0</v>
          </cell>
          <cell r="H3027">
            <v>0</v>
          </cell>
        </row>
        <row r="3028">
          <cell r="A3028">
            <v>3027</v>
          </cell>
          <cell r="B3028">
            <v>0</v>
          </cell>
          <cell r="C3028">
            <v>0</v>
          </cell>
          <cell r="D3028">
            <v>0</v>
          </cell>
          <cell r="E3028">
            <v>0</v>
          </cell>
          <cell r="F3028">
            <v>0</v>
          </cell>
          <cell r="G3028">
            <v>0</v>
          </cell>
          <cell r="H3028">
            <v>0</v>
          </cell>
        </row>
        <row r="3029">
          <cell r="A3029">
            <v>3028</v>
          </cell>
          <cell r="B3029">
            <v>0</v>
          </cell>
          <cell r="C3029">
            <v>0</v>
          </cell>
          <cell r="D3029">
            <v>0</v>
          </cell>
          <cell r="E3029">
            <v>0</v>
          </cell>
          <cell r="F3029">
            <v>0</v>
          </cell>
          <cell r="G3029">
            <v>0</v>
          </cell>
          <cell r="H3029">
            <v>0</v>
          </cell>
        </row>
        <row r="3030">
          <cell r="A3030">
            <v>3029</v>
          </cell>
          <cell r="B3030">
            <v>0</v>
          </cell>
          <cell r="C3030">
            <v>0</v>
          </cell>
          <cell r="D3030">
            <v>0</v>
          </cell>
          <cell r="E3030">
            <v>0</v>
          </cell>
          <cell r="F3030">
            <v>0</v>
          </cell>
          <cell r="G3030">
            <v>0</v>
          </cell>
          <cell r="H3030">
            <v>0</v>
          </cell>
        </row>
        <row r="3031">
          <cell r="A3031">
            <v>3030</v>
          </cell>
          <cell r="B3031">
            <v>0</v>
          </cell>
          <cell r="C3031">
            <v>0</v>
          </cell>
          <cell r="D3031">
            <v>0</v>
          </cell>
          <cell r="E3031">
            <v>0</v>
          </cell>
          <cell r="F3031">
            <v>0</v>
          </cell>
          <cell r="G3031">
            <v>0</v>
          </cell>
          <cell r="H3031">
            <v>0</v>
          </cell>
        </row>
        <row r="3032">
          <cell r="A3032">
            <v>3031</v>
          </cell>
          <cell r="B3032">
            <v>0</v>
          </cell>
          <cell r="C3032">
            <v>0</v>
          </cell>
          <cell r="D3032">
            <v>0</v>
          </cell>
          <cell r="E3032">
            <v>0</v>
          </cell>
          <cell r="F3032">
            <v>0</v>
          </cell>
          <cell r="G3032">
            <v>0</v>
          </cell>
          <cell r="H3032">
            <v>0</v>
          </cell>
        </row>
        <row r="3033">
          <cell r="A3033">
            <v>3032</v>
          </cell>
          <cell r="B3033">
            <v>0</v>
          </cell>
          <cell r="C3033">
            <v>0</v>
          </cell>
          <cell r="D3033">
            <v>0</v>
          </cell>
          <cell r="E3033">
            <v>0</v>
          </cell>
          <cell r="F3033">
            <v>0</v>
          </cell>
          <cell r="G3033">
            <v>0</v>
          </cell>
          <cell r="H3033">
            <v>0</v>
          </cell>
        </row>
        <row r="3034">
          <cell r="A3034">
            <v>3033</v>
          </cell>
          <cell r="B3034">
            <v>0</v>
          </cell>
          <cell r="C3034">
            <v>0</v>
          </cell>
          <cell r="D3034">
            <v>0</v>
          </cell>
          <cell r="E3034">
            <v>0</v>
          </cell>
          <cell r="F3034">
            <v>0</v>
          </cell>
          <cell r="G3034">
            <v>0</v>
          </cell>
          <cell r="H3034">
            <v>0</v>
          </cell>
        </row>
        <row r="3035">
          <cell r="A3035">
            <v>3034</v>
          </cell>
          <cell r="B3035">
            <v>0</v>
          </cell>
          <cell r="C3035">
            <v>0</v>
          </cell>
          <cell r="D3035">
            <v>0</v>
          </cell>
          <cell r="E3035">
            <v>0</v>
          </cell>
          <cell r="F3035">
            <v>0</v>
          </cell>
          <cell r="G3035">
            <v>0</v>
          </cell>
          <cell r="H3035">
            <v>0</v>
          </cell>
        </row>
        <row r="3036">
          <cell r="A3036">
            <v>3035</v>
          </cell>
          <cell r="B3036">
            <v>0</v>
          </cell>
          <cell r="C3036">
            <v>0</v>
          </cell>
          <cell r="D3036">
            <v>0</v>
          </cell>
          <cell r="E3036">
            <v>0</v>
          </cell>
          <cell r="F3036">
            <v>0</v>
          </cell>
          <cell r="G3036">
            <v>0</v>
          </cell>
          <cell r="H3036">
            <v>0</v>
          </cell>
        </row>
        <row r="3037">
          <cell r="A3037">
            <v>3036</v>
          </cell>
          <cell r="B3037">
            <v>0</v>
          </cell>
          <cell r="C3037">
            <v>0</v>
          </cell>
          <cell r="D3037">
            <v>0</v>
          </cell>
          <cell r="E3037">
            <v>0</v>
          </cell>
          <cell r="F3037">
            <v>0</v>
          </cell>
          <cell r="G3037">
            <v>0</v>
          </cell>
          <cell r="H3037">
            <v>0</v>
          </cell>
        </row>
        <row r="3038">
          <cell r="A3038">
            <v>3037</v>
          </cell>
          <cell r="B3038">
            <v>0</v>
          </cell>
          <cell r="C3038">
            <v>0</v>
          </cell>
          <cell r="D3038">
            <v>0</v>
          </cell>
          <cell r="E3038">
            <v>0</v>
          </cell>
          <cell r="F3038">
            <v>0</v>
          </cell>
          <cell r="G3038">
            <v>0</v>
          </cell>
          <cell r="H3038">
            <v>0</v>
          </cell>
        </row>
        <row r="3039">
          <cell r="A3039">
            <v>3038</v>
          </cell>
          <cell r="B3039">
            <v>0</v>
          </cell>
          <cell r="C3039">
            <v>0</v>
          </cell>
          <cell r="D3039">
            <v>0</v>
          </cell>
          <cell r="E3039">
            <v>0</v>
          </cell>
          <cell r="F3039">
            <v>0</v>
          </cell>
          <cell r="G3039">
            <v>0</v>
          </cell>
          <cell r="H3039">
            <v>0</v>
          </cell>
        </row>
        <row r="3040">
          <cell r="A3040">
            <v>3039</v>
          </cell>
          <cell r="B3040">
            <v>0</v>
          </cell>
          <cell r="C3040">
            <v>0</v>
          </cell>
          <cell r="D3040">
            <v>0</v>
          </cell>
          <cell r="E3040">
            <v>0</v>
          </cell>
          <cell r="F3040">
            <v>0</v>
          </cell>
          <cell r="G3040">
            <v>0</v>
          </cell>
          <cell r="H3040">
            <v>0</v>
          </cell>
        </row>
        <row r="3041">
          <cell r="A3041">
            <v>3040</v>
          </cell>
          <cell r="B3041">
            <v>0</v>
          </cell>
          <cell r="C3041">
            <v>0</v>
          </cell>
          <cell r="D3041">
            <v>0</v>
          </cell>
          <cell r="E3041">
            <v>0</v>
          </cell>
          <cell r="F3041">
            <v>0</v>
          </cell>
          <cell r="G3041">
            <v>0</v>
          </cell>
          <cell r="H3041">
            <v>0</v>
          </cell>
        </row>
        <row r="3042">
          <cell r="A3042">
            <v>3041</v>
          </cell>
          <cell r="B3042">
            <v>0</v>
          </cell>
          <cell r="C3042">
            <v>0</v>
          </cell>
          <cell r="D3042">
            <v>0</v>
          </cell>
          <cell r="E3042">
            <v>0</v>
          </cell>
          <cell r="F3042">
            <v>0</v>
          </cell>
          <cell r="G3042">
            <v>0</v>
          </cell>
          <cell r="H3042">
            <v>0</v>
          </cell>
        </row>
        <row r="3043">
          <cell r="A3043">
            <v>3042</v>
          </cell>
          <cell r="B3043">
            <v>0</v>
          </cell>
          <cell r="C3043">
            <v>0</v>
          </cell>
          <cell r="D3043">
            <v>0</v>
          </cell>
          <cell r="E3043">
            <v>0</v>
          </cell>
          <cell r="F3043">
            <v>0</v>
          </cell>
          <cell r="G3043">
            <v>0</v>
          </cell>
          <cell r="H3043">
            <v>0</v>
          </cell>
        </row>
        <row r="3044">
          <cell r="A3044">
            <v>3043</v>
          </cell>
          <cell r="B3044">
            <v>0</v>
          </cell>
          <cell r="C3044">
            <v>0</v>
          </cell>
          <cell r="D3044">
            <v>0</v>
          </cell>
          <cell r="E3044">
            <v>0</v>
          </cell>
          <cell r="F3044">
            <v>0</v>
          </cell>
          <cell r="G3044">
            <v>0</v>
          </cell>
          <cell r="H3044">
            <v>0</v>
          </cell>
        </row>
        <row r="3045">
          <cell r="A3045">
            <v>3044</v>
          </cell>
          <cell r="B3045">
            <v>0</v>
          </cell>
          <cell r="C3045">
            <v>0</v>
          </cell>
          <cell r="D3045">
            <v>0</v>
          </cell>
          <cell r="E3045">
            <v>0</v>
          </cell>
          <cell r="F3045">
            <v>0</v>
          </cell>
          <cell r="G3045">
            <v>0</v>
          </cell>
          <cell r="H3045">
            <v>0</v>
          </cell>
        </row>
        <row r="3046">
          <cell r="A3046">
            <v>3045</v>
          </cell>
          <cell r="B3046">
            <v>0</v>
          </cell>
          <cell r="C3046">
            <v>0</v>
          </cell>
          <cell r="D3046">
            <v>0</v>
          </cell>
          <cell r="E3046">
            <v>0</v>
          </cell>
          <cell r="F3046">
            <v>0</v>
          </cell>
          <cell r="G3046">
            <v>0</v>
          </cell>
          <cell r="H3046">
            <v>0</v>
          </cell>
        </row>
        <row r="3047">
          <cell r="A3047">
            <v>3046</v>
          </cell>
          <cell r="B3047">
            <v>0</v>
          </cell>
          <cell r="C3047">
            <v>0</v>
          </cell>
          <cell r="D3047">
            <v>0</v>
          </cell>
          <cell r="E3047">
            <v>0</v>
          </cell>
          <cell r="F3047">
            <v>0</v>
          </cell>
          <cell r="G3047">
            <v>0</v>
          </cell>
          <cell r="H3047">
            <v>0</v>
          </cell>
        </row>
        <row r="3048">
          <cell r="A3048">
            <v>3047</v>
          </cell>
          <cell r="B3048">
            <v>0</v>
          </cell>
          <cell r="C3048">
            <v>0</v>
          </cell>
          <cell r="D3048">
            <v>0</v>
          </cell>
          <cell r="E3048">
            <v>0</v>
          </cell>
          <cell r="F3048">
            <v>0</v>
          </cell>
          <cell r="G3048">
            <v>0</v>
          </cell>
          <cell r="H3048">
            <v>0</v>
          </cell>
        </row>
        <row r="3049">
          <cell r="A3049">
            <v>3048</v>
          </cell>
          <cell r="B3049">
            <v>0</v>
          </cell>
          <cell r="C3049">
            <v>0</v>
          </cell>
          <cell r="D3049">
            <v>0</v>
          </cell>
          <cell r="E3049">
            <v>0</v>
          </cell>
          <cell r="F3049">
            <v>0</v>
          </cell>
          <cell r="G3049">
            <v>0</v>
          </cell>
          <cell r="H3049">
            <v>0</v>
          </cell>
        </row>
        <row r="3050">
          <cell r="A3050">
            <v>3049</v>
          </cell>
          <cell r="B3050">
            <v>0</v>
          </cell>
          <cell r="C3050">
            <v>0</v>
          </cell>
          <cell r="D3050">
            <v>0</v>
          </cell>
          <cell r="E3050">
            <v>0</v>
          </cell>
          <cell r="F3050">
            <v>0</v>
          </cell>
          <cell r="G3050">
            <v>0</v>
          </cell>
          <cell r="H3050">
            <v>0</v>
          </cell>
        </row>
        <row r="3051">
          <cell r="A3051">
            <v>3050</v>
          </cell>
          <cell r="B3051">
            <v>0</v>
          </cell>
          <cell r="C3051">
            <v>0</v>
          </cell>
          <cell r="D3051">
            <v>0</v>
          </cell>
          <cell r="E3051">
            <v>0</v>
          </cell>
          <cell r="F3051">
            <v>0</v>
          </cell>
          <cell r="G3051">
            <v>0</v>
          </cell>
          <cell r="H3051">
            <v>0</v>
          </cell>
        </row>
        <row r="3052">
          <cell r="A3052">
            <v>3051</v>
          </cell>
          <cell r="B3052">
            <v>0</v>
          </cell>
          <cell r="C3052">
            <v>0</v>
          </cell>
          <cell r="D3052">
            <v>0</v>
          </cell>
          <cell r="E3052">
            <v>0</v>
          </cell>
          <cell r="F3052">
            <v>0</v>
          </cell>
          <cell r="G3052">
            <v>0</v>
          </cell>
          <cell r="H3052">
            <v>0</v>
          </cell>
        </row>
        <row r="3053">
          <cell r="A3053">
            <v>3052</v>
          </cell>
          <cell r="B3053">
            <v>0</v>
          </cell>
          <cell r="C3053">
            <v>0</v>
          </cell>
          <cell r="D3053">
            <v>0</v>
          </cell>
          <cell r="E3053">
            <v>0</v>
          </cell>
          <cell r="F3053">
            <v>0</v>
          </cell>
          <cell r="G3053">
            <v>0</v>
          </cell>
          <cell r="H3053">
            <v>0</v>
          </cell>
        </row>
        <row r="3054">
          <cell r="A3054">
            <v>3053</v>
          </cell>
          <cell r="B3054">
            <v>0</v>
          </cell>
          <cell r="C3054">
            <v>0</v>
          </cell>
          <cell r="D3054">
            <v>0</v>
          </cell>
          <cell r="E3054">
            <v>0</v>
          </cell>
          <cell r="F3054">
            <v>0</v>
          </cell>
          <cell r="G3054">
            <v>0</v>
          </cell>
          <cell r="H3054">
            <v>0</v>
          </cell>
        </row>
        <row r="3055">
          <cell r="A3055">
            <v>3054</v>
          </cell>
          <cell r="B3055">
            <v>0</v>
          </cell>
          <cell r="C3055">
            <v>0</v>
          </cell>
          <cell r="D3055">
            <v>0</v>
          </cell>
          <cell r="E3055">
            <v>0</v>
          </cell>
          <cell r="F3055">
            <v>0</v>
          </cell>
          <cell r="G3055">
            <v>0</v>
          </cell>
          <cell r="H3055">
            <v>0</v>
          </cell>
        </row>
        <row r="3056">
          <cell r="A3056">
            <v>3055</v>
          </cell>
          <cell r="B3056">
            <v>0</v>
          </cell>
          <cell r="C3056">
            <v>0</v>
          </cell>
          <cell r="D3056">
            <v>0</v>
          </cell>
          <cell r="E3056">
            <v>0</v>
          </cell>
          <cell r="F3056">
            <v>0</v>
          </cell>
          <cell r="G3056">
            <v>0</v>
          </cell>
          <cell r="H3056">
            <v>0</v>
          </cell>
        </row>
        <row r="3057">
          <cell r="A3057">
            <v>3056</v>
          </cell>
          <cell r="B3057">
            <v>0</v>
          </cell>
          <cell r="C3057">
            <v>0</v>
          </cell>
          <cell r="D3057">
            <v>0</v>
          </cell>
          <cell r="E3057">
            <v>0</v>
          </cell>
          <cell r="F3057">
            <v>0</v>
          </cell>
          <cell r="G3057">
            <v>0</v>
          </cell>
          <cell r="H3057">
            <v>0</v>
          </cell>
        </row>
        <row r="3058">
          <cell r="A3058">
            <v>3057</v>
          </cell>
          <cell r="B3058">
            <v>0</v>
          </cell>
          <cell r="C3058">
            <v>0</v>
          </cell>
          <cell r="D3058">
            <v>0</v>
          </cell>
          <cell r="E3058">
            <v>0</v>
          </cell>
          <cell r="F3058">
            <v>0</v>
          </cell>
          <cell r="G3058">
            <v>0</v>
          </cell>
          <cell r="H3058">
            <v>0</v>
          </cell>
        </row>
        <row r="3059">
          <cell r="A3059">
            <v>3058</v>
          </cell>
          <cell r="B3059">
            <v>0</v>
          </cell>
          <cell r="C3059">
            <v>0</v>
          </cell>
          <cell r="D3059">
            <v>0</v>
          </cell>
          <cell r="E3059">
            <v>0</v>
          </cell>
          <cell r="F3059">
            <v>0</v>
          </cell>
          <cell r="G3059">
            <v>0</v>
          </cell>
          <cell r="H3059">
            <v>0</v>
          </cell>
        </row>
        <row r="3060">
          <cell r="A3060">
            <v>3059</v>
          </cell>
          <cell r="B3060">
            <v>0</v>
          </cell>
          <cell r="C3060">
            <v>0</v>
          </cell>
          <cell r="D3060">
            <v>0</v>
          </cell>
          <cell r="E3060">
            <v>0</v>
          </cell>
          <cell r="F3060">
            <v>0</v>
          </cell>
          <cell r="G3060">
            <v>0</v>
          </cell>
          <cell r="H3060">
            <v>0</v>
          </cell>
        </row>
        <row r="3061">
          <cell r="A3061">
            <v>3060</v>
          </cell>
          <cell r="B3061">
            <v>0</v>
          </cell>
          <cell r="C3061">
            <v>0</v>
          </cell>
          <cell r="D3061">
            <v>0</v>
          </cell>
          <cell r="E3061">
            <v>0</v>
          </cell>
          <cell r="F3061">
            <v>0</v>
          </cell>
          <cell r="G3061">
            <v>0</v>
          </cell>
          <cell r="H3061">
            <v>0</v>
          </cell>
        </row>
        <row r="3062">
          <cell r="A3062">
            <v>3061</v>
          </cell>
          <cell r="B3062">
            <v>0</v>
          </cell>
          <cell r="C3062">
            <v>0</v>
          </cell>
          <cell r="D3062">
            <v>0</v>
          </cell>
          <cell r="E3062">
            <v>0</v>
          </cell>
          <cell r="F3062">
            <v>0</v>
          </cell>
          <cell r="G3062">
            <v>0</v>
          </cell>
          <cell r="H3062">
            <v>0</v>
          </cell>
        </row>
        <row r="3063">
          <cell r="A3063">
            <v>3062</v>
          </cell>
          <cell r="B3063">
            <v>0</v>
          </cell>
          <cell r="C3063">
            <v>0</v>
          </cell>
          <cell r="D3063">
            <v>0</v>
          </cell>
          <cell r="E3063">
            <v>0</v>
          </cell>
          <cell r="F3063">
            <v>0</v>
          </cell>
          <cell r="G3063">
            <v>0</v>
          </cell>
          <cell r="H3063">
            <v>0</v>
          </cell>
        </row>
        <row r="3064">
          <cell r="A3064">
            <v>3063</v>
          </cell>
          <cell r="B3064">
            <v>0</v>
          </cell>
          <cell r="C3064">
            <v>0</v>
          </cell>
          <cell r="D3064">
            <v>0</v>
          </cell>
          <cell r="E3064">
            <v>0</v>
          </cell>
          <cell r="F3064">
            <v>0</v>
          </cell>
          <cell r="G3064">
            <v>0</v>
          </cell>
          <cell r="H3064">
            <v>0</v>
          </cell>
        </row>
        <row r="3065">
          <cell r="A3065">
            <v>3064</v>
          </cell>
          <cell r="B3065">
            <v>0</v>
          </cell>
          <cell r="C3065">
            <v>0</v>
          </cell>
          <cell r="D3065">
            <v>0</v>
          </cell>
          <cell r="E3065">
            <v>0</v>
          </cell>
          <cell r="F3065">
            <v>0</v>
          </cell>
          <cell r="G3065">
            <v>0</v>
          </cell>
          <cell r="H3065">
            <v>0</v>
          </cell>
        </row>
        <row r="3066">
          <cell r="A3066">
            <v>3065</v>
          </cell>
          <cell r="B3066">
            <v>0</v>
          </cell>
          <cell r="C3066">
            <v>0</v>
          </cell>
          <cell r="D3066">
            <v>0</v>
          </cell>
          <cell r="E3066">
            <v>0</v>
          </cell>
          <cell r="F3066">
            <v>0</v>
          </cell>
          <cell r="G3066">
            <v>0</v>
          </cell>
          <cell r="H3066">
            <v>0</v>
          </cell>
        </row>
        <row r="3067">
          <cell r="A3067">
            <v>3066</v>
          </cell>
          <cell r="B3067">
            <v>0</v>
          </cell>
          <cell r="C3067">
            <v>0</v>
          </cell>
          <cell r="D3067">
            <v>0</v>
          </cell>
          <cell r="E3067">
            <v>0</v>
          </cell>
          <cell r="F3067">
            <v>0</v>
          </cell>
          <cell r="G3067">
            <v>0</v>
          </cell>
          <cell r="H3067">
            <v>0</v>
          </cell>
        </row>
        <row r="3068">
          <cell r="A3068">
            <v>3067</v>
          </cell>
          <cell r="B3068">
            <v>0</v>
          </cell>
          <cell r="C3068">
            <v>0</v>
          </cell>
          <cell r="D3068">
            <v>0</v>
          </cell>
          <cell r="E3068">
            <v>0</v>
          </cell>
          <cell r="F3068">
            <v>0</v>
          </cell>
          <cell r="G3068">
            <v>0</v>
          </cell>
          <cell r="H3068">
            <v>0</v>
          </cell>
        </row>
        <row r="3069">
          <cell r="A3069">
            <v>3068</v>
          </cell>
          <cell r="B3069">
            <v>0</v>
          </cell>
          <cell r="C3069">
            <v>0</v>
          </cell>
          <cell r="D3069">
            <v>0</v>
          </cell>
          <cell r="E3069">
            <v>0</v>
          </cell>
          <cell r="F3069">
            <v>0</v>
          </cell>
          <cell r="G3069">
            <v>0</v>
          </cell>
          <cell r="H3069">
            <v>0</v>
          </cell>
        </row>
        <row r="3070">
          <cell r="A3070">
            <v>3069</v>
          </cell>
          <cell r="B3070">
            <v>0</v>
          </cell>
          <cell r="C3070">
            <v>0</v>
          </cell>
          <cell r="D3070">
            <v>0</v>
          </cell>
          <cell r="E3070">
            <v>0</v>
          </cell>
          <cell r="F3070">
            <v>0</v>
          </cell>
          <cell r="G3070">
            <v>0</v>
          </cell>
          <cell r="H3070">
            <v>0</v>
          </cell>
        </row>
        <row r="3071">
          <cell r="A3071">
            <v>3070</v>
          </cell>
          <cell r="B3071">
            <v>0</v>
          </cell>
          <cell r="C3071">
            <v>0</v>
          </cell>
          <cell r="D3071">
            <v>0</v>
          </cell>
          <cell r="E3071">
            <v>0</v>
          </cell>
          <cell r="F3071">
            <v>0</v>
          </cell>
          <cell r="G3071">
            <v>0</v>
          </cell>
          <cell r="H3071">
            <v>0</v>
          </cell>
        </row>
        <row r="3072">
          <cell r="A3072">
            <v>3071</v>
          </cell>
          <cell r="B3072">
            <v>0</v>
          </cell>
          <cell r="C3072">
            <v>0</v>
          </cell>
          <cell r="D3072">
            <v>0</v>
          </cell>
          <cell r="E3072">
            <v>0</v>
          </cell>
          <cell r="F3072">
            <v>0</v>
          </cell>
          <cell r="G3072">
            <v>0</v>
          </cell>
          <cell r="H3072">
            <v>0</v>
          </cell>
        </row>
        <row r="3073">
          <cell r="A3073">
            <v>3072</v>
          </cell>
          <cell r="B3073">
            <v>0</v>
          </cell>
          <cell r="C3073">
            <v>0</v>
          </cell>
          <cell r="D3073">
            <v>0</v>
          </cell>
          <cell r="E3073">
            <v>0</v>
          </cell>
          <cell r="F3073">
            <v>0</v>
          </cell>
          <cell r="G3073">
            <v>0</v>
          </cell>
          <cell r="H3073">
            <v>0</v>
          </cell>
        </row>
        <row r="3074">
          <cell r="A3074">
            <v>3073</v>
          </cell>
          <cell r="B3074">
            <v>0</v>
          </cell>
          <cell r="C3074">
            <v>0</v>
          </cell>
          <cell r="D3074">
            <v>0</v>
          </cell>
          <cell r="E3074">
            <v>0</v>
          </cell>
          <cell r="F3074">
            <v>0</v>
          </cell>
          <cell r="G3074">
            <v>0</v>
          </cell>
          <cell r="H3074">
            <v>0</v>
          </cell>
        </row>
        <row r="3075">
          <cell r="A3075">
            <v>3074</v>
          </cell>
          <cell r="B3075">
            <v>0</v>
          </cell>
          <cell r="C3075">
            <v>0</v>
          </cell>
          <cell r="D3075">
            <v>0</v>
          </cell>
          <cell r="E3075">
            <v>0</v>
          </cell>
          <cell r="F3075">
            <v>0</v>
          </cell>
          <cell r="G3075">
            <v>0</v>
          </cell>
          <cell r="H3075">
            <v>0</v>
          </cell>
        </row>
        <row r="3076">
          <cell r="A3076">
            <v>3075</v>
          </cell>
          <cell r="B3076">
            <v>0</v>
          </cell>
          <cell r="C3076">
            <v>0</v>
          </cell>
          <cell r="D3076">
            <v>0</v>
          </cell>
          <cell r="E3076">
            <v>0</v>
          </cell>
          <cell r="F3076">
            <v>0</v>
          </cell>
          <cell r="G3076">
            <v>0</v>
          </cell>
          <cell r="H3076">
            <v>0</v>
          </cell>
        </row>
        <row r="3077">
          <cell r="A3077">
            <v>3076</v>
          </cell>
          <cell r="B3077">
            <v>0</v>
          </cell>
          <cell r="C3077">
            <v>0</v>
          </cell>
          <cell r="D3077">
            <v>0</v>
          </cell>
          <cell r="E3077">
            <v>0</v>
          </cell>
          <cell r="F3077">
            <v>0</v>
          </cell>
          <cell r="G3077">
            <v>0</v>
          </cell>
          <cell r="H3077">
            <v>0</v>
          </cell>
        </row>
        <row r="3078">
          <cell r="A3078">
            <v>3077</v>
          </cell>
          <cell r="B3078">
            <v>0</v>
          </cell>
          <cell r="C3078">
            <v>0</v>
          </cell>
          <cell r="D3078">
            <v>0</v>
          </cell>
          <cell r="E3078">
            <v>0</v>
          </cell>
          <cell r="F3078">
            <v>0</v>
          </cell>
          <cell r="G3078">
            <v>0</v>
          </cell>
          <cell r="H3078">
            <v>0</v>
          </cell>
        </row>
        <row r="3079">
          <cell r="A3079">
            <v>3078</v>
          </cell>
          <cell r="B3079">
            <v>0</v>
          </cell>
          <cell r="C3079">
            <v>0</v>
          </cell>
          <cell r="D3079">
            <v>0</v>
          </cell>
          <cell r="E3079">
            <v>0</v>
          </cell>
          <cell r="F3079">
            <v>0</v>
          </cell>
          <cell r="G3079">
            <v>0</v>
          </cell>
          <cell r="H3079">
            <v>0</v>
          </cell>
        </row>
        <row r="3080">
          <cell r="A3080">
            <v>3079</v>
          </cell>
          <cell r="B3080">
            <v>0</v>
          </cell>
          <cell r="C3080">
            <v>0</v>
          </cell>
          <cell r="D3080">
            <v>0</v>
          </cell>
          <cell r="E3080">
            <v>0</v>
          </cell>
          <cell r="F3080">
            <v>0</v>
          </cell>
          <cell r="G3080">
            <v>0</v>
          </cell>
          <cell r="H3080">
            <v>0</v>
          </cell>
        </row>
        <row r="3081">
          <cell r="A3081">
            <v>3080</v>
          </cell>
          <cell r="B3081">
            <v>0</v>
          </cell>
          <cell r="C3081">
            <v>0</v>
          </cell>
          <cell r="D3081">
            <v>0</v>
          </cell>
          <cell r="E3081">
            <v>0</v>
          </cell>
          <cell r="F3081">
            <v>0</v>
          </cell>
          <cell r="G3081">
            <v>0</v>
          </cell>
          <cell r="H3081">
            <v>0</v>
          </cell>
        </row>
        <row r="3082">
          <cell r="A3082">
            <v>3081</v>
          </cell>
          <cell r="B3082">
            <v>0</v>
          </cell>
          <cell r="C3082">
            <v>0</v>
          </cell>
          <cell r="D3082">
            <v>0</v>
          </cell>
          <cell r="E3082">
            <v>0</v>
          </cell>
          <cell r="F3082">
            <v>0</v>
          </cell>
          <cell r="G3082">
            <v>0</v>
          </cell>
          <cell r="H3082">
            <v>0</v>
          </cell>
        </row>
        <row r="3083">
          <cell r="A3083">
            <v>3082</v>
          </cell>
          <cell r="B3083">
            <v>0</v>
          </cell>
          <cell r="C3083">
            <v>0</v>
          </cell>
          <cell r="D3083">
            <v>0</v>
          </cell>
          <cell r="E3083">
            <v>0</v>
          </cell>
          <cell r="F3083">
            <v>0</v>
          </cell>
          <cell r="G3083">
            <v>0</v>
          </cell>
          <cell r="H3083">
            <v>0</v>
          </cell>
        </row>
        <row r="3084">
          <cell r="A3084">
            <v>3083</v>
          </cell>
          <cell r="B3084">
            <v>0</v>
          </cell>
          <cell r="C3084">
            <v>0</v>
          </cell>
          <cell r="D3084">
            <v>0</v>
          </cell>
          <cell r="E3084">
            <v>0</v>
          </cell>
          <cell r="F3084">
            <v>0</v>
          </cell>
          <cell r="G3084">
            <v>0</v>
          </cell>
          <cell r="H3084">
            <v>0</v>
          </cell>
        </row>
        <row r="3085">
          <cell r="A3085">
            <v>3084</v>
          </cell>
          <cell r="B3085">
            <v>0</v>
          </cell>
          <cell r="C3085">
            <v>0</v>
          </cell>
          <cell r="D3085">
            <v>0</v>
          </cell>
          <cell r="E3085">
            <v>0</v>
          </cell>
          <cell r="F3085">
            <v>0</v>
          </cell>
          <cell r="G3085">
            <v>0</v>
          </cell>
          <cell r="H3085">
            <v>0</v>
          </cell>
        </row>
        <row r="3086">
          <cell r="A3086">
            <v>3085</v>
          </cell>
          <cell r="B3086">
            <v>0</v>
          </cell>
          <cell r="C3086">
            <v>0</v>
          </cell>
          <cell r="D3086">
            <v>0</v>
          </cell>
          <cell r="E3086">
            <v>0</v>
          </cell>
          <cell r="F3086">
            <v>0</v>
          </cell>
          <cell r="G3086">
            <v>0</v>
          </cell>
          <cell r="H3086">
            <v>0</v>
          </cell>
        </row>
        <row r="3087">
          <cell r="A3087">
            <v>3086</v>
          </cell>
          <cell r="B3087">
            <v>0</v>
          </cell>
          <cell r="C3087">
            <v>0</v>
          </cell>
          <cell r="D3087">
            <v>0</v>
          </cell>
          <cell r="E3087">
            <v>0</v>
          </cell>
          <cell r="F3087">
            <v>0</v>
          </cell>
          <cell r="G3087">
            <v>0</v>
          </cell>
          <cell r="H3087">
            <v>0</v>
          </cell>
        </row>
        <row r="3088">
          <cell r="A3088">
            <v>3087</v>
          </cell>
          <cell r="B3088">
            <v>0</v>
          </cell>
          <cell r="C3088">
            <v>0</v>
          </cell>
          <cell r="D3088">
            <v>0</v>
          </cell>
          <cell r="E3088">
            <v>0</v>
          </cell>
          <cell r="F3088">
            <v>0</v>
          </cell>
          <cell r="G3088">
            <v>0</v>
          </cell>
          <cell r="H3088">
            <v>0</v>
          </cell>
        </row>
        <row r="3089">
          <cell r="A3089">
            <v>3088</v>
          </cell>
          <cell r="B3089">
            <v>0</v>
          </cell>
          <cell r="C3089">
            <v>0</v>
          </cell>
          <cell r="D3089">
            <v>0</v>
          </cell>
          <cell r="E3089">
            <v>0</v>
          </cell>
          <cell r="F3089">
            <v>0</v>
          </cell>
          <cell r="G3089">
            <v>0</v>
          </cell>
          <cell r="H3089">
            <v>0</v>
          </cell>
        </row>
        <row r="3090">
          <cell r="A3090">
            <v>3089</v>
          </cell>
          <cell r="B3090">
            <v>0</v>
          </cell>
          <cell r="C3090">
            <v>0</v>
          </cell>
          <cell r="D3090">
            <v>0</v>
          </cell>
          <cell r="E3090">
            <v>0</v>
          </cell>
          <cell r="F3090">
            <v>0</v>
          </cell>
          <cell r="G3090">
            <v>0</v>
          </cell>
          <cell r="H3090">
            <v>0</v>
          </cell>
        </row>
        <row r="3091">
          <cell r="A3091">
            <v>3090</v>
          </cell>
          <cell r="B3091">
            <v>0</v>
          </cell>
          <cell r="C3091">
            <v>0</v>
          </cell>
          <cell r="D3091">
            <v>0</v>
          </cell>
          <cell r="E3091">
            <v>0</v>
          </cell>
          <cell r="F3091">
            <v>0</v>
          </cell>
          <cell r="G3091">
            <v>0</v>
          </cell>
          <cell r="H3091">
            <v>0</v>
          </cell>
        </row>
        <row r="3092">
          <cell r="A3092">
            <v>3091</v>
          </cell>
          <cell r="B3092">
            <v>0</v>
          </cell>
          <cell r="C3092">
            <v>0</v>
          </cell>
          <cell r="D3092">
            <v>0</v>
          </cell>
          <cell r="E3092">
            <v>0</v>
          </cell>
          <cell r="F3092">
            <v>0</v>
          </cell>
          <cell r="G3092">
            <v>0</v>
          </cell>
          <cell r="H3092">
            <v>0</v>
          </cell>
        </row>
        <row r="3093">
          <cell r="A3093">
            <v>3092</v>
          </cell>
          <cell r="B3093">
            <v>0</v>
          </cell>
          <cell r="C3093">
            <v>0</v>
          </cell>
          <cell r="D3093">
            <v>0</v>
          </cell>
          <cell r="E3093">
            <v>0</v>
          </cell>
          <cell r="F3093">
            <v>0</v>
          </cell>
          <cell r="G3093">
            <v>0</v>
          </cell>
          <cell r="H3093">
            <v>0</v>
          </cell>
        </row>
        <row r="3094">
          <cell r="A3094">
            <v>3093</v>
          </cell>
          <cell r="B3094">
            <v>0</v>
          </cell>
          <cell r="C3094">
            <v>0</v>
          </cell>
          <cell r="D3094">
            <v>0</v>
          </cell>
          <cell r="E3094">
            <v>0</v>
          </cell>
          <cell r="F3094">
            <v>0</v>
          </cell>
          <cell r="G3094">
            <v>0</v>
          </cell>
          <cell r="H3094">
            <v>0</v>
          </cell>
        </row>
        <row r="3095">
          <cell r="A3095">
            <v>3094</v>
          </cell>
          <cell r="B3095">
            <v>0</v>
          </cell>
          <cell r="C3095">
            <v>0</v>
          </cell>
          <cell r="D3095">
            <v>0</v>
          </cell>
          <cell r="E3095">
            <v>0</v>
          </cell>
          <cell r="F3095">
            <v>0</v>
          </cell>
          <cell r="G3095">
            <v>0</v>
          </cell>
          <cell r="H3095">
            <v>0</v>
          </cell>
        </row>
        <row r="3096">
          <cell r="A3096">
            <v>3095</v>
          </cell>
          <cell r="B3096">
            <v>0</v>
          </cell>
          <cell r="C3096">
            <v>0</v>
          </cell>
          <cell r="D3096">
            <v>0</v>
          </cell>
          <cell r="E3096">
            <v>0</v>
          </cell>
          <cell r="F3096">
            <v>0</v>
          </cell>
          <cell r="G3096">
            <v>0</v>
          </cell>
          <cell r="H3096">
            <v>0</v>
          </cell>
        </row>
        <row r="3097">
          <cell r="A3097">
            <v>3096</v>
          </cell>
          <cell r="B3097">
            <v>0</v>
          </cell>
          <cell r="C3097">
            <v>0</v>
          </cell>
          <cell r="D3097">
            <v>0</v>
          </cell>
          <cell r="E3097">
            <v>0</v>
          </cell>
          <cell r="F3097">
            <v>0</v>
          </cell>
          <cell r="G3097">
            <v>0</v>
          </cell>
          <cell r="H3097">
            <v>0</v>
          </cell>
        </row>
        <row r="3098">
          <cell r="A3098">
            <v>3097</v>
          </cell>
          <cell r="B3098">
            <v>0</v>
          </cell>
          <cell r="C3098">
            <v>0</v>
          </cell>
          <cell r="D3098">
            <v>0</v>
          </cell>
          <cell r="E3098">
            <v>0</v>
          </cell>
          <cell r="F3098">
            <v>0</v>
          </cell>
          <cell r="G3098">
            <v>0</v>
          </cell>
          <cell r="H3098">
            <v>0</v>
          </cell>
        </row>
        <row r="3099">
          <cell r="A3099">
            <v>3098</v>
          </cell>
          <cell r="B3099">
            <v>0</v>
          </cell>
          <cell r="C3099">
            <v>0</v>
          </cell>
          <cell r="D3099">
            <v>0</v>
          </cell>
          <cell r="E3099">
            <v>0</v>
          </cell>
          <cell r="F3099">
            <v>0</v>
          </cell>
          <cell r="G3099">
            <v>0</v>
          </cell>
          <cell r="H3099">
            <v>0</v>
          </cell>
        </row>
        <row r="3100">
          <cell r="A3100">
            <v>3099</v>
          </cell>
          <cell r="B3100">
            <v>0</v>
          </cell>
          <cell r="C3100">
            <v>0</v>
          </cell>
          <cell r="D3100">
            <v>0</v>
          </cell>
          <cell r="E3100">
            <v>0</v>
          </cell>
          <cell r="F3100">
            <v>0</v>
          </cell>
          <cell r="G3100">
            <v>0</v>
          </cell>
          <cell r="H3100">
            <v>0</v>
          </cell>
        </row>
        <row r="3101">
          <cell r="A3101">
            <v>3100</v>
          </cell>
          <cell r="B3101">
            <v>0</v>
          </cell>
          <cell r="C3101">
            <v>0</v>
          </cell>
          <cell r="D3101">
            <v>0</v>
          </cell>
          <cell r="E3101">
            <v>0</v>
          </cell>
          <cell r="F3101">
            <v>0</v>
          </cell>
          <cell r="G3101">
            <v>0</v>
          </cell>
          <cell r="H3101">
            <v>0</v>
          </cell>
        </row>
        <row r="3102">
          <cell r="A3102">
            <v>3101</v>
          </cell>
          <cell r="B3102">
            <v>0</v>
          </cell>
          <cell r="C3102">
            <v>0</v>
          </cell>
          <cell r="D3102">
            <v>0</v>
          </cell>
          <cell r="E3102">
            <v>0</v>
          </cell>
          <cell r="F3102">
            <v>0</v>
          </cell>
          <cell r="G3102">
            <v>0</v>
          </cell>
          <cell r="H3102">
            <v>0</v>
          </cell>
        </row>
        <row r="3103">
          <cell r="A3103">
            <v>3102</v>
          </cell>
          <cell r="B3103">
            <v>0</v>
          </cell>
          <cell r="C3103">
            <v>0</v>
          </cell>
          <cell r="D3103">
            <v>0</v>
          </cell>
          <cell r="E3103">
            <v>0</v>
          </cell>
          <cell r="F3103">
            <v>0</v>
          </cell>
          <cell r="G3103">
            <v>0</v>
          </cell>
          <cell r="H3103">
            <v>0</v>
          </cell>
        </row>
        <row r="3104">
          <cell r="A3104">
            <v>3103</v>
          </cell>
          <cell r="B3104">
            <v>0</v>
          </cell>
          <cell r="C3104">
            <v>0</v>
          </cell>
          <cell r="D3104">
            <v>0</v>
          </cell>
          <cell r="E3104">
            <v>0</v>
          </cell>
          <cell r="F3104">
            <v>0</v>
          </cell>
          <cell r="G3104">
            <v>0</v>
          </cell>
          <cell r="H3104">
            <v>0</v>
          </cell>
        </row>
        <row r="3105">
          <cell r="A3105">
            <v>3104</v>
          </cell>
          <cell r="B3105">
            <v>0</v>
          </cell>
          <cell r="C3105">
            <v>0</v>
          </cell>
          <cell r="D3105">
            <v>0</v>
          </cell>
          <cell r="E3105">
            <v>0</v>
          </cell>
          <cell r="F3105">
            <v>0</v>
          </cell>
          <cell r="G3105">
            <v>0</v>
          </cell>
          <cell r="H3105">
            <v>0</v>
          </cell>
        </row>
        <row r="3106">
          <cell r="A3106">
            <v>3105</v>
          </cell>
          <cell r="B3106">
            <v>0</v>
          </cell>
          <cell r="C3106">
            <v>0</v>
          </cell>
          <cell r="D3106">
            <v>0</v>
          </cell>
          <cell r="E3106">
            <v>0</v>
          </cell>
          <cell r="F3106">
            <v>0</v>
          </cell>
          <cell r="G3106">
            <v>0</v>
          </cell>
          <cell r="H3106">
            <v>0</v>
          </cell>
        </row>
        <row r="3107">
          <cell r="A3107">
            <v>3106</v>
          </cell>
          <cell r="B3107">
            <v>0</v>
          </cell>
          <cell r="C3107">
            <v>0</v>
          </cell>
          <cell r="D3107">
            <v>0</v>
          </cell>
          <cell r="E3107">
            <v>0</v>
          </cell>
          <cell r="F3107">
            <v>0</v>
          </cell>
          <cell r="G3107">
            <v>0</v>
          </cell>
          <cell r="H3107">
            <v>0</v>
          </cell>
        </row>
        <row r="3108">
          <cell r="A3108">
            <v>3107</v>
          </cell>
          <cell r="B3108">
            <v>0</v>
          </cell>
          <cell r="C3108">
            <v>0</v>
          </cell>
          <cell r="D3108">
            <v>0</v>
          </cell>
          <cell r="E3108">
            <v>0</v>
          </cell>
          <cell r="F3108">
            <v>0</v>
          </cell>
          <cell r="G3108">
            <v>0</v>
          </cell>
          <cell r="H3108">
            <v>0</v>
          </cell>
        </row>
        <row r="3109">
          <cell r="A3109">
            <v>3108</v>
          </cell>
          <cell r="B3109">
            <v>0</v>
          </cell>
          <cell r="C3109">
            <v>0</v>
          </cell>
          <cell r="D3109">
            <v>0</v>
          </cell>
          <cell r="E3109">
            <v>0</v>
          </cell>
          <cell r="F3109">
            <v>0</v>
          </cell>
          <cell r="G3109">
            <v>0</v>
          </cell>
          <cell r="H3109">
            <v>0</v>
          </cell>
        </row>
        <row r="3110">
          <cell r="A3110">
            <v>3109</v>
          </cell>
          <cell r="B3110">
            <v>0</v>
          </cell>
          <cell r="C3110">
            <v>0</v>
          </cell>
          <cell r="D3110">
            <v>0</v>
          </cell>
          <cell r="E3110">
            <v>0</v>
          </cell>
          <cell r="F3110">
            <v>0</v>
          </cell>
          <cell r="G3110">
            <v>0</v>
          </cell>
          <cell r="H3110">
            <v>0</v>
          </cell>
        </row>
        <row r="3111">
          <cell r="A3111">
            <v>3110</v>
          </cell>
          <cell r="B3111">
            <v>0</v>
          </cell>
          <cell r="C3111">
            <v>0</v>
          </cell>
          <cell r="D3111">
            <v>0</v>
          </cell>
          <cell r="E3111">
            <v>0</v>
          </cell>
          <cell r="F3111">
            <v>0</v>
          </cell>
          <cell r="G3111">
            <v>0</v>
          </cell>
          <cell r="H3111">
            <v>0</v>
          </cell>
        </row>
        <row r="3112">
          <cell r="A3112">
            <v>3111</v>
          </cell>
          <cell r="B3112">
            <v>0</v>
          </cell>
          <cell r="C3112">
            <v>0</v>
          </cell>
          <cell r="D3112">
            <v>0</v>
          </cell>
          <cell r="E3112">
            <v>0</v>
          </cell>
          <cell r="F3112">
            <v>0</v>
          </cell>
          <cell r="G3112">
            <v>0</v>
          </cell>
          <cell r="H3112">
            <v>0</v>
          </cell>
        </row>
        <row r="3113">
          <cell r="A3113">
            <v>3112</v>
          </cell>
          <cell r="B3113">
            <v>0</v>
          </cell>
          <cell r="C3113">
            <v>0</v>
          </cell>
          <cell r="D3113">
            <v>0</v>
          </cell>
          <cell r="E3113">
            <v>0</v>
          </cell>
          <cell r="F3113">
            <v>0</v>
          </cell>
          <cell r="G3113">
            <v>0</v>
          </cell>
          <cell r="H3113">
            <v>0</v>
          </cell>
        </row>
        <row r="3114">
          <cell r="A3114">
            <v>3113</v>
          </cell>
          <cell r="B3114">
            <v>0</v>
          </cell>
          <cell r="C3114">
            <v>0</v>
          </cell>
          <cell r="D3114">
            <v>0</v>
          </cell>
          <cell r="E3114">
            <v>0</v>
          </cell>
          <cell r="F3114">
            <v>0</v>
          </cell>
          <cell r="G3114">
            <v>0</v>
          </cell>
          <cell r="H3114">
            <v>0</v>
          </cell>
        </row>
        <row r="3115">
          <cell r="A3115">
            <v>3114</v>
          </cell>
          <cell r="B3115">
            <v>0</v>
          </cell>
          <cell r="C3115">
            <v>0</v>
          </cell>
          <cell r="D3115">
            <v>0</v>
          </cell>
          <cell r="E3115">
            <v>0</v>
          </cell>
          <cell r="F3115">
            <v>0</v>
          </cell>
          <cell r="G3115">
            <v>0</v>
          </cell>
          <cell r="H3115">
            <v>0</v>
          </cell>
        </row>
        <row r="3116">
          <cell r="A3116">
            <v>3115</v>
          </cell>
          <cell r="B3116">
            <v>0</v>
          </cell>
          <cell r="C3116">
            <v>0</v>
          </cell>
          <cell r="D3116">
            <v>0</v>
          </cell>
          <cell r="E3116">
            <v>0</v>
          </cell>
          <cell r="F3116">
            <v>0</v>
          </cell>
          <cell r="G3116">
            <v>0</v>
          </cell>
          <cell r="H3116">
            <v>0</v>
          </cell>
        </row>
        <row r="3117">
          <cell r="A3117">
            <v>3116</v>
          </cell>
          <cell r="B3117">
            <v>0</v>
          </cell>
          <cell r="C3117">
            <v>0</v>
          </cell>
          <cell r="D3117">
            <v>0</v>
          </cell>
          <cell r="E3117">
            <v>0</v>
          </cell>
          <cell r="F3117">
            <v>0</v>
          </cell>
          <cell r="G3117">
            <v>0</v>
          </cell>
          <cell r="H3117">
            <v>0</v>
          </cell>
        </row>
        <row r="3118">
          <cell r="A3118">
            <v>3117</v>
          </cell>
          <cell r="B3118">
            <v>0</v>
          </cell>
          <cell r="C3118">
            <v>0</v>
          </cell>
          <cell r="D3118">
            <v>0</v>
          </cell>
          <cell r="E3118">
            <v>0</v>
          </cell>
          <cell r="F3118">
            <v>0</v>
          </cell>
          <cell r="G3118">
            <v>0</v>
          </cell>
          <cell r="H3118">
            <v>0</v>
          </cell>
        </row>
        <row r="3119">
          <cell r="A3119">
            <v>3118</v>
          </cell>
          <cell r="B3119">
            <v>0</v>
          </cell>
          <cell r="C3119">
            <v>0</v>
          </cell>
          <cell r="D3119">
            <v>0</v>
          </cell>
          <cell r="E3119">
            <v>0</v>
          </cell>
          <cell r="F3119">
            <v>0</v>
          </cell>
          <cell r="G3119">
            <v>0</v>
          </cell>
          <cell r="H3119">
            <v>0</v>
          </cell>
        </row>
        <row r="3120">
          <cell r="A3120">
            <v>3119</v>
          </cell>
          <cell r="B3120">
            <v>0</v>
          </cell>
          <cell r="C3120">
            <v>0</v>
          </cell>
          <cell r="D3120">
            <v>0</v>
          </cell>
          <cell r="E3120">
            <v>0</v>
          </cell>
          <cell r="F3120">
            <v>0</v>
          </cell>
          <cell r="G3120">
            <v>0</v>
          </cell>
          <cell r="H3120">
            <v>0</v>
          </cell>
        </row>
        <row r="3121">
          <cell r="A3121">
            <v>3120</v>
          </cell>
          <cell r="B3121">
            <v>0</v>
          </cell>
          <cell r="C3121">
            <v>0</v>
          </cell>
          <cell r="D3121">
            <v>0</v>
          </cell>
          <cell r="E3121">
            <v>0</v>
          </cell>
          <cell r="F3121">
            <v>0</v>
          </cell>
          <cell r="G3121">
            <v>0</v>
          </cell>
          <cell r="H3121">
            <v>0</v>
          </cell>
        </row>
        <row r="3122">
          <cell r="A3122">
            <v>3121</v>
          </cell>
          <cell r="B3122">
            <v>0</v>
          </cell>
          <cell r="C3122">
            <v>0</v>
          </cell>
          <cell r="D3122">
            <v>0</v>
          </cell>
          <cell r="E3122">
            <v>0</v>
          </cell>
          <cell r="F3122">
            <v>0</v>
          </cell>
          <cell r="G3122">
            <v>0</v>
          </cell>
          <cell r="H3122">
            <v>0</v>
          </cell>
        </row>
        <row r="3123">
          <cell r="A3123">
            <v>3122</v>
          </cell>
          <cell r="B3123">
            <v>0</v>
          </cell>
          <cell r="C3123">
            <v>0</v>
          </cell>
          <cell r="D3123">
            <v>0</v>
          </cell>
          <cell r="E3123">
            <v>0</v>
          </cell>
          <cell r="F3123">
            <v>0</v>
          </cell>
          <cell r="G3123">
            <v>0</v>
          </cell>
          <cell r="H3123">
            <v>0</v>
          </cell>
        </row>
        <row r="3124">
          <cell r="A3124">
            <v>3123</v>
          </cell>
          <cell r="B3124">
            <v>0</v>
          </cell>
          <cell r="C3124">
            <v>0</v>
          </cell>
          <cell r="D3124">
            <v>0</v>
          </cell>
          <cell r="E3124">
            <v>0</v>
          </cell>
          <cell r="F3124">
            <v>0</v>
          </cell>
          <cell r="G3124">
            <v>0</v>
          </cell>
          <cell r="H3124">
            <v>0</v>
          </cell>
        </row>
        <row r="3125">
          <cell r="A3125">
            <v>3124</v>
          </cell>
          <cell r="B3125">
            <v>0</v>
          </cell>
          <cell r="C3125">
            <v>0</v>
          </cell>
          <cell r="D3125">
            <v>0</v>
          </cell>
          <cell r="E3125">
            <v>0</v>
          </cell>
          <cell r="F3125">
            <v>0</v>
          </cell>
          <cell r="G3125">
            <v>0</v>
          </cell>
          <cell r="H3125">
            <v>0</v>
          </cell>
        </row>
        <row r="3126">
          <cell r="A3126">
            <v>3125</v>
          </cell>
          <cell r="B3126">
            <v>0</v>
          </cell>
          <cell r="C3126">
            <v>0</v>
          </cell>
          <cell r="D3126">
            <v>0</v>
          </cell>
          <cell r="E3126">
            <v>0</v>
          </cell>
          <cell r="F3126">
            <v>0</v>
          </cell>
          <cell r="G3126">
            <v>0</v>
          </cell>
          <cell r="H3126">
            <v>0</v>
          </cell>
        </row>
        <row r="3127">
          <cell r="A3127">
            <v>3126</v>
          </cell>
          <cell r="B3127">
            <v>0</v>
          </cell>
          <cell r="C3127">
            <v>0</v>
          </cell>
          <cell r="D3127">
            <v>0</v>
          </cell>
          <cell r="E3127">
            <v>0</v>
          </cell>
          <cell r="F3127">
            <v>0</v>
          </cell>
          <cell r="G3127">
            <v>0</v>
          </cell>
          <cell r="H3127">
            <v>0</v>
          </cell>
        </row>
        <row r="3128">
          <cell r="A3128">
            <v>3127</v>
          </cell>
          <cell r="B3128">
            <v>0</v>
          </cell>
          <cell r="C3128">
            <v>0</v>
          </cell>
          <cell r="D3128">
            <v>0</v>
          </cell>
          <cell r="E3128">
            <v>0</v>
          </cell>
          <cell r="F3128">
            <v>0</v>
          </cell>
          <cell r="G3128">
            <v>0</v>
          </cell>
          <cell r="H3128">
            <v>0</v>
          </cell>
        </row>
        <row r="3129">
          <cell r="A3129">
            <v>3128</v>
          </cell>
          <cell r="B3129">
            <v>0</v>
          </cell>
          <cell r="C3129">
            <v>0</v>
          </cell>
          <cell r="D3129">
            <v>0</v>
          </cell>
          <cell r="E3129">
            <v>0</v>
          </cell>
          <cell r="F3129">
            <v>0</v>
          </cell>
          <cell r="G3129">
            <v>0</v>
          </cell>
          <cell r="H3129">
            <v>0</v>
          </cell>
        </row>
        <row r="3130">
          <cell r="A3130">
            <v>3129</v>
          </cell>
          <cell r="B3130">
            <v>0</v>
          </cell>
          <cell r="C3130">
            <v>0</v>
          </cell>
          <cell r="D3130">
            <v>0</v>
          </cell>
          <cell r="E3130">
            <v>0</v>
          </cell>
          <cell r="F3130">
            <v>0</v>
          </cell>
          <cell r="G3130">
            <v>0</v>
          </cell>
          <cell r="H3130">
            <v>0</v>
          </cell>
        </row>
        <row r="3131">
          <cell r="A3131">
            <v>3130</v>
          </cell>
          <cell r="B3131">
            <v>0</v>
          </cell>
          <cell r="C3131">
            <v>0</v>
          </cell>
          <cell r="D3131">
            <v>0</v>
          </cell>
          <cell r="E3131">
            <v>0</v>
          </cell>
          <cell r="F3131">
            <v>0</v>
          </cell>
          <cell r="G3131">
            <v>0</v>
          </cell>
          <cell r="H3131">
            <v>0</v>
          </cell>
        </row>
        <row r="3132">
          <cell r="A3132">
            <v>3131</v>
          </cell>
          <cell r="B3132">
            <v>0</v>
          </cell>
          <cell r="C3132">
            <v>0</v>
          </cell>
          <cell r="D3132">
            <v>0</v>
          </cell>
          <cell r="E3132">
            <v>0</v>
          </cell>
          <cell r="F3132">
            <v>0</v>
          </cell>
          <cell r="G3132">
            <v>0</v>
          </cell>
          <cell r="H3132">
            <v>0</v>
          </cell>
        </row>
        <row r="3133">
          <cell r="A3133">
            <v>3132</v>
          </cell>
          <cell r="B3133">
            <v>0</v>
          </cell>
          <cell r="C3133">
            <v>0</v>
          </cell>
          <cell r="D3133">
            <v>0</v>
          </cell>
          <cell r="E3133">
            <v>0</v>
          </cell>
          <cell r="F3133">
            <v>0</v>
          </cell>
          <cell r="G3133">
            <v>0</v>
          </cell>
          <cell r="H3133">
            <v>0</v>
          </cell>
        </row>
        <row r="3134">
          <cell r="A3134">
            <v>3133</v>
          </cell>
          <cell r="B3134">
            <v>0</v>
          </cell>
          <cell r="C3134">
            <v>0</v>
          </cell>
          <cell r="D3134">
            <v>0</v>
          </cell>
          <cell r="E3134">
            <v>0</v>
          </cell>
          <cell r="F3134">
            <v>0</v>
          </cell>
          <cell r="G3134">
            <v>0</v>
          </cell>
          <cell r="H3134">
            <v>0</v>
          </cell>
        </row>
        <row r="3135">
          <cell r="A3135">
            <v>3134</v>
          </cell>
          <cell r="B3135">
            <v>0</v>
          </cell>
          <cell r="C3135">
            <v>0</v>
          </cell>
          <cell r="D3135">
            <v>0</v>
          </cell>
          <cell r="E3135">
            <v>0</v>
          </cell>
          <cell r="F3135">
            <v>0</v>
          </cell>
          <cell r="G3135">
            <v>0</v>
          </cell>
          <cell r="H3135">
            <v>0</v>
          </cell>
        </row>
        <row r="3136">
          <cell r="A3136">
            <v>3135</v>
          </cell>
          <cell r="B3136">
            <v>0</v>
          </cell>
          <cell r="C3136">
            <v>0</v>
          </cell>
          <cell r="D3136">
            <v>0</v>
          </cell>
          <cell r="E3136">
            <v>0</v>
          </cell>
          <cell r="F3136">
            <v>0</v>
          </cell>
          <cell r="G3136">
            <v>0</v>
          </cell>
          <cell r="H3136">
            <v>0</v>
          </cell>
        </row>
        <row r="3137">
          <cell r="A3137">
            <v>3136</v>
          </cell>
          <cell r="B3137">
            <v>0</v>
          </cell>
          <cell r="C3137">
            <v>0</v>
          </cell>
          <cell r="D3137">
            <v>0</v>
          </cell>
          <cell r="E3137">
            <v>0</v>
          </cell>
          <cell r="F3137">
            <v>0</v>
          </cell>
          <cell r="G3137">
            <v>0</v>
          </cell>
          <cell r="H3137">
            <v>0</v>
          </cell>
        </row>
        <row r="3138">
          <cell r="A3138">
            <v>3137</v>
          </cell>
          <cell r="B3138">
            <v>0</v>
          </cell>
          <cell r="C3138">
            <v>0</v>
          </cell>
          <cell r="D3138">
            <v>0</v>
          </cell>
          <cell r="E3138">
            <v>0</v>
          </cell>
          <cell r="F3138">
            <v>0</v>
          </cell>
          <cell r="G3138">
            <v>0</v>
          </cell>
          <cell r="H3138">
            <v>0</v>
          </cell>
        </row>
        <row r="3139">
          <cell r="A3139">
            <v>3138</v>
          </cell>
          <cell r="B3139">
            <v>0</v>
          </cell>
          <cell r="C3139">
            <v>0</v>
          </cell>
          <cell r="D3139">
            <v>0</v>
          </cell>
          <cell r="E3139">
            <v>0</v>
          </cell>
          <cell r="F3139">
            <v>0</v>
          </cell>
          <cell r="G3139">
            <v>0</v>
          </cell>
          <cell r="H3139">
            <v>0</v>
          </cell>
        </row>
        <row r="3140">
          <cell r="A3140">
            <v>3139</v>
          </cell>
          <cell r="B3140">
            <v>0</v>
          </cell>
          <cell r="C3140">
            <v>0</v>
          </cell>
          <cell r="D3140">
            <v>0</v>
          </cell>
          <cell r="E3140">
            <v>0</v>
          </cell>
          <cell r="F3140">
            <v>0</v>
          </cell>
          <cell r="G3140">
            <v>0</v>
          </cell>
          <cell r="H3140">
            <v>0</v>
          </cell>
        </row>
        <row r="3141">
          <cell r="A3141">
            <v>3140</v>
          </cell>
          <cell r="B3141">
            <v>0</v>
          </cell>
          <cell r="C3141">
            <v>0</v>
          </cell>
          <cell r="D3141">
            <v>0</v>
          </cell>
          <cell r="E3141">
            <v>0</v>
          </cell>
          <cell r="F3141">
            <v>0</v>
          </cell>
          <cell r="G3141">
            <v>0</v>
          </cell>
          <cell r="H3141">
            <v>0</v>
          </cell>
        </row>
        <row r="3142">
          <cell r="A3142">
            <v>3141</v>
          </cell>
          <cell r="B3142">
            <v>0</v>
          </cell>
          <cell r="C3142">
            <v>0</v>
          </cell>
          <cell r="D3142">
            <v>0</v>
          </cell>
          <cell r="E3142">
            <v>0</v>
          </cell>
          <cell r="F3142">
            <v>0</v>
          </cell>
          <cell r="G3142">
            <v>0</v>
          </cell>
          <cell r="H3142">
            <v>0</v>
          </cell>
        </row>
        <row r="3143">
          <cell r="A3143">
            <v>3142</v>
          </cell>
          <cell r="B3143">
            <v>0</v>
          </cell>
          <cell r="C3143">
            <v>0</v>
          </cell>
          <cell r="D3143">
            <v>0</v>
          </cell>
          <cell r="E3143">
            <v>0</v>
          </cell>
          <cell r="F3143">
            <v>0</v>
          </cell>
          <cell r="G3143">
            <v>0</v>
          </cell>
          <cell r="H3143">
            <v>0</v>
          </cell>
        </row>
        <row r="3144">
          <cell r="A3144">
            <v>3143</v>
          </cell>
          <cell r="B3144">
            <v>0</v>
          </cell>
          <cell r="C3144">
            <v>0</v>
          </cell>
          <cell r="D3144">
            <v>0</v>
          </cell>
          <cell r="E3144">
            <v>0</v>
          </cell>
          <cell r="F3144">
            <v>0</v>
          </cell>
          <cell r="G3144">
            <v>0</v>
          </cell>
          <cell r="H3144">
            <v>0</v>
          </cell>
        </row>
        <row r="3145">
          <cell r="A3145">
            <v>3144</v>
          </cell>
          <cell r="B3145">
            <v>0</v>
          </cell>
          <cell r="C3145">
            <v>0</v>
          </cell>
          <cell r="D3145">
            <v>0</v>
          </cell>
          <cell r="E3145">
            <v>0</v>
          </cell>
          <cell r="F3145">
            <v>0</v>
          </cell>
          <cell r="G3145">
            <v>0</v>
          </cell>
          <cell r="H3145">
            <v>0</v>
          </cell>
        </row>
        <row r="3146">
          <cell r="A3146">
            <v>3145</v>
          </cell>
          <cell r="B3146">
            <v>0</v>
          </cell>
          <cell r="C3146">
            <v>0</v>
          </cell>
          <cell r="D3146">
            <v>0</v>
          </cell>
          <cell r="E3146">
            <v>0</v>
          </cell>
          <cell r="F3146">
            <v>0</v>
          </cell>
          <cell r="G3146">
            <v>0</v>
          </cell>
          <cell r="H3146">
            <v>0</v>
          </cell>
        </row>
        <row r="3147">
          <cell r="A3147">
            <v>3146</v>
          </cell>
          <cell r="B3147">
            <v>0</v>
          </cell>
          <cell r="C3147">
            <v>0</v>
          </cell>
          <cell r="D3147">
            <v>0</v>
          </cell>
          <cell r="E3147">
            <v>0</v>
          </cell>
          <cell r="F3147">
            <v>0</v>
          </cell>
          <cell r="G3147">
            <v>0</v>
          </cell>
          <cell r="H3147">
            <v>0</v>
          </cell>
        </row>
        <row r="3148">
          <cell r="A3148">
            <v>3147</v>
          </cell>
          <cell r="B3148">
            <v>0</v>
          </cell>
          <cell r="C3148">
            <v>0</v>
          </cell>
          <cell r="D3148">
            <v>0</v>
          </cell>
          <cell r="E3148">
            <v>0</v>
          </cell>
          <cell r="F3148">
            <v>0</v>
          </cell>
          <cell r="G3148">
            <v>0</v>
          </cell>
          <cell r="H3148">
            <v>0</v>
          </cell>
        </row>
        <row r="3149">
          <cell r="A3149">
            <v>3148</v>
          </cell>
          <cell r="B3149">
            <v>0</v>
          </cell>
          <cell r="C3149">
            <v>0</v>
          </cell>
          <cell r="D3149">
            <v>0</v>
          </cell>
          <cell r="E3149">
            <v>0</v>
          </cell>
          <cell r="F3149">
            <v>0</v>
          </cell>
          <cell r="G3149">
            <v>0</v>
          </cell>
          <cell r="H3149">
            <v>0</v>
          </cell>
        </row>
        <row r="3150">
          <cell r="A3150">
            <v>3149</v>
          </cell>
          <cell r="B3150">
            <v>0</v>
          </cell>
          <cell r="C3150">
            <v>0</v>
          </cell>
          <cell r="D3150">
            <v>0</v>
          </cell>
          <cell r="E3150">
            <v>0</v>
          </cell>
          <cell r="F3150">
            <v>0</v>
          </cell>
          <cell r="G3150">
            <v>0</v>
          </cell>
          <cell r="H3150">
            <v>0</v>
          </cell>
        </row>
        <row r="3151">
          <cell r="A3151">
            <v>3150</v>
          </cell>
          <cell r="B3151">
            <v>0</v>
          </cell>
          <cell r="C3151">
            <v>0</v>
          </cell>
          <cell r="D3151">
            <v>0</v>
          </cell>
          <cell r="E3151">
            <v>0</v>
          </cell>
          <cell r="F3151">
            <v>0</v>
          </cell>
          <cell r="G3151">
            <v>0</v>
          </cell>
          <cell r="H3151">
            <v>0</v>
          </cell>
        </row>
        <row r="3152">
          <cell r="A3152">
            <v>3151</v>
          </cell>
          <cell r="B3152">
            <v>0</v>
          </cell>
          <cell r="C3152">
            <v>0</v>
          </cell>
          <cell r="D3152">
            <v>0</v>
          </cell>
          <cell r="E3152">
            <v>0</v>
          </cell>
          <cell r="F3152">
            <v>0</v>
          </cell>
          <cell r="G3152">
            <v>0</v>
          </cell>
          <cell r="H3152">
            <v>0</v>
          </cell>
        </row>
        <row r="3153">
          <cell r="A3153">
            <v>3152</v>
          </cell>
          <cell r="B3153">
            <v>0</v>
          </cell>
          <cell r="C3153">
            <v>0</v>
          </cell>
          <cell r="D3153">
            <v>0</v>
          </cell>
          <cell r="E3153">
            <v>0</v>
          </cell>
          <cell r="F3153">
            <v>0</v>
          </cell>
          <cell r="G3153">
            <v>0</v>
          </cell>
          <cell r="H3153">
            <v>0</v>
          </cell>
        </row>
        <row r="3154">
          <cell r="A3154">
            <v>3153</v>
          </cell>
          <cell r="B3154">
            <v>0</v>
          </cell>
          <cell r="C3154">
            <v>0</v>
          </cell>
          <cell r="D3154">
            <v>0</v>
          </cell>
          <cell r="E3154">
            <v>0</v>
          </cell>
          <cell r="F3154">
            <v>0</v>
          </cell>
          <cell r="G3154">
            <v>0</v>
          </cell>
          <cell r="H3154">
            <v>0</v>
          </cell>
        </row>
        <row r="3155">
          <cell r="A3155">
            <v>3154</v>
          </cell>
          <cell r="B3155">
            <v>0</v>
          </cell>
          <cell r="C3155">
            <v>0</v>
          </cell>
          <cell r="D3155">
            <v>0</v>
          </cell>
          <cell r="E3155">
            <v>0</v>
          </cell>
          <cell r="F3155">
            <v>0</v>
          </cell>
          <cell r="G3155">
            <v>0</v>
          </cell>
          <cell r="H3155">
            <v>0</v>
          </cell>
        </row>
        <row r="3156">
          <cell r="A3156">
            <v>3155</v>
          </cell>
          <cell r="B3156">
            <v>0</v>
          </cell>
          <cell r="C3156">
            <v>0</v>
          </cell>
          <cell r="D3156">
            <v>0</v>
          </cell>
          <cell r="E3156">
            <v>0</v>
          </cell>
          <cell r="F3156">
            <v>0</v>
          </cell>
          <cell r="G3156">
            <v>0</v>
          </cell>
          <cell r="H3156">
            <v>0</v>
          </cell>
        </row>
        <row r="3157">
          <cell r="A3157">
            <v>3156</v>
          </cell>
          <cell r="B3157">
            <v>0</v>
          </cell>
          <cell r="C3157">
            <v>0</v>
          </cell>
          <cell r="D3157">
            <v>0</v>
          </cell>
          <cell r="E3157">
            <v>0</v>
          </cell>
          <cell r="F3157">
            <v>0</v>
          </cell>
          <cell r="G3157">
            <v>0</v>
          </cell>
          <cell r="H3157">
            <v>0</v>
          </cell>
        </row>
        <row r="3158">
          <cell r="A3158">
            <v>3157</v>
          </cell>
          <cell r="B3158">
            <v>0</v>
          </cell>
          <cell r="C3158">
            <v>0</v>
          </cell>
          <cell r="D3158">
            <v>0</v>
          </cell>
          <cell r="E3158">
            <v>0</v>
          </cell>
          <cell r="F3158">
            <v>0</v>
          </cell>
          <cell r="G3158">
            <v>0</v>
          </cell>
          <cell r="H3158">
            <v>0</v>
          </cell>
        </row>
        <row r="3159">
          <cell r="A3159">
            <v>3158</v>
          </cell>
          <cell r="B3159">
            <v>0</v>
          </cell>
          <cell r="C3159">
            <v>0</v>
          </cell>
          <cell r="D3159">
            <v>0</v>
          </cell>
          <cell r="E3159">
            <v>0</v>
          </cell>
          <cell r="F3159">
            <v>0</v>
          </cell>
          <cell r="G3159">
            <v>0</v>
          </cell>
          <cell r="H3159">
            <v>0</v>
          </cell>
        </row>
        <row r="3160">
          <cell r="A3160">
            <v>3159</v>
          </cell>
          <cell r="B3160">
            <v>0</v>
          </cell>
          <cell r="C3160">
            <v>0</v>
          </cell>
          <cell r="D3160">
            <v>0</v>
          </cell>
          <cell r="E3160">
            <v>0</v>
          </cell>
          <cell r="F3160">
            <v>0</v>
          </cell>
          <cell r="G3160">
            <v>0</v>
          </cell>
          <cell r="H3160">
            <v>0</v>
          </cell>
        </row>
        <row r="3161">
          <cell r="A3161">
            <v>3160</v>
          </cell>
          <cell r="B3161">
            <v>0</v>
          </cell>
          <cell r="C3161">
            <v>0</v>
          </cell>
          <cell r="D3161">
            <v>0</v>
          </cell>
          <cell r="E3161">
            <v>0</v>
          </cell>
          <cell r="F3161">
            <v>0</v>
          </cell>
          <cell r="G3161">
            <v>0</v>
          </cell>
          <cell r="H3161">
            <v>0</v>
          </cell>
        </row>
        <row r="3162">
          <cell r="A3162">
            <v>3161</v>
          </cell>
          <cell r="B3162">
            <v>0</v>
          </cell>
          <cell r="C3162">
            <v>0</v>
          </cell>
          <cell r="D3162">
            <v>0</v>
          </cell>
          <cell r="E3162">
            <v>0</v>
          </cell>
          <cell r="F3162">
            <v>0</v>
          </cell>
          <cell r="G3162">
            <v>0</v>
          </cell>
          <cell r="H3162">
            <v>0</v>
          </cell>
        </row>
        <row r="3163">
          <cell r="A3163">
            <v>3162</v>
          </cell>
          <cell r="B3163">
            <v>0</v>
          </cell>
          <cell r="C3163">
            <v>0</v>
          </cell>
          <cell r="D3163">
            <v>0</v>
          </cell>
          <cell r="E3163">
            <v>0</v>
          </cell>
          <cell r="F3163">
            <v>0</v>
          </cell>
          <cell r="G3163">
            <v>0</v>
          </cell>
          <cell r="H3163">
            <v>0</v>
          </cell>
        </row>
        <row r="3164">
          <cell r="A3164">
            <v>3163</v>
          </cell>
          <cell r="B3164">
            <v>0</v>
          </cell>
          <cell r="C3164">
            <v>0</v>
          </cell>
          <cell r="D3164">
            <v>0</v>
          </cell>
          <cell r="E3164">
            <v>0</v>
          </cell>
          <cell r="F3164">
            <v>0</v>
          </cell>
          <cell r="G3164">
            <v>0</v>
          </cell>
          <cell r="H3164">
            <v>0</v>
          </cell>
        </row>
        <row r="3165">
          <cell r="A3165">
            <v>3164</v>
          </cell>
          <cell r="B3165">
            <v>0</v>
          </cell>
          <cell r="C3165">
            <v>0</v>
          </cell>
          <cell r="D3165">
            <v>0</v>
          </cell>
          <cell r="E3165">
            <v>0</v>
          </cell>
          <cell r="F3165">
            <v>0</v>
          </cell>
          <cell r="G3165">
            <v>0</v>
          </cell>
          <cell r="H3165">
            <v>0</v>
          </cell>
        </row>
        <row r="3166">
          <cell r="A3166">
            <v>3165</v>
          </cell>
          <cell r="B3166">
            <v>0</v>
          </cell>
          <cell r="C3166">
            <v>0</v>
          </cell>
          <cell r="D3166">
            <v>0</v>
          </cell>
          <cell r="E3166">
            <v>0</v>
          </cell>
          <cell r="F3166">
            <v>0</v>
          </cell>
          <cell r="G3166">
            <v>0</v>
          </cell>
          <cell r="H3166">
            <v>0</v>
          </cell>
        </row>
        <row r="3167">
          <cell r="A3167">
            <v>3166</v>
          </cell>
          <cell r="B3167">
            <v>0</v>
          </cell>
          <cell r="C3167">
            <v>0</v>
          </cell>
          <cell r="D3167">
            <v>0</v>
          </cell>
          <cell r="E3167">
            <v>0</v>
          </cell>
          <cell r="F3167">
            <v>0</v>
          </cell>
          <cell r="G3167">
            <v>0</v>
          </cell>
          <cell r="H3167">
            <v>0</v>
          </cell>
        </row>
        <row r="3168">
          <cell r="A3168">
            <v>3167</v>
          </cell>
          <cell r="B3168">
            <v>0</v>
          </cell>
          <cell r="C3168">
            <v>0</v>
          </cell>
          <cell r="D3168">
            <v>0</v>
          </cell>
          <cell r="E3168">
            <v>0</v>
          </cell>
          <cell r="F3168">
            <v>0</v>
          </cell>
          <cell r="G3168">
            <v>0</v>
          </cell>
          <cell r="H3168">
            <v>0</v>
          </cell>
        </row>
        <row r="3169">
          <cell r="A3169">
            <v>3168</v>
          </cell>
          <cell r="B3169">
            <v>0</v>
          </cell>
          <cell r="C3169">
            <v>0</v>
          </cell>
          <cell r="D3169">
            <v>0</v>
          </cell>
          <cell r="E3169">
            <v>0</v>
          </cell>
          <cell r="F3169">
            <v>0</v>
          </cell>
          <cell r="G3169">
            <v>0</v>
          </cell>
          <cell r="H3169">
            <v>0</v>
          </cell>
        </row>
        <row r="3170">
          <cell r="A3170">
            <v>3169</v>
          </cell>
          <cell r="B3170">
            <v>0</v>
          </cell>
          <cell r="C3170">
            <v>0</v>
          </cell>
          <cell r="D3170">
            <v>0</v>
          </cell>
          <cell r="E3170">
            <v>0</v>
          </cell>
          <cell r="F3170">
            <v>0</v>
          </cell>
          <cell r="G3170">
            <v>0</v>
          </cell>
          <cell r="H3170">
            <v>0</v>
          </cell>
        </row>
        <row r="3171">
          <cell r="A3171">
            <v>3170</v>
          </cell>
          <cell r="B3171">
            <v>0</v>
          </cell>
          <cell r="C3171">
            <v>0</v>
          </cell>
          <cell r="D3171">
            <v>0</v>
          </cell>
          <cell r="E3171">
            <v>0</v>
          </cell>
          <cell r="F3171">
            <v>0</v>
          </cell>
          <cell r="G3171">
            <v>0</v>
          </cell>
          <cell r="H3171">
            <v>0</v>
          </cell>
        </row>
        <row r="3172">
          <cell r="A3172">
            <v>3171</v>
          </cell>
          <cell r="B3172">
            <v>0</v>
          </cell>
          <cell r="C3172">
            <v>0</v>
          </cell>
          <cell r="D3172">
            <v>0</v>
          </cell>
          <cell r="E3172">
            <v>0</v>
          </cell>
          <cell r="F3172">
            <v>0</v>
          </cell>
          <cell r="G3172">
            <v>0</v>
          </cell>
          <cell r="H3172">
            <v>0</v>
          </cell>
        </row>
        <row r="3173">
          <cell r="A3173">
            <v>3172</v>
          </cell>
          <cell r="B3173">
            <v>0</v>
          </cell>
          <cell r="C3173">
            <v>0</v>
          </cell>
          <cell r="D3173">
            <v>0</v>
          </cell>
          <cell r="E3173">
            <v>0</v>
          </cell>
          <cell r="F3173">
            <v>0</v>
          </cell>
          <cell r="G3173">
            <v>0</v>
          </cell>
          <cell r="H3173">
            <v>0</v>
          </cell>
        </row>
        <row r="3174">
          <cell r="A3174">
            <v>3173</v>
          </cell>
          <cell r="B3174">
            <v>0</v>
          </cell>
          <cell r="C3174">
            <v>0</v>
          </cell>
          <cell r="D3174">
            <v>0</v>
          </cell>
          <cell r="E3174">
            <v>0</v>
          </cell>
          <cell r="F3174">
            <v>0</v>
          </cell>
          <cell r="G3174">
            <v>0</v>
          </cell>
          <cell r="H3174">
            <v>0</v>
          </cell>
        </row>
        <row r="3175">
          <cell r="A3175">
            <v>3174</v>
          </cell>
          <cell r="B3175">
            <v>0</v>
          </cell>
          <cell r="C3175">
            <v>0</v>
          </cell>
          <cell r="D3175">
            <v>0</v>
          </cell>
          <cell r="E3175">
            <v>0</v>
          </cell>
          <cell r="F3175">
            <v>0</v>
          </cell>
          <cell r="G3175">
            <v>0</v>
          </cell>
          <cell r="H3175">
            <v>0</v>
          </cell>
        </row>
        <row r="3176">
          <cell r="A3176">
            <v>3175</v>
          </cell>
          <cell r="B3176">
            <v>0</v>
          </cell>
          <cell r="C3176">
            <v>0</v>
          </cell>
          <cell r="D3176">
            <v>0</v>
          </cell>
          <cell r="E3176">
            <v>0</v>
          </cell>
          <cell r="F3176">
            <v>0</v>
          </cell>
          <cell r="G3176">
            <v>0</v>
          </cell>
          <cell r="H3176">
            <v>0</v>
          </cell>
        </row>
        <row r="3177">
          <cell r="A3177">
            <v>3176</v>
          </cell>
          <cell r="B3177">
            <v>0</v>
          </cell>
          <cell r="C3177">
            <v>0</v>
          </cell>
          <cell r="D3177">
            <v>0</v>
          </cell>
          <cell r="E3177">
            <v>0</v>
          </cell>
          <cell r="F3177">
            <v>0</v>
          </cell>
          <cell r="G3177">
            <v>0</v>
          </cell>
          <cell r="H3177">
            <v>0</v>
          </cell>
        </row>
        <row r="3178">
          <cell r="A3178">
            <v>3177</v>
          </cell>
          <cell r="B3178">
            <v>0</v>
          </cell>
          <cell r="C3178">
            <v>0</v>
          </cell>
          <cell r="D3178">
            <v>0</v>
          </cell>
          <cell r="E3178">
            <v>0</v>
          </cell>
          <cell r="F3178">
            <v>0</v>
          </cell>
          <cell r="G3178">
            <v>0</v>
          </cell>
          <cell r="H3178">
            <v>0</v>
          </cell>
        </row>
        <row r="3179">
          <cell r="A3179">
            <v>3178</v>
          </cell>
          <cell r="B3179">
            <v>0</v>
          </cell>
          <cell r="C3179">
            <v>0</v>
          </cell>
          <cell r="D3179">
            <v>0</v>
          </cell>
          <cell r="E3179">
            <v>0</v>
          </cell>
          <cell r="F3179">
            <v>0</v>
          </cell>
          <cell r="G3179">
            <v>0</v>
          </cell>
          <cell r="H3179">
            <v>0</v>
          </cell>
        </row>
        <row r="3180">
          <cell r="A3180">
            <v>3179</v>
          </cell>
          <cell r="B3180">
            <v>0</v>
          </cell>
          <cell r="C3180">
            <v>0</v>
          </cell>
          <cell r="D3180">
            <v>0</v>
          </cell>
          <cell r="E3180">
            <v>0</v>
          </cell>
          <cell r="F3180">
            <v>0</v>
          </cell>
          <cell r="G3180">
            <v>0</v>
          </cell>
          <cell r="H3180">
            <v>0</v>
          </cell>
        </row>
        <row r="3181">
          <cell r="A3181">
            <v>3180</v>
          </cell>
          <cell r="B3181">
            <v>0</v>
          </cell>
          <cell r="C3181">
            <v>0</v>
          </cell>
          <cell r="D3181">
            <v>0</v>
          </cell>
          <cell r="E3181">
            <v>0</v>
          </cell>
          <cell r="F3181">
            <v>0</v>
          </cell>
          <cell r="G3181">
            <v>0</v>
          </cell>
          <cell r="H3181">
            <v>0</v>
          </cell>
        </row>
        <row r="3182">
          <cell r="A3182">
            <v>3181</v>
          </cell>
          <cell r="B3182">
            <v>0</v>
          </cell>
          <cell r="C3182">
            <v>0</v>
          </cell>
          <cell r="D3182">
            <v>0</v>
          </cell>
          <cell r="E3182">
            <v>0</v>
          </cell>
          <cell r="F3182">
            <v>0</v>
          </cell>
          <cell r="G3182">
            <v>0</v>
          </cell>
          <cell r="H3182">
            <v>0</v>
          </cell>
        </row>
        <row r="3183">
          <cell r="A3183">
            <v>3182</v>
          </cell>
          <cell r="B3183">
            <v>0</v>
          </cell>
          <cell r="C3183">
            <v>0</v>
          </cell>
          <cell r="D3183">
            <v>0</v>
          </cell>
          <cell r="E3183">
            <v>0</v>
          </cell>
          <cell r="F3183">
            <v>0</v>
          </cell>
          <cell r="G3183">
            <v>0</v>
          </cell>
          <cell r="H3183">
            <v>0</v>
          </cell>
        </row>
        <row r="3184">
          <cell r="A3184">
            <v>3183</v>
          </cell>
          <cell r="B3184">
            <v>0</v>
          </cell>
          <cell r="C3184">
            <v>0</v>
          </cell>
          <cell r="D3184">
            <v>0</v>
          </cell>
          <cell r="E3184">
            <v>0</v>
          </cell>
          <cell r="F3184">
            <v>0</v>
          </cell>
          <cell r="G3184">
            <v>0</v>
          </cell>
          <cell r="H3184">
            <v>0</v>
          </cell>
        </row>
        <row r="3185">
          <cell r="A3185">
            <v>3184</v>
          </cell>
          <cell r="B3185">
            <v>0</v>
          </cell>
          <cell r="C3185">
            <v>0</v>
          </cell>
          <cell r="D3185">
            <v>0</v>
          </cell>
          <cell r="E3185">
            <v>0</v>
          </cell>
          <cell r="F3185">
            <v>0</v>
          </cell>
          <cell r="G3185">
            <v>0</v>
          </cell>
          <cell r="H3185">
            <v>0</v>
          </cell>
        </row>
        <row r="3186">
          <cell r="A3186">
            <v>3185</v>
          </cell>
          <cell r="B3186">
            <v>0</v>
          </cell>
          <cell r="C3186">
            <v>0</v>
          </cell>
          <cell r="D3186">
            <v>0</v>
          </cell>
          <cell r="E3186">
            <v>0</v>
          </cell>
          <cell r="F3186">
            <v>0</v>
          </cell>
          <cell r="G3186">
            <v>0</v>
          </cell>
          <cell r="H3186">
            <v>0</v>
          </cell>
        </row>
        <row r="3187">
          <cell r="A3187">
            <v>3186</v>
          </cell>
          <cell r="B3187">
            <v>0</v>
          </cell>
          <cell r="C3187">
            <v>0</v>
          </cell>
          <cell r="D3187">
            <v>0</v>
          </cell>
          <cell r="E3187">
            <v>0</v>
          </cell>
          <cell r="F3187">
            <v>0</v>
          </cell>
          <cell r="G3187">
            <v>0</v>
          </cell>
          <cell r="H3187">
            <v>0</v>
          </cell>
        </row>
        <row r="3188">
          <cell r="A3188">
            <v>3187</v>
          </cell>
          <cell r="B3188">
            <v>0</v>
          </cell>
          <cell r="C3188">
            <v>0</v>
          </cell>
          <cell r="D3188">
            <v>0</v>
          </cell>
          <cell r="E3188">
            <v>0</v>
          </cell>
          <cell r="F3188">
            <v>0</v>
          </cell>
          <cell r="G3188">
            <v>0</v>
          </cell>
          <cell r="H3188">
            <v>0</v>
          </cell>
        </row>
        <row r="3189">
          <cell r="A3189">
            <v>3188</v>
          </cell>
          <cell r="B3189">
            <v>0</v>
          </cell>
          <cell r="C3189">
            <v>0</v>
          </cell>
          <cell r="D3189">
            <v>0</v>
          </cell>
          <cell r="E3189">
            <v>0</v>
          </cell>
          <cell r="F3189">
            <v>0</v>
          </cell>
          <cell r="G3189">
            <v>0</v>
          </cell>
          <cell r="H3189">
            <v>0</v>
          </cell>
        </row>
        <row r="3190">
          <cell r="A3190">
            <v>3189</v>
          </cell>
          <cell r="B3190">
            <v>0</v>
          </cell>
          <cell r="C3190">
            <v>0</v>
          </cell>
          <cell r="D3190">
            <v>0</v>
          </cell>
          <cell r="E3190">
            <v>0</v>
          </cell>
          <cell r="F3190">
            <v>0</v>
          </cell>
          <cell r="G3190">
            <v>0</v>
          </cell>
          <cell r="H3190">
            <v>0</v>
          </cell>
        </row>
        <row r="3191">
          <cell r="A3191">
            <v>3190</v>
          </cell>
          <cell r="B3191">
            <v>0</v>
          </cell>
          <cell r="C3191">
            <v>0</v>
          </cell>
          <cell r="D3191">
            <v>0</v>
          </cell>
          <cell r="E3191">
            <v>0</v>
          </cell>
          <cell r="F3191">
            <v>0</v>
          </cell>
          <cell r="G3191">
            <v>0</v>
          </cell>
          <cell r="H3191">
            <v>0</v>
          </cell>
        </row>
        <row r="3192">
          <cell r="A3192">
            <v>3191</v>
          </cell>
          <cell r="B3192">
            <v>0</v>
          </cell>
          <cell r="C3192">
            <v>0</v>
          </cell>
          <cell r="D3192">
            <v>0</v>
          </cell>
          <cell r="E3192">
            <v>0</v>
          </cell>
          <cell r="F3192">
            <v>0</v>
          </cell>
          <cell r="G3192">
            <v>0</v>
          </cell>
          <cell r="H3192">
            <v>0</v>
          </cell>
        </row>
        <row r="3193">
          <cell r="A3193">
            <v>3192</v>
          </cell>
          <cell r="B3193">
            <v>0</v>
          </cell>
          <cell r="C3193">
            <v>0</v>
          </cell>
          <cell r="D3193">
            <v>0</v>
          </cell>
          <cell r="E3193">
            <v>0</v>
          </cell>
          <cell r="F3193">
            <v>0</v>
          </cell>
          <cell r="G3193">
            <v>0</v>
          </cell>
          <cell r="H3193">
            <v>0</v>
          </cell>
        </row>
        <row r="3194">
          <cell r="A3194">
            <v>3193</v>
          </cell>
          <cell r="B3194">
            <v>0</v>
          </cell>
          <cell r="C3194">
            <v>0</v>
          </cell>
          <cell r="D3194">
            <v>0</v>
          </cell>
          <cell r="E3194">
            <v>0</v>
          </cell>
          <cell r="F3194">
            <v>0</v>
          </cell>
          <cell r="G3194">
            <v>0</v>
          </cell>
          <cell r="H3194">
            <v>0</v>
          </cell>
        </row>
        <row r="3195">
          <cell r="A3195">
            <v>3194</v>
          </cell>
          <cell r="B3195">
            <v>0</v>
          </cell>
          <cell r="C3195">
            <v>0</v>
          </cell>
          <cell r="D3195">
            <v>0</v>
          </cell>
          <cell r="E3195">
            <v>0</v>
          </cell>
          <cell r="F3195">
            <v>0</v>
          </cell>
          <cell r="G3195">
            <v>0</v>
          </cell>
          <cell r="H3195">
            <v>0</v>
          </cell>
        </row>
        <row r="3196">
          <cell r="A3196">
            <v>3195</v>
          </cell>
          <cell r="B3196">
            <v>0</v>
          </cell>
          <cell r="C3196">
            <v>0</v>
          </cell>
          <cell r="D3196">
            <v>0</v>
          </cell>
          <cell r="E3196">
            <v>0</v>
          </cell>
          <cell r="F3196">
            <v>0</v>
          </cell>
          <cell r="G3196">
            <v>0</v>
          </cell>
          <cell r="H3196">
            <v>0</v>
          </cell>
        </row>
        <row r="3197">
          <cell r="A3197">
            <v>3196</v>
          </cell>
          <cell r="B3197">
            <v>0</v>
          </cell>
          <cell r="C3197">
            <v>0</v>
          </cell>
          <cell r="D3197">
            <v>0</v>
          </cell>
          <cell r="E3197">
            <v>0</v>
          </cell>
          <cell r="F3197">
            <v>0</v>
          </cell>
          <cell r="G3197">
            <v>0</v>
          </cell>
          <cell r="H3197">
            <v>0</v>
          </cell>
        </row>
        <row r="3198">
          <cell r="A3198">
            <v>3197</v>
          </cell>
          <cell r="B3198">
            <v>0</v>
          </cell>
          <cell r="C3198">
            <v>0</v>
          </cell>
          <cell r="D3198">
            <v>0</v>
          </cell>
          <cell r="E3198">
            <v>0</v>
          </cell>
          <cell r="F3198">
            <v>0</v>
          </cell>
          <cell r="G3198">
            <v>0</v>
          </cell>
          <cell r="H3198">
            <v>0</v>
          </cell>
        </row>
        <row r="3199">
          <cell r="A3199">
            <v>3198</v>
          </cell>
          <cell r="B3199">
            <v>0</v>
          </cell>
          <cell r="C3199">
            <v>0</v>
          </cell>
          <cell r="D3199">
            <v>0</v>
          </cell>
          <cell r="E3199">
            <v>0</v>
          </cell>
          <cell r="F3199">
            <v>0</v>
          </cell>
          <cell r="G3199">
            <v>0</v>
          </cell>
          <cell r="H3199">
            <v>0</v>
          </cell>
        </row>
        <row r="3200">
          <cell r="A3200">
            <v>3199</v>
          </cell>
          <cell r="B3200">
            <v>0</v>
          </cell>
          <cell r="C3200">
            <v>0</v>
          </cell>
          <cell r="D3200">
            <v>0</v>
          </cell>
          <cell r="E3200">
            <v>0</v>
          </cell>
          <cell r="F3200">
            <v>0</v>
          </cell>
          <cell r="G3200">
            <v>0</v>
          </cell>
          <cell r="H3200">
            <v>0</v>
          </cell>
        </row>
        <row r="3201">
          <cell r="A3201">
            <v>3200</v>
          </cell>
          <cell r="B3201">
            <v>0</v>
          </cell>
          <cell r="C3201">
            <v>0</v>
          </cell>
          <cell r="D3201">
            <v>0</v>
          </cell>
          <cell r="E3201">
            <v>0</v>
          </cell>
          <cell r="F3201">
            <v>0</v>
          </cell>
          <cell r="G3201">
            <v>0</v>
          </cell>
          <cell r="H3201">
            <v>0</v>
          </cell>
        </row>
        <row r="3202">
          <cell r="A3202">
            <v>3201</v>
          </cell>
          <cell r="B3202">
            <v>0</v>
          </cell>
          <cell r="C3202">
            <v>0</v>
          </cell>
          <cell r="D3202">
            <v>0</v>
          </cell>
          <cell r="E3202">
            <v>0</v>
          </cell>
          <cell r="F3202">
            <v>0</v>
          </cell>
          <cell r="G3202">
            <v>0</v>
          </cell>
          <cell r="H3202">
            <v>0</v>
          </cell>
        </row>
        <row r="3203">
          <cell r="A3203">
            <v>3202</v>
          </cell>
          <cell r="B3203">
            <v>0</v>
          </cell>
          <cell r="C3203">
            <v>0</v>
          </cell>
          <cell r="D3203">
            <v>0</v>
          </cell>
          <cell r="E3203">
            <v>0</v>
          </cell>
          <cell r="F3203">
            <v>0</v>
          </cell>
          <cell r="G3203">
            <v>0</v>
          </cell>
          <cell r="H3203">
            <v>0</v>
          </cell>
        </row>
        <row r="3204">
          <cell r="A3204">
            <v>3203</v>
          </cell>
          <cell r="B3204">
            <v>0</v>
          </cell>
          <cell r="C3204">
            <v>0</v>
          </cell>
          <cell r="D3204">
            <v>0</v>
          </cell>
          <cell r="E3204">
            <v>0</v>
          </cell>
          <cell r="F3204">
            <v>0</v>
          </cell>
          <cell r="G3204">
            <v>0</v>
          </cell>
          <cell r="H3204">
            <v>0</v>
          </cell>
        </row>
        <row r="3205">
          <cell r="A3205">
            <v>3204</v>
          </cell>
          <cell r="B3205">
            <v>0</v>
          </cell>
          <cell r="C3205">
            <v>0</v>
          </cell>
          <cell r="D3205">
            <v>0</v>
          </cell>
          <cell r="E3205">
            <v>0</v>
          </cell>
          <cell r="F3205">
            <v>0</v>
          </cell>
          <cell r="G3205">
            <v>0</v>
          </cell>
          <cell r="H3205">
            <v>0</v>
          </cell>
        </row>
        <row r="3206">
          <cell r="A3206">
            <v>3205</v>
          </cell>
          <cell r="B3206">
            <v>0</v>
          </cell>
          <cell r="C3206">
            <v>0</v>
          </cell>
          <cell r="D3206">
            <v>0</v>
          </cell>
          <cell r="E3206">
            <v>0</v>
          </cell>
          <cell r="F3206">
            <v>0</v>
          </cell>
          <cell r="G3206">
            <v>0</v>
          </cell>
          <cell r="H3206">
            <v>0</v>
          </cell>
        </row>
        <row r="3207">
          <cell r="A3207">
            <v>3206</v>
          </cell>
          <cell r="B3207">
            <v>0</v>
          </cell>
          <cell r="C3207">
            <v>0</v>
          </cell>
          <cell r="D3207">
            <v>0</v>
          </cell>
          <cell r="E3207">
            <v>0</v>
          </cell>
          <cell r="F3207">
            <v>0</v>
          </cell>
          <cell r="G3207">
            <v>0</v>
          </cell>
          <cell r="H3207">
            <v>0</v>
          </cell>
        </row>
        <row r="3208">
          <cell r="A3208">
            <v>3207</v>
          </cell>
          <cell r="B3208">
            <v>0</v>
          </cell>
          <cell r="C3208">
            <v>0</v>
          </cell>
          <cell r="D3208">
            <v>0</v>
          </cell>
          <cell r="E3208">
            <v>0</v>
          </cell>
          <cell r="F3208">
            <v>0</v>
          </cell>
          <cell r="G3208">
            <v>0</v>
          </cell>
          <cell r="H3208">
            <v>0</v>
          </cell>
        </row>
        <row r="3209">
          <cell r="A3209">
            <v>3208</v>
          </cell>
          <cell r="B3209">
            <v>0</v>
          </cell>
          <cell r="C3209">
            <v>0</v>
          </cell>
          <cell r="D3209">
            <v>0</v>
          </cell>
          <cell r="E3209">
            <v>0</v>
          </cell>
          <cell r="F3209">
            <v>0</v>
          </cell>
          <cell r="G3209">
            <v>0</v>
          </cell>
          <cell r="H3209">
            <v>0</v>
          </cell>
        </row>
        <row r="3210">
          <cell r="A3210">
            <v>3209</v>
          </cell>
          <cell r="B3210">
            <v>0</v>
          </cell>
          <cell r="C3210">
            <v>0</v>
          </cell>
          <cell r="D3210">
            <v>0</v>
          </cell>
          <cell r="E3210">
            <v>0</v>
          </cell>
          <cell r="F3210">
            <v>0</v>
          </cell>
          <cell r="G3210">
            <v>0</v>
          </cell>
          <cell r="H3210">
            <v>0</v>
          </cell>
        </row>
        <row r="3211">
          <cell r="A3211">
            <v>3210</v>
          </cell>
          <cell r="B3211">
            <v>0</v>
          </cell>
          <cell r="C3211">
            <v>0</v>
          </cell>
          <cell r="D3211">
            <v>0</v>
          </cell>
          <cell r="E3211">
            <v>0</v>
          </cell>
          <cell r="F3211">
            <v>0</v>
          </cell>
          <cell r="G3211">
            <v>0</v>
          </cell>
          <cell r="H3211">
            <v>0</v>
          </cell>
        </row>
        <row r="3212">
          <cell r="A3212">
            <v>3211</v>
          </cell>
          <cell r="B3212">
            <v>0</v>
          </cell>
          <cell r="C3212">
            <v>0</v>
          </cell>
          <cell r="D3212">
            <v>0</v>
          </cell>
          <cell r="E3212">
            <v>0</v>
          </cell>
          <cell r="F3212">
            <v>0</v>
          </cell>
          <cell r="G3212">
            <v>0</v>
          </cell>
          <cell r="H3212">
            <v>0</v>
          </cell>
        </row>
        <row r="3213">
          <cell r="A3213">
            <v>3212</v>
          </cell>
          <cell r="B3213">
            <v>0</v>
          </cell>
          <cell r="C3213">
            <v>0</v>
          </cell>
          <cell r="D3213">
            <v>0</v>
          </cell>
          <cell r="E3213">
            <v>0</v>
          </cell>
          <cell r="F3213">
            <v>0</v>
          </cell>
          <cell r="G3213">
            <v>0</v>
          </cell>
          <cell r="H3213">
            <v>0</v>
          </cell>
        </row>
        <row r="3214">
          <cell r="A3214">
            <v>3213</v>
          </cell>
          <cell r="B3214">
            <v>0</v>
          </cell>
          <cell r="C3214">
            <v>0</v>
          </cell>
          <cell r="D3214">
            <v>0</v>
          </cell>
          <cell r="E3214">
            <v>0</v>
          </cell>
          <cell r="F3214">
            <v>0</v>
          </cell>
          <cell r="G3214">
            <v>0</v>
          </cell>
          <cell r="H3214">
            <v>0</v>
          </cell>
        </row>
        <row r="3215">
          <cell r="A3215">
            <v>3214</v>
          </cell>
          <cell r="B3215">
            <v>0</v>
          </cell>
          <cell r="C3215">
            <v>0</v>
          </cell>
          <cell r="D3215">
            <v>0</v>
          </cell>
          <cell r="E3215">
            <v>0</v>
          </cell>
          <cell r="F3215">
            <v>0</v>
          </cell>
          <cell r="G3215">
            <v>0</v>
          </cell>
          <cell r="H3215">
            <v>0</v>
          </cell>
        </row>
        <row r="3216">
          <cell r="A3216">
            <v>3215</v>
          </cell>
          <cell r="B3216">
            <v>0</v>
          </cell>
          <cell r="C3216">
            <v>0</v>
          </cell>
          <cell r="D3216">
            <v>0</v>
          </cell>
          <cell r="E3216">
            <v>0</v>
          </cell>
          <cell r="F3216">
            <v>0</v>
          </cell>
          <cell r="G3216">
            <v>0</v>
          </cell>
          <cell r="H3216">
            <v>0</v>
          </cell>
        </row>
        <row r="3217">
          <cell r="A3217">
            <v>3216</v>
          </cell>
          <cell r="B3217">
            <v>0</v>
          </cell>
          <cell r="C3217">
            <v>0</v>
          </cell>
          <cell r="D3217">
            <v>0</v>
          </cell>
          <cell r="E3217">
            <v>0</v>
          </cell>
          <cell r="F3217">
            <v>0</v>
          </cell>
          <cell r="G3217">
            <v>0</v>
          </cell>
          <cell r="H3217">
            <v>0</v>
          </cell>
        </row>
        <row r="3218">
          <cell r="A3218">
            <v>3217</v>
          </cell>
          <cell r="B3218">
            <v>0</v>
          </cell>
          <cell r="C3218">
            <v>0</v>
          </cell>
          <cell r="D3218">
            <v>0</v>
          </cell>
          <cell r="E3218">
            <v>0</v>
          </cell>
          <cell r="F3218">
            <v>0</v>
          </cell>
          <cell r="G3218">
            <v>0</v>
          </cell>
          <cell r="H3218">
            <v>0</v>
          </cell>
        </row>
        <row r="3219">
          <cell r="A3219">
            <v>3218</v>
          </cell>
          <cell r="B3219">
            <v>0</v>
          </cell>
          <cell r="C3219">
            <v>0</v>
          </cell>
          <cell r="D3219">
            <v>0</v>
          </cell>
          <cell r="E3219">
            <v>0</v>
          </cell>
          <cell r="F3219">
            <v>0</v>
          </cell>
          <cell r="G3219">
            <v>0</v>
          </cell>
          <cell r="H3219">
            <v>0</v>
          </cell>
        </row>
        <row r="3220">
          <cell r="A3220">
            <v>3219</v>
          </cell>
          <cell r="B3220">
            <v>0</v>
          </cell>
          <cell r="C3220">
            <v>0</v>
          </cell>
          <cell r="D3220">
            <v>0</v>
          </cell>
          <cell r="E3220">
            <v>0</v>
          </cell>
          <cell r="F3220">
            <v>0</v>
          </cell>
          <cell r="G3220">
            <v>0</v>
          </cell>
          <cell r="H3220">
            <v>0</v>
          </cell>
        </row>
        <row r="3221">
          <cell r="A3221">
            <v>3220</v>
          </cell>
          <cell r="B3221">
            <v>0</v>
          </cell>
          <cell r="C3221">
            <v>0</v>
          </cell>
          <cell r="D3221">
            <v>0</v>
          </cell>
          <cell r="E3221">
            <v>0</v>
          </cell>
          <cell r="F3221">
            <v>0</v>
          </cell>
          <cell r="G3221">
            <v>0</v>
          </cell>
          <cell r="H3221">
            <v>0</v>
          </cell>
        </row>
        <row r="3222">
          <cell r="A3222">
            <v>3221</v>
          </cell>
          <cell r="B3222">
            <v>0</v>
          </cell>
          <cell r="C3222">
            <v>0</v>
          </cell>
          <cell r="D3222">
            <v>0</v>
          </cell>
          <cell r="E3222">
            <v>0</v>
          </cell>
          <cell r="F3222">
            <v>0</v>
          </cell>
          <cell r="G3222">
            <v>0</v>
          </cell>
          <cell r="H3222">
            <v>0</v>
          </cell>
        </row>
        <row r="3223">
          <cell r="A3223">
            <v>3222</v>
          </cell>
          <cell r="B3223">
            <v>0</v>
          </cell>
          <cell r="C3223">
            <v>0</v>
          </cell>
          <cell r="D3223">
            <v>0</v>
          </cell>
          <cell r="E3223">
            <v>0</v>
          </cell>
          <cell r="F3223">
            <v>0</v>
          </cell>
          <cell r="G3223">
            <v>0</v>
          </cell>
          <cell r="H3223">
            <v>0</v>
          </cell>
        </row>
        <row r="3224">
          <cell r="A3224">
            <v>3223</v>
          </cell>
          <cell r="B3224">
            <v>0</v>
          </cell>
          <cell r="C3224">
            <v>0</v>
          </cell>
          <cell r="D3224">
            <v>0</v>
          </cell>
          <cell r="E3224">
            <v>0</v>
          </cell>
          <cell r="F3224">
            <v>0</v>
          </cell>
          <cell r="G3224">
            <v>0</v>
          </cell>
          <cell r="H3224">
            <v>0</v>
          </cell>
        </row>
        <row r="3225">
          <cell r="A3225">
            <v>3224</v>
          </cell>
          <cell r="B3225">
            <v>0</v>
          </cell>
          <cell r="C3225">
            <v>0</v>
          </cell>
          <cell r="D3225">
            <v>0</v>
          </cell>
          <cell r="E3225">
            <v>0</v>
          </cell>
          <cell r="F3225">
            <v>0</v>
          </cell>
          <cell r="G3225">
            <v>0</v>
          </cell>
          <cell r="H3225">
            <v>0</v>
          </cell>
        </row>
        <row r="3226">
          <cell r="A3226">
            <v>3225</v>
          </cell>
          <cell r="B3226">
            <v>0</v>
          </cell>
          <cell r="C3226">
            <v>0</v>
          </cell>
          <cell r="D3226">
            <v>0</v>
          </cell>
          <cell r="E3226">
            <v>0</v>
          </cell>
          <cell r="F3226">
            <v>0</v>
          </cell>
          <cell r="G3226">
            <v>0</v>
          </cell>
          <cell r="H3226">
            <v>0</v>
          </cell>
        </row>
        <row r="3227">
          <cell r="A3227">
            <v>3226</v>
          </cell>
          <cell r="B3227">
            <v>0</v>
          </cell>
          <cell r="C3227">
            <v>0</v>
          </cell>
          <cell r="D3227">
            <v>0</v>
          </cell>
          <cell r="E3227">
            <v>0</v>
          </cell>
          <cell r="F3227">
            <v>0</v>
          </cell>
          <cell r="G3227">
            <v>0</v>
          </cell>
          <cell r="H3227">
            <v>0</v>
          </cell>
        </row>
        <row r="3228">
          <cell r="A3228">
            <v>3227</v>
          </cell>
          <cell r="B3228">
            <v>0</v>
          </cell>
          <cell r="C3228">
            <v>0</v>
          </cell>
          <cell r="D3228">
            <v>0</v>
          </cell>
          <cell r="E3228">
            <v>0</v>
          </cell>
          <cell r="F3228">
            <v>0</v>
          </cell>
          <cell r="G3228">
            <v>0</v>
          </cell>
          <cell r="H3228">
            <v>0</v>
          </cell>
        </row>
        <row r="3229">
          <cell r="A3229">
            <v>3228</v>
          </cell>
          <cell r="B3229">
            <v>0</v>
          </cell>
          <cell r="C3229">
            <v>0</v>
          </cell>
          <cell r="D3229">
            <v>0</v>
          </cell>
          <cell r="E3229">
            <v>0</v>
          </cell>
          <cell r="F3229">
            <v>0</v>
          </cell>
          <cell r="G3229">
            <v>0</v>
          </cell>
          <cell r="H3229">
            <v>0</v>
          </cell>
        </row>
        <row r="3230">
          <cell r="A3230">
            <v>3229</v>
          </cell>
          <cell r="B3230">
            <v>0</v>
          </cell>
          <cell r="C3230">
            <v>0</v>
          </cell>
          <cell r="D3230">
            <v>0</v>
          </cell>
          <cell r="E3230">
            <v>0</v>
          </cell>
          <cell r="F3230">
            <v>0</v>
          </cell>
          <cell r="G3230">
            <v>0</v>
          </cell>
          <cell r="H3230">
            <v>0</v>
          </cell>
        </row>
        <row r="3231">
          <cell r="A3231">
            <v>3230</v>
          </cell>
          <cell r="B3231">
            <v>0</v>
          </cell>
          <cell r="C3231">
            <v>0</v>
          </cell>
          <cell r="D3231">
            <v>0</v>
          </cell>
          <cell r="E3231">
            <v>0</v>
          </cell>
          <cell r="F3231">
            <v>0</v>
          </cell>
          <cell r="G3231">
            <v>0</v>
          </cell>
          <cell r="H3231">
            <v>0</v>
          </cell>
        </row>
        <row r="3232">
          <cell r="A3232">
            <v>3231</v>
          </cell>
          <cell r="B3232">
            <v>0</v>
          </cell>
          <cell r="C3232">
            <v>0</v>
          </cell>
          <cell r="D3232">
            <v>0</v>
          </cell>
          <cell r="E3232">
            <v>0</v>
          </cell>
          <cell r="F3232">
            <v>0</v>
          </cell>
          <cell r="G3232">
            <v>0</v>
          </cell>
          <cell r="H3232">
            <v>0</v>
          </cell>
        </row>
        <row r="3233">
          <cell r="A3233">
            <v>3232</v>
          </cell>
          <cell r="B3233">
            <v>0</v>
          </cell>
          <cell r="C3233">
            <v>0</v>
          </cell>
          <cell r="D3233">
            <v>0</v>
          </cell>
          <cell r="E3233">
            <v>0</v>
          </cell>
          <cell r="F3233">
            <v>0</v>
          </cell>
          <cell r="G3233">
            <v>0</v>
          </cell>
          <cell r="H3233">
            <v>0</v>
          </cell>
        </row>
        <row r="3234">
          <cell r="A3234">
            <v>3233</v>
          </cell>
          <cell r="B3234">
            <v>0</v>
          </cell>
          <cell r="C3234">
            <v>0</v>
          </cell>
          <cell r="D3234">
            <v>0</v>
          </cell>
          <cell r="E3234">
            <v>0</v>
          </cell>
          <cell r="F3234">
            <v>0</v>
          </cell>
          <cell r="G3234">
            <v>0</v>
          </cell>
          <cell r="H3234">
            <v>0</v>
          </cell>
        </row>
        <row r="3235">
          <cell r="A3235">
            <v>3234</v>
          </cell>
          <cell r="B3235">
            <v>0</v>
          </cell>
          <cell r="C3235">
            <v>0</v>
          </cell>
          <cell r="D3235">
            <v>0</v>
          </cell>
          <cell r="E3235">
            <v>0</v>
          </cell>
          <cell r="F3235">
            <v>0</v>
          </cell>
          <cell r="G3235">
            <v>0</v>
          </cell>
          <cell r="H3235">
            <v>0</v>
          </cell>
        </row>
        <row r="3236">
          <cell r="A3236">
            <v>3235</v>
          </cell>
          <cell r="B3236">
            <v>0</v>
          </cell>
          <cell r="C3236">
            <v>0</v>
          </cell>
          <cell r="D3236">
            <v>0</v>
          </cell>
          <cell r="E3236">
            <v>0</v>
          </cell>
          <cell r="F3236">
            <v>0</v>
          </cell>
          <cell r="G3236">
            <v>0</v>
          </cell>
          <cell r="H3236">
            <v>0</v>
          </cell>
        </row>
        <row r="3237">
          <cell r="A3237">
            <v>3236</v>
          </cell>
          <cell r="B3237">
            <v>0</v>
          </cell>
          <cell r="C3237">
            <v>0</v>
          </cell>
          <cell r="D3237">
            <v>0</v>
          </cell>
          <cell r="E3237">
            <v>0</v>
          </cell>
          <cell r="F3237">
            <v>0</v>
          </cell>
          <cell r="G3237">
            <v>0</v>
          </cell>
          <cell r="H3237">
            <v>0</v>
          </cell>
        </row>
        <row r="3238">
          <cell r="A3238">
            <v>3237</v>
          </cell>
          <cell r="B3238">
            <v>0</v>
          </cell>
          <cell r="C3238">
            <v>0</v>
          </cell>
          <cell r="D3238">
            <v>0</v>
          </cell>
          <cell r="E3238">
            <v>0</v>
          </cell>
          <cell r="F3238">
            <v>0</v>
          </cell>
          <cell r="G3238">
            <v>0</v>
          </cell>
          <cell r="H3238">
            <v>0</v>
          </cell>
        </row>
        <row r="3239">
          <cell r="A3239">
            <v>3238</v>
          </cell>
          <cell r="B3239">
            <v>0</v>
          </cell>
          <cell r="C3239">
            <v>0</v>
          </cell>
          <cell r="D3239">
            <v>0</v>
          </cell>
          <cell r="E3239">
            <v>0</v>
          </cell>
          <cell r="F3239">
            <v>0</v>
          </cell>
          <cell r="G3239">
            <v>0</v>
          </cell>
          <cell r="H3239">
            <v>0</v>
          </cell>
        </row>
        <row r="3240">
          <cell r="A3240">
            <v>3239</v>
          </cell>
          <cell r="B3240">
            <v>0</v>
          </cell>
          <cell r="C3240">
            <v>0</v>
          </cell>
          <cell r="D3240">
            <v>0</v>
          </cell>
          <cell r="E3240">
            <v>0</v>
          </cell>
          <cell r="F3240">
            <v>0</v>
          </cell>
          <cell r="G3240">
            <v>0</v>
          </cell>
          <cell r="H3240">
            <v>0</v>
          </cell>
        </row>
        <row r="3241">
          <cell r="A3241">
            <v>3240</v>
          </cell>
          <cell r="B3241">
            <v>0</v>
          </cell>
          <cell r="C3241">
            <v>0</v>
          </cell>
          <cell r="D3241">
            <v>0</v>
          </cell>
          <cell r="E3241">
            <v>0</v>
          </cell>
          <cell r="F3241">
            <v>0</v>
          </cell>
          <cell r="G3241">
            <v>0</v>
          </cell>
          <cell r="H3241">
            <v>0</v>
          </cell>
        </row>
        <row r="3242">
          <cell r="A3242">
            <v>3241</v>
          </cell>
          <cell r="B3242">
            <v>0</v>
          </cell>
          <cell r="C3242">
            <v>0</v>
          </cell>
          <cell r="D3242">
            <v>0</v>
          </cell>
          <cell r="E3242">
            <v>0</v>
          </cell>
          <cell r="F3242">
            <v>0</v>
          </cell>
          <cell r="G3242">
            <v>0</v>
          </cell>
          <cell r="H3242">
            <v>0</v>
          </cell>
        </row>
        <row r="3243">
          <cell r="A3243">
            <v>3242</v>
          </cell>
          <cell r="B3243">
            <v>0</v>
          </cell>
          <cell r="C3243">
            <v>0</v>
          </cell>
          <cell r="D3243">
            <v>0</v>
          </cell>
          <cell r="E3243">
            <v>0</v>
          </cell>
          <cell r="F3243">
            <v>0</v>
          </cell>
          <cell r="G3243">
            <v>0</v>
          </cell>
          <cell r="H3243">
            <v>0</v>
          </cell>
        </row>
        <row r="3244">
          <cell r="A3244">
            <v>3243</v>
          </cell>
          <cell r="B3244">
            <v>0</v>
          </cell>
          <cell r="C3244">
            <v>0</v>
          </cell>
          <cell r="D3244">
            <v>0</v>
          </cell>
          <cell r="E3244">
            <v>0</v>
          </cell>
          <cell r="F3244">
            <v>0</v>
          </cell>
          <cell r="G3244">
            <v>0</v>
          </cell>
          <cell r="H3244">
            <v>0</v>
          </cell>
        </row>
        <row r="3245">
          <cell r="A3245">
            <v>3244</v>
          </cell>
          <cell r="B3245">
            <v>0</v>
          </cell>
          <cell r="C3245">
            <v>0</v>
          </cell>
          <cell r="D3245">
            <v>0</v>
          </cell>
          <cell r="E3245">
            <v>0</v>
          </cell>
          <cell r="F3245">
            <v>0</v>
          </cell>
          <cell r="G3245">
            <v>0</v>
          </cell>
          <cell r="H3245">
            <v>0</v>
          </cell>
        </row>
        <row r="3246">
          <cell r="A3246">
            <v>3245</v>
          </cell>
          <cell r="B3246">
            <v>0</v>
          </cell>
          <cell r="C3246">
            <v>0</v>
          </cell>
          <cell r="D3246">
            <v>0</v>
          </cell>
          <cell r="E3246">
            <v>0</v>
          </cell>
          <cell r="F3246">
            <v>0</v>
          </cell>
          <cell r="G3246">
            <v>0</v>
          </cell>
          <cell r="H3246">
            <v>0</v>
          </cell>
        </row>
        <row r="3247">
          <cell r="A3247">
            <v>3246</v>
          </cell>
          <cell r="B3247">
            <v>0</v>
          </cell>
          <cell r="C3247">
            <v>0</v>
          </cell>
          <cell r="D3247">
            <v>0</v>
          </cell>
          <cell r="E3247">
            <v>0</v>
          </cell>
          <cell r="F3247">
            <v>0</v>
          </cell>
          <cell r="G3247">
            <v>0</v>
          </cell>
          <cell r="H3247">
            <v>0</v>
          </cell>
        </row>
        <row r="3248">
          <cell r="A3248">
            <v>3247</v>
          </cell>
          <cell r="B3248">
            <v>0</v>
          </cell>
          <cell r="C3248">
            <v>0</v>
          </cell>
          <cell r="D3248">
            <v>0</v>
          </cell>
          <cell r="E3248">
            <v>0</v>
          </cell>
          <cell r="F3248">
            <v>0</v>
          </cell>
          <cell r="G3248">
            <v>0</v>
          </cell>
          <cell r="H3248">
            <v>0</v>
          </cell>
        </row>
        <row r="3249">
          <cell r="A3249">
            <v>3248</v>
          </cell>
          <cell r="B3249">
            <v>0</v>
          </cell>
          <cell r="C3249">
            <v>0</v>
          </cell>
          <cell r="D3249">
            <v>0</v>
          </cell>
          <cell r="E3249">
            <v>0</v>
          </cell>
          <cell r="F3249">
            <v>0</v>
          </cell>
          <cell r="G3249">
            <v>0</v>
          </cell>
          <cell r="H3249">
            <v>0</v>
          </cell>
        </row>
        <row r="3250">
          <cell r="A3250">
            <v>3249</v>
          </cell>
          <cell r="B3250">
            <v>0</v>
          </cell>
          <cell r="C3250">
            <v>0</v>
          </cell>
          <cell r="D3250">
            <v>0</v>
          </cell>
          <cell r="E3250">
            <v>0</v>
          </cell>
          <cell r="F3250">
            <v>0</v>
          </cell>
          <cell r="G3250">
            <v>0</v>
          </cell>
          <cell r="H3250">
            <v>0</v>
          </cell>
        </row>
        <row r="3251">
          <cell r="A3251">
            <v>3250</v>
          </cell>
          <cell r="B3251">
            <v>0</v>
          </cell>
          <cell r="C3251">
            <v>0</v>
          </cell>
          <cell r="D3251">
            <v>0</v>
          </cell>
          <cell r="E3251">
            <v>0</v>
          </cell>
          <cell r="F3251">
            <v>0</v>
          </cell>
          <cell r="G3251">
            <v>0</v>
          </cell>
          <cell r="H3251">
            <v>0</v>
          </cell>
        </row>
        <row r="3252">
          <cell r="A3252">
            <v>3251</v>
          </cell>
          <cell r="B3252">
            <v>0</v>
          </cell>
          <cell r="C3252">
            <v>0</v>
          </cell>
          <cell r="D3252">
            <v>0</v>
          </cell>
          <cell r="E3252">
            <v>0</v>
          </cell>
          <cell r="F3252">
            <v>0</v>
          </cell>
          <cell r="G3252">
            <v>0</v>
          </cell>
          <cell r="H3252">
            <v>0</v>
          </cell>
        </row>
        <row r="3253">
          <cell r="A3253">
            <v>3252</v>
          </cell>
          <cell r="B3253">
            <v>0</v>
          </cell>
          <cell r="C3253">
            <v>0</v>
          </cell>
          <cell r="D3253">
            <v>0</v>
          </cell>
          <cell r="E3253">
            <v>0</v>
          </cell>
          <cell r="F3253">
            <v>0</v>
          </cell>
          <cell r="G3253">
            <v>0</v>
          </cell>
          <cell r="H3253">
            <v>0</v>
          </cell>
        </row>
        <row r="3254">
          <cell r="A3254">
            <v>3253</v>
          </cell>
          <cell r="B3254">
            <v>0</v>
          </cell>
          <cell r="C3254">
            <v>0</v>
          </cell>
          <cell r="D3254">
            <v>0</v>
          </cell>
          <cell r="E3254">
            <v>0</v>
          </cell>
          <cell r="F3254">
            <v>0</v>
          </cell>
          <cell r="G3254">
            <v>0</v>
          </cell>
          <cell r="H3254">
            <v>0</v>
          </cell>
        </row>
        <row r="3255">
          <cell r="A3255">
            <v>3254</v>
          </cell>
          <cell r="B3255">
            <v>0</v>
          </cell>
          <cell r="C3255">
            <v>0</v>
          </cell>
          <cell r="D3255">
            <v>0</v>
          </cell>
          <cell r="E3255">
            <v>0</v>
          </cell>
          <cell r="F3255">
            <v>0</v>
          </cell>
          <cell r="G3255">
            <v>0</v>
          </cell>
          <cell r="H3255">
            <v>0</v>
          </cell>
        </row>
        <row r="3256">
          <cell r="A3256">
            <v>3255</v>
          </cell>
          <cell r="B3256">
            <v>0</v>
          </cell>
          <cell r="C3256">
            <v>0</v>
          </cell>
          <cell r="D3256">
            <v>0</v>
          </cell>
          <cell r="E3256">
            <v>0</v>
          </cell>
          <cell r="F3256">
            <v>0</v>
          </cell>
          <cell r="G3256">
            <v>0</v>
          </cell>
          <cell r="H3256">
            <v>0</v>
          </cell>
        </row>
        <row r="3257">
          <cell r="A3257">
            <v>3256</v>
          </cell>
          <cell r="B3257">
            <v>0</v>
          </cell>
          <cell r="C3257">
            <v>0</v>
          </cell>
          <cell r="D3257">
            <v>0</v>
          </cell>
          <cell r="E3257">
            <v>0</v>
          </cell>
          <cell r="F3257">
            <v>0</v>
          </cell>
          <cell r="G3257">
            <v>0</v>
          </cell>
          <cell r="H3257">
            <v>0</v>
          </cell>
        </row>
        <row r="3258">
          <cell r="A3258">
            <v>3257</v>
          </cell>
          <cell r="B3258">
            <v>0</v>
          </cell>
          <cell r="C3258">
            <v>0</v>
          </cell>
          <cell r="D3258">
            <v>0</v>
          </cell>
          <cell r="E3258">
            <v>0</v>
          </cell>
          <cell r="F3258">
            <v>0</v>
          </cell>
          <cell r="G3258">
            <v>0</v>
          </cell>
          <cell r="H3258">
            <v>0</v>
          </cell>
        </row>
        <row r="3259">
          <cell r="A3259">
            <v>3258</v>
          </cell>
          <cell r="B3259">
            <v>0</v>
          </cell>
          <cell r="C3259">
            <v>0</v>
          </cell>
          <cell r="D3259">
            <v>0</v>
          </cell>
          <cell r="E3259">
            <v>0</v>
          </cell>
          <cell r="F3259">
            <v>0</v>
          </cell>
          <cell r="G3259">
            <v>0</v>
          </cell>
          <cell r="H3259">
            <v>0</v>
          </cell>
        </row>
        <row r="3260">
          <cell r="A3260">
            <v>3259</v>
          </cell>
          <cell r="B3260">
            <v>0</v>
          </cell>
          <cell r="C3260">
            <v>0</v>
          </cell>
          <cell r="D3260">
            <v>0</v>
          </cell>
          <cell r="E3260">
            <v>0</v>
          </cell>
          <cell r="F3260">
            <v>0</v>
          </cell>
          <cell r="G3260">
            <v>0</v>
          </cell>
          <cell r="H3260">
            <v>0</v>
          </cell>
        </row>
        <row r="3261">
          <cell r="A3261">
            <v>3260</v>
          </cell>
          <cell r="B3261">
            <v>0</v>
          </cell>
          <cell r="C3261">
            <v>0</v>
          </cell>
          <cell r="D3261">
            <v>0</v>
          </cell>
          <cell r="E3261">
            <v>0</v>
          </cell>
          <cell r="F3261">
            <v>0</v>
          </cell>
          <cell r="G3261">
            <v>0</v>
          </cell>
          <cell r="H3261">
            <v>0</v>
          </cell>
        </row>
        <row r="3262">
          <cell r="A3262">
            <v>3261</v>
          </cell>
          <cell r="B3262">
            <v>0</v>
          </cell>
          <cell r="C3262">
            <v>0</v>
          </cell>
          <cell r="D3262">
            <v>0</v>
          </cell>
          <cell r="E3262">
            <v>0</v>
          </cell>
          <cell r="F3262">
            <v>0</v>
          </cell>
          <cell r="G3262">
            <v>0</v>
          </cell>
          <cell r="H3262">
            <v>0</v>
          </cell>
        </row>
        <row r="3263">
          <cell r="A3263">
            <v>3262</v>
          </cell>
          <cell r="B3263">
            <v>0</v>
          </cell>
          <cell r="C3263">
            <v>0</v>
          </cell>
          <cell r="D3263">
            <v>0</v>
          </cell>
          <cell r="E3263">
            <v>0</v>
          </cell>
          <cell r="F3263">
            <v>0</v>
          </cell>
          <cell r="G3263">
            <v>0</v>
          </cell>
          <cell r="H3263">
            <v>0</v>
          </cell>
        </row>
        <row r="3264">
          <cell r="A3264">
            <v>3263</v>
          </cell>
          <cell r="B3264">
            <v>0</v>
          </cell>
          <cell r="C3264">
            <v>0</v>
          </cell>
          <cell r="D3264">
            <v>0</v>
          </cell>
          <cell r="E3264">
            <v>0</v>
          </cell>
          <cell r="F3264">
            <v>0</v>
          </cell>
          <cell r="G3264">
            <v>0</v>
          </cell>
          <cell r="H3264">
            <v>0</v>
          </cell>
        </row>
        <row r="3265">
          <cell r="A3265">
            <v>3264</v>
          </cell>
          <cell r="B3265">
            <v>0</v>
          </cell>
          <cell r="C3265">
            <v>0</v>
          </cell>
          <cell r="D3265">
            <v>0</v>
          </cell>
          <cell r="E3265">
            <v>0</v>
          </cell>
          <cell r="F3265">
            <v>0</v>
          </cell>
          <cell r="G3265">
            <v>0</v>
          </cell>
          <cell r="H3265">
            <v>0</v>
          </cell>
        </row>
        <row r="3266">
          <cell r="A3266">
            <v>3265</v>
          </cell>
          <cell r="B3266">
            <v>0</v>
          </cell>
          <cell r="C3266">
            <v>0</v>
          </cell>
          <cell r="D3266">
            <v>0</v>
          </cell>
          <cell r="E3266">
            <v>0</v>
          </cell>
          <cell r="F3266">
            <v>0</v>
          </cell>
          <cell r="G3266">
            <v>0</v>
          </cell>
          <cell r="H3266">
            <v>0</v>
          </cell>
        </row>
        <row r="3267">
          <cell r="A3267">
            <v>3266</v>
          </cell>
          <cell r="B3267">
            <v>0</v>
          </cell>
          <cell r="C3267">
            <v>0</v>
          </cell>
          <cell r="D3267">
            <v>0</v>
          </cell>
          <cell r="E3267">
            <v>0</v>
          </cell>
          <cell r="F3267">
            <v>0</v>
          </cell>
          <cell r="G3267">
            <v>0</v>
          </cell>
          <cell r="H3267">
            <v>0</v>
          </cell>
        </row>
        <row r="3268">
          <cell r="A3268">
            <v>3267</v>
          </cell>
          <cell r="B3268">
            <v>0</v>
          </cell>
          <cell r="C3268">
            <v>0</v>
          </cell>
          <cell r="D3268">
            <v>0</v>
          </cell>
          <cell r="E3268">
            <v>0</v>
          </cell>
          <cell r="F3268">
            <v>0</v>
          </cell>
          <cell r="G3268">
            <v>0</v>
          </cell>
          <cell r="H3268">
            <v>0</v>
          </cell>
        </row>
        <row r="3269">
          <cell r="A3269">
            <v>3268</v>
          </cell>
          <cell r="B3269">
            <v>0</v>
          </cell>
          <cell r="C3269">
            <v>0</v>
          </cell>
          <cell r="D3269">
            <v>0</v>
          </cell>
          <cell r="E3269">
            <v>0</v>
          </cell>
          <cell r="F3269">
            <v>0</v>
          </cell>
          <cell r="G3269">
            <v>0</v>
          </cell>
          <cell r="H3269">
            <v>0</v>
          </cell>
        </row>
        <row r="3270">
          <cell r="A3270">
            <v>3269</v>
          </cell>
          <cell r="B3270">
            <v>0</v>
          </cell>
          <cell r="C3270">
            <v>0</v>
          </cell>
          <cell r="D3270">
            <v>0</v>
          </cell>
          <cell r="E3270">
            <v>0</v>
          </cell>
          <cell r="F3270">
            <v>0</v>
          </cell>
          <cell r="G3270">
            <v>0</v>
          </cell>
          <cell r="H3270">
            <v>0</v>
          </cell>
        </row>
        <row r="3271">
          <cell r="A3271">
            <v>3270</v>
          </cell>
          <cell r="B3271">
            <v>0</v>
          </cell>
          <cell r="C3271">
            <v>0</v>
          </cell>
          <cell r="D3271">
            <v>0</v>
          </cell>
          <cell r="E3271">
            <v>0</v>
          </cell>
          <cell r="F3271">
            <v>0</v>
          </cell>
          <cell r="G3271">
            <v>0</v>
          </cell>
          <cell r="H3271">
            <v>0</v>
          </cell>
        </row>
        <row r="3272">
          <cell r="A3272">
            <v>3271</v>
          </cell>
          <cell r="B3272">
            <v>0</v>
          </cell>
          <cell r="C3272">
            <v>0</v>
          </cell>
          <cell r="D3272">
            <v>0</v>
          </cell>
          <cell r="E3272">
            <v>0</v>
          </cell>
          <cell r="F3272">
            <v>0</v>
          </cell>
          <cell r="G3272">
            <v>0</v>
          </cell>
          <cell r="H3272">
            <v>0</v>
          </cell>
        </row>
        <row r="3273">
          <cell r="A3273">
            <v>3272</v>
          </cell>
          <cell r="B3273">
            <v>0</v>
          </cell>
          <cell r="C3273">
            <v>0</v>
          </cell>
          <cell r="D3273">
            <v>0</v>
          </cell>
          <cell r="E3273">
            <v>0</v>
          </cell>
          <cell r="F3273">
            <v>0</v>
          </cell>
          <cell r="G3273">
            <v>0</v>
          </cell>
          <cell r="H3273">
            <v>0</v>
          </cell>
        </row>
        <row r="3274">
          <cell r="A3274">
            <v>3273</v>
          </cell>
          <cell r="B3274">
            <v>0</v>
          </cell>
          <cell r="C3274">
            <v>0</v>
          </cell>
          <cell r="D3274">
            <v>0</v>
          </cell>
          <cell r="E3274">
            <v>0</v>
          </cell>
          <cell r="F3274">
            <v>0</v>
          </cell>
          <cell r="G3274">
            <v>0</v>
          </cell>
          <cell r="H3274">
            <v>0</v>
          </cell>
        </row>
        <row r="3275">
          <cell r="A3275">
            <v>3274</v>
          </cell>
          <cell r="B3275">
            <v>0</v>
          </cell>
          <cell r="C3275">
            <v>0</v>
          </cell>
          <cell r="D3275">
            <v>0</v>
          </cell>
          <cell r="E3275">
            <v>0</v>
          </cell>
          <cell r="F3275">
            <v>0</v>
          </cell>
          <cell r="G3275">
            <v>0</v>
          </cell>
          <cell r="H3275">
            <v>0</v>
          </cell>
        </row>
        <row r="3276">
          <cell r="A3276">
            <v>3275</v>
          </cell>
          <cell r="B3276">
            <v>0</v>
          </cell>
          <cell r="C3276">
            <v>0</v>
          </cell>
          <cell r="D3276">
            <v>0</v>
          </cell>
          <cell r="E3276">
            <v>0</v>
          </cell>
          <cell r="F3276">
            <v>0</v>
          </cell>
          <cell r="G3276">
            <v>0</v>
          </cell>
          <cell r="H3276">
            <v>0</v>
          </cell>
        </row>
        <row r="3277">
          <cell r="A3277">
            <v>3276</v>
          </cell>
          <cell r="B3277">
            <v>0</v>
          </cell>
          <cell r="C3277">
            <v>0</v>
          </cell>
          <cell r="D3277">
            <v>0</v>
          </cell>
          <cell r="E3277">
            <v>0</v>
          </cell>
          <cell r="F3277">
            <v>0</v>
          </cell>
          <cell r="G3277">
            <v>0</v>
          </cell>
          <cell r="H3277">
            <v>0</v>
          </cell>
        </row>
        <row r="3278">
          <cell r="A3278">
            <v>3277</v>
          </cell>
          <cell r="B3278">
            <v>0</v>
          </cell>
          <cell r="C3278">
            <v>0</v>
          </cell>
          <cell r="D3278">
            <v>0</v>
          </cell>
          <cell r="E3278">
            <v>0</v>
          </cell>
          <cell r="F3278">
            <v>0</v>
          </cell>
          <cell r="G3278">
            <v>0</v>
          </cell>
          <cell r="H3278">
            <v>0</v>
          </cell>
        </row>
        <row r="3279">
          <cell r="A3279">
            <v>3278</v>
          </cell>
          <cell r="B3279">
            <v>0</v>
          </cell>
          <cell r="C3279">
            <v>0</v>
          </cell>
          <cell r="D3279">
            <v>0</v>
          </cell>
          <cell r="E3279">
            <v>0</v>
          </cell>
          <cell r="F3279">
            <v>0</v>
          </cell>
          <cell r="G3279">
            <v>0</v>
          </cell>
          <cell r="H3279">
            <v>0</v>
          </cell>
        </row>
        <row r="3280">
          <cell r="A3280">
            <v>3279</v>
          </cell>
          <cell r="B3280">
            <v>0</v>
          </cell>
          <cell r="C3280">
            <v>0</v>
          </cell>
          <cell r="D3280">
            <v>0</v>
          </cell>
          <cell r="E3280">
            <v>0</v>
          </cell>
          <cell r="F3280">
            <v>0</v>
          </cell>
          <cell r="G3280">
            <v>0</v>
          </cell>
          <cell r="H3280">
            <v>0</v>
          </cell>
        </row>
        <row r="3281">
          <cell r="A3281">
            <v>3280</v>
          </cell>
          <cell r="B3281">
            <v>0</v>
          </cell>
          <cell r="C3281">
            <v>0</v>
          </cell>
          <cell r="D3281">
            <v>0</v>
          </cell>
          <cell r="E3281">
            <v>0</v>
          </cell>
          <cell r="F3281">
            <v>0</v>
          </cell>
          <cell r="G3281">
            <v>0</v>
          </cell>
          <cell r="H3281">
            <v>0</v>
          </cell>
        </row>
        <row r="3282">
          <cell r="A3282">
            <v>3281</v>
          </cell>
          <cell r="B3282">
            <v>0</v>
          </cell>
          <cell r="C3282">
            <v>0</v>
          </cell>
          <cell r="D3282">
            <v>0</v>
          </cell>
          <cell r="E3282">
            <v>0</v>
          </cell>
          <cell r="F3282">
            <v>0</v>
          </cell>
          <cell r="G3282">
            <v>0</v>
          </cell>
          <cell r="H3282">
            <v>0</v>
          </cell>
        </row>
        <row r="3283">
          <cell r="A3283">
            <v>3282</v>
          </cell>
          <cell r="B3283">
            <v>0</v>
          </cell>
          <cell r="C3283">
            <v>0</v>
          </cell>
          <cell r="D3283">
            <v>0</v>
          </cell>
          <cell r="E3283">
            <v>0</v>
          </cell>
          <cell r="F3283">
            <v>0</v>
          </cell>
          <cell r="G3283">
            <v>0</v>
          </cell>
          <cell r="H3283">
            <v>0</v>
          </cell>
        </row>
        <row r="3284">
          <cell r="A3284">
            <v>3283</v>
          </cell>
          <cell r="B3284">
            <v>0</v>
          </cell>
          <cell r="C3284">
            <v>0</v>
          </cell>
          <cell r="D3284">
            <v>0</v>
          </cell>
          <cell r="E3284">
            <v>0</v>
          </cell>
          <cell r="F3284">
            <v>0</v>
          </cell>
          <cell r="G3284">
            <v>0</v>
          </cell>
          <cell r="H3284">
            <v>0</v>
          </cell>
        </row>
        <row r="3285">
          <cell r="A3285">
            <v>3284</v>
          </cell>
          <cell r="B3285">
            <v>0</v>
          </cell>
          <cell r="C3285">
            <v>0</v>
          </cell>
          <cell r="D3285">
            <v>0</v>
          </cell>
          <cell r="E3285">
            <v>0</v>
          </cell>
          <cell r="F3285">
            <v>0</v>
          </cell>
          <cell r="G3285">
            <v>0</v>
          </cell>
          <cell r="H3285">
            <v>0</v>
          </cell>
        </row>
        <row r="3286">
          <cell r="A3286">
            <v>3285</v>
          </cell>
          <cell r="B3286">
            <v>0</v>
          </cell>
          <cell r="C3286">
            <v>0</v>
          </cell>
          <cell r="D3286">
            <v>0</v>
          </cell>
          <cell r="E3286">
            <v>0</v>
          </cell>
          <cell r="F3286">
            <v>0</v>
          </cell>
          <cell r="G3286">
            <v>0</v>
          </cell>
          <cell r="H3286">
            <v>0</v>
          </cell>
        </row>
        <row r="3287">
          <cell r="A3287">
            <v>3286</v>
          </cell>
          <cell r="B3287">
            <v>0</v>
          </cell>
          <cell r="C3287">
            <v>0</v>
          </cell>
          <cell r="D3287">
            <v>0</v>
          </cell>
          <cell r="E3287">
            <v>0</v>
          </cell>
          <cell r="F3287">
            <v>0</v>
          </cell>
          <cell r="G3287">
            <v>0</v>
          </cell>
          <cell r="H3287">
            <v>0</v>
          </cell>
        </row>
        <row r="3288">
          <cell r="A3288">
            <v>3287</v>
          </cell>
          <cell r="B3288">
            <v>0</v>
          </cell>
          <cell r="C3288">
            <v>0</v>
          </cell>
          <cell r="D3288">
            <v>0</v>
          </cell>
          <cell r="E3288">
            <v>0</v>
          </cell>
          <cell r="F3288">
            <v>0</v>
          </cell>
          <cell r="G3288">
            <v>0</v>
          </cell>
          <cell r="H3288">
            <v>0</v>
          </cell>
        </row>
        <row r="3289">
          <cell r="A3289">
            <v>3288</v>
          </cell>
          <cell r="B3289">
            <v>0</v>
          </cell>
          <cell r="C3289">
            <v>0</v>
          </cell>
          <cell r="D3289">
            <v>0</v>
          </cell>
          <cell r="E3289">
            <v>0</v>
          </cell>
          <cell r="F3289">
            <v>0</v>
          </cell>
          <cell r="G3289">
            <v>0</v>
          </cell>
          <cell r="H3289">
            <v>0</v>
          </cell>
        </row>
        <row r="3290">
          <cell r="A3290">
            <v>3289</v>
          </cell>
          <cell r="B3290">
            <v>0</v>
          </cell>
          <cell r="C3290">
            <v>0</v>
          </cell>
          <cell r="D3290">
            <v>0</v>
          </cell>
          <cell r="E3290">
            <v>0</v>
          </cell>
          <cell r="F3290">
            <v>0</v>
          </cell>
          <cell r="G3290">
            <v>0</v>
          </cell>
          <cell r="H3290">
            <v>0</v>
          </cell>
        </row>
        <row r="3291">
          <cell r="A3291">
            <v>3290</v>
          </cell>
          <cell r="B3291">
            <v>0</v>
          </cell>
          <cell r="C3291">
            <v>0</v>
          </cell>
          <cell r="D3291">
            <v>0</v>
          </cell>
          <cell r="E3291">
            <v>0</v>
          </cell>
          <cell r="F3291">
            <v>0</v>
          </cell>
          <cell r="G3291">
            <v>0</v>
          </cell>
          <cell r="H3291">
            <v>0</v>
          </cell>
        </row>
        <row r="3292">
          <cell r="A3292">
            <v>3291</v>
          </cell>
          <cell r="B3292">
            <v>0</v>
          </cell>
          <cell r="C3292">
            <v>0</v>
          </cell>
          <cell r="D3292">
            <v>0</v>
          </cell>
          <cell r="E3292">
            <v>0</v>
          </cell>
          <cell r="F3292">
            <v>0</v>
          </cell>
          <cell r="G3292">
            <v>0</v>
          </cell>
          <cell r="H3292">
            <v>0</v>
          </cell>
        </row>
        <row r="3293">
          <cell r="A3293">
            <v>3292</v>
          </cell>
          <cell r="B3293">
            <v>0</v>
          </cell>
          <cell r="C3293">
            <v>0</v>
          </cell>
          <cell r="D3293">
            <v>0</v>
          </cell>
          <cell r="E3293">
            <v>0</v>
          </cell>
          <cell r="F3293">
            <v>0</v>
          </cell>
          <cell r="G3293">
            <v>0</v>
          </cell>
          <cell r="H3293">
            <v>0</v>
          </cell>
        </row>
        <row r="3294">
          <cell r="A3294">
            <v>3293</v>
          </cell>
          <cell r="B3294">
            <v>0</v>
          </cell>
          <cell r="C3294">
            <v>0</v>
          </cell>
          <cell r="D3294">
            <v>0</v>
          </cell>
          <cell r="E3294">
            <v>0</v>
          </cell>
          <cell r="F3294">
            <v>0</v>
          </cell>
          <cell r="G3294">
            <v>0</v>
          </cell>
          <cell r="H3294">
            <v>0</v>
          </cell>
        </row>
        <row r="3295">
          <cell r="A3295">
            <v>3294</v>
          </cell>
          <cell r="B3295">
            <v>0</v>
          </cell>
          <cell r="C3295">
            <v>0</v>
          </cell>
          <cell r="D3295">
            <v>0</v>
          </cell>
          <cell r="E3295">
            <v>0</v>
          </cell>
          <cell r="F3295">
            <v>0</v>
          </cell>
          <cell r="G3295">
            <v>0</v>
          </cell>
          <cell r="H3295">
            <v>0</v>
          </cell>
        </row>
        <row r="3296">
          <cell r="A3296">
            <v>3295</v>
          </cell>
          <cell r="B3296">
            <v>0</v>
          </cell>
          <cell r="C3296">
            <v>0</v>
          </cell>
          <cell r="D3296">
            <v>0</v>
          </cell>
          <cell r="E3296">
            <v>0</v>
          </cell>
          <cell r="F3296">
            <v>0</v>
          </cell>
          <cell r="G3296">
            <v>0</v>
          </cell>
          <cell r="H3296">
            <v>0</v>
          </cell>
        </row>
        <row r="3297">
          <cell r="A3297">
            <v>3296</v>
          </cell>
          <cell r="B3297">
            <v>0</v>
          </cell>
          <cell r="C3297">
            <v>0</v>
          </cell>
          <cell r="D3297">
            <v>0</v>
          </cell>
          <cell r="E3297">
            <v>0</v>
          </cell>
          <cell r="F3297">
            <v>0</v>
          </cell>
          <cell r="G3297">
            <v>0</v>
          </cell>
          <cell r="H3297">
            <v>0</v>
          </cell>
        </row>
        <row r="3298">
          <cell r="A3298">
            <v>3297</v>
          </cell>
          <cell r="B3298">
            <v>0</v>
          </cell>
          <cell r="C3298">
            <v>0</v>
          </cell>
          <cell r="D3298">
            <v>0</v>
          </cell>
          <cell r="E3298">
            <v>0</v>
          </cell>
          <cell r="F3298">
            <v>0</v>
          </cell>
          <cell r="G3298">
            <v>0</v>
          </cell>
          <cell r="H3298">
            <v>0</v>
          </cell>
        </row>
        <row r="3299">
          <cell r="A3299">
            <v>3298</v>
          </cell>
          <cell r="B3299">
            <v>0</v>
          </cell>
          <cell r="C3299">
            <v>0</v>
          </cell>
          <cell r="D3299">
            <v>0</v>
          </cell>
          <cell r="E3299">
            <v>0</v>
          </cell>
          <cell r="F3299">
            <v>0</v>
          </cell>
          <cell r="G3299">
            <v>0</v>
          </cell>
          <cell r="H3299">
            <v>0</v>
          </cell>
        </row>
        <row r="3300">
          <cell r="A3300">
            <v>3299</v>
          </cell>
          <cell r="B3300">
            <v>0</v>
          </cell>
          <cell r="C3300">
            <v>0</v>
          </cell>
          <cell r="D3300">
            <v>0</v>
          </cell>
          <cell r="E3300">
            <v>0</v>
          </cell>
          <cell r="F3300">
            <v>0</v>
          </cell>
          <cell r="G3300">
            <v>0</v>
          </cell>
          <cell r="H3300">
            <v>0</v>
          </cell>
        </row>
        <row r="3301">
          <cell r="A3301">
            <v>3300</v>
          </cell>
          <cell r="B3301">
            <v>0</v>
          </cell>
          <cell r="C3301">
            <v>0</v>
          </cell>
          <cell r="D3301">
            <v>0</v>
          </cell>
          <cell r="E3301">
            <v>0</v>
          </cell>
          <cell r="F3301">
            <v>0</v>
          </cell>
          <cell r="G3301">
            <v>0</v>
          </cell>
          <cell r="H3301">
            <v>0</v>
          </cell>
        </row>
        <row r="3302">
          <cell r="A3302">
            <v>3301</v>
          </cell>
          <cell r="B3302">
            <v>0</v>
          </cell>
          <cell r="C3302">
            <v>0</v>
          </cell>
          <cell r="D3302">
            <v>0</v>
          </cell>
          <cell r="E3302">
            <v>0</v>
          </cell>
          <cell r="F3302">
            <v>0</v>
          </cell>
          <cell r="G3302">
            <v>0</v>
          </cell>
          <cell r="H3302">
            <v>0</v>
          </cell>
        </row>
        <row r="3303">
          <cell r="A3303">
            <v>3302</v>
          </cell>
          <cell r="B3303">
            <v>0</v>
          </cell>
          <cell r="C3303">
            <v>0</v>
          </cell>
          <cell r="D3303">
            <v>0</v>
          </cell>
          <cell r="E3303">
            <v>0</v>
          </cell>
          <cell r="F3303">
            <v>0</v>
          </cell>
          <cell r="G3303">
            <v>0</v>
          </cell>
          <cell r="H3303">
            <v>0</v>
          </cell>
        </row>
        <row r="3304">
          <cell r="A3304">
            <v>3303</v>
          </cell>
          <cell r="B3304">
            <v>0</v>
          </cell>
          <cell r="C3304">
            <v>0</v>
          </cell>
          <cell r="D3304">
            <v>0</v>
          </cell>
          <cell r="E3304">
            <v>0</v>
          </cell>
          <cell r="F3304">
            <v>0</v>
          </cell>
          <cell r="G3304">
            <v>0</v>
          </cell>
          <cell r="H3304">
            <v>0</v>
          </cell>
        </row>
        <row r="3305">
          <cell r="A3305">
            <v>3304</v>
          </cell>
          <cell r="B3305">
            <v>0</v>
          </cell>
          <cell r="C3305">
            <v>0</v>
          </cell>
          <cell r="D3305">
            <v>0</v>
          </cell>
          <cell r="E3305">
            <v>0</v>
          </cell>
          <cell r="F3305">
            <v>0</v>
          </cell>
          <cell r="G3305">
            <v>0</v>
          </cell>
          <cell r="H3305">
            <v>0</v>
          </cell>
        </row>
        <row r="3306">
          <cell r="A3306">
            <v>3305</v>
          </cell>
          <cell r="B3306">
            <v>0</v>
          </cell>
          <cell r="C3306">
            <v>0</v>
          </cell>
          <cell r="D3306">
            <v>0</v>
          </cell>
          <cell r="E3306">
            <v>0</v>
          </cell>
          <cell r="F3306">
            <v>0</v>
          </cell>
          <cell r="G3306">
            <v>0</v>
          </cell>
          <cell r="H3306">
            <v>0</v>
          </cell>
        </row>
        <row r="3307">
          <cell r="A3307">
            <v>3306</v>
          </cell>
          <cell r="B3307">
            <v>0</v>
          </cell>
          <cell r="C3307">
            <v>0</v>
          </cell>
          <cell r="D3307">
            <v>0</v>
          </cell>
          <cell r="E3307">
            <v>0</v>
          </cell>
          <cell r="F3307">
            <v>0</v>
          </cell>
          <cell r="G3307">
            <v>0</v>
          </cell>
          <cell r="H3307">
            <v>0</v>
          </cell>
        </row>
        <row r="3308">
          <cell r="A3308">
            <v>3307</v>
          </cell>
          <cell r="B3308">
            <v>0</v>
          </cell>
          <cell r="C3308">
            <v>0</v>
          </cell>
          <cell r="D3308">
            <v>0</v>
          </cell>
          <cell r="E3308">
            <v>0</v>
          </cell>
          <cell r="F3308">
            <v>0</v>
          </cell>
          <cell r="G3308">
            <v>0</v>
          </cell>
          <cell r="H3308">
            <v>0</v>
          </cell>
        </row>
        <row r="3309">
          <cell r="A3309">
            <v>3308</v>
          </cell>
          <cell r="B3309">
            <v>0</v>
          </cell>
          <cell r="C3309">
            <v>0</v>
          </cell>
          <cell r="D3309">
            <v>0</v>
          </cell>
          <cell r="E3309">
            <v>0</v>
          </cell>
          <cell r="F3309">
            <v>0</v>
          </cell>
          <cell r="G3309">
            <v>0</v>
          </cell>
          <cell r="H3309">
            <v>0</v>
          </cell>
        </row>
        <row r="3310">
          <cell r="A3310">
            <v>3309</v>
          </cell>
          <cell r="B3310">
            <v>0</v>
          </cell>
          <cell r="C3310">
            <v>0</v>
          </cell>
          <cell r="D3310">
            <v>0</v>
          </cell>
          <cell r="E3310">
            <v>0</v>
          </cell>
          <cell r="F3310">
            <v>0</v>
          </cell>
          <cell r="G3310">
            <v>0</v>
          </cell>
          <cell r="H3310">
            <v>0</v>
          </cell>
        </row>
        <row r="3311">
          <cell r="A3311">
            <v>3310</v>
          </cell>
          <cell r="B3311">
            <v>0</v>
          </cell>
          <cell r="C3311">
            <v>0</v>
          </cell>
          <cell r="D3311">
            <v>0</v>
          </cell>
          <cell r="E3311">
            <v>0</v>
          </cell>
          <cell r="F3311">
            <v>0</v>
          </cell>
          <cell r="G3311">
            <v>0</v>
          </cell>
          <cell r="H3311">
            <v>0</v>
          </cell>
        </row>
        <row r="3312">
          <cell r="A3312">
            <v>3311</v>
          </cell>
          <cell r="B3312">
            <v>0</v>
          </cell>
          <cell r="C3312">
            <v>0</v>
          </cell>
          <cell r="D3312">
            <v>0</v>
          </cell>
          <cell r="E3312">
            <v>0</v>
          </cell>
          <cell r="F3312">
            <v>0</v>
          </cell>
          <cell r="G3312">
            <v>0</v>
          </cell>
          <cell r="H3312">
            <v>0</v>
          </cell>
        </row>
        <row r="3313">
          <cell r="A3313">
            <v>3312</v>
          </cell>
          <cell r="B3313">
            <v>0</v>
          </cell>
          <cell r="C3313">
            <v>0</v>
          </cell>
          <cell r="D3313">
            <v>0</v>
          </cell>
          <cell r="E3313">
            <v>0</v>
          </cell>
          <cell r="F3313">
            <v>0</v>
          </cell>
          <cell r="G3313">
            <v>0</v>
          </cell>
          <cell r="H3313">
            <v>0</v>
          </cell>
        </row>
        <row r="3314">
          <cell r="A3314">
            <v>3313</v>
          </cell>
          <cell r="B3314">
            <v>0</v>
          </cell>
          <cell r="C3314">
            <v>0</v>
          </cell>
          <cell r="D3314">
            <v>0</v>
          </cell>
          <cell r="E3314">
            <v>0</v>
          </cell>
          <cell r="F3314">
            <v>0</v>
          </cell>
          <cell r="G3314">
            <v>0</v>
          </cell>
          <cell r="H3314">
            <v>0</v>
          </cell>
        </row>
        <row r="3315">
          <cell r="A3315">
            <v>3314</v>
          </cell>
          <cell r="B3315">
            <v>0</v>
          </cell>
          <cell r="C3315">
            <v>0</v>
          </cell>
          <cell r="D3315">
            <v>0</v>
          </cell>
          <cell r="E3315">
            <v>0</v>
          </cell>
          <cell r="F3315">
            <v>0</v>
          </cell>
          <cell r="G3315">
            <v>0</v>
          </cell>
          <cell r="H3315">
            <v>0</v>
          </cell>
        </row>
        <row r="3316">
          <cell r="A3316">
            <v>3315</v>
          </cell>
          <cell r="B3316">
            <v>0</v>
          </cell>
          <cell r="C3316">
            <v>0</v>
          </cell>
          <cell r="D3316">
            <v>0</v>
          </cell>
          <cell r="E3316">
            <v>0</v>
          </cell>
          <cell r="F3316">
            <v>0</v>
          </cell>
          <cell r="G3316">
            <v>0</v>
          </cell>
          <cell r="H3316">
            <v>0</v>
          </cell>
        </row>
        <row r="3317">
          <cell r="A3317">
            <v>3316</v>
          </cell>
          <cell r="B3317">
            <v>0</v>
          </cell>
          <cell r="C3317">
            <v>0</v>
          </cell>
          <cell r="D3317">
            <v>0</v>
          </cell>
          <cell r="E3317">
            <v>0</v>
          </cell>
          <cell r="F3317">
            <v>0</v>
          </cell>
          <cell r="G3317">
            <v>0</v>
          </cell>
          <cell r="H3317">
            <v>0</v>
          </cell>
        </row>
        <row r="3318">
          <cell r="A3318">
            <v>3317</v>
          </cell>
          <cell r="B3318">
            <v>0</v>
          </cell>
          <cell r="C3318">
            <v>0</v>
          </cell>
          <cell r="D3318">
            <v>0</v>
          </cell>
          <cell r="E3318">
            <v>0</v>
          </cell>
          <cell r="F3318">
            <v>0</v>
          </cell>
          <cell r="G3318">
            <v>0</v>
          </cell>
          <cell r="H3318">
            <v>0</v>
          </cell>
        </row>
        <row r="3319">
          <cell r="A3319">
            <v>3318</v>
          </cell>
          <cell r="B3319">
            <v>0</v>
          </cell>
          <cell r="C3319">
            <v>0</v>
          </cell>
          <cell r="D3319">
            <v>0</v>
          </cell>
          <cell r="E3319">
            <v>0</v>
          </cell>
          <cell r="F3319">
            <v>0</v>
          </cell>
          <cell r="G3319">
            <v>0</v>
          </cell>
          <cell r="H3319">
            <v>0</v>
          </cell>
        </row>
        <row r="3320">
          <cell r="A3320">
            <v>3319</v>
          </cell>
          <cell r="B3320">
            <v>0</v>
          </cell>
          <cell r="C3320">
            <v>0</v>
          </cell>
          <cell r="D3320">
            <v>0</v>
          </cell>
          <cell r="E3320">
            <v>0</v>
          </cell>
          <cell r="F3320">
            <v>0</v>
          </cell>
          <cell r="G3320">
            <v>0</v>
          </cell>
          <cell r="H3320">
            <v>0</v>
          </cell>
        </row>
        <row r="3321">
          <cell r="A3321">
            <v>3320</v>
          </cell>
          <cell r="B3321">
            <v>0</v>
          </cell>
          <cell r="C3321">
            <v>0</v>
          </cell>
          <cell r="D3321">
            <v>0</v>
          </cell>
          <cell r="E3321">
            <v>0</v>
          </cell>
          <cell r="F3321">
            <v>0</v>
          </cell>
          <cell r="G3321">
            <v>0</v>
          </cell>
          <cell r="H3321">
            <v>0</v>
          </cell>
        </row>
        <row r="3322">
          <cell r="A3322">
            <v>3321</v>
          </cell>
          <cell r="B3322">
            <v>0</v>
          </cell>
          <cell r="C3322">
            <v>0</v>
          </cell>
          <cell r="D3322">
            <v>0</v>
          </cell>
          <cell r="E3322">
            <v>0</v>
          </cell>
          <cell r="F3322">
            <v>0</v>
          </cell>
          <cell r="G3322">
            <v>0</v>
          </cell>
          <cell r="H3322">
            <v>0</v>
          </cell>
        </row>
        <row r="3323">
          <cell r="A3323">
            <v>3322</v>
          </cell>
          <cell r="B3323">
            <v>0</v>
          </cell>
          <cell r="C3323">
            <v>0</v>
          </cell>
          <cell r="D3323">
            <v>0</v>
          </cell>
          <cell r="E3323">
            <v>0</v>
          </cell>
          <cell r="F3323">
            <v>0</v>
          </cell>
          <cell r="G3323">
            <v>0</v>
          </cell>
          <cell r="H3323">
            <v>0</v>
          </cell>
        </row>
        <row r="3324">
          <cell r="A3324">
            <v>3323</v>
          </cell>
          <cell r="B3324">
            <v>0</v>
          </cell>
          <cell r="C3324">
            <v>0</v>
          </cell>
          <cell r="D3324">
            <v>0</v>
          </cell>
          <cell r="E3324">
            <v>0</v>
          </cell>
          <cell r="F3324">
            <v>0</v>
          </cell>
          <cell r="G3324">
            <v>0</v>
          </cell>
          <cell r="H3324">
            <v>0</v>
          </cell>
        </row>
        <row r="3325">
          <cell r="A3325">
            <v>3324</v>
          </cell>
          <cell r="B3325">
            <v>0</v>
          </cell>
          <cell r="C3325">
            <v>0</v>
          </cell>
          <cell r="D3325">
            <v>0</v>
          </cell>
          <cell r="E3325">
            <v>0</v>
          </cell>
          <cell r="F3325">
            <v>0</v>
          </cell>
          <cell r="G3325">
            <v>0</v>
          </cell>
          <cell r="H3325">
            <v>0</v>
          </cell>
        </row>
        <row r="3326">
          <cell r="A3326">
            <v>3325</v>
          </cell>
          <cell r="B3326">
            <v>0</v>
          </cell>
          <cell r="C3326">
            <v>0</v>
          </cell>
          <cell r="D3326">
            <v>0</v>
          </cell>
          <cell r="E3326">
            <v>0</v>
          </cell>
          <cell r="F3326">
            <v>0</v>
          </cell>
          <cell r="G3326">
            <v>0</v>
          </cell>
          <cell r="H3326">
            <v>0</v>
          </cell>
        </row>
        <row r="3327">
          <cell r="A3327">
            <v>3326</v>
          </cell>
          <cell r="B3327">
            <v>0</v>
          </cell>
          <cell r="C3327">
            <v>0</v>
          </cell>
          <cell r="D3327">
            <v>0</v>
          </cell>
          <cell r="E3327">
            <v>0</v>
          </cell>
          <cell r="F3327">
            <v>0</v>
          </cell>
          <cell r="G3327">
            <v>0</v>
          </cell>
          <cell r="H3327">
            <v>0</v>
          </cell>
        </row>
        <row r="3328">
          <cell r="A3328">
            <v>3327</v>
          </cell>
          <cell r="B3328">
            <v>0</v>
          </cell>
          <cell r="C3328">
            <v>0</v>
          </cell>
          <cell r="D3328">
            <v>0</v>
          </cell>
          <cell r="E3328">
            <v>0</v>
          </cell>
          <cell r="F3328">
            <v>0</v>
          </cell>
          <cell r="G3328">
            <v>0</v>
          </cell>
          <cell r="H3328">
            <v>0</v>
          </cell>
        </row>
        <row r="3329">
          <cell r="A3329">
            <v>3328</v>
          </cell>
          <cell r="B3329">
            <v>0</v>
          </cell>
          <cell r="C3329">
            <v>0</v>
          </cell>
          <cell r="D3329">
            <v>0</v>
          </cell>
          <cell r="E3329">
            <v>0</v>
          </cell>
          <cell r="F3329">
            <v>0</v>
          </cell>
          <cell r="G3329">
            <v>0</v>
          </cell>
          <cell r="H3329">
            <v>0</v>
          </cell>
        </row>
        <row r="3330">
          <cell r="A3330">
            <v>3329</v>
          </cell>
          <cell r="B3330">
            <v>0</v>
          </cell>
          <cell r="C3330">
            <v>0</v>
          </cell>
          <cell r="D3330">
            <v>0</v>
          </cell>
          <cell r="E3330">
            <v>0</v>
          </cell>
          <cell r="F3330">
            <v>0</v>
          </cell>
          <cell r="G3330">
            <v>0</v>
          </cell>
          <cell r="H3330">
            <v>0</v>
          </cell>
        </row>
        <row r="3331">
          <cell r="A3331">
            <v>3330</v>
          </cell>
          <cell r="B3331">
            <v>0</v>
          </cell>
          <cell r="C3331">
            <v>0</v>
          </cell>
          <cell r="D3331">
            <v>0</v>
          </cell>
          <cell r="E3331">
            <v>0</v>
          </cell>
          <cell r="F3331">
            <v>0</v>
          </cell>
          <cell r="G3331">
            <v>0</v>
          </cell>
          <cell r="H3331">
            <v>0</v>
          </cell>
        </row>
        <row r="3332">
          <cell r="A3332">
            <v>3331</v>
          </cell>
          <cell r="B3332">
            <v>0</v>
          </cell>
          <cell r="C3332">
            <v>0</v>
          </cell>
          <cell r="D3332">
            <v>0</v>
          </cell>
          <cell r="E3332">
            <v>0</v>
          </cell>
          <cell r="F3332">
            <v>0</v>
          </cell>
          <cell r="G3332">
            <v>0</v>
          </cell>
          <cell r="H3332">
            <v>0</v>
          </cell>
        </row>
        <row r="3333">
          <cell r="A3333">
            <v>3332</v>
          </cell>
          <cell r="B3333">
            <v>0</v>
          </cell>
          <cell r="C3333">
            <v>0</v>
          </cell>
          <cell r="D3333">
            <v>0</v>
          </cell>
          <cell r="E3333">
            <v>0</v>
          </cell>
          <cell r="F3333">
            <v>0</v>
          </cell>
          <cell r="G3333">
            <v>0</v>
          </cell>
          <cell r="H3333">
            <v>0</v>
          </cell>
        </row>
        <row r="3334">
          <cell r="A3334">
            <v>3333</v>
          </cell>
          <cell r="B3334">
            <v>0</v>
          </cell>
          <cell r="C3334">
            <v>0</v>
          </cell>
          <cell r="D3334">
            <v>0</v>
          </cell>
          <cell r="E3334">
            <v>0</v>
          </cell>
          <cell r="F3334">
            <v>0</v>
          </cell>
          <cell r="G3334">
            <v>0</v>
          </cell>
          <cell r="H3334">
            <v>0</v>
          </cell>
        </row>
        <row r="3335">
          <cell r="A3335">
            <v>3334</v>
          </cell>
          <cell r="B3335">
            <v>0</v>
          </cell>
          <cell r="C3335">
            <v>0</v>
          </cell>
          <cell r="D3335">
            <v>0</v>
          </cell>
          <cell r="E3335">
            <v>0</v>
          </cell>
          <cell r="F3335">
            <v>0</v>
          </cell>
          <cell r="G3335">
            <v>0</v>
          </cell>
          <cell r="H3335">
            <v>0</v>
          </cell>
        </row>
        <row r="3336">
          <cell r="A3336">
            <v>3335</v>
          </cell>
          <cell r="B3336">
            <v>0</v>
          </cell>
          <cell r="C3336">
            <v>0</v>
          </cell>
          <cell r="D3336">
            <v>0</v>
          </cell>
          <cell r="E3336">
            <v>0</v>
          </cell>
          <cell r="F3336">
            <v>0</v>
          </cell>
          <cell r="G3336">
            <v>0</v>
          </cell>
          <cell r="H3336">
            <v>0</v>
          </cell>
        </row>
        <row r="3337">
          <cell r="A3337">
            <v>3336</v>
          </cell>
          <cell r="B3337">
            <v>0</v>
          </cell>
          <cell r="C3337">
            <v>0</v>
          </cell>
          <cell r="D3337">
            <v>0</v>
          </cell>
          <cell r="E3337">
            <v>0</v>
          </cell>
          <cell r="F3337">
            <v>0</v>
          </cell>
          <cell r="G3337">
            <v>0</v>
          </cell>
          <cell r="H3337">
            <v>0</v>
          </cell>
        </row>
        <row r="3338">
          <cell r="A3338">
            <v>3337</v>
          </cell>
          <cell r="B3338">
            <v>0</v>
          </cell>
          <cell r="C3338">
            <v>0</v>
          </cell>
          <cell r="D3338">
            <v>0</v>
          </cell>
          <cell r="E3338">
            <v>0</v>
          </cell>
          <cell r="F3338">
            <v>0</v>
          </cell>
          <cell r="G3338">
            <v>0</v>
          </cell>
          <cell r="H3338">
            <v>0</v>
          </cell>
        </row>
        <row r="3339">
          <cell r="A3339">
            <v>3338</v>
          </cell>
          <cell r="B3339">
            <v>0</v>
          </cell>
          <cell r="C3339">
            <v>0</v>
          </cell>
          <cell r="D3339">
            <v>0</v>
          </cell>
          <cell r="E3339">
            <v>0</v>
          </cell>
          <cell r="F3339">
            <v>0</v>
          </cell>
          <cell r="G3339">
            <v>0</v>
          </cell>
          <cell r="H3339">
            <v>0</v>
          </cell>
        </row>
        <row r="3340">
          <cell r="A3340">
            <v>3339</v>
          </cell>
          <cell r="B3340">
            <v>0</v>
          </cell>
          <cell r="C3340">
            <v>0</v>
          </cell>
          <cell r="D3340">
            <v>0</v>
          </cell>
          <cell r="E3340">
            <v>0</v>
          </cell>
          <cell r="F3340">
            <v>0</v>
          </cell>
          <cell r="G3340">
            <v>0</v>
          </cell>
          <cell r="H3340">
            <v>0</v>
          </cell>
        </row>
        <row r="3341">
          <cell r="A3341">
            <v>3340</v>
          </cell>
          <cell r="B3341">
            <v>0</v>
          </cell>
          <cell r="C3341">
            <v>0</v>
          </cell>
          <cell r="D3341">
            <v>0</v>
          </cell>
          <cell r="E3341">
            <v>0</v>
          </cell>
          <cell r="F3341">
            <v>0</v>
          </cell>
          <cell r="G3341">
            <v>0</v>
          </cell>
          <cell r="H3341">
            <v>0</v>
          </cell>
        </row>
        <row r="3342">
          <cell r="A3342">
            <v>3341</v>
          </cell>
          <cell r="B3342">
            <v>0</v>
          </cell>
          <cell r="C3342">
            <v>0</v>
          </cell>
          <cell r="D3342">
            <v>0</v>
          </cell>
          <cell r="E3342">
            <v>0</v>
          </cell>
          <cell r="F3342">
            <v>0</v>
          </cell>
          <cell r="G3342">
            <v>0</v>
          </cell>
          <cell r="H3342">
            <v>0</v>
          </cell>
        </row>
        <row r="3343">
          <cell r="A3343">
            <v>3342</v>
          </cell>
          <cell r="B3343">
            <v>0</v>
          </cell>
          <cell r="C3343">
            <v>0</v>
          </cell>
          <cell r="D3343">
            <v>0</v>
          </cell>
          <cell r="E3343">
            <v>0</v>
          </cell>
          <cell r="F3343">
            <v>0</v>
          </cell>
          <cell r="G3343">
            <v>0</v>
          </cell>
          <cell r="H3343">
            <v>0</v>
          </cell>
        </row>
        <row r="3344">
          <cell r="A3344">
            <v>3343</v>
          </cell>
          <cell r="B3344">
            <v>0</v>
          </cell>
          <cell r="C3344">
            <v>0</v>
          </cell>
          <cell r="D3344">
            <v>0</v>
          </cell>
          <cell r="E3344">
            <v>0</v>
          </cell>
          <cell r="F3344">
            <v>0</v>
          </cell>
          <cell r="G3344">
            <v>0</v>
          </cell>
          <cell r="H3344">
            <v>0</v>
          </cell>
        </row>
        <row r="3345">
          <cell r="A3345">
            <v>3344</v>
          </cell>
          <cell r="B3345">
            <v>0</v>
          </cell>
          <cell r="C3345">
            <v>0</v>
          </cell>
          <cell r="D3345">
            <v>0</v>
          </cell>
          <cell r="E3345">
            <v>0</v>
          </cell>
          <cell r="F3345">
            <v>0</v>
          </cell>
          <cell r="G3345">
            <v>0</v>
          </cell>
          <cell r="H3345">
            <v>0</v>
          </cell>
        </row>
        <row r="3346">
          <cell r="A3346">
            <v>3345</v>
          </cell>
          <cell r="B3346">
            <v>0</v>
          </cell>
          <cell r="C3346">
            <v>0</v>
          </cell>
          <cell r="D3346">
            <v>0</v>
          </cell>
          <cell r="E3346">
            <v>0</v>
          </cell>
          <cell r="F3346">
            <v>0</v>
          </cell>
          <cell r="G3346">
            <v>0</v>
          </cell>
          <cell r="H3346">
            <v>0</v>
          </cell>
        </row>
        <row r="3347">
          <cell r="A3347">
            <v>3346</v>
          </cell>
          <cell r="B3347">
            <v>0</v>
          </cell>
          <cell r="C3347">
            <v>0</v>
          </cell>
          <cell r="D3347">
            <v>0</v>
          </cell>
          <cell r="E3347">
            <v>0</v>
          </cell>
          <cell r="F3347">
            <v>0</v>
          </cell>
          <cell r="G3347">
            <v>0</v>
          </cell>
          <cell r="H3347">
            <v>0</v>
          </cell>
        </row>
        <row r="3348">
          <cell r="A3348">
            <v>3347</v>
          </cell>
          <cell r="B3348">
            <v>0</v>
          </cell>
          <cell r="C3348">
            <v>0</v>
          </cell>
          <cell r="D3348">
            <v>0</v>
          </cell>
          <cell r="E3348">
            <v>0</v>
          </cell>
          <cell r="F3348">
            <v>0</v>
          </cell>
          <cell r="G3348">
            <v>0</v>
          </cell>
          <cell r="H3348">
            <v>0</v>
          </cell>
        </row>
        <row r="3349">
          <cell r="A3349">
            <v>3348</v>
          </cell>
          <cell r="B3349">
            <v>0</v>
          </cell>
          <cell r="C3349">
            <v>0</v>
          </cell>
          <cell r="D3349">
            <v>0</v>
          </cell>
          <cell r="E3349">
            <v>0</v>
          </cell>
          <cell r="F3349">
            <v>0</v>
          </cell>
          <cell r="G3349">
            <v>0</v>
          </cell>
          <cell r="H3349">
            <v>0</v>
          </cell>
        </row>
        <row r="3350">
          <cell r="A3350">
            <v>3349</v>
          </cell>
          <cell r="B3350">
            <v>0</v>
          </cell>
          <cell r="C3350">
            <v>0</v>
          </cell>
          <cell r="D3350">
            <v>0</v>
          </cell>
          <cell r="E3350">
            <v>0</v>
          </cell>
          <cell r="F3350">
            <v>0</v>
          </cell>
          <cell r="G3350">
            <v>0</v>
          </cell>
          <cell r="H3350">
            <v>0</v>
          </cell>
        </row>
        <row r="3351">
          <cell r="A3351">
            <v>3350</v>
          </cell>
          <cell r="B3351">
            <v>0</v>
          </cell>
          <cell r="C3351">
            <v>0</v>
          </cell>
          <cell r="D3351">
            <v>0</v>
          </cell>
          <cell r="E3351">
            <v>0</v>
          </cell>
          <cell r="F3351">
            <v>0</v>
          </cell>
          <cell r="G3351">
            <v>0</v>
          </cell>
          <cell r="H3351">
            <v>0</v>
          </cell>
        </row>
        <row r="3352">
          <cell r="A3352">
            <v>3351</v>
          </cell>
          <cell r="B3352">
            <v>0</v>
          </cell>
          <cell r="C3352">
            <v>0</v>
          </cell>
          <cell r="D3352">
            <v>0</v>
          </cell>
          <cell r="E3352">
            <v>0</v>
          </cell>
          <cell r="F3352">
            <v>0</v>
          </cell>
          <cell r="G3352">
            <v>0</v>
          </cell>
          <cell r="H3352">
            <v>0</v>
          </cell>
        </row>
        <row r="3353">
          <cell r="A3353">
            <v>3352</v>
          </cell>
          <cell r="B3353">
            <v>0</v>
          </cell>
          <cell r="C3353">
            <v>0</v>
          </cell>
          <cell r="D3353">
            <v>0</v>
          </cell>
          <cell r="E3353">
            <v>0</v>
          </cell>
          <cell r="F3353">
            <v>0</v>
          </cell>
          <cell r="G3353">
            <v>0</v>
          </cell>
          <cell r="H3353">
            <v>0</v>
          </cell>
        </row>
        <row r="3354">
          <cell r="A3354">
            <v>3353</v>
          </cell>
          <cell r="B3354">
            <v>0</v>
          </cell>
          <cell r="C3354">
            <v>0</v>
          </cell>
          <cell r="D3354">
            <v>0</v>
          </cell>
          <cell r="E3354">
            <v>0</v>
          </cell>
          <cell r="F3354">
            <v>0</v>
          </cell>
          <cell r="G3354">
            <v>0</v>
          </cell>
          <cell r="H3354">
            <v>0</v>
          </cell>
        </row>
        <row r="3355">
          <cell r="A3355">
            <v>3354</v>
          </cell>
          <cell r="B3355">
            <v>0</v>
          </cell>
          <cell r="C3355">
            <v>0</v>
          </cell>
          <cell r="D3355">
            <v>0</v>
          </cell>
          <cell r="E3355">
            <v>0</v>
          </cell>
          <cell r="F3355">
            <v>0</v>
          </cell>
          <cell r="G3355">
            <v>0</v>
          </cell>
          <cell r="H3355">
            <v>0</v>
          </cell>
        </row>
        <row r="3356">
          <cell r="A3356">
            <v>3355</v>
          </cell>
          <cell r="B3356">
            <v>0</v>
          </cell>
          <cell r="C3356">
            <v>0</v>
          </cell>
          <cell r="D3356">
            <v>0</v>
          </cell>
          <cell r="E3356">
            <v>0</v>
          </cell>
          <cell r="F3356">
            <v>0</v>
          </cell>
          <cell r="G3356">
            <v>0</v>
          </cell>
          <cell r="H3356">
            <v>0</v>
          </cell>
        </row>
        <row r="3357">
          <cell r="A3357">
            <v>3356</v>
          </cell>
          <cell r="B3357">
            <v>0</v>
          </cell>
          <cell r="C3357">
            <v>0</v>
          </cell>
          <cell r="D3357">
            <v>0</v>
          </cell>
          <cell r="E3357">
            <v>0</v>
          </cell>
          <cell r="F3357">
            <v>0</v>
          </cell>
          <cell r="G3357">
            <v>0</v>
          </cell>
          <cell r="H3357">
            <v>0</v>
          </cell>
        </row>
        <row r="3358">
          <cell r="A3358">
            <v>3357</v>
          </cell>
          <cell r="B3358">
            <v>0</v>
          </cell>
          <cell r="C3358">
            <v>0</v>
          </cell>
          <cell r="D3358">
            <v>0</v>
          </cell>
          <cell r="E3358">
            <v>0</v>
          </cell>
          <cell r="F3358">
            <v>0</v>
          </cell>
          <cell r="G3358">
            <v>0</v>
          </cell>
          <cell r="H3358">
            <v>0</v>
          </cell>
        </row>
        <row r="3359">
          <cell r="A3359">
            <v>3358</v>
          </cell>
          <cell r="B3359">
            <v>0</v>
          </cell>
          <cell r="C3359">
            <v>0</v>
          </cell>
          <cell r="D3359">
            <v>0</v>
          </cell>
          <cell r="E3359">
            <v>0</v>
          </cell>
          <cell r="F3359">
            <v>0</v>
          </cell>
          <cell r="G3359">
            <v>0</v>
          </cell>
          <cell r="H3359">
            <v>0</v>
          </cell>
        </row>
        <row r="3360">
          <cell r="A3360">
            <v>3359</v>
          </cell>
          <cell r="B3360">
            <v>0</v>
          </cell>
          <cell r="C3360">
            <v>0</v>
          </cell>
          <cell r="D3360">
            <v>0</v>
          </cell>
          <cell r="E3360">
            <v>0</v>
          </cell>
          <cell r="F3360">
            <v>0</v>
          </cell>
          <cell r="G3360">
            <v>0</v>
          </cell>
          <cell r="H3360">
            <v>0</v>
          </cell>
        </row>
        <row r="3361">
          <cell r="A3361">
            <v>3360</v>
          </cell>
          <cell r="B3361">
            <v>0</v>
          </cell>
          <cell r="C3361">
            <v>0</v>
          </cell>
          <cell r="D3361">
            <v>0</v>
          </cell>
          <cell r="E3361">
            <v>0</v>
          </cell>
          <cell r="F3361">
            <v>0</v>
          </cell>
          <cell r="G3361">
            <v>0</v>
          </cell>
          <cell r="H3361">
            <v>0</v>
          </cell>
        </row>
        <row r="3362">
          <cell r="A3362">
            <v>3361</v>
          </cell>
          <cell r="B3362">
            <v>0</v>
          </cell>
          <cell r="C3362">
            <v>0</v>
          </cell>
          <cell r="D3362">
            <v>0</v>
          </cell>
          <cell r="E3362">
            <v>0</v>
          </cell>
          <cell r="F3362">
            <v>0</v>
          </cell>
          <cell r="G3362">
            <v>0</v>
          </cell>
          <cell r="H3362">
            <v>0</v>
          </cell>
        </row>
        <row r="3363">
          <cell r="A3363">
            <v>3362</v>
          </cell>
          <cell r="B3363">
            <v>0</v>
          </cell>
          <cell r="C3363">
            <v>0</v>
          </cell>
          <cell r="D3363">
            <v>0</v>
          </cell>
          <cell r="E3363">
            <v>0</v>
          </cell>
          <cell r="F3363">
            <v>0</v>
          </cell>
          <cell r="G3363">
            <v>0</v>
          </cell>
          <cell r="H3363">
            <v>0</v>
          </cell>
        </row>
        <row r="3364">
          <cell r="A3364">
            <v>3363</v>
          </cell>
          <cell r="B3364">
            <v>0</v>
          </cell>
          <cell r="C3364">
            <v>0</v>
          </cell>
          <cell r="D3364">
            <v>0</v>
          </cell>
          <cell r="E3364">
            <v>0</v>
          </cell>
          <cell r="F3364">
            <v>0</v>
          </cell>
          <cell r="G3364">
            <v>0</v>
          </cell>
          <cell r="H3364">
            <v>0</v>
          </cell>
        </row>
        <row r="3365">
          <cell r="A3365">
            <v>3364</v>
          </cell>
          <cell r="B3365">
            <v>0</v>
          </cell>
          <cell r="C3365">
            <v>0</v>
          </cell>
          <cell r="D3365">
            <v>0</v>
          </cell>
          <cell r="E3365">
            <v>0</v>
          </cell>
          <cell r="F3365">
            <v>0</v>
          </cell>
          <cell r="G3365">
            <v>0</v>
          </cell>
          <cell r="H3365">
            <v>0</v>
          </cell>
        </row>
        <row r="3366">
          <cell r="A3366">
            <v>3365</v>
          </cell>
          <cell r="B3366">
            <v>0</v>
          </cell>
          <cell r="C3366">
            <v>0</v>
          </cell>
          <cell r="D3366">
            <v>0</v>
          </cell>
          <cell r="E3366">
            <v>0</v>
          </cell>
          <cell r="F3366">
            <v>0</v>
          </cell>
          <cell r="G3366">
            <v>0</v>
          </cell>
          <cell r="H3366">
            <v>0</v>
          </cell>
        </row>
        <row r="3367">
          <cell r="A3367">
            <v>3366</v>
          </cell>
          <cell r="B3367">
            <v>0</v>
          </cell>
          <cell r="C3367">
            <v>0</v>
          </cell>
          <cell r="D3367">
            <v>0</v>
          </cell>
          <cell r="E3367">
            <v>0</v>
          </cell>
          <cell r="F3367">
            <v>0</v>
          </cell>
          <cell r="G3367">
            <v>0</v>
          </cell>
          <cell r="H3367">
            <v>0</v>
          </cell>
        </row>
        <row r="3368">
          <cell r="A3368">
            <v>3367</v>
          </cell>
          <cell r="B3368">
            <v>0</v>
          </cell>
          <cell r="C3368">
            <v>0</v>
          </cell>
          <cell r="D3368">
            <v>0</v>
          </cell>
          <cell r="E3368">
            <v>0</v>
          </cell>
          <cell r="F3368">
            <v>0</v>
          </cell>
          <cell r="G3368">
            <v>0</v>
          </cell>
          <cell r="H3368">
            <v>0</v>
          </cell>
        </row>
        <row r="3369">
          <cell r="A3369">
            <v>3368</v>
          </cell>
          <cell r="B3369">
            <v>0</v>
          </cell>
          <cell r="C3369">
            <v>0</v>
          </cell>
          <cell r="D3369">
            <v>0</v>
          </cell>
          <cell r="E3369">
            <v>0</v>
          </cell>
          <cell r="F3369">
            <v>0</v>
          </cell>
          <cell r="G3369">
            <v>0</v>
          </cell>
          <cell r="H3369">
            <v>0</v>
          </cell>
        </row>
        <row r="3370">
          <cell r="A3370">
            <v>3369</v>
          </cell>
          <cell r="B3370">
            <v>0</v>
          </cell>
          <cell r="C3370">
            <v>0</v>
          </cell>
          <cell r="D3370">
            <v>0</v>
          </cell>
          <cell r="E3370">
            <v>0</v>
          </cell>
          <cell r="F3370">
            <v>0</v>
          </cell>
          <cell r="G3370">
            <v>0</v>
          </cell>
          <cell r="H3370">
            <v>0</v>
          </cell>
        </row>
        <row r="3371">
          <cell r="A3371">
            <v>3370</v>
          </cell>
          <cell r="B3371">
            <v>0</v>
          </cell>
          <cell r="C3371">
            <v>0</v>
          </cell>
          <cell r="D3371">
            <v>0</v>
          </cell>
          <cell r="E3371">
            <v>0</v>
          </cell>
          <cell r="F3371">
            <v>0</v>
          </cell>
          <cell r="G3371">
            <v>0</v>
          </cell>
          <cell r="H3371">
            <v>0</v>
          </cell>
        </row>
        <row r="3372">
          <cell r="A3372">
            <v>3371</v>
          </cell>
          <cell r="B3372">
            <v>0</v>
          </cell>
          <cell r="C3372">
            <v>0</v>
          </cell>
          <cell r="D3372">
            <v>0</v>
          </cell>
          <cell r="E3372">
            <v>0</v>
          </cell>
          <cell r="F3372">
            <v>0</v>
          </cell>
          <cell r="G3372">
            <v>0</v>
          </cell>
          <cell r="H3372">
            <v>0</v>
          </cell>
        </row>
        <row r="3373">
          <cell r="A3373">
            <v>3372</v>
          </cell>
          <cell r="B3373">
            <v>0</v>
          </cell>
          <cell r="C3373">
            <v>0</v>
          </cell>
          <cell r="D3373">
            <v>0</v>
          </cell>
          <cell r="E3373">
            <v>0</v>
          </cell>
          <cell r="F3373">
            <v>0</v>
          </cell>
          <cell r="G3373">
            <v>0</v>
          </cell>
          <cell r="H3373">
            <v>0</v>
          </cell>
        </row>
        <row r="3374">
          <cell r="A3374">
            <v>3373</v>
          </cell>
          <cell r="B3374">
            <v>0</v>
          </cell>
          <cell r="C3374">
            <v>0</v>
          </cell>
          <cell r="D3374">
            <v>0</v>
          </cell>
          <cell r="E3374">
            <v>0</v>
          </cell>
          <cell r="F3374">
            <v>0</v>
          </cell>
          <cell r="G3374">
            <v>0</v>
          </cell>
          <cell r="H3374">
            <v>0</v>
          </cell>
        </row>
        <row r="3375">
          <cell r="A3375">
            <v>3374</v>
          </cell>
          <cell r="B3375">
            <v>0</v>
          </cell>
          <cell r="C3375">
            <v>0</v>
          </cell>
          <cell r="D3375">
            <v>0</v>
          </cell>
          <cell r="E3375">
            <v>0</v>
          </cell>
          <cell r="F3375">
            <v>0</v>
          </cell>
          <cell r="G3375">
            <v>0</v>
          </cell>
          <cell r="H3375">
            <v>0</v>
          </cell>
        </row>
        <row r="3376">
          <cell r="A3376">
            <v>3375</v>
          </cell>
          <cell r="B3376">
            <v>0</v>
          </cell>
          <cell r="C3376">
            <v>0</v>
          </cell>
          <cell r="D3376">
            <v>0</v>
          </cell>
          <cell r="E3376">
            <v>0</v>
          </cell>
          <cell r="F3376">
            <v>0</v>
          </cell>
          <cell r="G3376">
            <v>0</v>
          </cell>
          <cell r="H3376">
            <v>0</v>
          </cell>
        </row>
        <row r="3377">
          <cell r="A3377">
            <v>3376</v>
          </cell>
          <cell r="B3377">
            <v>0</v>
          </cell>
          <cell r="C3377">
            <v>0</v>
          </cell>
          <cell r="D3377">
            <v>0</v>
          </cell>
          <cell r="E3377">
            <v>0</v>
          </cell>
          <cell r="F3377">
            <v>0</v>
          </cell>
          <cell r="G3377">
            <v>0</v>
          </cell>
          <cell r="H3377">
            <v>0</v>
          </cell>
        </row>
        <row r="3378">
          <cell r="A3378">
            <v>3377</v>
          </cell>
          <cell r="B3378">
            <v>0</v>
          </cell>
          <cell r="C3378">
            <v>0</v>
          </cell>
          <cell r="D3378">
            <v>0</v>
          </cell>
          <cell r="E3378">
            <v>0</v>
          </cell>
          <cell r="F3378">
            <v>0</v>
          </cell>
          <cell r="G3378">
            <v>0</v>
          </cell>
          <cell r="H3378">
            <v>0</v>
          </cell>
        </row>
        <row r="3379">
          <cell r="A3379">
            <v>3378</v>
          </cell>
          <cell r="B3379">
            <v>0</v>
          </cell>
          <cell r="C3379">
            <v>0</v>
          </cell>
          <cell r="D3379">
            <v>0</v>
          </cell>
          <cell r="E3379">
            <v>0</v>
          </cell>
          <cell r="F3379">
            <v>0</v>
          </cell>
          <cell r="G3379">
            <v>0</v>
          </cell>
          <cell r="H3379">
            <v>0</v>
          </cell>
        </row>
        <row r="3380">
          <cell r="A3380">
            <v>3379</v>
          </cell>
          <cell r="B3380">
            <v>0</v>
          </cell>
          <cell r="C3380">
            <v>0</v>
          </cell>
          <cell r="D3380">
            <v>0</v>
          </cell>
          <cell r="E3380">
            <v>0</v>
          </cell>
          <cell r="F3380">
            <v>0</v>
          </cell>
          <cell r="G3380">
            <v>0</v>
          </cell>
          <cell r="H3380">
            <v>0</v>
          </cell>
        </row>
        <row r="3381">
          <cell r="A3381">
            <v>3380</v>
          </cell>
          <cell r="B3381">
            <v>0</v>
          </cell>
          <cell r="C3381">
            <v>0</v>
          </cell>
          <cell r="D3381">
            <v>0</v>
          </cell>
          <cell r="E3381">
            <v>0</v>
          </cell>
          <cell r="F3381">
            <v>0</v>
          </cell>
          <cell r="G3381">
            <v>0</v>
          </cell>
          <cell r="H3381">
            <v>0</v>
          </cell>
        </row>
        <row r="3382">
          <cell r="A3382">
            <v>3381</v>
          </cell>
          <cell r="B3382">
            <v>0</v>
          </cell>
          <cell r="C3382">
            <v>0</v>
          </cell>
          <cell r="D3382">
            <v>0</v>
          </cell>
          <cell r="E3382">
            <v>0</v>
          </cell>
          <cell r="F3382">
            <v>0</v>
          </cell>
          <cell r="G3382">
            <v>0</v>
          </cell>
          <cell r="H3382">
            <v>0</v>
          </cell>
        </row>
        <row r="3383">
          <cell r="A3383">
            <v>3382</v>
          </cell>
          <cell r="B3383">
            <v>0</v>
          </cell>
          <cell r="C3383">
            <v>0</v>
          </cell>
          <cell r="D3383">
            <v>0</v>
          </cell>
          <cell r="E3383">
            <v>0</v>
          </cell>
          <cell r="F3383">
            <v>0</v>
          </cell>
          <cell r="G3383">
            <v>0</v>
          </cell>
          <cell r="H3383">
            <v>0</v>
          </cell>
        </row>
        <row r="3384">
          <cell r="A3384">
            <v>3383</v>
          </cell>
          <cell r="B3384">
            <v>0</v>
          </cell>
          <cell r="C3384">
            <v>0</v>
          </cell>
          <cell r="D3384">
            <v>0</v>
          </cell>
          <cell r="E3384">
            <v>0</v>
          </cell>
          <cell r="F3384">
            <v>0</v>
          </cell>
          <cell r="G3384">
            <v>0</v>
          </cell>
          <cell r="H3384">
            <v>0</v>
          </cell>
        </row>
        <row r="3385">
          <cell r="A3385">
            <v>3384</v>
          </cell>
          <cell r="B3385">
            <v>0</v>
          </cell>
          <cell r="C3385">
            <v>0</v>
          </cell>
          <cell r="D3385">
            <v>0</v>
          </cell>
          <cell r="E3385">
            <v>0</v>
          </cell>
          <cell r="F3385">
            <v>0</v>
          </cell>
          <cell r="G3385">
            <v>0</v>
          </cell>
          <cell r="H3385">
            <v>0</v>
          </cell>
        </row>
        <row r="3386">
          <cell r="A3386">
            <v>3385</v>
          </cell>
          <cell r="B3386">
            <v>0</v>
          </cell>
          <cell r="C3386">
            <v>0</v>
          </cell>
          <cell r="D3386">
            <v>0</v>
          </cell>
          <cell r="E3386">
            <v>0</v>
          </cell>
          <cell r="F3386">
            <v>0</v>
          </cell>
          <cell r="G3386">
            <v>0</v>
          </cell>
          <cell r="H3386">
            <v>0</v>
          </cell>
        </row>
        <row r="3387">
          <cell r="A3387">
            <v>3386</v>
          </cell>
          <cell r="B3387">
            <v>0</v>
          </cell>
          <cell r="C3387">
            <v>0</v>
          </cell>
          <cell r="D3387">
            <v>0</v>
          </cell>
          <cell r="E3387">
            <v>0</v>
          </cell>
          <cell r="F3387">
            <v>0</v>
          </cell>
          <cell r="G3387">
            <v>0</v>
          </cell>
          <cell r="H3387">
            <v>0</v>
          </cell>
        </row>
        <row r="3388">
          <cell r="A3388">
            <v>3387</v>
          </cell>
          <cell r="B3388">
            <v>0</v>
          </cell>
          <cell r="C3388">
            <v>0</v>
          </cell>
          <cell r="D3388">
            <v>0</v>
          </cell>
          <cell r="E3388">
            <v>0</v>
          </cell>
          <cell r="F3388">
            <v>0</v>
          </cell>
          <cell r="G3388">
            <v>0</v>
          </cell>
          <cell r="H3388">
            <v>0</v>
          </cell>
        </row>
        <row r="3389">
          <cell r="A3389">
            <v>3388</v>
          </cell>
          <cell r="B3389">
            <v>0</v>
          </cell>
          <cell r="C3389">
            <v>0</v>
          </cell>
          <cell r="D3389">
            <v>0</v>
          </cell>
          <cell r="E3389">
            <v>0</v>
          </cell>
          <cell r="F3389">
            <v>0</v>
          </cell>
          <cell r="G3389">
            <v>0</v>
          </cell>
          <cell r="H3389">
            <v>0</v>
          </cell>
        </row>
        <row r="3390">
          <cell r="A3390">
            <v>3389</v>
          </cell>
          <cell r="B3390">
            <v>0</v>
          </cell>
          <cell r="C3390">
            <v>0</v>
          </cell>
          <cell r="D3390">
            <v>0</v>
          </cell>
          <cell r="E3390">
            <v>0</v>
          </cell>
          <cell r="F3390">
            <v>0</v>
          </cell>
          <cell r="G3390">
            <v>0</v>
          </cell>
          <cell r="H3390">
            <v>0</v>
          </cell>
        </row>
        <row r="3391">
          <cell r="A3391">
            <v>3390</v>
          </cell>
          <cell r="B3391">
            <v>0</v>
          </cell>
          <cell r="C3391">
            <v>0</v>
          </cell>
          <cell r="D3391">
            <v>0</v>
          </cell>
          <cell r="E3391">
            <v>0</v>
          </cell>
          <cell r="F3391">
            <v>0</v>
          </cell>
          <cell r="G3391">
            <v>0</v>
          </cell>
          <cell r="H3391">
            <v>0</v>
          </cell>
        </row>
        <row r="3392">
          <cell r="A3392">
            <v>3391</v>
          </cell>
          <cell r="B3392">
            <v>0</v>
          </cell>
          <cell r="C3392">
            <v>0</v>
          </cell>
          <cell r="D3392">
            <v>0</v>
          </cell>
          <cell r="E3392">
            <v>0</v>
          </cell>
          <cell r="F3392">
            <v>0</v>
          </cell>
          <cell r="G3392">
            <v>0</v>
          </cell>
          <cell r="H3392">
            <v>0</v>
          </cell>
        </row>
        <row r="3393">
          <cell r="A3393">
            <v>3392</v>
          </cell>
          <cell r="B3393">
            <v>0</v>
          </cell>
          <cell r="C3393">
            <v>0</v>
          </cell>
          <cell r="D3393">
            <v>0</v>
          </cell>
          <cell r="E3393">
            <v>0</v>
          </cell>
          <cell r="F3393">
            <v>0</v>
          </cell>
          <cell r="G3393">
            <v>0</v>
          </cell>
          <cell r="H3393">
            <v>0</v>
          </cell>
        </row>
        <row r="3394">
          <cell r="A3394">
            <v>3393</v>
          </cell>
          <cell r="B3394">
            <v>0</v>
          </cell>
          <cell r="C3394">
            <v>0</v>
          </cell>
          <cell r="D3394">
            <v>0</v>
          </cell>
          <cell r="E3394">
            <v>0</v>
          </cell>
          <cell r="F3394">
            <v>0</v>
          </cell>
          <cell r="G3394">
            <v>0</v>
          </cell>
          <cell r="H3394">
            <v>0</v>
          </cell>
        </row>
        <row r="3395">
          <cell r="A3395">
            <v>3394</v>
          </cell>
          <cell r="B3395">
            <v>0</v>
          </cell>
          <cell r="C3395">
            <v>0</v>
          </cell>
          <cell r="D3395">
            <v>0</v>
          </cell>
          <cell r="E3395">
            <v>0</v>
          </cell>
          <cell r="F3395">
            <v>0</v>
          </cell>
          <cell r="G3395">
            <v>0</v>
          </cell>
          <cell r="H3395">
            <v>0</v>
          </cell>
        </row>
        <row r="3396">
          <cell r="A3396">
            <v>3395</v>
          </cell>
          <cell r="B3396">
            <v>0</v>
          </cell>
          <cell r="C3396">
            <v>0</v>
          </cell>
          <cell r="D3396">
            <v>0</v>
          </cell>
          <cell r="E3396">
            <v>0</v>
          </cell>
          <cell r="F3396">
            <v>0</v>
          </cell>
          <cell r="G3396">
            <v>0</v>
          </cell>
          <cell r="H3396">
            <v>0</v>
          </cell>
        </row>
        <row r="3397">
          <cell r="A3397">
            <v>3396</v>
          </cell>
          <cell r="B3397">
            <v>0</v>
          </cell>
          <cell r="C3397">
            <v>0</v>
          </cell>
          <cell r="D3397">
            <v>0</v>
          </cell>
          <cell r="E3397">
            <v>0</v>
          </cell>
          <cell r="F3397">
            <v>0</v>
          </cell>
          <cell r="G3397">
            <v>0</v>
          </cell>
          <cell r="H3397">
            <v>0</v>
          </cell>
        </row>
        <row r="3398">
          <cell r="A3398">
            <v>3397</v>
          </cell>
          <cell r="B3398">
            <v>0</v>
          </cell>
          <cell r="C3398">
            <v>0</v>
          </cell>
          <cell r="D3398">
            <v>0</v>
          </cell>
          <cell r="E3398">
            <v>0</v>
          </cell>
          <cell r="F3398">
            <v>0</v>
          </cell>
          <cell r="G3398">
            <v>0</v>
          </cell>
          <cell r="H3398">
            <v>0</v>
          </cell>
        </row>
        <row r="3399">
          <cell r="A3399">
            <v>3398</v>
          </cell>
          <cell r="B3399">
            <v>0</v>
          </cell>
          <cell r="C3399">
            <v>0</v>
          </cell>
          <cell r="D3399">
            <v>0</v>
          </cell>
          <cell r="E3399">
            <v>0</v>
          </cell>
          <cell r="F3399">
            <v>0</v>
          </cell>
          <cell r="G3399">
            <v>0</v>
          </cell>
          <cell r="H3399">
            <v>0</v>
          </cell>
        </row>
        <row r="3400">
          <cell r="A3400">
            <v>3399</v>
          </cell>
          <cell r="B3400">
            <v>0</v>
          </cell>
          <cell r="C3400">
            <v>0</v>
          </cell>
          <cell r="D3400">
            <v>0</v>
          </cell>
          <cell r="E3400">
            <v>0</v>
          </cell>
          <cell r="F3400">
            <v>0</v>
          </cell>
          <cell r="G3400">
            <v>0</v>
          </cell>
          <cell r="H3400">
            <v>0</v>
          </cell>
        </row>
        <row r="3401">
          <cell r="A3401">
            <v>3400</v>
          </cell>
          <cell r="B3401">
            <v>0</v>
          </cell>
          <cell r="C3401">
            <v>0</v>
          </cell>
          <cell r="D3401">
            <v>0</v>
          </cell>
          <cell r="E3401">
            <v>0</v>
          </cell>
          <cell r="F3401">
            <v>0</v>
          </cell>
          <cell r="G3401">
            <v>0</v>
          </cell>
          <cell r="H3401">
            <v>0</v>
          </cell>
        </row>
        <row r="3402">
          <cell r="A3402">
            <v>3401</v>
          </cell>
          <cell r="B3402">
            <v>0</v>
          </cell>
          <cell r="C3402">
            <v>0</v>
          </cell>
          <cell r="D3402">
            <v>0</v>
          </cell>
          <cell r="E3402">
            <v>0</v>
          </cell>
          <cell r="F3402">
            <v>0</v>
          </cell>
          <cell r="G3402">
            <v>0</v>
          </cell>
          <cell r="H3402">
            <v>0</v>
          </cell>
        </row>
        <row r="3403">
          <cell r="A3403">
            <v>3402</v>
          </cell>
          <cell r="B3403">
            <v>0</v>
          </cell>
          <cell r="C3403">
            <v>0</v>
          </cell>
          <cell r="D3403">
            <v>0</v>
          </cell>
          <cell r="E3403">
            <v>0</v>
          </cell>
          <cell r="F3403">
            <v>0</v>
          </cell>
          <cell r="G3403">
            <v>0</v>
          </cell>
          <cell r="H3403">
            <v>0</v>
          </cell>
        </row>
        <row r="3404">
          <cell r="A3404">
            <v>3403</v>
          </cell>
          <cell r="B3404">
            <v>0</v>
          </cell>
          <cell r="C3404">
            <v>0</v>
          </cell>
          <cell r="D3404">
            <v>0</v>
          </cell>
          <cell r="E3404">
            <v>0</v>
          </cell>
          <cell r="F3404">
            <v>0</v>
          </cell>
          <cell r="G3404">
            <v>0</v>
          </cell>
          <cell r="H3404">
            <v>0</v>
          </cell>
        </row>
        <row r="3405">
          <cell r="A3405">
            <v>3404</v>
          </cell>
          <cell r="B3405">
            <v>0</v>
          </cell>
          <cell r="C3405">
            <v>0</v>
          </cell>
          <cell r="D3405">
            <v>0</v>
          </cell>
          <cell r="E3405">
            <v>0</v>
          </cell>
          <cell r="F3405">
            <v>0</v>
          </cell>
          <cell r="G3405">
            <v>0</v>
          </cell>
          <cell r="H3405">
            <v>0</v>
          </cell>
        </row>
        <row r="3406">
          <cell r="A3406">
            <v>3405</v>
          </cell>
          <cell r="B3406">
            <v>0</v>
          </cell>
          <cell r="C3406">
            <v>0</v>
          </cell>
          <cell r="D3406">
            <v>0</v>
          </cell>
          <cell r="E3406">
            <v>0</v>
          </cell>
          <cell r="F3406">
            <v>0</v>
          </cell>
          <cell r="G3406">
            <v>0</v>
          </cell>
          <cell r="H3406">
            <v>0</v>
          </cell>
        </row>
        <row r="3407">
          <cell r="A3407">
            <v>3406</v>
          </cell>
          <cell r="B3407">
            <v>0</v>
          </cell>
          <cell r="C3407">
            <v>0</v>
          </cell>
          <cell r="D3407">
            <v>0</v>
          </cell>
          <cell r="E3407">
            <v>0</v>
          </cell>
          <cell r="F3407">
            <v>0</v>
          </cell>
          <cell r="G3407">
            <v>0</v>
          </cell>
          <cell r="H3407">
            <v>0</v>
          </cell>
        </row>
        <row r="3408">
          <cell r="A3408">
            <v>3407</v>
          </cell>
          <cell r="B3408">
            <v>0</v>
          </cell>
          <cell r="C3408">
            <v>0</v>
          </cell>
          <cell r="D3408">
            <v>0</v>
          </cell>
          <cell r="E3408">
            <v>0</v>
          </cell>
          <cell r="F3408">
            <v>0</v>
          </cell>
          <cell r="G3408">
            <v>0</v>
          </cell>
          <cell r="H3408">
            <v>0</v>
          </cell>
        </row>
        <row r="3409">
          <cell r="A3409">
            <v>3408</v>
          </cell>
          <cell r="B3409">
            <v>0</v>
          </cell>
          <cell r="C3409">
            <v>0</v>
          </cell>
          <cell r="D3409">
            <v>0</v>
          </cell>
          <cell r="E3409">
            <v>0</v>
          </cell>
          <cell r="F3409">
            <v>0</v>
          </cell>
          <cell r="G3409">
            <v>0</v>
          </cell>
          <cell r="H3409">
            <v>0</v>
          </cell>
        </row>
        <row r="3410">
          <cell r="A3410">
            <v>3409</v>
          </cell>
          <cell r="B3410">
            <v>0</v>
          </cell>
          <cell r="C3410">
            <v>0</v>
          </cell>
          <cell r="D3410">
            <v>0</v>
          </cell>
          <cell r="E3410">
            <v>0</v>
          </cell>
          <cell r="F3410">
            <v>0</v>
          </cell>
          <cell r="G3410">
            <v>0</v>
          </cell>
          <cell r="H3410">
            <v>0</v>
          </cell>
        </row>
        <row r="3411">
          <cell r="A3411">
            <v>3410</v>
          </cell>
          <cell r="B3411">
            <v>0</v>
          </cell>
          <cell r="C3411">
            <v>0</v>
          </cell>
          <cell r="D3411">
            <v>0</v>
          </cell>
          <cell r="E3411">
            <v>0</v>
          </cell>
          <cell r="F3411">
            <v>0</v>
          </cell>
          <cell r="G3411">
            <v>0</v>
          </cell>
          <cell r="H3411">
            <v>0</v>
          </cell>
        </row>
        <row r="3412">
          <cell r="A3412">
            <v>3411</v>
          </cell>
          <cell r="B3412">
            <v>0</v>
          </cell>
          <cell r="C3412">
            <v>0</v>
          </cell>
          <cell r="D3412">
            <v>0</v>
          </cell>
          <cell r="E3412">
            <v>0</v>
          </cell>
          <cell r="F3412">
            <v>0</v>
          </cell>
          <cell r="G3412">
            <v>0</v>
          </cell>
          <cell r="H3412">
            <v>0</v>
          </cell>
        </row>
        <row r="3413">
          <cell r="A3413">
            <v>3412</v>
          </cell>
          <cell r="B3413">
            <v>0</v>
          </cell>
          <cell r="C3413">
            <v>0</v>
          </cell>
          <cell r="D3413">
            <v>0</v>
          </cell>
          <cell r="E3413">
            <v>0</v>
          </cell>
          <cell r="F3413">
            <v>0</v>
          </cell>
          <cell r="G3413">
            <v>0</v>
          </cell>
          <cell r="H3413">
            <v>0</v>
          </cell>
        </row>
        <row r="3414">
          <cell r="A3414">
            <v>3413</v>
          </cell>
          <cell r="B3414">
            <v>0</v>
          </cell>
          <cell r="C3414">
            <v>0</v>
          </cell>
          <cell r="D3414">
            <v>0</v>
          </cell>
          <cell r="E3414">
            <v>0</v>
          </cell>
          <cell r="F3414">
            <v>0</v>
          </cell>
          <cell r="G3414">
            <v>0</v>
          </cell>
          <cell r="H3414">
            <v>0</v>
          </cell>
        </row>
        <row r="3415">
          <cell r="A3415">
            <v>3414</v>
          </cell>
          <cell r="B3415">
            <v>0</v>
          </cell>
          <cell r="C3415">
            <v>0</v>
          </cell>
          <cell r="D3415">
            <v>0</v>
          </cell>
          <cell r="E3415">
            <v>0</v>
          </cell>
          <cell r="F3415">
            <v>0</v>
          </cell>
          <cell r="G3415">
            <v>0</v>
          </cell>
          <cell r="H3415">
            <v>0</v>
          </cell>
        </row>
        <row r="3416">
          <cell r="A3416">
            <v>3415</v>
          </cell>
          <cell r="B3416">
            <v>0</v>
          </cell>
          <cell r="C3416">
            <v>0</v>
          </cell>
          <cell r="D3416">
            <v>0</v>
          </cell>
          <cell r="E3416">
            <v>0</v>
          </cell>
          <cell r="F3416">
            <v>0</v>
          </cell>
          <cell r="G3416">
            <v>0</v>
          </cell>
          <cell r="H3416">
            <v>0</v>
          </cell>
        </row>
        <row r="3417">
          <cell r="A3417">
            <v>3416</v>
          </cell>
          <cell r="B3417">
            <v>0</v>
          </cell>
          <cell r="C3417">
            <v>0</v>
          </cell>
          <cell r="D3417">
            <v>0</v>
          </cell>
          <cell r="E3417">
            <v>0</v>
          </cell>
          <cell r="F3417">
            <v>0</v>
          </cell>
          <cell r="G3417">
            <v>0</v>
          </cell>
          <cell r="H3417">
            <v>0</v>
          </cell>
        </row>
        <row r="3418">
          <cell r="A3418">
            <v>3417</v>
          </cell>
          <cell r="B3418">
            <v>0</v>
          </cell>
          <cell r="C3418">
            <v>0</v>
          </cell>
          <cell r="D3418">
            <v>0</v>
          </cell>
          <cell r="E3418">
            <v>0</v>
          </cell>
          <cell r="F3418">
            <v>0</v>
          </cell>
          <cell r="G3418">
            <v>0</v>
          </cell>
          <cell r="H3418">
            <v>0</v>
          </cell>
        </row>
        <row r="3419">
          <cell r="A3419">
            <v>3418</v>
          </cell>
          <cell r="B3419">
            <v>0</v>
          </cell>
          <cell r="C3419">
            <v>0</v>
          </cell>
          <cell r="D3419">
            <v>0</v>
          </cell>
          <cell r="E3419">
            <v>0</v>
          </cell>
          <cell r="F3419">
            <v>0</v>
          </cell>
          <cell r="G3419">
            <v>0</v>
          </cell>
          <cell r="H3419">
            <v>0</v>
          </cell>
        </row>
        <row r="3420">
          <cell r="A3420">
            <v>3419</v>
          </cell>
          <cell r="B3420">
            <v>0</v>
          </cell>
          <cell r="C3420">
            <v>0</v>
          </cell>
          <cell r="D3420">
            <v>0</v>
          </cell>
          <cell r="E3420">
            <v>0</v>
          </cell>
          <cell r="F3420">
            <v>0</v>
          </cell>
          <cell r="G3420">
            <v>0</v>
          </cell>
          <cell r="H3420">
            <v>0</v>
          </cell>
        </row>
        <row r="3421">
          <cell r="A3421">
            <v>3420</v>
          </cell>
          <cell r="B3421">
            <v>0</v>
          </cell>
          <cell r="C3421">
            <v>0</v>
          </cell>
          <cell r="D3421">
            <v>0</v>
          </cell>
          <cell r="E3421">
            <v>0</v>
          </cell>
          <cell r="F3421">
            <v>0</v>
          </cell>
          <cell r="G3421">
            <v>0</v>
          </cell>
          <cell r="H3421">
            <v>0</v>
          </cell>
        </row>
        <row r="3422">
          <cell r="A3422">
            <v>3421</v>
          </cell>
          <cell r="B3422">
            <v>0</v>
          </cell>
          <cell r="C3422">
            <v>0</v>
          </cell>
          <cell r="D3422">
            <v>0</v>
          </cell>
          <cell r="E3422">
            <v>0</v>
          </cell>
          <cell r="F3422">
            <v>0</v>
          </cell>
          <cell r="G3422">
            <v>0</v>
          </cell>
          <cell r="H3422">
            <v>0</v>
          </cell>
        </row>
        <row r="3423">
          <cell r="A3423">
            <v>3422</v>
          </cell>
          <cell r="B3423">
            <v>0</v>
          </cell>
          <cell r="C3423">
            <v>0</v>
          </cell>
          <cell r="D3423">
            <v>0</v>
          </cell>
          <cell r="E3423">
            <v>0</v>
          </cell>
          <cell r="F3423">
            <v>0</v>
          </cell>
          <cell r="G3423">
            <v>0</v>
          </cell>
          <cell r="H3423">
            <v>0</v>
          </cell>
        </row>
        <row r="3424">
          <cell r="A3424">
            <v>3423</v>
          </cell>
          <cell r="B3424">
            <v>0</v>
          </cell>
          <cell r="C3424">
            <v>0</v>
          </cell>
          <cell r="D3424">
            <v>0</v>
          </cell>
          <cell r="E3424">
            <v>0</v>
          </cell>
          <cell r="F3424">
            <v>0</v>
          </cell>
          <cell r="G3424">
            <v>0</v>
          </cell>
          <cell r="H3424">
            <v>0</v>
          </cell>
        </row>
        <row r="3425">
          <cell r="A3425">
            <v>3424</v>
          </cell>
          <cell r="B3425">
            <v>0</v>
          </cell>
          <cell r="C3425">
            <v>0</v>
          </cell>
          <cell r="D3425">
            <v>0</v>
          </cell>
          <cell r="E3425">
            <v>0</v>
          </cell>
          <cell r="F3425">
            <v>0</v>
          </cell>
          <cell r="G3425">
            <v>0</v>
          </cell>
          <cell r="H3425">
            <v>0</v>
          </cell>
        </row>
        <row r="3426">
          <cell r="A3426">
            <v>3425</v>
          </cell>
          <cell r="B3426">
            <v>0</v>
          </cell>
          <cell r="C3426">
            <v>0</v>
          </cell>
          <cell r="D3426">
            <v>0</v>
          </cell>
          <cell r="E3426">
            <v>0</v>
          </cell>
          <cell r="F3426">
            <v>0</v>
          </cell>
          <cell r="G3426">
            <v>0</v>
          </cell>
          <cell r="H3426">
            <v>0</v>
          </cell>
        </row>
        <row r="3427">
          <cell r="A3427">
            <v>3426</v>
          </cell>
          <cell r="B3427">
            <v>0</v>
          </cell>
          <cell r="C3427">
            <v>0</v>
          </cell>
          <cell r="D3427">
            <v>0</v>
          </cell>
          <cell r="E3427">
            <v>0</v>
          </cell>
          <cell r="F3427">
            <v>0</v>
          </cell>
          <cell r="G3427">
            <v>0</v>
          </cell>
          <cell r="H3427">
            <v>0</v>
          </cell>
        </row>
        <row r="3428">
          <cell r="A3428">
            <v>3427</v>
          </cell>
          <cell r="B3428">
            <v>0</v>
          </cell>
          <cell r="C3428">
            <v>0</v>
          </cell>
          <cell r="D3428">
            <v>0</v>
          </cell>
          <cell r="E3428">
            <v>0</v>
          </cell>
          <cell r="F3428">
            <v>0</v>
          </cell>
          <cell r="G3428">
            <v>0</v>
          </cell>
          <cell r="H3428">
            <v>0</v>
          </cell>
        </row>
        <row r="3429">
          <cell r="A3429">
            <v>3428</v>
          </cell>
          <cell r="B3429">
            <v>0</v>
          </cell>
          <cell r="C3429">
            <v>0</v>
          </cell>
          <cell r="D3429">
            <v>0</v>
          </cell>
          <cell r="E3429">
            <v>0</v>
          </cell>
          <cell r="F3429">
            <v>0</v>
          </cell>
          <cell r="G3429">
            <v>0</v>
          </cell>
          <cell r="H3429">
            <v>0</v>
          </cell>
        </row>
        <row r="3430">
          <cell r="A3430">
            <v>3429</v>
          </cell>
          <cell r="B3430">
            <v>0</v>
          </cell>
          <cell r="C3430">
            <v>0</v>
          </cell>
          <cell r="D3430">
            <v>0</v>
          </cell>
          <cell r="E3430">
            <v>0</v>
          </cell>
          <cell r="F3430">
            <v>0</v>
          </cell>
          <cell r="G3430">
            <v>0</v>
          </cell>
          <cell r="H3430">
            <v>0</v>
          </cell>
        </row>
        <row r="3431">
          <cell r="A3431">
            <v>3430</v>
          </cell>
          <cell r="B3431">
            <v>0</v>
          </cell>
          <cell r="C3431">
            <v>0</v>
          </cell>
          <cell r="D3431">
            <v>0</v>
          </cell>
          <cell r="E3431">
            <v>0</v>
          </cell>
          <cell r="F3431">
            <v>0</v>
          </cell>
          <cell r="G3431">
            <v>0</v>
          </cell>
          <cell r="H3431">
            <v>0</v>
          </cell>
        </row>
        <row r="3432">
          <cell r="A3432">
            <v>3431</v>
          </cell>
          <cell r="B3432">
            <v>0</v>
          </cell>
          <cell r="C3432">
            <v>0</v>
          </cell>
          <cell r="D3432">
            <v>0</v>
          </cell>
          <cell r="E3432">
            <v>0</v>
          </cell>
          <cell r="F3432">
            <v>0</v>
          </cell>
          <cell r="G3432">
            <v>0</v>
          </cell>
          <cell r="H3432">
            <v>0</v>
          </cell>
        </row>
        <row r="3433">
          <cell r="A3433">
            <v>3432</v>
          </cell>
          <cell r="B3433">
            <v>0</v>
          </cell>
          <cell r="C3433">
            <v>0</v>
          </cell>
          <cell r="D3433">
            <v>0</v>
          </cell>
          <cell r="E3433">
            <v>0</v>
          </cell>
          <cell r="F3433">
            <v>0</v>
          </cell>
          <cell r="G3433">
            <v>0</v>
          </cell>
          <cell r="H3433">
            <v>0</v>
          </cell>
        </row>
        <row r="3434">
          <cell r="A3434">
            <v>3433</v>
          </cell>
          <cell r="B3434">
            <v>0</v>
          </cell>
          <cell r="C3434">
            <v>0</v>
          </cell>
          <cell r="D3434">
            <v>0</v>
          </cell>
          <cell r="E3434">
            <v>0</v>
          </cell>
          <cell r="F3434">
            <v>0</v>
          </cell>
          <cell r="G3434">
            <v>0</v>
          </cell>
          <cell r="H3434">
            <v>0</v>
          </cell>
        </row>
        <row r="3435">
          <cell r="A3435">
            <v>3434</v>
          </cell>
          <cell r="B3435">
            <v>0</v>
          </cell>
          <cell r="C3435">
            <v>0</v>
          </cell>
          <cell r="D3435">
            <v>0</v>
          </cell>
          <cell r="E3435">
            <v>0</v>
          </cell>
          <cell r="F3435">
            <v>0</v>
          </cell>
          <cell r="G3435">
            <v>0</v>
          </cell>
          <cell r="H3435">
            <v>0</v>
          </cell>
        </row>
        <row r="3436">
          <cell r="A3436">
            <v>3435</v>
          </cell>
          <cell r="B3436">
            <v>0</v>
          </cell>
          <cell r="C3436">
            <v>0</v>
          </cell>
          <cell r="D3436">
            <v>0</v>
          </cell>
          <cell r="E3436">
            <v>0</v>
          </cell>
          <cell r="F3436">
            <v>0</v>
          </cell>
          <cell r="G3436">
            <v>0</v>
          </cell>
          <cell r="H3436">
            <v>0</v>
          </cell>
        </row>
        <row r="3437">
          <cell r="A3437">
            <v>3436</v>
          </cell>
          <cell r="B3437">
            <v>0</v>
          </cell>
          <cell r="C3437">
            <v>0</v>
          </cell>
          <cell r="D3437">
            <v>0</v>
          </cell>
          <cell r="E3437">
            <v>0</v>
          </cell>
          <cell r="F3437">
            <v>0</v>
          </cell>
          <cell r="G3437">
            <v>0</v>
          </cell>
          <cell r="H3437">
            <v>0</v>
          </cell>
        </row>
        <row r="3438">
          <cell r="A3438">
            <v>3437</v>
          </cell>
          <cell r="B3438">
            <v>0</v>
          </cell>
          <cell r="C3438">
            <v>0</v>
          </cell>
          <cell r="D3438">
            <v>0</v>
          </cell>
          <cell r="E3438">
            <v>0</v>
          </cell>
          <cell r="F3438">
            <v>0</v>
          </cell>
          <cell r="G3438">
            <v>0</v>
          </cell>
          <cell r="H3438">
            <v>0</v>
          </cell>
        </row>
        <row r="3439">
          <cell r="A3439">
            <v>3438</v>
          </cell>
          <cell r="B3439">
            <v>0</v>
          </cell>
          <cell r="C3439">
            <v>0</v>
          </cell>
          <cell r="D3439">
            <v>0</v>
          </cell>
          <cell r="E3439">
            <v>0</v>
          </cell>
          <cell r="F3439">
            <v>0</v>
          </cell>
          <cell r="G3439">
            <v>0</v>
          </cell>
          <cell r="H3439">
            <v>0</v>
          </cell>
        </row>
        <row r="3440">
          <cell r="A3440">
            <v>3439</v>
          </cell>
          <cell r="B3440">
            <v>0</v>
          </cell>
          <cell r="C3440">
            <v>0</v>
          </cell>
          <cell r="D3440">
            <v>0</v>
          </cell>
          <cell r="E3440">
            <v>0</v>
          </cell>
          <cell r="F3440">
            <v>0</v>
          </cell>
          <cell r="G3440">
            <v>0</v>
          </cell>
          <cell r="H3440">
            <v>0</v>
          </cell>
        </row>
        <row r="3441">
          <cell r="A3441">
            <v>3440</v>
          </cell>
          <cell r="B3441">
            <v>0</v>
          </cell>
          <cell r="C3441">
            <v>0</v>
          </cell>
          <cell r="D3441">
            <v>0</v>
          </cell>
          <cell r="E3441">
            <v>0</v>
          </cell>
          <cell r="F3441">
            <v>0</v>
          </cell>
          <cell r="G3441">
            <v>0</v>
          </cell>
          <cell r="H3441">
            <v>0</v>
          </cell>
        </row>
        <row r="3442">
          <cell r="A3442">
            <v>3441</v>
          </cell>
          <cell r="B3442">
            <v>0</v>
          </cell>
          <cell r="C3442">
            <v>0</v>
          </cell>
          <cell r="D3442">
            <v>0</v>
          </cell>
          <cell r="E3442">
            <v>0</v>
          </cell>
          <cell r="F3442">
            <v>0</v>
          </cell>
          <cell r="G3442">
            <v>0</v>
          </cell>
          <cell r="H3442">
            <v>0</v>
          </cell>
        </row>
        <row r="3443">
          <cell r="A3443">
            <v>3442</v>
          </cell>
          <cell r="B3443">
            <v>0</v>
          </cell>
          <cell r="C3443">
            <v>0</v>
          </cell>
          <cell r="D3443">
            <v>0</v>
          </cell>
          <cell r="E3443">
            <v>0</v>
          </cell>
          <cell r="F3443">
            <v>0</v>
          </cell>
          <cell r="G3443">
            <v>0</v>
          </cell>
          <cell r="H3443">
            <v>0</v>
          </cell>
        </row>
        <row r="3444">
          <cell r="A3444">
            <v>3443</v>
          </cell>
          <cell r="B3444">
            <v>0</v>
          </cell>
          <cell r="C3444">
            <v>0</v>
          </cell>
          <cell r="D3444">
            <v>0</v>
          </cell>
          <cell r="E3444">
            <v>0</v>
          </cell>
          <cell r="F3444">
            <v>0</v>
          </cell>
          <cell r="G3444">
            <v>0</v>
          </cell>
          <cell r="H3444">
            <v>0</v>
          </cell>
        </row>
        <row r="3445">
          <cell r="A3445">
            <v>3444</v>
          </cell>
          <cell r="B3445">
            <v>0</v>
          </cell>
          <cell r="C3445">
            <v>0</v>
          </cell>
          <cell r="D3445">
            <v>0</v>
          </cell>
          <cell r="E3445">
            <v>0</v>
          </cell>
          <cell r="F3445">
            <v>0</v>
          </cell>
          <cell r="G3445">
            <v>0</v>
          </cell>
          <cell r="H3445">
            <v>0</v>
          </cell>
        </row>
        <row r="3446">
          <cell r="A3446">
            <v>3445</v>
          </cell>
          <cell r="B3446">
            <v>0</v>
          </cell>
          <cell r="C3446">
            <v>0</v>
          </cell>
          <cell r="D3446">
            <v>0</v>
          </cell>
          <cell r="E3446">
            <v>0</v>
          </cell>
          <cell r="F3446">
            <v>0</v>
          </cell>
          <cell r="G3446">
            <v>0</v>
          </cell>
          <cell r="H3446">
            <v>0</v>
          </cell>
        </row>
        <row r="3447">
          <cell r="A3447">
            <v>3446</v>
          </cell>
          <cell r="B3447">
            <v>0</v>
          </cell>
          <cell r="C3447">
            <v>0</v>
          </cell>
          <cell r="D3447">
            <v>0</v>
          </cell>
          <cell r="E3447">
            <v>0</v>
          </cell>
          <cell r="F3447">
            <v>0</v>
          </cell>
          <cell r="G3447">
            <v>0</v>
          </cell>
          <cell r="H3447">
            <v>0</v>
          </cell>
        </row>
        <row r="3448">
          <cell r="A3448">
            <v>3447</v>
          </cell>
          <cell r="B3448">
            <v>0</v>
          </cell>
          <cell r="C3448">
            <v>0</v>
          </cell>
          <cell r="D3448">
            <v>0</v>
          </cell>
          <cell r="E3448">
            <v>0</v>
          </cell>
          <cell r="F3448">
            <v>0</v>
          </cell>
          <cell r="G3448">
            <v>0</v>
          </cell>
          <cell r="H3448">
            <v>0</v>
          </cell>
        </row>
        <row r="3449">
          <cell r="A3449">
            <v>3448</v>
          </cell>
          <cell r="B3449">
            <v>0</v>
          </cell>
          <cell r="C3449">
            <v>0</v>
          </cell>
          <cell r="D3449">
            <v>0</v>
          </cell>
          <cell r="E3449">
            <v>0</v>
          </cell>
          <cell r="F3449">
            <v>0</v>
          </cell>
          <cell r="G3449">
            <v>0</v>
          </cell>
          <cell r="H3449">
            <v>0</v>
          </cell>
        </row>
        <row r="3450">
          <cell r="A3450">
            <v>3449</v>
          </cell>
          <cell r="B3450">
            <v>0</v>
          </cell>
          <cell r="C3450">
            <v>0</v>
          </cell>
          <cell r="D3450">
            <v>0</v>
          </cell>
          <cell r="E3450">
            <v>0</v>
          </cell>
          <cell r="F3450">
            <v>0</v>
          </cell>
          <cell r="G3450">
            <v>0</v>
          </cell>
          <cell r="H3450">
            <v>0</v>
          </cell>
        </row>
        <row r="3451">
          <cell r="A3451">
            <v>3450</v>
          </cell>
          <cell r="B3451">
            <v>0</v>
          </cell>
          <cell r="C3451">
            <v>0</v>
          </cell>
          <cell r="D3451">
            <v>0</v>
          </cell>
          <cell r="E3451">
            <v>0</v>
          </cell>
          <cell r="F3451">
            <v>0</v>
          </cell>
          <cell r="G3451">
            <v>0</v>
          </cell>
          <cell r="H3451">
            <v>0</v>
          </cell>
        </row>
        <row r="3452">
          <cell r="A3452">
            <v>3451</v>
          </cell>
          <cell r="B3452">
            <v>0</v>
          </cell>
          <cell r="C3452">
            <v>0</v>
          </cell>
          <cell r="D3452">
            <v>0</v>
          </cell>
          <cell r="E3452">
            <v>0</v>
          </cell>
          <cell r="F3452">
            <v>0</v>
          </cell>
          <cell r="G3452">
            <v>0</v>
          </cell>
          <cell r="H3452">
            <v>0</v>
          </cell>
        </row>
        <row r="3453">
          <cell r="A3453">
            <v>3452</v>
          </cell>
          <cell r="B3453">
            <v>0</v>
          </cell>
          <cell r="C3453">
            <v>0</v>
          </cell>
          <cell r="D3453">
            <v>0</v>
          </cell>
          <cell r="E3453">
            <v>0</v>
          </cell>
          <cell r="F3453">
            <v>0</v>
          </cell>
          <cell r="G3453">
            <v>0</v>
          </cell>
          <cell r="H3453">
            <v>0</v>
          </cell>
        </row>
        <row r="3454">
          <cell r="A3454">
            <v>3453</v>
          </cell>
          <cell r="B3454">
            <v>0</v>
          </cell>
          <cell r="C3454">
            <v>0</v>
          </cell>
          <cell r="D3454">
            <v>0</v>
          </cell>
          <cell r="E3454">
            <v>0</v>
          </cell>
          <cell r="F3454">
            <v>0</v>
          </cell>
          <cell r="G3454">
            <v>0</v>
          </cell>
          <cell r="H3454">
            <v>0</v>
          </cell>
        </row>
        <row r="3455">
          <cell r="A3455">
            <v>3454</v>
          </cell>
          <cell r="B3455">
            <v>0</v>
          </cell>
          <cell r="C3455">
            <v>0</v>
          </cell>
          <cell r="D3455">
            <v>0</v>
          </cell>
          <cell r="E3455">
            <v>0</v>
          </cell>
          <cell r="F3455">
            <v>0</v>
          </cell>
          <cell r="G3455">
            <v>0</v>
          </cell>
          <cell r="H3455">
            <v>0</v>
          </cell>
        </row>
        <row r="3456">
          <cell r="A3456">
            <v>3455</v>
          </cell>
          <cell r="B3456">
            <v>0</v>
          </cell>
          <cell r="C3456">
            <v>0</v>
          </cell>
          <cell r="D3456">
            <v>0</v>
          </cell>
          <cell r="E3456">
            <v>0</v>
          </cell>
          <cell r="F3456">
            <v>0</v>
          </cell>
          <cell r="G3456">
            <v>0</v>
          </cell>
          <cell r="H3456">
            <v>0</v>
          </cell>
        </row>
        <row r="3457">
          <cell r="A3457">
            <v>3456</v>
          </cell>
          <cell r="B3457">
            <v>0</v>
          </cell>
          <cell r="C3457">
            <v>0</v>
          </cell>
          <cell r="D3457">
            <v>0</v>
          </cell>
          <cell r="E3457">
            <v>0</v>
          </cell>
          <cell r="F3457">
            <v>0</v>
          </cell>
          <cell r="G3457">
            <v>0</v>
          </cell>
          <cell r="H3457">
            <v>0</v>
          </cell>
        </row>
        <row r="3458">
          <cell r="A3458">
            <v>3457</v>
          </cell>
          <cell r="B3458">
            <v>0</v>
          </cell>
          <cell r="C3458">
            <v>0</v>
          </cell>
          <cell r="D3458">
            <v>0</v>
          </cell>
          <cell r="E3458">
            <v>0</v>
          </cell>
          <cell r="F3458">
            <v>0</v>
          </cell>
          <cell r="G3458">
            <v>0</v>
          </cell>
          <cell r="H3458">
            <v>0</v>
          </cell>
        </row>
        <row r="3459">
          <cell r="A3459">
            <v>3458</v>
          </cell>
          <cell r="B3459">
            <v>0</v>
          </cell>
          <cell r="C3459">
            <v>0</v>
          </cell>
          <cell r="D3459">
            <v>0</v>
          </cell>
          <cell r="E3459">
            <v>0</v>
          </cell>
          <cell r="F3459">
            <v>0</v>
          </cell>
          <cell r="G3459">
            <v>0</v>
          </cell>
          <cell r="H3459">
            <v>0</v>
          </cell>
        </row>
        <row r="3460">
          <cell r="A3460">
            <v>3459</v>
          </cell>
          <cell r="B3460">
            <v>0</v>
          </cell>
          <cell r="C3460">
            <v>0</v>
          </cell>
          <cell r="D3460">
            <v>0</v>
          </cell>
          <cell r="E3460">
            <v>0</v>
          </cell>
          <cell r="F3460">
            <v>0</v>
          </cell>
          <cell r="G3460">
            <v>0</v>
          </cell>
          <cell r="H3460">
            <v>0</v>
          </cell>
        </row>
        <row r="3461">
          <cell r="A3461">
            <v>3460</v>
          </cell>
          <cell r="B3461">
            <v>0</v>
          </cell>
          <cell r="C3461">
            <v>0</v>
          </cell>
          <cell r="D3461">
            <v>0</v>
          </cell>
          <cell r="E3461">
            <v>0</v>
          </cell>
          <cell r="F3461">
            <v>0</v>
          </cell>
          <cell r="G3461">
            <v>0</v>
          </cell>
          <cell r="H3461">
            <v>0</v>
          </cell>
        </row>
        <row r="3462">
          <cell r="A3462">
            <v>3461</v>
          </cell>
          <cell r="B3462">
            <v>0</v>
          </cell>
          <cell r="C3462">
            <v>0</v>
          </cell>
          <cell r="D3462">
            <v>0</v>
          </cell>
          <cell r="E3462">
            <v>0</v>
          </cell>
          <cell r="F3462">
            <v>0</v>
          </cell>
          <cell r="G3462">
            <v>0</v>
          </cell>
          <cell r="H3462">
            <v>0</v>
          </cell>
        </row>
        <row r="3463">
          <cell r="A3463">
            <v>3462</v>
          </cell>
          <cell r="B3463">
            <v>0</v>
          </cell>
          <cell r="C3463">
            <v>0</v>
          </cell>
          <cell r="D3463">
            <v>0</v>
          </cell>
          <cell r="E3463">
            <v>0</v>
          </cell>
          <cell r="F3463">
            <v>0</v>
          </cell>
          <cell r="G3463">
            <v>0</v>
          </cell>
          <cell r="H3463">
            <v>0</v>
          </cell>
        </row>
        <row r="3464">
          <cell r="A3464">
            <v>3463</v>
          </cell>
          <cell r="B3464">
            <v>0</v>
          </cell>
          <cell r="C3464">
            <v>0</v>
          </cell>
          <cell r="D3464">
            <v>0</v>
          </cell>
          <cell r="E3464">
            <v>0</v>
          </cell>
          <cell r="F3464">
            <v>0</v>
          </cell>
          <cell r="G3464">
            <v>0</v>
          </cell>
          <cell r="H3464">
            <v>0</v>
          </cell>
        </row>
        <row r="3465">
          <cell r="A3465">
            <v>3464</v>
          </cell>
          <cell r="B3465">
            <v>0</v>
          </cell>
          <cell r="C3465">
            <v>0</v>
          </cell>
          <cell r="D3465">
            <v>0</v>
          </cell>
          <cell r="E3465">
            <v>0</v>
          </cell>
          <cell r="F3465">
            <v>0</v>
          </cell>
          <cell r="G3465">
            <v>0</v>
          </cell>
          <cell r="H3465">
            <v>0</v>
          </cell>
        </row>
        <row r="3466">
          <cell r="A3466">
            <v>3465</v>
          </cell>
          <cell r="B3466">
            <v>0</v>
          </cell>
          <cell r="C3466">
            <v>0</v>
          </cell>
          <cell r="D3466">
            <v>0</v>
          </cell>
          <cell r="E3466">
            <v>0</v>
          </cell>
          <cell r="F3466">
            <v>0</v>
          </cell>
          <cell r="G3466">
            <v>0</v>
          </cell>
          <cell r="H3466">
            <v>0</v>
          </cell>
        </row>
        <row r="3467">
          <cell r="A3467">
            <v>3466</v>
          </cell>
          <cell r="B3467">
            <v>0</v>
          </cell>
          <cell r="C3467">
            <v>0</v>
          </cell>
          <cell r="D3467">
            <v>0</v>
          </cell>
          <cell r="E3467">
            <v>0</v>
          </cell>
          <cell r="F3467">
            <v>0</v>
          </cell>
          <cell r="G3467">
            <v>0</v>
          </cell>
          <cell r="H3467">
            <v>0</v>
          </cell>
        </row>
        <row r="3468">
          <cell r="A3468">
            <v>3467</v>
          </cell>
          <cell r="B3468">
            <v>0</v>
          </cell>
          <cell r="C3468">
            <v>0</v>
          </cell>
          <cell r="D3468">
            <v>0</v>
          </cell>
          <cell r="E3468">
            <v>0</v>
          </cell>
          <cell r="F3468">
            <v>0</v>
          </cell>
          <cell r="G3468">
            <v>0</v>
          </cell>
          <cell r="H3468">
            <v>0</v>
          </cell>
        </row>
        <row r="3469">
          <cell r="A3469">
            <v>3468</v>
          </cell>
          <cell r="B3469">
            <v>0</v>
          </cell>
          <cell r="C3469">
            <v>0</v>
          </cell>
          <cell r="D3469">
            <v>0</v>
          </cell>
          <cell r="E3469">
            <v>0</v>
          </cell>
          <cell r="F3469">
            <v>0</v>
          </cell>
          <cell r="G3469">
            <v>0</v>
          </cell>
          <cell r="H3469">
            <v>0</v>
          </cell>
        </row>
        <row r="3470">
          <cell r="A3470">
            <v>3469</v>
          </cell>
          <cell r="B3470">
            <v>0</v>
          </cell>
          <cell r="C3470">
            <v>0</v>
          </cell>
          <cell r="D3470">
            <v>0</v>
          </cell>
          <cell r="E3470">
            <v>0</v>
          </cell>
          <cell r="F3470">
            <v>0</v>
          </cell>
          <cell r="G3470">
            <v>0</v>
          </cell>
          <cell r="H3470">
            <v>0</v>
          </cell>
        </row>
        <row r="3471">
          <cell r="A3471">
            <v>3470</v>
          </cell>
          <cell r="B3471">
            <v>0</v>
          </cell>
          <cell r="C3471">
            <v>0</v>
          </cell>
          <cell r="D3471">
            <v>0</v>
          </cell>
          <cell r="E3471">
            <v>0</v>
          </cell>
          <cell r="F3471">
            <v>0</v>
          </cell>
          <cell r="G3471">
            <v>0</v>
          </cell>
          <cell r="H3471">
            <v>0</v>
          </cell>
        </row>
        <row r="3472">
          <cell r="A3472">
            <v>3471</v>
          </cell>
          <cell r="B3472">
            <v>0</v>
          </cell>
          <cell r="C3472">
            <v>0</v>
          </cell>
          <cell r="D3472">
            <v>0</v>
          </cell>
          <cell r="E3472">
            <v>0</v>
          </cell>
          <cell r="F3472">
            <v>0</v>
          </cell>
          <cell r="G3472">
            <v>0</v>
          </cell>
          <cell r="H3472">
            <v>0</v>
          </cell>
        </row>
        <row r="3473">
          <cell r="A3473">
            <v>3472</v>
          </cell>
          <cell r="B3473">
            <v>0</v>
          </cell>
          <cell r="C3473">
            <v>0</v>
          </cell>
          <cell r="D3473">
            <v>0</v>
          </cell>
          <cell r="E3473">
            <v>0</v>
          </cell>
          <cell r="F3473">
            <v>0</v>
          </cell>
          <cell r="G3473">
            <v>0</v>
          </cell>
          <cell r="H3473">
            <v>0</v>
          </cell>
        </row>
        <row r="3474">
          <cell r="A3474">
            <v>3473</v>
          </cell>
          <cell r="B3474">
            <v>0</v>
          </cell>
          <cell r="C3474">
            <v>0</v>
          </cell>
          <cell r="D3474">
            <v>0</v>
          </cell>
          <cell r="E3474">
            <v>0</v>
          </cell>
          <cell r="F3474">
            <v>0</v>
          </cell>
          <cell r="G3474">
            <v>0</v>
          </cell>
          <cell r="H3474">
            <v>0</v>
          </cell>
        </row>
        <row r="3475">
          <cell r="A3475">
            <v>3474</v>
          </cell>
          <cell r="B3475">
            <v>0</v>
          </cell>
          <cell r="C3475">
            <v>0</v>
          </cell>
          <cell r="D3475">
            <v>0</v>
          </cell>
          <cell r="E3475">
            <v>0</v>
          </cell>
          <cell r="F3475">
            <v>0</v>
          </cell>
          <cell r="G3475">
            <v>0</v>
          </cell>
          <cell r="H3475">
            <v>0</v>
          </cell>
        </row>
        <row r="3476">
          <cell r="A3476">
            <v>3475</v>
          </cell>
          <cell r="B3476">
            <v>0</v>
          </cell>
          <cell r="C3476">
            <v>0</v>
          </cell>
          <cell r="D3476">
            <v>0</v>
          </cell>
          <cell r="E3476">
            <v>0</v>
          </cell>
          <cell r="F3476">
            <v>0</v>
          </cell>
          <cell r="G3476">
            <v>0</v>
          </cell>
          <cell r="H3476">
            <v>0</v>
          </cell>
        </row>
        <row r="3477">
          <cell r="A3477">
            <v>3476</v>
          </cell>
          <cell r="B3477">
            <v>0</v>
          </cell>
          <cell r="C3477">
            <v>0</v>
          </cell>
          <cell r="D3477">
            <v>0</v>
          </cell>
          <cell r="E3477">
            <v>0</v>
          </cell>
          <cell r="F3477">
            <v>0</v>
          </cell>
          <cell r="G3477">
            <v>0</v>
          </cell>
          <cell r="H3477">
            <v>0</v>
          </cell>
        </row>
        <row r="3478">
          <cell r="A3478">
            <v>3477</v>
          </cell>
          <cell r="B3478">
            <v>0</v>
          </cell>
          <cell r="C3478">
            <v>0</v>
          </cell>
          <cell r="D3478">
            <v>0</v>
          </cell>
          <cell r="E3478">
            <v>0</v>
          </cell>
          <cell r="F3478">
            <v>0</v>
          </cell>
          <cell r="G3478">
            <v>0</v>
          </cell>
          <cell r="H3478">
            <v>0</v>
          </cell>
        </row>
        <row r="3479">
          <cell r="A3479">
            <v>3478</v>
          </cell>
          <cell r="B3479">
            <v>0</v>
          </cell>
          <cell r="C3479">
            <v>0</v>
          </cell>
          <cell r="D3479">
            <v>0</v>
          </cell>
          <cell r="E3479">
            <v>0</v>
          </cell>
          <cell r="F3479">
            <v>0</v>
          </cell>
          <cell r="G3479">
            <v>0</v>
          </cell>
          <cell r="H3479">
            <v>0</v>
          </cell>
        </row>
        <row r="3480">
          <cell r="A3480">
            <v>3479</v>
          </cell>
          <cell r="B3480">
            <v>0</v>
          </cell>
          <cell r="C3480">
            <v>0</v>
          </cell>
          <cell r="D3480">
            <v>0</v>
          </cell>
          <cell r="E3480">
            <v>0</v>
          </cell>
          <cell r="F3480">
            <v>0</v>
          </cell>
          <cell r="G3480">
            <v>0</v>
          </cell>
          <cell r="H3480">
            <v>0</v>
          </cell>
        </row>
        <row r="3481">
          <cell r="A3481">
            <v>3480</v>
          </cell>
          <cell r="B3481">
            <v>0</v>
          </cell>
          <cell r="C3481">
            <v>0</v>
          </cell>
          <cell r="D3481">
            <v>0</v>
          </cell>
          <cell r="E3481">
            <v>0</v>
          </cell>
          <cell r="F3481">
            <v>0</v>
          </cell>
          <cell r="G3481">
            <v>0</v>
          </cell>
          <cell r="H3481">
            <v>0</v>
          </cell>
        </row>
        <row r="3482">
          <cell r="A3482">
            <v>3481</v>
          </cell>
          <cell r="B3482">
            <v>0</v>
          </cell>
          <cell r="C3482">
            <v>0</v>
          </cell>
          <cell r="D3482">
            <v>0</v>
          </cell>
          <cell r="E3482">
            <v>0</v>
          </cell>
          <cell r="F3482">
            <v>0</v>
          </cell>
          <cell r="G3482">
            <v>0</v>
          </cell>
          <cell r="H3482">
            <v>0</v>
          </cell>
        </row>
        <row r="3483">
          <cell r="A3483">
            <v>3482</v>
          </cell>
          <cell r="B3483">
            <v>0</v>
          </cell>
          <cell r="C3483">
            <v>0</v>
          </cell>
          <cell r="D3483">
            <v>0</v>
          </cell>
          <cell r="E3483">
            <v>0</v>
          </cell>
          <cell r="F3483">
            <v>0</v>
          </cell>
          <cell r="G3483">
            <v>0</v>
          </cell>
          <cell r="H3483">
            <v>0</v>
          </cell>
        </row>
        <row r="3484">
          <cell r="A3484">
            <v>3483</v>
          </cell>
          <cell r="B3484">
            <v>0</v>
          </cell>
          <cell r="C3484">
            <v>0</v>
          </cell>
          <cell r="D3484">
            <v>0</v>
          </cell>
          <cell r="E3484">
            <v>0</v>
          </cell>
          <cell r="F3484">
            <v>0</v>
          </cell>
          <cell r="G3484">
            <v>0</v>
          </cell>
          <cell r="H3484">
            <v>0</v>
          </cell>
        </row>
        <row r="3485">
          <cell r="A3485">
            <v>3484</v>
          </cell>
          <cell r="B3485">
            <v>0</v>
          </cell>
          <cell r="C3485">
            <v>0</v>
          </cell>
          <cell r="D3485">
            <v>0</v>
          </cell>
          <cell r="E3485">
            <v>0</v>
          </cell>
          <cell r="F3485">
            <v>0</v>
          </cell>
          <cell r="G3485">
            <v>0</v>
          </cell>
          <cell r="H3485">
            <v>0</v>
          </cell>
        </row>
        <row r="3486">
          <cell r="A3486">
            <v>3485</v>
          </cell>
          <cell r="B3486">
            <v>0</v>
          </cell>
          <cell r="C3486">
            <v>0</v>
          </cell>
          <cell r="D3486">
            <v>0</v>
          </cell>
          <cell r="E3486">
            <v>0</v>
          </cell>
          <cell r="F3486">
            <v>0</v>
          </cell>
          <cell r="G3486">
            <v>0</v>
          </cell>
          <cell r="H3486">
            <v>0</v>
          </cell>
        </row>
        <row r="3487">
          <cell r="A3487">
            <v>3486</v>
          </cell>
          <cell r="B3487">
            <v>0</v>
          </cell>
          <cell r="C3487">
            <v>0</v>
          </cell>
          <cell r="D3487">
            <v>0</v>
          </cell>
          <cell r="E3487">
            <v>0</v>
          </cell>
          <cell r="F3487">
            <v>0</v>
          </cell>
          <cell r="G3487">
            <v>0</v>
          </cell>
          <cell r="H3487">
            <v>0</v>
          </cell>
        </row>
        <row r="3488">
          <cell r="A3488">
            <v>3487</v>
          </cell>
          <cell r="B3488">
            <v>0</v>
          </cell>
          <cell r="C3488">
            <v>0</v>
          </cell>
          <cell r="D3488">
            <v>0</v>
          </cell>
          <cell r="E3488">
            <v>0</v>
          </cell>
          <cell r="F3488">
            <v>0</v>
          </cell>
          <cell r="G3488">
            <v>0</v>
          </cell>
          <cell r="H3488">
            <v>0</v>
          </cell>
        </row>
        <row r="3489">
          <cell r="A3489">
            <v>3488</v>
          </cell>
          <cell r="B3489">
            <v>0</v>
          </cell>
          <cell r="C3489">
            <v>0</v>
          </cell>
          <cell r="D3489">
            <v>0</v>
          </cell>
          <cell r="E3489">
            <v>0</v>
          </cell>
          <cell r="F3489">
            <v>0</v>
          </cell>
          <cell r="G3489">
            <v>0</v>
          </cell>
          <cell r="H3489">
            <v>0</v>
          </cell>
        </row>
        <row r="3490">
          <cell r="A3490">
            <v>3489</v>
          </cell>
          <cell r="B3490">
            <v>0</v>
          </cell>
          <cell r="C3490">
            <v>0</v>
          </cell>
          <cell r="D3490">
            <v>0</v>
          </cell>
          <cell r="E3490">
            <v>0</v>
          </cell>
          <cell r="F3490">
            <v>0</v>
          </cell>
          <cell r="G3490">
            <v>0</v>
          </cell>
          <cell r="H3490">
            <v>0</v>
          </cell>
        </row>
        <row r="3491">
          <cell r="A3491">
            <v>3490</v>
          </cell>
          <cell r="B3491">
            <v>0</v>
          </cell>
          <cell r="C3491">
            <v>0</v>
          </cell>
          <cell r="D3491">
            <v>0</v>
          </cell>
          <cell r="E3491">
            <v>0</v>
          </cell>
          <cell r="F3491">
            <v>0</v>
          </cell>
          <cell r="G3491">
            <v>0</v>
          </cell>
          <cell r="H3491">
            <v>0</v>
          </cell>
        </row>
        <row r="3492">
          <cell r="A3492">
            <v>3491</v>
          </cell>
          <cell r="B3492">
            <v>0</v>
          </cell>
          <cell r="C3492">
            <v>0</v>
          </cell>
          <cell r="D3492">
            <v>0</v>
          </cell>
          <cell r="E3492">
            <v>0</v>
          </cell>
          <cell r="F3492">
            <v>0</v>
          </cell>
          <cell r="G3492">
            <v>0</v>
          </cell>
          <cell r="H3492">
            <v>0</v>
          </cell>
        </row>
        <row r="3493">
          <cell r="A3493">
            <v>3492</v>
          </cell>
          <cell r="B3493">
            <v>0</v>
          </cell>
          <cell r="C3493">
            <v>0</v>
          </cell>
          <cell r="D3493">
            <v>0</v>
          </cell>
          <cell r="E3493">
            <v>0</v>
          </cell>
          <cell r="F3493">
            <v>0</v>
          </cell>
          <cell r="G3493">
            <v>0</v>
          </cell>
          <cell r="H3493">
            <v>0</v>
          </cell>
        </row>
        <row r="3494">
          <cell r="A3494">
            <v>3493</v>
          </cell>
          <cell r="B3494">
            <v>0</v>
          </cell>
          <cell r="C3494">
            <v>0</v>
          </cell>
          <cell r="D3494">
            <v>0</v>
          </cell>
          <cell r="E3494">
            <v>0</v>
          </cell>
          <cell r="F3494">
            <v>0</v>
          </cell>
          <cell r="G3494">
            <v>0</v>
          </cell>
          <cell r="H3494">
            <v>0</v>
          </cell>
        </row>
        <row r="3495">
          <cell r="A3495">
            <v>3494</v>
          </cell>
          <cell r="B3495">
            <v>0</v>
          </cell>
          <cell r="C3495">
            <v>0</v>
          </cell>
          <cell r="D3495">
            <v>0</v>
          </cell>
          <cell r="E3495">
            <v>0</v>
          </cell>
          <cell r="F3495">
            <v>0</v>
          </cell>
          <cell r="G3495">
            <v>0</v>
          </cell>
          <cell r="H3495">
            <v>0</v>
          </cell>
        </row>
        <row r="3496">
          <cell r="A3496">
            <v>3495</v>
          </cell>
          <cell r="B3496">
            <v>0</v>
          </cell>
          <cell r="C3496">
            <v>0</v>
          </cell>
          <cell r="D3496">
            <v>0</v>
          </cell>
          <cell r="E3496">
            <v>0</v>
          </cell>
          <cell r="F3496">
            <v>0</v>
          </cell>
          <cell r="G3496">
            <v>0</v>
          </cell>
          <cell r="H3496">
            <v>0</v>
          </cell>
        </row>
        <row r="3497">
          <cell r="A3497">
            <v>3496</v>
          </cell>
          <cell r="B3497">
            <v>0</v>
          </cell>
          <cell r="C3497">
            <v>0</v>
          </cell>
          <cell r="D3497">
            <v>0</v>
          </cell>
          <cell r="E3497">
            <v>0</v>
          </cell>
          <cell r="F3497">
            <v>0</v>
          </cell>
          <cell r="G3497">
            <v>0</v>
          </cell>
          <cell r="H3497">
            <v>0</v>
          </cell>
        </row>
        <row r="3498">
          <cell r="A3498">
            <v>3497</v>
          </cell>
          <cell r="B3498">
            <v>0</v>
          </cell>
          <cell r="C3498">
            <v>0</v>
          </cell>
          <cell r="D3498">
            <v>0</v>
          </cell>
          <cell r="E3498">
            <v>0</v>
          </cell>
          <cell r="F3498">
            <v>0</v>
          </cell>
          <cell r="G3498">
            <v>0</v>
          </cell>
          <cell r="H3498">
            <v>0</v>
          </cell>
        </row>
        <row r="3499">
          <cell r="A3499">
            <v>3498</v>
          </cell>
          <cell r="B3499">
            <v>0</v>
          </cell>
          <cell r="C3499">
            <v>0</v>
          </cell>
          <cell r="D3499">
            <v>0</v>
          </cell>
          <cell r="E3499">
            <v>0</v>
          </cell>
          <cell r="F3499">
            <v>0</v>
          </cell>
          <cell r="G3499">
            <v>0</v>
          </cell>
          <cell r="H3499">
            <v>0</v>
          </cell>
        </row>
        <row r="3500">
          <cell r="A3500">
            <v>3499</v>
          </cell>
          <cell r="B3500">
            <v>0</v>
          </cell>
          <cell r="C3500">
            <v>0</v>
          </cell>
          <cell r="D3500">
            <v>0</v>
          </cell>
          <cell r="E3500">
            <v>0</v>
          </cell>
          <cell r="F3500">
            <v>0</v>
          </cell>
          <cell r="G3500">
            <v>0</v>
          </cell>
          <cell r="H3500">
            <v>0</v>
          </cell>
        </row>
        <row r="3501">
          <cell r="A3501">
            <v>3500</v>
          </cell>
          <cell r="B3501">
            <v>0</v>
          </cell>
          <cell r="C3501">
            <v>0</v>
          </cell>
          <cell r="D3501">
            <v>0</v>
          </cell>
          <cell r="E3501">
            <v>0</v>
          </cell>
          <cell r="F3501">
            <v>0</v>
          </cell>
          <cell r="G3501">
            <v>0</v>
          </cell>
          <cell r="H3501">
            <v>0</v>
          </cell>
        </row>
        <row r="3502">
          <cell r="A3502">
            <v>3501</v>
          </cell>
          <cell r="B3502">
            <v>0</v>
          </cell>
          <cell r="C3502">
            <v>0</v>
          </cell>
          <cell r="D3502">
            <v>0</v>
          </cell>
          <cell r="E3502">
            <v>0</v>
          </cell>
          <cell r="F3502">
            <v>0</v>
          </cell>
          <cell r="G3502">
            <v>0</v>
          </cell>
          <cell r="H3502">
            <v>0</v>
          </cell>
        </row>
        <row r="3503">
          <cell r="A3503">
            <v>3502</v>
          </cell>
          <cell r="B3503">
            <v>0</v>
          </cell>
          <cell r="C3503">
            <v>0</v>
          </cell>
          <cell r="D3503">
            <v>0</v>
          </cell>
          <cell r="E3503">
            <v>0</v>
          </cell>
          <cell r="F3503">
            <v>0</v>
          </cell>
          <cell r="G3503">
            <v>0</v>
          </cell>
          <cell r="H3503">
            <v>0</v>
          </cell>
        </row>
        <row r="3504">
          <cell r="A3504">
            <v>3503</v>
          </cell>
          <cell r="B3504">
            <v>0</v>
          </cell>
          <cell r="C3504">
            <v>0</v>
          </cell>
          <cell r="D3504">
            <v>0</v>
          </cell>
          <cell r="E3504">
            <v>0</v>
          </cell>
          <cell r="F3504">
            <v>0</v>
          </cell>
          <cell r="G3504">
            <v>0</v>
          </cell>
          <cell r="H3504">
            <v>0</v>
          </cell>
        </row>
        <row r="3505">
          <cell r="A3505">
            <v>3504</v>
          </cell>
          <cell r="B3505">
            <v>0</v>
          </cell>
          <cell r="C3505">
            <v>0</v>
          </cell>
          <cell r="D3505">
            <v>0</v>
          </cell>
          <cell r="E3505">
            <v>0</v>
          </cell>
          <cell r="F3505">
            <v>0</v>
          </cell>
          <cell r="G3505">
            <v>0</v>
          </cell>
          <cell r="H3505">
            <v>0</v>
          </cell>
        </row>
        <row r="3506">
          <cell r="A3506">
            <v>3505</v>
          </cell>
          <cell r="B3506">
            <v>0</v>
          </cell>
          <cell r="C3506">
            <v>0</v>
          </cell>
          <cell r="D3506">
            <v>0</v>
          </cell>
          <cell r="E3506">
            <v>0</v>
          </cell>
          <cell r="F3506">
            <v>0</v>
          </cell>
          <cell r="G3506">
            <v>0</v>
          </cell>
          <cell r="H3506">
            <v>0</v>
          </cell>
        </row>
        <row r="3507">
          <cell r="A3507">
            <v>3506</v>
          </cell>
          <cell r="B3507">
            <v>0</v>
          </cell>
          <cell r="C3507">
            <v>0</v>
          </cell>
          <cell r="D3507">
            <v>0</v>
          </cell>
          <cell r="E3507">
            <v>0</v>
          </cell>
          <cell r="F3507">
            <v>0</v>
          </cell>
          <cell r="G3507">
            <v>0</v>
          </cell>
          <cell r="H3507">
            <v>0</v>
          </cell>
        </row>
        <row r="3508">
          <cell r="A3508">
            <v>3507</v>
          </cell>
          <cell r="B3508">
            <v>0</v>
          </cell>
          <cell r="C3508">
            <v>0</v>
          </cell>
          <cell r="D3508">
            <v>0</v>
          </cell>
          <cell r="E3508">
            <v>0</v>
          </cell>
          <cell r="F3508">
            <v>0</v>
          </cell>
          <cell r="G3508">
            <v>0</v>
          </cell>
          <cell r="H3508">
            <v>0</v>
          </cell>
        </row>
        <row r="3509">
          <cell r="A3509">
            <v>3508</v>
          </cell>
          <cell r="B3509">
            <v>0</v>
          </cell>
          <cell r="C3509">
            <v>0</v>
          </cell>
          <cell r="D3509">
            <v>0</v>
          </cell>
          <cell r="E3509">
            <v>0</v>
          </cell>
          <cell r="F3509">
            <v>0</v>
          </cell>
          <cell r="G3509">
            <v>0</v>
          </cell>
          <cell r="H3509">
            <v>0</v>
          </cell>
        </row>
        <row r="3510">
          <cell r="A3510">
            <v>3509</v>
          </cell>
          <cell r="B3510">
            <v>0</v>
          </cell>
          <cell r="C3510">
            <v>0</v>
          </cell>
          <cell r="D3510">
            <v>0</v>
          </cell>
          <cell r="E3510">
            <v>0</v>
          </cell>
          <cell r="F3510">
            <v>0</v>
          </cell>
          <cell r="G3510">
            <v>0</v>
          </cell>
          <cell r="H3510">
            <v>0</v>
          </cell>
        </row>
        <row r="3511">
          <cell r="A3511">
            <v>3510</v>
          </cell>
          <cell r="B3511">
            <v>0</v>
          </cell>
          <cell r="C3511">
            <v>0</v>
          </cell>
          <cell r="D3511">
            <v>0</v>
          </cell>
          <cell r="E3511">
            <v>0</v>
          </cell>
          <cell r="F3511">
            <v>0</v>
          </cell>
          <cell r="G3511">
            <v>0</v>
          </cell>
          <cell r="H3511">
            <v>0</v>
          </cell>
        </row>
        <row r="3512">
          <cell r="A3512">
            <v>3511</v>
          </cell>
          <cell r="B3512">
            <v>0</v>
          </cell>
          <cell r="C3512">
            <v>0</v>
          </cell>
          <cell r="D3512">
            <v>0</v>
          </cell>
          <cell r="E3512">
            <v>0</v>
          </cell>
          <cell r="F3512">
            <v>0</v>
          </cell>
          <cell r="G3512">
            <v>0</v>
          </cell>
          <cell r="H3512">
            <v>0</v>
          </cell>
        </row>
        <row r="3513">
          <cell r="A3513">
            <v>3512</v>
          </cell>
          <cell r="B3513">
            <v>0</v>
          </cell>
          <cell r="C3513">
            <v>0</v>
          </cell>
          <cell r="D3513">
            <v>0</v>
          </cell>
          <cell r="E3513">
            <v>0</v>
          </cell>
          <cell r="F3513">
            <v>0</v>
          </cell>
          <cell r="G3513">
            <v>0</v>
          </cell>
          <cell r="H3513">
            <v>0</v>
          </cell>
        </row>
        <row r="3514">
          <cell r="A3514">
            <v>3513</v>
          </cell>
          <cell r="B3514">
            <v>0</v>
          </cell>
          <cell r="C3514">
            <v>0</v>
          </cell>
          <cell r="D3514">
            <v>0</v>
          </cell>
          <cell r="E3514">
            <v>0</v>
          </cell>
          <cell r="F3514">
            <v>0</v>
          </cell>
          <cell r="G3514">
            <v>0</v>
          </cell>
          <cell r="H3514">
            <v>0</v>
          </cell>
        </row>
        <row r="3515">
          <cell r="A3515">
            <v>3514</v>
          </cell>
          <cell r="B3515">
            <v>0</v>
          </cell>
          <cell r="C3515">
            <v>0</v>
          </cell>
          <cell r="D3515">
            <v>0</v>
          </cell>
          <cell r="E3515">
            <v>0</v>
          </cell>
          <cell r="F3515">
            <v>0</v>
          </cell>
          <cell r="G3515">
            <v>0</v>
          </cell>
          <cell r="H3515">
            <v>0</v>
          </cell>
        </row>
        <row r="3516">
          <cell r="A3516">
            <v>3515</v>
          </cell>
          <cell r="B3516">
            <v>0</v>
          </cell>
          <cell r="C3516">
            <v>0</v>
          </cell>
          <cell r="D3516">
            <v>0</v>
          </cell>
          <cell r="E3516">
            <v>0</v>
          </cell>
          <cell r="F3516">
            <v>0</v>
          </cell>
          <cell r="G3516">
            <v>0</v>
          </cell>
          <cell r="H3516">
            <v>0</v>
          </cell>
        </row>
        <row r="3517">
          <cell r="A3517">
            <v>3516</v>
          </cell>
          <cell r="B3517">
            <v>0</v>
          </cell>
          <cell r="C3517">
            <v>0</v>
          </cell>
          <cell r="D3517">
            <v>0</v>
          </cell>
          <cell r="E3517">
            <v>0</v>
          </cell>
          <cell r="F3517">
            <v>0</v>
          </cell>
          <cell r="G3517">
            <v>0</v>
          </cell>
          <cell r="H3517">
            <v>0</v>
          </cell>
        </row>
        <row r="3518">
          <cell r="A3518">
            <v>3517</v>
          </cell>
          <cell r="B3518">
            <v>0</v>
          </cell>
          <cell r="C3518">
            <v>0</v>
          </cell>
          <cell r="D3518">
            <v>0</v>
          </cell>
          <cell r="E3518">
            <v>0</v>
          </cell>
          <cell r="F3518">
            <v>0</v>
          </cell>
          <cell r="G3518">
            <v>0</v>
          </cell>
          <cell r="H3518">
            <v>0</v>
          </cell>
        </row>
        <row r="3519">
          <cell r="A3519">
            <v>3518</v>
          </cell>
          <cell r="B3519">
            <v>0</v>
          </cell>
          <cell r="C3519">
            <v>0</v>
          </cell>
          <cell r="D3519">
            <v>0</v>
          </cell>
          <cell r="E3519">
            <v>0</v>
          </cell>
          <cell r="F3519">
            <v>0</v>
          </cell>
          <cell r="G3519">
            <v>0</v>
          </cell>
          <cell r="H3519">
            <v>0</v>
          </cell>
        </row>
        <row r="3520">
          <cell r="A3520">
            <v>3519</v>
          </cell>
          <cell r="B3520">
            <v>0</v>
          </cell>
          <cell r="C3520">
            <v>0</v>
          </cell>
          <cell r="D3520">
            <v>0</v>
          </cell>
          <cell r="E3520">
            <v>0</v>
          </cell>
          <cell r="F3520">
            <v>0</v>
          </cell>
          <cell r="G3520">
            <v>0</v>
          </cell>
          <cell r="H3520">
            <v>0</v>
          </cell>
        </row>
        <row r="3521">
          <cell r="A3521">
            <v>3520</v>
          </cell>
          <cell r="B3521">
            <v>0</v>
          </cell>
          <cell r="C3521">
            <v>0</v>
          </cell>
          <cell r="D3521">
            <v>0</v>
          </cell>
          <cell r="E3521">
            <v>0</v>
          </cell>
          <cell r="F3521">
            <v>0</v>
          </cell>
          <cell r="G3521">
            <v>0</v>
          </cell>
          <cell r="H3521">
            <v>0</v>
          </cell>
        </row>
        <row r="3522">
          <cell r="A3522">
            <v>3521</v>
          </cell>
          <cell r="B3522">
            <v>0</v>
          </cell>
          <cell r="C3522">
            <v>0</v>
          </cell>
          <cell r="D3522">
            <v>0</v>
          </cell>
          <cell r="E3522">
            <v>0</v>
          </cell>
          <cell r="F3522">
            <v>0</v>
          </cell>
          <cell r="G3522">
            <v>0</v>
          </cell>
          <cell r="H3522">
            <v>0</v>
          </cell>
        </row>
        <row r="3523">
          <cell r="A3523">
            <v>3522</v>
          </cell>
          <cell r="B3523">
            <v>0</v>
          </cell>
          <cell r="C3523">
            <v>0</v>
          </cell>
          <cell r="D3523">
            <v>0</v>
          </cell>
          <cell r="E3523">
            <v>0</v>
          </cell>
          <cell r="F3523">
            <v>0</v>
          </cell>
          <cell r="G3523">
            <v>0</v>
          </cell>
          <cell r="H3523">
            <v>0</v>
          </cell>
        </row>
        <row r="3524">
          <cell r="A3524">
            <v>3523</v>
          </cell>
          <cell r="B3524">
            <v>0</v>
          </cell>
          <cell r="C3524">
            <v>0</v>
          </cell>
          <cell r="D3524">
            <v>0</v>
          </cell>
          <cell r="E3524">
            <v>0</v>
          </cell>
          <cell r="F3524">
            <v>0</v>
          </cell>
          <cell r="G3524">
            <v>0</v>
          </cell>
          <cell r="H3524">
            <v>0</v>
          </cell>
        </row>
        <row r="3525">
          <cell r="A3525">
            <v>3524</v>
          </cell>
          <cell r="B3525">
            <v>0</v>
          </cell>
          <cell r="C3525">
            <v>0</v>
          </cell>
          <cell r="D3525">
            <v>0</v>
          </cell>
          <cell r="E3525">
            <v>0</v>
          </cell>
          <cell r="F3525">
            <v>0</v>
          </cell>
          <cell r="G3525">
            <v>0</v>
          </cell>
          <cell r="H3525">
            <v>0</v>
          </cell>
        </row>
        <row r="3526">
          <cell r="A3526">
            <v>3525</v>
          </cell>
          <cell r="B3526">
            <v>0</v>
          </cell>
          <cell r="C3526">
            <v>0</v>
          </cell>
          <cell r="D3526">
            <v>0</v>
          </cell>
          <cell r="E3526">
            <v>0</v>
          </cell>
          <cell r="F3526">
            <v>0</v>
          </cell>
          <cell r="G3526">
            <v>0</v>
          </cell>
          <cell r="H3526">
            <v>0</v>
          </cell>
        </row>
        <row r="3527">
          <cell r="A3527">
            <v>3526</v>
          </cell>
          <cell r="B3527">
            <v>0</v>
          </cell>
          <cell r="C3527">
            <v>0</v>
          </cell>
          <cell r="D3527">
            <v>0</v>
          </cell>
          <cell r="E3527">
            <v>0</v>
          </cell>
          <cell r="F3527">
            <v>0</v>
          </cell>
          <cell r="G3527">
            <v>0</v>
          </cell>
          <cell r="H3527">
            <v>0</v>
          </cell>
        </row>
        <row r="3528">
          <cell r="A3528">
            <v>3527</v>
          </cell>
          <cell r="B3528">
            <v>0</v>
          </cell>
          <cell r="C3528">
            <v>0</v>
          </cell>
          <cell r="D3528">
            <v>0</v>
          </cell>
          <cell r="E3528">
            <v>0</v>
          </cell>
          <cell r="F3528">
            <v>0</v>
          </cell>
          <cell r="G3528">
            <v>0</v>
          </cell>
          <cell r="H3528">
            <v>0</v>
          </cell>
        </row>
        <row r="3529">
          <cell r="A3529">
            <v>3528</v>
          </cell>
          <cell r="B3529">
            <v>0</v>
          </cell>
          <cell r="C3529">
            <v>0</v>
          </cell>
          <cell r="D3529">
            <v>0</v>
          </cell>
          <cell r="E3529">
            <v>0</v>
          </cell>
          <cell r="F3529">
            <v>0</v>
          </cell>
          <cell r="G3529">
            <v>0</v>
          </cell>
          <cell r="H3529">
            <v>0</v>
          </cell>
        </row>
        <row r="3530">
          <cell r="A3530">
            <v>3529</v>
          </cell>
          <cell r="B3530">
            <v>0</v>
          </cell>
          <cell r="C3530">
            <v>0</v>
          </cell>
          <cell r="D3530">
            <v>0</v>
          </cell>
          <cell r="E3530">
            <v>0</v>
          </cell>
          <cell r="F3530">
            <v>0</v>
          </cell>
          <cell r="G3530">
            <v>0</v>
          </cell>
          <cell r="H3530">
            <v>0</v>
          </cell>
        </row>
        <row r="3531">
          <cell r="A3531">
            <v>3530</v>
          </cell>
          <cell r="B3531">
            <v>0</v>
          </cell>
          <cell r="C3531">
            <v>0</v>
          </cell>
          <cell r="D3531">
            <v>0</v>
          </cell>
          <cell r="E3531">
            <v>0</v>
          </cell>
          <cell r="F3531">
            <v>0</v>
          </cell>
          <cell r="G3531">
            <v>0</v>
          </cell>
          <cell r="H3531">
            <v>0</v>
          </cell>
        </row>
        <row r="3532">
          <cell r="A3532">
            <v>3531</v>
          </cell>
          <cell r="B3532">
            <v>0</v>
          </cell>
          <cell r="C3532">
            <v>0</v>
          </cell>
          <cell r="D3532">
            <v>0</v>
          </cell>
          <cell r="E3532">
            <v>0</v>
          </cell>
          <cell r="F3532">
            <v>0</v>
          </cell>
          <cell r="G3532">
            <v>0</v>
          </cell>
          <cell r="H3532">
            <v>0</v>
          </cell>
        </row>
        <row r="3533">
          <cell r="A3533">
            <v>3532</v>
          </cell>
          <cell r="B3533">
            <v>0</v>
          </cell>
          <cell r="C3533">
            <v>0</v>
          </cell>
          <cell r="D3533">
            <v>0</v>
          </cell>
          <cell r="E3533">
            <v>0</v>
          </cell>
          <cell r="F3533">
            <v>0</v>
          </cell>
          <cell r="G3533">
            <v>0</v>
          </cell>
          <cell r="H3533">
            <v>0</v>
          </cell>
        </row>
        <row r="3534">
          <cell r="A3534">
            <v>3533</v>
          </cell>
          <cell r="B3534">
            <v>0</v>
          </cell>
          <cell r="C3534">
            <v>0</v>
          </cell>
          <cell r="D3534">
            <v>0</v>
          </cell>
          <cell r="E3534">
            <v>0</v>
          </cell>
          <cell r="F3534">
            <v>0</v>
          </cell>
          <cell r="G3534">
            <v>0</v>
          </cell>
          <cell r="H3534">
            <v>0</v>
          </cell>
        </row>
        <row r="3535">
          <cell r="A3535">
            <v>3534</v>
          </cell>
          <cell r="B3535">
            <v>0</v>
          </cell>
          <cell r="C3535">
            <v>0</v>
          </cell>
          <cell r="D3535">
            <v>0</v>
          </cell>
          <cell r="E3535">
            <v>0</v>
          </cell>
          <cell r="F3535">
            <v>0</v>
          </cell>
          <cell r="G3535">
            <v>0</v>
          </cell>
          <cell r="H3535">
            <v>0</v>
          </cell>
        </row>
        <row r="3536">
          <cell r="A3536">
            <v>3535</v>
          </cell>
          <cell r="B3536">
            <v>0</v>
          </cell>
          <cell r="C3536">
            <v>0</v>
          </cell>
          <cell r="D3536">
            <v>0</v>
          </cell>
          <cell r="E3536">
            <v>0</v>
          </cell>
          <cell r="F3536">
            <v>0</v>
          </cell>
          <cell r="G3536">
            <v>0</v>
          </cell>
          <cell r="H3536">
            <v>0</v>
          </cell>
        </row>
        <row r="3537">
          <cell r="A3537">
            <v>3536</v>
          </cell>
          <cell r="B3537">
            <v>0</v>
          </cell>
          <cell r="C3537">
            <v>0</v>
          </cell>
          <cell r="D3537">
            <v>0</v>
          </cell>
          <cell r="E3537">
            <v>0</v>
          </cell>
          <cell r="F3537">
            <v>0</v>
          </cell>
          <cell r="G3537">
            <v>0</v>
          </cell>
          <cell r="H3537">
            <v>0</v>
          </cell>
        </row>
        <row r="3538">
          <cell r="A3538">
            <v>3537</v>
          </cell>
          <cell r="B3538">
            <v>0</v>
          </cell>
          <cell r="C3538">
            <v>0</v>
          </cell>
          <cell r="D3538">
            <v>0</v>
          </cell>
          <cell r="E3538">
            <v>0</v>
          </cell>
          <cell r="F3538">
            <v>0</v>
          </cell>
          <cell r="G3538">
            <v>0</v>
          </cell>
          <cell r="H3538">
            <v>0</v>
          </cell>
        </row>
        <row r="3539">
          <cell r="A3539">
            <v>3538</v>
          </cell>
          <cell r="B3539">
            <v>0</v>
          </cell>
          <cell r="C3539">
            <v>0</v>
          </cell>
          <cell r="D3539">
            <v>0</v>
          </cell>
          <cell r="E3539">
            <v>0</v>
          </cell>
          <cell r="F3539">
            <v>0</v>
          </cell>
          <cell r="G3539">
            <v>0</v>
          </cell>
          <cell r="H3539">
            <v>0</v>
          </cell>
        </row>
        <row r="3540">
          <cell r="A3540">
            <v>3539</v>
          </cell>
          <cell r="B3540">
            <v>0</v>
          </cell>
          <cell r="C3540">
            <v>0</v>
          </cell>
          <cell r="D3540">
            <v>0</v>
          </cell>
          <cell r="E3540">
            <v>0</v>
          </cell>
          <cell r="F3540">
            <v>0</v>
          </cell>
          <cell r="G3540">
            <v>0</v>
          </cell>
          <cell r="H3540">
            <v>0</v>
          </cell>
        </row>
        <row r="3541">
          <cell r="A3541">
            <v>3540</v>
          </cell>
          <cell r="B3541">
            <v>0</v>
          </cell>
          <cell r="C3541">
            <v>0</v>
          </cell>
          <cell r="D3541">
            <v>0</v>
          </cell>
          <cell r="E3541">
            <v>0</v>
          </cell>
          <cell r="F3541">
            <v>0</v>
          </cell>
          <cell r="G3541">
            <v>0</v>
          </cell>
          <cell r="H3541">
            <v>0</v>
          </cell>
        </row>
        <row r="3542">
          <cell r="A3542">
            <v>3541</v>
          </cell>
          <cell r="B3542">
            <v>0</v>
          </cell>
          <cell r="C3542">
            <v>0</v>
          </cell>
          <cell r="D3542">
            <v>0</v>
          </cell>
          <cell r="E3542">
            <v>0</v>
          </cell>
          <cell r="F3542">
            <v>0</v>
          </cell>
          <cell r="G3542">
            <v>0</v>
          </cell>
          <cell r="H3542">
            <v>0</v>
          </cell>
        </row>
        <row r="3543">
          <cell r="A3543">
            <v>3542</v>
          </cell>
          <cell r="B3543">
            <v>0</v>
          </cell>
          <cell r="C3543">
            <v>0</v>
          </cell>
          <cell r="D3543">
            <v>0</v>
          </cell>
          <cell r="E3543">
            <v>0</v>
          </cell>
          <cell r="F3543">
            <v>0</v>
          </cell>
          <cell r="G3543">
            <v>0</v>
          </cell>
          <cell r="H3543">
            <v>0</v>
          </cell>
        </row>
        <row r="3544">
          <cell r="A3544">
            <v>3543</v>
          </cell>
          <cell r="B3544">
            <v>0</v>
          </cell>
          <cell r="C3544">
            <v>0</v>
          </cell>
          <cell r="D3544">
            <v>0</v>
          </cell>
          <cell r="E3544">
            <v>0</v>
          </cell>
          <cell r="F3544">
            <v>0</v>
          </cell>
          <cell r="G3544">
            <v>0</v>
          </cell>
          <cell r="H3544">
            <v>0</v>
          </cell>
        </row>
        <row r="3545">
          <cell r="A3545">
            <v>3544</v>
          </cell>
          <cell r="B3545">
            <v>0</v>
          </cell>
          <cell r="C3545">
            <v>0</v>
          </cell>
          <cell r="D3545">
            <v>0</v>
          </cell>
          <cell r="E3545">
            <v>0</v>
          </cell>
          <cell r="F3545">
            <v>0</v>
          </cell>
          <cell r="G3545">
            <v>0</v>
          </cell>
          <cell r="H3545">
            <v>0</v>
          </cell>
        </row>
        <row r="3546">
          <cell r="A3546">
            <v>3545</v>
          </cell>
          <cell r="B3546">
            <v>0</v>
          </cell>
          <cell r="C3546">
            <v>0</v>
          </cell>
          <cell r="D3546">
            <v>0</v>
          </cell>
          <cell r="E3546">
            <v>0</v>
          </cell>
          <cell r="F3546">
            <v>0</v>
          </cell>
          <cell r="G3546">
            <v>0</v>
          </cell>
          <cell r="H3546">
            <v>0</v>
          </cell>
        </row>
        <row r="3547">
          <cell r="A3547">
            <v>3546</v>
          </cell>
          <cell r="B3547">
            <v>0</v>
          </cell>
          <cell r="C3547">
            <v>0</v>
          </cell>
          <cell r="D3547">
            <v>0</v>
          </cell>
          <cell r="E3547">
            <v>0</v>
          </cell>
          <cell r="F3547">
            <v>0</v>
          </cell>
          <cell r="G3547">
            <v>0</v>
          </cell>
          <cell r="H3547">
            <v>0</v>
          </cell>
        </row>
        <row r="3548">
          <cell r="A3548">
            <v>3547</v>
          </cell>
          <cell r="B3548">
            <v>0</v>
          </cell>
          <cell r="C3548">
            <v>0</v>
          </cell>
          <cell r="D3548">
            <v>0</v>
          </cell>
          <cell r="E3548">
            <v>0</v>
          </cell>
          <cell r="F3548">
            <v>0</v>
          </cell>
          <cell r="G3548">
            <v>0</v>
          </cell>
          <cell r="H3548">
            <v>0</v>
          </cell>
        </row>
        <row r="3549">
          <cell r="A3549">
            <v>3548</v>
          </cell>
          <cell r="B3549">
            <v>0</v>
          </cell>
          <cell r="C3549">
            <v>0</v>
          </cell>
          <cell r="D3549">
            <v>0</v>
          </cell>
          <cell r="E3549">
            <v>0</v>
          </cell>
          <cell r="F3549">
            <v>0</v>
          </cell>
          <cell r="G3549">
            <v>0</v>
          </cell>
          <cell r="H3549">
            <v>0</v>
          </cell>
        </row>
        <row r="3550">
          <cell r="A3550">
            <v>3549</v>
          </cell>
          <cell r="B3550">
            <v>0</v>
          </cell>
          <cell r="C3550">
            <v>0</v>
          </cell>
          <cell r="D3550">
            <v>0</v>
          </cell>
          <cell r="E3550">
            <v>0</v>
          </cell>
          <cell r="F3550">
            <v>0</v>
          </cell>
          <cell r="G3550">
            <v>0</v>
          </cell>
          <cell r="H3550">
            <v>0</v>
          </cell>
        </row>
        <row r="3551">
          <cell r="A3551">
            <v>3550</v>
          </cell>
          <cell r="B3551">
            <v>0</v>
          </cell>
          <cell r="C3551">
            <v>0</v>
          </cell>
          <cell r="D3551">
            <v>0</v>
          </cell>
          <cell r="E3551">
            <v>0</v>
          </cell>
          <cell r="F3551">
            <v>0</v>
          </cell>
          <cell r="G3551">
            <v>0</v>
          </cell>
          <cell r="H3551">
            <v>0</v>
          </cell>
        </row>
        <row r="3552">
          <cell r="A3552">
            <v>3551</v>
          </cell>
          <cell r="B3552">
            <v>0</v>
          </cell>
          <cell r="C3552">
            <v>0</v>
          </cell>
          <cell r="D3552">
            <v>0</v>
          </cell>
          <cell r="E3552">
            <v>0</v>
          </cell>
          <cell r="F3552">
            <v>0</v>
          </cell>
          <cell r="G3552">
            <v>0</v>
          </cell>
          <cell r="H3552">
            <v>0</v>
          </cell>
        </row>
        <row r="3553">
          <cell r="A3553">
            <v>3552</v>
          </cell>
          <cell r="B3553">
            <v>0</v>
          </cell>
          <cell r="C3553">
            <v>0</v>
          </cell>
          <cell r="D3553">
            <v>0</v>
          </cell>
          <cell r="E3553">
            <v>0</v>
          </cell>
          <cell r="F3553">
            <v>0</v>
          </cell>
          <cell r="G3553">
            <v>0</v>
          </cell>
          <cell r="H3553">
            <v>0</v>
          </cell>
        </row>
        <row r="3554">
          <cell r="A3554">
            <v>3553</v>
          </cell>
          <cell r="B3554">
            <v>0</v>
          </cell>
          <cell r="C3554">
            <v>0</v>
          </cell>
          <cell r="D3554">
            <v>0</v>
          </cell>
          <cell r="E3554">
            <v>0</v>
          </cell>
          <cell r="F3554">
            <v>0</v>
          </cell>
          <cell r="G3554">
            <v>0</v>
          </cell>
          <cell r="H3554">
            <v>0</v>
          </cell>
        </row>
        <row r="3555">
          <cell r="A3555">
            <v>3554</v>
          </cell>
          <cell r="B3555">
            <v>0</v>
          </cell>
          <cell r="C3555">
            <v>0</v>
          </cell>
          <cell r="D3555">
            <v>0</v>
          </cell>
          <cell r="E3555">
            <v>0</v>
          </cell>
          <cell r="F3555">
            <v>0</v>
          </cell>
          <cell r="G3555">
            <v>0</v>
          </cell>
          <cell r="H3555">
            <v>0</v>
          </cell>
        </row>
        <row r="3556">
          <cell r="A3556">
            <v>3555</v>
          </cell>
          <cell r="B3556">
            <v>0</v>
          </cell>
          <cell r="C3556">
            <v>0</v>
          </cell>
          <cell r="D3556">
            <v>0</v>
          </cell>
          <cell r="E3556">
            <v>0</v>
          </cell>
          <cell r="F3556">
            <v>0</v>
          </cell>
          <cell r="G3556">
            <v>0</v>
          </cell>
          <cell r="H3556">
            <v>0</v>
          </cell>
        </row>
        <row r="3557">
          <cell r="A3557">
            <v>3556</v>
          </cell>
          <cell r="B3557">
            <v>0</v>
          </cell>
          <cell r="C3557">
            <v>0</v>
          </cell>
          <cell r="D3557">
            <v>0</v>
          </cell>
          <cell r="E3557">
            <v>0</v>
          </cell>
          <cell r="F3557">
            <v>0</v>
          </cell>
          <cell r="G3557">
            <v>0</v>
          </cell>
          <cell r="H3557">
            <v>0</v>
          </cell>
        </row>
        <row r="3558">
          <cell r="A3558">
            <v>3557</v>
          </cell>
          <cell r="B3558">
            <v>0</v>
          </cell>
          <cell r="C3558">
            <v>0</v>
          </cell>
          <cell r="D3558">
            <v>0</v>
          </cell>
          <cell r="E3558">
            <v>0</v>
          </cell>
          <cell r="F3558">
            <v>0</v>
          </cell>
          <cell r="G3558">
            <v>0</v>
          </cell>
          <cell r="H3558">
            <v>0</v>
          </cell>
        </row>
        <row r="3559">
          <cell r="A3559">
            <v>3558</v>
          </cell>
          <cell r="B3559">
            <v>0</v>
          </cell>
          <cell r="C3559">
            <v>0</v>
          </cell>
          <cell r="D3559">
            <v>0</v>
          </cell>
          <cell r="E3559">
            <v>0</v>
          </cell>
          <cell r="F3559">
            <v>0</v>
          </cell>
          <cell r="G3559">
            <v>0</v>
          </cell>
          <cell r="H3559">
            <v>0</v>
          </cell>
        </row>
        <row r="3560">
          <cell r="A3560">
            <v>3559</v>
          </cell>
          <cell r="B3560">
            <v>0</v>
          </cell>
          <cell r="C3560">
            <v>0</v>
          </cell>
          <cell r="D3560">
            <v>0</v>
          </cell>
          <cell r="E3560">
            <v>0</v>
          </cell>
          <cell r="F3560">
            <v>0</v>
          </cell>
          <cell r="G3560">
            <v>0</v>
          </cell>
          <cell r="H3560">
            <v>0</v>
          </cell>
        </row>
        <row r="3561">
          <cell r="A3561">
            <v>3560</v>
          </cell>
          <cell r="B3561">
            <v>0</v>
          </cell>
          <cell r="C3561">
            <v>0</v>
          </cell>
          <cell r="D3561">
            <v>0</v>
          </cell>
          <cell r="E3561">
            <v>0</v>
          </cell>
          <cell r="F3561">
            <v>0</v>
          </cell>
          <cell r="G3561">
            <v>0</v>
          </cell>
          <cell r="H3561">
            <v>0</v>
          </cell>
        </row>
        <row r="3562">
          <cell r="A3562">
            <v>3561</v>
          </cell>
          <cell r="B3562">
            <v>0</v>
          </cell>
          <cell r="C3562">
            <v>0</v>
          </cell>
          <cell r="D3562">
            <v>0</v>
          </cell>
          <cell r="E3562">
            <v>0</v>
          </cell>
          <cell r="F3562">
            <v>0</v>
          </cell>
          <cell r="G3562">
            <v>0</v>
          </cell>
          <cell r="H3562">
            <v>0</v>
          </cell>
        </row>
        <row r="3563">
          <cell r="A3563">
            <v>3562</v>
          </cell>
          <cell r="B3563">
            <v>0</v>
          </cell>
          <cell r="C3563">
            <v>0</v>
          </cell>
          <cell r="D3563">
            <v>0</v>
          </cell>
          <cell r="E3563">
            <v>0</v>
          </cell>
          <cell r="F3563">
            <v>0</v>
          </cell>
          <cell r="G3563">
            <v>0</v>
          </cell>
          <cell r="H3563">
            <v>0</v>
          </cell>
        </row>
        <row r="3564">
          <cell r="A3564">
            <v>3563</v>
          </cell>
          <cell r="B3564">
            <v>0</v>
          </cell>
          <cell r="C3564">
            <v>0</v>
          </cell>
          <cell r="D3564">
            <v>0</v>
          </cell>
          <cell r="E3564">
            <v>0</v>
          </cell>
          <cell r="F3564">
            <v>0</v>
          </cell>
          <cell r="G3564">
            <v>0</v>
          </cell>
          <cell r="H3564">
            <v>0</v>
          </cell>
        </row>
        <row r="3565">
          <cell r="A3565">
            <v>3564</v>
          </cell>
          <cell r="B3565">
            <v>0</v>
          </cell>
          <cell r="C3565">
            <v>0</v>
          </cell>
          <cell r="D3565">
            <v>0</v>
          </cell>
          <cell r="E3565">
            <v>0</v>
          </cell>
          <cell r="F3565">
            <v>0</v>
          </cell>
          <cell r="G3565">
            <v>0</v>
          </cell>
          <cell r="H3565">
            <v>0</v>
          </cell>
        </row>
        <row r="3566">
          <cell r="A3566">
            <v>3565</v>
          </cell>
          <cell r="B3566">
            <v>0</v>
          </cell>
          <cell r="C3566">
            <v>0</v>
          </cell>
          <cell r="D3566">
            <v>0</v>
          </cell>
          <cell r="E3566">
            <v>0</v>
          </cell>
          <cell r="F3566">
            <v>0</v>
          </cell>
          <cell r="G3566">
            <v>0</v>
          </cell>
          <cell r="H3566">
            <v>0</v>
          </cell>
        </row>
        <row r="3567">
          <cell r="A3567">
            <v>3566</v>
          </cell>
          <cell r="B3567">
            <v>0</v>
          </cell>
          <cell r="C3567">
            <v>0</v>
          </cell>
          <cell r="D3567">
            <v>0</v>
          </cell>
          <cell r="E3567">
            <v>0</v>
          </cell>
          <cell r="F3567">
            <v>0</v>
          </cell>
          <cell r="G3567">
            <v>0</v>
          </cell>
          <cell r="H3567">
            <v>0</v>
          </cell>
        </row>
        <row r="3568">
          <cell r="A3568">
            <v>3567</v>
          </cell>
          <cell r="B3568">
            <v>0</v>
          </cell>
          <cell r="C3568">
            <v>0</v>
          </cell>
          <cell r="D3568">
            <v>0</v>
          </cell>
          <cell r="E3568">
            <v>0</v>
          </cell>
          <cell r="F3568">
            <v>0</v>
          </cell>
          <cell r="G3568">
            <v>0</v>
          </cell>
          <cell r="H3568">
            <v>0</v>
          </cell>
        </row>
        <row r="3569">
          <cell r="A3569">
            <v>3568</v>
          </cell>
          <cell r="B3569">
            <v>0</v>
          </cell>
          <cell r="C3569">
            <v>0</v>
          </cell>
          <cell r="D3569">
            <v>0</v>
          </cell>
          <cell r="E3569">
            <v>0</v>
          </cell>
          <cell r="F3569">
            <v>0</v>
          </cell>
          <cell r="G3569">
            <v>0</v>
          </cell>
          <cell r="H3569">
            <v>0</v>
          </cell>
        </row>
        <row r="3570">
          <cell r="A3570">
            <v>3569</v>
          </cell>
          <cell r="B3570">
            <v>0</v>
          </cell>
          <cell r="C3570">
            <v>0</v>
          </cell>
          <cell r="D3570">
            <v>0</v>
          </cell>
          <cell r="E3570">
            <v>0</v>
          </cell>
          <cell r="F3570">
            <v>0</v>
          </cell>
          <cell r="G3570">
            <v>0</v>
          </cell>
          <cell r="H3570">
            <v>0</v>
          </cell>
        </row>
        <row r="3571">
          <cell r="A3571">
            <v>3570</v>
          </cell>
          <cell r="B3571">
            <v>0</v>
          </cell>
          <cell r="C3571">
            <v>0</v>
          </cell>
          <cell r="D3571">
            <v>0</v>
          </cell>
          <cell r="E3571">
            <v>0</v>
          </cell>
          <cell r="F3571">
            <v>0</v>
          </cell>
          <cell r="G3571">
            <v>0</v>
          </cell>
          <cell r="H3571">
            <v>0</v>
          </cell>
        </row>
        <row r="3572">
          <cell r="A3572">
            <v>3571</v>
          </cell>
          <cell r="B3572">
            <v>0</v>
          </cell>
          <cell r="C3572">
            <v>0</v>
          </cell>
          <cell r="D3572">
            <v>0</v>
          </cell>
          <cell r="E3572">
            <v>0</v>
          </cell>
          <cell r="F3572">
            <v>0</v>
          </cell>
          <cell r="G3572">
            <v>0</v>
          </cell>
          <cell r="H3572">
            <v>0</v>
          </cell>
        </row>
        <row r="3573">
          <cell r="A3573">
            <v>3572</v>
          </cell>
          <cell r="B3573">
            <v>0</v>
          </cell>
          <cell r="C3573">
            <v>0</v>
          </cell>
          <cell r="D3573">
            <v>0</v>
          </cell>
          <cell r="E3573">
            <v>0</v>
          </cell>
          <cell r="F3573">
            <v>0</v>
          </cell>
          <cell r="G3573">
            <v>0</v>
          </cell>
          <cell r="H3573">
            <v>0</v>
          </cell>
        </row>
        <row r="3574">
          <cell r="A3574">
            <v>3573</v>
          </cell>
          <cell r="B3574">
            <v>0</v>
          </cell>
          <cell r="C3574">
            <v>0</v>
          </cell>
          <cell r="D3574">
            <v>0</v>
          </cell>
          <cell r="E3574">
            <v>0</v>
          </cell>
          <cell r="F3574">
            <v>0</v>
          </cell>
          <cell r="G3574">
            <v>0</v>
          </cell>
          <cell r="H3574">
            <v>0</v>
          </cell>
        </row>
        <row r="3575">
          <cell r="A3575">
            <v>3574</v>
          </cell>
          <cell r="B3575">
            <v>0</v>
          </cell>
          <cell r="C3575">
            <v>0</v>
          </cell>
          <cell r="D3575">
            <v>0</v>
          </cell>
          <cell r="E3575">
            <v>0</v>
          </cell>
          <cell r="F3575">
            <v>0</v>
          </cell>
          <cell r="G3575">
            <v>0</v>
          </cell>
          <cell r="H3575">
            <v>0</v>
          </cell>
        </row>
        <row r="3576">
          <cell r="A3576">
            <v>3575</v>
          </cell>
          <cell r="B3576">
            <v>0</v>
          </cell>
          <cell r="C3576">
            <v>0</v>
          </cell>
          <cell r="D3576">
            <v>0</v>
          </cell>
          <cell r="E3576">
            <v>0</v>
          </cell>
          <cell r="F3576">
            <v>0</v>
          </cell>
          <cell r="G3576">
            <v>0</v>
          </cell>
          <cell r="H3576">
            <v>0</v>
          </cell>
        </row>
        <row r="3577">
          <cell r="A3577">
            <v>3576</v>
          </cell>
          <cell r="B3577">
            <v>0</v>
          </cell>
          <cell r="C3577">
            <v>0</v>
          </cell>
          <cell r="D3577">
            <v>0</v>
          </cell>
          <cell r="E3577">
            <v>0</v>
          </cell>
          <cell r="F3577">
            <v>0</v>
          </cell>
          <cell r="G3577">
            <v>0</v>
          </cell>
          <cell r="H3577">
            <v>0</v>
          </cell>
        </row>
        <row r="3578">
          <cell r="A3578">
            <v>3577</v>
          </cell>
          <cell r="B3578">
            <v>0</v>
          </cell>
          <cell r="C3578">
            <v>0</v>
          </cell>
          <cell r="D3578">
            <v>0</v>
          </cell>
          <cell r="E3578">
            <v>0</v>
          </cell>
          <cell r="F3578">
            <v>0</v>
          </cell>
          <cell r="G3578">
            <v>0</v>
          </cell>
          <cell r="H3578">
            <v>0</v>
          </cell>
        </row>
        <row r="3579">
          <cell r="A3579">
            <v>3578</v>
          </cell>
          <cell r="B3579">
            <v>0</v>
          </cell>
          <cell r="C3579">
            <v>0</v>
          </cell>
          <cell r="D3579">
            <v>0</v>
          </cell>
          <cell r="E3579">
            <v>0</v>
          </cell>
          <cell r="F3579">
            <v>0</v>
          </cell>
          <cell r="G3579">
            <v>0</v>
          </cell>
          <cell r="H3579">
            <v>0</v>
          </cell>
        </row>
        <row r="3580">
          <cell r="A3580">
            <v>3579</v>
          </cell>
          <cell r="B3580">
            <v>0</v>
          </cell>
          <cell r="C3580">
            <v>0</v>
          </cell>
          <cell r="D3580">
            <v>0</v>
          </cell>
          <cell r="E3580">
            <v>0</v>
          </cell>
          <cell r="F3580">
            <v>0</v>
          </cell>
          <cell r="G3580">
            <v>0</v>
          </cell>
          <cell r="H3580">
            <v>0</v>
          </cell>
        </row>
        <row r="3581">
          <cell r="A3581">
            <v>3580</v>
          </cell>
          <cell r="B3581">
            <v>0</v>
          </cell>
          <cell r="C3581">
            <v>0</v>
          </cell>
          <cell r="D3581">
            <v>0</v>
          </cell>
          <cell r="E3581">
            <v>0</v>
          </cell>
          <cell r="F3581">
            <v>0</v>
          </cell>
          <cell r="G3581">
            <v>0</v>
          </cell>
          <cell r="H3581">
            <v>0</v>
          </cell>
        </row>
        <row r="3582">
          <cell r="A3582">
            <v>3581</v>
          </cell>
          <cell r="B3582">
            <v>0</v>
          </cell>
          <cell r="C3582">
            <v>0</v>
          </cell>
          <cell r="D3582">
            <v>0</v>
          </cell>
          <cell r="E3582">
            <v>0</v>
          </cell>
          <cell r="F3582">
            <v>0</v>
          </cell>
          <cell r="G3582">
            <v>0</v>
          </cell>
          <cell r="H3582">
            <v>0</v>
          </cell>
        </row>
        <row r="3583">
          <cell r="A3583">
            <v>3582</v>
          </cell>
          <cell r="B3583">
            <v>0</v>
          </cell>
          <cell r="C3583">
            <v>0</v>
          </cell>
          <cell r="D3583">
            <v>0</v>
          </cell>
          <cell r="E3583">
            <v>0</v>
          </cell>
          <cell r="F3583">
            <v>0</v>
          </cell>
          <cell r="G3583">
            <v>0</v>
          </cell>
          <cell r="H3583">
            <v>0</v>
          </cell>
        </row>
        <row r="3584">
          <cell r="A3584">
            <v>3583</v>
          </cell>
          <cell r="B3584">
            <v>0</v>
          </cell>
          <cell r="C3584">
            <v>0</v>
          </cell>
          <cell r="D3584">
            <v>0</v>
          </cell>
          <cell r="E3584">
            <v>0</v>
          </cell>
          <cell r="F3584">
            <v>0</v>
          </cell>
          <cell r="G3584">
            <v>0</v>
          </cell>
          <cell r="H3584">
            <v>0</v>
          </cell>
        </row>
        <row r="3585">
          <cell r="A3585">
            <v>3584</v>
          </cell>
          <cell r="B3585">
            <v>0</v>
          </cell>
          <cell r="C3585">
            <v>0</v>
          </cell>
          <cell r="D3585">
            <v>0</v>
          </cell>
          <cell r="E3585">
            <v>0</v>
          </cell>
          <cell r="F3585">
            <v>0</v>
          </cell>
          <cell r="G3585">
            <v>0</v>
          </cell>
          <cell r="H3585">
            <v>0</v>
          </cell>
        </row>
        <row r="3586">
          <cell r="A3586">
            <v>3585</v>
          </cell>
          <cell r="B3586">
            <v>0</v>
          </cell>
          <cell r="C3586">
            <v>0</v>
          </cell>
          <cell r="D3586">
            <v>0</v>
          </cell>
          <cell r="E3586">
            <v>0</v>
          </cell>
          <cell r="F3586">
            <v>0</v>
          </cell>
          <cell r="G3586">
            <v>0</v>
          </cell>
          <cell r="H3586">
            <v>0</v>
          </cell>
        </row>
        <row r="3587">
          <cell r="A3587">
            <v>3586</v>
          </cell>
          <cell r="B3587">
            <v>0</v>
          </cell>
          <cell r="C3587">
            <v>0</v>
          </cell>
          <cell r="D3587">
            <v>0</v>
          </cell>
          <cell r="E3587">
            <v>0</v>
          </cell>
          <cell r="F3587">
            <v>0</v>
          </cell>
          <cell r="G3587">
            <v>0</v>
          </cell>
          <cell r="H3587">
            <v>0</v>
          </cell>
        </row>
        <row r="3588">
          <cell r="A3588">
            <v>3587</v>
          </cell>
          <cell r="B3588">
            <v>0</v>
          </cell>
          <cell r="C3588">
            <v>0</v>
          </cell>
          <cell r="D3588">
            <v>0</v>
          </cell>
          <cell r="E3588">
            <v>0</v>
          </cell>
          <cell r="F3588">
            <v>0</v>
          </cell>
          <cell r="G3588">
            <v>0</v>
          </cell>
          <cell r="H3588">
            <v>0</v>
          </cell>
        </row>
        <row r="3589">
          <cell r="A3589">
            <v>3588</v>
          </cell>
          <cell r="B3589">
            <v>0</v>
          </cell>
          <cell r="C3589">
            <v>0</v>
          </cell>
          <cell r="D3589">
            <v>0</v>
          </cell>
          <cell r="E3589">
            <v>0</v>
          </cell>
          <cell r="F3589">
            <v>0</v>
          </cell>
          <cell r="G3589">
            <v>0</v>
          </cell>
          <cell r="H3589">
            <v>0</v>
          </cell>
        </row>
        <row r="3590">
          <cell r="A3590">
            <v>3589</v>
          </cell>
          <cell r="B3590">
            <v>0</v>
          </cell>
          <cell r="C3590">
            <v>0</v>
          </cell>
          <cell r="D3590">
            <v>0</v>
          </cell>
          <cell r="E3590">
            <v>0</v>
          </cell>
          <cell r="F3590">
            <v>0</v>
          </cell>
          <cell r="G3590">
            <v>0</v>
          </cell>
          <cell r="H3590">
            <v>0</v>
          </cell>
        </row>
        <row r="3591">
          <cell r="A3591">
            <v>3590</v>
          </cell>
          <cell r="B3591">
            <v>0</v>
          </cell>
          <cell r="C3591">
            <v>0</v>
          </cell>
          <cell r="D3591">
            <v>0</v>
          </cell>
          <cell r="E3591">
            <v>0</v>
          </cell>
          <cell r="F3591">
            <v>0</v>
          </cell>
          <cell r="G3591">
            <v>0</v>
          </cell>
          <cell r="H3591">
            <v>0</v>
          </cell>
        </row>
        <row r="3592">
          <cell r="A3592">
            <v>3591</v>
          </cell>
          <cell r="B3592">
            <v>0</v>
          </cell>
          <cell r="C3592">
            <v>0</v>
          </cell>
          <cell r="D3592">
            <v>0</v>
          </cell>
          <cell r="E3592">
            <v>0</v>
          </cell>
          <cell r="F3592">
            <v>0</v>
          </cell>
          <cell r="G3592">
            <v>0</v>
          </cell>
          <cell r="H3592">
            <v>0</v>
          </cell>
        </row>
        <row r="3593">
          <cell r="A3593">
            <v>3592</v>
          </cell>
          <cell r="B3593">
            <v>0</v>
          </cell>
          <cell r="C3593">
            <v>0</v>
          </cell>
          <cell r="D3593">
            <v>0</v>
          </cell>
          <cell r="E3593">
            <v>0</v>
          </cell>
          <cell r="F3593">
            <v>0</v>
          </cell>
          <cell r="G3593">
            <v>0</v>
          </cell>
          <cell r="H3593">
            <v>0</v>
          </cell>
        </row>
        <row r="3594">
          <cell r="A3594">
            <v>3593</v>
          </cell>
          <cell r="B3594">
            <v>0</v>
          </cell>
          <cell r="C3594">
            <v>0</v>
          </cell>
          <cell r="D3594">
            <v>0</v>
          </cell>
          <cell r="E3594">
            <v>0</v>
          </cell>
          <cell r="F3594">
            <v>0</v>
          </cell>
          <cell r="G3594">
            <v>0</v>
          </cell>
          <cell r="H3594">
            <v>0</v>
          </cell>
        </row>
        <row r="3595">
          <cell r="A3595">
            <v>3594</v>
          </cell>
          <cell r="B3595">
            <v>0</v>
          </cell>
          <cell r="C3595">
            <v>0</v>
          </cell>
          <cell r="D3595">
            <v>0</v>
          </cell>
          <cell r="E3595">
            <v>0</v>
          </cell>
          <cell r="F3595">
            <v>0</v>
          </cell>
          <cell r="G3595">
            <v>0</v>
          </cell>
          <cell r="H3595">
            <v>0</v>
          </cell>
        </row>
        <row r="3596">
          <cell r="A3596">
            <v>3595</v>
          </cell>
          <cell r="B3596">
            <v>0</v>
          </cell>
          <cell r="C3596">
            <v>0</v>
          </cell>
          <cell r="D3596">
            <v>0</v>
          </cell>
          <cell r="E3596">
            <v>0</v>
          </cell>
          <cell r="F3596">
            <v>0</v>
          </cell>
          <cell r="G3596">
            <v>0</v>
          </cell>
          <cell r="H3596">
            <v>0</v>
          </cell>
        </row>
        <row r="3597">
          <cell r="A3597">
            <v>3596</v>
          </cell>
          <cell r="B3597">
            <v>0</v>
          </cell>
          <cell r="C3597">
            <v>0</v>
          </cell>
          <cell r="D3597">
            <v>0</v>
          </cell>
          <cell r="E3597">
            <v>0</v>
          </cell>
          <cell r="F3597">
            <v>0</v>
          </cell>
          <cell r="G3597">
            <v>0</v>
          </cell>
          <cell r="H3597">
            <v>0</v>
          </cell>
        </row>
        <row r="3598">
          <cell r="A3598">
            <v>3597</v>
          </cell>
          <cell r="B3598">
            <v>0</v>
          </cell>
          <cell r="C3598">
            <v>0</v>
          </cell>
          <cell r="D3598">
            <v>0</v>
          </cell>
          <cell r="E3598">
            <v>0</v>
          </cell>
          <cell r="F3598">
            <v>0</v>
          </cell>
          <cell r="G3598">
            <v>0</v>
          </cell>
          <cell r="H3598">
            <v>0</v>
          </cell>
        </row>
        <row r="3599">
          <cell r="A3599">
            <v>3598</v>
          </cell>
          <cell r="B3599">
            <v>0</v>
          </cell>
          <cell r="C3599">
            <v>0</v>
          </cell>
          <cell r="D3599">
            <v>0</v>
          </cell>
          <cell r="E3599">
            <v>0</v>
          </cell>
          <cell r="F3599">
            <v>0</v>
          </cell>
          <cell r="G3599">
            <v>0</v>
          </cell>
          <cell r="H3599">
            <v>0</v>
          </cell>
        </row>
        <row r="3600">
          <cell r="A3600">
            <v>3599</v>
          </cell>
          <cell r="B3600">
            <v>0</v>
          </cell>
          <cell r="C3600">
            <v>0</v>
          </cell>
          <cell r="D3600">
            <v>0</v>
          </cell>
          <cell r="E3600">
            <v>0</v>
          </cell>
          <cell r="F3600">
            <v>0</v>
          </cell>
          <cell r="G3600">
            <v>0</v>
          </cell>
          <cell r="H3600">
            <v>0</v>
          </cell>
        </row>
        <row r="3601">
          <cell r="A3601">
            <v>3600</v>
          </cell>
          <cell r="B3601">
            <v>0</v>
          </cell>
          <cell r="C3601">
            <v>0</v>
          </cell>
          <cell r="D3601">
            <v>0</v>
          </cell>
          <cell r="E3601">
            <v>0</v>
          </cell>
          <cell r="F3601">
            <v>0</v>
          </cell>
          <cell r="G3601">
            <v>0</v>
          </cell>
          <cell r="H3601">
            <v>0</v>
          </cell>
        </row>
        <row r="3602">
          <cell r="A3602">
            <v>3601</v>
          </cell>
          <cell r="B3602">
            <v>0</v>
          </cell>
          <cell r="C3602">
            <v>0</v>
          </cell>
          <cell r="D3602">
            <v>0</v>
          </cell>
          <cell r="E3602">
            <v>0</v>
          </cell>
          <cell r="F3602">
            <v>0</v>
          </cell>
          <cell r="G3602">
            <v>0</v>
          </cell>
          <cell r="H3602">
            <v>0</v>
          </cell>
        </row>
        <row r="3603">
          <cell r="A3603">
            <v>3602</v>
          </cell>
          <cell r="B3603">
            <v>0</v>
          </cell>
          <cell r="C3603">
            <v>0</v>
          </cell>
          <cell r="D3603">
            <v>0</v>
          </cell>
          <cell r="E3603">
            <v>0</v>
          </cell>
          <cell r="F3603">
            <v>0</v>
          </cell>
          <cell r="G3603">
            <v>0</v>
          </cell>
          <cell r="H3603">
            <v>0</v>
          </cell>
        </row>
        <row r="3604">
          <cell r="A3604">
            <v>3603</v>
          </cell>
          <cell r="B3604">
            <v>0</v>
          </cell>
          <cell r="C3604">
            <v>0</v>
          </cell>
          <cell r="D3604">
            <v>0</v>
          </cell>
          <cell r="E3604">
            <v>0</v>
          </cell>
          <cell r="F3604">
            <v>0</v>
          </cell>
          <cell r="G3604">
            <v>0</v>
          </cell>
          <cell r="H3604">
            <v>0</v>
          </cell>
        </row>
        <row r="3605">
          <cell r="A3605">
            <v>3604</v>
          </cell>
          <cell r="B3605">
            <v>0</v>
          </cell>
          <cell r="C3605">
            <v>0</v>
          </cell>
          <cell r="D3605">
            <v>0</v>
          </cell>
          <cell r="E3605">
            <v>0</v>
          </cell>
          <cell r="F3605">
            <v>0</v>
          </cell>
          <cell r="G3605">
            <v>0</v>
          </cell>
          <cell r="H3605">
            <v>0</v>
          </cell>
        </row>
        <row r="3606">
          <cell r="A3606">
            <v>3605</v>
          </cell>
          <cell r="B3606">
            <v>0</v>
          </cell>
          <cell r="C3606">
            <v>0</v>
          </cell>
          <cell r="D3606">
            <v>0</v>
          </cell>
          <cell r="E3606">
            <v>0</v>
          </cell>
          <cell r="F3606">
            <v>0</v>
          </cell>
          <cell r="G3606">
            <v>0</v>
          </cell>
          <cell r="H3606">
            <v>0</v>
          </cell>
        </row>
        <row r="3607">
          <cell r="A3607">
            <v>3606</v>
          </cell>
          <cell r="B3607">
            <v>0</v>
          </cell>
          <cell r="C3607">
            <v>0</v>
          </cell>
          <cell r="D3607">
            <v>0</v>
          </cell>
          <cell r="E3607">
            <v>0</v>
          </cell>
          <cell r="F3607">
            <v>0</v>
          </cell>
          <cell r="G3607">
            <v>0</v>
          </cell>
          <cell r="H3607">
            <v>0</v>
          </cell>
        </row>
        <row r="3608">
          <cell r="A3608">
            <v>3607</v>
          </cell>
          <cell r="B3608">
            <v>0</v>
          </cell>
          <cell r="C3608">
            <v>0</v>
          </cell>
          <cell r="D3608">
            <v>0</v>
          </cell>
          <cell r="E3608">
            <v>0</v>
          </cell>
          <cell r="F3608">
            <v>0</v>
          </cell>
          <cell r="G3608">
            <v>0</v>
          </cell>
          <cell r="H3608">
            <v>0</v>
          </cell>
        </row>
        <row r="3609">
          <cell r="A3609">
            <v>3608</v>
          </cell>
          <cell r="B3609">
            <v>0</v>
          </cell>
          <cell r="C3609">
            <v>0</v>
          </cell>
          <cell r="D3609">
            <v>0</v>
          </cell>
          <cell r="E3609">
            <v>0</v>
          </cell>
          <cell r="F3609">
            <v>0</v>
          </cell>
          <cell r="G3609">
            <v>0</v>
          </cell>
          <cell r="H3609">
            <v>0</v>
          </cell>
        </row>
        <row r="3610">
          <cell r="A3610">
            <v>3609</v>
          </cell>
          <cell r="B3610">
            <v>0</v>
          </cell>
          <cell r="C3610">
            <v>0</v>
          </cell>
          <cell r="D3610">
            <v>0</v>
          </cell>
          <cell r="E3610">
            <v>0</v>
          </cell>
          <cell r="F3610">
            <v>0</v>
          </cell>
          <cell r="G3610">
            <v>0</v>
          </cell>
          <cell r="H3610">
            <v>0</v>
          </cell>
        </row>
        <row r="3611">
          <cell r="A3611">
            <v>3610</v>
          </cell>
          <cell r="B3611">
            <v>0</v>
          </cell>
          <cell r="C3611">
            <v>0</v>
          </cell>
          <cell r="D3611">
            <v>0</v>
          </cell>
          <cell r="E3611">
            <v>0</v>
          </cell>
          <cell r="F3611">
            <v>0</v>
          </cell>
          <cell r="G3611">
            <v>0</v>
          </cell>
          <cell r="H3611">
            <v>0</v>
          </cell>
        </row>
        <row r="3612">
          <cell r="A3612">
            <v>3611</v>
          </cell>
          <cell r="B3612">
            <v>0</v>
          </cell>
          <cell r="C3612">
            <v>0</v>
          </cell>
          <cell r="D3612">
            <v>0</v>
          </cell>
          <cell r="E3612">
            <v>0</v>
          </cell>
          <cell r="F3612">
            <v>0</v>
          </cell>
          <cell r="G3612">
            <v>0</v>
          </cell>
          <cell r="H3612">
            <v>0</v>
          </cell>
        </row>
        <row r="3613">
          <cell r="A3613">
            <v>3612</v>
          </cell>
          <cell r="B3613">
            <v>0</v>
          </cell>
          <cell r="C3613">
            <v>0</v>
          </cell>
          <cell r="D3613">
            <v>0</v>
          </cell>
          <cell r="E3613">
            <v>0</v>
          </cell>
          <cell r="F3613">
            <v>0</v>
          </cell>
          <cell r="G3613">
            <v>0</v>
          </cell>
          <cell r="H3613">
            <v>0</v>
          </cell>
        </row>
        <row r="3614">
          <cell r="A3614">
            <v>3613</v>
          </cell>
          <cell r="B3614">
            <v>0</v>
          </cell>
          <cell r="C3614">
            <v>0</v>
          </cell>
          <cell r="D3614">
            <v>0</v>
          </cell>
          <cell r="E3614">
            <v>0</v>
          </cell>
          <cell r="F3614">
            <v>0</v>
          </cell>
          <cell r="G3614">
            <v>0</v>
          </cell>
          <cell r="H3614">
            <v>0</v>
          </cell>
        </row>
        <row r="3615">
          <cell r="A3615">
            <v>3614</v>
          </cell>
          <cell r="B3615">
            <v>0</v>
          </cell>
          <cell r="C3615">
            <v>0</v>
          </cell>
          <cell r="D3615">
            <v>0</v>
          </cell>
          <cell r="E3615">
            <v>0</v>
          </cell>
          <cell r="F3615">
            <v>0</v>
          </cell>
          <cell r="G3615">
            <v>0</v>
          </cell>
          <cell r="H3615">
            <v>0</v>
          </cell>
        </row>
        <row r="3616">
          <cell r="A3616">
            <v>3615</v>
          </cell>
          <cell r="B3616">
            <v>0</v>
          </cell>
          <cell r="C3616">
            <v>0</v>
          </cell>
          <cell r="D3616">
            <v>0</v>
          </cell>
          <cell r="E3616">
            <v>0</v>
          </cell>
          <cell r="F3616">
            <v>0</v>
          </cell>
          <cell r="G3616">
            <v>0</v>
          </cell>
          <cell r="H3616">
            <v>0</v>
          </cell>
        </row>
        <row r="3617">
          <cell r="A3617">
            <v>3616</v>
          </cell>
          <cell r="B3617">
            <v>0</v>
          </cell>
          <cell r="C3617">
            <v>0</v>
          </cell>
          <cell r="D3617">
            <v>0</v>
          </cell>
          <cell r="E3617">
            <v>0</v>
          </cell>
          <cell r="F3617">
            <v>0</v>
          </cell>
          <cell r="G3617">
            <v>0</v>
          </cell>
          <cell r="H3617">
            <v>0</v>
          </cell>
        </row>
        <row r="3618">
          <cell r="A3618">
            <v>3617</v>
          </cell>
          <cell r="B3618">
            <v>0</v>
          </cell>
          <cell r="C3618">
            <v>0</v>
          </cell>
          <cell r="D3618">
            <v>0</v>
          </cell>
          <cell r="E3618">
            <v>0</v>
          </cell>
          <cell r="F3618">
            <v>0</v>
          </cell>
          <cell r="G3618">
            <v>0</v>
          </cell>
          <cell r="H3618">
            <v>0</v>
          </cell>
        </row>
        <row r="3619">
          <cell r="A3619">
            <v>3618</v>
          </cell>
          <cell r="B3619">
            <v>0</v>
          </cell>
          <cell r="C3619">
            <v>0</v>
          </cell>
          <cell r="D3619">
            <v>0</v>
          </cell>
          <cell r="E3619">
            <v>0</v>
          </cell>
          <cell r="F3619">
            <v>0</v>
          </cell>
          <cell r="G3619">
            <v>0</v>
          </cell>
          <cell r="H3619">
            <v>0</v>
          </cell>
        </row>
        <row r="3620">
          <cell r="A3620">
            <v>3619</v>
          </cell>
          <cell r="B3620">
            <v>0</v>
          </cell>
          <cell r="C3620">
            <v>0</v>
          </cell>
          <cell r="D3620">
            <v>0</v>
          </cell>
          <cell r="E3620">
            <v>0</v>
          </cell>
          <cell r="F3620">
            <v>0</v>
          </cell>
          <cell r="G3620">
            <v>0</v>
          </cell>
          <cell r="H3620">
            <v>0</v>
          </cell>
        </row>
        <row r="3621">
          <cell r="A3621">
            <v>3620</v>
          </cell>
          <cell r="B3621">
            <v>0</v>
          </cell>
          <cell r="C3621">
            <v>0</v>
          </cell>
          <cell r="D3621">
            <v>0</v>
          </cell>
          <cell r="E3621">
            <v>0</v>
          </cell>
          <cell r="F3621">
            <v>0</v>
          </cell>
          <cell r="G3621">
            <v>0</v>
          </cell>
          <cell r="H3621">
            <v>0</v>
          </cell>
        </row>
        <row r="3622">
          <cell r="A3622">
            <v>3621</v>
          </cell>
          <cell r="B3622">
            <v>0</v>
          </cell>
          <cell r="C3622">
            <v>0</v>
          </cell>
          <cell r="D3622">
            <v>0</v>
          </cell>
          <cell r="E3622">
            <v>0</v>
          </cell>
          <cell r="F3622">
            <v>0</v>
          </cell>
          <cell r="G3622">
            <v>0</v>
          </cell>
          <cell r="H3622">
            <v>0</v>
          </cell>
        </row>
        <row r="3623">
          <cell r="A3623">
            <v>3622</v>
          </cell>
          <cell r="B3623">
            <v>0</v>
          </cell>
          <cell r="C3623">
            <v>0</v>
          </cell>
          <cell r="D3623">
            <v>0</v>
          </cell>
          <cell r="E3623">
            <v>0</v>
          </cell>
          <cell r="F3623">
            <v>0</v>
          </cell>
          <cell r="G3623">
            <v>0</v>
          </cell>
          <cell r="H3623">
            <v>0</v>
          </cell>
        </row>
        <row r="3624">
          <cell r="A3624">
            <v>3623</v>
          </cell>
          <cell r="B3624">
            <v>0</v>
          </cell>
          <cell r="C3624">
            <v>0</v>
          </cell>
          <cell r="D3624">
            <v>0</v>
          </cell>
          <cell r="E3624">
            <v>0</v>
          </cell>
          <cell r="F3624">
            <v>0</v>
          </cell>
          <cell r="G3624">
            <v>0</v>
          </cell>
          <cell r="H3624">
            <v>0</v>
          </cell>
        </row>
        <row r="3625">
          <cell r="A3625">
            <v>3624</v>
          </cell>
          <cell r="B3625">
            <v>0</v>
          </cell>
          <cell r="C3625">
            <v>0</v>
          </cell>
          <cell r="D3625">
            <v>0</v>
          </cell>
          <cell r="E3625">
            <v>0</v>
          </cell>
          <cell r="F3625">
            <v>0</v>
          </cell>
          <cell r="G3625">
            <v>0</v>
          </cell>
          <cell r="H3625">
            <v>0</v>
          </cell>
        </row>
        <row r="3626">
          <cell r="A3626">
            <v>3625</v>
          </cell>
          <cell r="B3626">
            <v>0</v>
          </cell>
          <cell r="C3626">
            <v>0</v>
          </cell>
          <cell r="D3626">
            <v>0</v>
          </cell>
          <cell r="E3626">
            <v>0</v>
          </cell>
          <cell r="F3626">
            <v>0</v>
          </cell>
          <cell r="G3626">
            <v>0</v>
          </cell>
          <cell r="H3626">
            <v>0</v>
          </cell>
        </row>
        <row r="3627">
          <cell r="A3627">
            <v>3626</v>
          </cell>
          <cell r="B3627">
            <v>0</v>
          </cell>
          <cell r="C3627">
            <v>0</v>
          </cell>
          <cell r="D3627">
            <v>0</v>
          </cell>
          <cell r="E3627">
            <v>0</v>
          </cell>
          <cell r="F3627">
            <v>0</v>
          </cell>
          <cell r="G3627">
            <v>0</v>
          </cell>
          <cell r="H3627">
            <v>0</v>
          </cell>
        </row>
        <row r="3628">
          <cell r="A3628">
            <v>3627</v>
          </cell>
          <cell r="B3628">
            <v>0</v>
          </cell>
          <cell r="C3628">
            <v>0</v>
          </cell>
          <cell r="D3628">
            <v>0</v>
          </cell>
          <cell r="E3628">
            <v>0</v>
          </cell>
          <cell r="F3628">
            <v>0</v>
          </cell>
          <cell r="G3628">
            <v>0</v>
          </cell>
          <cell r="H3628">
            <v>0</v>
          </cell>
        </row>
        <row r="3629">
          <cell r="A3629">
            <v>3628</v>
          </cell>
          <cell r="B3629">
            <v>0</v>
          </cell>
          <cell r="C3629">
            <v>0</v>
          </cell>
          <cell r="D3629">
            <v>0</v>
          </cell>
          <cell r="E3629">
            <v>0</v>
          </cell>
          <cell r="F3629">
            <v>0</v>
          </cell>
          <cell r="G3629">
            <v>0</v>
          </cell>
          <cell r="H3629">
            <v>0</v>
          </cell>
        </row>
        <row r="3630">
          <cell r="A3630">
            <v>3629</v>
          </cell>
          <cell r="B3630">
            <v>0</v>
          </cell>
          <cell r="C3630">
            <v>0</v>
          </cell>
          <cell r="D3630">
            <v>0</v>
          </cell>
          <cell r="E3630">
            <v>0</v>
          </cell>
          <cell r="F3630">
            <v>0</v>
          </cell>
          <cell r="G3630">
            <v>0</v>
          </cell>
          <cell r="H3630">
            <v>0</v>
          </cell>
        </row>
        <row r="3631">
          <cell r="A3631">
            <v>3630</v>
          </cell>
          <cell r="B3631">
            <v>0</v>
          </cell>
          <cell r="C3631">
            <v>0</v>
          </cell>
          <cell r="D3631">
            <v>0</v>
          </cell>
          <cell r="E3631">
            <v>0</v>
          </cell>
          <cell r="F3631">
            <v>0</v>
          </cell>
          <cell r="G3631">
            <v>0</v>
          </cell>
          <cell r="H3631">
            <v>0</v>
          </cell>
        </row>
        <row r="3632">
          <cell r="A3632">
            <v>3631</v>
          </cell>
          <cell r="B3632">
            <v>0</v>
          </cell>
          <cell r="C3632">
            <v>0</v>
          </cell>
          <cell r="D3632">
            <v>0</v>
          </cell>
          <cell r="E3632">
            <v>0</v>
          </cell>
          <cell r="F3632">
            <v>0</v>
          </cell>
          <cell r="G3632">
            <v>0</v>
          </cell>
          <cell r="H3632">
            <v>0</v>
          </cell>
        </row>
        <row r="3633">
          <cell r="A3633">
            <v>3632</v>
          </cell>
          <cell r="B3633">
            <v>0</v>
          </cell>
          <cell r="C3633">
            <v>0</v>
          </cell>
          <cell r="D3633">
            <v>0</v>
          </cell>
          <cell r="E3633">
            <v>0</v>
          </cell>
          <cell r="F3633">
            <v>0</v>
          </cell>
          <cell r="G3633">
            <v>0</v>
          </cell>
          <cell r="H3633">
            <v>0</v>
          </cell>
        </row>
        <row r="3634">
          <cell r="A3634">
            <v>3633</v>
          </cell>
          <cell r="B3634">
            <v>0</v>
          </cell>
          <cell r="C3634">
            <v>0</v>
          </cell>
          <cell r="D3634">
            <v>0</v>
          </cell>
          <cell r="E3634">
            <v>0</v>
          </cell>
          <cell r="F3634">
            <v>0</v>
          </cell>
          <cell r="G3634">
            <v>0</v>
          </cell>
          <cell r="H3634">
            <v>0</v>
          </cell>
        </row>
        <row r="3635">
          <cell r="A3635">
            <v>3634</v>
          </cell>
          <cell r="B3635">
            <v>0</v>
          </cell>
          <cell r="C3635">
            <v>0</v>
          </cell>
          <cell r="D3635">
            <v>0</v>
          </cell>
          <cell r="E3635">
            <v>0</v>
          </cell>
          <cell r="F3635">
            <v>0</v>
          </cell>
          <cell r="G3635">
            <v>0</v>
          </cell>
          <cell r="H3635">
            <v>0</v>
          </cell>
        </row>
        <row r="3636">
          <cell r="A3636">
            <v>3635</v>
          </cell>
          <cell r="B3636">
            <v>0</v>
          </cell>
          <cell r="C3636">
            <v>0</v>
          </cell>
          <cell r="D3636">
            <v>0</v>
          </cell>
          <cell r="E3636">
            <v>0</v>
          </cell>
          <cell r="F3636">
            <v>0</v>
          </cell>
          <cell r="G3636">
            <v>0</v>
          </cell>
          <cell r="H3636">
            <v>0</v>
          </cell>
        </row>
        <row r="3637">
          <cell r="A3637">
            <v>3636</v>
          </cell>
          <cell r="B3637">
            <v>0</v>
          </cell>
          <cell r="C3637">
            <v>0</v>
          </cell>
          <cell r="D3637">
            <v>0</v>
          </cell>
          <cell r="E3637">
            <v>0</v>
          </cell>
          <cell r="F3637">
            <v>0</v>
          </cell>
          <cell r="G3637">
            <v>0</v>
          </cell>
          <cell r="H3637">
            <v>0</v>
          </cell>
        </row>
        <row r="3638">
          <cell r="A3638">
            <v>3637</v>
          </cell>
          <cell r="B3638">
            <v>0</v>
          </cell>
          <cell r="C3638">
            <v>0</v>
          </cell>
          <cell r="D3638">
            <v>0</v>
          </cell>
          <cell r="E3638">
            <v>0</v>
          </cell>
          <cell r="F3638">
            <v>0</v>
          </cell>
          <cell r="G3638">
            <v>0</v>
          </cell>
          <cell r="H3638">
            <v>0</v>
          </cell>
        </row>
        <row r="3639">
          <cell r="A3639">
            <v>3638</v>
          </cell>
          <cell r="B3639">
            <v>0</v>
          </cell>
          <cell r="C3639">
            <v>0</v>
          </cell>
          <cell r="D3639">
            <v>0</v>
          </cell>
          <cell r="E3639">
            <v>0</v>
          </cell>
          <cell r="F3639">
            <v>0</v>
          </cell>
          <cell r="G3639">
            <v>0</v>
          </cell>
          <cell r="H3639">
            <v>0</v>
          </cell>
        </row>
        <row r="3640">
          <cell r="A3640">
            <v>3639</v>
          </cell>
          <cell r="B3640">
            <v>0</v>
          </cell>
          <cell r="C3640">
            <v>0</v>
          </cell>
          <cell r="D3640">
            <v>0</v>
          </cell>
          <cell r="E3640">
            <v>0</v>
          </cell>
          <cell r="F3640">
            <v>0</v>
          </cell>
          <cell r="G3640">
            <v>0</v>
          </cell>
          <cell r="H3640">
            <v>0</v>
          </cell>
        </row>
        <row r="3641">
          <cell r="A3641">
            <v>3640</v>
          </cell>
          <cell r="B3641">
            <v>0</v>
          </cell>
          <cell r="C3641">
            <v>0</v>
          </cell>
          <cell r="D3641">
            <v>0</v>
          </cell>
          <cell r="E3641">
            <v>0</v>
          </cell>
          <cell r="F3641">
            <v>0</v>
          </cell>
          <cell r="G3641">
            <v>0</v>
          </cell>
          <cell r="H3641">
            <v>0</v>
          </cell>
        </row>
        <row r="3642">
          <cell r="A3642">
            <v>3641</v>
          </cell>
          <cell r="B3642">
            <v>0</v>
          </cell>
          <cell r="C3642">
            <v>0</v>
          </cell>
          <cell r="D3642">
            <v>0</v>
          </cell>
          <cell r="E3642">
            <v>0</v>
          </cell>
          <cell r="F3642">
            <v>0</v>
          </cell>
          <cell r="G3642">
            <v>0</v>
          </cell>
          <cell r="H3642">
            <v>0</v>
          </cell>
        </row>
        <row r="3643">
          <cell r="A3643">
            <v>3642</v>
          </cell>
          <cell r="B3643">
            <v>0</v>
          </cell>
          <cell r="C3643">
            <v>0</v>
          </cell>
          <cell r="D3643">
            <v>0</v>
          </cell>
          <cell r="E3643">
            <v>0</v>
          </cell>
          <cell r="F3643">
            <v>0</v>
          </cell>
          <cell r="G3643">
            <v>0</v>
          </cell>
          <cell r="H3643">
            <v>0</v>
          </cell>
        </row>
        <row r="3644">
          <cell r="A3644">
            <v>3643</v>
          </cell>
          <cell r="B3644">
            <v>0</v>
          </cell>
          <cell r="C3644">
            <v>0</v>
          </cell>
          <cell r="D3644">
            <v>0</v>
          </cell>
          <cell r="E3644">
            <v>0</v>
          </cell>
          <cell r="F3644">
            <v>0</v>
          </cell>
          <cell r="G3644">
            <v>0</v>
          </cell>
          <cell r="H3644">
            <v>0</v>
          </cell>
        </row>
        <row r="3645">
          <cell r="A3645">
            <v>3644</v>
          </cell>
          <cell r="B3645">
            <v>0</v>
          </cell>
          <cell r="C3645">
            <v>0</v>
          </cell>
          <cell r="D3645">
            <v>0</v>
          </cell>
          <cell r="E3645">
            <v>0</v>
          </cell>
          <cell r="F3645">
            <v>0</v>
          </cell>
          <cell r="G3645">
            <v>0</v>
          </cell>
          <cell r="H3645">
            <v>0</v>
          </cell>
        </row>
        <row r="3646">
          <cell r="A3646">
            <v>3645</v>
          </cell>
          <cell r="B3646">
            <v>0</v>
          </cell>
          <cell r="C3646">
            <v>0</v>
          </cell>
          <cell r="D3646">
            <v>0</v>
          </cell>
          <cell r="E3646">
            <v>0</v>
          </cell>
          <cell r="F3646">
            <v>0</v>
          </cell>
          <cell r="G3646">
            <v>0</v>
          </cell>
          <cell r="H3646">
            <v>0</v>
          </cell>
        </row>
        <row r="3647">
          <cell r="A3647">
            <v>3646</v>
          </cell>
          <cell r="B3647">
            <v>0</v>
          </cell>
          <cell r="C3647">
            <v>0</v>
          </cell>
          <cell r="D3647">
            <v>0</v>
          </cell>
          <cell r="E3647">
            <v>0</v>
          </cell>
          <cell r="F3647">
            <v>0</v>
          </cell>
          <cell r="G3647">
            <v>0</v>
          </cell>
          <cell r="H3647">
            <v>0</v>
          </cell>
        </row>
        <row r="3648">
          <cell r="A3648">
            <v>3647</v>
          </cell>
          <cell r="B3648">
            <v>0</v>
          </cell>
          <cell r="C3648">
            <v>0</v>
          </cell>
          <cell r="D3648">
            <v>0</v>
          </cell>
          <cell r="E3648">
            <v>0</v>
          </cell>
          <cell r="F3648">
            <v>0</v>
          </cell>
          <cell r="G3648">
            <v>0</v>
          </cell>
          <cell r="H3648">
            <v>0</v>
          </cell>
        </row>
        <row r="3649">
          <cell r="A3649">
            <v>3648</v>
          </cell>
          <cell r="B3649">
            <v>0</v>
          </cell>
          <cell r="C3649">
            <v>0</v>
          </cell>
          <cell r="D3649">
            <v>0</v>
          </cell>
          <cell r="E3649">
            <v>0</v>
          </cell>
          <cell r="F3649">
            <v>0</v>
          </cell>
          <cell r="G3649">
            <v>0</v>
          </cell>
          <cell r="H3649">
            <v>0</v>
          </cell>
        </row>
        <row r="3650">
          <cell r="A3650">
            <v>3649</v>
          </cell>
          <cell r="B3650">
            <v>0</v>
          </cell>
          <cell r="C3650">
            <v>0</v>
          </cell>
          <cell r="D3650">
            <v>0</v>
          </cell>
          <cell r="E3650">
            <v>0</v>
          </cell>
          <cell r="F3650">
            <v>0</v>
          </cell>
          <cell r="G3650">
            <v>0</v>
          </cell>
          <cell r="H3650">
            <v>0</v>
          </cell>
        </row>
        <row r="3651">
          <cell r="A3651">
            <v>3650</v>
          </cell>
          <cell r="B3651">
            <v>0</v>
          </cell>
          <cell r="C3651">
            <v>0</v>
          </cell>
          <cell r="D3651">
            <v>0</v>
          </cell>
          <cell r="E3651">
            <v>0</v>
          </cell>
          <cell r="F3651">
            <v>0</v>
          </cell>
          <cell r="G3651">
            <v>0</v>
          </cell>
          <cell r="H3651">
            <v>0</v>
          </cell>
        </row>
        <row r="3652">
          <cell r="A3652">
            <v>3651</v>
          </cell>
          <cell r="B3652">
            <v>0</v>
          </cell>
          <cell r="C3652">
            <v>0</v>
          </cell>
          <cell r="D3652">
            <v>0</v>
          </cell>
          <cell r="E3652">
            <v>0</v>
          </cell>
          <cell r="F3652">
            <v>0</v>
          </cell>
          <cell r="G3652">
            <v>0</v>
          </cell>
          <cell r="H3652">
            <v>0</v>
          </cell>
        </row>
        <row r="3653">
          <cell r="A3653">
            <v>3652</v>
          </cell>
          <cell r="B3653">
            <v>0</v>
          </cell>
          <cell r="C3653">
            <v>0</v>
          </cell>
          <cell r="D3653">
            <v>0</v>
          </cell>
          <cell r="E3653">
            <v>0</v>
          </cell>
          <cell r="F3653">
            <v>0</v>
          </cell>
          <cell r="G3653">
            <v>0</v>
          </cell>
          <cell r="H3653">
            <v>0</v>
          </cell>
        </row>
        <row r="3654">
          <cell r="A3654">
            <v>3653</v>
          </cell>
          <cell r="B3654">
            <v>0</v>
          </cell>
          <cell r="C3654">
            <v>0</v>
          </cell>
          <cell r="D3654">
            <v>0</v>
          </cell>
          <cell r="E3654">
            <v>0</v>
          </cell>
          <cell r="F3654">
            <v>0</v>
          </cell>
          <cell r="G3654">
            <v>0</v>
          </cell>
          <cell r="H3654">
            <v>0</v>
          </cell>
        </row>
        <row r="3655">
          <cell r="A3655">
            <v>3654</v>
          </cell>
          <cell r="B3655">
            <v>0</v>
          </cell>
          <cell r="C3655">
            <v>0</v>
          </cell>
          <cell r="D3655">
            <v>0</v>
          </cell>
          <cell r="E3655">
            <v>0</v>
          </cell>
          <cell r="F3655">
            <v>0</v>
          </cell>
          <cell r="G3655">
            <v>0</v>
          </cell>
          <cell r="H3655">
            <v>0</v>
          </cell>
        </row>
        <row r="3656">
          <cell r="A3656">
            <v>3655</v>
          </cell>
          <cell r="B3656">
            <v>0</v>
          </cell>
          <cell r="C3656">
            <v>0</v>
          </cell>
          <cell r="D3656">
            <v>0</v>
          </cell>
          <cell r="E3656">
            <v>0</v>
          </cell>
          <cell r="F3656">
            <v>0</v>
          </cell>
          <cell r="G3656">
            <v>0</v>
          </cell>
          <cell r="H3656">
            <v>0</v>
          </cell>
        </row>
        <row r="3657">
          <cell r="A3657">
            <v>3656</v>
          </cell>
          <cell r="B3657">
            <v>0</v>
          </cell>
          <cell r="C3657">
            <v>0</v>
          </cell>
          <cell r="D3657">
            <v>0</v>
          </cell>
          <cell r="E3657">
            <v>0</v>
          </cell>
          <cell r="F3657">
            <v>0</v>
          </cell>
          <cell r="G3657">
            <v>0</v>
          </cell>
          <cell r="H3657">
            <v>0</v>
          </cell>
        </row>
        <row r="3658">
          <cell r="A3658">
            <v>3657</v>
          </cell>
          <cell r="B3658">
            <v>0</v>
          </cell>
          <cell r="C3658">
            <v>0</v>
          </cell>
          <cell r="D3658">
            <v>0</v>
          </cell>
          <cell r="E3658">
            <v>0</v>
          </cell>
          <cell r="F3658">
            <v>0</v>
          </cell>
          <cell r="G3658">
            <v>0</v>
          </cell>
          <cell r="H3658">
            <v>0</v>
          </cell>
        </row>
        <row r="3659">
          <cell r="A3659">
            <v>3658</v>
          </cell>
          <cell r="B3659">
            <v>0</v>
          </cell>
          <cell r="C3659">
            <v>0</v>
          </cell>
          <cell r="D3659">
            <v>0</v>
          </cell>
          <cell r="E3659">
            <v>0</v>
          </cell>
          <cell r="F3659">
            <v>0</v>
          </cell>
          <cell r="G3659">
            <v>0</v>
          </cell>
          <cell r="H3659">
            <v>0</v>
          </cell>
        </row>
        <row r="3660">
          <cell r="A3660">
            <v>3659</v>
          </cell>
          <cell r="B3660">
            <v>0</v>
          </cell>
          <cell r="C3660">
            <v>0</v>
          </cell>
          <cell r="D3660">
            <v>0</v>
          </cell>
          <cell r="E3660">
            <v>0</v>
          </cell>
          <cell r="F3660">
            <v>0</v>
          </cell>
          <cell r="G3660">
            <v>0</v>
          </cell>
          <cell r="H3660">
            <v>0</v>
          </cell>
        </row>
        <row r="3661">
          <cell r="A3661">
            <v>3660</v>
          </cell>
          <cell r="B3661">
            <v>0</v>
          </cell>
          <cell r="C3661">
            <v>0</v>
          </cell>
          <cell r="D3661">
            <v>0</v>
          </cell>
          <cell r="E3661">
            <v>0</v>
          </cell>
          <cell r="F3661">
            <v>0</v>
          </cell>
          <cell r="G3661">
            <v>0</v>
          </cell>
          <cell r="H3661">
            <v>0</v>
          </cell>
        </row>
        <row r="3662">
          <cell r="A3662">
            <v>3661</v>
          </cell>
          <cell r="B3662">
            <v>0</v>
          </cell>
          <cell r="C3662">
            <v>0</v>
          </cell>
          <cell r="D3662">
            <v>0</v>
          </cell>
          <cell r="E3662">
            <v>0</v>
          </cell>
          <cell r="F3662">
            <v>0</v>
          </cell>
          <cell r="G3662">
            <v>0</v>
          </cell>
          <cell r="H3662">
            <v>0</v>
          </cell>
        </row>
        <row r="3663">
          <cell r="A3663">
            <v>3662</v>
          </cell>
          <cell r="B3663">
            <v>0</v>
          </cell>
          <cell r="C3663">
            <v>0</v>
          </cell>
          <cell r="D3663">
            <v>0</v>
          </cell>
          <cell r="E3663">
            <v>0</v>
          </cell>
          <cell r="F3663">
            <v>0</v>
          </cell>
          <cell r="G3663">
            <v>0</v>
          </cell>
          <cell r="H3663">
            <v>0</v>
          </cell>
        </row>
        <row r="3664">
          <cell r="A3664">
            <v>3663</v>
          </cell>
          <cell r="B3664">
            <v>0</v>
          </cell>
          <cell r="C3664">
            <v>0</v>
          </cell>
          <cell r="D3664">
            <v>0</v>
          </cell>
          <cell r="E3664">
            <v>0</v>
          </cell>
          <cell r="F3664">
            <v>0</v>
          </cell>
          <cell r="G3664">
            <v>0</v>
          </cell>
          <cell r="H3664">
            <v>0</v>
          </cell>
        </row>
        <row r="3665">
          <cell r="A3665">
            <v>3664</v>
          </cell>
          <cell r="B3665">
            <v>0</v>
          </cell>
          <cell r="C3665">
            <v>0</v>
          </cell>
          <cell r="D3665">
            <v>0</v>
          </cell>
          <cell r="E3665">
            <v>0</v>
          </cell>
          <cell r="F3665">
            <v>0</v>
          </cell>
          <cell r="G3665">
            <v>0</v>
          </cell>
          <cell r="H3665">
            <v>0</v>
          </cell>
        </row>
        <row r="3666">
          <cell r="A3666">
            <v>3665</v>
          </cell>
          <cell r="B3666">
            <v>0</v>
          </cell>
          <cell r="C3666">
            <v>0</v>
          </cell>
          <cell r="D3666">
            <v>0</v>
          </cell>
          <cell r="E3666">
            <v>0</v>
          </cell>
          <cell r="F3666">
            <v>0</v>
          </cell>
          <cell r="G3666">
            <v>0</v>
          </cell>
          <cell r="H3666">
            <v>0</v>
          </cell>
        </row>
        <row r="3667">
          <cell r="A3667">
            <v>3666</v>
          </cell>
          <cell r="B3667">
            <v>0</v>
          </cell>
          <cell r="C3667">
            <v>0</v>
          </cell>
          <cell r="D3667">
            <v>0</v>
          </cell>
          <cell r="E3667">
            <v>0</v>
          </cell>
          <cell r="F3667">
            <v>0</v>
          </cell>
          <cell r="G3667">
            <v>0</v>
          </cell>
          <cell r="H3667">
            <v>0</v>
          </cell>
        </row>
        <row r="3668">
          <cell r="A3668">
            <v>3667</v>
          </cell>
          <cell r="B3668">
            <v>0</v>
          </cell>
          <cell r="C3668">
            <v>0</v>
          </cell>
          <cell r="D3668">
            <v>0</v>
          </cell>
          <cell r="E3668">
            <v>0</v>
          </cell>
          <cell r="F3668">
            <v>0</v>
          </cell>
          <cell r="G3668">
            <v>0</v>
          </cell>
          <cell r="H3668">
            <v>0</v>
          </cell>
        </row>
        <row r="3669">
          <cell r="A3669">
            <v>3668</v>
          </cell>
          <cell r="B3669">
            <v>0</v>
          </cell>
          <cell r="C3669">
            <v>0</v>
          </cell>
          <cell r="D3669">
            <v>0</v>
          </cell>
          <cell r="E3669">
            <v>0</v>
          </cell>
          <cell r="F3669">
            <v>0</v>
          </cell>
          <cell r="G3669">
            <v>0</v>
          </cell>
          <cell r="H3669">
            <v>0</v>
          </cell>
        </row>
        <row r="3670">
          <cell r="A3670">
            <v>3669</v>
          </cell>
          <cell r="B3670">
            <v>0</v>
          </cell>
          <cell r="C3670">
            <v>0</v>
          </cell>
          <cell r="D3670">
            <v>0</v>
          </cell>
          <cell r="E3670">
            <v>0</v>
          </cell>
          <cell r="F3670">
            <v>0</v>
          </cell>
          <cell r="G3670">
            <v>0</v>
          </cell>
          <cell r="H3670">
            <v>0</v>
          </cell>
        </row>
        <row r="3671">
          <cell r="A3671">
            <v>3670</v>
          </cell>
          <cell r="B3671">
            <v>0</v>
          </cell>
          <cell r="C3671">
            <v>0</v>
          </cell>
          <cell r="D3671">
            <v>0</v>
          </cell>
          <cell r="E3671">
            <v>0</v>
          </cell>
          <cell r="F3671">
            <v>0</v>
          </cell>
          <cell r="G3671">
            <v>0</v>
          </cell>
          <cell r="H3671">
            <v>0</v>
          </cell>
        </row>
        <row r="3672">
          <cell r="A3672">
            <v>3671</v>
          </cell>
          <cell r="B3672">
            <v>0</v>
          </cell>
          <cell r="C3672">
            <v>0</v>
          </cell>
          <cell r="D3672">
            <v>0</v>
          </cell>
          <cell r="E3672">
            <v>0</v>
          </cell>
          <cell r="F3672">
            <v>0</v>
          </cell>
          <cell r="G3672">
            <v>0</v>
          </cell>
          <cell r="H3672">
            <v>0</v>
          </cell>
        </row>
        <row r="3673">
          <cell r="A3673">
            <v>3672</v>
          </cell>
          <cell r="B3673">
            <v>0</v>
          </cell>
          <cell r="C3673">
            <v>0</v>
          </cell>
          <cell r="D3673">
            <v>0</v>
          </cell>
          <cell r="E3673">
            <v>0</v>
          </cell>
          <cell r="F3673">
            <v>0</v>
          </cell>
          <cell r="G3673">
            <v>0</v>
          </cell>
          <cell r="H3673">
            <v>0</v>
          </cell>
        </row>
        <row r="3674">
          <cell r="A3674">
            <v>3673</v>
          </cell>
          <cell r="B3674">
            <v>0</v>
          </cell>
          <cell r="C3674">
            <v>0</v>
          </cell>
          <cell r="D3674">
            <v>0</v>
          </cell>
          <cell r="E3674">
            <v>0</v>
          </cell>
          <cell r="F3674">
            <v>0</v>
          </cell>
          <cell r="G3674">
            <v>0</v>
          </cell>
          <cell r="H3674">
            <v>0</v>
          </cell>
        </row>
        <row r="3675">
          <cell r="A3675">
            <v>3674</v>
          </cell>
          <cell r="B3675">
            <v>0</v>
          </cell>
          <cell r="C3675">
            <v>0</v>
          </cell>
          <cell r="D3675">
            <v>0</v>
          </cell>
          <cell r="E3675">
            <v>0</v>
          </cell>
          <cell r="F3675">
            <v>0</v>
          </cell>
          <cell r="G3675">
            <v>0</v>
          </cell>
          <cell r="H3675">
            <v>0</v>
          </cell>
        </row>
        <row r="3676">
          <cell r="A3676">
            <v>3675</v>
          </cell>
          <cell r="B3676">
            <v>0</v>
          </cell>
          <cell r="C3676">
            <v>0</v>
          </cell>
          <cell r="D3676">
            <v>0</v>
          </cell>
          <cell r="E3676">
            <v>0</v>
          </cell>
          <cell r="F3676">
            <v>0</v>
          </cell>
          <cell r="G3676">
            <v>0</v>
          </cell>
          <cell r="H3676">
            <v>0</v>
          </cell>
        </row>
        <row r="3677">
          <cell r="A3677">
            <v>3676</v>
          </cell>
          <cell r="B3677">
            <v>0</v>
          </cell>
          <cell r="C3677">
            <v>0</v>
          </cell>
          <cell r="D3677">
            <v>0</v>
          </cell>
          <cell r="E3677">
            <v>0</v>
          </cell>
          <cell r="F3677">
            <v>0</v>
          </cell>
          <cell r="G3677">
            <v>0</v>
          </cell>
          <cell r="H3677">
            <v>0</v>
          </cell>
        </row>
        <row r="3678">
          <cell r="A3678">
            <v>3677</v>
          </cell>
          <cell r="B3678">
            <v>0</v>
          </cell>
          <cell r="C3678">
            <v>0</v>
          </cell>
          <cell r="D3678">
            <v>0</v>
          </cell>
          <cell r="E3678">
            <v>0</v>
          </cell>
          <cell r="F3678">
            <v>0</v>
          </cell>
          <cell r="G3678">
            <v>0</v>
          </cell>
          <cell r="H3678">
            <v>0</v>
          </cell>
        </row>
        <row r="3679">
          <cell r="A3679">
            <v>3678</v>
          </cell>
          <cell r="B3679">
            <v>0</v>
          </cell>
          <cell r="C3679">
            <v>0</v>
          </cell>
          <cell r="D3679">
            <v>0</v>
          </cell>
          <cell r="E3679">
            <v>0</v>
          </cell>
          <cell r="F3679">
            <v>0</v>
          </cell>
          <cell r="G3679">
            <v>0</v>
          </cell>
          <cell r="H3679">
            <v>0</v>
          </cell>
        </row>
        <row r="3680">
          <cell r="A3680">
            <v>3679</v>
          </cell>
          <cell r="B3680">
            <v>0</v>
          </cell>
          <cell r="C3680">
            <v>0</v>
          </cell>
          <cell r="D3680">
            <v>0</v>
          </cell>
          <cell r="E3680">
            <v>0</v>
          </cell>
          <cell r="F3680">
            <v>0</v>
          </cell>
          <cell r="G3680">
            <v>0</v>
          </cell>
          <cell r="H3680">
            <v>0</v>
          </cell>
        </row>
        <row r="3681">
          <cell r="A3681">
            <v>3680</v>
          </cell>
          <cell r="B3681">
            <v>0</v>
          </cell>
          <cell r="C3681">
            <v>0</v>
          </cell>
          <cell r="D3681">
            <v>0</v>
          </cell>
          <cell r="E3681">
            <v>0</v>
          </cell>
          <cell r="F3681">
            <v>0</v>
          </cell>
          <cell r="G3681">
            <v>0</v>
          </cell>
          <cell r="H3681">
            <v>0</v>
          </cell>
        </row>
        <row r="3682">
          <cell r="A3682">
            <v>3681</v>
          </cell>
          <cell r="B3682">
            <v>0</v>
          </cell>
          <cell r="C3682">
            <v>0</v>
          </cell>
          <cell r="D3682">
            <v>0</v>
          </cell>
          <cell r="E3682">
            <v>0</v>
          </cell>
          <cell r="F3682">
            <v>0</v>
          </cell>
          <cell r="G3682">
            <v>0</v>
          </cell>
          <cell r="H3682">
            <v>0</v>
          </cell>
        </row>
        <row r="3683">
          <cell r="A3683">
            <v>3682</v>
          </cell>
          <cell r="B3683">
            <v>0</v>
          </cell>
          <cell r="C3683">
            <v>0</v>
          </cell>
          <cell r="D3683">
            <v>0</v>
          </cell>
          <cell r="E3683">
            <v>0</v>
          </cell>
          <cell r="F3683">
            <v>0</v>
          </cell>
          <cell r="G3683">
            <v>0</v>
          </cell>
          <cell r="H3683">
            <v>0</v>
          </cell>
        </row>
        <row r="3684">
          <cell r="A3684">
            <v>3683</v>
          </cell>
          <cell r="B3684">
            <v>0</v>
          </cell>
          <cell r="C3684">
            <v>0</v>
          </cell>
          <cell r="D3684">
            <v>0</v>
          </cell>
          <cell r="E3684">
            <v>0</v>
          </cell>
          <cell r="F3684">
            <v>0</v>
          </cell>
          <cell r="G3684">
            <v>0</v>
          </cell>
          <cell r="H3684">
            <v>0</v>
          </cell>
        </row>
        <row r="3685">
          <cell r="A3685">
            <v>3684</v>
          </cell>
          <cell r="B3685">
            <v>0</v>
          </cell>
          <cell r="C3685">
            <v>0</v>
          </cell>
          <cell r="D3685">
            <v>0</v>
          </cell>
          <cell r="E3685">
            <v>0</v>
          </cell>
          <cell r="F3685">
            <v>0</v>
          </cell>
          <cell r="G3685">
            <v>0</v>
          </cell>
          <cell r="H3685">
            <v>0</v>
          </cell>
        </row>
        <row r="3686">
          <cell r="A3686">
            <v>3685</v>
          </cell>
          <cell r="B3686">
            <v>0</v>
          </cell>
          <cell r="C3686">
            <v>0</v>
          </cell>
          <cell r="D3686">
            <v>0</v>
          </cell>
          <cell r="E3686">
            <v>0</v>
          </cell>
          <cell r="F3686">
            <v>0</v>
          </cell>
          <cell r="G3686">
            <v>0</v>
          </cell>
          <cell r="H3686">
            <v>0</v>
          </cell>
        </row>
        <row r="3687">
          <cell r="A3687">
            <v>3686</v>
          </cell>
          <cell r="B3687">
            <v>0</v>
          </cell>
          <cell r="C3687">
            <v>0</v>
          </cell>
          <cell r="D3687">
            <v>0</v>
          </cell>
          <cell r="E3687">
            <v>0</v>
          </cell>
          <cell r="F3687">
            <v>0</v>
          </cell>
          <cell r="G3687">
            <v>0</v>
          </cell>
          <cell r="H3687">
            <v>0</v>
          </cell>
        </row>
        <row r="3688">
          <cell r="A3688">
            <v>3687</v>
          </cell>
          <cell r="B3688">
            <v>0</v>
          </cell>
          <cell r="C3688">
            <v>0</v>
          </cell>
          <cell r="D3688">
            <v>0</v>
          </cell>
          <cell r="E3688">
            <v>0</v>
          </cell>
          <cell r="F3688">
            <v>0</v>
          </cell>
          <cell r="G3688">
            <v>0</v>
          </cell>
          <cell r="H3688">
            <v>0</v>
          </cell>
        </row>
        <row r="3689">
          <cell r="A3689">
            <v>3688</v>
          </cell>
          <cell r="B3689">
            <v>0</v>
          </cell>
          <cell r="C3689">
            <v>0</v>
          </cell>
          <cell r="D3689">
            <v>0</v>
          </cell>
          <cell r="E3689">
            <v>0</v>
          </cell>
          <cell r="F3689">
            <v>0</v>
          </cell>
          <cell r="G3689">
            <v>0</v>
          </cell>
          <cell r="H3689">
            <v>0</v>
          </cell>
        </row>
        <row r="3690">
          <cell r="A3690">
            <v>3689</v>
          </cell>
          <cell r="B3690">
            <v>0</v>
          </cell>
          <cell r="C3690">
            <v>0</v>
          </cell>
          <cell r="D3690">
            <v>0</v>
          </cell>
          <cell r="E3690">
            <v>0</v>
          </cell>
          <cell r="F3690">
            <v>0</v>
          </cell>
          <cell r="G3690">
            <v>0</v>
          </cell>
          <cell r="H3690">
            <v>0</v>
          </cell>
        </row>
        <row r="3691">
          <cell r="A3691">
            <v>3690</v>
          </cell>
          <cell r="B3691">
            <v>0</v>
          </cell>
          <cell r="C3691">
            <v>0</v>
          </cell>
          <cell r="D3691">
            <v>0</v>
          </cell>
          <cell r="E3691">
            <v>0</v>
          </cell>
          <cell r="F3691">
            <v>0</v>
          </cell>
          <cell r="G3691">
            <v>0</v>
          </cell>
          <cell r="H3691">
            <v>0</v>
          </cell>
        </row>
        <row r="3692">
          <cell r="A3692">
            <v>3691</v>
          </cell>
          <cell r="B3692">
            <v>0</v>
          </cell>
          <cell r="C3692">
            <v>0</v>
          </cell>
          <cell r="D3692">
            <v>0</v>
          </cell>
          <cell r="E3692">
            <v>0</v>
          </cell>
          <cell r="F3692">
            <v>0</v>
          </cell>
          <cell r="G3692">
            <v>0</v>
          </cell>
          <cell r="H3692">
            <v>0</v>
          </cell>
        </row>
        <row r="3693">
          <cell r="A3693">
            <v>3692</v>
          </cell>
          <cell r="B3693">
            <v>0</v>
          </cell>
          <cell r="C3693">
            <v>0</v>
          </cell>
          <cell r="D3693">
            <v>0</v>
          </cell>
          <cell r="E3693">
            <v>0</v>
          </cell>
          <cell r="F3693">
            <v>0</v>
          </cell>
          <cell r="G3693">
            <v>0</v>
          </cell>
          <cell r="H3693">
            <v>0</v>
          </cell>
        </row>
        <row r="3694">
          <cell r="A3694">
            <v>3693</v>
          </cell>
          <cell r="B3694">
            <v>0</v>
          </cell>
          <cell r="C3694">
            <v>0</v>
          </cell>
          <cell r="D3694">
            <v>0</v>
          </cell>
          <cell r="E3694">
            <v>0</v>
          </cell>
          <cell r="F3694">
            <v>0</v>
          </cell>
          <cell r="G3694">
            <v>0</v>
          </cell>
          <cell r="H3694">
            <v>0</v>
          </cell>
        </row>
        <row r="3695">
          <cell r="A3695">
            <v>3694</v>
          </cell>
          <cell r="B3695">
            <v>0</v>
          </cell>
          <cell r="C3695">
            <v>0</v>
          </cell>
          <cell r="D3695">
            <v>0</v>
          </cell>
          <cell r="E3695">
            <v>0</v>
          </cell>
          <cell r="F3695">
            <v>0</v>
          </cell>
          <cell r="G3695">
            <v>0</v>
          </cell>
          <cell r="H3695">
            <v>0</v>
          </cell>
        </row>
        <row r="3696">
          <cell r="A3696">
            <v>3695</v>
          </cell>
          <cell r="B3696">
            <v>0</v>
          </cell>
          <cell r="C3696">
            <v>0</v>
          </cell>
          <cell r="D3696">
            <v>0</v>
          </cell>
          <cell r="E3696">
            <v>0</v>
          </cell>
          <cell r="F3696">
            <v>0</v>
          </cell>
          <cell r="G3696">
            <v>0</v>
          </cell>
          <cell r="H3696">
            <v>0</v>
          </cell>
        </row>
        <row r="3697">
          <cell r="A3697">
            <v>3696</v>
          </cell>
          <cell r="B3697">
            <v>0</v>
          </cell>
          <cell r="C3697">
            <v>0</v>
          </cell>
          <cell r="D3697">
            <v>0</v>
          </cell>
          <cell r="E3697">
            <v>0</v>
          </cell>
          <cell r="F3697">
            <v>0</v>
          </cell>
          <cell r="G3697">
            <v>0</v>
          </cell>
          <cell r="H3697">
            <v>0</v>
          </cell>
        </row>
        <row r="3698">
          <cell r="A3698">
            <v>3697</v>
          </cell>
          <cell r="B3698">
            <v>0</v>
          </cell>
          <cell r="C3698">
            <v>0</v>
          </cell>
          <cell r="D3698">
            <v>0</v>
          </cell>
          <cell r="E3698">
            <v>0</v>
          </cell>
          <cell r="F3698">
            <v>0</v>
          </cell>
          <cell r="G3698">
            <v>0</v>
          </cell>
          <cell r="H3698">
            <v>0</v>
          </cell>
        </row>
        <row r="3699">
          <cell r="A3699">
            <v>3698</v>
          </cell>
          <cell r="B3699">
            <v>0</v>
          </cell>
          <cell r="C3699">
            <v>0</v>
          </cell>
          <cell r="D3699">
            <v>0</v>
          </cell>
          <cell r="E3699">
            <v>0</v>
          </cell>
          <cell r="F3699">
            <v>0</v>
          </cell>
          <cell r="G3699">
            <v>0</v>
          </cell>
          <cell r="H3699">
            <v>0</v>
          </cell>
        </row>
        <row r="3700">
          <cell r="A3700">
            <v>3699</v>
          </cell>
          <cell r="B3700">
            <v>0</v>
          </cell>
          <cell r="C3700">
            <v>0</v>
          </cell>
          <cell r="D3700">
            <v>0</v>
          </cell>
          <cell r="E3700">
            <v>0</v>
          </cell>
          <cell r="F3700">
            <v>0</v>
          </cell>
          <cell r="G3700">
            <v>0</v>
          </cell>
          <cell r="H3700">
            <v>0</v>
          </cell>
        </row>
        <row r="3701">
          <cell r="A3701">
            <v>3700</v>
          </cell>
          <cell r="B3701">
            <v>0</v>
          </cell>
          <cell r="C3701">
            <v>0</v>
          </cell>
          <cell r="D3701">
            <v>0</v>
          </cell>
          <cell r="E3701">
            <v>0</v>
          </cell>
          <cell r="F3701">
            <v>0</v>
          </cell>
          <cell r="G3701">
            <v>0</v>
          </cell>
          <cell r="H3701">
            <v>0</v>
          </cell>
        </row>
        <row r="3702">
          <cell r="A3702">
            <v>3701</v>
          </cell>
          <cell r="B3702">
            <v>0</v>
          </cell>
          <cell r="C3702">
            <v>0</v>
          </cell>
          <cell r="D3702">
            <v>0</v>
          </cell>
          <cell r="E3702">
            <v>0</v>
          </cell>
          <cell r="F3702">
            <v>0</v>
          </cell>
          <cell r="G3702">
            <v>0</v>
          </cell>
          <cell r="H3702">
            <v>0</v>
          </cell>
        </row>
        <row r="3703">
          <cell r="A3703">
            <v>3702</v>
          </cell>
          <cell r="B3703">
            <v>0</v>
          </cell>
          <cell r="C3703">
            <v>0</v>
          </cell>
          <cell r="D3703">
            <v>0</v>
          </cell>
          <cell r="E3703">
            <v>0</v>
          </cell>
          <cell r="F3703">
            <v>0</v>
          </cell>
          <cell r="G3703">
            <v>0</v>
          </cell>
          <cell r="H3703">
            <v>0</v>
          </cell>
        </row>
        <row r="3704">
          <cell r="A3704">
            <v>3703</v>
          </cell>
          <cell r="B3704">
            <v>0</v>
          </cell>
          <cell r="C3704">
            <v>0</v>
          </cell>
          <cell r="D3704">
            <v>0</v>
          </cell>
          <cell r="E3704">
            <v>0</v>
          </cell>
          <cell r="F3704">
            <v>0</v>
          </cell>
          <cell r="G3704">
            <v>0</v>
          </cell>
          <cell r="H3704">
            <v>0</v>
          </cell>
        </row>
        <row r="3705">
          <cell r="A3705">
            <v>3704</v>
          </cell>
          <cell r="B3705">
            <v>0</v>
          </cell>
          <cell r="C3705">
            <v>0</v>
          </cell>
          <cell r="D3705">
            <v>0</v>
          </cell>
          <cell r="E3705">
            <v>0</v>
          </cell>
          <cell r="F3705">
            <v>0</v>
          </cell>
          <cell r="G3705">
            <v>0</v>
          </cell>
          <cell r="H3705">
            <v>0</v>
          </cell>
        </row>
        <row r="3706">
          <cell r="A3706">
            <v>3705</v>
          </cell>
          <cell r="B3706">
            <v>0</v>
          </cell>
          <cell r="C3706">
            <v>0</v>
          </cell>
          <cell r="D3706">
            <v>0</v>
          </cell>
          <cell r="E3706">
            <v>0</v>
          </cell>
          <cell r="F3706">
            <v>0</v>
          </cell>
          <cell r="G3706">
            <v>0</v>
          </cell>
          <cell r="H3706">
            <v>0</v>
          </cell>
        </row>
        <row r="3707">
          <cell r="A3707">
            <v>3706</v>
          </cell>
          <cell r="B3707">
            <v>0</v>
          </cell>
          <cell r="C3707">
            <v>0</v>
          </cell>
          <cell r="D3707">
            <v>0</v>
          </cell>
          <cell r="E3707">
            <v>0</v>
          </cell>
          <cell r="F3707">
            <v>0</v>
          </cell>
          <cell r="G3707">
            <v>0</v>
          </cell>
          <cell r="H3707">
            <v>0</v>
          </cell>
        </row>
        <row r="3708">
          <cell r="A3708">
            <v>3707</v>
          </cell>
          <cell r="B3708">
            <v>0</v>
          </cell>
          <cell r="C3708">
            <v>0</v>
          </cell>
          <cell r="D3708">
            <v>0</v>
          </cell>
          <cell r="E3708">
            <v>0</v>
          </cell>
          <cell r="F3708">
            <v>0</v>
          </cell>
          <cell r="G3708">
            <v>0</v>
          </cell>
          <cell r="H3708">
            <v>0</v>
          </cell>
        </row>
        <row r="3709">
          <cell r="A3709">
            <v>3708</v>
          </cell>
          <cell r="B3709">
            <v>0</v>
          </cell>
          <cell r="C3709">
            <v>0</v>
          </cell>
          <cell r="D3709">
            <v>0</v>
          </cell>
          <cell r="E3709">
            <v>0</v>
          </cell>
          <cell r="F3709">
            <v>0</v>
          </cell>
          <cell r="G3709">
            <v>0</v>
          </cell>
          <cell r="H3709">
            <v>0</v>
          </cell>
        </row>
        <row r="3710">
          <cell r="A3710">
            <v>3709</v>
          </cell>
          <cell r="B3710">
            <v>0</v>
          </cell>
          <cell r="C3710">
            <v>0</v>
          </cell>
          <cell r="D3710">
            <v>0</v>
          </cell>
          <cell r="E3710">
            <v>0</v>
          </cell>
          <cell r="F3710">
            <v>0</v>
          </cell>
          <cell r="G3710">
            <v>0</v>
          </cell>
          <cell r="H3710">
            <v>0</v>
          </cell>
        </row>
        <row r="3711">
          <cell r="A3711">
            <v>3710</v>
          </cell>
          <cell r="B3711">
            <v>0</v>
          </cell>
          <cell r="C3711">
            <v>0</v>
          </cell>
          <cell r="D3711">
            <v>0</v>
          </cell>
          <cell r="E3711">
            <v>0</v>
          </cell>
          <cell r="F3711">
            <v>0</v>
          </cell>
          <cell r="G3711">
            <v>0</v>
          </cell>
          <cell r="H3711">
            <v>0</v>
          </cell>
        </row>
        <row r="3712">
          <cell r="A3712">
            <v>3711</v>
          </cell>
          <cell r="B3712">
            <v>0</v>
          </cell>
          <cell r="C3712">
            <v>0</v>
          </cell>
          <cell r="D3712">
            <v>0</v>
          </cell>
          <cell r="E3712">
            <v>0</v>
          </cell>
          <cell r="F3712">
            <v>0</v>
          </cell>
          <cell r="G3712">
            <v>0</v>
          </cell>
          <cell r="H3712">
            <v>0</v>
          </cell>
        </row>
        <row r="3713">
          <cell r="A3713">
            <v>3712</v>
          </cell>
          <cell r="B3713">
            <v>0</v>
          </cell>
          <cell r="C3713">
            <v>0</v>
          </cell>
          <cell r="D3713">
            <v>0</v>
          </cell>
          <cell r="E3713">
            <v>0</v>
          </cell>
          <cell r="F3713">
            <v>0</v>
          </cell>
          <cell r="G3713">
            <v>0</v>
          </cell>
          <cell r="H3713">
            <v>0</v>
          </cell>
        </row>
        <row r="3714">
          <cell r="A3714">
            <v>3713</v>
          </cell>
          <cell r="B3714">
            <v>0</v>
          </cell>
          <cell r="C3714">
            <v>0</v>
          </cell>
          <cell r="D3714">
            <v>0</v>
          </cell>
          <cell r="E3714">
            <v>0</v>
          </cell>
          <cell r="F3714">
            <v>0</v>
          </cell>
          <cell r="G3714">
            <v>0</v>
          </cell>
          <cell r="H3714">
            <v>0</v>
          </cell>
        </row>
        <row r="3715">
          <cell r="A3715">
            <v>3714</v>
          </cell>
          <cell r="B3715">
            <v>0</v>
          </cell>
          <cell r="C3715">
            <v>0</v>
          </cell>
          <cell r="D3715">
            <v>0</v>
          </cell>
          <cell r="E3715">
            <v>0</v>
          </cell>
          <cell r="F3715">
            <v>0</v>
          </cell>
          <cell r="G3715">
            <v>0</v>
          </cell>
          <cell r="H3715">
            <v>0</v>
          </cell>
        </row>
        <row r="3716">
          <cell r="A3716">
            <v>3715</v>
          </cell>
          <cell r="B3716">
            <v>0</v>
          </cell>
          <cell r="C3716">
            <v>0</v>
          </cell>
          <cell r="D3716">
            <v>0</v>
          </cell>
          <cell r="E3716">
            <v>0</v>
          </cell>
          <cell r="F3716">
            <v>0</v>
          </cell>
          <cell r="G3716">
            <v>0</v>
          </cell>
          <cell r="H3716">
            <v>0</v>
          </cell>
        </row>
        <row r="3717">
          <cell r="A3717">
            <v>3716</v>
          </cell>
          <cell r="B3717">
            <v>0</v>
          </cell>
          <cell r="C3717">
            <v>0</v>
          </cell>
          <cell r="D3717">
            <v>0</v>
          </cell>
          <cell r="E3717">
            <v>0</v>
          </cell>
          <cell r="F3717">
            <v>0</v>
          </cell>
          <cell r="G3717">
            <v>0</v>
          </cell>
          <cell r="H3717">
            <v>0</v>
          </cell>
        </row>
        <row r="3718">
          <cell r="A3718">
            <v>3717</v>
          </cell>
          <cell r="B3718">
            <v>0</v>
          </cell>
          <cell r="C3718">
            <v>0</v>
          </cell>
          <cell r="D3718">
            <v>0</v>
          </cell>
          <cell r="E3718">
            <v>0</v>
          </cell>
          <cell r="F3718">
            <v>0</v>
          </cell>
          <cell r="G3718">
            <v>0</v>
          </cell>
          <cell r="H3718">
            <v>0</v>
          </cell>
        </row>
        <row r="3719">
          <cell r="A3719">
            <v>3718</v>
          </cell>
          <cell r="B3719">
            <v>0</v>
          </cell>
          <cell r="C3719">
            <v>0</v>
          </cell>
          <cell r="D3719">
            <v>0</v>
          </cell>
          <cell r="E3719">
            <v>0</v>
          </cell>
          <cell r="F3719">
            <v>0</v>
          </cell>
          <cell r="G3719">
            <v>0</v>
          </cell>
          <cell r="H3719">
            <v>0</v>
          </cell>
        </row>
        <row r="3720">
          <cell r="A3720">
            <v>3719</v>
          </cell>
          <cell r="B3720">
            <v>0</v>
          </cell>
          <cell r="C3720">
            <v>0</v>
          </cell>
          <cell r="D3720">
            <v>0</v>
          </cell>
          <cell r="E3720">
            <v>0</v>
          </cell>
          <cell r="F3720">
            <v>0</v>
          </cell>
          <cell r="G3720">
            <v>0</v>
          </cell>
          <cell r="H3720">
            <v>0</v>
          </cell>
        </row>
        <row r="3721">
          <cell r="A3721">
            <v>3720</v>
          </cell>
          <cell r="B3721">
            <v>0</v>
          </cell>
          <cell r="C3721">
            <v>0</v>
          </cell>
          <cell r="D3721">
            <v>0</v>
          </cell>
          <cell r="E3721">
            <v>0</v>
          </cell>
          <cell r="F3721">
            <v>0</v>
          </cell>
          <cell r="G3721">
            <v>0</v>
          </cell>
          <cell r="H3721">
            <v>0</v>
          </cell>
        </row>
        <row r="3722">
          <cell r="A3722">
            <v>3721</v>
          </cell>
          <cell r="B3722">
            <v>0</v>
          </cell>
          <cell r="C3722">
            <v>0</v>
          </cell>
          <cell r="D3722">
            <v>0</v>
          </cell>
          <cell r="E3722">
            <v>0</v>
          </cell>
          <cell r="F3722">
            <v>0</v>
          </cell>
          <cell r="G3722">
            <v>0</v>
          </cell>
          <cell r="H3722">
            <v>0</v>
          </cell>
        </row>
        <row r="3723">
          <cell r="A3723">
            <v>3722</v>
          </cell>
          <cell r="B3723">
            <v>0</v>
          </cell>
          <cell r="C3723">
            <v>0</v>
          </cell>
          <cell r="D3723">
            <v>0</v>
          </cell>
          <cell r="E3723">
            <v>0</v>
          </cell>
          <cell r="F3723">
            <v>0</v>
          </cell>
          <cell r="G3723">
            <v>0</v>
          </cell>
          <cell r="H3723">
            <v>0</v>
          </cell>
        </row>
        <row r="3724">
          <cell r="A3724">
            <v>3723</v>
          </cell>
          <cell r="B3724">
            <v>0</v>
          </cell>
          <cell r="C3724">
            <v>0</v>
          </cell>
          <cell r="D3724">
            <v>0</v>
          </cell>
          <cell r="E3724">
            <v>0</v>
          </cell>
          <cell r="F3724">
            <v>0</v>
          </cell>
          <cell r="G3724">
            <v>0</v>
          </cell>
          <cell r="H3724">
            <v>0</v>
          </cell>
        </row>
        <row r="3725">
          <cell r="A3725">
            <v>3724</v>
          </cell>
          <cell r="B3725">
            <v>0</v>
          </cell>
          <cell r="C3725">
            <v>0</v>
          </cell>
          <cell r="D3725">
            <v>0</v>
          </cell>
          <cell r="E3725">
            <v>0</v>
          </cell>
          <cell r="F3725">
            <v>0</v>
          </cell>
          <cell r="G3725">
            <v>0</v>
          </cell>
          <cell r="H3725">
            <v>0</v>
          </cell>
        </row>
        <row r="3726">
          <cell r="A3726">
            <v>3725</v>
          </cell>
          <cell r="B3726">
            <v>0</v>
          </cell>
          <cell r="C3726">
            <v>0</v>
          </cell>
          <cell r="D3726">
            <v>0</v>
          </cell>
          <cell r="E3726">
            <v>0</v>
          </cell>
          <cell r="F3726">
            <v>0</v>
          </cell>
          <cell r="G3726">
            <v>0</v>
          </cell>
          <cell r="H3726">
            <v>0</v>
          </cell>
        </row>
        <row r="3727">
          <cell r="A3727">
            <v>3726</v>
          </cell>
          <cell r="B3727">
            <v>0</v>
          </cell>
          <cell r="C3727">
            <v>0</v>
          </cell>
          <cell r="D3727">
            <v>0</v>
          </cell>
          <cell r="E3727">
            <v>0</v>
          </cell>
          <cell r="F3727">
            <v>0</v>
          </cell>
          <cell r="G3727">
            <v>0</v>
          </cell>
          <cell r="H3727">
            <v>0</v>
          </cell>
        </row>
        <row r="3728">
          <cell r="A3728">
            <v>3727</v>
          </cell>
          <cell r="B3728">
            <v>0</v>
          </cell>
          <cell r="C3728">
            <v>0</v>
          </cell>
          <cell r="D3728">
            <v>0</v>
          </cell>
          <cell r="E3728">
            <v>0</v>
          </cell>
          <cell r="F3728">
            <v>0</v>
          </cell>
          <cell r="G3728">
            <v>0</v>
          </cell>
          <cell r="H3728">
            <v>0</v>
          </cell>
        </row>
        <row r="3729">
          <cell r="A3729">
            <v>3728</v>
          </cell>
          <cell r="B3729">
            <v>0</v>
          </cell>
          <cell r="C3729">
            <v>0</v>
          </cell>
          <cell r="D3729">
            <v>0</v>
          </cell>
          <cell r="E3729">
            <v>0</v>
          </cell>
          <cell r="F3729">
            <v>0</v>
          </cell>
          <cell r="G3729">
            <v>0</v>
          </cell>
          <cell r="H3729">
            <v>0</v>
          </cell>
        </row>
        <row r="3730">
          <cell r="A3730">
            <v>3729</v>
          </cell>
          <cell r="B3730">
            <v>0</v>
          </cell>
          <cell r="C3730">
            <v>0</v>
          </cell>
          <cell r="D3730">
            <v>0</v>
          </cell>
          <cell r="E3730">
            <v>0</v>
          </cell>
          <cell r="F3730">
            <v>0</v>
          </cell>
          <cell r="G3730">
            <v>0</v>
          </cell>
          <cell r="H3730">
            <v>0</v>
          </cell>
        </row>
        <row r="3731">
          <cell r="A3731">
            <v>3730</v>
          </cell>
          <cell r="B3731">
            <v>0</v>
          </cell>
          <cell r="C3731">
            <v>0</v>
          </cell>
          <cell r="D3731">
            <v>0</v>
          </cell>
          <cell r="E3731">
            <v>0</v>
          </cell>
          <cell r="F3731">
            <v>0</v>
          </cell>
          <cell r="G3731">
            <v>0</v>
          </cell>
          <cell r="H3731">
            <v>0</v>
          </cell>
        </row>
        <row r="3732">
          <cell r="A3732">
            <v>3731</v>
          </cell>
          <cell r="B3732">
            <v>0</v>
          </cell>
          <cell r="C3732">
            <v>0</v>
          </cell>
          <cell r="D3732">
            <v>0</v>
          </cell>
          <cell r="E3732">
            <v>0</v>
          </cell>
          <cell r="F3732">
            <v>0</v>
          </cell>
          <cell r="G3732">
            <v>0</v>
          </cell>
          <cell r="H3732">
            <v>0</v>
          </cell>
        </row>
        <row r="3733">
          <cell r="A3733">
            <v>3732</v>
          </cell>
          <cell r="B3733">
            <v>0</v>
          </cell>
          <cell r="C3733">
            <v>0</v>
          </cell>
          <cell r="D3733">
            <v>0</v>
          </cell>
          <cell r="E3733">
            <v>0</v>
          </cell>
          <cell r="F3733">
            <v>0</v>
          </cell>
          <cell r="G3733">
            <v>0</v>
          </cell>
          <cell r="H3733">
            <v>0</v>
          </cell>
        </row>
        <row r="3734">
          <cell r="A3734">
            <v>3733</v>
          </cell>
          <cell r="B3734">
            <v>0</v>
          </cell>
          <cell r="C3734">
            <v>0</v>
          </cell>
          <cell r="D3734">
            <v>0</v>
          </cell>
          <cell r="E3734">
            <v>0</v>
          </cell>
          <cell r="F3734">
            <v>0</v>
          </cell>
          <cell r="G3734">
            <v>0</v>
          </cell>
          <cell r="H3734">
            <v>0</v>
          </cell>
        </row>
        <row r="3735">
          <cell r="A3735">
            <v>3734</v>
          </cell>
          <cell r="B3735">
            <v>0</v>
          </cell>
          <cell r="C3735">
            <v>0</v>
          </cell>
          <cell r="D3735">
            <v>0</v>
          </cell>
          <cell r="E3735">
            <v>0</v>
          </cell>
          <cell r="F3735">
            <v>0</v>
          </cell>
          <cell r="G3735">
            <v>0</v>
          </cell>
          <cell r="H3735">
            <v>0</v>
          </cell>
        </row>
        <row r="3736">
          <cell r="A3736">
            <v>3735</v>
          </cell>
          <cell r="B3736">
            <v>0</v>
          </cell>
          <cell r="C3736">
            <v>0</v>
          </cell>
          <cell r="D3736">
            <v>0</v>
          </cell>
          <cell r="E3736">
            <v>0</v>
          </cell>
          <cell r="F3736">
            <v>0</v>
          </cell>
          <cell r="G3736">
            <v>0</v>
          </cell>
          <cell r="H3736">
            <v>0</v>
          </cell>
        </row>
        <row r="3737">
          <cell r="A3737">
            <v>3736</v>
          </cell>
          <cell r="B3737">
            <v>0</v>
          </cell>
          <cell r="C3737">
            <v>0</v>
          </cell>
          <cell r="D3737">
            <v>0</v>
          </cell>
          <cell r="E3737">
            <v>0</v>
          </cell>
          <cell r="F3737">
            <v>0</v>
          </cell>
          <cell r="G3737">
            <v>0</v>
          </cell>
          <cell r="H3737">
            <v>0</v>
          </cell>
        </row>
        <row r="3738">
          <cell r="A3738">
            <v>3737</v>
          </cell>
          <cell r="B3738">
            <v>0</v>
          </cell>
          <cell r="C3738">
            <v>0</v>
          </cell>
          <cell r="D3738">
            <v>0</v>
          </cell>
          <cell r="E3738">
            <v>0</v>
          </cell>
          <cell r="F3738">
            <v>0</v>
          </cell>
          <cell r="G3738">
            <v>0</v>
          </cell>
          <cell r="H3738">
            <v>0</v>
          </cell>
        </row>
        <row r="3739">
          <cell r="A3739">
            <v>3738</v>
          </cell>
          <cell r="B3739">
            <v>0</v>
          </cell>
          <cell r="C3739">
            <v>0</v>
          </cell>
          <cell r="D3739">
            <v>0</v>
          </cell>
          <cell r="E3739">
            <v>0</v>
          </cell>
          <cell r="F3739">
            <v>0</v>
          </cell>
          <cell r="G3739">
            <v>0</v>
          </cell>
          <cell r="H3739">
            <v>0</v>
          </cell>
        </row>
        <row r="3740">
          <cell r="A3740">
            <v>3739</v>
          </cell>
          <cell r="B3740">
            <v>0</v>
          </cell>
          <cell r="C3740">
            <v>0</v>
          </cell>
          <cell r="D3740">
            <v>0</v>
          </cell>
          <cell r="E3740">
            <v>0</v>
          </cell>
          <cell r="F3740">
            <v>0</v>
          </cell>
          <cell r="G3740">
            <v>0</v>
          </cell>
          <cell r="H3740">
            <v>0</v>
          </cell>
        </row>
        <row r="3741">
          <cell r="A3741">
            <v>3740</v>
          </cell>
          <cell r="B3741">
            <v>0</v>
          </cell>
          <cell r="C3741">
            <v>0</v>
          </cell>
          <cell r="D3741">
            <v>0</v>
          </cell>
          <cell r="E3741">
            <v>0</v>
          </cell>
          <cell r="F3741">
            <v>0</v>
          </cell>
          <cell r="G3741">
            <v>0</v>
          </cell>
          <cell r="H3741">
            <v>0</v>
          </cell>
        </row>
        <row r="3742">
          <cell r="A3742">
            <v>3741</v>
          </cell>
          <cell r="B3742">
            <v>0</v>
          </cell>
          <cell r="C3742">
            <v>0</v>
          </cell>
          <cell r="D3742">
            <v>0</v>
          </cell>
          <cell r="E3742">
            <v>0</v>
          </cell>
          <cell r="F3742">
            <v>0</v>
          </cell>
          <cell r="G3742">
            <v>0</v>
          </cell>
          <cell r="H3742">
            <v>0</v>
          </cell>
        </row>
        <row r="3743">
          <cell r="A3743">
            <v>3742</v>
          </cell>
          <cell r="B3743">
            <v>0</v>
          </cell>
          <cell r="C3743">
            <v>0</v>
          </cell>
          <cell r="D3743">
            <v>0</v>
          </cell>
          <cell r="E3743">
            <v>0</v>
          </cell>
          <cell r="F3743">
            <v>0</v>
          </cell>
          <cell r="G3743">
            <v>0</v>
          </cell>
          <cell r="H3743">
            <v>0</v>
          </cell>
        </row>
        <row r="3744">
          <cell r="A3744">
            <v>3743</v>
          </cell>
          <cell r="B3744">
            <v>0</v>
          </cell>
          <cell r="C3744">
            <v>0</v>
          </cell>
          <cell r="D3744">
            <v>0</v>
          </cell>
          <cell r="E3744">
            <v>0</v>
          </cell>
          <cell r="F3744">
            <v>0</v>
          </cell>
          <cell r="G3744">
            <v>0</v>
          </cell>
          <cell r="H3744">
            <v>0</v>
          </cell>
        </row>
        <row r="3745">
          <cell r="A3745">
            <v>3744</v>
          </cell>
          <cell r="B3745">
            <v>0</v>
          </cell>
          <cell r="C3745">
            <v>0</v>
          </cell>
          <cell r="D3745">
            <v>0</v>
          </cell>
          <cell r="E3745">
            <v>0</v>
          </cell>
          <cell r="F3745">
            <v>0</v>
          </cell>
          <cell r="G3745">
            <v>0</v>
          </cell>
          <cell r="H3745">
            <v>0</v>
          </cell>
        </row>
        <row r="3746">
          <cell r="A3746">
            <v>3745</v>
          </cell>
          <cell r="B3746">
            <v>0</v>
          </cell>
          <cell r="C3746">
            <v>0</v>
          </cell>
          <cell r="D3746">
            <v>0</v>
          </cell>
          <cell r="E3746">
            <v>0</v>
          </cell>
          <cell r="F3746">
            <v>0</v>
          </cell>
          <cell r="G3746">
            <v>0</v>
          </cell>
          <cell r="H3746">
            <v>0</v>
          </cell>
        </row>
        <row r="3747">
          <cell r="A3747">
            <v>3746</v>
          </cell>
          <cell r="B3747">
            <v>0</v>
          </cell>
          <cell r="C3747">
            <v>0</v>
          </cell>
          <cell r="D3747">
            <v>0</v>
          </cell>
          <cell r="E3747">
            <v>0</v>
          </cell>
          <cell r="F3747">
            <v>0</v>
          </cell>
          <cell r="G3747">
            <v>0</v>
          </cell>
          <cell r="H3747">
            <v>0</v>
          </cell>
        </row>
        <row r="3748">
          <cell r="A3748">
            <v>3747</v>
          </cell>
          <cell r="B3748">
            <v>0</v>
          </cell>
          <cell r="C3748">
            <v>0</v>
          </cell>
          <cell r="D3748">
            <v>0</v>
          </cell>
          <cell r="E3748">
            <v>0</v>
          </cell>
          <cell r="F3748">
            <v>0</v>
          </cell>
          <cell r="G3748">
            <v>0</v>
          </cell>
          <cell r="H3748">
            <v>0</v>
          </cell>
        </row>
        <row r="3749">
          <cell r="A3749">
            <v>3748</v>
          </cell>
          <cell r="B3749">
            <v>0</v>
          </cell>
          <cell r="C3749">
            <v>0</v>
          </cell>
          <cell r="D3749">
            <v>0</v>
          </cell>
          <cell r="E3749">
            <v>0</v>
          </cell>
          <cell r="F3749">
            <v>0</v>
          </cell>
          <cell r="G3749">
            <v>0</v>
          </cell>
          <cell r="H3749">
            <v>0</v>
          </cell>
        </row>
        <row r="3750">
          <cell r="A3750">
            <v>3749</v>
          </cell>
          <cell r="B3750">
            <v>0</v>
          </cell>
          <cell r="C3750">
            <v>0</v>
          </cell>
          <cell r="D3750">
            <v>0</v>
          </cell>
          <cell r="E3750">
            <v>0</v>
          </cell>
          <cell r="F3750">
            <v>0</v>
          </cell>
          <cell r="G3750">
            <v>0</v>
          </cell>
          <cell r="H3750">
            <v>0</v>
          </cell>
        </row>
        <row r="3751">
          <cell r="A3751">
            <v>3750</v>
          </cell>
          <cell r="B3751">
            <v>0</v>
          </cell>
          <cell r="C3751">
            <v>0</v>
          </cell>
          <cell r="D3751">
            <v>0</v>
          </cell>
          <cell r="E3751">
            <v>0</v>
          </cell>
          <cell r="F3751">
            <v>0</v>
          </cell>
          <cell r="G3751">
            <v>0</v>
          </cell>
          <cell r="H3751">
            <v>0</v>
          </cell>
        </row>
        <row r="3752">
          <cell r="A3752">
            <v>3751</v>
          </cell>
          <cell r="B3752">
            <v>0</v>
          </cell>
          <cell r="C3752">
            <v>0</v>
          </cell>
          <cell r="D3752">
            <v>0</v>
          </cell>
          <cell r="E3752">
            <v>0</v>
          </cell>
          <cell r="F3752">
            <v>0</v>
          </cell>
          <cell r="G3752">
            <v>0</v>
          </cell>
          <cell r="H3752">
            <v>0</v>
          </cell>
        </row>
        <row r="3753">
          <cell r="A3753">
            <v>3752</v>
          </cell>
          <cell r="B3753">
            <v>0</v>
          </cell>
          <cell r="C3753">
            <v>0</v>
          </cell>
          <cell r="D3753">
            <v>0</v>
          </cell>
          <cell r="E3753">
            <v>0</v>
          </cell>
          <cell r="F3753">
            <v>0</v>
          </cell>
          <cell r="G3753">
            <v>0</v>
          </cell>
          <cell r="H3753">
            <v>0</v>
          </cell>
        </row>
        <row r="3754">
          <cell r="A3754">
            <v>3753</v>
          </cell>
          <cell r="B3754">
            <v>0</v>
          </cell>
          <cell r="C3754">
            <v>0</v>
          </cell>
          <cell r="D3754">
            <v>0</v>
          </cell>
          <cell r="E3754">
            <v>0</v>
          </cell>
          <cell r="F3754">
            <v>0</v>
          </cell>
          <cell r="G3754">
            <v>0</v>
          </cell>
          <cell r="H3754">
            <v>0</v>
          </cell>
        </row>
        <row r="3755">
          <cell r="A3755">
            <v>3754</v>
          </cell>
          <cell r="B3755">
            <v>0</v>
          </cell>
          <cell r="C3755">
            <v>0</v>
          </cell>
          <cell r="D3755">
            <v>0</v>
          </cell>
          <cell r="E3755">
            <v>0</v>
          </cell>
          <cell r="F3755">
            <v>0</v>
          </cell>
          <cell r="G3755">
            <v>0</v>
          </cell>
          <cell r="H3755">
            <v>0</v>
          </cell>
        </row>
        <row r="3756">
          <cell r="A3756">
            <v>3755</v>
          </cell>
          <cell r="B3756">
            <v>0</v>
          </cell>
          <cell r="C3756">
            <v>0</v>
          </cell>
          <cell r="D3756">
            <v>0</v>
          </cell>
          <cell r="E3756">
            <v>0</v>
          </cell>
          <cell r="F3756">
            <v>0</v>
          </cell>
          <cell r="G3756">
            <v>0</v>
          </cell>
          <cell r="H3756">
            <v>0</v>
          </cell>
        </row>
        <row r="3757">
          <cell r="A3757">
            <v>3756</v>
          </cell>
          <cell r="B3757">
            <v>0</v>
          </cell>
          <cell r="C3757">
            <v>0</v>
          </cell>
          <cell r="D3757">
            <v>0</v>
          </cell>
          <cell r="E3757">
            <v>0</v>
          </cell>
          <cell r="F3757">
            <v>0</v>
          </cell>
          <cell r="G3757">
            <v>0</v>
          </cell>
          <cell r="H3757">
            <v>0</v>
          </cell>
        </row>
        <row r="3758">
          <cell r="A3758">
            <v>3757</v>
          </cell>
          <cell r="B3758">
            <v>0</v>
          </cell>
          <cell r="C3758">
            <v>0</v>
          </cell>
          <cell r="D3758">
            <v>0</v>
          </cell>
          <cell r="E3758">
            <v>0</v>
          </cell>
          <cell r="F3758">
            <v>0</v>
          </cell>
          <cell r="G3758">
            <v>0</v>
          </cell>
          <cell r="H3758">
            <v>0</v>
          </cell>
        </row>
        <row r="3759">
          <cell r="A3759">
            <v>3758</v>
          </cell>
          <cell r="B3759">
            <v>0</v>
          </cell>
          <cell r="C3759">
            <v>0</v>
          </cell>
          <cell r="D3759">
            <v>0</v>
          </cell>
          <cell r="E3759">
            <v>0</v>
          </cell>
          <cell r="F3759">
            <v>0</v>
          </cell>
          <cell r="G3759">
            <v>0</v>
          </cell>
          <cell r="H3759">
            <v>0</v>
          </cell>
        </row>
        <row r="3760">
          <cell r="A3760">
            <v>3759</v>
          </cell>
          <cell r="B3760">
            <v>0</v>
          </cell>
          <cell r="C3760">
            <v>0</v>
          </cell>
          <cell r="D3760">
            <v>0</v>
          </cell>
          <cell r="E3760">
            <v>0</v>
          </cell>
          <cell r="F3760">
            <v>0</v>
          </cell>
          <cell r="G3760">
            <v>0</v>
          </cell>
          <cell r="H3760">
            <v>0</v>
          </cell>
        </row>
        <row r="3761">
          <cell r="A3761">
            <v>3760</v>
          </cell>
          <cell r="B3761">
            <v>0</v>
          </cell>
          <cell r="C3761">
            <v>0</v>
          </cell>
          <cell r="D3761">
            <v>0</v>
          </cell>
          <cell r="E3761">
            <v>0</v>
          </cell>
          <cell r="F3761">
            <v>0</v>
          </cell>
          <cell r="G3761">
            <v>0</v>
          </cell>
          <cell r="H3761">
            <v>0</v>
          </cell>
        </row>
        <row r="3762">
          <cell r="A3762">
            <v>3761</v>
          </cell>
          <cell r="B3762">
            <v>0</v>
          </cell>
          <cell r="C3762">
            <v>0</v>
          </cell>
          <cell r="D3762">
            <v>0</v>
          </cell>
          <cell r="E3762">
            <v>0</v>
          </cell>
          <cell r="F3762">
            <v>0</v>
          </cell>
          <cell r="G3762">
            <v>0</v>
          </cell>
          <cell r="H3762">
            <v>0</v>
          </cell>
        </row>
        <row r="3763">
          <cell r="A3763">
            <v>3762</v>
          </cell>
          <cell r="B3763">
            <v>0</v>
          </cell>
          <cell r="C3763">
            <v>0</v>
          </cell>
          <cell r="D3763">
            <v>0</v>
          </cell>
          <cell r="E3763">
            <v>0</v>
          </cell>
          <cell r="F3763">
            <v>0</v>
          </cell>
          <cell r="G3763">
            <v>0</v>
          </cell>
          <cell r="H3763">
            <v>0</v>
          </cell>
        </row>
        <row r="3764">
          <cell r="A3764">
            <v>3763</v>
          </cell>
          <cell r="B3764">
            <v>0</v>
          </cell>
          <cell r="C3764">
            <v>0</v>
          </cell>
          <cell r="D3764">
            <v>0</v>
          </cell>
          <cell r="E3764">
            <v>0</v>
          </cell>
          <cell r="F3764">
            <v>0</v>
          </cell>
          <cell r="G3764">
            <v>0</v>
          </cell>
          <cell r="H3764">
            <v>0</v>
          </cell>
        </row>
        <row r="3765">
          <cell r="A3765">
            <v>3764</v>
          </cell>
          <cell r="B3765">
            <v>0</v>
          </cell>
          <cell r="C3765">
            <v>0</v>
          </cell>
          <cell r="D3765">
            <v>0</v>
          </cell>
          <cell r="E3765">
            <v>0</v>
          </cell>
          <cell r="F3765">
            <v>0</v>
          </cell>
          <cell r="G3765">
            <v>0</v>
          </cell>
          <cell r="H3765">
            <v>0</v>
          </cell>
        </row>
        <row r="3766">
          <cell r="A3766">
            <v>3765</v>
          </cell>
          <cell r="B3766">
            <v>0</v>
          </cell>
          <cell r="C3766">
            <v>0</v>
          </cell>
          <cell r="D3766">
            <v>0</v>
          </cell>
          <cell r="E3766">
            <v>0</v>
          </cell>
          <cell r="F3766">
            <v>0</v>
          </cell>
          <cell r="G3766">
            <v>0</v>
          </cell>
          <cell r="H3766">
            <v>0</v>
          </cell>
        </row>
        <row r="3767">
          <cell r="A3767">
            <v>3766</v>
          </cell>
          <cell r="B3767">
            <v>0</v>
          </cell>
          <cell r="C3767">
            <v>0</v>
          </cell>
          <cell r="D3767">
            <v>0</v>
          </cell>
          <cell r="E3767">
            <v>0</v>
          </cell>
          <cell r="F3767">
            <v>0</v>
          </cell>
          <cell r="G3767">
            <v>0</v>
          </cell>
          <cell r="H3767">
            <v>0</v>
          </cell>
        </row>
        <row r="3768">
          <cell r="A3768">
            <v>3767</v>
          </cell>
          <cell r="B3768">
            <v>0</v>
          </cell>
          <cell r="C3768">
            <v>0</v>
          </cell>
          <cell r="D3768">
            <v>0</v>
          </cell>
          <cell r="E3768">
            <v>0</v>
          </cell>
          <cell r="F3768">
            <v>0</v>
          </cell>
          <cell r="G3768">
            <v>0</v>
          </cell>
          <cell r="H3768">
            <v>0</v>
          </cell>
        </row>
        <row r="3769">
          <cell r="A3769">
            <v>3768</v>
          </cell>
          <cell r="B3769">
            <v>0</v>
          </cell>
          <cell r="C3769">
            <v>0</v>
          </cell>
          <cell r="D3769">
            <v>0</v>
          </cell>
          <cell r="E3769">
            <v>0</v>
          </cell>
          <cell r="F3769">
            <v>0</v>
          </cell>
          <cell r="G3769">
            <v>0</v>
          </cell>
          <cell r="H3769">
            <v>0</v>
          </cell>
        </row>
        <row r="3770">
          <cell r="A3770">
            <v>3769</v>
          </cell>
          <cell r="B3770">
            <v>0</v>
          </cell>
          <cell r="C3770">
            <v>0</v>
          </cell>
          <cell r="D3770">
            <v>0</v>
          </cell>
          <cell r="E3770">
            <v>0</v>
          </cell>
          <cell r="F3770">
            <v>0</v>
          </cell>
          <cell r="G3770">
            <v>0</v>
          </cell>
          <cell r="H3770">
            <v>0</v>
          </cell>
        </row>
        <row r="3771">
          <cell r="A3771">
            <v>3770</v>
          </cell>
          <cell r="B3771">
            <v>0</v>
          </cell>
          <cell r="C3771">
            <v>0</v>
          </cell>
          <cell r="D3771">
            <v>0</v>
          </cell>
          <cell r="E3771">
            <v>0</v>
          </cell>
          <cell r="F3771">
            <v>0</v>
          </cell>
          <cell r="G3771">
            <v>0</v>
          </cell>
          <cell r="H3771">
            <v>0</v>
          </cell>
        </row>
        <row r="3772">
          <cell r="A3772">
            <v>3771</v>
          </cell>
          <cell r="B3772">
            <v>0</v>
          </cell>
          <cell r="C3772">
            <v>0</v>
          </cell>
          <cell r="D3772">
            <v>0</v>
          </cell>
          <cell r="E3772">
            <v>0</v>
          </cell>
          <cell r="F3772">
            <v>0</v>
          </cell>
          <cell r="G3772">
            <v>0</v>
          </cell>
          <cell r="H3772">
            <v>0</v>
          </cell>
        </row>
        <row r="3773">
          <cell r="A3773">
            <v>3772</v>
          </cell>
          <cell r="B3773">
            <v>0</v>
          </cell>
          <cell r="C3773">
            <v>0</v>
          </cell>
          <cell r="D3773">
            <v>0</v>
          </cell>
          <cell r="E3773">
            <v>0</v>
          </cell>
          <cell r="F3773">
            <v>0</v>
          </cell>
          <cell r="G3773">
            <v>0</v>
          </cell>
          <cell r="H3773">
            <v>0</v>
          </cell>
        </row>
        <row r="3774">
          <cell r="A3774">
            <v>3773</v>
          </cell>
          <cell r="B3774">
            <v>0</v>
          </cell>
          <cell r="C3774">
            <v>0</v>
          </cell>
          <cell r="D3774">
            <v>0</v>
          </cell>
          <cell r="E3774">
            <v>0</v>
          </cell>
          <cell r="F3774">
            <v>0</v>
          </cell>
          <cell r="G3774">
            <v>0</v>
          </cell>
          <cell r="H3774">
            <v>0</v>
          </cell>
        </row>
        <row r="3775">
          <cell r="A3775">
            <v>3774</v>
          </cell>
          <cell r="B3775">
            <v>0</v>
          </cell>
          <cell r="C3775">
            <v>0</v>
          </cell>
          <cell r="D3775">
            <v>0</v>
          </cell>
          <cell r="E3775">
            <v>0</v>
          </cell>
          <cell r="F3775">
            <v>0</v>
          </cell>
          <cell r="G3775">
            <v>0</v>
          </cell>
          <cell r="H3775">
            <v>0</v>
          </cell>
        </row>
        <row r="3776">
          <cell r="A3776">
            <v>3775</v>
          </cell>
          <cell r="B3776">
            <v>0</v>
          </cell>
          <cell r="C3776">
            <v>0</v>
          </cell>
          <cell r="D3776">
            <v>0</v>
          </cell>
          <cell r="E3776">
            <v>0</v>
          </cell>
          <cell r="F3776">
            <v>0</v>
          </cell>
          <cell r="G3776">
            <v>0</v>
          </cell>
          <cell r="H3776">
            <v>0</v>
          </cell>
        </row>
        <row r="3777">
          <cell r="A3777">
            <v>3776</v>
          </cell>
          <cell r="B3777">
            <v>0</v>
          </cell>
          <cell r="C3777">
            <v>0</v>
          </cell>
          <cell r="D3777">
            <v>0</v>
          </cell>
          <cell r="E3777">
            <v>0</v>
          </cell>
          <cell r="F3777">
            <v>0</v>
          </cell>
          <cell r="G3777">
            <v>0</v>
          </cell>
          <cell r="H3777">
            <v>0</v>
          </cell>
        </row>
        <row r="3778">
          <cell r="A3778">
            <v>3777</v>
          </cell>
          <cell r="B3778">
            <v>0</v>
          </cell>
          <cell r="C3778">
            <v>0</v>
          </cell>
          <cell r="D3778">
            <v>0</v>
          </cell>
          <cell r="E3778">
            <v>0</v>
          </cell>
          <cell r="F3778">
            <v>0</v>
          </cell>
          <cell r="G3778">
            <v>0</v>
          </cell>
          <cell r="H3778">
            <v>0</v>
          </cell>
        </row>
        <row r="3779">
          <cell r="A3779">
            <v>3778</v>
          </cell>
          <cell r="B3779">
            <v>0</v>
          </cell>
          <cell r="C3779">
            <v>0</v>
          </cell>
          <cell r="D3779">
            <v>0</v>
          </cell>
          <cell r="E3779">
            <v>0</v>
          </cell>
          <cell r="F3779">
            <v>0</v>
          </cell>
          <cell r="G3779">
            <v>0</v>
          </cell>
          <cell r="H3779">
            <v>0</v>
          </cell>
        </row>
        <row r="3780">
          <cell r="A3780">
            <v>3779</v>
          </cell>
          <cell r="B3780">
            <v>0</v>
          </cell>
          <cell r="C3780">
            <v>0</v>
          </cell>
          <cell r="D3780">
            <v>0</v>
          </cell>
          <cell r="E3780">
            <v>0</v>
          </cell>
          <cell r="F3780">
            <v>0</v>
          </cell>
          <cell r="G3780">
            <v>0</v>
          </cell>
          <cell r="H3780">
            <v>0</v>
          </cell>
        </row>
        <row r="3781">
          <cell r="A3781">
            <v>3780</v>
          </cell>
          <cell r="B3781">
            <v>0</v>
          </cell>
          <cell r="C3781">
            <v>0</v>
          </cell>
          <cell r="D3781">
            <v>0</v>
          </cell>
          <cell r="E3781">
            <v>0</v>
          </cell>
          <cell r="F3781">
            <v>0</v>
          </cell>
          <cell r="G3781">
            <v>0</v>
          </cell>
          <cell r="H3781">
            <v>0</v>
          </cell>
        </row>
        <row r="3782">
          <cell r="A3782">
            <v>3781</v>
          </cell>
          <cell r="B3782">
            <v>0</v>
          </cell>
          <cell r="C3782">
            <v>0</v>
          </cell>
          <cell r="D3782">
            <v>0</v>
          </cell>
          <cell r="E3782">
            <v>0</v>
          </cell>
          <cell r="F3782">
            <v>0</v>
          </cell>
          <cell r="G3782">
            <v>0</v>
          </cell>
          <cell r="H3782">
            <v>0</v>
          </cell>
        </row>
        <row r="3783">
          <cell r="A3783">
            <v>3782</v>
          </cell>
          <cell r="B3783">
            <v>0</v>
          </cell>
          <cell r="C3783">
            <v>0</v>
          </cell>
          <cell r="D3783">
            <v>0</v>
          </cell>
          <cell r="E3783">
            <v>0</v>
          </cell>
          <cell r="F3783">
            <v>0</v>
          </cell>
          <cell r="G3783">
            <v>0</v>
          </cell>
          <cell r="H3783">
            <v>0</v>
          </cell>
        </row>
        <row r="3784">
          <cell r="A3784">
            <v>3783</v>
          </cell>
          <cell r="B3784">
            <v>0</v>
          </cell>
          <cell r="C3784">
            <v>0</v>
          </cell>
          <cell r="D3784">
            <v>0</v>
          </cell>
          <cell r="E3784">
            <v>0</v>
          </cell>
          <cell r="F3784">
            <v>0</v>
          </cell>
          <cell r="G3784">
            <v>0</v>
          </cell>
          <cell r="H3784">
            <v>0</v>
          </cell>
        </row>
        <row r="3785">
          <cell r="A3785">
            <v>3784</v>
          </cell>
          <cell r="B3785">
            <v>0</v>
          </cell>
          <cell r="C3785">
            <v>0</v>
          </cell>
          <cell r="D3785">
            <v>0</v>
          </cell>
          <cell r="E3785">
            <v>0</v>
          </cell>
          <cell r="F3785">
            <v>0</v>
          </cell>
          <cell r="G3785">
            <v>0</v>
          </cell>
          <cell r="H3785">
            <v>0</v>
          </cell>
        </row>
        <row r="3786">
          <cell r="A3786">
            <v>3785</v>
          </cell>
          <cell r="B3786">
            <v>0</v>
          </cell>
          <cell r="C3786">
            <v>0</v>
          </cell>
          <cell r="D3786">
            <v>0</v>
          </cell>
          <cell r="E3786">
            <v>0</v>
          </cell>
          <cell r="F3786">
            <v>0</v>
          </cell>
          <cell r="G3786">
            <v>0</v>
          </cell>
          <cell r="H3786">
            <v>0</v>
          </cell>
        </row>
        <row r="3787">
          <cell r="A3787">
            <v>3786</v>
          </cell>
          <cell r="B3787">
            <v>0</v>
          </cell>
          <cell r="C3787">
            <v>0</v>
          </cell>
          <cell r="D3787">
            <v>0</v>
          </cell>
          <cell r="E3787">
            <v>0</v>
          </cell>
          <cell r="F3787">
            <v>0</v>
          </cell>
          <cell r="G3787">
            <v>0</v>
          </cell>
          <cell r="H3787">
            <v>0</v>
          </cell>
        </row>
        <row r="3788">
          <cell r="A3788">
            <v>3787</v>
          </cell>
          <cell r="B3788">
            <v>0</v>
          </cell>
          <cell r="C3788">
            <v>0</v>
          </cell>
          <cell r="D3788">
            <v>0</v>
          </cell>
          <cell r="E3788">
            <v>0</v>
          </cell>
          <cell r="F3788">
            <v>0</v>
          </cell>
          <cell r="G3788">
            <v>0</v>
          </cell>
          <cell r="H3788">
            <v>0</v>
          </cell>
        </row>
        <row r="3789">
          <cell r="A3789">
            <v>3788</v>
          </cell>
          <cell r="B3789">
            <v>0</v>
          </cell>
          <cell r="C3789">
            <v>0</v>
          </cell>
          <cell r="D3789">
            <v>0</v>
          </cell>
          <cell r="E3789">
            <v>0</v>
          </cell>
          <cell r="F3789">
            <v>0</v>
          </cell>
          <cell r="G3789">
            <v>0</v>
          </cell>
          <cell r="H3789">
            <v>0</v>
          </cell>
        </row>
        <row r="3790">
          <cell r="A3790">
            <v>3789</v>
          </cell>
          <cell r="B3790">
            <v>0</v>
          </cell>
          <cell r="C3790">
            <v>0</v>
          </cell>
          <cell r="D3790">
            <v>0</v>
          </cell>
          <cell r="E3790">
            <v>0</v>
          </cell>
          <cell r="F3790">
            <v>0</v>
          </cell>
          <cell r="G3790">
            <v>0</v>
          </cell>
          <cell r="H3790">
            <v>0</v>
          </cell>
        </row>
        <row r="3791">
          <cell r="A3791">
            <v>3790</v>
          </cell>
          <cell r="B3791">
            <v>0</v>
          </cell>
          <cell r="C3791">
            <v>0</v>
          </cell>
          <cell r="D3791">
            <v>0</v>
          </cell>
          <cell r="E3791">
            <v>0</v>
          </cell>
          <cell r="F3791">
            <v>0</v>
          </cell>
          <cell r="G3791">
            <v>0</v>
          </cell>
          <cell r="H3791">
            <v>0</v>
          </cell>
        </row>
        <row r="3792">
          <cell r="A3792">
            <v>3791</v>
          </cell>
          <cell r="B3792">
            <v>0</v>
          </cell>
          <cell r="C3792">
            <v>0</v>
          </cell>
          <cell r="D3792">
            <v>0</v>
          </cell>
          <cell r="E3792">
            <v>0</v>
          </cell>
          <cell r="F3792">
            <v>0</v>
          </cell>
          <cell r="G3792">
            <v>0</v>
          </cell>
          <cell r="H3792">
            <v>0</v>
          </cell>
        </row>
        <row r="3793">
          <cell r="A3793">
            <v>3792</v>
          </cell>
          <cell r="B3793">
            <v>0</v>
          </cell>
          <cell r="C3793">
            <v>0</v>
          </cell>
          <cell r="D3793">
            <v>0</v>
          </cell>
          <cell r="E3793">
            <v>0</v>
          </cell>
          <cell r="F3793">
            <v>0</v>
          </cell>
          <cell r="G3793">
            <v>0</v>
          </cell>
          <cell r="H3793">
            <v>0</v>
          </cell>
        </row>
        <row r="3794">
          <cell r="A3794">
            <v>3793</v>
          </cell>
          <cell r="B3794">
            <v>0</v>
          </cell>
          <cell r="C3794">
            <v>0</v>
          </cell>
          <cell r="D3794">
            <v>0</v>
          </cell>
          <cell r="E3794">
            <v>0</v>
          </cell>
          <cell r="F3794">
            <v>0</v>
          </cell>
          <cell r="G3794">
            <v>0</v>
          </cell>
          <cell r="H3794">
            <v>0</v>
          </cell>
        </row>
        <row r="3795">
          <cell r="A3795">
            <v>3794</v>
          </cell>
          <cell r="B3795">
            <v>0</v>
          </cell>
          <cell r="C3795">
            <v>0</v>
          </cell>
          <cell r="D3795">
            <v>0</v>
          </cell>
          <cell r="E3795">
            <v>0</v>
          </cell>
          <cell r="F3795">
            <v>0</v>
          </cell>
          <cell r="G3795">
            <v>0</v>
          </cell>
          <cell r="H3795">
            <v>0</v>
          </cell>
        </row>
        <row r="3796">
          <cell r="A3796">
            <v>3795</v>
          </cell>
          <cell r="B3796">
            <v>0</v>
          </cell>
          <cell r="C3796">
            <v>0</v>
          </cell>
          <cell r="D3796">
            <v>0</v>
          </cell>
          <cell r="E3796">
            <v>0</v>
          </cell>
          <cell r="F3796">
            <v>0</v>
          </cell>
          <cell r="G3796">
            <v>0</v>
          </cell>
          <cell r="H3796">
            <v>0</v>
          </cell>
        </row>
        <row r="3797">
          <cell r="A3797">
            <v>3796</v>
          </cell>
          <cell r="B3797">
            <v>0</v>
          </cell>
          <cell r="C3797">
            <v>0</v>
          </cell>
          <cell r="D3797">
            <v>0</v>
          </cell>
          <cell r="E3797">
            <v>0</v>
          </cell>
          <cell r="F3797">
            <v>0</v>
          </cell>
          <cell r="G3797">
            <v>0</v>
          </cell>
          <cell r="H3797">
            <v>0</v>
          </cell>
        </row>
        <row r="3798">
          <cell r="A3798">
            <v>3797</v>
          </cell>
          <cell r="B3798">
            <v>0</v>
          </cell>
          <cell r="C3798">
            <v>0</v>
          </cell>
          <cell r="D3798">
            <v>0</v>
          </cell>
          <cell r="E3798">
            <v>0</v>
          </cell>
          <cell r="F3798">
            <v>0</v>
          </cell>
          <cell r="G3798">
            <v>0</v>
          </cell>
          <cell r="H3798">
            <v>0</v>
          </cell>
        </row>
        <row r="3799">
          <cell r="A3799">
            <v>3798</v>
          </cell>
          <cell r="B3799">
            <v>0</v>
          </cell>
          <cell r="C3799">
            <v>0</v>
          </cell>
          <cell r="D3799">
            <v>0</v>
          </cell>
          <cell r="E3799">
            <v>0</v>
          </cell>
          <cell r="F3799">
            <v>0</v>
          </cell>
          <cell r="G3799">
            <v>0</v>
          </cell>
          <cell r="H3799">
            <v>0</v>
          </cell>
        </row>
        <row r="3800">
          <cell r="A3800">
            <v>3799</v>
          </cell>
          <cell r="B3800">
            <v>0</v>
          </cell>
          <cell r="C3800">
            <v>0</v>
          </cell>
          <cell r="D3800">
            <v>0</v>
          </cell>
          <cell r="E3800">
            <v>0</v>
          </cell>
          <cell r="F3800">
            <v>0</v>
          </cell>
          <cell r="G3800">
            <v>0</v>
          </cell>
          <cell r="H3800">
            <v>0</v>
          </cell>
        </row>
        <row r="3801">
          <cell r="A3801">
            <v>3800</v>
          </cell>
          <cell r="B3801">
            <v>0</v>
          </cell>
          <cell r="C3801">
            <v>0</v>
          </cell>
          <cell r="D3801">
            <v>0</v>
          </cell>
          <cell r="E3801">
            <v>0</v>
          </cell>
          <cell r="F3801">
            <v>0</v>
          </cell>
          <cell r="G3801">
            <v>0</v>
          </cell>
          <cell r="H3801">
            <v>0</v>
          </cell>
        </row>
        <row r="3802">
          <cell r="A3802">
            <v>3801</v>
          </cell>
          <cell r="B3802">
            <v>0</v>
          </cell>
          <cell r="C3802">
            <v>0</v>
          </cell>
          <cell r="D3802">
            <v>0</v>
          </cell>
          <cell r="E3802">
            <v>0</v>
          </cell>
          <cell r="F3802">
            <v>0</v>
          </cell>
          <cell r="G3802">
            <v>0</v>
          </cell>
          <cell r="H3802">
            <v>0</v>
          </cell>
        </row>
        <row r="3803">
          <cell r="A3803">
            <v>3802</v>
          </cell>
          <cell r="B3803">
            <v>0</v>
          </cell>
          <cell r="C3803">
            <v>0</v>
          </cell>
          <cell r="D3803">
            <v>0</v>
          </cell>
          <cell r="E3803">
            <v>0</v>
          </cell>
          <cell r="F3803">
            <v>0</v>
          </cell>
          <cell r="G3803">
            <v>0</v>
          </cell>
          <cell r="H3803">
            <v>0</v>
          </cell>
        </row>
        <row r="3804">
          <cell r="A3804">
            <v>3803</v>
          </cell>
          <cell r="B3804">
            <v>0</v>
          </cell>
          <cell r="C3804">
            <v>0</v>
          </cell>
          <cell r="D3804">
            <v>0</v>
          </cell>
          <cell r="E3804">
            <v>0</v>
          </cell>
          <cell r="F3804">
            <v>0</v>
          </cell>
          <cell r="G3804">
            <v>0</v>
          </cell>
          <cell r="H3804">
            <v>0</v>
          </cell>
        </row>
        <row r="3805">
          <cell r="A3805">
            <v>3804</v>
          </cell>
          <cell r="B3805">
            <v>0</v>
          </cell>
          <cell r="C3805">
            <v>0</v>
          </cell>
          <cell r="D3805">
            <v>0</v>
          </cell>
          <cell r="E3805">
            <v>0</v>
          </cell>
          <cell r="F3805">
            <v>0</v>
          </cell>
          <cell r="G3805">
            <v>0</v>
          </cell>
          <cell r="H3805">
            <v>0</v>
          </cell>
        </row>
        <row r="3806">
          <cell r="A3806">
            <v>3805</v>
          </cell>
          <cell r="B3806">
            <v>0</v>
          </cell>
          <cell r="C3806">
            <v>0</v>
          </cell>
          <cell r="D3806">
            <v>0</v>
          </cell>
          <cell r="E3806">
            <v>0</v>
          </cell>
          <cell r="F3806">
            <v>0</v>
          </cell>
          <cell r="G3806">
            <v>0</v>
          </cell>
          <cell r="H3806">
            <v>0</v>
          </cell>
        </row>
        <row r="3807">
          <cell r="A3807">
            <v>3806</v>
          </cell>
          <cell r="B3807">
            <v>0</v>
          </cell>
          <cell r="C3807">
            <v>0</v>
          </cell>
          <cell r="D3807">
            <v>0</v>
          </cell>
          <cell r="E3807">
            <v>0</v>
          </cell>
          <cell r="F3807">
            <v>0</v>
          </cell>
          <cell r="G3807">
            <v>0</v>
          </cell>
          <cell r="H3807">
            <v>0</v>
          </cell>
        </row>
        <row r="3808">
          <cell r="A3808">
            <v>3807</v>
          </cell>
          <cell r="B3808">
            <v>0</v>
          </cell>
          <cell r="C3808">
            <v>0</v>
          </cell>
          <cell r="D3808">
            <v>0</v>
          </cell>
          <cell r="E3808">
            <v>0</v>
          </cell>
          <cell r="F3808">
            <v>0</v>
          </cell>
          <cell r="G3808">
            <v>0</v>
          </cell>
          <cell r="H3808">
            <v>0</v>
          </cell>
        </row>
        <row r="3809">
          <cell r="A3809">
            <v>3808</v>
          </cell>
          <cell r="B3809">
            <v>0</v>
          </cell>
          <cell r="C3809">
            <v>0</v>
          </cell>
          <cell r="D3809">
            <v>0</v>
          </cell>
          <cell r="E3809">
            <v>0</v>
          </cell>
          <cell r="F3809">
            <v>0</v>
          </cell>
          <cell r="G3809">
            <v>0</v>
          </cell>
          <cell r="H3809">
            <v>0</v>
          </cell>
        </row>
        <row r="3810">
          <cell r="A3810">
            <v>3809</v>
          </cell>
          <cell r="B3810">
            <v>0</v>
          </cell>
          <cell r="C3810">
            <v>0</v>
          </cell>
          <cell r="D3810">
            <v>0</v>
          </cell>
          <cell r="E3810">
            <v>0</v>
          </cell>
          <cell r="F3810">
            <v>0</v>
          </cell>
          <cell r="G3810">
            <v>0</v>
          </cell>
          <cell r="H3810">
            <v>0</v>
          </cell>
        </row>
        <row r="3811">
          <cell r="A3811">
            <v>3810</v>
          </cell>
          <cell r="B3811">
            <v>0</v>
          </cell>
          <cell r="C3811">
            <v>0</v>
          </cell>
          <cell r="D3811">
            <v>0</v>
          </cell>
          <cell r="E3811">
            <v>0</v>
          </cell>
          <cell r="F3811">
            <v>0</v>
          </cell>
          <cell r="G3811">
            <v>0</v>
          </cell>
          <cell r="H3811">
            <v>0</v>
          </cell>
        </row>
        <row r="3812">
          <cell r="A3812">
            <v>3811</v>
          </cell>
          <cell r="B3812">
            <v>0</v>
          </cell>
          <cell r="C3812">
            <v>0</v>
          </cell>
          <cell r="D3812">
            <v>0</v>
          </cell>
          <cell r="E3812">
            <v>0</v>
          </cell>
          <cell r="F3812">
            <v>0</v>
          </cell>
          <cell r="G3812">
            <v>0</v>
          </cell>
          <cell r="H3812">
            <v>0</v>
          </cell>
        </row>
        <row r="3813">
          <cell r="A3813">
            <v>3812</v>
          </cell>
          <cell r="B3813">
            <v>0</v>
          </cell>
          <cell r="C3813">
            <v>0</v>
          </cell>
          <cell r="D3813">
            <v>0</v>
          </cell>
          <cell r="E3813">
            <v>0</v>
          </cell>
          <cell r="F3813">
            <v>0</v>
          </cell>
          <cell r="G3813">
            <v>0</v>
          </cell>
          <cell r="H3813">
            <v>0</v>
          </cell>
        </row>
        <row r="3814">
          <cell r="A3814">
            <v>3813</v>
          </cell>
          <cell r="B3814">
            <v>0</v>
          </cell>
          <cell r="C3814">
            <v>0</v>
          </cell>
          <cell r="D3814">
            <v>0</v>
          </cell>
          <cell r="E3814">
            <v>0</v>
          </cell>
          <cell r="F3814">
            <v>0</v>
          </cell>
          <cell r="G3814">
            <v>0</v>
          </cell>
          <cell r="H3814">
            <v>0</v>
          </cell>
        </row>
        <row r="3815">
          <cell r="A3815">
            <v>3814</v>
          </cell>
          <cell r="B3815">
            <v>0</v>
          </cell>
          <cell r="C3815">
            <v>0</v>
          </cell>
          <cell r="D3815">
            <v>0</v>
          </cell>
          <cell r="E3815">
            <v>0</v>
          </cell>
          <cell r="F3815">
            <v>0</v>
          </cell>
          <cell r="G3815">
            <v>0</v>
          </cell>
          <cell r="H3815">
            <v>0</v>
          </cell>
        </row>
        <row r="3816">
          <cell r="A3816">
            <v>3815</v>
          </cell>
          <cell r="B3816">
            <v>0</v>
          </cell>
          <cell r="C3816">
            <v>0</v>
          </cell>
          <cell r="D3816">
            <v>0</v>
          </cell>
          <cell r="E3816">
            <v>0</v>
          </cell>
          <cell r="F3816">
            <v>0</v>
          </cell>
          <cell r="G3816">
            <v>0</v>
          </cell>
          <cell r="H3816">
            <v>0</v>
          </cell>
        </row>
        <row r="3817">
          <cell r="A3817">
            <v>3816</v>
          </cell>
          <cell r="B3817">
            <v>0</v>
          </cell>
          <cell r="C3817">
            <v>0</v>
          </cell>
          <cell r="D3817">
            <v>0</v>
          </cell>
          <cell r="E3817">
            <v>0</v>
          </cell>
          <cell r="F3817">
            <v>0</v>
          </cell>
          <cell r="G3817">
            <v>0</v>
          </cell>
          <cell r="H3817">
            <v>0</v>
          </cell>
        </row>
        <row r="3818">
          <cell r="A3818">
            <v>3817</v>
          </cell>
          <cell r="B3818">
            <v>0</v>
          </cell>
          <cell r="C3818">
            <v>0</v>
          </cell>
          <cell r="D3818">
            <v>0</v>
          </cell>
          <cell r="E3818">
            <v>0</v>
          </cell>
          <cell r="F3818">
            <v>0</v>
          </cell>
          <cell r="G3818">
            <v>0</v>
          </cell>
          <cell r="H3818">
            <v>0</v>
          </cell>
        </row>
        <row r="3819">
          <cell r="A3819">
            <v>3818</v>
          </cell>
          <cell r="B3819">
            <v>0</v>
          </cell>
          <cell r="C3819">
            <v>0</v>
          </cell>
          <cell r="D3819">
            <v>0</v>
          </cell>
          <cell r="E3819">
            <v>0</v>
          </cell>
          <cell r="F3819">
            <v>0</v>
          </cell>
          <cell r="G3819">
            <v>0</v>
          </cell>
          <cell r="H3819">
            <v>0</v>
          </cell>
        </row>
        <row r="3820">
          <cell r="A3820">
            <v>3819</v>
          </cell>
          <cell r="B3820">
            <v>0</v>
          </cell>
          <cell r="C3820">
            <v>0</v>
          </cell>
          <cell r="D3820">
            <v>0</v>
          </cell>
          <cell r="E3820">
            <v>0</v>
          </cell>
          <cell r="F3820">
            <v>0</v>
          </cell>
          <cell r="G3820">
            <v>0</v>
          </cell>
          <cell r="H3820">
            <v>0</v>
          </cell>
        </row>
        <row r="3821">
          <cell r="A3821">
            <v>3820</v>
          </cell>
          <cell r="B3821">
            <v>0</v>
          </cell>
          <cell r="C3821">
            <v>0</v>
          </cell>
          <cell r="D3821">
            <v>0</v>
          </cell>
          <cell r="E3821">
            <v>0</v>
          </cell>
          <cell r="F3821">
            <v>0</v>
          </cell>
          <cell r="G3821">
            <v>0</v>
          </cell>
          <cell r="H3821">
            <v>0</v>
          </cell>
        </row>
        <row r="3822">
          <cell r="A3822">
            <v>3821</v>
          </cell>
          <cell r="B3822">
            <v>0</v>
          </cell>
          <cell r="C3822">
            <v>0</v>
          </cell>
          <cell r="D3822">
            <v>0</v>
          </cell>
          <cell r="E3822">
            <v>0</v>
          </cell>
          <cell r="F3822">
            <v>0</v>
          </cell>
          <cell r="G3822">
            <v>0</v>
          </cell>
          <cell r="H3822">
            <v>0</v>
          </cell>
        </row>
        <row r="3823">
          <cell r="A3823">
            <v>3822</v>
          </cell>
          <cell r="B3823">
            <v>0</v>
          </cell>
          <cell r="C3823">
            <v>0</v>
          </cell>
          <cell r="D3823">
            <v>0</v>
          </cell>
          <cell r="E3823">
            <v>0</v>
          </cell>
          <cell r="F3823">
            <v>0</v>
          </cell>
          <cell r="G3823">
            <v>0</v>
          </cell>
          <cell r="H3823">
            <v>0</v>
          </cell>
        </row>
        <row r="3824">
          <cell r="A3824">
            <v>3823</v>
          </cell>
          <cell r="B3824">
            <v>0</v>
          </cell>
          <cell r="C3824">
            <v>0</v>
          </cell>
          <cell r="D3824">
            <v>0</v>
          </cell>
          <cell r="E3824">
            <v>0</v>
          </cell>
          <cell r="F3824">
            <v>0</v>
          </cell>
          <cell r="G3824">
            <v>0</v>
          </cell>
          <cell r="H3824">
            <v>0</v>
          </cell>
        </row>
        <row r="3825">
          <cell r="A3825">
            <v>3824</v>
          </cell>
          <cell r="B3825">
            <v>0</v>
          </cell>
          <cell r="C3825">
            <v>0</v>
          </cell>
          <cell r="D3825">
            <v>0</v>
          </cell>
          <cell r="E3825">
            <v>0</v>
          </cell>
          <cell r="F3825">
            <v>0</v>
          </cell>
          <cell r="G3825">
            <v>0</v>
          </cell>
          <cell r="H3825">
            <v>0</v>
          </cell>
        </row>
        <row r="3826">
          <cell r="A3826">
            <v>3825</v>
          </cell>
          <cell r="B3826">
            <v>0</v>
          </cell>
          <cell r="C3826">
            <v>0</v>
          </cell>
          <cell r="D3826">
            <v>0</v>
          </cell>
          <cell r="E3826">
            <v>0</v>
          </cell>
          <cell r="F3826">
            <v>0</v>
          </cell>
          <cell r="G3826">
            <v>0</v>
          </cell>
          <cell r="H3826">
            <v>0</v>
          </cell>
        </row>
        <row r="3827">
          <cell r="A3827">
            <v>3826</v>
          </cell>
          <cell r="B3827">
            <v>0</v>
          </cell>
          <cell r="C3827">
            <v>0</v>
          </cell>
          <cell r="D3827">
            <v>0</v>
          </cell>
          <cell r="E3827">
            <v>0</v>
          </cell>
          <cell r="F3827">
            <v>0</v>
          </cell>
          <cell r="G3827">
            <v>0</v>
          </cell>
          <cell r="H3827">
            <v>0</v>
          </cell>
        </row>
        <row r="3828">
          <cell r="A3828">
            <v>3827</v>
          </cell>
          <cell r="B3828">
            <v>0</v>
          </cell>
          <cell r="C3828">
            <v>0</v>
          </cell>
          <cell r="D3828">
            <v>0</v>
          </cell>
          <cell r="E3828">
            <v>0</v>
          </cell>
          <cell r="F3828">
            <v>0</v>
          </cell>
          <cell r="G3828">
            <v>0</v>
          </cell>
          <cell r="H3828">
            <v>0</v>
          </cell>
        </row>
        <row r="3829">
          <cell r="A3829">
            <v>3828</v>
          </cell>
          <cell r="B3829">
            <v>0</v>
          </cell>
          <cell r="C3829">
            <v>0</v>
          </cell>
          <cell r="D3829">
            <v>0</v>
          </cell>
          <cell r="E3829">
            <v>0</v>
          </cell>
          <cell r="F3829">
            <v>0</v>
          </cell>
          <cell r="G3829">
            <v>0</v>
          </cell>
          <cell r="H3829">
            <v>0</v>
          </cell>
        </row>
        <row r="3830">
          <cell r="A3830">
            <v>3829</v>
          </cell>
          <cell r="B3830">
            <v>0</v>
          </cell>
          <cell r="C3830">
            <v>0</v>
          </cell>
          <cell r="D3830">
            <v>0</v>
          </cell>
          <cell r="E3830">
            <v>0</v>
          </cell>
          <cell r="F3830">
            <v>0</v>
          </cell>
          <cell r="G3830">
            <v>0</v>
          </cell>
          <cell r="H3830">
            <v>0</v>
          </cell>
        </row>
        <row r="3831">
          <cell r="A3831">
            <v>3830</v>
          </cell>
          <cell r="B3831">
            <v>0</v>
          </cell>
          <cell r="C3831">
            <v>0</v>
          </cell>
          <cell r="D3831">
            <v>0</v>
          </cell>
          <cell r="E3831">
            <v>0</v>
          </cell>
          <cell r="F3831">
            <v>0</v>
          </cell>
          <cell r="G3831">
            <v>0</v>
          </cell>
          <cell r="H3831">
            <v>0</v>
          </cell>
        </row>
        <row r="3832">
          <cell r="A3832">
            <v>3831</v>
          </cell>
          <cell r="B3832">
            <v>0</v>
          </cell>
          <cell r="C3832">
            <v>0</v>
          </cell>
          <cell r="D3832">
            <v>0</v>
          </cell>
          <cell r="E3832">
            <v>0</v>
          </cell>
          <cell r="F3832">
            <v>0</v>
          </cell>
          <cell r="G3832">
            <v>0</v>
          </cell>
          <cell r="H3832">
            <v>0</v>
          </cell>
        </row>
        <row r="3833">
          <cell r="A3833">
            <v>3832</v>
          </cell>
          <cell r="B3833">
            <v>0</v>
          </cell>
          <cell r="C3833">
            <v>0</v>
          </cell>
          <cell r="D3833">
            <v>0</v>
          </cell>
          <cell r="E3833">
            <v>0</v>
          </cell>
          <cell r="F3833">
            <v>0</v>
          </cell>
          <cell r="G3833">
            <v>0</v>
          </cell>
          <cell r="H3833">
            <v>0</v>
          </cell>
        </row>
        <row r="3834">
          <cell r="A3834">
            <v>3833</v>
          </cell>
          <cell r="B3834">
            <v>0</v>
          </cell>
          <cell r="C3834">
            <v>0</v>
          </cell>
          <cell r="D3834">
            <v>0</v>
          </cell>
          <cell r="E3834">
            <v>0</v>
          </cell>
          <cell r="F3834">
            <v>0</v>
          </cell>
          <cell r="G3834">
            <v>0</v>
          </cell>
          <cell r="H3834">
            <v>0</v>
          </cell>
        </row>
        <row r="3835">
          <cell r="A3835">
            <v>3834</v>
          </cell>
          <cell r="B3835">
            <v>0</v>
          </cell>
          <cell r="C3835">
            <v>0</v>
          </cell>
          <cell r="D3835">
            <v>0</v>
          </cell>
          <cell r="E3835">
            <v>0</v>
          </cell>
          <cell r="F3835">
            <v>0</v>
          </cell>
          <cell r="G3835">
            <v>0</v>
          </cell>
          <cell r="H3835">
            <v>0</v>
          </cell>
        </row>
        <row r="3836">
          <cell r="A3836">
            <v>3835</v>
          </cell>
          <cell r="B3836">
            <v>0</v>
          </cell>
          <cell r="C3836">
            <v>0</v>
          </cell>
          <cell r="D3836">
            <v>0</v>
          </cell>
          <cell r="E3836">
            <v>0</v>
          </cell>
          <cell r="F3836">
            <v>0</v>
          </cell>
          <cell r="G3836">
            <v>0</v>
          </cell>
          <cell r="H3836">
            <v>0</v>
          </cell>
        </row>
        <row r="3837">
          <cell r="A3837">
            <v>3836</v>
          </cell>
          <cell r="B3837">
            <v>0</v>
          </cell>
          <cell r="C3837">
            <v>0</v>
          </cell>
          <cell r="D3837">
            <v>0</v>
          </cell>
          <cell r="E3837">
            <v>0</v>
          </cell>
          <cell r="F3837">
            <v>0</v>
          </cell>
          <cell r="G3837">
            <v>0</v>
          </cell>
          <cell r="H3837">
            <v>0</v>
          </cell>
        </row>
        <row r="3838">
          <cell r="A3838">
            <v>3837</v>
          </cell>
          <cell r="B3838">
            <v>0</v>
          </cell>
          <cell r="C3838">
            <v>0</v>
          </cell>
          <cell r="D3838">
            <v>0</v>
          </cell>
          <cell r="E3838">
            <v>0</v>
          </cell>
          <cell r="F3838">
            <v>0</v>
          </cell>
          <cell r="G3838">
            <v>0</v>
          </cell>
          <cell r="H3838">
            <v>0</v>
          </cell>
        </row>
        <row r="3839">
          <cell r="A3839">
            <v>3838</v>
          </cell>
          <cell r="B3839">
            <v>0</v>
          </cell>
          <cell r="C3839">
            <v>0</v>
          </cell>
          <cell r="D3839">
            <v>0</v>
          </cell>
          <cell r="E3839">
            <v>0</v>
          </cell>
          <cell r="F3839">
            <v>0</v>
          </cell>
          <cell r="G3839">
            <v>0</v>
          </cell>
          <cell r="H3839">
            <v>0</v>
          </cell>
        </row>
        <row r="3840">
          <cell r="A3840">
            <v>3839</v>
          </cell>
          <cell r="B3840">
            <v>0</v>
          </cell>
          <cell r="C3840">
            <v>0</v>
          </cell>
          <cell r="D3840">
            <v>0</v>
          </cell>
          <cell r="E3840">
            <v>0</v>
          </cell>
          <cell r="F3840">
            <v>0</v>
          </cell>
          <cell r="G3840">
            <v>0</v>
          </cell>
          <cell r="H3840">
            <v>0</v>
          </cell>
        </row>
        <row r="3841">
          <cell r="A3841">
            <v>3840</v>
          </cell>
          <cell r="B3841">
            <v>0</v>
          </cell>
          <cell r="C3841">
            <v>0</v>
          </cell>
          <cell r="D3841">
            <v>0</v>
          </cell>
          <cell r="E3841">
            <v>0</v>
          </cell>
          <cell r="F3841">
            <v>0</v>
          </cell>
          <cell r="G3841">
            <v>0</v>
          </cell>
          <cell r="H3841">
            <v>0</v>
          </cell>
        </row>
        <row r="3842">
          <cell r="A3842">
            <v>3841</v>
          </cell>
          <cell r="B3842">
            <v>0</v>
          </cell>
          <cell r="C3842">
            <v>0</v>
          </cell>
          <cell r="D3842">
            <v>0</v>
          </cell>
          <cell r="E3842">
            <v>0</v>
          </cell>
          <cell r="F3842">
            <v>0</v>
          </cell>
          <cell r="G3842">
            <v>0</v>
          </cell>
          <cell r="H3842">
            <v>0</v>
          </cell>
        </row>
        <row r="3843">
          <cell r="A3843">
            <v>3842</v>
          </cell>
          <cell r="B3843">
            <v>0</v>
          </cell>
          <cell r="C3843">
            <v>0</v>
          </cell>
          <cell r="D3843">
            <v>0</v>
          </cell>
          <cell r="E3843">
            <v>0</v>
          </cell>
          <cell r="F3843">
            <v>0</v>
          </cell>
          <cell r="G3843">
            <v>0</v>
          </cell>
          <cell r="H3843">
            <v>0</v>
          </cell>
        </row>
        <row r="3844">
          <cell r="A3844">
            <v>3843</v>
          </cell>
          <cell r="B3844">
            <v>0</v>
          </cell>
          <cell r="C3844">
            <v>0</v>
          </cell>
          <cell r="D3844">
            <v>0</v>
          </cell>
          <cell r="E3844">
            <v>0</v>
          </cell>
          <cell r="F3844">
            <v>0</v>
          </cell>
          <cell r="G3844">
            <v>0</v>
          </cell>
          <cell r="H3844">
            <v>0</v>
          </cell>
        </row>
        <row r="3845">
          <cell r="A3845">
            <v>3844</v>
          </cell>
          <cell r="B3845">
            <v>0</v>
          </cell>
          <cell r="C3845">
            <v>0</v>
          </cell>
          <cell r="D3845">
            <v>0</v>
          </cell>
          <cell r="E3845">
            <v>0</v>
          </cell>
          <cell r="F3845">
            <v>0</v>
          </cell>
          <cell r="G3845">
            <v>0</v>
          </cell>
          <cell r="H3845">
            <v>0</v>
          </cell>
        </row>
        <row r="3846">
          <cell r="A3846">
            <v>3845</v>
          </cell>
          <cell r="B3846">
            <v>0</v>
          </cell>
          <cell r="C3846">
            <v>0</v>
          </cell>
          <cell r="D3846">
            <v>0</v>
          </cell>
          <cell r="E3846">
            <v>0</v>
          </cell>
          <cell r="F3846">
            <v>0</v>
          </cell>
          <cell r="G3846">
            <v>0</v>
          </cell>
          <cell r="H3846">
            <v>0</v>
          </cell>
        </row>
        <row r="3847">
          <cell r="A3847">
            <v>3846</v>
          </cell>
          <cell r="B3847">
            <v>0</v>
          </cell>
          <cell r="C3847">
            <v>0</v>
          </cell>
          <cell r="D3847">
            <v>0</v>
          </cell>
          <cell r="E3847">
            <v>0</v>
          </cell>
          <cell r="F3847">
            <v>0</v>
          </cell>
          <cell r="G3847">
            <v>0</v>
          </cell>
          <cell r="H3847">
            <v>0</v>
          </cell>
        </row>
        <row r="3848">
          <cell r="A3848">
            <v>3847</v>
          </cell>
          <cell r="B3848">
            <v>0</v>
          </cell>
          <cell r="C3848">
            <v>0</v>
          </cell>
          <cell r="D3848">
            <v>0</v>
          </cell>
          <cell r="E3848">
            <v>0</v>
          </cell>
          <cell r="F3848">
            <v>0</v>
          </cell>
          <cell r="G3848">
            <v>0</v>
          </cell>
          <cell r="H3848">
            <v>0</v>
          </cell>
        </row>
        <row r="3849">
          <cell r="A3849">
            <v>3848</v>
          </cell>
          <cell r="B3849">
            <v>0</v>
          </cell>
          <cell r="C3849">
            <v>0</v>
          </cell>
          <cell r="D3849">
            <v>0</v>
          </cell>
          <cell r="E3849">
            <v>0</v>
          </cell>
          <cell r="F3849">
            <v>0</v>
          </cell>
          <cell r="G3849">
            <v>0</v>
          </cell>
          <cell r="H3849">
            <v>0</v>
          </cell>
        </row>
        <row r="3850">
          <cell r="A3850">
            <v>3849</v>
          </cell>
          <cell r="B3850">
            <v>0</v>
          </cell>
          <cell r="C3850">
            <v>0</v>
          </cell>
          <cell r="D3850">
            <v>0</v>
          </cell>
          <cell r="E3850">
            <v>0</v>
          </cell>
          <cell r="F3850">
            <v>0</v>
          </cell>
          <cell r="G3850">
            <v>0</v>
          </cell>
          <cell r="H3850">
            <v>0</v>
          </cell>
        </row>
        <row r="3851">
          <cell r="A3851">
            <v>3850</v>
          </cell>
          <cell r="B3851">
            <v>0</v>
          </cell>
          <cell r="C3851">
            <v>0</v>
          </cell>
          <cell r="D3851">
            <v>0</v>
          </cell>
          <cell r="E3851">
            <v>0</v>
          </cell>
          <cell r="F3851">
            <v>0</v>
          </cell>
          <cell r="G3851">
            <v>0</v>
          </cell>
          <cell r="H3851">
            <v>0</v>
          </cell>
        </row>
        <row r="3852">
          <cell r="A3852">
            <v>3851</v>
          </cell>
          <cell r="B3852">
            <v>0</v>
          </cell>
          <cell r="C3852">
            <v>0</v>
          </cell>
          <cell r="D3852">
            <v>0</v>
          </cell>
          <cell r="E3852">
            <v>0</v>
          </cell>
          <cell r="F3852">
            <v>0</v>
          </cell>
          <cell r="G3852">
            <v>0</v>
          </cell>
          <cell r="H3852">
            <v>0</v>
          </cell>
        </row>
        <row r="3853">
          <cell r="A3853">
            <v>3852</v>
          </cell>
          <cell r="B3853">
            <v>0</v>
          </cell>
          <cell r="C3853">
            <v>0</v>
          </cell>
          <cell r="D3853">
            <v>0</v>
          </cell>
          <cell r="E3853">
            <v>0</v>
          </cell>
          <cell r="F3853">
            <v>0</v>
          </cell>
          <cell r="G3853">
            <v>0</v>
          </cell>
          <cell r="H3853">
            <v>0</v>
          </cell>
        </row>
        <row r="3854">
          <cell r="A3854">
            <v>3853</v>
          </cell>
          <cell r="B3854">
            <v>0</v>
          </cell>
          <cell r="C3854">
            <v>0</v>
          </cell>
          <cell r="D3854">
            <v>0</v>
          </cell>
          <cell r="E3854">
            <v>0</v>
          </cell>
          <cell r="F3854">
            <v>0</v>
          </cell>
          <cell r="G3854">
            <v>0</v>
          </cell>
          <cell r="H3854">
            <v>0</v>
          </cell>
        </row>
        <row r="3855">
          <cell r="A3855">
            <v>3854</v>
          </cell>
          <cell r="B3855">
            <v>0</v>
          </cell>
          <cell r="C3855">
            <v>0</v>
          </cell>
          <cell r="D3855">
            <v>0</v>
          </cell>
          <cell r="E3855">
            <v>0</v>
          </cell>
          <cell r="F3855">
            <v>0</v>
          </cell>
          <cell r="G3855">
            <v>0</v>
          </cell>
          <cell r="H3855">
            <v>0</v>
          </cell>
        </row>
        <row r="3856">
          <cell r="A3856">
            <v>3855</v>
          </cell>
          <cell r="B3856">
            <v>0</v>
          </cell>
          <cell r="C3856">
            <v>0</v>
          </cell>
          <cell r="D3856">
            <v>0</v>
          </cell>
          <cell r="E3856">
            <v>0</v>
          </cell>
          <cell r="F3856">
            <v>0</v>
          </cell>
          <cell r="G3856">
            <v>0</v>
          </cell>
          <cell r="H3856">
            <v>0</v>
          </cell>
        </row>
        <row r="3857">
          <cell r="A3857">
            <v>3856</v>
          </cell>
          <cell r="B3857">
            <v>0</v>
          </cell>
          <cell r="C3857">
            <v>0</v>
          </cell>
          <cell r="D3857">
            <v>0</v>
          </cell>
          <cell r="E3857">
            <v>0</v>
          </cell>
          <cell r="F3857">
            <v>0</v>
          </cell>
          <cell r="G3857">
            <v>0</v>
          </cell>
          <cell r="H3857">
            <v>0</v>
          </cell>
        </row>
        <row r="3858">
          <cell r="A3858">
            <v>3857</v>
          </cell>
          <cell r="B3858">
            <v>0</v>
          </cell>
          <cell r="C3858">
            <v>0</v>
          </cell>
          <cell r="D3858">
            <v>0</v>
          </cell>
          <cell r="E3858">
            <v>0</v>
          </cell>
          <cell r="F3858">
            <v>0</v>
          </cell>
          <cell r="G3858">
            <v>0</v>
          </cell>
          <cell r="H3858">
            <v>0</v>
          </cell>
        </row>
        <row r="3859">
          <cell r="A3859">
            <v>3858</v>
          </cell>
          <cell r="B3859">
            <v>0</v>
          </cell>
          <cell r="C3859">
            <v>0</v>
          </cell>
          <cell r="D3859">
            <v>0</v>
          </cell>
          <cell r="E3859">
            <v>0</v>
          </cell>
          <cell r="F3859">
            <v>0</v>
          </cell>
          <cell r="G3859">
            <v>0</v>
          </cell>
          <cell r="H3859">
            <v>0</v>
          </cell>
        </row>
        <row r="3860">
          <cell r="A3860">
            <v>3859</v>
          </cell>
          <cell r="B3860">
            <v>0</v>
          </cell>
          <cell r="C3860">
            <v>0</v>
          </cell>
          <cell r="D3860">
            <v>0</v>
          </cell>
          <cell r="E3860">
            <v>0</v>
          </cell>
          <cell r="F3860">
            <v>0</v>
          </cell>
          <cell r="G3860">
            <v>0</v>
          </cell>
          <cell r="H3860">
            <v>0</v>
          </cell>
        </row>
        <row r="3861">
          <cell r="A3861">
            <v>3860</v>
          </cell>
          <cell r="B3861">
            <v>0</v>
          </cell>
          <cell r="C3861">
            <v>0</v>
          </cell>
          <cell r="D3861">
            <v>0</v>
          </cell>
          <cell r="E3861">
            <v>0</v>
          </cell>
          <cell r="F3861">
            <v>0</v>
          </cell>
          <cell r="G3861">
            <v>0</v>
          </cell>
          <cell r="H3861">
            <v>0</v>
          </cell>
        </row>
        <row r="3862">
          <cell r="A3862">
            <v>3861</v>
          </cell>
          <cell r="B3862">
            <v>0</v>
          </cell>
          <cell r="C3862">
            <v>0</v>
          </cell>
          <cell r="D3862">
            <v>0</v>
          </cell>
          <cell r="E3862">
            <v>0</v>
          </cell>
          <cell r="F3862">
            <v>0</v>
          </cell>
          <cell r="G3862">
            <v>0</v>
          </cell>
          <cell r="H3862">
            <v>0</v>
          </cell>
        </row>
        <row r="3863">
          <cell r="A3863">
            <v>3862</v>
          </cell>
          <cell r="B3863">
            <v>0</v>
          </cell>
          <cell r="C3863">
            <v>0</v>
          </cell>
          <cell r="D3863">
            <v>0</v>
          </cell>
          <cell r="E3863">
            <v>0</v>
          </cell>
          <cell r="F3863">
            <v>0</v>
          </cell>
          <cell r="G3863">
            <v>0</v>
          </cell>
          <cell r="H3863">
            <v>0</v>
          </cell>
        </row>
        <row r="3864">
          <cell r="A3864">
            <v>3863</v>
          </cell>
          <cell r="B3864">
            <v>0</v>
          </cell>
          <cell r="C3864">
            <v>0</v>
          </cell>
          <cell r="D3864">
            <v>0</v>
          </cell>
          <cell r="E3864">
            <v>0</v>
          </cell>
          <cell r="F3864">
            <v>0</v>
          </cell>
          <cell r="G3864">
            <v>0</v>
          </cell>
          <cell r="H3864">
            <v>0</v>
          </cell>
        </row>
        <row r="3865">
          <cell r="A3865">
            <v>3864</v>
          </cell>
          <cell r="B3865">
            <v>0</v>
          </cell>
          <cell r="C3865">
            <v>0</v>
          </cell>
          <cell r="D3865">
            <v>0</v>
          </cell>
          <cell r="E3865">
            <v>0</v>
          </cell>
          <cell r="F3865">
            <v>0</v>
          </cell>
          <cell r="G3865">
            <v>0</v>
          </cell>
          <cell r="H3865">
            <v>0</v>
          </cell>
        </row>
        <row r="3866">
          <cell r="A3866">
            <v>3865</v>
          </cell>
          <cell r="B3866">
            <v>0</v>
          </cell>
          <cell r="C3866">
            <v>0</v>
          </cell>
          <cell r="D3866">
            <v>0</v>
          </cell>
          <cell r="E3866">
            <v>0</v>
          </cell>
          <cell r="F3866">
            <v>0</v>
          </cell>
          <cell r="G3866">
            <v>0</v>
          </cell>
          <cell r="H3866">
            <v>0</v>
          </cell>
        </row>
        <row r="3867">
          <cell r="A3867">
            <v>3866</v>
          </cell>
          <cell r="B3867">
            <v>0</v>
          </cell>
          <cell r="C3867">
            <v>0</v>
          </cell>
          <cell r="D3867">
            <v>0</v>
          </cell>
          <cell r="E3867">
            <v>0</v>
          </cell>
          <cell r="F3867">
            <v>0</v>
          </cell>
          <cell r="G3867">
            <v>0</v>
          </cell>
          <cell r="H3867">
            <v>0</v>
          </cell>
        </row>
        <row r="3868">
          <cell r="A3868">
            <v>3867</v>
          </cell>
          <cell r="B3868">
            <v>0</v>
          </cell>
          <cell r="C3868">
            <v>0</v>
          </cell>
          <cell r="D3868">
            <v>0</v>
          </cell>
          <cell r="E3868">
            <v>0</v>
          </cell>
          <cell r="F3868">
            <v>0</v>
          </cell>
          <cell r="G3868">
            <v>0</v>
          </cell>
          <cell r="H3868">
            <v>0</v>
          </cell>
        </row>
        <row r="3869">
          <cell r="A3869">
            <v>3868</v>
          </cell>
          <cell r="B3869">
            <v>0</v>
          </cell>
          <cell r="C3869">
            <v>0</v>
          </cell>
          <cell r="D3869">
            <v>0</v>
          </cell>
          <cell r="E3869">
            <v>0</v>
          </cell>
          <cell r="F3869">
            <v>0</v>
          </cell>
          <cell r="G3869">
            <v>0</v>
          </cell>
          <cell r="H3869">
            <v>0</v>
          </cell>
        </row>
        <row r="3870">
          <cell r="A3870">
            <v>3869</v>
          </cell>
          <cell r="B3870">
            <v>0</v>
          </cell>
          <cell r="C3870">
            <v>0</v>
          </cell>
          <cell r="D3870">
            <v>0</v>
          </cell>
          <cell r="E3870">
            <v>0</v>
          </cell>
          <cell r="F3870">
            <v>0</v>
          </cell>
          <cell r="G3870">
            <v>0</v>
          </cell>
          <cell r="H3870">
            <v>0</v>
          </cell>
        </row>
        <row r="3871">
          <cell r="A3871">
            <v>3870</v>
          </cell>
          <cell r="B3871">
            <v>0</v>
          </cell>
          <cell r="C3871">
            <v>0</v>
          </cell>
          <cell r="D3871">
            <v>0</v>
          </cell>
          <cell r="E3871">
            <v>0</v>
          </cell>
          <cell r="F3871">
            <v>0</v>
          </cell>
          <cell r="G3871">
            <v>0</v>
          </cell>
          <cell r="H3871">
            <v>0</v>
          </cell>
        </row>
        <row r="3872">
          <cell r="A3872">
            <v>3871</v>
          </cell>
          <cell r="B3872">
            <v>0</v>
          </cell>
          <cell r="C3872">
            <v>0</v>
          </cell>
          <cell r="D3872">
            <v>0</v>
          </cell>
          <cell r="E3872">
            <v>0</v>
          </cell>
          <cell r="F3872">
            <v>0</v>
          </cell>
          <cell r="G3872">
            <v>0</v>
          </cell>
          <cell r="H3872">
            <v>0</v>
          </cell>
        </row>
        <row r="3873">
          <cell r="A3873">
            <v>3872</v>
          </cell>
          <cell r="B3873">
            <v>0</v>
          </cell>
          <cell r="C3873">
            <v>0</v>
          </cell>
          <cell r="D3873">
            <v>0</v>
          </cell>
          <cell r="E3873">
            <v>0</v>
          </cell>
          <cell r="F3873">
            <v>0</v>
          </cell>
          <cell r="G3873">
            <v>0</v>
          </cell>
          <cell r="H3873">
            <v>0</v>
          </cell>
        </row>
        <row r="3874">
          <cell r="A3874">
            <v>3873</v>
          </cell>
          <cell r="B3874">
            <v>0</v>
          </cell>
          <cell r="C3874">
            <v>0</v>
          </cell>
          <cell r="D3874">
            <v>0</v>
          </cell>
          <cell r="E3874">
            <v>0</v>
          </cell>
          <cell r="F3874">
            <v>0</v>
          </cell>
          <cell r="G3874">
            <v>0</v>
          </cell>
          <cell r="H3874">
            <v>0</v>
          </cell>
        </row>
        <row r="3875">
          <cell r="A3875">
            <v>3874</v>
          </cell>
          <cell r="B3875">
            <v>0</v>
          </cell>
          <cell r="C3875">
            <v>0</v>
          </cell>
          <cell r="D3875">
            <v>0</v>
          </cell>
          <cell r="E3875">
            <v>0</v>
          </cell>
          <cell r="F3875">
            <v>0</v>
          </cell>
          <cell r="G3875">
            <v>0</v>
          </cell>
          <cell r="H3875">
            <v>0</v>
          </cell>
        </row>
        <row r="3876">
          <cell r="A3876">
            <v>3875</v>
          </cell>
          <cell r="B3876">
            <v>0</v>
          </cell>
          <cell r="C3876">
            <v>0</v>
          </cell>
          <cell r="D3876">
            <v>0</v>
          </cell>
          <cell r="E3876">
            <v>0</v>
          </cell>
          <cell r="F3876">
            <v>0</v>
          </cell>
          <cell r="G3876">
            <v>0</v>
          </cell>
          <cell r="H3876">
            <v>0</v>
          </cell>
        </row>
        <row r="3877">
          <cell r="A3877">
            <v>3876</v>
          </cell>
          <cell r="B3877">
            <v>0</v>
          </cell>
          <cell r="C3877">
            <v>0</v>
          </cell>
          <cell r="D3877">
            <v>0</v>
          </cell>
          <cell r="E3877">
            <v>0</v>
          </cell>
          <cell r="F3877">
            <v>0</v>
          </cell>
          <cell r="G3877">
            <v>0</v>
          </cell>
          <cell r="H3877">
            <v>0</v>
          </cell>
        </row>
        <row r="3878">
          <cell r="A3878">
            <v>3877</v>
          </cell>
          <cell r="B3878">
            <v>0</v>
          </cell>
          <cell r="C3878">
            <v>0</v>
          </cell>
          <cell r="D3878">
            <v>0</v>
          </cell>
          <cell r="E3878">
            <v>0</v>
          </cell>
          <cell r="F3878">
            <v>0</v>
          </cell>
          <cell r="G3878">
            <v>0</v>
          </cell>
          <cell r="H3878">
            <v>0</v>
          </cell>
        </row>
        <row r="3879">
          <cell r="A3879">
            <v>3878</v>
          </cell>
          <cell r="B3879">
            <v>0</v>
          </cell>
          <cell r="C3879">
            <v>0</v>
          </cell>
          <cell r="D3879">
            <v>0</v>
          </cell>
          <cell r="E3879">
            <v>0</v>
          </cell>
          <cell r="F3879">
            <v>0</v>
          </cell>
          <cell r="G3879">
            <v>0</v>
          </cell>
          <cell r="H3879">
            <v>0</v>
          </cell>
        </row>
        <row r="3880">
          <cell r="A3880">
            <v>3879</v>
          </cell>
          <cell r="B3880">
            <v>0</v>
          </cell>
          <cell r="C3880">
            <v>0</v>
          </cell>
          <cell r="D3880">
            <v>0</v>
          </cell>
          <cell r="E3880">
            <v>0</v>
          </cell>
          <cell r="F3880">
            <v>0</v>
          </cell>
          <cell r="G3880">
            <v>0</v>
          </cell>
          <cell r="H3880">
            <v>0</v>
          </cell>
        </row>
        <row r="3881">
          <cell r="A3881">
            <v>3880</v>
          </cell>
          <cell r="B3881">
            <v>0</v>
          </cell>
          <cell r="C3881">
            <v>0</v>
          </cell>
          <cell r="D3881">
            <v>0</v>
          </cell>
          <cell r="E3881">
            <v>0</v>
          </cell>
          <cell r="F3881">
            <v>0</v>
          </cell>
          <cell r="G3881">
            <v>0</v>
          </cell>
          <cell r="H3881">
            <v>0</v>
          </cell>
        </row>
        <row r="3882">
          <cell r="A3882">
            <v>3881</v>
          </cell>
          <cell r="B3882">
            <v>0</v>
          </cell>
          <cell r="C3882">
            <v>0</v>
          </cell>
          <cell r="D3882">
            <v>0</v>
          </cell>
          <cell r="E3882">
            <v>0</v>
          </cell>
          <cell r="F3882">
            <v>0</v>
          </cell>
          <cell r="G3882">
            <v>0</v>
          </cell>
          <cell r="H3882">
            <v>0</v>
          </cell>
        </row>
        <row r="3883">
          <cell r="A3883">
            <v>3882</v>
          </cell>
          <cell r="B3883">
            <v>0</v>
          </cell>
          <cell r="C3883">
            <v>0</v>
          </cell>
          <cell r="D3883">
            <v>0</v>
          </cell>
          <cell r="E3883">
            <v>0</v>
          </cell>
          <cell r="F3883">
            <v>0</v>
          </cell>
          <cell r="G3883">
            <v>0</v>
          </cell>
          <cell r="H3883">
            <v>0</v>
          </cell>
        </row>
        <row r="3884">
          <cell r="A3884">
            <v>3883</v>
          </cell>
          <cell r="B3884">
            <v>0</v>
          </cell>
          <cell r="C3884">
            <v>0</v>
          </cell>
          <cell r="D3884">
            <v>0</v>
          </cell>
          <cell r="E3884">
            <v>0</v>
          </cell>
          <cell r="F3884">
            <v>0</v>
          </cell>
          <cell r="G3884">
            <v>0</v>
          </cell>
          <cell r="H3884">
            <v>0</v>
          </cell>
        </row>
        <row r="3885">
          <cell r="A3885">
            <v>3884</v>
          </cell>
          <cell r="B3885">
            <v>0</v>
          </cell>
          <cell r="C3885">
            <v>0</v>
          </cell>
          <cell r="D3885">
            <v>0</v>
          </cell>
          <cell r="E3885">
            <v>0</v>
          </cell>
          <cell r="F3885">
            <v>0</v>
          </cell>
          <cell r="G3885">
            <v>0</v>
          </cell>
          <cell r="H3885">
            <v>0</v>
          </cell>
        </row>
        <row r="3886">
          <cell r="A3886">
            <v>3885</v>
          </cell>
          <cell r="B3886">
            <v>0</v>
          </cell>
          <cell r="C3886">
            <v>0</v>
          </cell>
          <cell r="D3886">
            <v>0</v>
          </cell>
          <cell r="E3886">
            <v>0</v>
          </cell>
          <cell r="F3886">
            <v>0</v>
          </cell>
          <cell r="G3886">
            <v>0</v>
          </cell>
          <cell r="H3886">
            <v>0</v>
          </cell>
        </row>
        <row r="3887">
          <cell r="A3887">
            <v>3886</v>
          </cell>
          <cell r="B3887">
            <v>0</v>
          </cell>
          <cell r="C3887">
            <v>0</v>
          </cell>
          <cell r="D3887">
            <v>0</v>
          </cell>
          <cell r="E3887">
            <v>0</v>
          </cell>
          <cell r="F3887">
            <v>0</v>
          </cell>
          <cell r="G3887">
            <v>0</v>
          </cell>
          <cell r="H3887">
            <v>0</v>
          </cell>
        </row>
        <row r="3888">
          <cell r="A3888">
            <v>3887</v>
          </cell>
          <cell r="B3888">
            <v>0</v>
          </cell>
          <cell r="C3888">
            <v>0</v>
          </cell>
          <cell r="D3888">
            <v>0</v>
          </cell>
          <cell r="E3888">
            <v>0</v>
          </cell>
          <cell r="F3888">
            <v>0</v>
          </cell>
          <cell r="G3888">
            <v>0</v>
          </cell>
          <cell r="H3888">
            <v>0</v>
          </cell>
        </row>
        <row r="3889">
          <cell r="A3889">
            <v>3888</v>
          </cell>
          <cell r="B3889">
            <v>0</v>
          </cell>
          <cell r="C3889">
            <v>0</v>
          </cell>
          <cell r="D3889">
            <v>0</v>
          </cell>
          <cell r="E3889">
            <v>0</v>
          </cell>
          <cell r="F3889">
            <v>0</v>
          </cell>
          <cell r="G3889">
            <v>0</v>
          </cell>
          <cell r="H3889">
            <v>0</v>
          </cell>
        </row>
        <row r="3890">
          <cell r="A3890">
            <v>3889</v>
          </cell>
          <cell r="B3890">
            <v>0</v>
          </cell>
          <cell r="C3890">
            <v>0</v>
          </cell>
          <cell r="D3890">
            <v>0</v>
          </cell>
          <cell r="E3890">
            <v>0</v>
          </cell>
          <cell r="F3890">
            <v>0</v>
          </cell>
          <cell r="G3890">
            <v>0</v>
          </cell>
          <cell r="H3890">
            <v>0</v>
          </cell>
        </row>
        <row r="3891">
          <cell r="A3891">
            <v>3890</v>
          </cell>
          <cell r="B3891">
            <v>0</v>
          </cell>
          <cell r="C3891">
            <v>0</v>
          </cell>
          <cell r="D3891">
            <v>0</v>
          </cell>
          <cell r="E3891">
            <v>0</v>
          </cell>
          <cell r="F3891">
            <v>0</v>
          </cell>
          <cell r="G3891">
            <v>0</v>
          </cell>
          <cell r="H3891">
            <v>0</v>
          </cell>
        </row>
        <row r="3892">
          <cell r="A3892">
            <v>3891</v>
          </cell>
          <cell r="B3892">
            <v>0</v>
          </cell>
          <cell r="C3892">
            <v>0</v>
          </cell>
          <cell r="D3892">
            <v>0</v>
          </cell>
          <cell r="E3892">
            <v>0</v>
          </cell>
          <cell r="F3892">
            <v>0</v>
          </cell>
          <cell r="G3892">
            <v>0</v>
          </cell>
          <cell r="H3892">
            <v>0</v>
          </cell>
        </row>
        <row r="3893">
          <cell r="A3893">
            <v>3892</v>
          </cell>
          <cell r="B3893">
            <v>0</v>
          </cell>
          <cell r="C3893">
            <v>0</v>
          </cell>
          <cell r="D3893">
            <v>0</v>
          </cell>
          <cell r="E3893">
            <v>0</v>
          </cell>
          <cell r="F3893">
            <v>0</v>
          </cell>
          <cell r="G3893">
            <v>0</v>
          </cell>
          <cell r="H3893">
            <v>0</v>
          </cell>
        </row>
        <row r="3894">
          <cell r="A3894">
            <v>3893</v>
          </cell>
          <cell r="B3894">
            <v>0</v>
          </cell>
          <cell r="C3894">
            <v>0</v>
          </cell>
          <cell r="D3894">
            <v>0</v>
          </cell>
          <cell r="E3894">
            <v>0</v>
          </cell>
          <cell r="F3894">
            <v>0</v>
          </cell>
          <cell r="G3894">
            <v>0</v>
          </cell>
          <cell r="H3894">
            <v>0</v>
          </cell>
        </row>
        <row r="3895">
          <cell r="A3895">
            <v>3894</v>
          </cell>
          <cell r="B3895">
            <v>0</v>
          </cell>
          <cell r="C3895">
            <v>0</v>
          </cell>
          <cell r="D3895">
            <v>0</v>
          </cell>
          <cell r="E3895">
            <v>0</v>
          </cell>
          <cell r="F3895">
            <v>0</v>
          </cell>
          <cell r="G3895">
            <v>0</v>
          </cell>
          <cell r="H3895">
            <v>0</v>
          </cell>
        </row>
        <row r="3896">
          <cell r="A3896">
            <v>3895</v>
          </cell>
          <cell r="B3896">
            <v>0</v>
          </cell>
          <cell r="C3896">
            <v>0</v>
          </cell>
          <cell r="D3896">
            <v>0</v>
          </cell>
          <cell r="E3896">
            <v>0</v>
          </cell>
          <cell r="F3896">
            <v>0</v>
          </cell>
          <cell r="G3896">
            <v>0</v>
          </cell>
          <cell r="H3896">
            <v>0</v>
          </cell>
        </row>
        <row r="3897">
          <cell r="A3897">
            <v>3896</v>
          </cell>
          <cell r="B3897">
            <v>0</v>
          </cell>
          <cell r="C3897">
            <v>0</v>
          </cell>
          <cell r="D3897">
            <v>0</v>
          </cell>
          <cell r="E3897">
            <v>0</v>
          </cell>
          <cell r="F3897">
            <v>0</v>
          </cell>
          <cell r="G3897">
            <v>0</v>
          </cell>
          <cell r="H3897">
            <v>0</v>
          </cell>
        </row>
        <row r="3898">
          <cell r="A3898">
            <v>3897</v>
          </cell>
          <cell r="B3898">
            <v>0</v>
          </cell>
          <cell r="C3898">
            <v>0</v>
          </cell>
          <cell r="D3898">
            <v>0</v>
          </cell>
          <cell r="E3898">
            <v>0</v>
          </cell>
          <cell r="F3898">
            <v>0</v>
          </cell>
          <cell r="G3898">
            <v>0</v>
          </cell>
          <cell r="H3898">
            <v>0</v>
          </cell>
        </row>
        <row r="3899">
          <cell r="A3899">
            <v>3898</v>
          </cell>
          <cell r="B3899">
            <v>0</v>
          </cell>
          <cell r="C3899">
            <v>0</v>
          </cell>
          <cell r="D3899">
            <v>0</v>
          </cell>
          <cell r="E3899">
            <v>0</v>
          </cell>
          <cell r="F3899">
            <v>0</v>
          </cell>
          <cell r="G3899">
            <v>0</v>
          </cell>
          <cell r="H3899">
            <v>0</v>
          </cell>
        </row>
        <row r="3900">
          <cell r="A3900">
            <v>3899</v>
          </cell>
          <cell r="B3900">
            <v>0</v>
          </cell>
          <cell r="C3900">
            <v>0</v>
          </cell>
          <cell r="D3900">
            <v>0</v>
          </cell>
          <cell r="E3900">
            <v>0</v>
          </cell>
          <cell r="F3900">
            <v>0</v>
          </cell>
          <cell r="G3900">
            <v>0</v>
          </cell>
          <cell r="H3900">
            <v>0</v>
          </cell>
        </row>
        <row r="3901">
          <cell r="A3901">
            <v>3900</v>
          </cell>
          <cell r="B3901">
            <v>0</v>
          </cell>
          <cell r="C3901">
            <v>0</v>
          </cell>
          <cell r="D3901">
            <v>0</v>
          </cell>
          <cell r="E3901">
            <v>0</v>
          </cell>
          <cell r="F3901">
            <v>0</v>
          </cell>
          <cell r="G3901">
            <v>0</v>
          </cell>
          <cell r="H3901">
            <v>0</v>
          </cell>
        </row>
        <row r="3902">
          <cell r="A3902">
            <v>3901</v>
          </cell>
          <cell r="B3902">
            <v>0</v>
          </cell>
          <cell r="C3902">
            <v>0</v>
          </cell>
          <cell r="D3902">
            <v>0</v>
          </cell>
          <cell r="E3902">
            <v>0</v>
          </cell>
          <cell r="F3902">
            <v>0</v>
          </cell>
          <cell r="G3902">
            <v>0</v>
          </cell>
          <cell r="H3902">
            <v>0</v>
          </cell>
        </row>
        <row r="3903">
          <cell r="A3903">
            <v>3902</v>
          </cell>
          <cell r="B3903">
            <v>0</v>
          </cell>
          <cell r="C3903">
            <v>0</v>
          </cell>
          <cell r="D3903">
            <v>0</v>
          </cell>
          <cell r="E3903">
            <v>0</v>
          </cell>
          <cell r="F3903">
            <v>0</v>
          </cell>
          <cell r="G3903">
            <v>0</v>
          </cell>
          <cell r="H3903">
            <v>0</v>
          </cell>
        </row>
        <row r="3904">
          <cell r="A3904">
            <v>3903</v>
          </cell>
          <cell r="B3904">
            <v>0</v>
          </cell>
          <cell r="C3904">
            <v>0</v>
          </cell>
          <cell r="D3904">
            <v>0</v>
          </cell>
          <cell r="E3904">
            <v>0</v>
          </cell>
          <cell r="F3904">
            <v>0</v>
          </cell>
          <cell r="G3904">
            <v>0</v>
          </cell>
          <cell r="H3904">
            <v>0</v>
          </cell>
        </row>
        <row r="3905">
          <cell r="A3905">
            <v>3904</v>
          </cell>
          <cell r="B3905">
            <v>0</v>
          </cell>
          <cell r="C3905">
            <v>0</v>
          </cell>
          <cell r="D3905">
            <v>0</v>
          </cell>
          <cell r="E3905">
            <v>0</v>
          </cell>
          <cell r="F3905">
            <v>0</v>
          </cell>
          <cell r="G3905">
            <v>0</v>
          </cell>
          <cell r="H3905">
            <v>0</v>
          </cell>
        </row>
        <row r="3906">
          <cell r="A3906">
            <v>3905</v>
          </cell>
          <cell r="B3906">
            <v>0</v>
          </cell>
          <cell r="C3906">
            <v>0</v>
          </cell>
          <cell r="D3906">
            <v>0</v>
          </cell>
          <cell r="E3906">
            <v>0</v>
          </cell>
          <cell r="F3906">
            <v>0</v>
          </cell>
          <cell r="G3906">
            <v>0</v>
          </cell>
          <cell r="H3906">
            <v>0</v>
          </cell>
        </row>
        <row r="3907">
          <cell r="A3907">
            <v>3906</v>
          </cell>
          <cell r="B3907">
            <v>0</v>
          </cell>
          <cell r="C3907">
            <v>0</v>
          </cell>
          <cell r="D3907">
            <v>0</v>
          </cell>
          <cell r="E3907">
            <v>0</v>
          </cell>
          <cell r="F3907">
            <v>0</v>
          </cell>
          <cell r="G3907">
            <v>0</v>
          </cell>
          <cell r="H3907">
            <v>0</v>
          </cell>
        </row>
        <row r="3908">
          <cell r="A3908">
            <v>3907</v>
          </cell>
          <cell r="B3908">
            <v>0</v>
          </cell>
          <cell r="C3908">
            <v>0</v>
          </cell>
          <cell r="D3908">
            <v>0</v>
          </cell>
          <cell r="E3908">
            <v>0</v>
          </cell>
          <cell r="F3908">
            <v>0</v>
          </cell>
          <cell r="G3908">
            <v>0</v>
          </cell>
          <cell r="H3908">
            <v>0</v>
          </cell>
        </row>
        <row r="3909">
          <cell r="A3909">
            <v>3908</v>
          </cell>
          <cell r="B3909">
            <v>0</v>
          </cell>
          <cell r="C3909">
            <v>0</v>
          </cell>
          <cell r="D3909">
            <v>0</v>
          </cell>
          <cell r="E3909">
            <v>0</v>
          </cell>
          <cell r="F3909">
            <v>0</v>
          </cell>
          <cell r="G3909">
            <v>0</v>
          </cell>
          <cell r="H3909">
            <v>0</v>
          </cell>
        </row>
        <row r="3910">
          <cell r="A3910">
            <v>3909</v>
          </cell>
          <cell r="B3910">
            <v>0</v>
          </cell>
          <cell r="C3910">
            <v>0</v>
          </cell>
          <cell r="D3910">
            <v>0</v>
          </cell>
          <cell r="E3910">
            <v>0</v>
          </cell>
          <cell r="F3910">
            <v>0</v>
          </cell>
          <cell r="G3910">
            <v>0</v>
          </cell>
          <cell r="H3910">
            <v>0</v>
          </cell>
        </row>
        <row r="3911">
          <cell r="A3911">
            <v>3910</v>
          </cell>
          <cell r="B3911">
            <v>0</v>
          </cell>
          <cell r="C3911">
            <v>0</v>
          </cell>
          <cell r="D3911">
            <v>0</v>
          </cell>
          <cell r="E3911">
            <v>0</v>
          </cell>
          <cell r="F3911">
            <v>0</v>
          </cell>
          <cell r="G3911">
            <v>0</v>
          </cell>
          <cell r="H3911">
            <v>0</v>
          </cell>
        </row>
        <row r="3912">
          <cell r="A3912">
            <v>3911</v>
          </cell>
          <cell r="B3912">
            <v>0</v>
          </cell>
          <cell r="C3912">
            <v>0</v>
          </cell>
          <cell r="D3912">
            <v>0</v>
          </cell>
          <cell r="E3912">
            <v>0</v>
          </cell>
          <cell r="F3912">
            <v>0</v>
          </cell>
          <cell r="G3912">
            <v>0</v>
          </cell>
          <cell r="H3912">
            <v>0</v>
          </cell>
        </row>
        <row r="3913">
          <cell r="A3913">
            <v>3912</v>
          </cell>
          <cell r="B3913">
            <v>0</v>
          </cell>
          <cell r="C3913">
            <v>0</v>
          </cell>
          <cell r="D3913">
            <v>0</v>
          </cell>
          <cell r="E3913">
            <v>0</v>
          </cell>
          <cell r="F3913">
            <v>0</v>
          </cell>
          <cell r="G3913">
            <v>0</v>
          </cell>
          <cell r="H3913">
            <v>0</v>
          </cell>
        </row>
        <row r="3914">
          <cell r="A3914">
            <v>3913</v>
          </cell>
          <cell r="B3914">
            <v>0</v>
          </cell>
          <cell r="C3914">
            <v>0</v>
          </cell>
          <cell r="D3914">
            <v>0</v>
          </cell>
          <cell r="E3914">
            <v>0</v>
          </cell>
          <cell r="F3914">
            <v>0</v>
          </cell>
          <cell r="G3914">
            <v>0</v>
          </cell>
          <cell r="H3914">
            <v>0</v>
          </cell>
        </row>
        <row r="3915">
          <cell r="A3915">
            <v>3914</v>
          </cell>
          <cell r="B3915">
            <v>0</v>
          </cell>
          <cell r="C3915">
            <v>0</v>
          </cell>
          <cell r="D3915">
            <v>0</v>
          </cell>
          <cell r="E3915">
            <v>0</v>
          </cell>
          <cell r="F3915">
            <v>0</v>
          </cell>
          <cell r="G3915">
            <v>0</v>
          </cell>
          <cell r="H3915">
            <v>0</v>
          </cell>
        </row>
        <row r="3916">
          <cell r="A3916">
            <v>3915</v>
          </cell>
          <cell r="B3916">
            <v>0</v>
          </cell>
          <cell r="C3916">
            <v>0</v>
          </cell>
          <cell r="D3916">
            <v>0</v>
          </cell>
          <cell r="E3916">
            <v>0</v>
          </cell>
          <cell r="F3916">
            <v>0</v>
          </cell>
          <cell r="G3916">
            <v>0</v>
          </cell>
          <cell r="H3916">
            <v>0</v>
          </cell>
        </row>
        <row r="3917">
          <cell r="A3917">
            <v>3916</v>
          </cell>
          <cell r="B3917">
            <v>0</v>
          </cell>
          <cell r="C3917">
            <v>0</v>
          </cell>
          <cell r="D3917">
            <v>0</v>
          </cell>
          <cell r="E3917">
            <v>0</v>
          </cell>
          <cell r="F3917">
            <v>0</v>
          </cell>
          <cell r="G3917">
            <v>0</v>
          </cell>
          <cell r="H3917">
            <v>0</v>
          </cell>
        </row>
        <row r="3918">
          <cell r="A3918">
            <v>3917</v>
          </cell>
          <cell r="B3918">
            <v>0</v>
          </cell>
          <cell r="C3918">
            <v>0</v>
          </cell>
          <cell r="D3918">
            <v>0</v>
          </cell>
          <cell r="E3918">
            <v>0</v>
          </cell>
          <cell r="F3918">
            <v>0</v>
          </cell>
          <cell r="G3918">
            <v>0</v>
          </cell>
          <cell r="H3918">
            <v>0</v>
          </cell>
        </row>
        <row r="3919">
          <cell r="A3919">
            <v>3918</v>
          </cell>
          <cell r="B3919">
            <v>0</v>
          </cell>
          <cell r="C3919">
            <v>0</v>
          </cell>
          <cell r="D3919">
            <v>0</v>
          </cell>
          <cell r="E3919">
            <v>0</v>
          </cell>
          <cell r="F3919">
            <v>0</v>
          </cell>
          <cell r="G3919">
            <v>0</v>
          </cell>
          <cell r="H3919">
            <v>0</v>
          </cell>
        </row>
        <row r="3920">
          <cell r="A3920">
            <v>3919</v>
          </cell>
          <cell r="B3920">
            <v>0</v>
          </cell>
          <cell r="C3920">
            <v>0</v>
          </cell>
          <cell r="D3920">
            <v>0</v>
          </cell>
          <cell r="E3920">
            <v>0</v>
          </cell>
          <cell r="F3920">
            <v>0</v>
          </cell>
          <cell r="G3920">
            <v>0</v>
          </cell>
          <cell r="H3920">
            <v>0</v>
          </cell>
        </row>
        <row r="3921">
          <cell r="A3921">
            <v>3920</v>
          </cell>
          <cell r="B3921">
            <v>0</v>
          </cell>
          <cell r="C3921">
            <v>0</v>
          </cell>
          <cell r="D3921">
            <v>0</v>
          </cell>
          <cell r="E3921">
            <v>0</v>
          </cell>
          <cell r="F3921">
            <v>0</v>
          </cell>
          <cell r="G3921">
            <v>0</v>
          </cell>
          <cell r="H3921">
            <v>0</v>
          </cell>
        </row>
        <row r="3922">
          <cell r="A3922">
            <v>3921</v>
          </cell>
          <cell r="B3922">
            <v>0</v>
          </cell>
          <cell r="C3922">
            <v>0</v>
          </cell>
          <cell r="D3922">
            <v>0</v>
          </cell>
          <cell r="E3922">
            <v>0</v>
          </cell>
          <cell r="F3922">
            <v>0</v>
          </cell>
          <cell r="G3922">
            <v>0</v>
          </cell>
          <cell r="H3922">
            <v>0</v>
          </cell>
        </row>
        <row r="3923">
          <cell r="A3923">
            <v>3922</v>
          </cell>
          <cell r="B3923">
            <v>0</v>
          </cell>
          <cell r="C3923">
            <v>0</v>
          </cell>
          <cell r="D3923">
            <v>0</v>
          </cell>
          <cell r="E3923">
            <v>0</v>
          </cell>
          <cell r="F3923">
            <v>0</v>
          </cell>
          <cell r="G3923">
            <v>0</v>
          </cell>
          <cell r="H3923">
            <v>0</v>
          </cell>
        </row>
        <row r="3924">
          <cell r="A3924">
            <v>3923</v>
          </cell>
          <cell r="B3924">
            <v>0</v>
          </cell>
          <cell r="C3924">
            <v>0</v>
          </cell>
          <cell r="D3924">
            <v>0</v>
          </cell>
          <cell r="E3924">
            <v>0</v>
          </cell>
          <cell r="F3924">
            <v>0</v>
          </cell>
          <cell r="G3924">
            <v>0</v>
          </cell>
          <cell r="H3924">
            <v>0</v>
          </cell>
        </row>
        <row r="3925">
          <cell r="A3925">
            <v>3924</v>
          </cell>
          <cell r="B3925">
            <v>0</v>
          </cell>
          <cell r="C3925">
            <v>0</v>
          </cell>
          <cell r="D3925">
            <v>0</v>
          </cell>
          <cell r="E3925">
            <v>0</v>
          </cell>
          <cell r="F3925">
            <v>0</v>
          </cell>
          <cell r="G3925">
            <v>0</v>
          </cell>
          <cell r="H3925">
            <v>0</v>
          </cell>
        </row>
        <row r="3926">
          <cell r="A3926">
            <v>3925</v>
          </cell>
          <cell r="B3926">
            <v>0</v>
          </cell>
          <cell r="C3926">
            <v>0</v>
          </cell>
          <cell r="D3926">
            <v>0</v>
          </cell>
          <cell r="E3926">
            <v>0</v>
          </cell>
          <cell r="F3926">
            <v>0</v>
          </cell>
          <cell r="G3926">
            <v>0</v>
          </cell>
          <cell r="H3926">
            <v>0</v>
          </cell>
        </row>
        <row r="3927">
          <cell r="A3927">
            <v>3926</v>
          </cell>
          <cell r="B3927">
            <v>0</v>
          </cell>
          <cell r="C3927">
            <v>0</v>
          </cell>
          <cell r="D3927">
            <v>0</v>
          </cell>
          <cell r="E3927">
            <v>0</v>
          </cell>
          <cell r="F3927">
            <v>0</v>
          </cell>
          <cell r="G3927">
            <v>0</v>
          </cell>
          <cell r="H3927">
            <v>0</v>
          </cell>
        </row>
        <row r="3928">
          <cell r="A3928">
            <v>3927</v>
          </cell>
          <cell r="B3928">
            <v>0</v>
          </cell>
          <cell r="C3928">
            <v>0</v>
          </cell>
          <cell r="D3928">
            <v>0</v>
          </cell>
          <cell r="E3928">
            <v>0</v>
          </cell>
          <cell r="F3928">
            <v>0</v>
          </cell>
          <cell r="G3928">
            <v>0</v>
          </cell>
          <cell r="H3928">
            <v>0</v>
          </cell>
        </row>
        <row r="3929">
          <cell r="A3929">
            <v>3928</v>
          </cell>
          <cell r="B3929">
            <v>0</v>
          </cell>
          <cell r="C3929">
            <v>0</v>
          </cell>
          <cell r="D3929">
            <v>0</v>
          </cell>
          <cell r="E3929">
            <v>0</v>
          </cell>
          <cell r="F3929">
            <v>0</v>
          </cell>
          <cell r="G3929">
            <v>0</v>
          </cell>
          <cell r="H3929">
            <v>0</v>
          </cell>
        </row>
        <row r="3930">
          <cell r="A3930">
            <v>3929</v>
          </cell>
          <cell r="B3930">
            <v>0</v>
          </cell>
          <cell r="C3930">
            <v>0</v>
          </cell>
          <cell r="D3930">
            <v>0</v>
          </cell>
          <cell r="E3930">
            <v>0</v>
          </cell>
          <cell r="F3930">
            <v>0</v>
          </cell>
          <cell r="G3930">
            <v>0</v>
          </cell>
          <cell r="H3930">
            <v>0</v>
          </cell>
        </row>
        <row r="3931">
          <cell r="A3931">
            <v>3930</v>
          </cell>
          <cell r="B3931">
            <v>0</v>
          </cell>
          <cell r="C3931">
            <v>0</v>
          </cell>
          <cell r="D3931">
            <v>0</v>
          </cell>
          <cell r="E3931">
            <v>0</v>
          </cell>
          <cell r="F3931">
            <v>0</v>
          </cell>
          <cell r="G3931">
            <v>0</v>
          </cell>
          <cell r="H3931">
            <v>0</v>
          </cell>
        </row>
        <row r="3932">
          <cell r="A3932">
            <v>3931</v>
          </cell>
          <cell r="B3932">
            <v>0</v>
          </cell>
          <cell r="C3932">
            <v>0</v>
          </cell>
          <cell r="D3932">
            <v>0</v>
          </cell>
          <cell r="E3932">
            <v>0</v>
          </cell>
          <cell r="F3932">
            <v>0</v>
          </cell>
          <cell r="G3932">
            <v>0</v>
          </cell>
          <cell r="H3932">
            <v>0</v>
          </cell>
        </row>
        <row r="3933">
          <cell r="A3933">
            <v>3932</v>
          </cell>
          <cell r="B3933">
            <v>0</v>
          </cell>
          <cell r="C3933">
            <v>0</v>
          </cell>
          <cell r="D3933">
            <v>0</v>
          </cell>
          <cell r="E3933">
            <v>0</v>
          </cell>
          <cell r="F3933">
            <v>0</v>
          </cell>
          <cell r="G3933">
            <v>0</v>
          </cell>
          <cell r="H3933">
            <v>0</v>
          </cell>
        </row>
        <row r="3934">
          <cell r="A3934">
            <v>3933</v>
          </cell>
          <cell r="B3934">
            <v>0</v>
          </cell>
          <cell r="C3934">
            <v>0</v>
          </cell>
          <cell r="D3934">
            <v>0</v>
          </cell>
          <cell r="E3934">
            <v>0</v>
          </cell>
          <cell r="F3934">
            <v>0</v>
          </cell>
          <cell r="G3934">
            <v>0</v>
          </cell>
          <cell r="H3934">
            <v>0</v>
          </cell>
        </row>
        <row r="3935">
          <cell r="A3935">
            <v>3934</v>
          </cell>
          <cell r="B3935">
            <v>0</v>
          </cell>
          <cell r="C3935">
            <v>0</v>
          </cell>
          <cell r="D3935">
            <v>0</v>
          </cell>
          <cell r="E3935">
            <v>0</v>
          </cell>
          <cell r="F3935">
            <v>0</v>
          </cell>
          <cell r="G3935">
            <v>0</v>
          </cell>
          <cell r="H3935">
            <v>0</v>
          </cell>
        </row>
        <row r="3936">
          <cell r="A3936">
            <v>3935</v>
          </cell>
          <cell r="B3936">
            <v>0</v>
          </cell>
          <cell r="C3936">
            <v>0</v>
          </cell>
          <cell r="D3936">
            <v>0</v>
          </cell>
          <cell r="E3936">
            <v>0</v>
          </cell>
          <cell r="F3936">
            <v>0</v>
          </cell>
          <cell r="G3936">
            <v>0</v>
          </cell>
          <cell r="H3936">
            <v>0</v>
          </cell>
        </row>
        <row r="3937">
          <cell r="A3937">
            <v>3936</v>
          </cell>
          <cell r="B3937">
            <v>0</v>
          </cell>
          <cell r="C3937">
            <v>0</v>
          </cell>
          <cell r="D3937">
            <v>0</v>
          </cell>
          <cell r="E3937">
            <v>0</v>
          </cell>
          <cell r="F3937">
            <v>0</v>
          </cell>
          <cell r="G3937">
            <v>0</v>
          </cell>
          <cell r="H3937">
            <v>0</v>
          </cell>
        </row>
        <row r="3938">
          <cell r="A3938">
            <v>3937</v>
          </cell>
          <cell r="B3938">
            <v>0</v>
          </cell>
          <cell r="C3938">
            <v>0</v>
          </cell>
          <cell r="D3938">
            <v>0</v>
          </cell>
          <cell r="E3938">
            <v>0</v>
          </cell>
          <cell r="F3938">
            <v>0</v>
          </cell>
          <cell r="G3938">
            <v>0</v>
          </cell>
          <cell r="H3938">
            <v>0</v>
          </cell>
        </row>
        <row r="3939">
          <cell r="A3939">
            <v>3938</v>
          </cell>
          <cell r="B3939">
            <v>0</v>
          </cell>
          <cell r="C3939">
            <v>0</v>
          </cell>
          <cell r="D3939">
            <v>0</v>
          </cell>
          <cell r="E3939">
            <v>0</v>
          </cell>
          <cell r="F3939">
            <v>0</v>
          </cell>
          <cell r="G3939">
            <v>0</v>
          </cell>
          <cell r="H3939">
            <v>0</v>
          </cell>
        </row>
        <row r="3940">
          <cell r="A3940">
            <v>3939</v>
          </cell>
          <cell r="B3940">
            <v>0</v>
          </cell>
          <cell r="C3940">
            <v>0</v>
          </cell>
          <cell r="D3940">
            <v>0</v>
          </cell>
          <cell r="E3940">
            <v>0</v>
          </cell>
          <cell r="F3940">
            <v>0</v>
          </cell>
          <cell r="G3940">
            <v>0</v>
          </cell>
          <cell r="H3940">
            <v>0</v>
          </cell>
        </row>
        <row r="3941">
          <cell r="A3941">
            <v>3940</v>
          </cell>
          <cell r="B3941">
            <v>0</v>
          </cell>
          <cell r="C3941">
            <v>0</v>
          </cell>
          <cell r="D3941">
            <v>0</v>
          </cell>
          <cell r="E3941">
            <v>0</v>
          </cell>
          <cell r="F3941">
            <v>0</v>
          </cell>
          <cell r="G3941">
            <v>0</v>
          </cell>
          <cell r="H3941">
            <v>0</v>
          </cell>
        </row>
        <row r="3942">
          <cell r="A3942">
            <v>3941</v>
          </cell>
          <cell r="B3942">
            <v>0</v>
          </cell>
          <cell r="C3942">
            <v>0</v>
          </cell>
          <cell r="D3942">
            <v>0</v>
          </cell>
          <cell r="E3942">
            <v>0</v>
          </cell>
          <cell r="F3942">
            <v>0</v>
          </cell>
          <cell r="G3942">
            <v>0</v>
          </cell>
          <cell r="H3942">
            <v>0</v>
          </cell>
        </row>
        <row r="3943">
          <cell r="A3943">
            <v>3942</v>
          </cell>
          <cell r="B3943">
            <v>0</v>
          </cell>
          <cell r="C3943">
            <v>0</v>
          </cell>
          <cell r="D3943">
            <v>0</v>
          </cell>
          <cell r="E3943">
            <v>0</v>
          </cell>
          <cell r="F3943">
            <v>0</v>
          </cell>
          <cell r="G3943">
            <v>0</v>
          </cell>
          <cell r="H3943">
            <v>0</v>
          </cell>
        </row>
        <row r="3944">
          <cell r="A3944">
            <v>3943</v>
          </cell>
          <cell r="B3944">
            <v>0</v>
          </cell>
          <cell r="C3944">
            <v>0</v>
          </cell>
          <cell r="D3944">
            <v>0</v>
          </cell>
          <cell r="E3944">
            <v>0</v>
          </cell>
          <cell r="F3944">
            <v>0</v>
          </cell>
          <cell r="G3944">
            <v>0</v>
          </cell>
          <cell r="H3944">
            <v>0</v>
          </cell>
        </row>
        <row r="3945">
          <cell r="A3945">
            <v>3944</v>
          </cell>
          <cell r="B3945">
            <v>0</v>
          </cell>
          <cell r="C3945">
            <v>0</v>
          </cell>
          <cell r="D3945">
            <v>0</v>
          </cell>
          <cell r="E3945">
            <v>0</v>
          </cell>
          <cell r="F3945">
            <v>0</v>
          </cell>
          <cell r="G3945">
            <v>0</v>
          </cell>
          <cell r="H3945">
            <v>0</v>
          </cell>
        </row>
        <row r="3946">
          <cell r="A3946">
            <v>3945</v>
          </cell>
          <cell r="B3946">
            <v>0</v>
          </cell>
          <cell r="C3946">
            <v>0</v>
          </cell>
          <cell r="D3946">
            <v>0</v>
          </cell>
          <cell r="E3946">
            <v>0</v>
          </cell>
          <cell r="F3946">
            <v>0</v>
          </cell>
          <cell r="G3946">
            <v>0</v>
          </cell>
          <cell r="H3946">
            <v>0</v>
          </cell>
        </row>
        <row r="3947">
          <cell r="A3947">
            <v>3946</v>
          </cell>
          <cell r="B3947">
            <v>0</v>
          </cell>
          <cell r="C3947">
            <v>0</v>
          </cell>
          <cell r="D3947">
            <v>0</v>
          </cell>
          <cell r="E3947">
            <v>0</v>
          </cell>
          <cell r="F3947">
            <v>0</v>
          </cell>
          <cell r="G3947">
            <v>0</v>
          </cell>
          <cell r="H3947">
            <v>0</v>
          </cell>
        </row>
        <row r="3948">
          <cell r="A3948">
            <v>3947</v>
          </cell>
          <cell r="B3948">
            <v>0</v>
          </cell>
          <cell r="C3948">
            <v>0</v>
          </cell>
          <cell r="D3948">
            <v>0</v>
          </cell>
          <cell r="E3948">
            <v>0</v>
          </cell>
          <cell r="F3948">
            <v>0</v>
          </cell>
          <cell r="G3948">
            <v>0</v>
          </cell>
          <cell r="H3948">
            <v>0</v>
          </cell>
        </row>
        <row r="3949">
          <cell r="A3949">
            <v>3948</v>
          </cell>
          <cell r="B3949">
            <v>0</v>
          </cell>
          <cell r="C3949">
            <v>0</v>
          </cell>
          <cell r="D3949">
            <v>0</v>
          </cell>
          <cell r="E3949">
            <v>0</v>
          </cell>
          <cell r="F3949">
            <v>0</v>
          </cell>
          <cell r="G3949">
            <v>0</v>
          </cell>
          <cell r="H3949">
            <v>0</v>
          </cell>
        </row>
        <row r="3950">
          <cell r="A3950">
            <v>3949</v>
          </cell>
          <cell r="B3950">
            <v>0</v>
          </cell>
          <cell r="C3950">
            <v>0</v>
          </cell>
          <cell r="D3950">
            <v>0</v>
          </cell>
          <cell r="E3950">
            <v>0</v>
          </cell>
          <cell r="F3950">
            <v>0</v>
          </cell>
          <cell r="G3950">
            <v>0</v>
          </cell>
          <cell r="H3950">
            <v>0</v>
          </cell>
        </row>
        <row r="3951">
          <cell r="A3951">
            <v>3950</v>
          </cell>
          <cell r="B3951">
            <v>0</v>
          </cell>
          <cell r="C3951">
            <v>0</v>
          </cell>
          <cell r="D3951">
            <v>0</v>
          </cell>
          <cell r="E3951">
            <v>0</v>
          </cell>
          <cell r="F3951">
            <v>0</v>
          </cell>
          <cell r="G3951">
            <v>0</v>
          </cell>
          <cell r="H3951">
            <v>0</v>
          </cell>
        </row>
        <row r="3952">
          <cell r="A3952">
            <v>3951</v>
          </cell>
          <cell r="B3952">
            <v>0</v>
          </cell>
          <cell r="C3952">
            <v>0</v>
          </cell>
          <cell r="D3952">
            <v>0</v>
          </cell>
          <cell r="E3952">
            <v>0</v>
          </cell>
          <cell r="F3952">
            <v>0</v>
          </cell>
          <cell r="G3952">
            <v>0</v>
          </cell>
          <cell r="H3952">
            <v>0</v>
          </cell>
        </row>
        <row r="3953">
          <cell r="A3953">
            <v>3952</v>
          </cell>
          <cell r="B3953">
            <v>0</v>
          </cell>
          <cell r="C3953">
            <v>0</v>
          </cell>
          <cell r="D3953">
            <v>0</v>
          </cell>
          <cell r="E3953">
            <v>0</v>
          </cell>
          <cell r="F3953">
            <v>0</v>
          </cell>
          <cell r="G3953">
            <v>0</v>
          </cell>
          <cell r="H3953">
            <v>0</v>
          </cell>
        </row>
        <row r="3954">
          <cell r="A3954">
            <v>3953</v>
          </cell>
          <cell r="B3954">
            <v>0</v>
          </cell>
          <cell r="C3954">
            <v>0</v>
          </cell>
          <cell r="D3954">
            <v>0</v>
          </cell>
          <cell r="E3954">
            <v>0</v>
          </cell>
          <cell r="F3954">
            <v>0</v>
          </cell>
          <cell r="G3954">
            <v>0</v>
          </cell>
          <cell r="H3954">
            <v>0</v>
          </cell>
        </row>
        <row r="3955">
          <cell r="A3955">
            <v>3954</v>
          </cell>
          <cell r="B3955">
            <v>0</v>
          </cell>
          <cell r="C3955">
            <v>0</v>
          </cell>
          <cell r="D3955">
            <v>0</v>
          </cell>
          <cell r="E3955">
            <v>0</v>
          </cell>
          <cell r="F3955">
            <v>0</v>
          </cell>
          <cell r="G3955">
            <v>0</v>
          </cell>
          <cell r="H3955">
            <v>0</v>
          </cell>
        </row>
        <row r="3956">
          <cell r="A3956">
            <v>3955</v>
          </cell>
          <cell r="B3956">
            <v>0</v>
          </cell>
          <cell r="C3956">
            <v>0</v>
          </cell>
          <cell r="D3956">
            <v>0</v>
          </cell>
          <cell r="E3956">
            <v>0</v>
          </cell>
          <cell r="F3956">
            <v>0</v>
          </cell>
          <cell r="G3956">
            <v>0</v>
          </cell>
          <cell r="H3956">
            <v>0</v>
          </cell>
        </row>
        <row r="3957">
          <cell r="A3957">
            <v>3956</v>
          </cell>
          <cell r="B3957">
            <v>0</v>
          </cell>
          <cell r="C3957">
            <v>0</v>
          </cell>
          <cell r="D3957">
            <v>0</v>
          </cell>
          <cell r="E3957">
            <v>0</v>
          </cell>
          <cell r="F3957">
            <v>0</v>
          </cell>
          <cell r="G3957">
            <v>0</v>
          </cell>
          <cell r="H3957">
            <v>0</v>
          </cell>
        </row>
        <row r="3958">
          <cell r="A3958">
            <v>3957</v>
          </cell>
          <cell r="B3958">
            <v>0</v>
          </cell>
          <cell r="C3958">
            <v>0</v>
          </cell>
          <cell r="D3958">
            <v>0</v>
          </cell>
          <cell r="E3958">
            <v>0</v>
          </cell>
          <cell r="F3958">
            <v>0</v>
          </cell>
          <cell r="G3958">
            <v>0</v>
          </cell>
          <cell r="H3958">
            <v>0</v>
          </cell>
        </row>
        <row r="3959">
          <cell r="A3959">
            <v>3958</v>
          </cell>
          <cell r="B3959">
            <v>0</v>
          </cell>
          <cell r="C3959">
            <v>0</v>
          </cell>
          <cell r="D3959">
            <v>0</v>
          </cell>
          <cell r="E3959">
            <v>0</v>
          </cell>
          <cell r="F3959">
            <v>0</v>
          </cell>
          <cell r="G3959">
            <v>0</v>
          </cell>
          <cell r="H3959">
            <v>0</v>
          </cell>
        </row>
        <row r="3960">
          <cell r="A3960">
            <v>3959</v>
          </cell>
          <cell r="B3960">
            <v>0</v>
          </cell>
          <cell r="C3960">
            <v>0</v>
          </cell>
          <cell r="D3960">
            <v>0</v>
          </cell>
          <cell r="E3960">
            <v>0</v>
          </cell>
          <cell r="F3960">
            <v>0</v>
          </cell>
          <cell r="G3960">
            <v>0</v>
          </cell>
          <cell r="H3960">
            <v>0</v>
          </cell>
        </row>
        <row r="3961">
          <cell r="A3961">
            <v>3960</v>
          </cell>
          <cell r="B3961">
            <v>0</v>
          </cell>
          <cell r="C3961">
            <v>0</v>
          </cell>
          <cell r="D3961">
            <v>0</v>
          </cell>
          <cell r="E3961">
            <v>0</v>
          </cell>
          <cell r="F3961">
            <v>0</v>
          </cell>
          <cell r="G3961">
            <v>0</v>
          </cell>
          <cell r="H3961">
            <v>0</v>
          </cell>
        </row>
        <row r="3962">
          <cell r="A3962">
            <v>3961</v>
          </cell>
          <cell r="B3962">
            <v>0</v>
          </cell>
          <cell r="C3962">
            <v>0</v>
          </cell>
          <cell r="D3962">
            <v>0</v>
          </cell>
          <cell r="E3962">
            <v>0</v>
          </cell>
          <cell r="F3962">
            <v>0</v>
          </cell>
          <cell r="G3962">
            <v>0</v>
          </cell>
          <cell r="H3962">
            <v>0</v>
          </cell>
        </row>
        <row r="3963">
          <cell r="A3963">
            <v>3962</v>
          </cell>
          <cell r="B3963">
            <v>0</v>
          </cell>
          <cell r="C3963">
            <v>0</v>
          </cell>
          <cell r="D3963">
            <v>0</v>
          </cell>
          <cell r="E3963">
            <v>0</v>
          </cell>
          <cell r="F3963">
            <v>0</v>
          </cell>
          <cell r="G3963">
            <v>0</v>
          </cell>
          <cell r="H3963">
            <v>0</v>
          </cell>
        </row>
        <row r="3964">
          <cell r="A3964">
            <v>3963</v>
          </cell>
          <cell r="B3964">
            <v>0</v>
          </cell>
          <cell r="C3964">
            <v>0</v>
          </cell>
          <cell r="D3964">
            <v>0</v>
          </cell>
          <cell r="E3964">
            <v>0</v>
          </cell>
          <cell r="F3964">
            <v>0</v>
          </cell>
          <cell r="G3964">
            <v>0</v>
          </cell>
          <cell r="H3964">
            <v>0</v>
          </cell>
        </row>
        <row r="3965">
          <cell r="A3965">
            <v>3964</v>
          </cell>
          <cell r="B3965">
            <v>0</v>
          </cell>
          <cell r="C3965">
            <v>0</v>
          </cell>
          <cell r="D3965">
            <v>0</v>
          </cell>
          <cell r="E3965">
            <v>0</v>
          </cell>
          <cell r="F3965">
            <v>0</v>
          </cell>
          <cell r="G3965">
            <v>0</v>
          </cell>
          <cell r="H3965">
            <v>0</v>
          </cell>
        </row>
        <row r="3966">
          <cell r="A3966">
            <v>3965</v>
          </cell>
          <cell r="B3966">
            <v>0</v>
          </cell>
          <cell r="C3966">
            <v>0</v>
          </cell>
          <cell r="D3966">
            <v>0</v>
          </cell>
          <cell r="E3966">
            <v>0</v>
          </cell>
          <cell r="F3966">
            <v>0</v>
          </cell>
          <cell r="G3966">
            <v>0</v>
          </cell>
          <cell r="H3966">
            <v>0</v>
          </cell>
        </row>
        <row r="3967">
          <cell r="A3967">
            <v>3966</v>
          </cell>
          <cell r="B3967">
            <v>0</v>
          </cell>
          <cell r="C3967">
            <v>0</v>
          </cell>
          <cell r="D3967">
            <v>0</v>
          </cell>
          <cell r="E3967">
            <v>0</v>
          </cell>
          <cell r="F3967">
            <v>0</v>
          </cell>
          <cell r="G3967">
            <v>0</v>
          </cell>
          <cell r="H3967">
            <v>0</v>
          </cell>
        </row>
        <row r="3968">
          <cell r="A3968">
            <v>3967</v>
          </cell>
          <cell r="B3968">
            <v>0</v>
          </cell>
          <cell r="C3968">
            <v>0</v>
          </cell>
          <cell r="D3968">
            <v>0</v>
          </cell>
          <cell r="E3968">
            <v>0</v>
          </cell>
          <cell r="F3968">
            <v>0</v>
          </cell>
          <cell r="G3968">
            <v>0</v>
          </cell>
          <cell r="H3968">
            <v>0</v>
          </cell>
        </row>
        <row r="3969">
          <cell r="A3969">
            <v>3968</v>
          </cell>
          <cell r="B3969">
            <v>0</v>
          </cell>
          <cell r="C3969">
            <v>0</v>
          </cell>
          <cell r="D3969">
            <v>0</v>
          </cell>
          <cell r="E3969">
            <v>0</v>
          </cell>
          <cell r="F3969">
            <v>0</v>
          </cell>
          <cell r="G3969">
            <v>0</v>
          </cell>
          <cell r="H3969">
            <v>0</v>
          </cell>
        </row>
        <row r="3970">
          <cell r="A3970">
            <v>3969</v>
          </cell>
          <cell r="B3970">
            <v>0</v>
          </cell>
          <cell r="C3970">
            <v>0</v>
          </cell>
          <cell r="D3970">
            <v>0</v>
          </cell>
          <cell r="E3970">
            <v>0</v>
          </cell>
          <cell r="F3970">
            <v>0</v>
          </cell>
          <cell r="G3970">
            <v>0</v>
          </cell>
          <cell r="H3970">
            <v>0</v>
          </cell>
        </row>
        <row r="3971">
          <cell r="A3971">
            <v>3970</v>
          </cell>
          <cell r="B3971">
            <v>0</v>
          </cell>
          <cell r="C3971">
            <v>0</v>
          </cell>
          <cell r="D3971">
            <v>0</v>
          </cell>
          <cell r="E3971">
            <v>0</v>
          </cell>
          <cell r="F3971">
            <v>0</v>
          </cell>
          <cell r="G3971">
            <v>0</v>
          </cell>
          <cell r="H3971">
            <v>0</v>
          </cell>
        </row>
        <row r="3972">
          <cell r="A3972">
            <v>3971</v>
          </cell>
          <cell r="B3972">
            <v>0</v>
          </cell>
          <cell r="C3972">
            <v>0</v>
          </cell>
          <cell r="D3972">
            <v>0</v>
          </cell>
          <cell r="E3972">
            <v>0</v>
          </cell>
          <cell r="F3972">
            <v>0</v>
          </cell>
          <cell r="G3972">
            <v>0</v>
          </cell>
          <cell r="H3972">
            <v>0</v>
          </cell>
        </row>
        <row r="3973">
          <cell r="A3973">
            <v>3972</v>
          </cell>
          <cell r="B3973">
            <v>0</v>
          </cell>
          <cell r="C3973">
            <v>0</v>
          </cell>
          <cell r="D3973">
            <v>0</v>
          </cell>
          <cell r="E3973">
            <v>0</v>
          </cell>
          <cell r="F3973">
            <v>0</v>
          </cell>
          <cell r="G3973">
            <v>0</v>
          </cell>
          <cell r="H3973">
            <v>0</v>
          </cell>
        </row>
        <row r="3974">
          <cell r="A3974">
            <v>3973</v>
          </cell>
          <cell r="B3974">
            <v>0</v>
          </cell>
          <cell r="C3974">
            <v>0</v>
          </cell>
          <cell r="D3974">
            <v>0</v>
          </cell>
          <cell r="E3974">
            <v>0</v>
          </cell>
          <cell r="F3974">
            <v>0</v>
          </cell>
          <cell r="G3974">
            <v>0</v>
          </cell>
          <cell r="H3974">
            <v>0</v>
          </cell>
        </row>
        <row r="3975">
          <cell r="A3975">
            <v>3974</v>
          </cell>
          <cell r="B3975">
            <v>0</v>
          </cell>
          <cell r="C3975">
            <v>0</v>
          </cell>
          <cell r="D3975">
            <v>0</v>
          </cell>
          <cell r="E3975">
            <v>0</v>
          </cell>
          <cell r="F3975">
            <v>0</v>
          </cell>
          <cell r="G3975">
            <v>0</v>
          </cell>
          <cell r="H3975">
            <v>0</v>
          </cell>
        </row>
        <row r="3976">
          <cell r="A3976">
            <v>3975</v>
          </cell>
          <cell r="B3976">
            <v>0</v>
          </cell>
          <cell r="C3976">
            <v>0</v>
          </cell>
          <cell r="D3976">
            <v>0</v>
          </cell>
          <cell r="E3976">
            <v>0</v>
          </cell>
          <cell r="F3976">
            <v>0</v>
          </cell>
          <cell r="G3976">
            <v>0</v>
          </cell>
          <cell r="H3976">
            <v>0</v>
          </cell>
        </row>
        <row r="3977">
          <cell r="A3977">
            <v>3976</v>
          </cell>
          <cell r="B3977">
            <v>0</v>
          </cell>
          <cell r="C3977">
            <v>0</v>
          </cell>
          <cell r="D3977">
            <v>0</v>
          </cell>
          <cell r="E3977">
            <v>0</v>
          </cell>
          <cell r="F3977">
            <v>0</v>
          </cell>
          <cell r="G3977">
            <v>0</v>
          </cell>
          <cell r="H3977">
            <v>0</v>
          </cell>
        </row>
        <row r="3978">
          <cell r="A3978">
            <v>3977</v>
          </cell>
          <cell r="B3978">
            <v>0</v>
          </cell>
          <cell r="C3978">
            <v>0</v>
          </cell>
          <cell r="D3978">
            <v>0</v>
          </cell>
          <cell r="E3978">
            <v>0</v>
          </cell>
          <cell r="F3978">
            <v>0</v>
          </cell>
          <cell r="G3978">
            <v>0</v>
          </cell>
          <cell r="H3978">
            <v>0</v>
          </cell>
        </row>
        <row r="3979">
          <cell r="A3979">
            <v>3978</v>
          </cell>
          <cell r="B3979">
            <v>0</v>
          </cell>
          <cell r="C3979">
            <v>0</v>
          </cell>
          <cell r="D3979">
            <v>0</v>
          </cell>
          <cell r="E3979">
            <v>0</v>
          </cell>
          <cell r="F3979">
            <v>0</v>
          </cell>
          <cell r="G3979">
            <v>0</v>
          </cell>
          <cell r="H3979">
            <v>0</v>
          </cell>
        </row>
        <row r="3980">
          <cell r="A3980">
            <v>3979</v>
          </cell>
          <cell r="B3980">
            <v>0</v>
          </cell>
          <cell r="C3980">
            <v>0</v>
          </cell>
          <cell r="D3980">
            <v>0</v>
          </cell>
          <cell r="E3980">
            <v>0</v>
          </cell>
          <cell r="F3980">
            <v>0</v>
          </cell>
          <cell r="G3980">
            <v>0</v>
          </cell>
          <cell r="H3980">
            <v>0</v>
          </cell>
        </row>
        <row r="3981">
          <cell r="A3981">
            <v>3980</v>
          </cell>
          <cell r="B3981">
            <v>0</v>
          </cell>
          <cell r="C3981">
            <v>0</v>
          </cell>
          <cell r="D3981">
            <v>0</v>
          </cell>
          <cell r="E3981">
            <v>0</v>
          </cell>
          <cell r="F3981">
            <v>0</v>
          </cell>
          <cell r="G3981">
            <v>0</v>
          </cell>
          <cell r="H3981">
            <v>0</v>
          </cell>
        </row>
        <row r="3982">
          <cell r="A3982">
            <v>3981</v>
          </cell>
          <cell r="B3982">
            <v>0</v>
          </cell>
          <cell r="C3982">
            <v>0</v>
          </cell>
          <cell r="D3982">
            <v>0</v>
          </cell>
          <cell r="E3982">
            <v>0</v>
          </cell>
          <cell r="F3982">
            <v>0</v>
          </cell>
          <cell r="G3982">
            <v>0</v>
          </cell>
          <cell r="H3982">
            <v>0</v>
          </cell>
        </row>
        <row r="3983">
          <cell r="A3983">
            <v>3982</v>
          </cell>
          <cell r="B3983">
            <v>0</v>
          </cell>
          <cell r="C3983">
            <v>0</v>
          </cell>
          <cell r="D3983">
            <v>0</v>
          </cell>
          <cell r="E3983">
            <v>0</v>
          </cell>
          <cell r="F3983">
            <v>0</v>
          </cell>
          <cell r="G3983">
            <v>0</v>
          </cell>
          <cell r="H3983">
            <v>0</v>
          </cell>
        </row>
        <row r="3984">
          <cell r="A3984">
            <v>3983</v>
          </cell>
          <cell r="B3984">
            <v>0</v>
          </cell>
          <cell r="C3984">
            <v>0</v>
          </cell>
          <cell r="D3984">
            <v>0</v>
          </cell>
          <cell r="E3984">
            <v>0</v>
          </cell>
          <cell r="F3984">
            <v>0</v>
          </cell>
          <cell r="G3984">
            <v>0</v>
          </cell>
          <cell r="H3984">
            <v>0</v>
          </cell>
        </row>
        <row r="3985">
          <cell r="A3985">
            <v>3984</v>
          </cell>
          <cell r="B3985">
            <v>0</v>
          </cell>
          <cell r="C3985">
            <v>0</v>
          </cell>
          <cell r="D3985">
            <v>0</v>
          </cell>
          <cell r="E3985">
            <v>0</v>
          </cell>
          <cell r="F3985">
            <v>0</v>
          </cell>
          <cell r="G3985">
            <v>0</v>
          </cell>
          <cell r="H3985">
            <v>0</v>
          </cell>
        </row>
        <row r="3986">
          <cell r="A3986">
            <v>3985</v>
          </cell>
          <cell r="B3986">
            <v>0</v>
          </cell>
          <cell r="C3986">
            <v>0</v>
          </cell>
          <cell r="D3986">
            <v>0</v>
          </cell>
          <cell r="E3986">
            <v>0</v>
          </cell>
          <cell r="F3986">
            <v>0</v>
          </cell>
          <cell r="G3986">
            <v>0</v>
          </cell>
          <cell r="H3986">
            <v>0</v>
          </cell>
        </row>
        <row r="3987">
          <cell r="A3987">
            <v>3986</v>
          </cell>
          <cell r="B3987">
            <v>0</v>
          </cell>
          <cell r="C3987">
            <v>0</v>
          </cell>
          <cell r="D3987">
            <v>0</v>
          </cell>
          <cell r="E3987">
            <v>0</v>
          </cell>
          <cell r="F3987">
            <v>0</v>
          </cell>
          <cell r="G3987">
            <v>0</v>
          </cell>
          <cell r="H3987">
            <v>0</v>
          </cell>
        </row>
        <row r="3988">
          <cell r="A3988">
            <v>3987</v>
          </cell>
          <cell r="B3988">
            <v>0</v>
          </cell>
          <cell r="C3988">
            <v>0</v>
          </cell>
          <cell r="D3988">
            <v>0</v>
          </cell>
          <cell r="E3988">
            <v>0</v>
          </cell>
          <cell r="F3988">
            <v>0</v>
          </cell>
          <cell r="G3988">
            <v>0</v>
          </cell>
          <cell r="H3988">
            <v>0</v>
          </cell>
        </row>
        <row r="3989">
          <cell r="A3989">
            <v>3988</v>
          </cell>
          <cell r="B3989">
            <v>0</v>
          </cell>
          <cell r="C3989">
            <v>0</v>
          </cell>
          <cell r="D3989">
            <v>0</v>
          </cell>
          <cell r="E3989">
            <v>0</v>
          </cell>
          <cell r="F3989">
            <v>0</v>
          </cell>
          <cell r="G3989">
            <v>0</v>
          </cell>
          <cell r="H3989">
            <v>0</v>
          </cell>
        </row>
        <row r="3990">
          <cell r="A3990">
            <v>3989</v>
          </cell>
          <cell r="B3990">
            <v>0</v>
          </cell>
          <cell r="C3990">
            <v>0</v>
          </cell>
          <cell r="D3990">
            <v>0</v>
          </cell>
          <cell r="E3990">
            <v>0</v>
          </cell>
          <cell r="F3990">
            <v>0</v>
          </cell>
          <cell r="G3990">
            <v>0</v>
          </cell>
          <cell r="H3990">
            <v>0</v>
          </cell>
        </row>
        <row r="3991">
          <cell r="A3991">
            <v>3990</v>
          </cell>
          <cell r="B3991">
            <v>0</v>
          </cell>
          <cell r="C3991">
            <v>0</v>
          </cell>
          <cell r="D3991">
            <v>0</v>
          </cell>
          <cell r="E3991">
            <v>0</v>
          </cell>
          <cell r="F3991">
            <v>0</v>
          </cell>
          <cell r="G3991">
            <v>0</v>
          </cell>
          <cell r="H3991">
            <v>0</v>
          </cell>
        </row>
        <row r="3992">
          <cell r="A3992">
            <v>3991</v>
          </cell>
          <cell r="B3992">
            <v>0</v>
          </cell>
          <cell r="C3992">
            <v>0</v>
          </cell>
          <cell r="D3992">
            <v>0</v>
          </cell>
          <cell r="E3992">
            <v>0</v>
          </cell>
          <cell r="F3992">
            <v>0</v>
          </cell>
          <cell r="G3992">
            <v>0</v>
          </cell>
          <cell r="H3992">
            <v>0</v>
          </cell>
        </row>
        <row r="3993">
          <cell r="A3993">
            <v>3992</v>
          </cell>
          <cell r="B3993">
            <v>0</v>
          </cell>
          <cell r="C3993">
            <v>0</v>
          </cell>
          <cell r="D3993">
            <v>0</v>
          </cell>
          <cell r="E3993">
            <v>0</v>
          </cell>
          <cell r="F3993">
            <v>0</v>
          </cell>
          <cell r="G3993">
            <v>0</v>
          </cell>
          <cell r="H3993">
            <v>0</v>
          </cell>
        </row>
        <row r="3994">
          <cell r="A3994">
            <v>3993</v>
          </cell>
          <cell r="B3994">
            <v>0</v>
          </cell>
          <cell r="C3994">
            <v>0</v>
          </cell>
          <cell r="D3994">
            <v>0</v>
          </cell>
          <cell r="E3994">
            <v>0</v>
          </cell>
          <cell r="F3994">
            <v>0</v>
          </cell>
          <cell r="G3994">
            <v>0</v>
          </cell>
          <cell r="H3994">
            <v>0</v>
          </cell>
        </row>
        <row r="3995">
          <cell r="A3995">
            <v>3994</v>
          </cell>
          <cell r="B3995">
            <v>0</v>
          </cell>
          <cell r="C3995">
            <v>0</v>
          </cell>
          <cell r="D3995">
            <v>0</v>
          </cell>
          <cell r="E3995">
            <v>0</v>
          </cell>
          <cell r="F3995">
            <v>0</v>
          </cell>
          <cell r="G3995">
            <v>0</v>
          </cell>
          <cell r="H3995">
            <v>0</v>
          </cell>
        </row>
        <row r="3996">
          <cell r="A3996">
            <v>3995</v>
          </cell>
          <cell r="B3996">
            <v>0</v>
          </cell>
          <cell r="C3996">
            <v>0</v>
          </cell>
          <cell r="D3996">
            <v>0</v>
          </cell>
          <cell r="E3996">
            <v>0</v>
          </cell>
          <cell r="F3996">
            <v>0</v>
          </cell>
          <cell r="G3996">
            <v>0</v>
          </cell>
          <cell r="H3996">
            <v>0</v>
          </cell>
        </row>
        <row r="3997">
          <cell r="A3997">
            <v>3996</v>
          </cell>
          <cell r="B3997">
            <v>0</v>
          </cell>
          <cell r="C3997">
            <v>0</v>
          </cell>
          <cell r="D3997">
            <v>0</v>
          </cell>
          <cell r="E3997">
            <v>0</v>
          </cell>
          <cell r="F3997">
            <v>0</v>
          </cell>
          <cell r="G3997">
            <v>0</v>
          </cell>
          <cell r="H3997">
            <v>0</v>
          </cell>
        </row>
        <row r="3998">
          <cell r="A3998">
            <v>3997</v>
          </cell>
          <cell r="B3998">
            <v>0</v>
          </cell>
          <cell r="C3998">
            <v>0</v>
          </cell>
          <cell r="D3998">
            <v>0</v>
          </cell>
          <cell r="E3998">
            <v>0</v>
          </cell>
          <cell r="F3998">
            <v>0</v>
          </cell>
          <cell r="G3998">
            <v>0</v>
          </cell>
          <cell r="H3998">
            <v>0</v>
          </cell>
        </row>
        <row r="3999">
          <cell r="A3999">
            <v>3998</v>
          </cell>
          <cell r="B3999">
            <v>0</v>
          </cell>
          <cell r="C3999">
            <v>0</v>
          </cell>
          <cell r="D3999">
            <v>0</v>
          </cell>
          <cell r="E3999">
            <v>0</v>
          </cell>
          <cell r="F3999">
            <v>0</v>
          </cell>
          <cell r="G3999">
            <v>0</v>
          </cell>
          <cell r="H3999">
            <v>0</v>
          </cell>
        </row>
        <row r="4000">
          <cell r="A4000">
            <v>3999</v>
          </cell>
          <cell r="B4000">
            <v>0</v>
          </cell>
          <cell r="C4000">
            <v>0</v>
          </cell>
          <cell r="D4000">
            <v>0</v>
          </cell>
          <cell r="E4000">
            <v>0</v>
          </cell>
          <cell r="F4000">
            <v>0</v>
          </cell>
          <cell r="G4000">
            <v>0</v>
          </cell>
          <cell r="H4000">
            <v>0</v>
          </cell>
        </row>
        <row r="4001">
          <cell r="A4001">
            <v>4000</v>
          </cell>
          <cell r="B4001">
            <v>0</v>
          </cell>
          <cell r="C4001">
            <v>0</v>
          </cell>
          <cell r="D4001">
            <v>0</v>
          </cell>
          <cell r="E4001">
            <v>0</v>
          </cell>
          <cell r="F4001">
            <v>0</v>
          </cell>
          <cell r="G4001">
            <v>0</v>
          </cell>
          <cell r="H4001">
            <v>0</v>
          </cell>
        </row>
        <row r="4002">
          <cell r="A4002">
            <v>4001</v>
          </cell>
          <cell r="B4002">
            <v>0</v>
          </cell>
          <cell r="C4002">
            <v>0</v>
          </cell>
          <cell r="D4002">
            <v>0</v>
          </cell>
          <cell r="E4002">
            <v>0</v>
          </cell>
          <cell r="F4002">
            <v>0</v>
          </cell>
          <cell r="G4002">
            <v>0</v>
          </cell>
          <cell r="H4002">
            <v>0</v>
          </cell>
        </row>
        <row r="4003">
          <cell r="A4003">
            <v>4002</v>
          </cell>
          <cell r="B4003">
            <v>0</v>
          </cell>
          <cell r="C4003">
            <v>0</v>
          </cell>
          <cell r="D4003">
            <v>0</v>
          </cell>
          <cell r="E4003">
            <v>0</v>
          </cell>
          <cell r="F4003">
            <v>0</v>
          </cell>
          <cell r="G4003">
            <v>0</v>
          </cell>
          <cell r="H4003">
            <v>0</v>
          </cell>
        </row>
        <row r="4004">
          <cell r="A4004">
            <v>4003</v>
          </cell>
          <cell r="B4004">
            <v>0</v>
          </cell>
          <cell r="C4004">
            <v>0</v>
          </cell>
          <cell r="D4004">
            <v>0</v>
          </cell>
          <cell r="E4004">
            <v>0</v>
          </cell>
          <cell r="F4004">
            <v>0</v>
          </cell>
          <cell r="G4004">
            <v>0</v>
          </cell>
          <cell r="H4004">
            <v>0</v>
          </cell>
        </row>
        <row r="4005">
          <cell r="A4005">
            <v>4004</v>
          </cell>
          <cell r="B4005">
            <v>0</v>
          </cell>
          <cell r="C4005">
            <v>0</v>
          </cell>
          <cell r="D4005">
            <v>0</v>
          </cell>
          <cell r="E4005">
            <v>0</v>
          </cell>
          <cell r="F4005">
            <v>0</v>
          </cell>
          <cell r="G4005">
            <v>0</v>
          </cell>
          <cell r="H4005">
            <v>0</v>
          </cell>
        </row>
        <row r="4006">
          <cell r="A4006">
            <v>4005</v>
          </cell>
          <cell r="B4006">
            <v>0</v>
          </cell>
          <cell r="C4006">
            <v>0</v>
          </cell>
          <cell r="D4006">
            <v>0</v>
          </cell>
          <cell r="E4006">
            <v>0</v>
          </cell>
          <cell r="F4006">
            <v>0</v>
          </cell>
          <cell r="G4006">
            <v>0</v>
          </cell>
          <cell r="H4006">
            <v>0</v>
          </cell>
        </row>
        <row r="4007">
          <cell r="A4007">
            <v>4006</v>
          </cell>
          <cell r="B4007">
            <v>0</v>
          </cell>
          <cell r="C4007">
            <v>0</v>
          </cell>
          <cell r="D4007">
            <v>0</v>
          </cell>
          <cell r="E4007">
            <v>0</v>
          </cell>
          <cell r="F4007">
            <v>0</v>
          </cell>
          <cell r="G4007">
            <v>0</v>
          </cell>
          <cell r="H4007">
            <v>0</v>
          </cell>
        </row>
        <row r="4008">
          <cell r="A4008">
            <v>4007</v>
          </cell>
          <cell r="B4008">
            <v>0</v>
          </cell>
          <cell r="C4008">
            <v>0</v>
          </cell>
          <cell r="D4008">
            <v>0</v>
          </cell>
          <cell r="E4008">
            <v>0</v>
          </cell>
          <cell r="F4008">
            <v>0</v>
          </cell>
          <cell r="G4008">
            <v>0</v>
          </cell>
          <cell r="H4008">
            <v>0</v>
          </cell>
        </row>
        <row r="4009">
          <cell r="A4009">
            <v>4008</v>
          </cell>
          <cell r="B4009">
            <v>0</v>
          </cell>
          <cell r="C4009">
            <v>0</v>
          </cell>
          <cell r="D4009">
            <v>0</v>
          </cell>
          <cell r="E4009">
            <v>0</v>
          </cell>
          <cell r="F4009">
            <v>0</v>
          </cell>
          <cell r="G4009">
            <v>0</v>
          </cell>
          <cell r="H4009">
            <v>0</v>
          </cell>
        </row>
        <row r="4010">
          <cell r="A4010">
            <v>4009</v>
          </cell>
          <cell r="B4010">
            <v>0</v>
          </cell>
          <cell r="C4010">
            <v>0</v>
          </cell>
          <cell r="D4010">
            <v>0</v>
          </cell>
          <cell r="E4010">
            <v>0</v>
          </cell>
          <cell r="F4010">
            <v>0</v>
          </cell>
          <cell r="G4010">
            <v>0</v>
          </cell>
          <cell r="H4010">
            <v>0</v>
          </cell>
        </row>
        <row r="4011">
          <cell r="A4011">
            <v>4010</v>
          </cell>
          <cell r="B4011">
            <v>0</v>
          </cell>
          <cell r="C4011">
            <v>0</v>
          </cell>
          <cell r="D4011">
            <v>0</v>
          </cell>
          <cell r="E4011">
            <v>0</v>
          </cell>
          <cell r="F4011">
            <v>0</v>
          </cell>
          <cell r="G4011">
            <v>0</v>
          </cell>
          <cell r="H4011">
            <v>0</v>
          </cell>
        </row>
        <row r="4012">
          <cell r="A4012">
            <v>4011</v>
          </cell>
          <cell r="B4012">
            <v>0</v>
          </cell>
          <cell r="C4012">
            <v>0</v>
          </cell>
          <cell r="D4012">
            <v>0</v>
          </cell>
          <cell r="E4012">
            <v>0</v>
          </cell>
          <cell r="F4012">
            <v>0</v>
          </cell>
          <cell r="G4012">
            <v>0</v>
          </cell>
          <cell r="H4012">
            <v>0</v>
          </cell>
        </row>
        <row r="4013">
          <cell r="A4013">
            <v>4012</v>
          </cell>
          <cell r="B4013">
            <v>0</v>
          </cell>
          <cell r="C4013">
            <v>0</v>
          </cell>
          <cell r="D4013">
            <v>0</v>
          </cell>
          <cell r="E4013">
            <v>0</v>
          </cell>
          <cell r="F4013">
            <v>0</v>
          </cell>
          <cell r="G4013">
            <v>0</v>
          </cell>
          <cell r="H4013">
            <v>0</v>
          </cell>
        </row>
        <row r="4014">
          <cell r="A4014">
            <v>4013</v>
          </cell>
          <cell r="B4014">
            <v>0</v>
          </cell>
          <cell r="C4014">
            <v>0</v>
          </cell>
          <cell r="D4014">
            <v>0</v>
          </cell>
          <cell r="E4014">
            <v>0</v>
          </cell>
          <cell r="F4014">
            <v>0</v>
          </cell>
          <cell r="G4014">
            <v>0</v>
          </cell>
          <cell r="H4014">
            <v>0</v>
          </cell>
        </row>
        <row r="4015">
          <cell r="A4015">
            <v>4014</v>
          </cell>
          <cell r="B4015">
            <v>0</v>
          </cell>
          <cell r="C4015">
            <v>0</v>
          </cell>
          <cell r="D4015">
            <v>0</v>
          </cell>
          <cell r="E4015">
            <v>0</v>
          </cell>
          <cell r="F4015">
            <v>0</v>
          </cell>
          <cell r="G4015">
            <v>0</v>
          </cell>
          <cell r="H4015">
            <v>0</v>
          </cell>
        </row>
        <row r="4016">
          <cell r="A4016">
            <v>4015</v>
          </cell>
          <cell r="B4016">
            <v>0</v>
          </cell>
          <cell r="C4016">
            <v>0</v>
          </cell>
          <cell r="D4016">
            <v>0</v>
          </cell>
          <cell r="E4016">
            <v>0</v>
          </cell>
          <cell r="F4016">
            <v>0</v>
          </cell>
          <cell r="G4016">
            <v>0</v>
          </cell>
          <cell r="H4016">
            <v>0</v>
          </cell>
        </row>
        <row r="4017">
          <cell r="A4017">
            <v>4016</v>
          </cell>
          <cell r="B4017">
            <v>0</v>
          </cell>
          <cell r="C4017">
            <v>0</v>
          </cell>
          <cell r="D4017">
            <v>0</v>
          </cell>
          <cell r="E4017">
            <v>0</v>
          </cell>
          <cell r="F4017">
            <v>0</v>
          </cell>
          <cell r="G4017">
            <v>0</v>
          </cell>
          <cell r="H4017">
            <v>0</v>
          </cell>
        </row>
        <row r="4018">
          <cell r="A4018">
            <v>4017</v>
          </cell>
          <cell r="B4018">
            <v>0</v>
          </cell>
          <cell r="C4018">
            <v>0</v>
          </cell>
          <cell r="D4018">
            <v>0</v>
          </cell>
          <cell r="E4018">
            <v>0</v>
          </cell>
          <cell r="F4018">
            <v>0</v>
          </cell>
          <cell r="G4018">
            <v>0</v>
          </cell>
          <cell r="H4018">
            <v>0</v>
          </cell>
        </row>
        <row r="4019">
          <cell r="A4019">
            <v>4018</v>
          </cell>
          <cell r="B4019">
            <v>0</v>
          </cell>
          <cell r="C4019">
            <v>0</v>
          </cell>
          <cell r="D4019">
            <v>0</v>
          </cell>
          <cell r="E4019">
            <v>0</v>
          </cell>
          <cell r="F4019">
            <v>0</v>
          </cell>
          <cell r="G4019">
            <v>0</v>
          </cell>
          <cell r="H4019">
            <v>0</v>
          </cell>
        </row>
        <row r="4020">
          <cell r="A4020">
            <v>4019</v>
          </cell>
          <cell r="B4020">
            <v>0</v>
          </cell>
          <cell r="C4020">
            <v>0</v>
          </cell>
          <cell r="D4020">
            <v>0</v>
          </cell>
          <cell r="E4020">
            <v>0</v>
          </cell>
          <cell r="F4020">
            <v>0</v>
          </cell>
          <cell r="G4020">
            <v>0</v>
          </cell>
          <cell r="H4020">
            <v>0</v>
          </cell>
        </row>
        <row r="4021">
          <cell r="A4021">
            <v>4020</v>
          </cell>
          <cell r="B4021">
            <v>0</v>
          </cell>
          <cell r="C4021">
            <v>0</v>
          </cell>
          <cell r="D4021">
            <v>0</v>
          </cell>
          <cell r="E4021">
            <v>0</v>
          </cell>
          <cell r="F4021">
            <v>0</v>
          </cell>
          <cell r="G4021">
            <v>0</v>
          </cell>
          <cell r="H4021">
            <v>0</v>
          </cell>
        </row>
        <row r="4022">
          <cell r="A4022">
            <v>4021</v>
          </cell>
          <cell r="B4022">
            <v>0</v>
          </cell>
          <cell r="C4022">
            <v>0</v>
          </cell>
          <cell r="D4022">
            <v>0</v>
          </cell>
          <cell r="E4022">
            <v>0</v>
          </cell>
          <cell r="F4022">
            <v>0</v>
          </cell>
          <cell r="G4022">
            <v>0</v>
          </cell>
          <cell r="H4022">
            <v>0</v>
          </cell>
        </row>
        <row r="4023">
          <cell r="A4023">
            <v>4022</v>
          </cell>
          <cell r="B4023">
            <v>0</v>
          </cell>
          <cell r="C4023">
            <v>0</v>
          </cell>
          <cell r="D4023">
            <v>0</v>
          </cell>
          <cell r="E4023">
            <v>0</v>
          </cell>
          <cell r="F4023">
            <v>0</v>
          </cell>
          <cell r="G4023">
            <v>0</v>
          </cell>
          <cell r="H4023">
            <v>0</v>
          </cell>
        </row>
        <row r="4024">
          <cell r="A4024">
            <v>4023</v>
          </cell>
          <cell r="B4024">
            <v>0</v>
          </cell>
          <cell r="C4024">
            <v>0</v>
          </cell>
          <cell r="D4024">
            <v>0</v>
          </cell>
          <cell r="E4024">
            <v>0</v>
          </cell>
          <cell r="F4024">
            <v>0</v>
          </cell>
          <cell r="G4024">
            <v>0</v>
          </cell>
          <cell r="H4024">
            <v>0</v>
          </cell>
        </row>
        <row r="4025">
          <cell r="A4025">
            <v>4024</v>
          </cell>
          <cell r="B4025">
            <v>0</v>
          </cell>
          <cell r="C4025">
            <v>0</v>
          </cell>
          <cell r="D4025">
            <v>0</v>
          </cell>
          <cell r="E4025">
            <v>0</v>
          </cell>
          <cell r="F4025">
            <v>0</v>
          </cell>
          <cell r="G4025">
            <v>0</v>
          </cell>
          <cell r="H4025">
            <v>0</v>
          </cell>
        </row>
        <row r="4026">
          <cell r="A4026">
            <v>4025</v>
          </cell>
          <cell r="B4026">
            <v>0</v>
          </cell>
          <cell r="C4026">
            <v>0</v>
          </cell>
          <cell r="D4026">
            <v>0</v>
          </cell>
          <cell r="E4026">
            <v>0</v>
          </cell>
          <cell r="F4026">
            <v>0</v>
          </cell>
          <cell r="G4026">
            <v>0</v>
          </cell>
          <cell r="H4026">
            <v>0</v>
          </cell>
        </row>
        <row r="4027">
          <cell r="A4027">
            <v>4026</v>
          </cell>
          <cell r="B4027">
            <v>0</v>
          </cell>
          <cell r="C4027">
            <v>0</v>
          </cell>
          <cell r="D4027">
            <v>0</v>
          </cell>
          <cell r="E4027">
            <v>0</v>
          </cell>
          <cell r="F4027">
            <v>0</v>
          </cell>
          <cell r="G4027">
            <v>0</v>
          </cell>
          <cell r="H4027">
            <v>0</v>
          </cell>
        </row>
        <row r="4028">
          <cell r="A4028">
            <v>4027</v>
          </cell>
          <cell r="B4028">
            <v>0</v>
          </cell>
          <cell r="C4028">
            <v>0</v>
          </cell>
          <cell r="D4028">
            <v>0</v>
          </cell>
          <cell r="E4028">
            <v>0</v>
          </cell>
          <cell r="F4028">
            <v>0</v>
          </cell>
          <cell r="G4028">
            <v>0</v>
          </cell>
          <cell r="H4028">
            <v>0</v>
          </cell>
        </row>
        <row r="4029">
          <cell r="A4029">
            <v>4028</v>
          </cell>
          <cell r="B4029">
            <v>0</v>
          </cell>
          <cell r="C4029">
            <v>0</v>
          </cell>
          <cell r="D4029">
            <v>0</v>
          </cell>
          <cell r="E4029">
            <v>0</v>
          </cell>
          <cell r="F4029">
            <v>0</v>
          </cell>
          <cell r="G4029">
            <v>0</v>
          </cell>
          <cell r="H4029">
            <v>0</v>
          </cell>
        </row>
        <row r="4030">
          <cell r="A4030">
            <v>4029</v>
          </cell>
          <cell r="B4030">
            <v>0</v>
          </cell>
          <cell r="C4030">
            <v>0</v>
          </cell>
          <cell r="D4030">
            <v>0</v>
          </cell>
          <cell r="E4030">
            <v>0</v>
          </cell>
          <cell r="F4030">
            <v>0</v>
          </cell>
          <cell r="G4030">
            <v>0</v>
          </cell>
          <cell r="H4030">
            <v>0</v>
          </cell>
        </row>
        <row r="4031">
          <cell r="A4031">
            <v>4030</v>
          </cell>
          <cell r="B4031">
            <v>0</v>
          </cell>
          <cell r="C4031">
            <v>0</v>
          </cell>
          <cell r="D4031">
            <v>0</v>
          </cell>
          <cell r="E4031">
            <v>0</v>
          </cell>
          <cell r="F4031">
            <v>0</v>
          </cell>
          <cell r="G4031">
            <v>0</v>
          </cell>
          <cell r="H4031">
            <v>0</v>
          </cell>
        </row>
        <row r="4032">
          <cell r="A4032">
            <v>4031</v>
          </cell>
          <cell r="B4032">
            <v>0</v>
          </cell>
          <cell r="C4032">
            <v>0</v>
          </cell>
          <cell r="D4032">
            <v>0</v>
          </cell>
          <cell r="E4032">
            <v>0</v>
          </cell>
          <cell r="F4032">
            <v>0</v>
          </cell>
          <cell r="G4032">
            <v>0</v>
          </cell>
          <cell r="H4032">
            <v>0</v>
          </cell>
        </row>
        <row r="4033">
          <cell r="A4033">
            <v>4032</v>
          </cell>
          <cell r="B4033">
            <v>0</v>
          </cell>
          <cell r="C4033">
            <v>0</v>
          </cell>
          <cell r="D4033">
            <v>0</v>
          </cell>
          <cell r="E4033">
            <v>0</v>
          </cell>
          <cell r="F4033">
            <v>0</v>
          </cell>
          <cell r="G4033">
            <v>0</v>
          </cell>
          <cell r="H4033">
            <v>0</v>
          </cell>
        </row>
        <row r="4034">
          <cell r="A4034">
            <v>4033</v>
          </cell>
          <cell r="B4034">
            <v>0</v>
          </cell>
          <cell r="C4034">
            <v>0</v>
          </cell>
          <cell r="D4034">
            <v>0</v>
          </cell>
          <cell r="E4034">
            <v>0</v>
          </cell>
          <cell r="F4034">
            <v>0</v>
          </cell>
          <cell r="G4034">
            <v>0</v>
          </cell>
          <cell r="H4034">
            <v>0</v>
          </cell>
        </row>
        <row r="4035">
          <cell r="A4035">
            <v>4034</v>
          </cell>
          <cell r="B4035">
            <v>0</v>
          </cell>
          <cell r="C4035">
            <v>0</v>
          </cell>
          <cell r="D4035">
            <v>0</v>
          </cell>
          <cell r="E4035">
            <v>0</v>
          </cell>
          <cell r="F4035">
            <v>0</v>
          </cell>
          <cell r="G4035">
            <v>0</v>
          </cell>
          <cell r="H4035">
            <v>0</v>
          </cell>
        </row>
        <row r="4036">
          <cell r="A4036">
            <v>4035</v>
          </cell>
          <cell r="B4036">
            <v>0</v>
          </cell>
          <cell r="C4036">
            <v>0</v>
          </cell>
          <cell r="D4036">
            <v>0</v>
          </cell>
          <cell r="E4036">
            <v>0</v>
          </cell>
          <cell r="F4036">
            <v>0</v>
          </cell>
          <cell r="G4036">
            <v>0</v>
          </cell>
          <cell r="H4036">
            <v>0</v>
          </cell>
        </row>
        <row r="4037">
          <cell r="A4037">
            <v>4036</v>
          </cell>
          <cell r="B4037">
            <v>0</v>
          </cell>
          <cell r="C4037">
            <v>0</v>
          </cell>
          <cell r="D4037">
            <v>0</v>
          </cell>
          <cell r="E4037">
            <v>0</v>
          </cell>
          <cell r="F4037">
            <v>0</v>
          </cell>
          <cell r="G4037">
            <v>0</v>
          </cell>
          <cell r="H4037">
            <v>0</v>
          </cell>
        </row>
        <row r="4038">
          <cell r="A4038">
            <v>4037</v>
          </cell>
          <cell r="B4038">
            <v>0</v>
          </cell>
          <cell r="C4038">
            <v>0</v>
          </cell>
          <cell r="D4038">
            <v>0</v>
          </cell>
          <cell r="E4038">
            <v>0</v>
          </cell>
          <cell r="F4038">
            <v>0</v>
          </cell>
          <cell r="G4038">
            <v>0</v>
          </cell>
          <cell r="H4038">
            <v>0</v>
          </cell>
        </row>
        <row r="4039">
          <cell r="A4039">
            <v>4038</v>
          </cell>
          <cell r="B4039">
            <v>0</v>
          </cell>
          <cell r="C4039">
            <v>0</v>
          </cell>
          <cell r="D4039">
            <v>0</v>
          </cell>
          <cell r="E4039">
            <v>0</v>
          </cell>
          <cell r="F4039">
            <v>0</v>
          </cell>
          <cell r="G4039">
            <v>0</v>
          </cell>
          <cell r="H4039">
            <v>0</v>
          </cell>
        </row>
        <row r="4040">
          <cell r="A4040">
            <v>4039</v>
          </cell>
          <cell r="B4040">
            <v>0</v>
          </cell>
          <cell r="C4040">
            <v>0</v>
          </cell>
          <cell r="D4040">
            <v>0</v>
          </cell>
          <cell r="E4040">
            <v>0</v>
          </cell>
          <cell r="F4040">
            <v>0</v>
          </cell>
          <cell r="G4040">
            <v>0</v>
          </cell>
          <cell r="H4040">
            <v>0</v>
          </cell>
        </row>
        <row r="4041">
          <cell r="A4041">
            <v>4040</v>
          </cell>
          <cell r="B4041">
            <v>0</v>
          </cell>
          <cell r="C4041">
            <v>0</v>
          </cell>
          <cell r="D4041">
            <v>0</v>
          </cell>
          <cell r="E4041">
            <v>0</v>
          </cell>
          <cell r="F4041">
            <v>0</v>
          </cell>
          <cell r="G4041">
            <v>0</v>
          </cell>
          <cell r="H4041">
            <v>0</v>
          </cell>
        </row>
        <row r="4042">
          <cell r="A4042">
            <v>4041</v>
          </cell>
          <cell r="B4042">
            <v>0</v>
          </cell>
          <cell r="C4042">
            <v>0</v>
          </cell>
          <cell r="D4042">
            <v>0</v>
          </cell>
          <cell r="E4042">
            <v>0</v>
          </cell>
          <cell r="F4042">
            <v>0</v>
          </cell>
          <cell r="G4042">
            <v>0</v>
          </cell>
          <cell r="H4042">
            <v>0</v>
          </cell>
        </row>
        <row r="4043">
          <cell r="A4043">
            <v>4042</v>
          </cell>
          <cell r="B4043">
            <v>0</v>
          </cell>
          <cell r="C4043">
            <v>0</v>
          </cell>
          <cell r="D4043">
            <v>0</v>
          </cell>
          <cell r="E4043">
            <v>0</v>
          </cell>
          <cell r="F4043">
            <v>0</v>
          </cell>
          <cell r="G4043">
            <v>0</v>
          </cell>
          <cell r="H4043">
            <v>0</v>
          </cell>
        </row>
        <row r="4044">
          <cell r="A4044">
            <v>4043</v>
          </cell>
          <cell r="B4044">
            <v>0</v>
          </cell>
          <cell r="C4044">
            <v>0</v>
          </cell>
          <cell r="D4044">
            <v>0</v>
          </cell>
          <cell r="E4044">
            <v>0</v>
          </cell>
          <cell r="F4044">
            <v>0</v>
          </cell>
          <cell r="G4044">
            <v>0</v>
          </cell>
          <cell r="H4044">
            <v>0</v>
          </cell>
        </row>
        <row r="4045">
          <cell r="A4045">
            <v>4044</v>
          </cell>
          <cell r="B4045">
            <v>0</v>
          </cell>
          <cell r="C4045">
            <v>0</v>
          </cell>
          <cell r="D4045">
            <v>0</v>
          </cell>
          <cell r="E4045">
            <v>0</v>
          </cell>
          <cell r="F4045">
            <v>0</v>
          </cell>
          <cell r="G4045">
            <v>0</v>
          </cell>
          <cell r="H4045">
            <v>0</v>
          </cell>
        </row>
        <row r="4046">
          <cell r="A4046">
            <v>4045</v>
          </cell>
          <cell r="B4046">
            <v>0</v>
          </cell>
          <cell r="C4046">
            <v>0</v>
          </cell>
          <cell r="D4046">
            <v>0</v>
          </cell>
          <cell r="E4046">
            <v>0</v>
          </cell>
          <cell r="F4046">
            <v>0</v>
          </cell>
          <cell r="G4046">
            <v>0</v>
          </cell>
          <cell r="H4046">
            <v>0</v>
          </cell>
        </row>
        <row r="4047">
          <cell r="A4047">
            <v>4046</v>
          </cell>
          <cell r="B4047">
            <v>0</v>
          </cell>
          <cell r="C4047">
            <v>0</v>
          </cell>
          <cell r="D4047">
            <v>0</v>
          </cell>
          <cell r="E4047">
            <v>0</v>
          </cell>
          <cell r="F4047">
            <v>0</v>
          </cell>
          <cell r="G4047">
            <v>0</v>
          </cell>
          <cell r="H4047">
            <v>0</v>
          </cell>
        </row>
        <row r="4048">
          <cell r="A4048">
            <v>4047</v>
          </cell>
          <cell r="B4048">
            <v>0</v>
          </cell>
          <cell r="C4048">
            <v>0</v>
          </cell>
          <cell r="D4048">
            <v>0</v>
          </cell>
          <cell r="E4048">
            <v>0</v>
          </cell>
          <cell r="F4048">
            <v>0</v>
          </cell>
          <cell r="G4048">
            <v>0</v>
          </cell>
          <cell r="H4048">
            <v>0</v>
          </cell>
        </row>
        <row r="4049">
          <cell r="A4049">
            <v>4048</v>
          </cell>
          <cell r="B4049">
            <v>0</v>
          </cell>
          <cell r="C4049">
            <v>0</v>
          </cell>
          <cell r="D4049">
            <v>0</v>
          </cell>
          <cell r="E4049">
            <v>0</v>
          </cell>
          <cell r="F4049">
            <v>0</v>
          </cell>
          <cell r="G4049">
            <v>0</v>
          </cell>
          <cell r="H4049">
            <v>0</v>
          </cell>
        </row>
        <row r="4050">
          <cell r="A4050">
            <v>4049</v>
          </cell>
          <cell r="B4050">
            <v>0</v>
          </cell>
          <cell r="C4050">
            <v>0</v>
          </cell>
          <cell r="D4050">
            <v>0</v>
          </cell>
          <cell r="E4050">
            <v>0</v>
          </cell>
          <cell r="F4050">
            <v>0</v>
          </cell>
          <cell r="G4050">
            <v>0</v>
          </cell>
          <cell r="H4050">
            <v>0</v>
          </cell>
        </row>
        <row r="4051">
          <cell r="A4051">
            <v>4050</v>
          </cell>
          <cell r="B4051">
            <v>0</v>
          </cell>
          <cell r="C4051">
            <v>0</v>
          </cell>
          <cell r="D4051">
            <v>0</v>
          </cell>
          <cell r="E4051">
            <v>0</v>
          </cell>
          <cell r="F4051">
            <v>0</v>
          </cell>
          <cell r="G4051">
            <v>0</v>
          </cell>
          <cell r="H4051">
            <v>0</v>
          </cell>
        </row>
        <row r="4052">
          <cell r="A4052">
            <v>4051</v>
          </cell>
          <cell r="B4052">
            <v>0</v>
          </cell>
          <cell r="C4052">
            <v>0</v>
          </cell>
          <cell r="D4052">
            <v>0</v>
          </cell>
          <cell r="E4052">
            <v>0</v>
          </cell>
          <cell r="F4052">
            <v>0</v>
          </cell>
          <cell r="G4052">
            <v>0</v>
          </cell>
          <cell r="H4052">
            <v>0</v>
          </cell>
        </row>
        <row r="4053">
          <cell r="A4053">
            <v>4052</v>
          </cell>
          <cell r="B4053">
            <v>0</v>
          </cell>
          <cell r="C4053">
            <v>0</v>
          </cell>
          <cell r="D4053">
            <v>0</v>
          </cell>
          <cell r="E4053">
            <v>0</v>
          </cell>
          <cell r="F4053">
            <v>0</v>
          </cell>
          <cell r="G4053">
            <v>0</v>
          </cell>
          <cell r="H4053">
            <v>0</v>
          </cell>
        </row>
        <row r="4054">
          <cell r="A4054">
            <v>4053</v>
          </cell>
          <cell r="B4054">
            <v>0</v>
          </cell>
          <cell r="C4054">
            <v>0</v>
          </cell>
          <cell r="D4054">
            <v>0</v>
          </cell>
          <cell r="E4054">
            <v>0</v>
          </cell>
          <cell r="F4054">
            <v>0</v>
          </cell>
          <cell r="G4054">
            <v>0</v>
          </cell>
          <cell r="H4054">
            <v>0</v>
          </cell>
        </row>
        <row r="4055">
          <cell r="A4055">
            <v>4054</v>
          </cell>
          <cell r="B4055">
            <v>0</v>
          </cell>
          <cell r="C4055">
            <v>0</v>
          </cell>
          <cell r="D4055">
            <v>0</v>
          </cell>
          <cell r="E4055">
            <v>0</v>
          </cell>
          <cell r="F4055">
            <v>0</v>
          </cell>
          <cell r="G4055">
            <v>0</v>
          </cell>
          <cell r="H4055">
            <v>0</v>
          </cell>
        </row>
        <row r="4056">
          <cell r="A4056">
            <v>4055</v>
          </cell>
          <cell r="B4056">
            <v>0</v>
          </cell>
          <cell r="C4056">
            <v>0</v>
          </cell>
          <cell r="D4056">
            <v>0</v>
          </cell>
          <cell r="E4056">
            <v>0</v>
          </cell>
          <cell r="F4056">
            <v>0</v>
          </cell>
          <cell r="G4056">
            <v>0</v>
          </cell>
          <cell r="H4056">
            <v>0</v>
          </cell>
        </row>
        <row r="4057">
          <cell r="A4057">
            <v>4056</v>
          </cell>
          <cell r="B4057">
            <v>0</v>
          </cell>
          <cell r="C4057">
            <v>0</v>
          </cell>
          <cell r="D4057">
            <v>0</v>
          </cell>
          <cell r="E4057">
            <v>0</v>
          </cell>
          <cell r="F4057">
            <v>0</v>
          </cell>
          <cell r="G4057">
            <v>0</v>
          </cell>
          <cell r="H4057">
            <v>0</v>
          </cell>
        </row>
        <row r="4058">
          <cell r="A4058">
            <v>4057</v>
          </cell>
          <cell r="B4058">
            <v>0</v>
          </cell>
          <cell r="C4058">
            <v>0</v>
          </cell>
          <cell r="D4058">
            <v>0</v>
          </cell>
          <cell r="E4058">
            <v>0</v>
          </cell>
          <cell r="F4058">
            <v>0</v>
          </cell>
          <cell r="G4058">
            <v>0</v>
          </cell>
          <cell r="H4058">
            <v>0</v>
          </cell>
        </row>
        <row r="4059">
          <cell r="A4059">
            <v>4058</v>
          </cell>
          <cell r="B4059">
            <v>0</v>
          </cell>
          <cell r="C4059">
            <v>0</v>
          </cell>
          <cell r="D4059">
            <v>0</v>
          </cell>
          <cell r="E4059">
            <v>0</v>
          </cell>
          <cell r="F4059">
            <v>0</v>
          </cell>
          <cell r="G4059">
            <v>0</v>
          </cell>
          <cell r="H4059">
            <v>0</v>
          </cell>
        </row>
        <row r="4060">
          <cell r="A4060">
            <v>4059</v>
          </cell>
          <cell r="B4060">
            <v>0</v>
          </cell>
          <cell r="C4060">
            <v>0</v>
          </cell>
          <cell r="D4060">
            <v>0</v>
          </cell>
          <cell r="E4060">
            <v>0</v>
          </cell>
          <cell r="F4060">
            <v>0</v>
          </cell>
          <cell r="G4060">
            <v>0</v>
          </cell>
          <cell r="H4060">
            <v>0</v>
          </cell>
        </row>
        <row r="4061">
          <cell r="A4061">
            <v>4060</v>
          </cell>
          <cell r="B4061">
            <v>0</v>
          </cell>
          <cell r="C4061">
            <v>0</v>
          </cell>
          <cell r="D4061">
            <v>0</v>
          </cell>
          <cell r="E4061">
            <v>0</v>
          </cell>
          <cell r="F4061">
            <v>0</v>
          </cell>
          <cell r="G4061">
            <v>0</v>
          </cell>
          <cell r="H4061">
            <v>0</v>
          </cell>
        </row>
        <row r="4062">
          <cell r="A4062">
            <v>4061</v>
          </cell>
          <cell r="B4062">
            <v>0</v>
          </cell>
          <cell r="C4062">
            <v>0</v>
          </cell>
          <cell r="D4062">
            <v>0</v>
          </cell>
          <cell r="E4062">
            <v>0</v>
          </cell>
          <cell r="F4062">
            <v>0</v>
          </cell>
          <cell r="G4062">
            <v>0</v>
          </cell>
          <cell r="H4062">
            <v>0</v>
          </cell>
        </row>
        <row r="4063">
          <cell r="A4063">
            <v>4062</v>
          </cell>
          <cell r="B4063">
            <v>0</v>
          </cell>
          <cell r="C4063">
            <v>0</v>
          </cell>
          <cell r="D4063">
            <v>0</v>
          </cell>
          <cell r="E4063">
            <v>0</v>
          </cell>
          <cell r="F4063">
            <v>0</v>
          </cell>
          <cell r="G4063">
            <v>0</v>
          </cell>
          <cell r="H4063">
            <v>0</v>
          </cell>
        </row>
        <row r="4064">
          <cell r="A4064">
            <v>4063</v>
          </cell>
          <cell r="B4064">
            <v>0</v>
          </cell>
          <cell r="C4064">
            <v>0</v>
          </cell>
          <cell r="D4064">
            <v>0</v>
          </cell>
          <cell r="E4064">
            <v>0</v>
          </cell>
          <cell r="F4064">
            <v>0</v>
          </cell>
          <cell r="G4064">
            <v>0</v>
          </cell>
          <cell r="H4064">
            <v>0</v>
          </cell>
        </row>
        <row r="4065">
          <cell r="A4065">
            <v>4064</v>
          </cell>
          <cell r="B4065">
            <v>0</v>
          </cell>
          <cell r="C4065">
            <v>0</v>
          </cell>
          <cell r="D4065">
            <v>0</v>
          </cell>
          <cell r="E4065">
            <v>0</v>
          </cell>
          <cell r="F4065">
            <v>0</v>
          </cell>
          <cell r="G4065">
            <v>0</v>
          </cell>
          <cell r="H4065">
            <v>0</v>
          </cell>
        </row>
        <row r="4066">
          <cell r="A4066">
            <v>4065</v>
          </cell>
          <cell r="B4066">
            <v>0</v>
          </cell>
          <cell r="C4066">
            <v>0</v>
          </cell>
          <cell r="D4066">
            <v>0</v>
          </cell>
          <cell r="E4066">
            <v>0</v>
          </cell>
          <cell r="F4066">
            <v>0</v>
          </cell>
          <cell r="G4066">
            <v>0</v>
          </cell>
          <cell r="H4066">
            <v>0</v>
          </cell>
        </row>
        <row r="4067">
          <cell r="A4067">
            <v>4066</v>
          </cell>
          <cell r="B4067">
            <v>0</v>
          </cell>
          <cell r="C4067">
            <v>0</v>
          </cell>
          <cell r="D4067">
            <v>0</v>
          </cell>
          <cell r="E4067">
            <v>0</v>
          </cell>
          <cell r="F4067">
            <v>0</v>
          </cell>
          <cell r="G4067">
            <v>0</v>
          </cell>
          <cell r="H4067">
            <v>0</v>
          </cell>
        </row>
        <row r="4068">
          <cell r="A4068">
            <v>4067</v>
          </cell>
          <cell r="B4068">
            <v>0</v>
          </cell>
          <cell r="C4068">
            <v>0</v>
          </cell>
          <cell r="D4068">
            <v>0</v>
          </cell>
          <cell r="E4068">
            <v>0</v>
          </cell>
          <cell r="F4068">
            <v>0</v>
          </cell>
          <cell r="G4068">
            <v>0</v>
          </cell>
          <cell r="H4068">
            <v>0</v>
          </cell>
        </row>
        <row r="4069">
          <cell r="A4069">
            <v>4068</v>
          </cell>
          <cell r="B4069">
            <v>0</v>
          </cell>
          <cell r="C4069">
            <v>0</v>
          </cell>
          <cell r="D4069">
            <v>0</v>
          </cell>
          <cell r="E4069">
            <v>0</v>
          </cell>
          <cell r="F4069">
            <v>0</v>
          </cell>
          <cell r="G4069">
            <v>0</v>
          </cell>
          <cell r="H4069">
            <v>0</v>
          </cell>
        </row>
        <row r="4070">
          <cell r="A4070">
            <v>4069</v>
          </cell>
          <cell r="B4070">
            <v>0</v>
          </cell>
          <cell r="C4070">
            <v>0</v>
          </cell>
          <cell r="D4070">
            <v>0</v>
          </cell>
          <cell r="E4070">
            <v>0</v>
          </cell>
          <cell r="F4070">
            <v>0</v>
          </cell>
          <cell r="G4070">
            <v>0</v>
          </cell>
          <cell r="H4070">
            <v>0</v>
          </cell>
        </row>
        <row r="4071">
          <cell r="A4071">
            <v>4070</v>
          </cell>
          <cell r="B4071">
            <v>0</v>
          </cell>
          <cell r="C4071">
            <v>0</v>
          </cell>
          <cell r="D4071">
            <v>0</v>
          </cell>
          <cell r="E4071">
            <v>0</v>
          </cell>
          <cell r="F4071">
            <v>0</v>
          </cell>
          <cell r="G4071">
            <v>0</v>
          </cell>
          <cell r="H4071">
            <v>0</v>
          </cell>
        </row>
        <row r="4072">
          <cell r="A4072">
            <v>4071</v>
          </cell>
          <cell r="B4072">
            <v>0</v>
          </cell>
          <cell r="C4072">
            <v>0</v>
          </cell>
          <cell r="D4072">
            <v>0</v>
          </cell>
          <cell r="E4072">
            <v>0</v>
          </cell>
          <cell r="F4072">
            <v>0</v>
          </cell>
          <cell r="G4072">
            <v>0</v>
          </cell>
          <cell r="H4072">
            <v>0</v>
          </cell>
        </row>
        <row r="4073">
          <cell r="A4073">
            <v>4072</v>
          </cell>
          <cell r="B4073">
            <v>0</v>
          </cell>
          <cell r="C4073">
            <v>0</v>
          </cell>
          <cell r="D4073">
            <v>0</v>
          </cell>
          <cell r="E4073">
            <v>0</v>
          </cell>
          <cell r="F4073">
            <v>0</v>
          </cell>
          <cell r="G4073">
            <v>0</v>
          </cell>
          <cell r="H4073">
            <v>0</v>
          </cell>
        </row>
        <row r="4074">
          <cell r="A4074">
            <v>4073</v>
          </cell>
          <cell r="B4074">
            <v>0</v>
          </cell>
          <cell r="C4074">
            <v>0</v>
          </cell>
          <cell r="D4074">
            <v>0</v>
          </cell>
          <cell r="E4074">
            <v>0</v>
          </cell>
          <cell r="F4074">
            <v>0</v>
          </cell>
          <cell r="G4074">
            <v>0</v>
          </cell>
          <cell r="H4074">
            <v>0</v>
          </cell>
        </row>
        <row r="4075">
          <cell r="A4075">
            <v>4074</v>
          </cell>
          <cell r="B4075">
            <v>0</v>
          </cell>
          <cell r="C4075">
            <v>0</v>
          </cell>
          <cell r="D4075">
            <v>0</v>
          </cell>
          <cell r="E4075">
            <v>0</v>
          </cell>
          <cell r="F4075">
            <v>0</v>
          </cell>
          <cell r="G4075">
            <v>0</v>
          </cell>
          <cell r="H4075">
            <v>0</v>
          </cell>
        </row>
        <row r="4076">
          <cell r="A4076">
            <v>4075</v>
          </cell>
          <cell r="B4076">
            <v>0</v>
          </cell>
          <cell r="C4076">
            <v>0</v>
          </cell>
          <cell r="D4076">
            <v>0</v>
          </cell>
          <cell r="E4076">
            <v>0</v>
          </cell>
          <cell r="F4076">
            <v>0</v>
          </cell>
          <cell r="G4076">
            <v>0</v>
          </cell>
          <cell r="H4076">
            <v>0</v>
          </cell>
        </row>
        <row r="4077">
          <cell r="A4077">
            <v>4076</v>
          </cell>
          <cell r="B4077">
            <v>0</v>
          </cell>
          <cell r="C4077">
            <v>0</v>
          </cell>
          <cell r="D4077">
            <v>0</v>
          </cell>
          <cell r="E4077">
            <v>0</v>
          </cell>
          <cell r="F4077">
            <v>0</v>
          </cell>
          <cell r="G4077">
            <v>0</v>
          </cell>
          <cell r="H4077">
            <v>0</v>
          </cell>
        </row>
        <row r="4078">
          <cell r="A4078">
            <v>4077</v>
          </cell>
          <cell r="B4078">
            <v>0</v>
          </cell>
          <cell r="C4078">
            <v>0</v>
          </cell>
          <cell r="D4078">
            <v>0</v>
          </cell>
          <cell r="E4078">
            <v>0</v>
          </cell>
          <cell r="F4078">
            <v>0</v>
          </cell>
          <cell r="G4078">
            <v>0</v>
          </cell>
          <cell r="H4078">
            <v>0</v>
          </cell>
        </row>
        <row r="4079">
          <cell r="A4079">
            <v>4078</v>
          </cell>
          <cell r="B4079">
            <v>0</v>
          </cell>
          <cell r="C4079">
            <v>0</v>
          </cell>
          <cell r="D4079">
            <v>0</v>
          </cell>
          <cell r="E4079">
            <v>0</v>
          </cell>
          <cell r="F4079">
            <v>0</v>
          </cell>
          <cell r="G4079">
            <v>0</v>
          </cell>
          <cell r="H4079">
            <v>0</v>
          </cell>
        </row>
        <row r="4080">
          <cell r="A4080">
            <v>4079</v>
          </cell>
          <cell r="B4080">
            <v>0</v>
          </cell>
          <cell r="C4080">
            <v>0</v>
          </cell>
          <cell r="D4080">
            <v>0</v>
          </cell>
          <cell r="E4080">
            <v>0</v>
          </cell>
          <cell r="F4080">
            <v>0</v>
          </cell>
          <cell r="G4080">
            <v>0</v>
          </cell>
          <cell r="H4080">
            <v>0</v>
          </cell>
        </row>
        <row r="4081">
          <cell r="A4081">
            <v>4080</v>
          </cell>
          <cell r="B4081">
            <v>0</v>
          </cell>
          <cell r="C4081">
            <v>0</v>
          </cell>
          <cell r="D4081">
            <v>0</v>
          </cell>
          <cell r="E4081">
            <v>0</v>
          </cell>
          <cell r="F4081">
            <v>0</v>
          </cell>
          <cell r="G4081">
            <v>0</v>
          </cell>
          <cell r="H4081">
            <v>0</v>
          </cell>
        </row>
        <row r="4082">
          <cell r="A4082">
            <v>4081</v>
          </cell>
          <cell r="B4082">
            <v>0</v>
          </cell>
          <cell r="C4082">
            <v>0</v>
          </cell>
          <cell r="D4082">
            <v>0</v>
          </cell>
          <cell r="E4082">
            <v>0</v>
          </cell>
          <cell r="F4082">
            <v>0</v>
          </cell>
          <cell r="G4082">
            <v>0</v>
          </cell>
          <cell r="H4082">
            <v>0</v>
          </cell>
        </row>
        <row r="4083">
          <cell r="A4083">
            <v>4082</v>
          </cell>
          <cell r="B4083">
            <v>0</v>
          </cell>
          <cell r="C4083">
            <v>0</v>
          </cell>
          <cell r="D4083">
            <v>0</v>
          </cell>
          <cell r="E4083">
            <v>0</v>
          </cell>
          <cell r="F4083">
            <v>0</v>
          </cell>
          <cell r="G4083">
            <v>0</v>
          </cell>
          <cell r="H4083">
            <v>0</v>
          </cell>
        </row>
        <row r="4084">
          <cell r="A4084">
            <v>4083</v>
          </cell>
          <cell r="B4084">
            <v>0</v>
          </cell>
          <cell r="C4084">
            <v>0</v>
          </cell>
          <cell r="D4084">
            <v>0</v>
          </cell>
          <cell r="E4084">
            <v>0</v>
          </cell>
          <cell r="F4084">
            <v>0</v>
          </cell>
          <cell r="G4084">
            <v>0</v>
          </cell>
          <cell r="H4084">
            <v>0</v>
          </cell>
        </row>
        <row r="4085">
          <cell r="A4085">
            <v>4084</v>
          </cell>
          <cell r="B4085">
            <v>0</v>
          </cell>
          <cell r="C4085">
            <v>0</v>
          </cell>
          <cell r="D4085">
            <v>0</v>
          </cell>
          <cell r="E4085">
            <v>0</v>
          </cell>
          <cell r="F4085">
            <v>0</v>
          </cell>
          <cell r="G4085">
            <v>0</v>
          </cell>
          <cell r="H4085">
            <v>0</v>
          </cell>
        </row>
        <row r="4086">
          <cell r="A4086">
            <v>4085</v>
          </cell>
          <cell r="B4086">
            <v>0</v>
          </cell>
          <cell r="C4086">
            <v>0</v>
          </cell>
          <cell r="D4086">
            <v>0</v>
          </cell>
          <cell r="E4086">
            <v>0</v>
          </cell>
          <cell r="F4086">
            <v>0</v>
          </cell>
          <cell r="G4086">
            <v>0</v>
          </cell>
          <cell r="H4086">
            <v>0</v>
          </cell>
        </row>
        <row r="4087">
          <cell r="A4087">
            <v>4086</v>
          </cell>
          <cell r="B4087">
            <v>0</v>
          </cell>
          <cell r="C4087">
            <v>0</v>
          </cell>
          <cell r="D4087">
            <v>0</v>
          </cell>
          <cell r="E4087">
            <v>0</v>
          </cell>
          <cell r="F4087">
            <v>0</v>
          </cell>
          <cell r="G4087">
            <v>0</v>
          </cell>
          <cell r="H4087">
            <v>0</v>
          </cell>
        </row>
        <row r="4088">
          <cell r="A4088">
            <v>4087</v>
          </cell>
          <cell r="B4088">
            <v>0</v>
          </cell>
          <cell r="C4088">
            <v>0</v>
          </cell>
          <cell r="D4088">
            <v>0</v>
          </cell>
          <cell r="E4088">
            <v>0</v>
          </cell>
          <cell r="F4088">
            <v>0</v>
          </cell>
          <cell r="G4088">
            <v>0</v>
          </cell>
          <cell r="H4088">
            <v>0</v>
          </cell>
        </row>
        <row r="4089">
          <cell r="A4089">
            <v>4088</v>
          </cell>
          <cell r="B4089">
            <v>0</v>
          </cell>
          <cell r="C4089">
            <v>0</v>
          </cell>
          <cell r="D4089">
            <v>0</v>
          </cell>
          <cell r="E4089">
            <v>0</v>
          </cell>
          <cell r="F4089">
            <v>0</v>
          </cell>
          <cell r="G4089">
            <v>0</v>
          </cell>
          <cell r="H4089">
            <v>0</v>
          </cell>
        </row>
        <row r="4090">
          <cell r="A4090">
            <v>4089</v>
          </cell>
          <cell r="B4090">
            <v>0</v>
          </cell>
          <cell r="C4090">
            <v>0</v>
          </cell>
          <cell r="D4090">
            <v>0</v>
          </cell>
          <cell r="E4090">
            <v>0</v>
          </cell>
          <cell r="F4090">
            <v>0</v>
          </cell>
          <cell r="G4090">
            <v>0</v>
          </cell>
          <cell r="H4090">
            <v>0</v>
          </cell>
        </row>
        <row r="4091">
          <cell r="A4091">
            <v>4090</v>
          </cell>
          <cell r="B4091">
            <v>0</v>
          </cell>
          <cell r="C4091">
            <v>0</v>
          </cell>
          <cell r="D4091">
            <v>0</v>
          </cell>
          <cell r="E4091">
            <v>0</v>
          </cell>
          <cell r="F4091">
            <v>0</v>
          </cell>
          <cell r="G4091">
            <v>0</v>
          </cell>
          <cell r="H4091">
            <v>0</v>
          </cell>
        </row>
        <row r="4092">
          <cell r="A4092">
            <v>4091</v>
          </cell>
          <cell r="B4092">
            <v>0</v>
          </cell>
          <cell r="C4092">
            <v>0</v>
          </cell>
          <cell r="D4092">
            <v>0</v>
          </cell>
          <cell r="E4092">
            <v>0</v>
          </cell>
          <cell r="F4092">
            <v>0</v>
          </cell>
          <cell r="G4092">
            <v>0</v>
          </cell>
          <cell r="H4092">
            <v>0</v>
          </cell>
        </row>
        <row r="4093">
          <cell r="A4093">
            <v>4092</v>
          </cell>
          <cell r="B4093">
            <v>0</v>
          </cell>
          <cell r="C4093">
            <v>0</v>
          </cell>
          <cell r="D4093">
            <v>0</v>
          </cell>
          <cell r="E4093">
            <v>0</v>
          </cell>
          <cell r="F4093">
            <v>0</v>
          </cell>
          <cell r="G4093">
            <v>0</v>
          </cell>
          <cell r="H4093">
            <v>0</v>
          </cell>
        </row>
        <row r="4094">
          <cell r="A4094">
            <v>4093</v>
          </cell>
          <cell r="B4094">
            <v>0</v>
          </cell>
          <cell r="C4094">
            <v>0</v>
          </cell>
          <cell r="D4094">
            <v>0</v>
          </cell>
          <cell r="E4094">
            <v>0</v>
          </cell>
          <cell r="F4094">
            <v>0</v>
          </cell>
          <cell r="G4094">
            <v>0</v>
          </cell>
          <cell r="H4094">
            <v>0</v>
          </cell>
        </row>
        <row r="4095">
          <cell r="A4095">
            <v>4094</v>
          </cell>
          <cell r="B4095">
            <v>0</v>
          </cell>
          <cell r="C4095">
            <v>0</v>
          </cell>
          <cell r="D4095">
            <v>0</v>
          </cell>
          <cell r="E4095">
            <v>0</v>
          </cell>
          <cell r="F4095">
            <v>0</v>
          </cell>
          <cell r="G4095">
            <v>0</v>
          </cell>
          <cell r="H4095">
            <v>0</v>
          </cell>
        </row>
        <row r="4096">
          <cell r="A4096">
            <v>4095</v>
          </cell>
          <cell r="B4096">
            <v>0</v>
          </cell>
          <cell r="C4096">
            <v>0</v>
          </cell>
          <cell r="D4096">
            <v>0</v>
          </cell>
          <cell r="E4096">
            <v>0</v>
          </cell>
          <cell r="F4096">
            <v>0</v>
          </cell>
          <cell r="G4096">
            <v>0</v>
          </cell>
          <cell r="H4096">
            <v>0</v>
          </cell>
        </row>
        <row r="4097">
          <cell r="A4097">
            <v>4096</v>
          </cell>
          <cell r="B4097">
            <v>0</v>
          </cell>
          <cell r="C4097">
            <v>0</v>
          </cell>
          <cell r="D4097">
            <v>0</v>
          </cell>
          <cell r="E4097">
            <v>0</v>
          </cell>
          <cell r="F4097">
            <v>0</v>
          </cell>
          <cell r="G4097">
            <v>0</v>
          </cell>
          <cell r="H4097">
            <v>0</v>
          </cell>
        </row>
        <row r="4098">
          <cell r="A4098">
            <v>4097</v>
          </cell>
          <cell r="B4098">
            <v>0</v>
          </cell>
          <cell r="C4098">
            <v>0</v>
          </cell>
          <cell r="D4098">
            <v>0</v>
          </cell>
          <cell r="E4098">
            <v>0</v>
          </cell>
          <cell r="F4098">
            <v>0</v>
          </cell>
          <cell r="G4098">
            <v>0</v>
          </cell>
          <cell r="H4098">
            <v>0</v>
          </cell>
        </row>
        <row r="4099">
          <cell r="A4099">
            <v>4098</v>
          </cell>
          <cell r="B4099">
            <v>0</v>
          </cell>
          <cell r="C4099">
            <v>0</v>
          </cell>
          <cell r="D4099">
            <v>0</v>
          </cell>
          <cell r="E4099">
            <v>0</v>
          </cell>
          <cell r="F4099">
            <v>0</v>
          </cell>
          <cell r="G4099">
            <v>0</v>
          </cell>
          <cell r="H4099">
            <v>0</v>
          </cell>
        </row>
        <row r="4100">
          <cell r="A4100">
            <v>4099</v>
          </cell>
          <cell r="B4100">
            <v>0</v>
          </cell>
          <cell r="C4100">
            <v>0</v>
          </cell>
          <cell r="D4100">
            <v>0</v>
          </cell>
          <cell r="E4100">
            <v>0</v>
          </cell>
          <cell r="F4100">
            <v>0</v>
          </cell>
          <cell r="G4100">
            <v>0</v>
          </cell>
          <cell r="H4100">
            <v>0</v>
          </cell>
        </row>
        <row r="4101">
          <cell r="A4101">
            <v>4100</v>
          </cell>
          <cell r="B4101">
            <v>0</v>
          </cell>
          <cell r="C4101">
            <v>0</v>
          </cell>
          <cell r="D4101">
            <v>0</v>
          </cell>
          <cell r="E4101">
            <v>0</v>
          </cell>
          <cell r="F4101">
            <v>0</v>
          </cell>
          <cell r="G4101">
            <v>0</v>
          </cell>
          <cell r="H4101">
            <v>0</v>
          </cell>
        </row>
        <row r="4102">
          <cell r="A4102">
            <v>4101</v>
          </cell>
          <cell r="B4102">
            <v>0</v>
          </cell>
          <cell r="C4102">
            <v>0</v>
          </cell>
          <cell r="D4102">
            <v>0</v>
          </cell>
          <cell r="E4102">
            <v>0</v>
          </cell>
          <cell r="F4102">
            <v>0</v>
          </cell>
          <cell r="G4102">
            <v>0</v>
          </cell>
          <cell r="H4102">
            <v>0</v>
          </cell>
        </row>
        <row r="4103">
          <cell r="A4103">
            <v>4102</v>
          </cell>
          <cell r="B4103">
            <v>0</v>
          </cell>
          <cell r="C4103">
            <v>0</v>
          </cell>
          <cell r="D4103">
            <v>0</v>
          </cell>
          <cell r="E4103">
            <v>0</v>
          </cell>
          <cell r="F4103">
            <v>0</v>
          </cell>
          <cell r="G4103">
            <v>0</v>
          </cell>
          <cell r="H4103">
            <v>0</v>
          </cell>
        </row>
        <row r="4104">
          <cell r="A4104">
            <v>4103</v>
          </cell>
          <cell r="B4104">
            <v>0</v>
          </cell>
          <cell r="C4104">
            <v>0</v>
          </cell>
          <cell r="D4104">
            <v>0</v>
          </cell>
          <cell r="E4104">
            <v>0</v>
          </cell>
          <cell r="F4104">
            <v>0</v>
          </cell>
          <cell r="G4104">
            <v>0</v>
          </cell>
          <cell r="H4104">
            <v>0</v>
          </cell>
        </row>
        <row r="4105">
          <cell r="A4105">
            <v>4104</v>
          </cell>
          <cell r="B4105">
            <v>0</v>
          </cell>
          <cell r="C4105">
            <v>0</v>
          </cell>
          <cell r="D4105">
            <v>0</v>
          </cell>
          <cell r="E4105">
            <v>0</v>
          </cell>
          <cell r="F4105">
            <v>0</v>
          </cell>
          <cell r="G4105">
            <v>0</v>
          </cell>
          <cell r="H4105">
            <v>0</v>
          </cell>
        </row>
        <row r="4106">
          <cell r="A4106">
            <v>4105</v>
          </cell>
          <cell r="B4106">
            <v>0</v>
          </cell>
          <cell r="C4106">
            <v>0</v>
          </cell>
          <cell r="D4106">
            <v>0</v>
          </cell>
          <cell r="E4106">
            <v>0</v>
          </cell>
          <cell r="F4106">
            <v>0</v>
          </cell>
          <cell r="G4106">
            <v>0</v>
          </cell>
          <cell r="H4106">
            <v>0</v>
          </cell>
        </row>
        <row r="4107">
          <cell r="A4107">
            <v>4106</v>
          </cell>
          <cell r="B4107">
            <v>0</v>
          </cell>
          <cell r="C4107">
            <v>0</v>
          </cell>
          <cell r="D4107">
            <v>0</v>
          </cell>
          <cell r="E4107">
            <v>0</v>
          </cell>
          <cell r="F4107">
            <v>0</v>
          </cell>
          <cell r="G4107">
            <v>0</v>
          </cell>
          <cell r="H4107">
            <v>0</v>
          </cell>
        </row>
        <row r="4108">
          <cell r="A4108">
            <v>4107</v>
          </cell>
          <cell r="B4108">
            <v>0</v>
          </cell>
          <cell r="C4108">
            <v>0</v>
          </cell>
          <cell r="D4108">
            <v>0</v>
          </cell>
          <cell r="E4108">
            <v>0</v>
          </cell>
          <cell r="F4108">
            <v>0</v>
          </cell>
          <cell r="G4108">
            <v>0</v>
          </cell>
          <cell r="H4108">
            <v>0</v>
          </cell>
        </row>
        <row r="4109">
          <cell r="A4109">
            <v>4108</v>
          </cell>
          <cell r="B4109">
            <v>0</v>
          </cell>
          <cell r="C4109">
            <v>0</v>
          </cell>
          <cell r="D4109">
            <v>0</v>
          </cell>
          <cell r="E4109">
            <v>0</v>
          </cell>
          <cell r="F4109">
            <v>0</v>
          </cell>
          <cell r="G4109">
            <v>0</v>
          </cell>
          <cell r="H4109">
            <v>0</v>
          </cell>
        </row>
        <row r="4110">
          <cell r="A4110">
            <v>4109</v>
          </cell>
          <cell r="B4110">
            <v>0</v>
          </cell>
          <cell r="C4110">
            <v>0</v>
          </cell>
          <cell r="D4110">
            <v>0</v>
          </cell>
          <cell r="E4110">
            <v>0</v>
          </cell>
          <cell r="F4110">
            <v>0</v>
          </cell>
          <cell r="G4110">
            <v>0</v>
          </cell>
          <cell r="H4110">
            <v>0</v>
          </cell>
        </row>
        <row r="4111">
          <cell r="A4111">
            <v>4110</v>
          </cell>
          <cell r="B4111">
            <v>0</v>
          </cell>
          <cell r="C4111">
            <v>0</v>
          </cell>
          <cell r="D4111">
            <v>0</v>
          </cell>
          <cell r="E4111">
            <v>0</v>
          </cell>
          <cell r="F4111">
            <v>0</v>
          </cell>
          <cell r="G4111">
            <v>0</v>
          </cell>
          <cell r="H4111">
            <v>0</v>
          </cell>
        </row>
        <row r="4112">
          <cell r="A4112">
            <v>4111</v>
          </cell>
          <cell r="B4112">
            <v>0</v>
          </cell>
          <cell r="C4112">
            <v>0</v>
          </cell>
          <cell r="D4112">
            <v>0</v>
          </cell>
          <cell r="E4112">
            <v>0</v>
          </cell>
          <cell r="F4112">
            <v>0</v>
          </cell>
          <cell r="G4112">
            <v>0</v>
          </cell>
          <cell r="H4112">
            <v>0</v>
          </cell>
        </row>
        <row r="4113">
          <cell r="A4113">
            <v>4112</v>
          </cell>
          <cell r="B4113">
            <v>0</v>
          </cell>
          <cell r="C4113">
            <v>0</v>
          </cell>
          <cell r="D4113">
            <v>0</v>
          </cell>
          <cell r="E4113">
            <v>0</v>
          </cell>
          <cell r="F4113">
            <v>0</v>
          </cell>
          <cell r="G4113">
            <v>0</v>
          </cell>
          <cell r="H4113">
            <v>0</v>
          </cell>
        </row>
        <row r="4114">
          <cell r="A4114">
            <v>4113</v>
          </cell>
          <cell r="B4114">
            <v>0</v>
          </cell>
          <cell r="C4114">
            <v>0</v>
          </cell>
          <cell r="D4114">
            <v>0</v>
          </cell>
          <cell r="E4114">
            <v>0</v>
          </cell>
          <cell r="F4114">
            <v>0</v>
          </cell>
          <cell r="G4114">
            <v>0</v>
          </cell>
          <cell r="H4114">
            <v>0</v>
          </cell>
        </row>
        <row r="4115">
          <cell r="A4115">
            <v>4114</v>
          </cell>
          <cell r="B4115">
            <v>0</v>
          </cell>
          <cell r="C4115">
            <v>0</v>
          </cell>
          <cell r="D4115">
            <v>0</v>
          </cell>
          <cell r="E4115">
            <v>0</v>
          </cell>
          <cell r="F4115">
            <v>0</v>
          </cell>
          <cell r="G4115">
            <v>0</v>
          </cell>
          <cell r="H4115">
            <v>0</v>
          </cell>
        </row>
        <row r="4116">
          <cell r="A4116">
            <v>4115</v>
          </cell>
          <cell r="B4116">
            <v>0</v>
          </cell>
          <cell r="C4116">
            <v>0</v>
          </cell>
          <cell r="D4116">
            <v>0</v>
          </cell>
          <cell r="E4116">
            <v>0</v>
          </cell>
          <cell r="F4116">
            <v>0</v>
          </cell>
          <cell r="G4116">
            <v>0</v>
          </cell>
          <cell r="H4116">
            <v>0</v>
          </cell>
        </row>
        <row r="4117">
          <cell r="A4117">
            <v>4116</v>
          </cell>
          <cell r="B4117">
            <v>0</v>
          </cell>
          <cell r="C4117">
            <v>0</v>
          </cell>
          <cell r="D4117">
            <v>0</v>
          </cell>
          <cell r="E4117">
            <v>0</v>
          </cell>
          <cell r="F4117">
            <v>0</v>
          </cell>
          <cell r="G4117">
            <v>0</v>
          </cell>
          <cell r="H4117">
            <v>0</v>
          </cell>
        </row>
        <row r="4118">
          <cell r="A4118">
            <v>4117</v>
          </cell>
          <cell r="B4118">
            <v>0</v>
          </cell>
          <cell r="C4118">
            <v>0</v>
          </cell>
          <cell r="D4118">
            <v>0</v>
          </cell>
          <cell r="E4118">
            <v>0</v>
          </cell>
          <cell r="F4118">
            <v>0</v>
          </cell>
          <cell r="G4118">
            <v>0</v>
          </cell>
          <cell r="H4118">
            <v>0</v>
          </cell>
        </row>
        <row r="4119">
          <cell r="A4119">
            <v>4118</v>
          </cell>
          <cell r="B4119">
            <v>0</v>
          </cell>
          <cell r="C4119">
            <v>0</v>
          </cell>
          <cell r="D4119">
            <v>0</v>
          </cell>
          <cell r="E4119">
            <v>0</v>
          </cell>
          <cell r="F4119">
            <v>0</v>
          </cell>
          <cell r="G4119">
            <v>0</v>
          </cell>
          <cell r="H4119">
            <v>0</v>
          </cell>
        </row>
        <row r="4120">
          <cell r="A4120">
            <v>4119</v>
          </cell>
          <cell r="B4120">
            <v>0</v>
          </cell>
          <cell r="C4120">
            <v>0</v>
          </cell>
          <cell r="D4120">
            <v>0</v>
          </cell>
          <cell r="E4120">
            <v>0</v>
          </cell>
          <cell r="F4120">
            <v>0</v>
          </cell>
          <cell r="G4120">
            <v>0</v>
          </cell>
          <cell r="H4120">
            <v>0</v>
          </cell>
        </row>
        <row r="4121">
          <cell r="A4121">
            <v>4120</v>
          </cell>
          <cell r="B4121">
            <v>0</v>
          </cell>
          <cell r="C4121">
            <v>0</v>
          </cell>
          <cell r="D4121">
            <v>0</v>
          </cell>
          <cell r="E4121">
            <v>0</v>
          </cell>
          <cell r="F4121">
            <v>0</v>
          </cell>
          <cell r="G4121">
            <v>0</v>
          </cell>
          <cell r="H4121">
            <v>0</v>
          </cell>
        </row>
        <row r="4122">
          <cell r="A4122">
            <v>4121</v>
          </cell>
          <cell r="B4122">
            <v>0</v>
          </cell>
          <cell r="C4122">
            <v>0</v>
          </cell>
          <cell r="D4122">
            <v>0</v>
          </cell>
          <cell r="E4122">
            <v>0</v>
          </cell>
          <cell r="F4122">
            <v>0</v>
          </cell>
          <cell r="G4122">
            <v>0</v>
          </cell>
          <cell r="H4122">
            <v>0</v>
          </cell>
        </row>
        <row r="4123">
          <cell r="A4123">
            <v>4122</v>
          </cell>
          <cell r="B4123">
            <v>0</v>
          </cell>
          <cell r="C4123">
            <v>0</v>
          </cell>
          <cell r="D4123">
            <v>0</v>
          </cell>
          <cell r="E4123">
            <v>0</v>
          </cell>
          <cell r="F4123">
            <v>0</v>
          </cell>
          <cell r="G4123">
            <v>0</v>
          </cell>
          <cell r="H4123">
            <v>0</v>
          </cell>
        </row>
        <row r="4124">
          <cell r="A4124">
            <v>4123</v>
          </cell>
          <cell r="B4124">
            <v>0</v>
          </cell>
          <cell r="C4124">
            <v>0</v>
          </cell>
          <cell r="D4124">
            <v>0</v>
          </cell>
          <cell r="E4124">
            <v>0</v>
          </cell>
          <cell r="F4124">
            <v>0</v>
          </cell>
          <cell r="G4124">
            <v>0</v>
          </cell>
          <cell r="H4124">
            <v>0</v>
          </cell>
        </row>
        <row r="4125">
          <cell r="A4125">
            <v>4124</v>
          </cell>
          <cell r="B4125">
            <v>0</v>
          </cell>
          <cell r="C4125">
            <v>0</v>
          </cell>
          <cell r="D4125">
            <v>0</v>
          </cell>
          <cell r="E4125">
            <v>0</v>
          </cell>
          <cell r="F4125">
            <v>0</v>
          </cell>
          <cell r="G4125">
            <v>0</v>
          </cell>
          <cell r="H4125">
            <v>0</v>
          </cell>
        </row>
        <row r="4126">
          <cell r="A4126">
            <v>4125</v>
          </cell>
          <cell r="B4126">
            <v>0</v>
          </cell>
          <cell r="C4126">
            <v>0</v>
          </cell>
          <cell r="D4126">
            <v>0</v>
          </cell>
          <cell r="E4126">
            <v>0</v>
          </cell>
          <cell r="F4126">
            <v>0</v>
          </cell>
          <cell r="G4126">
            <v>0</v>
          </cell>
          <cell r="H4126">
            <v>0</v>
          </cell>
        </row>
        <row r="4127">
          <cell r="A4127">
            <v>4126</v>
          </cell>
          <cell r="B4127">
            <v>0</v>
          </cell>
          <cell r="C4127">
            <v>0</v>
          </cell>
          <cell r="D4127">
            <v>0</v>
          </cell>
          <cell r="E4127">
            <v>0</v>
          </cell>
          <cell r="F4127">
            <v>0</v>
          </cell>
          <cell r="G4127">
            <v>0</v>
          </cell>
          <cell r="H4127">
            <v>0</v>
          </cell>
        </row>
        <row r="4128">
          <cell r="A4128">
            <v>4127</v>
          </cell>
          <cell r="B4128">
            <v>0</v>
          </cell>
          <cell r="C4128">
            <v>0</v>
          </cell>
          <cell r="D4128">
            <v>0</v>
          </cell>
          <cell r="E4128">
            <v>0</v>
          </cell>
          <cell r="F4128">
            <v>0</v>
          </cell>
          <cell r="G4128">
            <v>0</v>
          </cell>
          <cell r="H4128">
            <v>0</v>
          </cell>
        </row>
        <row r="4129">
          <cell r="A4129">
            <v>4128</v>
          </cell>
          <cell r="B4129">
            <v>0</v>
          </cell>
          <cell r="C4129">
            <v>0</v>
          </cell>
          <cell r="D4129">
            <v>0</v>
          </cell>
          <cell r="E4129">
            <v>0</v>
          </cell>
          <cell r="F4129">
            <v>0</v>
          </cell>
          <cell r="G4129">
            <v>0</v>
          </cell>
          <cell r="H4129">
            <v>0</v>
          </cell>
        </row>
        <row r="4130">
          <cell r="A4130">
            <v>4129</v>
          </cell>
          <cell r="B4130">
            <v>0</v>
          </cell>
          <cell r="C4130">
            <v>0</v>
          </cell>
          <cell r="D4130">
            <v>0</v>
          </cell>
          <cell r="E4130">
            <v>0</v>
          </cell>
          <cell r="F4130">
            <v>0</v>
          </cell>
          <cell r="G4130">
            <v>0</v>
          </cell>
          <cell r="H4130">
            <v>0</v>
          </cell>
        </row>
        <row r="4131">
          <cell r="A4131">
            <v>4130</v>
          </cell>
          <cell r="B4131">
            <v>0</v>
          </cell>
          <cell r="C4131">
            <v>0</v>
          </cell>
          <cell r="D4131">
            <v>0</v>
          </cell>
          <cell r="E4131">
            <v>0</v>
          </cell>
          <cell r="F4131">
            <v>0</v>
          </cell>
          <cell r="G4131">
            <v>0</v>
          </cell>
          <cell r="H4131">
            <v>0</v>
          </cell>
        </row>
        <row r="4132">
          <cell r="A4132">
            <v>4131</v>
          </cell>
          <cell r="B4132">
            <v>0</v>
          </cell>
          <cell r="C4132">
            <v>0</v>
          </cell>
          <cell r="D4132">
            <v>0</v>
          </cell>
          <cell r="E4132">
            <v>0</v>
          </cell>
          <cell r="F4132">
            <v>0</v>
          </cell>
          <cell r="G4132">
            <v>0</v>
          </cell>
          <cell r="H4132">
            <v>0</v>
          </cell>
        </row>
        <row r="4133">
          <cell r="A4133">
            <v>4132</v>
          </cell>
          <cell r="B4133">
            <v>0</v>
          </cell>
          <cell r="C4133">
            <v>0</v>
          </cell>
          <cell r="D4133">
            <v>0</v>
          </cell>
          <cell r="E4133">
            <v>0</v>
          </cell>
          <cell r="F4133">
            <v>0</v>
          </cell>
          <cell r="G4133">
            <v>0</v>
          </cell>
          <cell r="H4133">
            <v>0</v>
          </cell>
        </row>
        <row r="4134">
          <cell r="A4134">
            <v>4133</v>
          </cell>
          <cell r="B4134">
            <v>0</v>
          </cell>
          <cell r="C4134">
            <v>0</v>
          </cell>
          <cell r="D4134">
            <v>0</v>
          </cell>
          <cell r="E4134">
            <v>0</v>
          </cell>
          <cell r="F4134">
            <v>0</v>
          </cell>
          <cell r="G4134">
            <v>0</v>
          </cell>
          <cell r="H4134">
            <v>0</v>
          </cell>
        </row>
        <row r="4135">
          <cell r="A4135">
            <v>4134</v>
          </cell>
          <cell r="B4135">
            <v>0</v>
          </cell>
          <cell r="C4135">
            <v>0</v>
          </cell>
          <cell r="D4135">
            <v>0</v>
          </cell>
          <cell r="E4135">
            <v>0</v>
          </cell>
          <cell r="F4135">
            <v>0</v>
          </cell>
          <cell r="G4135">
            <v>0</v>
          </cell>
          <cell r="H4135">
            <v>0</v>
          </cell>
        </row>
        <row r="4136">
          <cell r="A4136">
            <v>4135</v>
          </cell>
          <cell r="B4136">
            <v>0</v>
          </cell>
          <cell r="C4136">
            <v>0</v>
          </cell>
          <cell r="D4136">
            <v>0</v>
          </cell>
          <cell r="E4136">
            <v>0</v>
          </cell>
          <cell r="F4136">
            <v>0</v>
          </cell>
          <cell r="G4136">
            <v>0</v>
          </cell>
          <cell r="H4136">
            <v>0</v>
          </cell>
        </row>
        <row r="4137">
          <cell r="A4137">
            <v>4136</v>
          </cell>
          <cell r="B4137">
            <v>0</v>
          </cell>
          <cell r="C4137">
            <v>0</v>
          </cell>
          <cell r="D4137">
            <v>0</v>
          </cell>
          <cell r="E4137">
            <v>0</v>
          </cell>
          <cell r="F4137">
            <v>0</v>
          </cell>
          <cell r="G4137">
            <v>0</v>
          </cell>
          <cell r="H4137">
            <v>0</v>
          </cell>
        </row>
        <row r="4138">
          <cell r="A4138">
            <v>4137</v>
          </cell>
          <cell r="B4138">
            <v>0</v>
          </cell>
          <cell r="C4138">
            <v>0</v>
          </cell>
          <cell r="D4138">
            <v>0</v>
          </cell>
          <cell r="E4138">
            <v>0</v>
          </cell>
          <cell r="F4138">
            <v>0</v>
          </cell>
          <cell r="G4138">
            <v>0</v>
          </cell>
          <cell r="H4138">
            <v>0</v>
          </cell>
        </row>
        <row r="4139">
          <cell r="A4139">
            <v>4138</v>
          </cell>
          <cell r="B4139">
            <v>0</v>
          </cell>
          <cell r="C4139">
            <v>0</v>
          </cell>
          <cell r="D4139">
            <v>0</v>
          </cell>
          <cell r="E4139">
            <v>0</v>
          </cell>
          <cell r="F4139">
            <v>0</v>
          </cell>
          <cell r="G4139">
            <v>0</v>
          </cell>
          <cell r="H4139">
            <v>0</v>
          </cell>
        </row>
        <row r="4140">
          <cell r="A4140">
            <v>4139</v>
          </cell>
          <cell r="B4140">
            <v>0</v>
          </cell>
          <cell r="C4140">
            <v>0</v>
          </cell>
          <cell r="D4140">
            <v>0</v>
          </cell>
          <cell r="E4140">
            <v>0</v>
          </cell>
          <cell r="F4140">
            <v>0</v>
          </cell>
          <cell r="G4140">
            <v>0</v>
          </cell>
          <cell r="H4140">
            <v>0</v>
          </cell>
        </row>
        <row r="4141">
          <cell r="A4141">
            <v>4140</v>
          </cell>
          <cell r="B4141">
            <v>0</v>
          </cell>
          <cell r="C4141">
            <v>0</v>
          </cell>
          <cell r="D4141">
            <v>0</v>
          </cell>
          <cell r="E4141">
            <v>0</v>
          </cell>
          <cell r="F4141">
            <v>0</v>
          </cell>
          <cell r="G4141">
            <v>0</v>
          </cell>
          <cell r="H4141">
            <v>0</v>
          </cell>
        </row>
        <row r="4142">
          <cell r="A4142">
            <v>4141</v>
          </cell>
          <cell r="B4142">
            <v>0</v>
          </cell>
          <cell r="C4142">
            <v>0</v>
          </cell>
          <cell r="D4142">
            <v>0</v>
          </cell>
          <cell r="E4142">
            <v>0</v>
          </cell>
          <cell r="F4142">
            <v>0</v>
          </cell>
          <cell r="G4142">
            <v>0</v>
          </cell>
          <cell r="H4142">
            <v>0</v>
          </cell>
        </row>
        <row r="4143">
          <cell r="A4143">
            <v>4142</v>
          </cell>
          <cell r="B4143">
            <v>0</v>
          </cell>
          <cell r="C4143">
            <v>0</v>
          </cell>
          <cell r="D4143">
            <v>0</v>
          </cell>
          <cell r="E4143">
            <v>0</v>
          </cell>
          <cell r="F4143">
            <v>0</v>
          </cell>
          <cell r="G4143">
            <v>0</v>
          </cell>
          <cell r="H4143">
            <v>0</v>
          </cell>
        </row>
        <row r="4144">
          <cell r="A4144">
            <v>4143</v>
          </cell>
          <cell r="B4144">
            <v>0</v>
          </cell>
          <cell r="C4144">
            <v>0</v>
          </cell>
          <cell r="D4144">
            <v>0</v>
          </cell>
          <cell r="E4144">
            <v>0</v>
          </cell>
          <cell r="F4144">
            <v>0</v>
          </cell>
          <cell r="G4144">
            <v>0</v>
          </cell>
          <cell r="H4144">
            <v>0</v>
          </cell>
        </row>
        <row r="4145">
          <cell r="A4145">
            <v>4144</v>
          </cell>
          <cell r="B4145">
            <v>0</v>
          </cell>
          <cell r="C4145">
            <v>0</v>
          </cell>
          <cell r="D4145">
            <v>0</v>
          </cell>
          <cell r="E4145">
            <v>0</v>
          </cell>
          <cell r="F4145">
            <v>0</v>
          </cell>
          <cell r="G4145">
            <v>0</v>
          </cell>
          <cell r="H4145">
            <v>0</v>
          </cell>
        </row>
        <row r="4146">
          <cell r="A4146">
            <v>4145</v>
          </cell>
          <cell r="B4146">
            <v>0</v>
          </cell>
          <cell r="C4146">
            <v>0</v>
          </cell>
          <cell r="D4146">
            <v>0</v>
          </cell>
          <cell r="E4146">
            <v>0</v>
          </cell>
          <cell r="F4146">
            <v>0</v>
          </cell>
          <cell r="G4146">
            <v>0</v>
          </cell>
          <cell r="H4146">
            <v>0</v>
          </cell>
        </row>
        <row r="4147">
          <cell r="A4147">
            <v>4146</v>
          </cell>
          <cell r="B4147">
            <v>0</v>
          </cell>
          <cell r="C4147">
            <v>0</v>
          </cell>
          <cell r="D4147">
            <v>0</v>
          </cell>
          <cell r="E4147">
            <v>0</v>
          </cell>
          <cell r="F4147">
            <v>0</v>
          </cell>
          <cell r="G4147">
            <v>0</v>
          </cell>
          <cell r="H4147">
            <v>0</v>
          </cell>
        </row>
        <row r="4148">
          <cell r="A4148">
            <v>4147</v>
          </cell>
          <cell r="B4148">
            <v>0</v>
          </cell>
          <cell r="C4148">
            <v>0</v>
          </cell>
          <cell r="D4148">
            <v>0</v>
          </cell>
          <cell r="E4148">
            <v>0</v>
          </cell>
          <cell r="F4148">
            <v>0</v>
          </cell>
          <cell r="G4148">
            <v>0</v>
          </cell>
          <cell r="H4148">
            <v>0</v>
          </cell>
        </row>
        <row r="4149">
          <cell r="A4149">
            <v>4148</v>
          </cell>
          <cell r="B4149">
            <v>0</v>
          </cell>
          <cell r="C4149">
            <v>0</v>
          </cell>
          <cell r="D4149">
            <v>0</v>
          </cell>
          <cell r="E4149">
            <v>0</v>
          </cell>
          <cell r="F4149">
            <v>0</v>
          </cell>
          <cell r="G4149">
            <v>0</v>
          </cell>
          <cell r="H4149">
            <v>0</v>
          </cell>
        </row>
        <row r="4150">
          <cell r="A4150">
            <v>4149</v>
          </cell>
          <cell r="B4150">
            <v>0</v>
          </cell>
          <cell r="C4150">
            <v>0</v>
          </cell>
          <cell r="D4150">
            <v>0</v>
          </cell>
          <cell r="E4150">
            <v>0</v>
          </cell>
          <cell r="F4150">
            <v>0</v>
          </cell>
          <cell r="G4150">
            <v>0</v>
          </cell>
          <cell r="H4150">
            <v>0</v>
          </cell>
        </row>
        <row r="4151">
          <cell r="A4151">
            <v>4150</v>
          </cell>
          <cell r="B4151">
            <v>0</v>
          </cell>
          <cell r="C4151">
            <v>0</v>
          </cell>
          <cell r="D4151">
            <v>0</v>
          </cell>
          <cell r="E4151">
            <v>0</v>
          </cell>
          <cell r="F4151">
            <v>0</v>
          </cell>
          <cell r="G4151">
            <v>0</v>
          </cell>
          <cell r="H4151">
            <v>0</v>
          </cell>
        </row>
        <row r="4152">
          <cell r="A4152">
            <v>4151</v>
          </cell>
          <cell r="B4152">
            <v>0</v>
          </cell>
          <cell r="C4152">
            <v>0</v>
          </cell>
          <cell r="D4152">
            <v>0</v>
          </cell>
          <cell r="E4152">
            <v>0</v>
          </cell>
          <cell r="F4152">
            <v>0</v>
          </cell>
          <cell r="G4152">
            <v>0</v>
          </cell>
          <cell r="H4152">
            <v>0</v>
          </cell>
        </row>
        <row r="4153">
          <cell r="A4153">
            <v>4152</v>
          </cell>
          <cell r="B4153">
            <v>0</v>
          </cell>
          <cell r="C4153">
            <v>0</v>
          </cell>
          <cell r="D4153">
            <v>0</v>
          </cell>
          <cell r="E4153">
            <v>0</v>
          </cell>
          <cell r="F4153">
            <v>0</v>
          </cell>
          <cell r="G4153">
            <v>0</v>
          </cell>
          <cell r="H4153">
            <v>0</v>
          </cell>
        </row>
        <row r="4154">
          <cell r="A4154">
            <v>4153</v>
          </cell>
          <cell r="B4154">
            <v>0</v>
          </cell>
          <cell r="C4154">
            <v>0</v>
          </cell>
          <cell r="D4154">
            <v>0</v>
          </cell>
          <cell r="E4154">
            <v>0</v>
          </cell>
          <cell r="F4154">
            <v>0</v>
          </cell>
          <cell r="G4154">
            <v>0</v>
          </cell>
          <cell r="H4154">
            <v>0</v>
          </cell>
        </row>
        <row r="4155">
          <cell r="A4155">
            <v>4154</v>
          </cell>
          <cell r="B4155">
            <v>0</v>
          </cell>
          <cell r="C4155">
            <v>0</v>
          </cell>
          <cell r="D4155">
            <v>0</v>
          </cell>
          <cell r="E4155">
            <v>0</v>
          </cell>
          <cell r="F4155">
            <v>0</v>
          </cell>
          <cell r="G4155">
            <v>0</v>
          </cell>
          <cell r="H4155">
            <v>0</v>
          </cell>
        </row>
        <row r="4156">
          <cell r="A4156">
            <v>4155</v>
          </cell>
          <cell r="B4156">
            <v>0</v>
          </cell>
          <cell r="C4156">
            <v>0</v>
          </cell>
          <cell r="D4156">
            <v>0</v>
          </cell>
          <cell r="E4156">
            <v>0</v>
          </cell>
          <cell r="F4156">
            <v>0</v>
          </cell>
          <cell r="G4156">
            <v>0</v>
          </cell>
          <cell r="H4156">
            <v>0</v>
          </cell>
        </row>
        <row r="4157">
          <cell r="A4157">
            <v>4156</v>
          </cell>
          <cell r="B4157">
            <v>0</v>
          </cell>
          <cell r="C4157">
            <v>0</v>
          </cell>
          <cell r="D4157">
            <v>0</v>
          </cell>
          <cell r="E4157">
            <v>0</v>
          </cell>
          <cell r="F4157">
            <v>0</v>
          </cell>
          <cell r="G4157">
            <v>0</v>
          </cell>
          <cell r="H4157">
            <v>0</v>
          </cell>
        </row>
        <row r="4158">
          <cell r="A4158">
            <v>4157</v>
          </cell>
          <cell r="B4158">
            <v>0</v>
          </cell>
          <cell r="C4158">
            <v>0</v>
          </cell>
          <cell r="D4158">
            <v>0</v>
          </cell>
          <cell r="E4158">
            <v>0</v>
          </cell>
          <cell r="F4158">
            <v>0</v>
          </cell>
          <cell r="G4158">
            <v>0</v>
          </cell>
          <cell r="H4158">
            <v>0</v>
          </cell>
        </row>
        <row r="4159">
          <cell r="A4159">
            <v>4158</v>
          </cell>
          <cell r="B4159">
            <v>0</v>
          </cell>
          <cell r="C4159">
            <v>0</v>
          </cell>
          <cell r="D4159">
            <v>0</v>
          </cell>
          <cell r="E4159">
            <v>0</v>
          </cell>
          <cell r="F4159">
            <v>0</v>
          </cell>
          <cell r="G4159">
            <v>0</v>
          </cell>
          <cell r="H4159">
            <v>0</v>
          </cell>
        </row>
        <row r="4160">
          <cell r="A4160">
            <v>4159</v>
          </cell>
          <cell r="B4160">
            <v>0</v>
          </cell>
          <cell r="C4160">
            <v>0</v>
          </cell>
          <cell r="D4160">
            <v>0</v>
          </cell>
          <cell r="E4160">
            <v>0</v>
          </cell>
          <cell r="F4160">
            <v>0</v>
          </cell>
          <cell r="G4160">
            <v>0</v>
          </cell>
          <cell r="H4160">
            <v>0</v>
          </cell>
        </row>
        <row r="4161">
          <cell r="A4161">
            <v>4160</v>
          </cell>
          <cell r="B4161">
            <v>0</v>
          </cell>
          <cell r="C4161">
            <v>0</v>
          </cell>
          <cell r="D4161">
            <v>0</v>
          </cell>
          <cell r="E4161">
            <v>0</v>
          </cell>
          <cell r="F4161">
            <v>0</v>
          </cell>
          <cell r="G4161">
            <v>0</v>
          </cell>
          <cell r="H4161">
            <v>0</v>
          </cell>
        </row>
        <row r="4162">
          <cell r="A4162">
            <v>4161</v>
          </cell>
          <cell r="B4162">
            <v>0</v>
          </cell>
          <cell r="C4162">
            <v>0</v>
          </cell>
          <cell r="D4162">
            <v>0</v>
          </cell>
          <cell r="E4162">
            <v>0</v>
          </cell>
          <cell r="F4162">
            <v>0</v>
          </cell>
          <cell r="G4162">
            <v>0</v>
          </cell>
          <cell r="H4162">
            <v>0</v>
          </cell>
        </row>
        <row r="4163">
          <cell r="A4163">
            <v>4162</v>
          </cell>
          <cell r="B4163">
            <v>0</v>
          </cell>
          <cell r="C4163">
            <v>0</v>
          </cell>
          <cell r="D4163">
            <v>0</v>
          </cell>
          <cell r="E4163">
            <v>0</v>
          </cell>
          <cell r="F4163">
            <v>0</v>
          </cell>
          <cell r="G4163">
            <v>0</v>
          </cell>
          <cell r="H4163">
            <v>0</v>
          </cell>
        </row>
        <row r="4164">
          <cell r="A4164">
            <v>4163</v>
          </cell>
          <cell r="B4164">
            <v>0</v>
          </cell>
          <cell r="C4164">
            <v>0</v>
          </cell>
          <cell r="D4164">
            <v>0</v>
          </cell>
          <cell r="E4164">
            <v>0</v>
          </cell>
          <cell r="F4164">
            <v>0</v>
          </cell>
          <cell r="G4164">
            <v>0</v>
          </cell>
          <cell r="H4164">
            <v>0</v>
          </cell>
        </row>
        <row r="4165">
          <cell r="A4165">
            <v>4164</v>
          </cell>
          <cell r="B4165">
            <v>0</v>
          </cell>
          <cell r="C4165">
            <v>0</v>
          </cell>
          <cell r="D4165">
            <v>0</v>
          </cell>
          <cell r="E4165">
            <v>0</v>
          </cell>
          <cell r="F4165">
            <v>0</v>
          </cell>
          <cell r="G4165">
            <v>0</v>
          </cell>
          <cell r="H4165">
            <v>0</v>
          </cell>
        </row>
        <row r="4166">
          <cell r="A4166">
            <v>4165</v>
          </cell>
          <cell r="B4166">
            <v>0</v>
          </cell>
          <cell r="C4166">
            <v>0</v>
          </cell>
          <cell r="D4166">
            <v>0</v>
          </cell>
          <cell r="E4166">
            <v>0</v>
          </cell>
          <cell r="F4166">
            <v>0</v>
          </cell>
          <cell r="G4166">
            <v>0</v>
          </cell>
          <cell r="H4166">
            <v>0</v>
          </cell>
        </row>
        <row r="4167">
          <cell r="A4167">
            <v>4166</v>
          </cell>
          <cell r="B4167">
            <v>0</v>
          </cell>
          <cell r="C4167">
            <v>0</v>
          </cell>
          <cell r="D4167">
            <v>0</v>
          </cell>
          <cell r="E4167">
            <v>0</v>
          </cell>
          <cell r="F4167">
            <v>0</v>
          </cell>
          <cell r="G4167">
            <v>0</v>
          </cell>
          <cell r="H4167">
            <v>0</v>
          </cell>
        </row>
        <row r="4168">
          <cell r="A4168">
            <v>4167</v>
          </cell>
          <cell r="B4168">
            <v>0</v>
          </cell>
          <cell r="C4168">
            <v>0</v>
          </cell>
          <cell r="D4168">
            <v>0</v>
          </cell>
          <cell r="E4168">
            <v>0</v>
          </cell>
          <cell r="F4168">
            <v>0</v>
          </cell>
          <cell r="G4168">
            <v>0</v>
          </cell>
          <cell r="H4168">
            <v>0</v>
          </cell>
        </row>
        <row r="4169">
          <cell r="A4169">
            <v>4168</v>
          </cell>
          <cell r="B4169">
            <v>0</v>
          </cell>
          <cell r="C4169">
            <v>0</v>
          </cell>
          <cell r="D4169">
            <v>0</v>
          </cell>
          <cell r="E4169">
            <v>0</v>
          </cell>
          <cell r="F4169">
            <v>0</v>
          </cell>
          <cell r="G4169">
            <v>0</v>
          </cell>
          <cell r="H4169">
            <v>0</v>
          </cell>
        </row>
        <row r="4170">
          <cell r="A4170">
            <v>4169</v>
          </cell>
          <cell r="B4170">
            <v>0</v>
          </cell>
          <cell r="C4170">
            <v>0</v>
          </cell>
          <cell r="D4170">
            <v>0</v>
          </cell>
          <cell r="E4170">
            <v>0</v>
          </cell>
          <cell r="F4170">
            <v>0</v>
          </cell>
          <cell r="G4170">
            <v>0</v>
          </cell>
          <cell r="H4170">
            <v>0</v>
          </cell>
        </row>
        <row r="4171">
          <cell r="A4171">
            <v>4170</v>
          </cell>
          <cell r="B4171">
            <v>0</v>
          </cell>
          <cell r="C4171">
            <v>0</v>
          </cell>
          <cell r="D4171">
            <v>0</v>
          </cell>
          <cell r="E4171">
            <v>0</v>
          </cell>
          <cell r="F4171">
            <v>0</v>
          </cell>
          <cell r="G4171">
            <v>0</v>
          </cell>
          <cell r="H4171">
            <v>0</v>
          </cell>
        </row>
        <row r="4172">
          <cell r="A4172">
            <v>4171</v>
          </cell>
          <cell r="B4172">
            <v>0</v>
          </cell>
          <cell r="C4172">
            <v>0</v>
          </cell>
          <cell r="D4172">
            <v>0</v>
          </cell>
          <cell r="E4172">
            <v>0</v>
          </cell>
          <cell r="F4172">
            <v>0</v>
          </cell>
          <cell r="G4172">
            <v>0</v>
          </cell>
          <cell r="H4172">
            <v>0</v>
          </cell>
        </row>
        <row r="4173">
          <cell r="A4173">
            <v>4172</v>
          </cell>
          <cell r="B4173">
            <v>0</v>
          </cell>
          <cell r="C4173">
            <v>0</v>
          </cell>
          <cell r="D4173">
            <v>0</v>
          </cell>
          <cell r="E4173">
            <v>0</v>
          </cell>
          <cell r="F4173">
            <v>0</v>
          </cell>
          <cell r="G4173">
            <v>0</v>
          </cell>
          <cell r="H4173">
            <v>0</v>
          </cell>
        </row>
        <row r="4174">
          <cell r="A4174">
            <v>4173</v>
          </cell>
          <cell r="B4174">
            <v>0</v>
          </cell>
          <cell r="C4174">
            <v>0</v>
          </cell>
          <cell r="D4174">
            <v>0</v>
          </cell>
          <cell r="E4174">
            <v>0</v>
          </cell>
          <cell r="F4174">
            <v>0</v>
          </cell>
          <cell r="G4174">
            <v>0</v>
          </cell>
          <cell r="H4174">
            <v>0</v>
          </cell>
        </row>
        <row r="4175">
          <cell r="A4175">
            <v>4174</v>
          </cell>
          <cell r="B4175">
            <v>0</v>
          </cell>
          <cell r="C4175">
            <v>0</v>
          </cell>
          <cell r="D4175">
            <v>0</v>
          </cell>
          <cell r="E4175">
            <v>0</v>
          </cell>
          <cell r="F4175">
            <v>0</v>
          </cell>
          <cell r="G4175">
            <v>0</v>
          </cell>
          <cell r="H4175">
            <v>0</v>
          </cell>
        </row>
        <row r="4176">
          <cell r="A4176">
            <v>4175</v>
          </cell>
          <cell r="B4176">
            <v>0</v>
          </cell>
          <cell r="C4176">
            <v>0</v>
          </cell>
          <cell r="D4176">
            <v>0</v>
          </cell>
          <cell r="E4176">
            <v>0</v>
          </cell>
          <cell r="F4176">
            <v>0</v>
          </cell>
          <cell r="G4176">
            <v>0</v>
          </cell>
          <cell r="H4176">
            <v>0</v>
          </cell>
        </row>
        <row r="4177">
          <cell r="A4177">
            <v>4176</v>
          </cell>
          <cell r="B4177">
            <v>0</v>
          </cell>
          <cell r="C4177">
            <v>0</v>
          </cell>
          <cell r="D4177">
            <v>0</v>
          </cell>
          <cell r="E4177">
            <v>0</v>
          </cell>
          <cell r="F4177">
            <v>0</v>
          </cell>
          <cell r="G4177">
            <v>0</v>
          </cell>
          <cell r="H4177">
            <v>0</v>
          </cell>
        </row>
        <row r="4178">
          <cell r="A4178">
            <v>4177</v>
          </cell>
          <cell r="B4178">
            <v>0</v>
          </cell>
          <cell r="C4178">
            <v>0</v>
          </cell>
          <cell r="D4178">
            <v>0</v>
          </cell>
          <cell r="E4178">
            <v>0</v>
          </cell>
          <cell r="F4178">
            <v>0</v>
          </cell>
          <cell r="G4178">
            <v>0</v>
          </cell>
          <cell r="H4178">
            <v>0</v>
          </cell>
        </row>
        <row r="4179">
          <cell r="A4179">
            <v>4178</v>
          </cell>
          <cell r="B4179">
            <v>0</v>
          </cell>
          <cell r="C4179">
            <v>0</v>
          </cell>
          <cell r="D4179">
            <v>0</v>
          </cell>
          <cell r="E4179">
            <v>0</v>
          </cell>
          <cell r="F4179">
            <v>0</v>
          </cell>
          <cell r="G4179">
            <v>0</v>
          </cell>
          <cell r="H4179">
            <v>0</v>
          </cell>
        </row>
        <row r="4180">
          <cell r="A4180">
            <v>4179</v>
          </cell>
          <cell r="B4180">
            <v>0</v>
          </cell>
          <cell r="C4180">
            <v>0</v>
          </cell>
          <cell r="D4180">
            <v>0</v>
          </cell>
          <cell r="E4180">
            <v>0</v>
          </cell>
          <cell r="F4180">
            <v>0</v>
          </cell>
          <cell r="G4180">
            <v>0</v>
          </cell>
          <cell r="H4180">
            <v>0</v>
          </cell>
        </row>
        <row r="4181">
          <cell r="A4181">
            <v>4180</v>
          </cell>
          <cell r="B4181">
            <v>0</v>
          </cell>
          <cell r="C4181">
            <v>0</v>
          </cell>
          <cell r="D4181">
            <v>0</v>
          </cell>
          <cell r="E4181">
            <v>0</v>
          </cell>
          <cell r="F4181">
            <v>0</v>
          </cell>
          <cell r="G4181">
            <v>0</v>
          </cell>
          <cell r="H4181">
            <v>0</v>
          </cell>
        </row>
        <row r="4182">
          <cell r="A4182">
            <v>4181</v>
          </cell>
          <cell r="B4182">
            <v>0</v>
          </cell>
          <cell r="C4182">
            <v>0</v>
          </cell>
          <cell r="D4182">
            <v>0</v>
          </cell>
          <cell r="E4182">
            <v>0</v>
          </cell>
          <cell r="F4182">
            <v>0</v>
          </cell>
          <cell r="G4182">
            <v>0</v>
          </cell>
          <cell r="H4182">
            <v>0</v>
          </cell>
        </row>
        <row r="4183">
          <cell r="A4183">
            <v>4182</v>
          </cell>
          <cell r="B4183">
            <v>0</v>
          </cell>
          <cell r="C4183">
            <v>0</v>
          </cell>
          <cell r="D4183">
            <v>0</v>
          </cell>
          <cell r="E4183">
            <v>0</v>
          </cell>
          <cell r="F4183">
            <v>0</v>
          </cell>
          <cell r="G4183">
            <v>0</v>
          </cell>
          <cell r="H4183">
            <v>0</v>
          </cell>
        </row>
        <row r="4184">
          <cell r="A4184">
            <v>4183</v>
          </cell>
          <cell r="B4184">
            <v>0</v>
          </cell>
          <cell r="C4184">
            <v>0</v>
          </cell>
          <cell r="D4184">
            <v>0</v>
          </cell>
          <cell r="E4184">
            <v>0</v>
          </cell>
          <cell r="F4184">
            <v>0</v>
          </cell>
          <cell r="G4184">
            <v>0</v>
          </cell>
          <cell r="H4184">
            <v>0</v>
          </cell>
        </row>
        <row r="4185">
          <cell r="A4185">
            <v>4184</v>
          </cell>
          <cell r="B4185">
            <v>0</v>
          </cell>
          <cell r="C4185">
            <v>0</v>
          </cell>
          <cell r="D4185">
            <v>0</v>
          </cell>
          <cell r="E4185">
            <v>0</v>
          </cell>
          <cell r="F4185">
            <v>0</v>
          </cell>
          <cell r="G4185">
            <v>0</v>
          </cell>
          <cell r="H4185">
            <v>0</v>
          </cell>
        </row>
        <row r="4186">
          <cell r="A4186">
            <v>4185</v>
          </cell>
          <cell r="B4186">
            <v>0</v>
          </cell>
          <cell r="C4186">
            <v>0</v>
          </cell>
          <cell r="D4186">
            <v>0</v>
          </cell>
          <cell r="E4186">
            <v>0</v>
          </cell>
          <cell r="F4186">
            <v>0</v>
          </cell>
          <cell r="G4186">
            <v>0</v>
          </cell>
          <cell r="H4186">
            <v>0</v>
          </cell>
        </row>
        <row r="4187">
          <cell r="A4187">
            <v>4186</v>
          </cell>
          <cell r="B4187">
            <v>0</v>
          </cell>
          <cell r="C4187">
            <v>0</v>
          </cell>
          <cell r="D4187">
            <v>0</v>
          </cell>
          <cell r="E4187">
            <v>0</v>
          </cell>
          <cell r="F4187">
            <v>0</v>
          </cell>
          <cell r="G4187">
            <v>0</v>
          </cell>
          <cell r="H4187">
            <v>0</v>
          </cell>
        </row>
        <row r="4188">
          <cell r="A4188">
            <v>4187</v>
          </cell>
          <cell r="B4188">
            <v>0</v>
          </cell>
          <cell r="C4188">
            <v>0</v>
          </cell>
          <cell r="D4188">
            <v>0</v>
          </cell>
          <cell r="E4188">
            <v>0</v>
          </cell>
          <cell r="F4188">
            <v>0</v>
          </cell>
          <cell r="G4188">
            <v>0</v>
          </cell>
          <cell r="H4188">
            <v>0</v>
          </cell>
        </row>
        <row r="4189">
          <cell r="A4189">
            <v>4188</v>
          </cell>
          <cell r="B4189">
            <v>0</v>
          </cell>
          <cell r="C4189">
            <v>0</v>
          </cell>
          <cell r="D4189">
            <v>0</v>
          </cell>
          <cell r="E4189">
            <v>0</v>
          </cell>
          <cell r="F4189">
            <v>0</v>
          </cell>
          <cell r="G4189">
            <v>0</v>
          </cell>
          <cell r="H4189">
            <v>0</v>
          </cell>
        </row>
        <row r="4190">
          <cell r="A4190">
            <v>4189</v>
          </cell>
          <cell r="B4190">
            <v>0</v>
          </cell>
          <cell r="C4190">
            <v>0</v>
          </cell>
          <cell r="D4190">
            <v>0</v>
          </cell>
          <cell r="E4190">
            <v>0</v>
          </cell>
          <cell r="F4190">
            <v>0</v>
          </cell>
          <cell r="G4190">
            <v>0</v>
          </cell>
          <cell r="H4190">
            <v>0</v>
          </cell>
        </row>
        <row r="4191">
          <cell r="A4191">
            <v>4190</v>
          </cell>
          <cell r="B4191">
            <v>0</v>
          </cell>
          <cell r="C4191">
            <v>0</v>
          </cell>
          <cell r="D4191">
            <v>0</v>
          </cell>
          <cell r="E4191">
            <v>0</v>
          </cell>
          <cell r="F4191">
            <v>0</v>
          </cell>
          <cell r="G4191">
            <v>0</v>
          </cell>
          <cell r="H4191">
            <v>0</v>
          </cell>
        </row>
        <row r="4192">
          <cell r="A4192">
            <v>4191</v>
          </cell>
          <cell r="B4192">
            <v>0</v>
          </cell>
          <cell r="C4192">
            <v>0</v>
          </cell>
          <cell r="D4192">
            <v>0</v>
          </cell>
          <cell r="E4192">
            <v>0</v>
          </cell>
          <cell r="F4192">
            <v>0</v>
          </cell>
          <cell r="G4192">
            <v>0</v>
          </cell>
          <cell r="H4192">
            <v>0</v>
          </cell>
        </row>
        <row r="4193">
          <cell r="A4193">
            <v>4192</v>
          </cell>
          <cell r="B4193">
            <v>0</v>
          </cell>
          <cell r="C4193">
            <v>0</v>
          </cell>
          <cell r="D4193">
            <v>0</v>
          </cell>
          <cell r="E4193">
            <v>0</v>
          </cell>
          <cell r="F4193">
            <v>0</v>
          </cell>
          <cell r="G4193">
            <v>0</v>
          </cell>
          <cell r="H4193">
            <v>0</v>
          </cell>
        </row>
        <row r="4194">
          <cell r="A4194">
            <v>4193</v>
          </cell>
          <cell r="B4194">
            <v>0</v>
          </cell>
          <cell r="C4194">
            <v>0</v>
          </cell>
          <cell r="D4194">
            <v>0</v>
          </cell>
          <cell r="E4194">
            <v>0</v>
          </cell>
          <cell r="F4194">
            <v>0</v>
          </cell>
          <cell r="G4194">
            <v>0</v>
          </cell>
          <cell r="H4194">
            <v>0</v>
          </cell>
        </row>
        <row r="4195">
          <cell r="A4195">
            <v>4194</v>
          </cell>
          <cell r="B4195">
            <v>0</v>
          </cell>
          <cell r="C4195">
            <v>0</v>
          </cell>
          <cell r="D4195">
            <v>0</v>
          </cell>
          <cell r="E4195">
            <v>0</v>
          </cell>
          <cell r="F4195">
            <v>0</v>
          </cell>
          <cell r="G4195">
            <v>0</v>
          </cell>
          <cell r="H4195">
            <v>0</v>
          </cell>
        </row>
        <row r="4196">
          <cell r="A4196">
            <v>4195</v>
          </cell>
          <cell r="B4196">
            <v>0</v>
          </cell>
          <cell r="C4196">
            <v>0</v>
          </cell>
          <cell r="D4196">
            <v>0</v>
          </cell>
          <cell r="E4196">
            <v>0</v>
          </cell>
          <cell r="F4196">
            <v>0</v>
          </cell>
          <cell r="G4196">
            <v>0</v>
          </cell>
          <cell r="H4196">
            <v>0</v>
          </cell>
        </row>
        <row r="4197">
          <cell r="A4197">
            <v>4196</v>
          </cell>
          <cell r="B4197">
            <v>0</v>
          </cell>
          <cell r="C4197">
            <v>0</v>
          </cell>
          <cell r="D4197">
            <v>0</v>
          </cell>
          <cell r="E4197">
            <v>0</v>
          </cell>
          <cell r="F4197">
            <v>0</v>
          </cell>
          <cell r="G4197">
            <v>0</v>
          </cell>
          <cell r="H4197">
            <v>0</v>
          </cell>
        </row>
        <row r="4198">
          <cell r="A4198">
            <v>4197</v>
          </cell>
          <cell r="B4198">
            <v>0</v>
          </cell>
          <cell r="C4198">
            <v>0</v>
          </cell>
          <cell r="D4198">
            <v>0</v>
          </cell>
          <cell r="E4198">
            <v>0</v>
          </cell>
          <cell r="F4198">
            <v>0</v>
          </cell>
          <cell r="G4198">
            <v>0</v>
          </cell>
          <cell r="H4198">
            <v>0</v>
          </cell>
        </row>
        <row r="4199">
          <cell r="A4199">
            <v>4198</v>
          </cell>
          <cell r="B4199">
            <v>0</v>
          </cell>
          <cell r="C4199">
            <v>0</v>
          </cell>
          <cell r="D4199">
            <v>0</v>
          </cell>
          <cell r="E4199">
            <v>0</v>
          </cell>
          <cell r="F4199">
            <v>0</v>
          </cell>
          <cell r="G4199">
            <v>0</v>
          </cell>
          <cell r="H4199">
            <v>0</v>
          </cell>
        </row>
        <row r="4200">
          <cell r="A4200">
            <v>4199</v>
          </cell>
          <cell r="B4200">
            <v>0</v>
          </cell>
          <cell r="C4200">
            <v>0</v>
          </cell>
          <cell r="D4200">
            <v>0</v>
          </cell>
          <cell r="E4200">
            <v>0</v>
          </cell>
          <cell r="F4200">
            <v>0</v>
          </cell>
          <cell r="G4200">
            <v>0</v>
          </cell>
          <cell r="H4200">
            <v>0</v>
          </cell>
        </row>
        <row r="4201">
          <cell r="A4201">
            <v>4200</v>
          </cell>
          <cell r="B4201">
            <v>0</v>
          </cell>
          <cell r="C4201">
            <v>0</v>
          </cell>
          <cell r="D4201">
            <v>0</v>
          </cell>
          <cell r="E4201">
            <v>0</v>
          </cell>
          <cell r="F4201">
            <v>0</v>
          </cell>
          <cell r="G4201">
            <v>0</v>
          </cell>
          <cell r="H4201">
            <v>0</v>
          </cell>
        </row>
        <row r="4202">
          <cell r="A4202">
            <v>4201</v>
          </cell>
          <cell r="B4202">
            <v>0</v>
          </cell>
          <cell r="C4202">
            <v>0</v>
          </cell>
          <cell r="D4202">
            <v>0</v>
          </cell>
          <cell r="E4202">
            <v>0</v>
          </cell>
          <cell r="F4202">
            <v>0</v>
          </cell>
          <cell r="G4202">
            <v>0</v>
          </cell>
          <cell r="H4202">
            <v>0</v>
          </cell>
        </row>
        <row r="4203">
          <cell r="A4203">
            <v>4202</v>
          </cell>
          <cell r="B4203">
            <v>0</v>
          </cell>
          <cell r="C4203">
            <v>0</v>
          </cell>
          <cell r="D4203">
            <v>0</v>
          </cell>
          <cell r="E4203">
            <v>0</v>
          </cell>
          <cell r="F4203">
            <v>0</v>
          </cell>
          <cell r="G4203">
            <v>0</v>
          </cell>
          <cell r="H4203">
            <v>0</v>
          </cell>
        </row>
        <row r="4204">
          <cell r="A4204">
            <v>4203</v>
          </cell>
          <cell r="B4204">
            <v>0</v>
          </cell>
          <cell r="C4204">
            <v>0</v>
          </cell>
          <cell r="D4204">
            <v>0</v>
          </cell>
          <cell r="E4204">
            <v>0</v>
          </cell>
          <cell r="F4204">
            <v>0</v>
          </cell>
          <cell r="G4204">
            <v>0</v>
          </cell>
          <cell r="H4204">
            <v>0</v>
          </cell>
        </row>
        <row r="4205">
          <cell r="A4205">
            <v>4204</v>
          </cell>
          <cell r="B4205">
            <v>0</v>
          </cell>
          <cell r="C4205">
            <v>0</v>
          </cell>
          <cell r="D4205">
            <v>0</v>
          </cell>
          <cell r="E4205">
            <v>0</v>
          </cell>
          <cell r="F4205">
            <v>0</v>
          </cell>
          <cell r="G4205">
            <v>0</v>
          </cell>
          <cell r="H4205">
            <v>0</v>
          </cell>
        </row>
        <row r="4206">
          <cell r="A4206">
            <v>4205</v>
          </cell>
          <cell r="B4206">
            <v>0</v>
          </cell>
          <cell r="C4206">
            <v>0</v>
          </cell>
          <cell r="D4206">
            <v>0</v>
          </cell>
          <cell r="E4206">
            <v>0</v>
          </cell>
          <cell r="F4206">
            <v>0</v>
          </cell>
          <cell r="G4206">
            <v>0</v>
          </cell>
          <cell r="H4206">
            <v>0</v>
          </cell>
        </row>
        <row r="4207">
          <cell r="A4207">
            <v>4206</v>
          </cell>
          <cell r="B4207">
            <v>0</v>
          </cell>
          <cell r="C4207">
            <v>0</v>
          </cell>
          <cell r="D4207">
            <v>0</v>
          </cell>
          <cell r="E4207">
            <v>0</v>
          </cell>
          <cell r="F4207">
            <v>0</v>
          </cell>
          <cell r="G4207">
            <v>0</v>
          </cell>
          <cell r="H4207">
            <v>0</v>
          </cell>
        </row>
        <row r="4208">
          <cell r="A4208">
            <v>4207</v>
          </cell>
          <cell r="B4208">
            <v>0</v>
          </cell>
          <cell r="C4208">
            <v>0</v>
          </cell>
          <cell r="D4208">
            <v>0</v>
          </cell>
          <cell r="E4208">
            <v>0</v>
          </cell>
          <cell r="F4208">
            <v>0</v>
          </cell>
          <cell r="G4208">
            <v>0</v>
          </cell>
          <cell r="H4208">
            <v>0</v>
          </cell>
        </row>
        <row r="4209">
          <cell r="A4209">
            <v>4208</v>
          </cell>
          <cell r="B4209">
            <v>0</v>
          </cell>
          <cell r="C4209">
            <v>0</v>
          </cell>
          <cell r="D4209">
            <v>0</v>
          </cell>
          <cell r="E4209">
            <v>0</v>
          </cell>
          <cell r="F4209">
            <v>0</v>
          </cell>
          <cell r="G4209">
            <v>0</v>
          </cell>
          <cell r="H4209">
            <v>0</v>
          </cell>
        </row>
        <row r="4210">
          <cell r="A4210">
            <v>4209</v>
          </cell>
          <cell r="B4210">
            <v>0</v>
          </cell>
          <cell r="C4210">
            <v>0</v>
          </cell>
          <cell r="D4210">
            <v>0</v>
          </cell>
          <cell r="E4210">
            <v>0</v>
          </cell>
          <cell r="F4210">
            <v>0</v>
          </cell>
          <cell r="G4210">
            <v>0</v>
          </cell>
          <cell r="H4210">
            <v>0</v>
          </cell>
        </row>
        <row r="4211">
          <cell r="A4211">
            <v>4210</v>
          </cell>
          <cell r="B4211">
            <v>0</v>
          </cell>
          <cell r="C4211">
            <v>0</v>
          </cell>
          <cell r="D4211">
            <v>0</v>
          </cell>
          <cell r="E4211">
            <v>0</v>
          </cell>
          <cell r="F4211">
            <v>0</v>
          </cell>
          <cell r="G4211">
            <v>0</v>
          </cell>
          <cell r="H4211">
            <v>0</v>
          </cell>
        </row>
        <row r="4212">
          <cell r="A4212">
            <v>4211</v>
          </cell>
          <cell r="B4212">
            <v>0</v>
          </cell>
          <cell r="C4212">
            <v>0</v>
          </cell>
          <cell r="D4212">
            <v>0</v>
          </cell>
          <cell r="E4212">
            <v>0</v>
          </cell>
          <cell r="F4212">
            <v>0</v>
          </cell>
          <cell r="G4212">
            <v>0</v>
          </cell>
          <cell r="H4212">
            <v>0</v>
          </cell>
        </row>
        <row r="4213">
          <cell r="A4213">
            <v>4212</v>
          </cell>
          <cell r="B4213">
            <v>0</v>
          </cell>
          <cell r="C4213">
            <v>0</v>
          </cell>
          <cell r="D4213">
            <v>0</v>
          </cell>
          <cell r="E4213">
            <v>0</v>
          </cell>
          <cell r="F4213">
            <v>0</v>
          </cell>
          <cell r="G4213">
            <v>0</v>
          </cell>
          <cell r="H4213">
            <v>0</v>
          </cell>
        </row>
        <row r="4214">
          <cell r="A4214">
            <v>4213</v>
          </cell>
          <cell r="B4214">
            <v>0</v>
          </cell>
          <cell r="C4214">
            <v>0</v>
          </cell>
          <cell r="D4214">
            <v>0</v>
          </cell>
          <cell r="E4214">
            <v>0</v>
          </cell>
          <cell r="F4214">
            <v>0</v>
          </cell>
          <cell r="G4214">
            <v>0</v>
          </cell>
          <cell r="H4214">
            <v>0</v>
          </cell>
        </row>
        <row r="4215">
          <cell r="A4215">
            <v>4214</v>
          </cell>
          <cell r="B4215">
            <v>0</v>
          </cell>
          <cell r="C4215">
            <v>0</v>
          </cell>
          <cell r="D4215">
            <v>0</v>
          </cell>
          <cell r="E4215">
            <v>0</v>
          </cell>
          <cell r="F4215">
            <v>0</v>
          </cell>
          <cell r="G4215">
            <v>0</v>
          </cell>
          <cell r="H4215">
            <v>0</v>
          </cell>
        </row>
        <row r="4216">
          <cell r="A4216">
            <v>4215</v>
          </cell>
          <cell r="B4216">
            <v>0</v>
          </cell>
          <cell r="C4216">
            <v>0</v>
          </cell>
          <cell r="D4216">
            <v>0</v>
          </cell>
          <cell r="E4216">
            <v>0</v>
          </cell>
          <cell r="F4216">
            <v>0</v>
          </cell>
          <cell r="G4216">
            <v>0</v>
          </cell>
          <cell r="H4216">
            <v>0</v>
          </cell>
        </row>
        <row r="4217">
          <cell r="A4217">
            <v>4216</v>
          </cell>
          <cell r="B4217">
            <v>0</v>
          </cell>
          <cell r="C4217">
            <v>0</v>
          </cell>
          <cell r="D4217">
            <v>0</v>
          </cell>
          <cell r="E4217">
            <v>0</v>
          </cell>
          <cell r="F4217">
            <v>0</v>
          </cell>
          <cell r="G4217">
            <v>0</v>
          </cell>
          <cell r="H4217">
            <v>0</v>
          </cell>
        </row>
        <row r="4218">
          <cell r="A4218">
            <v>4217</v>
          </cell>
          <cell r="B4218">
            <v>0</v>
          </cell>
          <cell r="C4218">
            <v>0</v>
          </cell>
          <cell r="D4218">
            <v>0</v>
          </cell>
          <cell r="E4218">
            <v>0</v>
          </cell>
          <cell r="F4218">
            <v>0</v>
          </cell>
          <cell r="G4218">
            <v>0</v>
          </cell>
          <cell r="H4218">
            <v>0</v>
          </cell>
        </row>
        <row r="4219">
          <cell r="A4219">
            <v>4218</v>
          </cell>
          <cell r="B4219">
            <v>0</v>
          </cell>
          <cell r="C4219">
            <v>0</v>
          </cell>
          <cell r="D4219">
            <v>0</v>
          </cell>
          <cell r="E4219">
            <v>0</v>
          </cell>
          <cell r="F4219">
            <v>0</v>
          </cell>
          <cell r="G4219">
            <v>0</v>
          </cell>
          <cell r="H4219">
            <v>0</v>
          </cell>
        </row>
        <row r="4220">
          <cell r="A4220">
            <v>4219</v>
          </cell>
          <cell r="B4220">
            <v>0</v>
          </cell>
          <cell r="C4220">
            <v>0</v>
          </cell>
          <cell r="D4220">
            <v>0</v>
          </cell>
          <cell r="E4220">
            <v>0</v>
          </cell>
          <cell r="F4220">
            <v>0</v>
          </cell>
          <cell r="G4220">
            <v>0</v>
          </cell>
          <cell r="H4220">
            <v>0</v>
          </cell>
        </row>
        <row r="4221">
          <cell r="A4221">
            <v>4220</v>
          </cell>
          <cell r="B4221">
            <v>0</v>
          </cell>
          <cell r="C4221">
            <v>0</v>
          </cell>
          <cell r="D4221">
            <v>0</v>
          </cell>
          <cell r="E4221">
            <v>0</v>
          </cell>
          <cell r="F4221">
            <v>0</v>
          </cell>
          <cell r="G4221">
            <v>0</v>
          </cell>
          <cell r="H4221">
            <v>0</v>
          </cell>
        </row>
        <row r="4222">
          <cell r="A4222">
            <v>4221</v>
          </cell>
          <cell r="B4222">
            <v>0</v>
          </cell>
          <cell r="C4222">
            <v>0</v>
          </cell>
          <cell r="D4222">
            <v>0</v>
          </cell>
          <cell r="E4222">
            <v>0</v>
          </cell>
          <cell r="F4222">
            <v>0</v>
          </cell>
          <cell r="G4222">
            <v>0</v>
          </cell>
          <cell r="H4222">
            <v>0</v>
          </cell>
        </row>
        <row r="4223">
          <cell r="A4223">
            <v>4222</v>
          </cell>
          <cell r="B4223">
            <v>0</v>
          </cell>
          <cell r="C4223">
            <v>0</v>
          </cell>
          <cell r="D4223">
            <v>0</v>
          </cell>
          <cell r="E4223">
            <v>0</v>
          </cell>
          <cell r="F4223">
            <v>0</v>
          </cell>
          <cell r="G4223">
            <v>0</v>
          </cell>
          <cell r="H4223">
            <v>0</v>
          </cell>
        </row>
        <row r="4224">
          <cell r="A4224">
            <v>4223</v>
          </cell>
          <cell r="B4224">
            <v>0</v>
          </cell>
          <cell r="C4224">
            <v>0</v>
          </cell>
          <cell r="D4224">
            <v>0</v>
          </cell>
          <cell r="E4224">
            <v>0</v>
          </cell>
          <cell r="F4224">
            <v>0</v>
          </cell>
          <cell r="G4224">
            <v>0</v>
          </cell>
          <cell r="H4224">
            <v>0</v>
          </cell>
        </row>
        <row r="4225">
          <cell r="A4225">
            <v>4224</v>
          </cell>
          <cell r="B4225">
            <v>0</v>
          </cell>
          <cell r="C4225">
            <v>0</v>
          </cell>
          <cell r="D4225">
            <v>0</v>
          </cell>
          <cell r="E4225">
            <v>0</v>
          </cell>
          <cell r="F4225">
            <v>0</v>
          </cell>
          <cell r="G4225">
            <v>0</v>
          </cell>
          <cell r="H4225">
            <v>0</v>
          </cell>
        </row>
        <row r="4226">
          <cell r="A4226">
            <v>4225</v>
          </cell>
          <cell r="B4226">
            <v>0</v>
          </cell>
          <cell r="C4226">
            <v>0</v>
          </cell>
          <cell r="D4226">
            <v>0</v>
          </cell>
          <cell r="E4226">
            <v>0</v>
          </cell>
          <cell r="F4226">
            <v>0</v>
          </cell>
          <cell r="G4226">
            <v>0</v>
          </cell>
          <cell r="H4226">
            <v>0</v>
          </cell>
        </row>
        <row r="4227">
          <cell r="A4227">
            <v>4226</v>
          </cell>
          <cell r="B4227">
            <v>0</v>
          </cell>
          <cell r="C4227">
            <v>0</v>
          </cell>
          <cell r="D4227">
            <v>0</v>
          </cell>
          <cell r="E4227">
            <v>0</v>
          </cell>
          <cell r="F4227">
            <v>0</v>
          </cell>
          <cell r="G4227">
            <v>0</v>
          </cell>
          <cell r="H4227">
            <v>0</v>
          </cell>
        </row>
        <row r="4228">
          <cell r="A4228">
            <v>4227</v>
          </cell>
          <cell r="B4228">
            <v>0</v>
          </cell>
          <cell r="C4228">
            <v>0</v>
          </cell>
          <cell r="D4228">
            <v>0</v>
          </cell>
          <cell r="E4228">
            <v>0</v>
          </cell>
          <cell r="F4228">
            <v>0</v>
          </cell>
          <cell r="G4228">
            <v>0</v>
          </cell>
          <cell r="H4228">
            <v>0</v>
          </cell>
        </row>
        <row r="4229">
          <cell r="A4229">
            <v>4228</v>
          </cell>
          <cell r="B4229">
            <v>0</v>
          </cell>
          <cell r="C4229">
            <v>0</v>
          </cell>
          <cell r="D4229">
            <v>0</v>
          </cell>
          <cell r="E4229">
            <v>0</v>
          </cell>
          <cell r="F4229">
            <v>0</v>
          </cell>
          <cell r="G4229">
            <v>0</v>
          </cell>
          <cell r="H4229">
            <v>0</v>
          </cell>
        </row>
        <row r="4230">
          <cell r="A4230">
            <v>4229</v>
          </cell>
          <cell r="B4230">
            <v>0</v>
          </cell>
          <cell r="C4230">
            <v>0</v>
          </cell>
          <cell r="D4230">
            <v>0</v>
          </cell>
          <cell r="E4230">
            <v>0</v>
          </cell>
          <cell r="F4230">
            <v>0</v>
          </cell>
          <cell r="G4230">
            <v>0</v>
          </cell>
          <cell r="H4230">
            <v>0</v>
          </cell>
        </row>
        <row r="4231">
          <cell r="A4231">
            <v>4230</v>
          </cell>
          <cell r="B4231">
            <v>0</v>
          </cell>
          <cell r="C4231">
            <v>0</v>
          </cell>
          <cell r="D4231">
            <v>0</v>
          </cell>
          <cell r="E4231">
            <v>0</v>
          </cell>
          <cell r="F4231">
            <v>0</v>
          </cell>
          <cell r="G4231">
            <v>0</v>
          </cell>
          <cell r="H4231">
            <v>0</v>
          </cell>
        </row>
        <row r="4232">
          <cell r="A4232">
            <v>4231</v>
          </cell>
          <cell r="B4232">
            <v>0</v>
          </cell>
          <cell r="C4232">
            <v>0</v>
          </cell>
          <cell r="D4232">
            <v>0</v>
          </cell>
          <cell r="E4232">
            <v>0</v>
          </cell>
          <cell r="F4232">
            <v>0</v>
          </cell>
          <cell r="G4232">
            <v>0</v>
          </cell>
          <cell r="H4232">
            <v>0</v>
          </cell>
        </row>
        <row r="4233">
          <cell r="A4233">
            <v>4232</v>
          </cell>
          <cell r="B4233">
            <v>0</v>
          </cell>
          <cell r="C4233">
            <v>0</v>
          </cell>
          <cell r="D4233">
            <v>0</v>
          </cell>
          <cell r="E4233">
            <v>0</v>
          </cell>
          <cell r="F4233">
            <v>0</v>
          </cell>
          <cell r="G4233">
            <v>0</v>
          </cell>
          <cell r="H4233">
            <v>0</v>
          </cell>
        </row>
        <row r="4234">
          <cell r="A4234">
            <v>4233</v>
          </cell>
          <cell r="B4234">
            <v>0</v>
          </cell>
          <cell r="C4234">
            <v>0</v>
          </cell>
          <cell r="D4234">
            <v>0</v>
          </cell>
          <cell r="E4234">
            <v>0</v>
          </cell>
          <cell r="F4234">
            <v>0</v>
          </cell>
          <cell r="G4234">
            <v>0</v>
          </cell>
          <cell r="H4234">
            <v>0</v>
          </cell>
        </row>
        <row r="4235">
          <cell r="A4235">
            <v>4234</v>
          </cell>
          <cell r="B4235">
            <v>0</v>
          </cell>
          <cell r="C4235">
            <v>0</v>
          </cell>
          <cell r="D4235">
            <v>0</v>
          </cell>
          <cell r="E4235">
            <v>0</v>
          </cell>
          <cell r="F4235">
            <v>0</v>
          </cell>
          <cell r="G4235">
            <v>0</v>
          </cell>
          <cell r="H4235">
            <v>0</v>
          </cell>
        </row>
        <row r="4236">
          <cell r="A4236">
            <v>4235</v>
          </cell>
          <cell r="B4236">
            <v>0</v>
          </cell>
          <cell r="C4236">
            <v>0</v>
          </cell>
          <cell r="D4236">
            <v>0</v>
          </cell>
          <cell r="E4236">
            <v>0</v>
          </cell>
          <cell r="F4236">
            <v>0</v>
          </cell>
          <cell r="G4236">
            <v>0</v>
          </cell>
          <cell r="H4236">
            <v>0</v>
          </cell>
        </row>
        <row r="4237">
          <cell r="A4237">
            <v>4236</v>
          </cell>
          <cell r="B4237">
            <v>0</v>
          </cell>
          <cell r="C4237">
            <v>0</v>
          </cell>
          <cell r="D4237">
            <v>0</v>
          </cell>
          <cell r="E4237">
            <v>0</v>
          </cell>
          <cell r="F4237">
            <v>0</v>
          </cell>
          <cell r="G4237">
            <v>0</v>
          </cell>
          <cell r="H4237">
            <v>0</v>
          </cell>
        </row>
        <row r="4238">
          <cell r="A4238">
            <v>4237</v>
          </cell>
          <cell r="B4238">
            <v>0</v>
          </cell>
          <cell r="C4238">
            <v>0</v>
          </cell>
          <cell r="D4238">
            <v>0</v>
          </cell>
          <cell r="E4238">
            <v>0</v>
          </cell>
          <cell r="F4238">
            <v>0</v>
          </cell>
          <cell r="G4238">
            <v>0</v>
          </cell>
          <cell r="H4238">
            <v>0</v>
          </cell>
        </row>
        <row r="4239">
          <cell r="A4239">
            <v>4238</v>
          </cell>
          <cell r="B4239">
            <v>0</v>
          </cell>
          <cell r="C4239">
            <v>0</v>
          </cell>
          <cell r="D4239">
            <v>0</v>
          </cell>
          <cell r="E4239">
            <v>0</v>
          </cell>
          <cell r="F4239">
            <v>0</v>
          </cell>
          <cell r="G4239">
            <v>0</v>
          </cell>
          <cell r="H4239">
            <v>0</v>
          </cell>
        </row>
        <row r="4240">
          <cell r="A4240">
            <v>4239</v>
          </cell>
          <cell r="B4240">
            <v>0</v>
          </cell>
          <cell r="C4240">
            <v>0</v>
          </cell>
          <cell r="D4240">
            <v>0</v>
          </cell>
          <cell r="E4240">
            <v>0</v>
          </cell>
          <cell r="F4240">
            <v>0</v>
          </cell>
          <cell r="G4240">
            <v>0</v>
          </cell>
          <cell r="H4240">
            <v>0</v>
          </cell>
        </row>
        <row r="4241">
          <cell r="A4241">
            <v>4240</v>
          </cell>
          <cell r="B4241">
            <v>0</v>
          </cell>
          <cell r="C4241">
            <v>0</v>
          </cell>
          <cell r="D4241">
            <v>0</v>
          </cell>
          <cell r="E4241">
            <v>0</v>
          </cell>
          <cell r="F4241">
            <v>0</v>
          </cell>
          <cell r="G4241">
            <v>0</v>
          </cell>
          <cell r="H4241">
            <v>0</v>
          </cell>
        </row>
        <row r="4242">
          <cell r="A4242">
            <v>4241</v>
          </cell>
          <cell r="B4242">
            <v>0</v>
          </cell>
          <cell r="C4242">
            <v>0</v>
          </cell>
          <cell r="D4242">
            <v>0</v>
          </cell>
          <cell r="E4242">
            <v>0</v>
          </cell>
          <cell r="F4242">
            <v>0</v>
          </cell>
          <cell r="G4242">
            <v>0</v>
          </cell>
          <cell r="H4242">
            <v>0</v>
          </cell>
        </row>
        <row r="4243">
          <cell r="A4243">
            <v>4242</v>
          </cell>
          <cell r="B4243">
            <v>0</v>
          </cell>
          <cell r="C4243">
            <v>0</v>
          </cell>
          <cell r="D4243">
            <v>0</v>
          </cell>
          <cell r="E4243">
            <v>0</v>
          </cell>
          <cell r="F4243">
            <v>0</v>
          </cell>
          <cell r="G4243">
            <v>0</v>
          </cell>
          <cell r="H4243">
            <v>0</v>
          </cell>
        </row>
        <row r="4244">
          <cell r="A4244">
            <v>4243</v>
          </cell>
          <cell r="B4244">
            <v>0</v>
          </cell>
          <cell r="C4244">
            <v>0</v>
          </cell>
          <cell r="D4244">
            <v>0</v>
          </cell>
          <cell r="E4244">
            <v>0</v>
          </cell>
          <cell r="F4244">
            <v>0</v>
          </cell>
          <cell r="G4244">
            <v>0</v>
          </cell>
          <cell r="H4244">
            <v>0</v>
          </cell>
        </row>
        <row r="4245">
          <cell r="A4245">
            <v>4244</v>
          </cell>
          <cell r="B4245">
            <v>0</v>
          </cell>
          <cell r="C4245">
            <v>0</v>
          </cell>
          <cell r="D4245">
            <v>0</v>
          </cell>
          <cell r="E4245">
            <v>0</v>
          </cell>
          <cell r="F4245">
            <v>0</v>
          </cell>
          <cell r="G4245">
            <v>0</v>
          </cell>
          <cell r="H4245">
            <v>0</v>
          </cell>
        </row>
        <row r="4246">
          <cell r="A4246">
            <v>4245</v>
          </cell>
          <cell r="B4246">
            <v>0</v>
          </cell>
          <cell r="C4246">
            <v>0</v>
          </cell>
          <cell r="D4246">
            <v>0</v>
          </cell>
          <cell r="E4246">
            <v>0</v>
          </cell>
          <cell r="F4246">
            <v>0</v>
          </cell>
          <cell r="G4246">
            <v>0</v>
          </cell>
          <cell r="H4246">
            <v>0</v>
          </cell>
        </row>
        <row r="4247">
          <cell r="A4247">
            <v>4246</v>
          </cell>
          <cell r="B4247">
            <v>0</v>
          </cell>
          <cell r="C4247">
            <v>0</v>
          </cell>
          <cell r="D4247">
            <v>0</v>
          </cell>
          <cell r="E4247">
            <v>0</v>
          </cell>
          <cell r="F4247">
            <v>0</v>
          </cell>
          <cell r="G4247">
            <v>0</v>
          </cell>
          <cell r="H4247">
            <v>0</v>
          </cell>
        </row>
        <row r="4248">
          <cell r="A4248">
            <v>4247</v>
          </cell>
          <cell r="B4248">
            <v>0</v>
          </cell>
          <cell r="C4248">
            <v>0</v>
          </cell>
          <cell r="D4248">
            <v>0</v>
          </cell>
          <cell r="E4248">
            <v>0</v>
          </cell>
          <cell r="F4248">
            <v>0</v>
          </cell>
          <cell r="G4248">
            <v>0</v>
          </cell>
          <cell r="H4248">
            <v>0</v>
          </cell>
        </row>
        <row r="4249">
          <cell r="A4249">
            <v>4248</v>
          </cell>
          <cell r="B4249">
            <v>0</v>
          </cell>
          <cell r="C4249">
            <v>0</v>
          </cell>
          <cell r="D4249">
            <v>0</v>
          </cell>
          <cell r="E4249">
            <v>0</v>
          </cell>
          <cell r="F4249">
            <v>0</v>
          </cell>
          <cell r="G4249">
            <v>0</v>
          </cell>
          <cell r="H4249">
            <v>0</v>
          </cell>
        </row>
        <row r="4250">
          <cell r="A4250">
            <v>4249</v>
          </cell>
          <cell r="B4250">
            <v>0</v>
          </cell>
          <cell r="C4250">
            <v>0</v>
          </cell>
          <cell r="D4250">
            <v>0</v>
          </cell>
          <cell r="E4250">
            <v>0</v>
          </cell>
          <cell r="F4250">
            <v>0</v>
          </cell>
          <cell r="G4250">
            <v>0</v>
          </cell>
          <cell r="H4250">
            <v>0</v>
          </cell>
        </row>
        <row r="4251">
          <cell r="A4251">
            <v>4250</v>
          </cell>
          <cell r="B4251">
            <v>0</v>
          </cell>
          <cell r="C4251">
            <v>0</v>
          </cell>
          <cell r="D4251">
            <v>0</v>
          </cell>
          <cell r="E4251">
            <v>0</v>
          </cell>
          <cell r="F4251">
            <v>0</v>
          </cell>
          <cell r="G4251">
            <v>0</v>
          </cell>
          <cell r="H4251">
            <v>0</v>
          </cell>
        </row>
        <row r="4252">
          <cell r="A4252">
            <v>4251</v>
          </cell>
          <cell r="B4252">
            <v>0</v>
          </cell>
          <cell r="C4252">
            <v>0</v>
          </cell>
          <cell r="D4252">
            <v>0</v>
          </cell>
          <cell r="E4252">
            <v>0</v>
          </cell>
          <cell r="F4252">
            <v>0</v>
          </cell>
          <cell r="G4252">
            <v>0</v>
          </cell>
          <cell r="H4252">
            <v>0</v>
          </cell>
        </row>
        <row r="4253">
          <cell r="A4253">
            <v>4252</v>
          </cell>
          <cell r="B4253">
            <v>0</v>
          </cell>
          <cell r="C4253">
            <v>0</v>
          </cell>
          <cell r="D4253">
            <v>0</v>
          </cell>
          <cell r="E4253">
            <v>0</v>
          </cell>
          <cell r="F4253">
            <v>0</v>
          </cell>
          <cell r="G4253">
            <v>0</v>
          </cell>
          <cell r="H4253">
            <v>0</v>
          </cell>
        </row>
        <row r="4254">
          <cell r="A4254">
            <v>4253</v>
          </cell>
          <cell r="B4254">
            <v>0</v>
          </cell>
          <cell r="C4254">
            <v>0</v>
          </cell>
          <cell r="D4254">
            <v>0</v>
          </cell>
          <cell r="E4254">
            <v>0</v>
          </cell>
          <cell r="F4254">
            <v>0</v>
          </cell>
          <cell r="G4254">
            <v>0</v>
          </cell>
          <cell r="H4254">
            <v>0</v>
          </cell>
        </row>
        <row r="4255">
          <cell r="A4255">
            <v>4254</v>
          </cell>
          <cell r="B4255">
            <v>0</v>
          </cell>
          <cell r="C4255">
            <v>0</v>
          </cell>
          <cell r="D4255">
            <v>0</v>
          </cell>
          <cell r="E4255">
            <v>0</v>
          </cell>
          <cell r="F4255">
            <v>0</v>
          </cell>
          <cell r="G4255">
            <v>0</v>
          </cell>
          <cell r="H4255">
            <v>0</v>
          </cell>
        </row>
        <row r="4256">
          <cell r="A4256">
            <v>4255</v>
          </cell>
          <cell r="B4256">
            <v>0</v>
          </cell>
          <cell r="C4256">
            <v>0</v>
          </cell>
          <cell r="D4256">
            <v>0</v>
          </cell>
          <cell r="E4256">
            <v>0</v>
          </cell>
          <cell r="F4256">
            <v>0</v>
          </cell>
          <cell r="G4256">
            <v>0</v>
          </cell>
          <cell r="H4256">
            <v>0</v>
          </cell>
        </row>
        <row r="4257">
          <cell r="A4257">
            <v>4256</v>
          </cell>
          <cell r="B4257">
            <v>0</v>
          </cell>
          <cell r="C4257">
            <v>0</v>
          </cell>
          <cell r="D4257">
            <v>0</v>
          </cell>
          <cell r="E4257">
            <v>0</v>
          </cell>
          <cell r="F4257">
            <v>0</v>
          </cell>
          <cell r="G4257">
            <v>0</v>
          </cell>
          <cell r="H4257">
            <v>0</v>
          </cell>
        </row>
        <row r="4258">
          <cell r="A4258">
            <v>4257</v>
          </cell>
          <cell r="B4258">
            <v>0</v>
          </cell>
          <cell r="C4258">
            <v>0</v>
          </cell>
          <cell r="D4258">
            <v>0</v>
          </cell>
          <cell r="E4258">
            <v>0</v>
          </cell>
          <cell r="F4258">
            <v>0</v>
          </cell>
          <cell r="G4258">
            <v>0</v>
          </cell>
          <cell r="H4258">
            <v>0</v>
          </cell>
        </row>
        <row r="4259">
          <cell r="A4259">
            <v>4258</v>
          </cell>
          <cell r="B4259">
            <v>0</v>
          </cell>
          <cell r="C4259">
            <v>0</v>
          </cell>
          <cell r="D4259">
            <v>0</v>
          </cell>
          <cell r="E4259">
            <v>0</v>
          </cell>
          <cell r="F4259">
            <v>0</v>
          </cell>
          <cell r="G4259">
            <v>0</v>
          </cell>
          <cell r="H4259">
            <v>0</v>
          </cell>
        </row>
        <row r="4260">
          <cell r="A4260">
            <v>4259</v>
          </cell>
          <cell r="B4260">
            <v>0</v>
          </cell>
          <cell r="C4260">
            <v>0</v>
          </cell>
          <cell r="D4260">
            <v>0</v>
          </cell>
          <cell r="E4260">
            <v>0</v>
          </cell>
          <cell r="F4260">
            <v>0</v>
          </cell>
          <cell r="G4260">
            <v>0</v>
          </cell>
          <cell r="H4260">
            <v>0</v>
          </cell>
        </row>
        <row r="4261">
          <cell r="A4261">
            <v>4260</v>
          </cell>
          <cell r="B4261">
            <v>0</v>
          </cell>
          <cell r="C4261">
            <v>0</v>
          </cell>
          <cell r="D4261">
            <v>0</v>
          </cell>
          <cell r="E4261">
            <v>0</v>
          </cell>
          <cell r="F4261">
            <v>0</v>
          </cell>
          <cell r="G4261">
            <v>0</v>
          </cell>
          <cell r="H4261">
            <v>0</v>
          </cell>
        </row>
        <row r="4262">
          <cell r="A4262">
            <v>4261</v>
          </cell>
          <cell r="B4262">
            <v>0</v>
          </cell>
          <cell r="C4262">
            <v>0</v>
          </cell>
          <cell r="D4262">
            <v>0</v>
          </cell>
          <cell r="E4262">
            <v>0</v>
          </cell>
          <cell r="F4262">
            <v>0</v>
          </cell>
          <cell r="G4262">
            <v>0</v>
          </cell>
          <cell r="H4262">
            <v>0</v>
          </cell>
        </row>
        <row r="4263">
          <cell r="A4263">
            <v>4262</v>
          </cell>
          <cell r="B4263">
            <v>0</v>
          </cell>
          <cell r="C4263">
            <v>0</v>
          </cell>
          <cell r="D4263">
            <v>0</v>
          </cell>
          <cell r="E4263">
            <v>0</v>
          </cell>
          <cell r="F4263">
            <v>0</v>
          </cell>
          <cell r="G4263">
            <v>0</v>
          </cell>
          <cell r="H4263">
            <v>0</v>
          </cell>
        </row>
        <row r="4264">
          <cell r="A4264">
            <v>4263</v>
          </cell>
          <cell r="B4264">
            <v>0</v>
          </cell>
          <cell r="C4264">
            <v>0</v>
          </cell>
          <cell r="D4264">
            <v>0</v>
          </cell>
          <cell r="E4264">
            <v>0</v>
          </cell>
          <cell r="F4264">
            <v>0</v>
          </cell>
          <cell r="G4264">
            <v>0</v>
          </cell>
          <cell r="H4264">
            <v>0</v>
          </cell>
        </row>
        <row r="4265">
          <cell r="A4265">
            <v>4264</v>
          </cell>
          <cell r="B4265">
            <v>0</v>
          </cell>
          <cell r="C4265">
            <v>0</v>
          </cell>
          <cell r="D4265">
            <v>0</v>
          </cell>
          <cell r="E4265">
            <v>0</v>
          </cell>
          <cell r="F4265">
            <v>0</v>
          </cell>
          <cell r="G4265">
            <v>0</v>
          </cell>
          <cell r="H4265">
            <v>0</v>
          </cell>
        </row>
        <row r="4266">
          <cell r="A4266">
            <v>4265</v>
          </cell>
          <cell r="B4266">
            <v>0</v>
          </cell>
          <cell r="C4266">
            <v>0</v>
          </cell>
          <cell r="D4266">
            <v>0</v>
          </cell>
          <cell r="E4266">
            <v>0</v>
          </cell>
          <cell r="F4266">
            <v>0</v>
          </cell>
          <cell r="G4266">
            <v>0</v>
          </cell>
          <cell r="H4266">
            <v>0</v>
          </cell>
        </row>
        <row r="4267">
          <cell r="A4267">
            <v>4266</v>
          </cell>
          <cell r="B4267">
            <v>0</v>
          </cell>
          <cell r="C4267">
            <v>0</v>
          </cell>
          <cell r="D4267">
            <v>0</v>
          </cell>
          <cell r="E4267">
            <v>0</v>
          </cell>
          <cell r="F4267">
            <v>0</v>
          </cell>
          <cell r="G4267">
            <v>0</v>
          </cell>
          <cell r="H4267">
            <v>0</v>
          </cell>
        </row>
        <row r="4268">
          <cell r="A4268">
            <v>4267</v>
          </cell>
          <cell r="B4268">
            <v>0</v>
          </cell>
          <cell r="C4268">
            <v>0</v>
          </cell>
          <cell r="D4268">
            <v>0</v>
          </cell>
          <cell r="E4268">
            <v>0</v>
          </cell>
          <cell r="F4268">
            <v>0</v>
          </cell>
          <cell r="G4268">
            <v>0</v>
          </cell>
          <cell r="H4268">
            <v>0</v>
          </cell>
        </row>
        <row r="4269">
          <cell r="A4269">
            <v>4268</v>
          </cell>
          <cell r="B4269">
            <v>0</v>
          </cell>
          <cell r="C4269">
            <v>0</v>
          </cell>
          <cell r="D4269">
            <v>0</v>
          </cell>
          <cell r="E4269">
            <v>0</v>
          </cell>
          <cell r="F4269">
            <v>0</v>
          </cell>
          <cell r="G4269">
            <v>0</v>
          </cell>
          <cell r="H4269">
            <v>0</v>
          </cell>
        </row>
        <row r="4270">
          <cell r="A4270">
            <v>4269</v>
          </cell>
          <cell r="B4270">
            <v>0</v>
          </cell>
          <cell r="C4270">
            <v>0</v>
          </cell>
          <cell r="D4270">
            <v>0</v>
          </cell>
          <cell r="E4270">
            <v>0</v>
          </cell>
          <cell r="F4270">
            <v>0</v>
          </cell>
          <cell r="G4270">
            <v>0</v>
          </cell>
          <cell r="H4270">
            <v>0</v>
          </cell>
        </row>
        <row r="4271">
          <cell r="A4271">
            <v>4270</v>
          </cell>
          <cell r="B4271">
            <v>0</v>
          </cell>
          <cell r="C4271">
            <v>0</v>
          </cell>
          <cell r="D4271">
            <v>0</v>
          </cell>
          <cell r="E4271">
            <v>0</v>
          </cell>
          <cell r="F4271">
            <v>0</v>
          </cell>
          <cell r="G4271">
            <v>0</v>
          </cell>
          <cell r="H4271">
            <v>0</v>
          </cell>
        </row>
        <row r="4272">
          <cell r="A4272">
            <v>4271</v>
          </cell>
          <cell r="B4272">
            <v>0</v>
          </cell>
          <cell r="C4272">
            <v>0</v>
          </cell>
          <cell r="D4272">
            <v>0</v>
          </cell>
          <cell r="E4272">
            <v>0</v>
          </cell>
          <cell r="F4272">
            <v>0</v>
          </cell>
          <cell r="G4272">
            <v>0</v>
          </cell>
          <cell r="H4272">
            <v>0</v>
          </cell>
        </row>
        <row r="4273">
          <cell r="A4273">
            <v>4272</v>
          </cell>
          <cell r="B4273">
            <v>0</v>
          </cell>
          <cell r="C4273">
            <v>0</v>
          </cell>
          <cell r="D4273">
            <v>0</v>
          </cell>
          <cell r="E4273">
            <v>0</v>
          </cell>
          <cell r="F4273">
            <v>0</v>
          </cell>
          <cell r="G4273">
            <v>0</v>
          </cell>
          <cell r="H4273">
            <v>0</v>
          </cell>
        </row>
        <row r="4274">
          <cell r="A4274">
            <v>4273</v>
          </cell>
          <cell r="B4274">
            <v>0</v>
          </cell>
          <cell r="C4274">
            <v>0</v>
          </cell>
          <cell r="D4274">
            <v>0</v>
          </cell>
          <cell r="E4274">
            <v>0</v>
          </cell>
          <cell r="F4274">
            <v>0</v>
          </cell>
          <cell r="G4274">
            <v>0</v>
          </cell>
          <cell r="H4274">
            <v>0</v>
          </cell>
        </row>
        <row r="4275">
          <cell r="A4275">
            <v>4274</v>
          </cell>
          <cell r="B4275">
            <v>0</v>
          </cell>
          <cell r="C4275">
            <v>0</v>
          </cell>
          <cell r="D4275">
            <v>0</v>
          </cell>
          <cell r="E4275">
            <v>0</v>
          </cell>
          <cell r="F4275">
            <v>0</v>
          </cell>
          <cell r="G4275">
            <v>0</v>
          </cell>
          <cell r="H4275">
            <v>0</v>
          </cell>
        </row>
        <row r="4276">
          <cell r="A4276">
            <v>4275</v>
          </cell>
          <cell r="B4276">
            <v>0</v>
          </cell>
          <cell r="C4276">
            <v>0</v>
          </cell>
          <cell r="D4276">
            <v>0</v>
          </cell>
          <cell r="E4276">
            <v>0</v>
          </cell>
          <cell r="F4276">
            <v>0</v>
          </cell>
          <cell r="G4276">
            <v>0</v>
          </cell>
          <cell r="H4276">
            <v>0</v>
          </cell>
        </row>
        <row r="4277">
          <cell r="A4277">
            <v>4276</v>
          </cell>
          <cell r="B4277">
            <v>0</v>
          </cell>
          <cell r="C4277">
            <v>0</v>
          </cell>
          <cell r="D4277">
            <v>0</v>
          </cell>
          <cell r="E4277">
            <v>0</v>
          </cell>
          <cell r="F4277">
            <v>0</v>
          </cell>
          <cell r="G4277">
            <v>0</v>
          </cell>
          <cell r="H4277">
            <v>0</v>
          </cell>
        </row>
        <row r="4278">
          <cell r="A4278">
            <v>4277</v>
          </cell>
          <cell r="B4278">
            <v>0</v>
          </cell>
          <cell r="C4278">
            <v>0</v>
          </cell>
          <cell r="D4278">
            <v>0</v>
          </cell>
          <cell r="E4278">
            <v>0</v>
          </cell>
          <cell r="F4278">
            <v>0</v>
          </cell>
          <cell r="G4278">
            <v>0</v>
          </cell>
          <cell r="H4278">
            <v>0</v>
          </cell>
        </row>
        <row r="4279">
          <cell r="A4279">
            <v>4278</v>
          </cell>
          <cell r="B4279">
            <v>0</v>
          </cell>
          <cell r="C4279">
            <v>0</v>
          </cell>
          <cell r="D4279">
            <v>0</v>
          </cell>
          <cell r="E4279">
            <v>0</v>
          </cell>
          <cell r="F4279">
            <v>0</v>
          </cell>
          <cell r="G4279">
            <v>0</v>
          </cell>
          <cell r="H4279">
            <v>0</v>
          </cell>
        </row>
        <row r="4280">
          <cell r="A4280">
            <v>4279</v>
          </cell>
          <cell r="B4280">
            <v>0</v>
          </cell>
          <cell r="C4280">
            <v>0</v>
          </cell>
          <cell r="D4280">
            <v>0</v>
          </cell>
          <cell r="E4280">
            <v>0</v>
          </cell>
          <cell r="F4280">
            <v>0</v>
          </cell>
          <cell r="G4280">
            <v>0</v>
          </cell>
          <cell r="H4280">
            <v>0</v>
          </cell>
        </row>
        <row r="4281">
          <cell r="A4281">
            <v>4280</v>
          </cell>
          <cell r="B4281">
            <v>0</v>
          </cell>
          <cell r="C4281">
            <v>0</v>
          </cell>
          <cell r="D4281">
            <v>0</v>
          </cell>
          <cell r="E4281">
            <v>0</v>
          </cell>
          <cell r="F4281">
            <v>0</v>
          </cell>
          <cell r="G4281">
            <v>0</v>
          </cell>
          <cell r="H4281">
            <v>0</v>
          </cell>
        </row>
        <row r="4282">
          <cell r="A4282">
            <v>4281</v>
          </cell>
          <cell r="B4282">
            <v>0</v>
          </cell>
          <cell r="C4282">
            <v>0</v>
          </cell>
          <cell r="D4282">
            <v>0</v>
          </cell>
          <cell r="E4282">
            <v>0</v>
          </cell>
          <cell r="F4282">
            <v>0</v>
          </cell>
          <cell r="G4282">
            <v>0</v>
          </cell>
          <cell r="H4282">
            <v>0</v>
          </cell>
        </row>
        <row r="4283">
          <cell r="A4283">
            <v>4282</v>
          </cell>
          <cell r="B4283">
            <v>0</v>
          </cell>
          <cell r="C4283">
            <v>0</v>
          </cell>
          <cell r="D4283">
            <v>0</v>
          </cell>
          <cell r="E4283">
            <v>0</v>
          </cell>
          <cell r="F4283">
            <v>0</v>
          </cell>
          <cell r="G4283">
            <v>0</v>
          </cell>
          <cell r="H4283">
            <v>0</v>
          </cell>
        </row>
        <row r="4284">
          <cell r="A4284">
            <v>4283</v>
          </cell>
          <cell r="B4284">
            <v>0</v>
          </cell>
          <cell r="C4284">
            <v>0</v>
          </cell>
          <cell r="D4284">
            <v>0</v>
          </cell>
          <cell r="E4284">
            <v>0</v>
          </cell>
          <cell r="F4284">
            <v>0</v>
          </cell>
          <cell r="G4284">
            <v>0</v>
          </cell>
          <cell r="H4284">
            <v>0</v>
          </cell>
        </row>
        <row r="4285">
          <cell r="A4285">
            <v>4284</v>
          </cell>
          <cell r="B4285">
            <v>0</v>
          </cell>
          <cell r="C4285">
            <v>0</v>
          </cell>
          <cell r="D4285">
            <v>0</v>
          </cell>
          <cell r="E4285">
            <v>0</v>
          </cell>
          <cell r="F4285">
            <v>0</v>
          </cell>
          <cell r="G4285">
            <v>0</v>
          </cell>
          <cell r="H4285">
            <v>0</v>
          </cell>
        </row>
        <row r="4286">
          <cell r="A4286">
            <v>4285</v>
          </cell>
          <cell r="B4286">
            <v>0</v>
          </cell>
          <cell r="C4286">
            <v>0</v>
          </cell>
          <cell r="D4286">
            <v>0</v>
          </cell>
          <cell r="E4286">
            <v>0</v>
          </cell>
          <cell r="F4286">
            <v>0</v>
          </cell>
          <cell r="G4286">
            <v>0</v>
          </cell>
          <cell r="H4286">
            <v>0</v>
          </cell>
        </row>
        <row r="4287">
          <cell r="A4287">
            <v>4286</v>
          </cell>
          <cell r="B4287">
            <v>0</v>
          </cell>
          <cell r="C4287">
            <v>0</v>
          </cell>
          <cell r="D4287">
            <v>0</v>
          </cell>
          <cell r="E4287">
            <v>0</v>
          </cell>
          <cell r="F4287">
            <v>0</v>
          </cell>
          <cell r="G4287">
            <v>0</v>
          </cell>
          <cell r="H4287">
            <v>0</v>
          </cell>
        </row>
        <row r="4288">
          <cell r="A4288">
            <v>4287</v>
          </cell>
          <cell r="B4288">
            <v>0</v>
          </cell>
          <cell r="C4288">
            <v>0</v>
          </cell>
          <cell r="D4288">
            <v>0</v>
          </cell>
          <cell r="E4288">
            <v>0</v>
          </cell>
          <cell r="F4288">
            <v>0</v>
          </cell>
          <cell r="G4288">
            <v>0</v>
          </cell>
          <cell r="H4288">
            <v>0</v>
          </cell>
        </row>
        <row r="4289">
          <cell r="A4289">
            <v>4288</v>
          </cell>
          <cell r="B4289">
            <v>0</v>
          </cell>
          <cell r="C4289">
            <v>0</v>
          </cell>
          <cell r="D4289">
            <v>0</v>
          </cell>
          <cell r="E4289">
            <v>0</v>
          </cell>
          <cell r="F4289">
            <v>0</v>
          </cell>
          <cell r="G4289">
            <v>0</v>
          </cell>
          <cell r="H4289">
            <v>0</v>
          </cell>
        </row>
        <row r="4290">
          <cell r="A4290">
            <v>4289</v>
          </cell>
          <cell r="B4290">
            <v>0</v>
          </cell>
          <cell r="C4290">
            <v>0</v>
          </cell>
          <cell r="D4290">
            <v>0</v>
          </cell>
          <cell r="E4290">
            <v>0</v>
          </cell>
          <cell r="F4290">
            <v>0</v>
          </cell>
          <cell r="G4290">
            <v>0</v>
          </cell>
          <cell r="H4290">
            <v>0</v>
          </cell>
        </row>
        <row r="4291">
          <cell r="A4291">
            <v>4290</v>
          </cell>
          <cell r="B4291">
            <v>0</v>
          </cell>
          <cell r="C4291">
            <v>0</v>
          </cell>
          <cell r="D4291">
            <v>0</v>
          </cell>
          <cell r="E4291">
            <v>0</v>
          </cell>
          <cell r="F4291">
            <v>0</v>
          </cell>
          <cell r="G4291">
            <v>0</v>
          </cell>
          <cell r="H4291">
            <v>0</v>
          </cell>
        </row>
        <row r="4292">
          <cell r="A4292">
            <v>4291</v>
          </cell>
          <cell r="B4292">
            <v>0</v>
          </cell>
          <cell r="C4292">
            <v>0</v>
          </cell>
          <cell r="D4292">
            <v>0</v>
          </cell>
          <cell r="E4292">
            <v>0</v>
          </cell>
          <cell r="F4292">
            <v>0</v>
          </cell>
          <cell r="G4292">
            <v>0</v>
          </cell>
          <cell r="H4292">
            <v>0</v>
          </cell>
        </row>
        <row r="4293">
          <cell r="A4293">
            <v>4292</v>
          </cell>
          <cell r="B4293">
            <v>0</v>
          </cell>
          <cell r="C4293">
            <v>0</v>
          </cell>
          <cell r="D4293">
            <v>0</v>
          </cell>
          <cell r="E4293">
            <v>0</v>
          </cell>
          <cell r="F4293">
            <v>0</v>
          </cell>
          <cell r="G4293">
            <v>0</v>
          </cell>
          <cell r="H4293">
            <v>0</v>
          </cell>
        </row>
        <row r="4294">
          <cell r="A4294">
            <v>4293</v>
          </cell>
          <cell r="B4294">
            <v>0</v>
          </cell>
          <cell r="C4294">
            <v>0</v>
          </cell>
          <cell r="D4294">
            <v>0</v>
          </cell>
          <cell r="E4294">
            <v>0</v>
          </cell>
          <cell r="F4294">
            <v>0</v>
          </cell>
          <cell r="G4294">
            <v>0</v>
          </cell>
          <cell r="H4294">
            <v>0</v>
          </cell>
        </row>
        <row r="4295">
          <cell r="A4295">
            <v>4294</v>
          </cell>
          <cell r="B4295">
            <v>0</v>
          </cell>
          <cell r="C4295">
            <v>0</v>
          </cell>
          <cell r="D4295">
            <v>0</v>
          </cell>
          <cell r="E4295">
            <v>0</v>
          </cell>
          <cell r="F4295">
            <v>0</v>
          </cell>
          <cell r="G4295">
            <v>0</v>
          </cell>
          <cell r="H4295">
            <v>0</v>
          </cell>
        </row>
        <row r="4296">
          <cell r="A4296">
            <v>4295</v>
          </cell>
          <cell r="B4296">
            <v>0</v>
          </cell>
          <cell r="C4296">
            <v>0</v>
          </cell>
          <cell r="D4296">
            <v>0</v>
          </cell>
          <cell r="E4296">
            <v>0</v>
          </cell>
          <cell r="F4296">
            <v>0</v>
          </cell>
          <cell r="G4296">
            <v>0</v>
          </cell>
          <cell r="H4296">
            <v>0</v>
          </cell>
        </row>
        <row r="4297">
          <cell r="A4297">
            <v>4296</v>
          </cell>
          <cell r="B4297">
            <v>0</v>
          </cell>
          <cell r="C4297">
            <v>0</v>
          </cell>
          <cell r="D4297">
            <v>0</v>
          </cell>
          <cell r="E4297">
            <v>0</v>
          </cell>
          <cell r="F4297">
            <v>0</v>
          </cell>
          <cell r="G4297">
            <v>0</v>
          </cell>
          <cell r="H4297">
            <v>0</v>
          </cell>
        </row>
        <row r="4298">
          <cell r="A4298">
            <v>4297</v>
          </cell>
          <cell r="B4298">
            <v>0</v>
          </cell>
          <cell r="C4298">
            <v>0</v>
          </cell>
          <cell r="D4298">
            <v>0</v>
          </cell>
          <cell r="E4298">
            <v>0</v>
          </cell>
          <cell r="F4298">
            <v>0</v>
          </cell>
          <cell r="G4298">
            <v>0</v>
          </cell>
          <cell r="H4298">
            <v>0</v>
          </cell>
        </row>
        <row r="4299">
          <cell r="A4299">
            <v>4298</v>
          </cell>
          <cell r="B4299">
            <v>0</v>
          </cell>
          <cell r="C4299">
            <v>0</v>
          </cell>
          <cell r="D4299">
            <v>0</v>
          </cell>
          <cell r="E4299">
            <v>0</v>
          </cell>
          <cell r="F4299">
            <v>0</v>
          </cell>
          <cell r="G4299">
            <v>0</v>
          </cell>
          <cell r="H4299">
            <v>0</v>
          </cell>
        </row>
        <row r="4300">
          <cell r="A4300">
            <v>4299</v>
          </cell>
          <cell r="B4300">
            <v>0</v>
          </cell>
          <cell r="C4300">
            <v>0</v>
          </cell>
          <cell r="D4300">
            <v>0</v>
          </cell>
          <cell r="E4300">
            <v>0</v>
          </cell>
          <cell r="F4300">
            <v>0</v>
          </cell>
          <cell r="G4300">
            <v>0</v>
          </cell>
          <cell r="H4300">
            <v>0</v>
          </cell>
        </row>
        <row r="4301">
          <cell r="A4301">
            <v>4300</v>
          </cell>
          <cell r="B4301">
            <v>0</v>
          </cell>
          <cell r="C4301">
            <v>0</v>
          </cell>
          <cell r="D4301">
            <v>0</v>
          </cell>
          <cell r="E4301">
            <v>0</v>
          </cell>
          <cell r="F4301">
            <v>0</v>
          </cell>
          <cell r="G4301">
            <v>0</v>
          </cell>
          <cell r="H4301">
            <v>0</v>
          </cell>
        </row>
        <row r="4302">
          <cell r="A4302">
            <v>4301</v>
          </cell>
          <cell r="B4302">
            <v>0</v>
          </cell>
          <cell r="C4302">
            <v>0</v>
          </cell>
          <cell r="D4302">
            <v>0</v>
          </cell>
          <cell r="E4302">
            <v>0</v>
          </cell>
          <cell r="F4302">
            <v>0</v>
          </cell>
          <cell r="G4302">
            <v>0</v>
          </cell>
          <cell r="H4302">
            <v>0</v>
          </cell>
        </row>
        <row r="4303">
          <cell r="A4303">
            <v>4302</v>
          </cell>
          <cell r="B4303">
            <v>0</v>
          </cell>
          <cell r="C4303">
            <v>0</v>
          </cell>
          <cell r="D4303">
            <v>0</v>
          </cell>
          <cell r="E4303">
            <v>0</v>
          </cell>
          <cell r="F4303">
            <v>0</v>
          </cell>
          <cell r="G4303">
            <v>0</v>
          </cell>
          <cell r="H4303">
            <v>0</v>
          </cell>
        </row>
        <row r="4304">
          <cell r="A4304">
            <v>4303</v>
          </cell>
          <cell r="B4304">
            <v>0</v>
          </cell>
          <cell r="C4304">
            <v>0</v>
          </cell>
          <cell r="D4304">
            <v>0</v>
          </cell>
          <cell r="E4304">
            <v>0</v>
          </cell>
          <cell r="F4304">
            <v>0</v>
          </cell>
          <cell r="G4304">
            <v>0</v>
          </cell>
          <cell r="H4304">
            <v>0</v>
          </cell>
        </row>
        <row r="4305">
          <cell r="A4305">
            <v>4304</v>
          </cell>
          <cell r="B4305">
            <v>0</v>
          </cell>
          <cell r="C4305">
            <v>0</v>
          </cell>
          <cell r="D4305">
            <v>0</v>
          </cell>
          <cell r="E4305">
            <v>0</v>
          </cell>
          <cell r="F4305">
            <v>0</v>
          </cell>
          <cell r="G4305">
            <v>0</v>
          </cell>
          <cell r="H4305">
            <v>0</v>
          </cell>
        </row>
        <row r="4306">
          <cell r="A4306">
            <v>4305</v>
          </cell>
          <cell r="B4306">
            <v>0</v>
          </cell>
          <cell r="C4306">
            <v>0</v>
          </cell>
          <cell r="D4306">
            <v>0</v>
          </cell>
          <cell r="E4306">
            <v>0</v>
          </cell>
          <cell r="F4306">
            <v>0</v>
          </cell>
          <cell r="G4306">
            <v>0</v>
          </cell>
          <cell r="H4306">
            <v>0</v>
          </cell>
        </row>
        <row r="4307">
          <cell r="A4307">
            <v>4306</v>
          </cell>
          <cell r="B4307">
            <v>0</v>
          </cell>
          <cell r="C4307">
            <v>0</v>
          </cell>
          <cell r="D4307">
            <v>0</v>
          </cell>
          <cell r="E4307">
            <v>0</v>
          </cell>
          <cell r="F4307">
            <v>0</v>
          </cell>
          <cell r="G4307">
            <v>0</v>
          </cell>
          <cell r="H4307">
            <v>0</v>
          </cell>
        </row>
        <row r="4308">
          <cell r="A4308">
            <v>4307</v>
          </cell>
          <cell r="B4308">
            <v>0</v>
          </cell>
          <cell r="C4308">
            <v>0</v>
          </cell>
          <cell r="D4308">
            <v>0</v>
          </cell>
          <cell r="E4308">
            <v>0</v>
          </cell>
          <cell r="F4308">
            <v>0</v>
          </cell>
          <cell r="G4308">
            <v>0</v>
          </cell>
          <cell r="H4308">
            <v>0</v>
          </cell>
        </row>
        <row r="4309">
          <cell r="A4309">
            <v>4308</v>
          </cell>
          <cell r="B4309">
            <v>0</v>
          </cell>
          <cell r="C4309">
            <v>0</v>
          </cell>
          <cell r="D4309">
            <v>0</v>
          </cell>
          <cell r="E4309">
            <v>0</v>
          </cell>
          <cell r="F4309">
            <v>0</v>
          </cell>
          <cell r="G4309">
            <v>0</v>
          </cell>
          <cell r="H4309">
            <v>0</v>
          </cell>
        </row>
        <row r="4310">
          <cell r="A4310">
            <v>4309</v>
          </cell>
          <cell r="B4310">
            <v>0</v>
          </cell>
          <cell r="C4310">
            <v>0</v>
          </cell>
          <cell r="D4310">
            <v>0</v>
          </cell>
          <cell r="E4310">
            <v>0</v>
          </cell>
          <cell r="F4310">
            <v>0</v>
          </cell>
          <cell r="G4310">
            <v>0</v>
          </cell>
          <cell r="H4310">
            <v>0</v>
          </cell>
        </row>
        <row r="4311">
          <cell r="A4311">
            <v>4310</v>
          </cell>
          <cell r="B4311">
            <v>0</v>
          </cell>
          <cell r="C4311">
            <v>0</v>
          </cell>
          <cell r="D4311">
            <v>0</v>
          </cell>
          <cell r="E4311">
            <v>0</v>
          </cell>
          <cell r="F4311">
            <v>0</v>
          </cell>
          <cell r="G4311">
            <v>0</v>
          </cell>
          <cell r="H4311">
            <v>0</v>
          </cell>
        </row>
        <row r="4312">
          <cell r="A4312">
            <v>4311</v>
          </cell>
          <cell r="B4312">
            <v>0</v>
          </cell>
          <cell r="C4312">
            <v>0</v>
          </cell>
          <cell r="D4312">
            <v>0</v>
          </cell>
          <cell r="E4312">
            <v>0</v>
          </cell>
          <cell r="F4312">
            <v>0</v>
          </cell>
          <cell r="G4312">
            <v>0</v>
          </cell>
          <cell r="H4312">
            <v>0</v>
          </cell>
        </row>
        <row r="4313">
          <cell r="A4313">
            <v>4312</v>
          </cell>
          <cell r="B4313">
            <v>0</v>
          </cell>
          <cell r="C4313">
            <v>0</v>
          </cell>
          <cell r="D4313">
            <v>0</v>
          </cell>
          <cell r="E4313">
            <v>0</v>
          </cell>
          <cell r="F4313">
            <v>0</v>
          </cell>
          <cell r="G4313">
            <v>0</v>
          </cell>
          <cell r="H4313">
            <v>0</v>
          </cell>
        </row>
        <row r="4314">
          <cell r="A4314">
            <v>4313</v>
          </cell>
          <cell r="B4314">
            <v>0</v>
          </cell>
          <cell r="C4314">
            <v>0</v>
          </cell>
          <cell r="D4314">
            <v>0</v>
          </cell>
          <cell r="E4314">
            <v>0</v>
          </cell>
          <cell r="F4314">
            <v>0</v>
          </cell>
          <cell r="G4314">
            <v>0</v>
          </cell>
          <cell r="H4314">
            <v>0</v>
          </cell>
        </row>
        <row r="4315">
          <cell r="A4315">
            <v>4314</v>
          </cell>
          <cell r="B4315">
            <v>0</v>
          </cell>
          <cell r="C4315">
            <v>0</v>
          </cell>
          <cell r="D4315">
            <v>0</v>
          </cell>
          <cell r="E4315">
            <v>0</v>
          </cell>
          <cell r="F4315">
            <v>0</v>
          </cell>
          <cell r="G4315">
            <v>0</v>
          </cell>
          <cell r="H4315">
            <v>0</v>
          </cell>
        </row>
        <row r="4316">
          <cell r="A4316">
            <v>4315</v>
          </cell>
          <cell r="B4316">
            <v>0</v>
          </cell>
          <cell r="C4316">
            <v>0</v>
          </cell>
          <cell r="D4316">
            <v>0</v>
          </cell>
          <cell r="E4316">
            <v>0</v>
          </cell>
          <cell r="F4316">
            <v>0</v>
          </cell>
          <cell r="G4316">
            <v>0</v>
          </cell>
          <cell r="H4316">
            <v>0</v>
          </cell>
        </row>
        <row r="4317">
          <cell r="A4317">
            <v>4316</v>
          </cell>
          <cell r="B4317">
            <v>0</v>
          </cell>
          <cell r="C4317">
            <v>0</v>
          </cell>
          <cell r="D4317">
            <v>0</v>
          </cell>
          <cell r="E4317">
            <v>0</v>
          </cell>
          <cell r="F4317">
            <v>0</v>
          </cell>
          <cell r="G4317">
            <v>0</v>
          </cell>
          <cell r="H4317">
            <v>0</v>
          </cell>
        </row>
        <row r="4318">
          <cell r="A4318">
            <v>4317</v>
          </cell>
          <cell r="B4318">
            <v>0</v>
          </cell>
          <cell r="C4318">
            <v>0</v>
          </cell>
          <cell r="D4318">
            <v>0</v>
          </cell>
          <cell r="E4318">
            <v>0</v>
          </cell>
          <cell r="F4318">
            <v>0</v>
          </cell>
          <cell r="G4318">
            <v>0</v>
          </cell>
          <cell r="H4318">
            <v>0</v>
          </cell>
        </row>
        <row r="4319">
          <cell r="A4319">
            <v>4318</v>
          </cell>
          <cell r="B4319">
            <v>0</v>
          </cell>
          <cell r="C4319">
            <v>0</v>
          </cell>
          <cell r="D4319">
            <v>0</v>
          </cell>
          <cell r="E4319">
            <v>0</v>
          </cell>
          <cell r="F4319">
            <v>0</v>
          </cell>
          <cell r="G4319">
            <v>0</v>
          </cell>
          <cell r="H4319">
            <v>0</v>
          </cell>
        </row>
        <row r="4320">
          <cell r="A4320">
            <v>4319</v>
          </cell>
          <cell r="B4320">
            <v>0</v>
          </cell>
          <cell r="C4320">
            <v>0</v>
          </cell>
          <cell r="D4320">
            <v>0</v>
          </cell>
          <cell r="E4320">
            <v>0</v>
          </cell>
          <cell r="F4320">
            <v>0</v>
          </cell>
          <cell r="G4320">
            <v>0</v>
          </cell>
          <cell r="H4320">
            <v>0</v>
          </cell>
        </row>
        <row r="4321">
          <cell r="A4321">
            <v>4320</v>
          </cell>
          <cell r="B4321">
            <v>0</v>
          </cell>
          <cell r="C4321">
            <v>0</v>
          </cell>
          <cell r="D4321">
            <v>0</v>
          </cell>
          <cell r="E4321">
            <v>0</v>
          </cell>
          <cell r="F4321">
            <v>0</v>
          </cell>
          <cell r="G4321">
            <v>0</v>
          </cell>
          <cell r="H4321">
            <v>0</v>
          </cell>
        </row>
        <row r="4322">
          <cell r="A4322">
            <v>4321</v>
          </cell>
          <cell r="B4322">
            <v>0</v>
          </cell>
          <cell r="C4322">
            <v>0</v>
          </cell>
          <cell r="D4322">
            <v>0</v>
          </cell>
          <cell r="E4322">
            <v>0</v>
          </cell>
          <cell r="F4322">
            <v>0</v>
          </cell>
          <cell r="G4322">
            <v>0</v>
          </cell>
          <cell r="H4322">
            <v>0</v>
          </cell>
        </row>
        <row r="4323">
          <cell r="A4323">
            <v>4322</v>
          </cell>
          <cell r="B4323">
            <v>0</v>
          </cell>
          <cell r="C4323">
            <v>0</v>
          </cell>
          <cell r="D4323">
            <v>0</v>
          </cell>
          <cell r="E4323">
            <v>0</v>
          </cell>
          <cell r="F4323">
            <v>0</v>
          </cell>
          <cell r="G4323">
            <v>0</v>
          </cell>
          <cell r="H4323">
            <v>0</v>
          </cell>
        </row>
        <row r="4324">
          <cell r="A4324">
            <v>4323</v>
          </cell>
          <cell r="B4324">
            <v>0</v>
          </cell>
          <cell r="C4324">
            <v>0</v>
          </cell>
          <cell r="D4324">
            <v>0</v>
          </cell>
          <cell r="E4324">
            <v>0</v>
          </cell>
          <cell r="F4324">
            <v>0</v>
          </cell>
          <cell r="G4324">
            <v>0</v>
          </cell>
          <cell r="H4324">
            <v>0</v>
          </cell>
        </row>
        <row r="4325">
          <cell r="A4325">
            <v>4324</v>
          </cell>
          <cell r="B4325">
            <v>0</v>
          </cell>
          <cell r="C4325">
            <v>0</v>
          </cell>
          <cell r="D4325">
            <v>0</v>
          </cell>
          <cell r="E4325">
            <v>0</v>
          </cell>
          <cell r="F4325">
            <v>0</v>
          </cell>
          <cell r="G4325">
            <v>0</v>
          </cell>
          <cell r="H4325">
            <v>0</v>
          </cell>
        </row>
        <row r="4326">
          <cell r="A4326">
            <v>4325</v>
          </cell>
          <cell r="B4326">
            <v>0</v>
          </cell>
          <cell r="C4326">
            <v>0</v>
          </cell>
          <cell r="D4326">
            <v>0</v>
          </cell>
          <cell r="E4326">
            <v>0</v>
          </cell>
          <cell r="F4326">
            <v>0</v>
          </cell>
          <cell r="G4326">
            <v>0</v>
          </cell>
          <cell r="H4326">
            <v>0</v>
          </cell>
        </row>
        <row r="4327">
          <cell r="A4327">
            <v>4326</v>
          </cell>
          <cell r="B4327">
            <v>0</v>
          </cell>
          <cell r="C4327">
            <v>0</v>
          </cell>
          <cell r="D4327">
            <v>0</v>
          </cell>
          <cell r="E4327">
            <v>0</v>
          </cell>
          <cell r="F4327">
            <v>0</v>
          </cell>
          <cell r="G4327">
            <v>0</v>
          </cell>
          <cell r="H4327">
            <v>0</v>
          </cell>
        </row>
        <row r="4328">
          <cell r="A4328">
            <v>4327</v>
          </cell>
          <cell r="B4328">
            <v>0</v>
          </cell>
          <cell r="C4328">
            <v>0</v>
          </cell>
          <cell r="D4328">
            <v>0</v>
          </cell>
          <cell r="E4328">
            <v>0</v>
          </cell>
          <cell r="F4328">
            <v>0</v>
          </cell>
          <cell r="G4328">
            <v>0</v>
          </cell>
          <cell r="H4328">
            <v>0</v>
          </cell>
        </row>
        <row r="4329">
          <cell r="A4329">
            <v>4328</v>
          </cell>
          <cell r="B4329">
            <v>0</v>
          </cell>
          <cell r="C4329">
            <v>0</v>
          </cell>
          <cell r="D4329">
            <v>0</v>
          </cell>
          <cell r="E4329">
            <v>0</v>
          </cell>
          <cell r="F4329">
            <v>0</v>
          </cell>
          <cell r="G4329">
            <v>0</v>
          </cell>
          <cell r="H4329">
            <v>0</v>
          </cell>
        </row>
        <row r="4330">
          <cell r="A4330">
            <v>4329</v>
          </cell>
          <cell r="B4330">
            <v>0</v>
          </cell>
          <cell r="C4330">
            <v>0</v>
          </cell>
          <cell r="D4330">
            <v>0</v>
          </cell>
          <cell r="E4330">
            <v>0</v>
          </cell>
          <cell r="F4330">
            <v>0</v>
          </cell>
          <cell r="G4330">
            <v>0</v>
          </cell>
          <cell r="H4330">
            <v>0</v>
          </cell>
        </row>
        <row r="4331">
          <cell r="A4331">
            <v>4330</v>
          </cell>
          <cell r="B4331">
            <v>0</v>
          </cell>
          <cell r="C4331">
            <v>0</v>
          </cell>
          <cell r="D4331">
            <v>0</v>
          </cell>
          <cell r="E4331">
            <v>0</v>
          </cell>
          <cell r="F4331">
            <v>0</v>
          </cell>
          <cell r="G4331">
            <v>0</v>
          </cell>
          <cell r="H4331">
            <v>0</v>
          </cell>
        </row>
        <row r="4332">
          <cell r="A4332">
            <v>4331</v>
          </cell>
          <cell r="B4332">
            <v>0</v>
          </cell>
          <cell r="C4332">
            <v>0</v>
          </cell>
          <cell r="D4332">
            <v>0</v>
          </cell>
          <cell r="E4332">
            <v>0</v>
          </cell>
          <cell r="F4332">
            <v>0</v>
          </cell>
          <cell r="G4332">
            <v>0</v>
          </cell>
          <cell r="H4332">
            <v>0</v>
          </cell>
        </row>
        <row r="4333">
          <cell r="A4333">
            <v>4332</v>
          </cell>
          <cell r="B4333">
            <v>0</v>
          </cell>
          <cell r="C4333">
            <v>0</v>
          </cell>
          <cell r="D4333">
            <v>0</v>
          </cell>
          <cell r="E4333">
            <v>0</v>
          </cell>
          <cell r="F4333">
            <v>0</v>
          </cell>
          <cell r="G4333">
            <v>0</v>
          </cell>
          <cell r="H4333">
            <v>0</v>
          </cell>
        </row>
        <row r="4334">
          <cell r="A4334">
            <v>4333</v>
          </cell>
          <cell r="B4334">
            <v>0</v>
          </cell>
          <cell r="C4334">
            <v>0</v>
          </cell>
          <cell r="D4334">
            <v>0</v>
          </cell>
          <cell r="E4334">
            <v>0</v>
          </cell>
          <cell r="F4334">
            <v>0</v>
          </cell>
          <cell r="G4334">
            <v>0</v>
          </cell>
          <cell r="H4334">
            <v>0</v>
          </cell>
        </row>
        <row r="4335">
          <cell r="A4335">
            <v>4334</v>
          </cell>
          <cell r="B4335">
            <v>0</v>
          </cell>
          <cell r="C4335">
            <v>0</v>
          </cell>
          <cell r="D4335">
            <v>0</v>
          </cell>
          <cell r="E4335">
            <v>0</v>
          </cell>
          <cell r="F4335">
            <v>0</v>
          </cell>
          <cell r="G4335">
            <v>0</v>
          </cell>
          <cell r="H4335">
            <v>0</v>
          </cell>
        </row>
        <row r="4336">
          <cell r="A4336">
            <v>4335</v>
          </cell>
          <cell r="B4336">
            <v>0</v>
          </cell>
          <cell r="C4336">
            <v>0</v>
          </cell>
          <cell r="D4336">
            <v>0</v>
          </cell>
          <cell r="E4336">
            <v>0</v>
          </cell>
          <cell r="F4336">
            <v>0</v>
          </cell>
          <cell r="G4336">
            <v>0</v>
          </cell>
          <cell r="H4336">
            <v>0</v>
          </cell>
        </row>
        <row r="4337">
          <cell r="A4337">
            <v>4336</v>
          </cell>
          <cell r="B4337">
            <v>0</v>
          </cell>
          <cell r="C4337">
            <v>0</v>
          </cell>
          <cell r="D4337">
            <v>0</v>
          </cell>
          <cell r="E4337">
            <v>0</v>
          </cell>
          <cell r="F4337">
            <v>0</v>
          </cell>
          <cell r="G4337">
            <v>0</v>
          </cell>
          <cell r="H4337">
            <v>0</v>
          </cell>
        </row>
        <row r="4338">
          <cell r="A4338">
            <v>4337</v>
          </cell>
          <cell r="B4338">
            <v>0</v>
          </cell>
          <cell r="C4338">
            <v>0</v>
          </cell>
          <cell r="D4338">
            <v>0</v>
          </cell>
          <cell r="E4338">
            <v>0</v>
          </cell>
          <cell r="F4338">
            <v>0</v>
          </cell>
          <cell r="G4338">
            <v>0</v>
          </cell>
          <cell r="H4338">
            <v>0</v>
          </cell>
        </row>
        <row r="4339">
          <cell r="A4339">
            <v>4338</v>
          </cell>
          <cell r="B4339">
            <v>0</v>
          </cell>
          <cell r="C4339">
            <v>0</v>
          </cell>
          <cell r="D4339">
            <v>0</v>
          </cell>
          <cell r="E4339">
            <v>0</v>
          </cell>
          <cell r="F4339">
            <v>0</v>
          </cell>
          <cell r="G4339">
            <v>0</v>
          </cell>
          <cell r="H4339">
            <v>0</v>
          </cell>
        </row>
        <row r="4340">
          <cell r="A4340">
            <v>4339</v>
          </cell>
          <cell r="B4340">
            <v>0</v>
          </cell>
          <cell r="C4340">
            <v>0</v>
          </cell>
          <cell r="D4340">
            <v>0</v>
          </cell>
          <cell r="E4340">
            <v>0</v>
          </cell>
          <cell r="F4340">
            <v>0</v>
          </cell>
          <cell r="G4340">
            <v>0</v>
          </cell>
          <cell r="H4340">
            <v>0</v>
          </cell>
        </row>
        <row r="4341">
          <cell r="A4341">
            <v>4340</v>
          </cell>
          <cell r="B4341">
            <v>0</v>
          </cell>
          <cell r="C4341">
            <v>0</v>
          </cell>
          <cell r="D4341">
            <v>0</v>
          </cell>
          <cell r="E4341">
            <v>0</v>
          </cell>
          <cell r="F4341">
            <v>0</v>
          </cell>
          <cell r="G4341">
            <v>0</v>
          </cell>
          <cell r="H4341">
            <v>0</v>
          </cell>
        </row>
        <row r="4342">
          <cell r="A4342">
            <v>4341</v>
          </cell>
          <cell r="B4342">
            <v>0</v>
          </cell>
          <cell r="C4342">
            <v>0</v>
          </cell>
          <cell r="D4342">
            <v>0</v>
          </cell>
          <cell r="E4342">
            <v>0</v>
          </cell>
          <cell r="F4342">
            <v>0</v>
          </cell>
          <cell r="G4342">
            <v>0</v>
          </cell>
          <cell r="H4342">
            <v>0</v>
          </cell>
        </row>
        <row r="4343">
          <cell r="A4343">
            <v>4342</v>
          </cell>
          <cell r="B4343">
            <v>0</v>
          </cell>
          <cell r="C4343">
            <v>0</v>
          </cell>
          <cell r="D4343">
            <v>0</v>
          </cell>
          <cell r="E4343">
            <v>0</v>
          </cell>
          <cell r="F4343">
            <v>0</v>
          </cell>
          <cell r="G4343">
            <v>0</v>
          </cell>
          <cell r="H4343">
            <v>0</v>
          </cell>
        </row>
        <row r="4344">
          <cell r="A4344">
            <v>4343</v>
          </cell>
          <cell r="B4344">
            <v>0</v>
          </cell>
          <cell r="C4344">
            <v>0</v>
          </cell>
          <cell r="D4344">
            <v>0</v>
          </cell>
          <cell r="E4344">
            <v>0</v>
          </cell>
          <cell r="F4344">
            <v>0</v>
          </cell>
          <cell r="G4344">
            <v>0</v>
          </cell>
          <cell r="H4344">
            <v>0</v>
          </cell>
        </row>
        <row r="4345">
          <cell r="A4345">
            <v>4344</v>
          </cell>
          <cell r="B4345">
            <v>0</v>
          </cell>
          <cell r="C4345">
            <v>0</v>
          </cell>
          <cell r="D4345">
            <v>0</v>
          </cell>
          <cell r="E4345">
            <v>0</v>
          </cell>
          <cell r="F4345">
            <v>0</v>
          </cell>
          <cell r="G4345">
            <v>0</v>
          </cell>
          <cell r="H4345">
            <v>0</v>
          </cell>
        </row>
        <row r="4346">
          <cell r="A4346">
            <v>4345</v>
          </cell>
          <cell r="B4346">
            <v>0</v>
          </cell>
          <cell r="C4346">
            <v>0</v>
          </cell>
          <cell r="D4346">
            <v>0</v>
          </cell>
          <cell r="E4346">
            <v>0</v>
          </cell>
          <cell r="F4346">
            <v>0</v>
          </cell>
          <cell r="G4346">
            <v>0</v>
          </cell>
          <cell r="H4346">
            <v>0</v>
          </cell>
        </row>
        <row r="4347">
          <cell r="A4347">
            <v>4346</v>
          </cell>
          <cell r="B4347">
            <v>0</v>
          </cell>
          <cell r="C4347">
            <v>0</v>
          </cell>
          <cell r="D4347">
            <v>0</v>
          </cell>
          <cell r="E4347">
            <v>0</v>
          </cell>
          <cell r="F4347">
            <v>0</v>
          </cell>
          <cell r="G4347">
            <v>0</v>
          </cell>
          <cell r="H4347">
            <v>0</v>
          </cell>
        </row>
        <row r="4348">
          <cell r="A4348">
            <v>4347</v>
          </cell>
          <cell r="B4348">
            <v>0</v>
          </cell>
          <cell r="C4348">
            <v>0</v>
          </cell>
          <cell r="D4348">
            <v>0</v>
          </cell>
          <cell r="E4348">
            <v>0</v>
          </cell>
          <cell r="F4348">
            <v>0</v>
          </cell>
          <cell r="G4348">
            <v>0</v>
          </cell>
          <cell r="H4348">
            <v>0</v>
          </cell>
        </row>
        <row r="4349">
          <cell r="A4349">
            <v>4348</v>
          </cell>
          <cell r="B4349">
            <v>0</v>
          </cell>
          <cell r="C4349">
            <v>0</v>
          </cell>
          <cell r="D4349">
            <v>0</v>
          </cell>
          <cell r="E4349">
            <v>0</v>
          </cell>
          <cell r="F4349">
            <v>0</v>
          </cell>
          <cell r="G4349">
            <v>0</v>
          </cell>
          <cell r="H4349">
            <v>0</v>
          </cell>
        </row>
        <row r="4350">
          <cell r="A4350">
            <v>4349</v>
          </cell>
          <cell r="B4350">
            <v>0</v>
          </cell>
          <cell r="C4350">
            <v>0</v>
          </cell>
          <cell r="D4350">
            <v>0</v>
          </cell>
          <cell r="E4350">
            <v>0</v>
          </cell>
          <cell r="F4350">
            <v>0</v>
          </cell>
          <cell r="G4350">
            <v>0</v>
          </cell>
          <cell r="H4350">
            <v>0</v>
          </cell>
        </row>
        <row r="4351">
          <cell r="A4351">
            <v>4350</v>
          </cell>
          <cell r="B4351">
            <v>0</v>
          </cell>
          <cell r="C4351">
            <v>0</v>
          </cell>
          <cell r="D4351">
            <v>0</v>
          </cell>
          <cell r="E4351">
            <v>0</v>
          </cell>
          <cell r="F4351">
            <v>0</v>
          </cell>
          <cell r="G4351">
            <v>0</v>
          </cell>
          <cell r="H4351">
            <v>0</v>
          </cell>
        </row>
        <row r="4352">
          <cell r="A4352">
            <v>4351</v>
          </cell>
          <cell r="B4352">
            <v>0</v>
          </cell>
          <cell r="C4352">
            <v>0</v>
          </cell>
          <cell r="D4352">
            <v>0</v>
          </cell>
          <cell r="E4352">
            <v>0</v>
          </cell>
          <cell r="F4352">
            <v>0</v>
          </cell>
          <cell r="G4352">
            <v>0</v>
          </cell>
          <cell r="H4352">
            <v>0</v>
          </cell>
        </row>
        <row r="4353">
          <cell r="A4353">
            <v>4352</v>
          </cell>
          <cell r="B4353">
            <v>0</v>
          </cell>
          <cell r="C4353">
            <v>0</v>
          </cell>
          <cell r="D4353">
            <v>0</v>
          </cell>
          <cell r="E4353">
            <v>0</v>
          </cell>
          <cell r="F4353">
            <v>0</v>
          </cell>
          <cell r="G4353">
            <v>0</v>
          </cell>
          <cell r="H4353">
            <v>0</v>
          </cell>
        </row>
        <row r="4354">
          <cell r="A4354">
            <v>4353</v>
          </cell>
          <cell r="B4354">
            <v>0</v>
          </cell>
          <cell r="C4354">
            <v>0</v>
          </cell>
          <cell r="D4354">
            <v>0</v>
          </cell>
          <cell r="E4354">
            <v>0</v>
          </cell>
          <cell r="F4354">
            <v>0</v>
          </cell>
          <cell r="G4354">
            <v>0</v>
          </cell>
          <cell r="H4354">
            <v>0</v>
          </cell>
        </row>
        <row r="4355">
          <cell r="A4355">
            <v>4354</v>
          </cell>
          <cell r="B4355">
            <v>0</v>
          </cell>
          <cell r="C4355">
            <v>0</v>
          </cell>
          <cell r="D4355">
            <v>0</v>
          </cell>
          <cell r="E4355">
            <v>0</v>
          </cell>
          <cell r="F4355">
            <v>0</v>
          </cell>
          <cell r="G4355">
            <v>0</v>
          </cell>
          <cell r="H4355">
            <v>0</v>
          </cell>
        </row>
        <row r="4356">
          <cell r="A4356">
            <v>4355</v>
          </cell>
          <cell r="B4356">
            <v>0</v>
          </cell>
          <cell r="C4356">
            <v>0</v>
          </cell>
          <cell r="D4356">
            <v>0</v>
          </cell>
          <cell r="E4356">
            <v>0</v>
          </cell>
          <cell r="F4356">
            <v>0</v>
          </cell>
          <cell r="G4356">
            <v>0</v>
          </cell>
          <cell r="H4356">
            <v>0</v>
          </cell>
        </row>
        <row r="4357">
          <cell r="A4357">
            <v>4356</v>
          </cell>
          <cell r="B4357">
            <v>0</v>
          </cell>
          <cell r="C4357">
            <v>0</v>
          </cell>
          <cell r="D4357">
            <v>0</v>
          </cell>
          <cell r="E4357">
            <v>0</v>
          </cell>
          <cell r="F4357">
            <v>0</v>
          </cell>
          <cell r="G4357">
            <v>0</v>
          </cell>
          <cell r="H4357">
            <v>0</v>
          </cell>
        </row>
        <row r="4358">
          <cell r="A4358">
            <v>4357</v>
          </cell>
          <cell r="B4358">
            <v>0</v>
          </cell>
          <cell r="C4358">
            <v>0</v>
          </cell>
          <cell r="D4358">
            <v>0</v>
          </cell>
          <cell r="E4358">
            <v>0</v>
          </cell>
          <cell r="F4358">
            <v>0</v>
          </cell>
          <cell r="G4358">
            <v>0</v>
          </cell>
          <cell r="H4358">
            <v>0</v>
          </cell>
        </row>
        <row r="4359">
          <cell r="A4359">
            <v>4358</v>
          </cell>
          <cell r="B4359">
            <v>0</v>
          </cell>
          <cell r="C4359">
            <v>0</v>
          </cell>
          <cell r="D4359">
            <v>0</v>
          </cell>
          <cell r="E4359">
            <v>0</v>
          </cell>
          <cell r="F4359">
            <v>0</v>
          </cell>
          <cell r="G4359">
            <v>0</v>
          </cell>
          <cell r="H4359">
            <v>0</v>
          </cell>
        </row>
        <row r="4360">
          <cell r="A4360">
            <v>4359</v>
          </cell>
          <cell r="B4360">
            <v>0</v>
          </cell>
          <cell r="C4360">
            <v>0</v>
          </cell>
          <cell r="D4360">
            <v>0</v>
          </cell>
          <cell r="E4360">
            <v>0</v>
          </cell>
          <cell r="F4360">
            <v>0</v>
          </cell>
          <cell r="G4360">
            <v>0</v>
          </cell>
          <cell r="H4360">
            <v>0</v>
          </cell>
        </row>
        <row r="4361">
          <cell r="A4361">
            <v>4360</v>
          </cell>
          <cell r="B4361">
            <v>0</v>
          </cell>
          <cell r="C4361">
            <v>0</v>
          </cell>
          <cell r="D4361">
            <v>0</v>
          </cell>
          <cell r="E4361">
            <v>0</v>
          </cell>
          <cell r="F4361">
            <v>0</v>
          </cell>
          <cell r="G4361">
            <v>0</v>
          </cell>
          <cell r="H4361">
            <v>0</v>
          </cell>
        </row>
        <row r="4362">
          <cell r="A4362">
            <v>4361</v>
          </cell>
          <cell r="B4362">
            <v>0</v>
          </cell>
          <cell r="C4362">
            <v>0</v>
          </cell>
          <cell r="D4362">
            <v>0</v>
          </cell>
          <cell r="E4362">
            <v>0</v>
          </cell>
          <cell r="F4362">
            <v>0</v>
          </cell>
          <cell r="G4362">
            <v>0</v>
          </cell>
          <cell r="H4362">
            <v>0</v>
          </cell>
        </row>
        <row r="4363">
          <cell r="A4363">
            <v>4362</v>
          </cell>
          <cell r="B4363">
            <v>0</v>
          </cell>
          <cell r="C4363">
            <v>0</v>
          </cell>
          <cell r="D4363">
            <v>0</v>
          </cell>
          <cell r="E4363">
            <v>0</v>
          </cell>
          <cell r="F4363">
            <v>0</v>
          </cell>
          <cell r="G4363">
            <v>0</v>
          </cell>
          <cell r="H4363">
            <v>0</v>
          </cell>
        </row>
        <row r="4364">
          <cell r="A4364">
            <v>4363</v>
          </cell>
          <cell r="B4364">
            <v>0</v>
          </cell>
          <cell r="C4364">
            <v>0</v>
          </cell>
          <cell r="D4364">
            <v>0</v>
          </cell>
          <cell r="E4364">
            <v>0</v>
          </cell>
          <cell r="F4364">
            <v>0</v>
          </cell>
          <cell r="G4364">
            <v>0</v>
          </cell>
          <cell r="H4364">
            <v>0</v>
          </cell>
        </row>
        <row r="4365">
          <cell r="A4365">
            <v>4364</v>
          </cell>
          <cell r="B4365">
            <v>0</v>
          </cell>
          <cell r="C4365">
            <v>0</v>
          </cell>
          <cell r="D4365">
            <v>0</v>
          </cell>
          <cell r="E4365">
            <v>0</v>
          </cell>
          <cell r="F4365">
            <v>0</v>
          </cell>
          <cell r="G4365">
            <v>0</v>
          </cell>
          <cell r="H4365">
            <v>0</v>
          </cell>
        </row>
        <row r="4366">
          <cell r="A4366">
            <v>4365</v>
          </cell>
          <cell r="B4366">
            <v>0</v>
          </cell>
          <cell r="C4366">
            <v>0</v>
          </cell>
          <cell r="D4366">
            <v>0</v>
          </cell>
          <cell r="E4366">
            <v>0</v>
          </cell>
          <cell r="F4366">
            <v>0</v>
          </cell>
          <cell r="G4366">
            <v>0</v>
          </cell>
          <cell r="H4366">
            <v>0</v>
          </cell>
        </row>
        <row r="4367">
          <cell r="A4367">
            <v>4366</v>
          </cell>
          <cell r="B4367">
            <v>0</v>
          </cell>
          <cell r="C4367">
            <v>0</v>
          </cell>
          <cell r="D4367">
            <v>0</v>
          </cell>
          <cell r="E4367">
            <v>0</v>
          </cell>
          <cell r="F4367">
            <v>0</v>
          </cell>
          <cell r="G4367">
            <v>0</v>
          </cell>
          <cell r="H4367">
            <v>0</v>
          </cell>
        </row>
        <row r="4368">
          <cell r="A4368">
            <v>4367</v>
          </cell>
          <cell r="B4368">
            <v>0</v>
          </cell>
          <cell r="C4368">
            <v>0</v>
          </cell>
          <cell r="D4368">
            <v>0</v>
          </cell>
          <cell r="E4368">
            <v>0</v>
          </cell>
          <cell r="F4368">
            <v>0</v>
          </cell>
          <cell r="G4368">
            <v>0</v>
          </cell>
          <cell r="H4368">
            <v>0</v>
          </cell>
        </row>
        <row r="4369">
          <cell r="A4369">
            <v>4368</v>
          </cell>
          <cell r="B4369">
            <v>0</v>
          </cell>
          <cell r="C4369">
            <v>0</v>
          </cell>
          <cell r="D4369">
            <v>0</v>
          </cell>
          <cell r="E4369">
            <v>0</v>
          </cell>
          <cell r="F4369">
            <v>0</v>
          </cell>
          <cell r="G4369">
            <v>0</v>
          </cell>
          <cell r="H4369">
            <v>0</v>
          </cell>
        </row>
        <row r="4370">
          <cell r="A4370">
            <v>4369</v>
          </cell>
          <cell r="B4370">
            <v>0</v>
          </cell>
          <cell r="C4370">
            <v>0</v>
          </cell>
          <cell r="D4370">
            <v>0</v>
          </cell>
          <cell r="E4370">
            <v>0</v>
          </cell>
          <cell r="F4370">
            <v>0</v>
          </cell>
          <cell r="G4370">
            <v>0</v>
          </cell>
          <cell r="H4370">
            <v>0</v>
          </cell>
        </row>
        <row r="4371">
          <cell r="A4371">
            <v>4370</v>
          </cell>
          <cell r="B4371">
            <v>0</v>
          </cell>
          <cell r="C4371">
            <v>0</v>
          </cell>
          <cell r="D4371">
            <v>0</v>
          </cell>
          <cell r="E4371">
            <v>0</v>
          </cell>
          <cell r="F4371">
            <v>0</v>
          </cell>
          <cell r="G4371">
            <v>0</v>
          </cell>
          <cell r="H4371">
            <v>0</v>
          </cell>
        </row>
        <row r="4372">
          <cell r="A4372">
            <v>4371</v>
          </cell>
          <cell r="B4372">
            <v>0</v>
          </cell>
          <cell r="C4372">
            <v>0</v>
          </cell>
          <cell r="D4372">
            <v>0</v>
          </cell>
          <cell r="E4372">
            <v>0</v>
          </cell>
          <cell r="F4372">
            <v>0</v>
          </cell>
          <cell r="G4372">
            <v>0</v>
          </cell>
          <cell r="H4372">
            <v>0</v>
          </cell>
        </row>
        <row r="4373">
          <cell r="A4373">
            <v>4372</v>
          </cell>
          <cell r="B4373">
            <v>0</v>
          </cell>
          <cell r="C4373">
            <v>0</v>
          </cell>
          <cell r="D4373">
            <v>0</v>
          </cell>
          <cell r="E4373">
            <v>0</v>
          </cell>
          <cell r="F4373">
            <v>0</v>
          </cell>
          <cell r="G4373">
            <v>0</v>
          </cell>
          <cell r="H4373">
            <v>0</v>
          </cell>
        </row>
        <row r="4374">
          <cell r="A4374">
            <v>4373</v>
          </cell>
          <cell r="B4374">
            <v>0</v>
          </cell>
          <cell r="C4374">
            <v>0</v>
          </cell>
          <cell r="D4374">
            <v>0</v>
          </cell>
          <cell r="E4374">
            <v>0</v>
          </cell>
          <cell r="F4374">
            <v>0</v>
          </cell>
          <cell r="G4374">
            <v>0</v>
          </cell>
          <cell r="H4374">
            <v>0</v>
          </cell>
        </row>
        <row r="4375">
          <cell r="A4375">
            <v>4374</v>
          </cell>
          <cell r="B4375">
            <v>0</v>
          </cell>
          <cell r="C4375">
            <v>0</v>
          </cell>
          <cell r="D4375">
            <v>0</v>
          </cell>
          <cell r="E4375">
            <v>0</v>
          </cell>
          <cell r="F4375">
            <v>0</v>
          </cell>
          <cell r="G4375">
            <v>0</v>
          </cell>
          <cell r="H4375">
            <v>0</v>
          </cell>
        </row>
        <row r="4376">
          <cell r="A4376">
            <v>4375</v>
          </cell>
          <cell r="B4376">
            <v>0</v>
          </cell>
          <cell r="C4376">
            <v>0</v>
          </cell>
          <cell r="D4376">
            <v>0</v>
          </cell>
          <cell r="E4376">
            <v>0</v>
          </cell>
          <cell r="F4376">
            <v>0</v>
          </cell>
          <cell r="G4376">
            <v>0</v>
          </cell>
          <cell r="H4376">
            <v>0</v>
          </cell>
        </row>
        <row r="4377">
          <cell r="A4377">
            <v>4376</v>
          </cell>
          <cell r="B4377">
            <v>0</v>
          </cell>
          <cell r="C4377">
            <v>0</v>
          </cell>
          <cell r="D4377">
            <v>0</v>
          </cell>
          <cell r="E4377">
            <v>0</v>
          </cell>
          <cell r="F4377">
            <v>0</v>
          </cell>
          <cell r="G4377">
            <v>0</v>
          </cell>
          <cell r="H4377">
            <v>0</v>
          </cell>
        </row>
        <row r="4378">
          <cell r="A4378">
            <v>4377</v>
          </cell>
          <cell r="B4378">
            <v>0</v>
          </cell>
          <cell r="C4378">
            <v>0</v>
          </cell>
          <cell r="D4378">
            <v>0</v>
          </cell>
          <cell r="E4378">
            <v>0</v>
          </cell>
          <cell r="F4378">
            <v>0</v>
          </cell>
          <cell r="G4378">
            <v>0</v>
          </cell>
          <cell r="H4378">
            <v>0</v>
          </cell>
        </row>
        <row r="4379">
          <cell r="A4379">
            <v>4378</v>
          </cell>
          <cell r="B4379">
            <v>0</v>
          </cell>
          <cell r="C4379">
            <v>0</v>
          </cell>
          <cell r="D4379">
            <v>0</v>
          </cell>
          <cell r="E4379">
            <v>0</v>
          </cell>
          <cell r="F4379">
            <v>0</v>
          </cell>
          <cell r="G4379">
            <v>0</v>
          </cell>
          <cell r="H4379">
            <v>0</v>
          </cell>
        </row>
        <row r="4380">
          <cell r="A4380">
            <v>4379</v>
          </cell>
          <cell r="B4380">
            <v>0</v>
          </cell>
          <cell r="C4380">
            <v>0</v>
          </cell>
          <cell r="D4380">
            <v>0</v>
          </cell>
          <cell r="E4380">
            <v>0</v>
          </cell>
          <cell r="F4380">
            <v>0</v>
          </cell>
          <cell r="G4380">
            <v>0</v>
          </cell>
          <cell r="H4380">
            <v>0</v>
          </cell>
        </row>
        <row r="4381">
          <cell r="A4381">
            <v>4380</v>
          </cell>
          <cell r="B4381">
            <v>0</v>
          </cell>
          <cell r="C4381">
            <v>0</v>
          </cell>
          <cell r="D4381">
            <v>0</v>
          </cell>
          <cell r="E4381">
            <v>0</v>
          </cell>
          <cell r="F4381">
            <v>0</v>
          </cell>
          <cell r="G4381">
            <v>0</v>
          </cell>
          <cell r="H4381">
            <v>0</v>
          </cell>
        </row>
        <row r="4382">
          <cell r="A4382">
            <v>4381</v>
          </cell>
          <cell r="B4382">
            <v>0</v>
          </cell>
          <cell r="C4382">
            <v>0</v>
          </cell>
          <cell r="D4382">
            <v>0</v>
          </cell>
          <cell r="E4382">
            <v>0</v>
          </cell>
          <cell r="F4382">
            <v>0</v>
          </cell>
          <cell r="G4382">
            <v>0</v>
          </cell>
          <cell r="H4382">
            <v>0</v>
          </cell>
        </row>
        <row r="4383">
          <cell r="A4383">
            <v>4382</v>
          </cell>
          <cell r="B4383">
            <v>0</v>
          </cell>
          <cell r="C4383">
            <v>0</v>
          </cell>
          <cell r="D4383">
            <v>0</v>
          </cell>
          <cell r="E4383">
            <v>0</v>
          </cell>
          <cell r="F4383">
            <v>0</v>
          </cell>
          <cell r="G4383">
            <v>0</v>
          </cell>
          <cell r="H4383">
            <v>0</v>
          </cell>
        </row>
        <row r="4384">
          <cell r="A4384">
            <v>4383</v>
          </cell>
          <cell r="B4384">
            <v>0</v>
          </cell>
          <cell r="C4384">
            <v>0</v>
          </cell>
          <cell r="D4384">
            <v>0</v>
          </cell>
          <cell r="E4384">
            <v>0</v>
          </cell>
          <cell r="F4384">
            <v>0</v>
          </cell>
          <cell r="G4384">
            <v>0</v>
          </cell>
          <cell r="H4384">
            <v>0</v>
          </cell>
        </row>
        <row r="4385">
          <cell r="A4385">
            <v>4384</v>
          </cell>
          <cell r="B4385">
            <v>0</v>
          </cell>
          <cell r="C4385">
            <v>0</v>
          </cell>
          <cell r="D4385">
            <v>0</v>
          </cell>
          <cell r="E4385">
            <v>0</v>
          </cell>
          <cell r="F4385">
            <v>0</v>
          </cell>
          <cell r="G4385">
            <v>0</v>
          </cell>
          <cell r="H4385">
            <v>0</v>
          </cell>
        </row>
        <row r="4386">
          <cell r="A4386">
            <v>4385</v>
          </cell>
          <cell r="B4386">
            <v>0</v>
          </cell>
          <cell r="C4386">
            <v>0</v>
          </cell>
          <cell r="D4386">
            <v>0</v>
          </cell>
          <cell r="E4386">
            <v>0</v>
          </cell>
          <cell r="F4386">
            <v>0</v>
          </cell>
          <cell r="G4386">
            <v>0</v>
          </cell>
          <cell r="H4386">
            <v>0</v>
          </cell>
        </row>
        <row r="4387">
          <cell r="A4387">
            <v>4386</v>
          </cell>
          <cell r="B4387">
            <v>0</v>
          </cell>
          <cell r="C4387">
            <v>0</v>
          </cell>
          <cell r="D4387">
            <v>0</v>
          </cell>
          <cell r="E4387">
            <v>0</v>
          </cell>
          <cell r="F4387">
            <v>0</v>
          </cell>
          <cell r="G4387">
            <v>0</v>
          </cell>
          <cell r="H4387">
            <v>0</v>
          </cell>
        </row>
        <row r="4388">
          <cell r="A4388">
            <v>4387</v>
          </cell>
          <cell r="B4388">
            <v>0</v>
          </cell>
          <cell r="C4388">
            <v>0</v>
          </cell>
          <cell r="D4388">
            <v>0</v>
          </cell>
          <cell r="E4388">
            <v>0</v>
          </cell>
          <cell r="F4388">
            <v>0</v>
          </cell>
          <cell r="G4388">
            <v>0</v>
          </cell>
          <cell r="H4388">
            <v>0</v>
          </cell>
        </row>
        <row r="4389">
          <cell r="A4389">
            <v>4388</v>
          </cell>
          <cell r="B4389">
            <v>0</v>
          </cell>
          <cell r="C4389">
            <v>0</v>
          </cell>
          <cell r="D4389">
            <v>0</v>
          </cell>
          <cell r="E4389">
            <v>0</v>
          </cell>
          <cell r="F4389">
            <v>0</v>
          </cell>
          <cell r="G4389">
            <v>0</v>
          </cell>
          <cell r="H4389">
            <v>0</v>
          </cell>
        </row>
        <row r="4390">
          <cell r="A4390">
            <v>4389</v>
          </cell>
          <cell r="B4390">
            <v>0</v>
          </cell>
          <cell r="C4390">
            <v>0</v>
          </cell>
          <cell r="D4390">
            <v>0</v>
          </cell>
          <cell r="E4390">
            <v>0</v>
          </cell>
          <cell r="F4390">
            <v>0</v>
          </cell>
          <cell r="G4390">
            <v>0</v>
          </cell>
          <cell r="H4390">
            <v>0</v>
          </cell>
        </row>
        <row r="4391">
          <cell r="A4391">
            <v>4390</v>
          </cell>
          <cell r="B4391">
            <v>0</v>
          </cell>
          <cell r="C4391">
            <v>0</v>
          </cell>
          <cell r="D4391">
            <v>0</v>
          </cell>
          <cell r="E4391">
            <v>0</v>
          </cell>
          <cell r="F4391">
            <v>0</v>
          </cell>
          <cell r="G4391">
            <v>0</v>
          </cell>
          <cell r="H4391">
            <v>0</v>
          </cell>
        </row>
        <row r="4392">
          <cell r="A4392">
            <v>4391</v>
          </cell>
          <cell r="B4392">
            <v>0</v>
          </cell>
          <cell r="C4392">
            <v>0</v>
          </cell>
          <cell r="D4392">
            <v>0</v>
          </cell>
          <cell r="E4392">
            <v>0</v>
          </cell>
          <cell r="F4392">
            <v>0</v>
          </cell>
          <cell r="G4392">
            <v>0</v>
          </cell>
          <cell r="H4392">
            <v>0</v>
          </cell>
        </row>
        <row r="4393">
          <cell r="A4393">
            <v>4392</v>
          </cell>
          <cell r="B4393">
            <v>0</v>
          </cell>
          <cell r="C4393">
            <v>0</v>
          </cell>
          <cell r="D4393">
            <v>0</v>
          </cell>
          <cell r="E4393">
            <v>0</v>
          </cell>
          <cell r="F4393">
            <v>0</v>
          </cell>
          <cell r="G4393">
            <v>0</v>
          </cell>
          <cell r="H4393">
            <v>0</v>
          </cell>
        </row>
        <row r="4394">
          <cell r="A4394">
            <v>4393</v>
          </cell>
          <cell r="B4394">
            <v>0</v>
          </cell>
          <cell r="C4394">
            <v>0</v>
          </cell>
          <cell r="D4394">
            <v>0</v>
          </cell>
          <cell r="E4394">
            <v>0</v>
          </cell>
          <cell r="F4394">
            <v>0</v>
          </cell>
          <cell r="G4394">
            <v>0</v>
          </cell>
          <cell r="H4394">
            <v>0</v>
          </cell>
        </row>
        <row r="4395">
          <cell r="A4395">
            <v>4394</v>
          </cell>
          <cell r="B4395">
            <v>0</v>
          </cell>
          <cell r="C4395">
            <v>0</v>
          </cell>
          <cell r="D4395">
            <v>0</v>
          </cell>
          <cell r="E4395">
            <v>0</v>
          </cell>
          <cell r="F4395">
            <v>0</v>
          </cell>
          <cell r="G4395">
            <v>0</v>
          </cell>
          <cell r="H4395">
            <v>0</v>
          </cell>
        </row>
        <row r="4396">
          <cell r="A4396">
            <v>4395</v>
          </cell>
          <cell r="B4396">
            <v>0</v>
          </cell>
          <cell r="C4396">
            <v>0</v>
          </cell>
          <cell r="D4396">
            <v>0</v>
          </cell>
          <cell r="E4396">
            <v>0</v>
          </cell>
          <cell r="F4396">
            <v>0</v>
          </cell>
          <cell r="G4396">
            <v>0</v>
          </cell>
          <cell r="H4396">
            <v>0</v>
          </cell>
        </row>
        <row r="4397">
          <cell r="A4397">
            <v>4396</v>
          </cell>
          <cell r="B4397">
            <v>0</v>
          </cell>
          <cell r="C4397">
            <v>0</v>
          </cell>
          <cell r="D4397">
            <v>0</v>
          </cell>
          <cell r="E4397">
            <v>0</v>
          </cell>
          <cell r="F4397">
            <v>0</v>
          </cell>
          <cell r="G4397">
            <v>0</v>
          </cell>
          <cell r="H4397">
            <v>0</v>
          </cell>
        </row>
        <row r="4398">
          <cell r="A4398">
            <v>4397</v>
          </cell>
          <cell r="B4398">
            <v>0</v>
          </cell>
          <cell r="C4398">
            <v>0</v>
          </cell>
          <cell r="D4398">
            <v>0</v>
          </cell>
          <cell r="E4398">
            <v>0</v>
          </cell>
          <cell r="F4398">
            <v>0</v>
          </cell>
          <cell r="G4398">
            <v>0</v>
          </cell>
          <cell r="H4398">
            <v>0</v>
          </cell>
        </row>
        <row r="4399">
          <cell r="A4399">
            <v>4398</v>
          </cell>
          <cell r="B4399">
            <v>0</v>
          </cell>
          <cell r="C4399">
            <v>0</v>
          </cell>
          <cell r="D4399">
            <v>0</v>
          </cell>
          <cell r="E4399">
            <v>0</v>
          </cell>
          <cell r="F4399">
            <v>0</v>
          </cell>
          <cell r="G4399">
            <v>0</v>
          </cell>
          <cell r="H4399">
            <v>0</v>
          </cell>
        </row>
        <row r="4400">
          <cell r="A4400">
            <v>4399</v>
          </cell>
          <cell r="B4400">
            <v>0</v>
          </cell>
          <cell r="C4400">
            <v>0</v>
          </cell>
          <cell r="D4400">
            <v>0</v>
          </cell>
          <cell r="E4400">
            <v>0</v>
          </cell>
          <cell r="F4400">
            <v>0</v>
          </cell>
          <cell r="G4400">
            <v>0</v>
          </cell>
          <cell r="H4400">
            <v>0</v>
          </cell>
        </row>
        <row r="4401">
          <cell r="A4401">
            <v>4400</v>
          </cell>
          <cell r="B4401">
            <v>0</v>
          </cell>
          <cell r="C4401">
            <v>0</v>
          </cell>
          <cell r="D4401">
            <v>0</v>
          </cell>
          <cell r="E4401">
            <v>0</v>
          </cell>
          <cell r="F4401">
            <v>0</v>
          </cell>
          <cell r="G4401">
            <v>0</v>
          </cell>
          <cell r="H4401">
            <v>0</v>
          </cell>
        </row>
        <row r="4402">
          <cell r="A4402">
            <v>4401</v>
          </cell>
          <cell r="B4402">
            <v>0</v>
          </cell>
          <cell r="C4402">
            <v>0</v>
          </cell>
          <cell r="D4402">
            <v>0</v>
          </cell>
          <cell r="E4402">
            <v>0</v>
          </cell>
          <cell r="F4402">
            <v>0</v>
          </cell>
          <cell r="G4402">
            <v>0</v>
          </cell>
          <cell r="H4402">
            <v>0</v>
          </cell>
        </row>
        <row r="4403">
          <cell r="A4403">
            <v>4402</v>
          </cell>
          <cell r="B4403">
            <v>0</v>
          </cell>
          <cell r="C4403">
            <v>0</v>
          </cell>
          <cell r="D4403">
            <v>0</v>
          </cell>
          <cell r="E4403">
            <v>0</v>
          </cell>
          <cell r="F4403">
            <v>0</v>
          </cell>
          <cell r="G4403">
            <v>0</v>
          </cell>
          <cell r="H4403">
            <v>0</v>
          </cell>
        </row>
        <row r="4404">
          <cell r="A4404">
            <v>4403</v>
          </cell>
          <cell r="B4404">
            <v>0</v>
          </cell>
          <cell r="C4404">
            <v>0</v>
          </cell>
          <cell r="D4404">
            <v>0</v>
          </cell>
          <cell r="E4404">
            <v>0</v>
          </cell>
          <cell r="F4404">
            <v>0</v>
          </cell>
          <cell r="G4404">
            <v>0</v>
          </cell>
          <cell r="H4404">
            <v>0</v>
          </cell>
        </row>
        <row r="4405">
          <cell r="A4405">
            <v>4404</v>
          </cell>
          <cell r="B4405">
            <v>0</v>
          </cell>
          <cell r="C4405">
            <v>0</v>
          </cell>
          <cell r="D4405">
            <v>0</v>
          </cell>
          <cell r="E4405">
            <v>0</v>
          </cell>
          <cell r="F4405">
            <v>0</v>
          </cell>
          <cell r="G4405">
            <v>0</v>
          </cell>
          <cell r="H4405">
            <v>0</v>
          </cell>
        </row>
        <row r="4406">
          <cell r="A4406">
            <v>4405</v>
          </cell>
          <cell r="B4406">
            <v>0</v>
          </cell>
          <cell r="C4406">
            <v>0</v>
          </cell>
          <cell r="D4406">
            <v>0</v>
          </cell>
          <cell r="E4406">
            <v>0</v>
          </cell>
          <cell r="F4406">
            <v>0</v>
          </cell>
          <cell r="G4406">
            <v>0</v>
          </cell>
          <cell r="H4406">
            <v>0</v>
          </cell>
        </row>
        <row r="4407">
          <cell r="A4407">
            <v>4406</v>
          </cell>
          <cell r="B4407">
            <v>0</v>
          </cell>
          <cell r="C4407">
            <v>0</v>
          </cell>
          <cell r="D4407">
            <v>0</v>
          </cell>
          <cell r="E4407">
            <v>0</v>
          </cell>
          <cell r="F4407">
            <v>0</v>
          </cell>
          <cell r="G4407">
            <v>0</v>
          </cell>
          <cell r="H4407">
            <v>0</v>
          </cell>
        </row>
        <row r="4408">
          <cell r="A4408">
            <v>4407</v>
          </cell>
          <cell r="B4408">
            <v>0</v>
          </cell>
          <cell r="C4408">
            <v>0</v>
          </cell>
          <cell r="D4408">
            <v>0</v>
          </cell>
          <cell r="E4408">
            <v>0</v>
          </cell>
          <cell r="F4408">
            <v>0</v>
          </cell>
          <cell r="G4408">
            <v>0</v>
          </cell>
          <cell r="H4408">
            <v>0</v>
          </cell>
        </row>
        <row r="4409">
          <cell r="A4409">
            <v>4408</v>
          </cell>
          <cell r="B4409">
            <v>0</v>
          </cell>
          <cell r="C4409">
            <v>0</v>
          </cell>
          <cell r="D4409">
            <v>0</v>
          </cell>
          <cell r="E4409">
            <v>0</v>
          </cell>
          <cell r="F4409">
            <v>0</v>
          </cell>
          <cell r="G4409">
            <v>0</v>
          </cell>
          <cell r="H4409">
            <v>0</v>
          </cell>
        </row>
        <row r="4410">
          <cell r="A4410">
            <v>4409</v>
          </cell>
          <cell r="B4410">
            <v>0</v>
          </cell>
          <cell r="C4410">
            <v>0</v>
          </cell>
          <cell r="D4410">
            <v>0</v>
          </cell>
          <cell r="E4410">
            <v>0</v>
          </cell>
          <cell r="F4410">
            <v>0</v>
          </cell>
          <cell r="G4410">
            <v>0</v>
          </cell>
          <cell r="H4410">
            <v>0</v>
          </cell>
        </row>
        <row r="4411">
          <cell r="A4411">
            <v>4410</v>
          </cell>
          <cell r="B4411">
            <v>0</v>
          </cell>
          <cell r="C4411">
            <v>0</v>
          </cell>
          <cell r="D4411">
            <v>0</v>
          </cell>
          <cell r="E4411">
            <v>0</v>
          </cell>
          <cell r="F4411">
            <v>0</v>
          </cell>
          <cell r="G4411">
            <v>0</v>
          </cell>
          <cell r="H4411">
            <v>0</v>
          </cell>
        </row>
        <row r="4412">
          <cell r="A4412">
            <v>4411</v>
          </cell>
          <cell r="B4412">
            <v>0</v>
          </cell>
          <cell r="C4412">
            <v>0</v>
          </cell>
          <cell r="D4412">
            <v>0</v>
          </cell>
          <cell r="E4412">
            <v>0</v>
          </cell>
          <cell r="F4412">
            <v>0</v>
          </cell>
          <cell r="G4412">
            <v>0</v>
          </cell>
          <cell r="H4412">
            <v>0</v>
          </cell>
        </row>
        <row r="4413">
          <cell r="A4413">
            <v>4412</v>
          </cell>
          <cell r="B4413">
            <v>0</v>
          </cell>
          <cell r="C4413">
            <v>0</v>
          </cell>
          <cell r="D4413">
            <v>0</v>
          </cell>
          <cell r="E4413">
            <v>0</v>
          </cell>
          <cell r="F4413">
            <v>0</v>
          </cell>
          <cell r="G4413">
            <v>0</v>
          </cell>
          <cell r="H4413">
            <v>0</v>
          </cell>
        </row>
        <row r="4414">
          <cell r="A4414">
            <v>4413</v>
          </cell>
          <cell r="B4414">
            <v>0</v>
          </cell>
          <cell r="C4414">
            <v>0</v>
          </cell>
          <cell r="D4414">
            <v>0</v>
          </cell>
          <cell r="E4414">
            <v>0</v>
          </cell>
          <cell r="F4414">
            <v>0</v>
          </cell>
          <cell r="G4414">
            <v>0</v>
          </cell>
          <cell r="H4414">
            <v>0</v>
          </cell>
        </row>
        <row r="4415">
          <cell r="A4415">
            <v>4414</v>
          </cell>
          <cell r="B4415">
            <v>0</v>
          </cell>
          <cell r="C4415">
            <v>0</v>
          </cell>
          <cell r="D4415">
            <v>0</v>
          </cell>
          <cell r="E4415">
            <v>0</v>
          </cell>
          <cell r="F4415">
            <v>0</v>
          </cell>
          <cell r="G4415">
            <v>0</v>
          </cell>
          <cell r="H4415">
            <v>0</v>
          </cell>
        </row>
        <row r="4416">
          <cell r="A4416">
            <v>4415</v>
          </cell>
          <cell r="B4416">
            <v>0</v>
          </cell>
          <cell r="C4416">
            <v>0</v>
          </cell>
          <cell r="D4416">
            <v>0</v>
          </cell>
          <cell r="E4416">
            <v>0</v>
          </cell>
          <cell r="F4416">
            <v>0</v>
          </cell>
          <cell r="G4416">
            <v>0</v>
          </cell>
          <cell r="H4416">
            <v>0</v>
          </cell>
        </row>
        <row r="4417">
          <cell r="A4417">
            <v>4416</v>
          </cell>
          <cell r="B4417">
            <v>0</v>
          </cell>
          <cell r="C4417">
            <v>0</v>
          </cell>
          <cell r="D4417">
            <v>0</v>
          </cell>
          <cell r="E4417">
            <v>0</v>
          </cell>
          <cell r="F4417">
            <v>0</v>
          </cell>
          <cell r="G4417">
            <v>0</v>
          </cell>
          <cell r="H4417">
            <v>0</v>
          </cell>
        </row>
        <row r="4418">
          <cell r="A4418">
            <v>4417</v>
          </cell>
          <cell r="B4418">
            <v>0</v>
          </cell>
          <cell r="C4418">
            <v>0</v>
          </cell>
          <cell r="D4418">
            <v>0</v>
          </cell>
          <cell r="E4418">
            <v>0</v>
          </cell>
          <cell r="F4418">
            <v>0</v>
          </cell>
          <cell r="G4418">
            <v>0</v>
          </cell>
          <cell r="H4418">
            <v>0</v>
          </cell>
        </row>
        <row r="4419">
          <cell r="A4419">
            <v>4418</v>
          </cell>
          <cell r="B4419">
            <v>0</v>
          </cell>
          <cell r="C4419">
            <v>0</v>
          </cell>
          <cell r="D4419">
            <v>0</v>
          </cell>
          <cell r="E4419">
            <v>0</v>
          </cell>
          <cell r="F4419">
            <v>0</v>
          </cell>
          <cell r="G4419">
            <v>0</v>
          </cell>
          <cell r="H4419">
            <v>0</v>
          </cell>
        </row>
        <row r="4420">
          <cell r="A4420">
            <v>4419</v>
          </cell>
          <cell r="B4420">
            <v>0</v>
          </cell>
          <cell r="C4420">
            <v>0</v>
          </cell>
          <cell r="D4420">
            <v>0</v>
          </cell>
          <cell r="E4420">
            <v>0</v>
          </cell>
          <cell r="F4420">
            <v>0</v>
          </cell>
          <cell r="G4420">
            <v>0</v>
          </cell>
          <cell r="H4420">
            <v>0</v>
          </cell>
        </row>
        <row r="4421">
          <cell r="A4421">
            <v>4420</v>
          </cell>
          <cell r="B4421">
            <v>0</v>
          </cell>
          <cell r="C4421">
            <v>0</v>
          </cell>
          <cell r="D4421">
            <v>0</v>
          </cell>
          <cell r="E4421">
            <v>0</v>
          </cell>
          <cell r="F4421">
            <v>0</v>
          </cell>
          <cell r="G4421">
            <v>0</v>
          </cell>
          <cell r="H4421">
            <v>0</v>
          </cell>
        </row>
        <row r="4422">
          <cell r="A4422">
            <v>4421</v>
          </cell>
          <cell r="B4422">
            <v>0</v>
          </cell>
          <cell r="C4422">
            <v>0</v>
          </cell>
          <cell r="D4422">
            <v>0</v>
          </cell>
          <cell r="E4422">
            <v>0</v>
          </cell>
          <cell r="F4422">
            <v>0</v>
          </cell>
          <cell r="G4422">
            <v>0</v>
          </cell>
          <cell r="H4422">
            <v>0</v>
          </cell>
        </row>
        <row r="4423">
          <cell r="A4423">
            <v>4422</v>
          </cell>
          <cell r="B4423">
            <v>0</v>
          </cell>
          <cell r="C4423">
            <v>0</v>
          </cell>
          <cell r="D4423">
            <v>0</v>
          </cell>
          <cell r="E4423">
            <v>0</v>
          </cell>
          <cell r="F4423">
            <v>0</v>
          </cell>
          <cell r="G4423">
            <v>0</v>
          </cell>
          <cell r="H4423">
            <v>0</v>
          </cell>
        </row>
        <row r="4424">
          <cell r="A4424">
            <v>4423</v>
          </cell>
          <cell r="B4424">
            <v>0</v>
          </cell>
          <cell r="C4424">
            <v>0</v>
          </cell>
          <cell r="D4424">
            <v>0</v>
          </cell>
          <cell r="E4424">
            <v>0</v>
          </cell>
          <cell r="F4424">
            <v>0</v>
          </cell>
          <cell r="G4424">
            <v>0</v>
          </cell>
          <cell r="H4424">
            <v>0</v>
          </cell>
        </row>
        <row r="4425">
          <cell r="A4425">
            <v>4424</v>
          </cell>
          <cell r="B4425">
            <v>0</v>
          </cell>
          <cell r="C4425">
            <v>0</v>
          </cell>
          <cell r="D4425">
            <v>0</v>
          </cell>
          <cell r="E4425">
            <v>0</v>
          </cell>
          <cell r="F4425">
            <v>0</v>
          </cell>
          <cell r="G4425">
            <v>0</v>
          </cell>
          <cell r="H4425">
            <v>0</v>
          </cell>
        </row>
        <row r="4426">
          <cell r="A4426">
            <v>4425</v>
          </cell>
          <cell r="B4426">
            <v>0</v>
          </cell>
          <cell r="C4426">
            <v>0</v>
          </cell>
          <cell r="D4426">
            <v>0</v>
          </cell>
          <cell r="E4426">
            <v>0</v>
          </cell>
          <cell r="F4426">
            <v>0</v>
          </cell>
          <cell r="G4426">
            <v>0</v>
          </cell>
          <cell r="H4426">
            <v>0</v>
          </cell>
        </row>
        <row r="4427">
          <cell r="A4427">
            <v>4426</v>
          </cell>
          <cell r="B4427">
            <v>0</v>
          </cell>
          <cell r="C4427">
            <v>0</v>
          </cell>
          <cell r="D4427">
            <v>0</v>
          </cell>
          <cell r="E4427">
            <v>0</v>
          </cell>
          <cell r="F4427">
            <v>0</v>
          </cell>
          <cell r="G4427">
            <v>0</v>
          </cell>
          <cell r="H4427">
            <v>0</v>
          </cell>
        </row>
        <row r="4428">
          <cell r="A4428">
            <v>4427</v>
          </cell>
          <cell r="B4428">
            <v>0</v>
          </cell>
          <cell r="C4428">
            <v>0</v>
          </cell>
          <cell r="D4428">
            <v>0</v>
          </cell>
          <cell r="E4428">
            <v>0</v>
          </cell>
          <cell r="F4428">
            <v>0</v>
          </cell>
          <cell r="G4428">
            <v>0</v>
          </cell>
          <cell r="H4428">
            <v>0</v>
          </cell>
        </row>
        <row r="4429">
          <cell r="A4429">
            <v>4428</v>
          </cell>
          <cell r="B4429">
            <v>0</v>
          </cell>
          <cell r="C4429">
            <v>0</v>
          </cell>
          <cell r="D4429">
            <v>0</v>
          </cell>
          <cell r="E4429">
            <v>0</v>
          </cell>
          <cell r="F4429">
            <v>0</v>
          </cell>
          <cell r="G4429">
            <v>0</v>
          </cell>
          <cell r="H4429">
            <v>0</v>
          </cell>
        </row>
        <row r="4430">
          <cell r="A4430">
            <v>4429</v>
          </cell>
          <cell r="B4430">
            <v>0</v>
          </cell>
          <cell r="C4430">
            <v>0</v>
          </cell>
          <cell r="D4430">
            <v>0</v>
          </cell>
          <cell r="E4430">
            <v>0</v>
          </cell>
          <cell r="F4430">
            <v>0</v>
          </cell>
          <cell r="G4430">
            <v>0</v>
          </cell>
          <cell r="H4430">
            <v>0</v>
          </cell>
        </row>
        <row r="4431">
          <cell r="A4431">
            <v>4430</v>
          </cell>
          <cell r="B4431">
            <v>0</v>
          </cell>
          <cell r="C4431">
            <v>0</v>
          </cell>
          <cell r="D4431">
            <v>0</v>
          </cell>
          <cell r="E4431">
            <v>0</v>
          </cell>
          <cell r="F4431">
            <v>0</v>
          </cell>
          <cell r="G4431">
            <v>0</v>
          </cell>
          <cell r="H4431">
            <v>0</v>
          </cell>
        </row>
        <row r="4432">
          <cell r="A4432">
            <v>4431</v>
          </cell>
          <cell r="B4432">
            <v>0</v>
          </cell>
          <cell r="C4432">
            <v>0</v>
          </cell>
          <cell r="D4432">
            <v>0</v>
          </cell>
          <cell r="E4432">
            <v>0</v>
          </cell>
          <cell r="F4432">
            <v>0</v>
          </cell>
          <cell r="G4432">
            <v>0</v>
          </cell>
          <cell r="H4432">
            <v>0</v>
          </cell>
        </row>
        <row r="4433">
          <cell r="A4433">
            <v>4432</v>
          </cell>
          <cell r="B4433">
            <v>0</v>
          </cell>
          <cell r="C4433">
            <v>0</v>
          </cell>
          <cell r="D4433">
            <v>0</v>
          </cell>
          <cell r="E4433">
            <v>0</v>
          </cell>
          <cell r="F4433">
            <v>0</v>
          </cell>
          <cell r="G4433">
            <v>0</v>
          </cell>
          <cell r="H4433">
            <v>0</v>
          </cell>
        </row>
        <row r="4434">
          <cell r="A4434">
            <v>4433</v>
          </cell>
          <cell r="B4434">
            <v>0</v>
          </cell>
          <cell r="C4434">
            <v>0</v>
          </cell>
          <cell r="D4434">
            <v>0</v>
          </cell>
          <cell r="E4434">
            <v>0</v>
          </cell>
          <cell r="F4434">
            <v>0</v>
          </cell>
          <cell r="G4434">
            <v>0</v>
          </cell>
          <cell r="H4434">
            <v>0</v>
          </cell>
        </row>
        <row r="4435">
          <cell r="A4435">
            <v>4434</v>
          </cell>
          <cell r="B4435">
            <v>0</v>
          </cell>
          <cell r="C4435">
            <v>0</v>
          </cell>
          <cell r="D4435">
            <v>0</v>
          </cell>
          <cell r="E4435">
            <v>0</v>
          </cell>
          <cell r="F4435">
            <v>0</v>
          </cell>
          <cell r="G4435">
            <v>0</v>
          </cell>
          <cell r="H4435">
            <v>0</v>
          </cell>
        </row>
        <row r="4436">
          <cell r="A4436">
            <v>4435</v>
          </cell>
          <cell r="B4436">
            <v>0</v>
          </cell>
          <cell r="C4436">
            <v>0</v>
          </cell>
          <cell r="D4436">
            <v>0</v>
          </cell>
          <cell r="E4436">
            <v>0</v>
          </cell>
          <cell r="F4436">
            <v>0</v>
          </cell>
          <cell r="G4436">
            <v>0</v>
          </cell>
          <cell r="H4436">
            <v>0</v>
          </cell>
        </row>
        <row r="4437">
          <cell r="A4437">
            <v>4436</v>
          </cell>
          <cell r="B4437">
            <v>0</v>
          </cell>
          <cell r="C4437">
            <v>0</v>
          </cell>
          <cell r="D4437">
            <v>0</v>
          </cell>
          <cell r="E4437">
            <v>0</v>
          </cell>
          <cell r="F4437">
            <v>0</v>
          </cell>
          <cell r="G4437">
            <v>0</v>
          </cell>
          <cell r="H4437">
            <v>0</v>
          </cell>
        </row>
        <row r="4438">
          <cell r="A4438">
            <v>4437</v>
          </cell>
          <cell r="B4438">
            <v>0</v>
          </cell>
          <cell r="C4438">
            <v>0</v>
          </cell>
          <cell r="D4438">
            <v>0</v>
          </cell>
          <cell r="E4438">
            <v>0</v>
          </cell>
          <cell r="F4438">
            <v>0</v>
          </cell>
          <cell r="G4438">
            <v>0</v>
          </cell>
          <cell r="H4438">
            <v>0</v>
          </cell>
        </row>
        <row r="4439">
          <cell r="A4439">
            <v>4438</v>
          </cell>
          <cell r="B4439">
            <v>0</v>
          </cell>
          <cell r="C4439">
            <v>0</v>
          </cell>
          <cell r="D4439">
            <v>0</v>
          </cell>
          <cell r="E4439">
            <v>0</v>
          </cell>
          <cell r="F4439">
            <v>0</v>
          </cell>
          <cell r="G4439">
            <v>0</v>
          </cell>
          <cell r="H4439">
            <v>0</v>
          </cell>
        </row>
        <row r="4440">
          <cell r="A4440">
            <v>4439</v>
          </cell>
          <cell r="B4440">
            <v>0</v>
          </cell>
          <cell r="C4440">
            <v>0</v>
          </cell>
          <cell r="D4440">
            <v>0</v>
          </cell>
          <cell r="E4440">
            <v>0</v>
          </cell>
          <cell r="F4440">
            <v>0</v>
          </cell>
          <cell r="G4440">
            <v>0</v>
          </cell>
          <cell r="H4440">
            <v>0</v>
          </cell>
        </row>
        <row r="4441">
          <cell r="A4441">
            <v>4440</v>
          </cell>
          <cell r="B4441">
            <v>0</v>
          </cell>
          <cell r="C4441">
            <v>0</v>
          </cell>
          <cell r="D4441">
            <v>0</v>
          </cell>
          <cell r="E4441">
            <v>0</v>
          </cell>
          <cell r="F4441">
            <v>0</v>
          </cell>
          <cell r="G4441">
            <v>0</v>
          </cell>
          <cell r="H4441">
            <v>0</v>
          </cell>
        </row>
        <row r="4442">
          <cell r="A4442">
            <v>4441</v>
          </cell>
          <cell r="B4442">
            <v>0</v>
          </cell>
          <cell r="C4442">
            <v>0</v>
          </cell>
          <cell r="D4442">
            <v>0</v>
          </cell>
          <cell r="E4442">
            <v>0</v>
          </cell>
          <cell r="F4442">
            <v>0</v>
          </cell>
          <cell r="G4442">
            <v>0</v>
          </cell>
          <cell r="H4442">
            <v>0</v>
          </cell>
        </row>
        <row r="4443">
          <cell r="A4443">
            <v>4442</v>
          </cell>
          <cell r="B4443">
            <v>0</v>
          </cell>
          <cell r="C4443">
            <v>0</v>
          </cell>
          <cell r="D4443">
            <v>0</v>
          </cell>
          <cell r="E4443">
            <v>0</v>
          </cell>
          <cell r="F4443">
            <v>0</v>
          </cell>
          <cell r="G4443">
            <v>0</v>
          </cell>
          <cell r="H4443">
            <v>0</v>
          </cell>
        </row>
        <row r="4444">
          <cell r="A4444">
            <v>4443</v>
          </cell>
          <cell r="B4444">
            <v>0</v>
          </cell>
          <cell r="C4444">
            <v>0</v>
          </cell>
          <cell r="D4444">
            <v>0</v>
          </cell>
          <cell r="E4444">
            <v>0</v>
          </cell>
          <cell r="F4444">
            <v>0</v>
          </cell>
          <cell r="G4444">
            <v>0</v>
          </cell>
          <cell r="H4444">
            <v>0</v>
          </cell>
        </row>
        <row r="4445">
          <cell r="A4445">
            <v>4444</v>
          </cell>
          <cell r="B4445">
            <v>0</v>
          </cell>
          <cell r="C4445">
            <v>0</v>
          </cell>
          <cell r="D4445">
            <v>0</v>
          </cell>
          <cell r="E4445">
            <v>0</v>
          </cell>
          <cell r="F4445">
            <v>0</v>
          </cell>
          <cell r="G4445">
            <v>0</v>
          </cell>
          <cell r="H4445">
            <v>0</v>
          </cell>
        </row>
        <row r="4446">
          <cell r="A4446">
            <v>4445</v>
          </cell>
          <cell r="B4446">
            <v>0</v>
          </cell>
          <cell r="C4446">
            <v>0</v>
          </cell>
          <cell r="D4446">
            <v>0</v>
          </cell>
          <cell r="E4446">
            <v>0</v>
          </cell>
          <cell r="F4446">
            <v>0</v>
          </cell>
          <cell r="G4446">
            <v>0</v>
          </cell>
          <cell r="H4446">
            <v>0</v>
          </cell>
        </row>
        <row r="4447">
          <cell r="A4447">
            <v>4446</v>
          </cell>
          <cell r="B4447">
            <v>0</v>
          </cell>
          <cell r="C4447">
            <v>0</v>
          </cell>
          <cell r="D4447">
            <v>0</v>
          </cell>
          <cell r="E4447">
            <v>0</v>
          </cell>
          <cell r="F4447">
            <v>0</v>
          </cell>
          <cell r="G4447">
            <v>0</v>
          </cell>
          <cell r="H4447">
            <v>0</v>
          </cell>
        </row>
        <row r="4448">
          <cell r="A4448">
            <v>4447</v>
          </cell>
          <cell r="B4448">
            <v>0</v>
          </cell>
          <cell r="C4448">
            <v>0</v>
          </cell>
          <cell r="D4448">
            <v>0</v>
          </cell>
          <cell r="E4448">
            <v>0</v>
          </cell>
          <cell r="F4448">
            <v>0</v>
          </cell>
          <cell r="G4448">
            <v>0</v>
          </cell>
          <cell r="H4448">
            <v>0</v>
          </cell>
        </row>
        <row r="4449">
          <cell r="A4449">
            <v>4448</v>
          </cell>
          <cell r="B4449">
            <v>0</v>
          </cell>
          <cell r="C4449">
            <v>0</v>
          </cell>
          <cell r="D4449">
            <v>0</v>
          </cell>
          <cell r="E4449">
            <v>0</v>
          </cell>
          <cell r="F4449">
            <v>0</v>
          </cell>
          <cell r="G4449">
            <v>0</v>
          </cell>
          <cell r="H4449">
            <v>0</v>
          </cell>
        </row>
        <row r="4450">
          <cell r="A4450">
            <v>4449</v>
          </cell>
          <cell r="B4450">
            <v>0</v>
          </cell>
          <cell r="C4450">
            <v>0</v>
          </cell>
          <cell r="D4450">
            <v>0</v>
          </cell>
          <cell r="E4450">
            <v>0</v>
          </cell>
          <cell r="F4450">
            <v>0</v>
          </cell>
          <cell r="G4450">
            <v>0</v>
          </cell>
          <cell r="H4450">
            <v>0</v>
          </cell>
        </row>
        <row r="4451">
          <cell r="A4451">
            <v>4450</v>
          </cell>
          <cell r="B4451">
            <v>0</v>
          </cell>
          <cell r="C4451">
            <v>0</v>
          </cell>
          <cell r="D4451">
            <v>0</v>
          </cell>
          <cell r="E4451">
            <v>0</v>
          </cell>
          <cell r="F4451">
            <v>0</v>
          </cell>
          <cell r="G4451">
            <v>0</v>
          </cell>
          <cell r="H4451">
            <v>0</v>
          </cell>
        </row>
        <row r="4452">
          <cell r="A4452">
            <v>4451</v>
          </cell>
          <cell r="B4452">
            <v>0</v>
          </cell>
          <cell r="C4452">
            <v>0</v>
          </cell>
          <cell r="D4452">
            <v>0</v>
          </cell>
          <cell r="E4452">
            <v>0</v>
          </cell>
          <cell r="F4452">
            <v>0</v>
          </cell>
          <cell r="G4452">
            <v>0</v>
          </cell>
          <cell r="H4452">
            <v>0</v>
          </cell>
        </row>
        <row r="4453">
          <cell r="A4453">
            <v>4452</v>
          </cell>
          <cell r="B4453">
            <v>0</v>
          </cell>
          <cell r="C4453">
            <v>0</v>
          </cell>
          <cell r="D4453">
            <v>0</v>
          </cell>
          <cell r="E4453">
            <v>0</v>
          </cell>
          <cell r="F4453">
            <v>0</v>
          </cell>
          <cell r="G4453">
            <v>0</v>
          </cell>
          <cell r="H4453">
            <v>0</v>
          </cell>
        </row>
        <row r="4454">
          <cell r="A4454">
            <v>4453</v>
          </cell>
          <cell r="B4454">
            <v>0</v>
          </cell>
          <cell r="C4454">
            <v>0</v>
          </cell>
          <cell r="D4454">
            <v>0</v>
          </cell>
          <cell r="E4454">
            <v>0</v>
          </cell>
          <cell r="F4454">
            <v>0</v>
          </cell>
          <cell r="G4454">
            <v>0</v>
          </cell>
          <cell r="H4454">
            <v>0</v>
          </cell>
        </row>
        <row r="4455">
          <cell r="A4455">
            <v>4454</v>
          </cell>
          <cell r="B4455">
            <v>0</v>
          </cell>
          <cell r="C4455">
            <v>0</v>
          </cell>
          <cell r="D4455">
            <v>0</v>
          </cell>
          <cell r="E4455">
            <v>0</v>
          </cell>
          <cell r="F4455">
            <v>0</v>
          </cell>
          <cell r="G4455">
            <v>0</v>
          </cell>
          <cell r="H4455">
            <v>0</v>
          </cell>
        </row>
        <row r="4456">
          <cell r="A4456">
            <v>4455</v>
          </cell>
          <cell r="B4456">
            <v>0</v>
          </cell>
          <cell r="C4456">
            <v>0</v>
          </cell>
          <cell r="D4456">
            <v>0</v>
          </cell>
          <cell r="E4456">
            <v>0</v>
          </cell>
          <cell r="F4456">
            <v>0</v>
          </cell>
          <cell r="G4456">
            <v>0</v>
          </cell>
          <cell r="H4456">
            <v>0</v>
          </cell>
        </row>
        <row r="4457">
          <cell r="A4457">
            <v>4456</v>
          </cell>
          <cell r="B4457">
            <v>0</v>
          </cell>
          <cell r="C4457">
            <v>0</v>
          </cell>
          <cell r="D4457">
            <v>0</v>
          </cell>
          <cell r="E4457">
            <v>0</v>
          </cell>
          <cell r="F4457">
            <v>0</v>
          </cell>
          <cell r="G4457">
            <v>0</v>
          </cell>
          <cell r="H4457">
            <v>0</v>
          </cell>
        </row>
        <row r="4458">
          <cell r="A4458">
            <v>4457</v>
          </cell>
          <cell r="B4458">
            <v>0</v>
          </cell>
          <cell r="C4458">
            <v>0</v>
          </cell>
          <cell r="D4458">
            <v>0</v>
          </cell>
          <cell r="E4458">
            <v>0</v>
          </cell>
          <cell r="F4458">
            <v>0</v>
          </cell>
          <cell r="G4458">
            <v>0</v>
          </cell>
          <cell r="H4458">
            <v>0</v>
          </cell>
        </row>
        <row r="4459">
          <cell r="A4459">
            <v>4458</v>
          </cell>
          <cell r="B4459">
            <v>0</v>
          </cell>
          <cell r="C4459">
            <v>0</v>
          </cell>
          <cell r="D4459">
            <v>0</v>
          </cell>
          <cell r="E4459">
            <v>0</v>
          </cell>
          <cell r="F4459">
            <v>0</v>
          </cell>
          <cell r="G4459">
            <v>0</v>
          </cell>
          <cell r="H4459">
            <v>0</v>
          </cell>
        </row>
        <row r="4460">
          <cell r="A4460">
            <v>4459</v>
          </cell>
          <cell r="B4460">
            <v>0</v>
          </cell>
          <cell r="C4460">
            <v>0</v>
          </cell>
          <cell r="D4460">
            <v>0</v>
          </cell>
          <cell r="E4460">
            <v>0</v>
          </cell>
          <cell r="F4460">
            <v>0</v>
          </cell>
          <cell r="G4460">
            <v>0</v>
          </cell>
          <cell r="H4460">
            <v>0</v>
          </cell>
        </row>
        <row r="4461">
          <cell r="A4461">
            <v>4460</v>
          </cell>
          <cell r="B4461">
            <v>0</v>
          </cell>
          <cell r="C4461">
            <v>0</v>
          </cell>
          <cell r="D4461">
            <v>0</v>
          </cell>
          <cell r="E4461">
            <v>0</v>
          </cell>
          <cell r="F4461">
            <v>0</v>
          </cell>
          <cell r="G4461">
            <v>0</v>
          </cell>
          <cell r="H4461">
            <v>0</v>
          </cell>
        </row>
        <row r="4462">
          <cell r="A4462">
            <v>4461</v>
          </cell>
          <cell r="B4462">
            <v>0</v>
          </cell>
          <cell r="C4462">
            <v>0</v>
          </cell>
          <cell r="D4462">
            <v>0</v>
          </cell>
          <cell r="E4462">
            <v>0</v>
          </cell>
          <cell r="F4462">
            <v>0</v>
          </cell>
          <cell r="G4462">
            <v>0</v>
          </cell>
          <cell r="H4462">
            <v>0</v>
          </cell>
        </row>
        <row r="4463">
          <cell r="A4463">
            <v>4462</v>
          </cell>
          <cell r="B4463">
            <v>0</v>
          </cell>
          <cell r="C4463">
            <v>0</v>
          </cell>
          <cell r="D4463">
            <v>0</v>
          </cell>
          <cell r="E4463">
            <v>0</v>
          </cell>
          <cell r="F4463">
            <v>0</v>
          </cell>
          <cell r="G4463">
            <v>0</v>
          </cell>
          <cell r="H4463">
            <v>0</v>
          </cell>
        </row>
        <row r="4464">
          <cell r="A4464">
            <v>4463</v>
          </cell>
          <cell r="B4464">
            <v>0</v>
          </cell>
          <cell r="C4464">
            <v>0</v>
          </cell>
          <cell r="D4464">
            <v>0</v>
          </cell>
          <cell r="E4464">
            <v>0</v>
          </cell>
          <cell r="F4464">
            <v>0</v>
          </cell>
          <cell r="G4464">
            <v>0</v>
          </cell>
          <cell r="H4464">
            <v>0</v>
          </cell>
        </row>
        <row r="4465">
          <cell r="A4465">
            <v>4464</v>
          </cell>
          <cell r="B4465">
            <v>0</v>
          </cell>
          <cell r="C4465">
            <v>0</v>
          </cell>
          <cell r="D4465">
            <v>0</v>
          </cell>
          <cell r="E4465">
            <v>0</v>
          </cell>
          <cell r="F4465">
            <v>0</v>
          </cell>
          <cell r="G4465">
            <v>0</v>
          </cell>
          <cell r="H4465">
            <v>0</v>
          </cell>
        </row>
        <row r="4466">
          <cell r="A4466">
            <v>4465</v>
          </cell>
          <cell r="B4466">
            <v>0</v>
          </cell>
          <cell r="C4466">
            <v>0</v>
          </cell>
          <cell r="D4466">
            <v>0</v>
          </cell>
          <cell r="E4466">
            <v>0</v>
          </cell>
          <cell r="F4466">
            <v>0</v>
          </cell>
          <cell r="G4466">
            <v>0</v>
          </cell>
          <cell r="H4466">
            <v>0</v>
          </cell>
        </row>
        <row r="4467">
          <cell r="A4467">
            <v>4466</v>
          </cell>
          <cell r="B4467">
            <v>0</v>
          </cell>
          <cell r="C4467">
            <v>0</v>
          </cell>
          <cell r="D4467">
            <v>0</v>
          </cell>
          <cell r="E4467">
            <v>0</v>
          </cell>
          <cell r="F4467">
            <v>0</v>
          </cell>
          <cell r="G4467">
            <v>0</v>
          </cell>
          <cell r="H4467">
            <v>0</v>
          </cell>
        </row>
        <row r="4468">
          <cell r="A4468">
            <v>4467</v>
          </cell>
          <cell r="B4468">
            <v>0</v>
          </cell>
          <cell r="C4468">
            <v>0</v>
          </cell>
          <cell r="D4468">
            <v>0</v>
          </cell>
          <cell r="E4468">
            <v>0</v>
          </cell>
          <cell r="F4468">
            <v>0</v>
          </cell>
          <cell r="G4468">
            <v>0</v>
          </cell>
          <cell r="H4468">
            <v>0</v>
          </cell>
        </row>
        <row r="4469">
          <cell r="A4469">
            <v>4468</v>
          </cell>
          <cell r="B4469">
            <v>0</v>
          </cell>
          <cell r="C4469">
            <v>0</v>
          </cell>
          <cell r="D4469">
            <v>0</v>
          </cell>
          <cell r="E4469">
            <v>0</v>
          </cell>
          <cell r="F4469">
            <v>0</v>
          </cell>
          <cell r="G4469">
            <v>0</v>
          </cell>
          <cell r="H4469">
            <v>0</v>
          </cell>
        </row>
        <row r="4470">
          <cell r="A4470">
            <v>4469</v>
          </cell>
          <cell r="B4470">
            <v>0</v>
          </cell>
          <cell r="C4470">
            <v>0</v>
          </cell>
          <cell r="D4470">
            <v>0</v>
          </cell>
          <cell r="E4470">
            <v>0</v>
          </cell>
          <cell r="F4470">
            <v>0</v>
          </cell>
          <cell r="G4470">
            <v>0</v>
          </cell>
          <cell r="H4470">
            <v>0</v>
          </cell>
        </row>
        <row r="4471">
          <cell r="A4471">
            <v>4470</v>
          </cell>
          <cell r="B4471">
            <v>0</v>
          </cell>
          <cell r="C4471">
            <v>0</v>
          </cell>
          <cell r="D4471">
            <v>0</v>
          </cell>
          <cell r="E4471">
            <v>0</v>
          </cell>
          <cell r="F4471">
            <v>0</v>
          </cell>
          <cell r="G4471">
            <v>0</v>
          </cell>
          <cell r="H4471">
            <v>0</v>
          </cell>
        </row>
        <row r="4472">
          <cell r="A4472">
            <v>4471</v>
          </cell>
          <cell r="B4472">
            <v>0</v>
          </cell>
          <cell r="C4472">
            <v>0</v>
          </cell>
          <cell r="D4472">
            <v>0</v>
          </cell>
          <cell r="E4472">
            <v>0</v>
          </cell>
          <cell r="F4472">
            <v>0</v>
          </cell>
          <cell r="G4472">
            <v>0</v>
          </cell>
          <cell r="H4472">
            <v>0</v>
          </cell>
        </row>
        <row r="4473">
          <cell r="A4473">
            <v>4472</v>
          </cell>
          <cell r="B4473">
            <v>0</v>
          </cell>
          <cell r="C4473">
            <v>0</v>
          </cell>
          <cell r="D4473">
            <v>0</v>
          </cell>
          <cell r="E4473">
            <v>0</v>
          </cell>
          <cell r="F4473">
            <v>0</v>
          </cell>
          <cell r="G4473">
            <v>0</v>
          </cell>
          <cell r="H4473">
            <v>0</v>
          </cell>
        </row>
        <row r="4474">
          <cell r="A4474">
            <v>4473</v>
          </cell>
          <cell r="B4474">
            <v>0</v>
          </cell>
          <cell r="C4474">
            <v>0</v>
          </cell>
          <cell r="D4474">
            <v>0</v>
          </cell>
          <cell r="E4474">
            <v>0</v>
          </cell>
          <cell r="F4474">
            <v>0</v>
          </cell>
          <cell r="G4474">
            <v>0</v>
          </cell>
          <cell r="H4474">
            <v>0</v>
          </cell>
        </row>
        <row r="4475">
          <cell r="A4475">
            <v>4474</v>
          </cell>
          <cell r="B4475">
            <v>0</v>
          </cell>
          <cell r="C4475">
            <v>0</v>
          </cell>
          <cell r="D4475">
            <v>0</v>
          </cell>
          <cell r="E4475">
            <v>0</v>
          </cell>
          <cell r="F4475">
            <v>0</v>
          </cell>
          <cell r="G4475">
            <v>0</v>
          </cell>
          <cell r="H4475">
            <v>0</v>
          </cell>
        </row>
        <row r="4476">
          <cell r="A4476">
            <v>4475</v>
          </cell>
          <cell r="B4476">
            <v>0</v>
          </cell>
          <cell r="C4476">
            <v>0</v>
          </cell>
          <cell r="D4476">
            <v>0</v>
          </cell>
          <cell r="E4476">
            <v>0</v>
          </cell>
          <cell r="F4476">
            <v>0</v>
          </cell>
          <cell r="G4476">
            <v>0</v>
          </cell>
          <cell r="H4476">
            <v>0</v>
          </cell>
        </row>
        <row r="4477">
          <cell r="A4477">
            <v>4476</v>
          </cell>
          <cell r="B4477">
            <v>0</v>
          </cell>
          <cell r="C4477">
            <v>0</v>
          </cell>
          <cell r="D4477">
            <v>0</v>
          </cell>
          <cell r="E4477">
            <v>0</v>
          </cell>
          <cell r="F4477">
            <v>0</v>
          </cell>
          <cell r="G4477">
            <v>0</v>
          </cell>
          <cell r="H4477">
            <v>0</v>
          </cell>
        </row>
        <row r="4478">
          <cell r="A4478">
            <v>4477</v>
          </cell>
          <cell r="B4478">
            <v>0</v>
          </cell>
          <cell r="C4478">
            <v>0</v>
          </cell>
          <cell r="D4478">
            <v>0</v>
          </cell>
          <cell r="E4478">
            <v>0</v>
          </cell>
          <cell r="F4478">
            <v>0</v>
          </cell>
          <cell r="G4478">
            <v>0</v>
          </cell>
          <cell r="H4478">
            <v>0</v>
          </cell>
        </row>
        <row r="4479">
          <cell r="A4479">
            <v>4478</v>
          </cell>
          <cell r="B4479">
            <v>0</v>
          </cell>
          <cell r="C4479">
            <v>0</v>
          </cell>
          <cell r="D4479">
            <v>0</v>
          </cell>
          <cell r="E4479">
            <v>0</v>
          </cell>
          <cell r="F4479">
            <v>0</v>
          </cell>
          <cell r="G4479">
            <v>0</v>
          </cell>
          <cell r="H4479">
            <v>0</v>
          </cell>
        </row>
        <row r="4480">
          <cell r="A4480">
            <v>4479</v>
          </cell>
          <cell r="B4480">
            <v>0</v>
          </cell>
          <cell r="C4480">
            <v>0</v>
          </cell>
          <cell r="D4480">
            <v>0</v>
          </cell>
          <cell r="E4480">
            <v>0</v>
          </cell>
          <cell r="F4480">
            <v>0</v>
          </cell>
          <cell r="G4480">
            <v>0</v>
          </cell>
          <cell r="H4480">
            <v>0</v>
          </cell>
        </row>
        <row r="4481">
          <cell r="A4481">
            <v>4480</v>
          </cell>
          <cell r="B4481">
            <v>0</v>
          </cell>
          <cell r="C4481">
            <v>0</v>
          </cell>
          <cell r="D4481">
            <v>0</v>
          </cell>
          <cell r="E4481">
            <v>0</v>
          </cell>
          <cell r="F4481">
            <v>0</v>
          </cell>
          <cell r="G4481">
            <v>0</v>
          </cell>
          <cell r="H4481">
            <v>0</v>
          </cell>
        </row>
        <row r="4482">
          <cell r="A4482">
            <v>4481</v>
          </cell>
          <cell r="B4482">
            <v>0</v>
          </cell>
          <cell r="C4482">
            <v>0</v>
          </cell>
          <cell r="D4482">
            <v>0</v>
          </cell>
          <cell r="E4482">
            <v>0</v>
          </cell>
          <cell r="F4482">
            <v>0</v>
          </cell>
          <cell r="G4482">
            <v>0</v>
          </cell>
          <cell r="H4482">
            <v>0</v>
          </cell>
        </row>
        <row r="4483">
          <cell r="A4483">
            <v>4482</v>
          </cell>
          <cell r="B4483">
            <v>0</v>
          </cell>
          <cell r="C4483">
            <v>0</v>
          </cell>
          <cell r="D4483">
            <v>0</v>
          </cell>
          <cell r="E4483">
            <v>0</v>
          </cell>
          <cell r="F4483">
            <v>0</v>
          </cell>
          <cell r="G4483">
            <v>0</v>
          </cell>
          <cell r="H4483">
            <v>0</v>
          </cell>
        </row>
        <row r="4484">
          <cell r="A4484">
            <v>4483</v>
          </cell>
          <cell r="B4484">
            <v>0</v>
          </cell>
          <cell r="C4484">
            <v>0</v>
          </cell>
          <cell r="D4484">
            <v>0</v>
          </cell>
          <cell r="E4484">
            <v>0</v>
          </cell>
          <cell r="F4484">
            <v>0</v>
          </cell>
          <cell r="G4484">
            <v>0</v>
          </cell>
          <cell r="H4484">
            <v>0</v>
          </cell>
        </row>
        <row r="4485">
          <cell r="A4485">
            <v>4484</v>
          </cell>
          <cell r="B4485">
            <v>0</v>
          </cell>
          <cell r="C4485">
            <v>0</v>
          </cell>
          <cell r="D4485">
            <v>0</v>
          </cell>
          <cell r="E4485">
            <v>0</v>
          </cell>
          <cell r="F4485">
            <v>0</v>
          </cell>
          <cell r="G4485">
            <v>0</v>
          </cell>
          <cell r="H4485">
            <v>0</v>
          </cell>
        </row>
        <row r="4486">
          <cell r="A4486">
            <v>4485</v>
          </cell>
          <cell r="B4486">
            <v>0</v>
          </cell>
          <cell r="C4486">
            <v>0</v>
          </cell>
          <cell r="D4486">
            <v>0</v>
          </cell>
          <cell r="E4486">
            <v>0</v>
          </cell>
          <cell r="F4486">
            <v>0</v>
          </cell>
          <cell r="G4486">
            <v>0</v>
          </cell>
          <cell r="H4486">
            <v>0</v>
          </cell>
        </row>
        <row r="4487">
          <cell r="A4487">
            <v>4486</v>
          </cell>
          <cell r="B4487">
            <v>0</v>
          </cell>
          <cell r="C4487">
            <v>0</v>
          </cell>
          <cell r="D4487">
            <v>0</v>
          </cell>
          <cell r="E4487">
            <v>0</v>
          </cell>
          <cell r="F4487">
            <v>0</v>
          </cell>
          <cell r="G4487">
            <v>0</v>
          </cell>
          <cell r="H4487">
            <v>0</v>
          </cell>
        </row>
        <row r="4488">
          <cell r="A4488">
            <v>4487</v>
          </cell>
          <cell r="B4488">
            <v>0</v>
          </cell>
          <cell r="C4488">
            <v>0</v>
          </cell>
          <cell r="D4488">
            <v>0</v>
          </cell>
          <cell r="E4488">
            <v>0</v>
          </cell>
          <cell r="F4488">
            <v>0</v>
          </cell>
          <cell r="G4488">
            <v>0</v>
          </cell>
          <cell r="H4488">
            <v>0</v>
          </cell>
        </row>
        <row r="4489">
          <cell r="A4489">
            <v>4488</v>
          </cell>
          <cell r="B4489">
            <v>0</v>
          </cell>
          <cell r="C4489">
            <v>0</v>
          </cell>
          <cell r="D4489">
            <v>0</v>
          </cell>
          <cell r="E4489">
            <v>0</v>
          </cell>
          <cell r="F4489">
            <v>0</v>
          </cell>
          <cell r="G4489">
            <v>0</v>
          </cell>
          <cell r="H4489">
            <v>0</v>
          </cell>
        </row>
        <row r="4490">
          <cell r="A4490">
            <v>4489</v>
          </cell>
          <cell r="B4490">
            <v>0</v>
          </cell>
          <cell r="C4490">
            <v>0</v>
          </cell>
          <cell r="D4490">
            <v>0</v>
          </cell>
          <cell r="E4490">
            <v>0</v>
          </cell>
          <cell r="F4490">
            <v>0</v>
          </cell>
          <cell r="G4490">
            <v>0</v>
          </cell>
          <cell r="H4490">
            <v>0</v>
          </cell>
        </row>
        <row r="4491">
          <cell r="A4491">
            <v>4490</v>
          </cell>
          <cell r="B4491">
            <v>0</v>
          </cell>
          <cell r="C4491">
            <v>0</v>
          </cell>
          <cell r="D4491">
            <v>0</v>
          </cell>
          <cell r="E4491">
            <v>0</v>
          </cell>
          <cell r="F4491">
            <v>0</v>
          </cell>
          <cell r="G4491">
            <v>0</v>
          </cell>
          <cell r="H4491">
            <v>0</v>
          </cell>
        </row>
        <row r="4492">
          <cell r="A4492">
            <v>4491</v>
          </cell>
          <cell r="B4492">
            <v>0</v>
          </cell>
          <cell r="C4492">
            <v>0</v>
          </cell>
          <cell r="D4492">
            <v>0</v>
          </cell>
          <cell r="E4492">
            <v>0</v>
          </cell>
          <cell r="F4492">
            <v>0</v>
          </cell>
          <cell r="G4492">
            <v>0</v>
          </cell>
          <cell r="H4492">
            <v>0</v>
          </cell>
        </row>
        <row r="4493">
          <cell r="A4493">
            <v>4492</v>
          </cell>
          <cell r="B4493">
            <v>0</v>
          </cell>
          <cell r="C4493">
            <v>0</v>
          </cell>
          <cell r="D4493">
            <v>0</v>
          </cell>
          <cell r="E4493">
            <v>0</v>
          </cell>
          <cell r="F4493">
            <v>0</v>
          </cell>
          <cell r="G4493">
            <v>0</v>
          </cell>
          <cell r="H4493">
            <v>0</v>
          </cell>
        </row>
        <row r="4494">
          <cell r="A4494">
            <v>4493</v>
          </cell>
          <cell r="B4494">
            <v>0</v>
          </cell>
          <cell r="C4494">
            <v>0</v>
          </cell>
          <cell r="D4494">
            <v>0</v>
          </cell>
          <cell r="E4494">
            <v>0</v>
          </cell>
          <cell r="F4494">
            <v>0</v>
          </cell>
          <cell r="G4494">
            <v>0</v>
          </cell>
          <cell r="H4494">
            <v>0</v>
          </cell>
        </row>
        <row r="4495">
          <cell r="A4495">
            <v>4494</v>
          </cell>
          <cell r="B4495">
            <v>0</v>
          </cell>
          <cell r="C4495">
            <v>0</v>
          </cell>
          <cell r="D4495">
            <v>0</v>
          </cell>
          <cell r="E4495">
            <v>0</v>
          </cell>
          <cell r="F4495">
            <v>0</v>
          </cell>
          <cell r="G4495">
            <v>0</v>
          </cell>
          <cell r="H4495">
            <v>0</v>
          </cell>
        </row>
        <row r="4496">
          <cell r="A4496">
            <v>4495</v>
          </cell>
          <cell r="B4496">
            <v>0</v>
          </cell>
          <cell r="C4496">
            <v>0</v>
          </cell>
          <cell r="D4496">
            <v>0</v>
          </cell>
          <cell r="E4496">
            <v>0</v>
          </cell>
          <cell r="F4496">
            <v>0</v>
          </cell>
          <cell r="G4496">
            <v>0</v>
          </cell>
          <cell r="H4496">
            <v>0</v>
          </cell>
        </row>
        <row r="4497">
          <cell r="A4497">
            <v>4496</v>
          </cell>
          <cell r="B4497">
            <v>0</v>
          </cell>
          <cell r="C4497">
            <v>0</v>
          </cell>
          <cell r="D4497">
            <v>0</v>
          </cell>
          <cell r="E4497">
            <v>0</v>
          </cell>
          <cell r="F4497">
            <v>0</v>
          </cell>
          <cell r="G4497">
            <v>0</v>
          </cell>
          <cell r="H4497">
            <v>0</v>
          </cell>
        </row>
        <row r="4498">
          <cell r="A4498">
            <v>4497</v>
          </cell>
          <cell r="B4498">
            <v>0</v>
          </cell>
          <cell r="C4498">
            <v>0</v>
          </cell>
          <cell r="D4498">
            <v>0</v>
          </cell>
          <cell r="E4498">
            <v>0</v>
          </cell>
          <cell r="F4498">
            <v>0</v>
          </cell>
          <cell r="G4498">
            <v>0</v>
          </cell>
          <cell r="H4498">
            <v>0</v>
          </cell>
        </row>
        <row r="4499">
          <cell r="A4499">
            <v>4498</v>
          </cell>
          <cell r="B4499">
            <v>0</v>
          </cell>
          <cell r="C4499">
            <v>0</v>
          </cell>
          <cell r="D4499">
            <v>0</v>
          </cell>
          <cell r="E4499">
            <v>0</v>
          </cell>
          <cell r="F4499">
            <v>0</v>
          </cell>
          <cell r="G4499">
            <v>0</v>
          </cell>
          <cell r="H4499">
            <v>0</v>
          </cell>
        </row>
        <row r="4500">
          <cell r="A4500">
            <v>4499</v>
          </cell>
          <cell r="B4500">
            <v>0</v>
          </cell>
          <cell r="C4500">
            <v>0</v>
          </cell>
          <cell r="D4500">
            <v>0</v>
          </cell>
          <cell r="E4500">
            <v>0</v>
          </cell>
          <cell r="F4500">
            <v>0</v>
          </cell>
          <cell r="G4500">
            <v>0</v>
          </cell>
          <cell r="H4500">
            <v>0</v>
          </cell>
        </row>
        <row r="4501">
          <cell r="A4501">
            <v>4500</v>
          </cell>
          <cell r="B4501">
            <v>0</v>
          </cell>
          <cell r="C4501">
            <v>0</v>
          </cell>
          <cell r="D4501">
            <v>0</v>
          </cell>
          <cell r="E4501">
            <v>0</v>
          </cell>
          <cell r="F4501">
            <v>0</v>
          </cell>
          <cell r="G4501">
            <v>0</v>
          </cell>
          <cell r="H4501">
            <v>0</v>
          </cell>
        </row>
        <row r="4502">
          <cell r="A4502">
            <v>4501</v>
          </cell>
          <cell r="B4502">
            <v>0</v>
          </cell>
          <cell r="C4502">
            <v>0</v>
          </cell>
          <cell r="D4502">
            <v>0</v>
          </cell>
          <cell r="E4502">
            <v>0</v>
          </cell>
          <cell r="F4502">
            <v>0</v>
          </cell>
          <cell r="G4502">
            <v>0</v>
          </cell>
          <cell r="H4502">
            <v>0</v>
          </cell>
        </row>
        <row r="4503">
          <cell r="A4503">
            <v>4502</v>
          </cell>
          <cell r="B4503">
            <v>0</v>
          </cell>
          <cell r="C4503">
            <v>0</v>
          </cell>
          <cell r="D4503">
            <v>0</v>
          </cell>
          <cell r="E4503">
            <v>0</v>
          </cell>
          <cell r="F4503">
            <v>0</v>
          </cell>
          <cell r="G4503">
            <v>0</v>
          </cell>
          <cell r="H4503">
            <v>0</v>
          </cell>
        </row>
        <row r="4504">
          <cell r="A4504">
            <v>4503</v>
          </cell>
          <cell r="B4504">
            <v>0</v>
          </cell>
          <cell r="C4504">
            <v>0</v>
          </cell>
          <cell r="D4504">
            <v>0</v>
          </cell>
          <cell r="E4504">
            <v>0</v>
          </cell>
          <cell r="F4504">
            <v>0</v>
          </cell>
          <cell r="G4504">
            <v>0</v>
          </cell>
          <cell r="H4504">
            <v>0</v>
          </cell>
        </row>
        <row r="4505">
          <cell r="A4505">
            <v>4504</v>
          </cell>
          <cell r="B4505">
            <v>0</v>
          </cell>
          <cell r="C4505">
            <v>0</v>
          </cell>
          <cell r="D4505">
            <v>0</v>
          </cell>
          <cell r="E4505">
            <v>0</v>
          </cell>
          <cell r="F4505">
            <v>0</v>
          </cell>
          <cell r="G4505">
            <v>0</v>
          </cell>
          <cell r="H4505">
            <v>0</v>
          </cell>
        </row>
        <row r="4506">
          <cell r="A4506">
            <v>4505</v>
          </cell>
          <cell r="B4506">
            <v>0</v>
          </cell>
          <cell r="C4506">
            <v>0</v>
          </cell>
          <cell r="D4506">
            <v>0</v>
          </cell>
          <cell r="E4506">
            <v>0</v>
          </cell>
          <cell r="F4506">
            <v>0</v>
          </cell>
          <cell r="G4506">
            <v>0</v>
          </cell>
          <cell r="H4506">
            <v>0</v>
          </cell>
        </row>
        <row r="4507">
          <cell r="A4507">
            <v>4506</v>
          </cell>
          <cell r="B4507">
            <v>0</v>
          </cell>
          <cell r="C4507">
            <v>0</v>
          </cell>
          <cell r="D4507">
            <v>0</v>
          </cell>
          <cell r="E4507">
            <v>0</v>
          </cell>
          <cell r="F4507">
            <v>0</v>
          </cell>
          <cell r="G4507">
            <v>0</v>
          </cell>
          <cell r="H4507">
            <v>0</v>
          </cell>
        </row>
        <row r="4508">
          <cell r="A4508">
            <v>4507</v>
          </cell>
          <cell r="B4508">
            <v>0</v>
          </cell>
          <cell r="C4508">
            <v>0</v>
          </cell>
          <cell r="D4508">
            <v>0</v>
          </cell>
          <cell r="E4508">
            <v>0</v>
          </cell>
          <cell r="F4508">
            <v>0</v>
          </cell>
          <cell r="G4508">
            <v>0</v>
          </cell>
          <cell r="H4508">
            <v>0</v>
          </cell>
        </row>
        <row r="4509">
          <cell r="A4509">
            <v>4508</v>
          </cell>
          <cell r="B4509">
            <v>0</v>
          </cell>
          <cell r="C4509">
            <v>0</v>
          </cell>
          <cell r="D4509">
            <v>0</v>
          </cell>
          <cell r="E4509">
            <v>0</v>
          </cell>
          <cell r="F4509">
            <v>0</v>
          </cell>
          <cell r="G4509">
            <v>0</v>
          </cell>
          <cell r="H4509">
            <v>0</v>
          </cell>
        </row>
        <row r="4510">
          <cell r="A4510">
            <v>4509</v>
          </cell>
          <cell r="B4510">
            <v>0</v>
          </cell>
          <cell r="C4510">
            <v>0</v>
          </cell>
          <cell r="D4510">
            <v>0</v>
          </cell>
          <cell r="E4510">
            <v>0</v>
          </cell>
          <cell r="F4510">
            <v>0</v>
          </cell>
          <cell r="G4510">
            <v>0</v>
          </cell>
          <cell r="H4510">
            <v>0</v>
          </cell>
        </row>
        <row r="4511">
          <cell r="A4511">
            <v>4510</v>
          </cell>
          <cell r="B4511">
            <v>0</v>
          </cell>
          <cell r="C4511">
            <v>0</v>
          </cell>
          <cell r="D4511">
            <v>0</v>
          </cell>
          <cell r="E4511">
            <v>0</v>
          </cell>
          <cell r="F4511">
            <v>0</v>
          </cell>
          <cell r="G4511">
            <v>0</v>
          </cell>
          <cell r="H4511">
            <v>0</v>
          </cell>
        </row>
        <row r="4512">
          <cell r="A4512">
            <v>4511</v>
          </cell>
          <cell r="B4512">
            <v>0</v>
          </cell>
          <cell r="C4512">
            <v>0</v>
          </cell>
          <cell r="D4512">
            <v>0</v>
          </cell>
          <cell r="E4512">
            <v>0</v>
          </cell>
          <cell r="F4512">
            <v>0</v>
          </cell>
          <cell r="G4512">
            <v>0</v>
          </cell>
          <cell r="H4512">
            <v>0</v>
          </cell>
        </row>
        <row r="4513">
          <cell r="A4513">
            <v>4512</v>
          </cell>
          <cell r="B4513">
            <v>0</v>
          </cell>
          <cell r="C4513">
            <v>0</v>
          </cell>
          <cell r="D4513">
            <v>0</v>
          </cell>
          <cell r="E4513">
            <v>0</v>
          </cell>
          <cell r="F4513">
            <v>0</v>
          </cell>
          <cell r="G4513">
            <v>0</v>
          </cell>
          <cell r="H4513">
            <v>0</v>
          </cell>
        </row>
        <row r="4514">
          <cell r="A4514">
            <v>4513</v>
          </cell>
          <cell r="B4514">
            <v>0</v>
          </cell>
          <cell r="C4514">
            <v>0</v>
          </cell>
          <cell r="D4514">
            <v>0</v>
          </cell>
          <cell r="E4514">
            <v>0</v>
          </cell>
          <cell r="F4514">
            <v>0</v>
          </cell>
          <cell r="G4514">
            <v>0</v>
          </cell>
          <cell r="H4514">
            <v>0</v>
          </cell>
        </row>
        <row r="4515">
          <cell r="A4515">
            <v>4514</v>
          </cell>
          <cell r="B4515">
            <v>0</v>
          </cell>
          <cell r="C4515">
            <v>0</v>
          </cell>
          <cell r="D4515">
            <v>0</v>
          </cell>
          <cell r="E4515">
            <v>0</v>
          </cell>
          <cell r="F4515">
            <v>0</v>
          </cell>
          <cell r="G4515">
            <v>0</v>
          </cell>
          <cell r="H4515">
            <v>0</v>
          </cell>
        </row>
        <row r="4516">
          <cell r="A4516">
            <v>4515</v>
          </cell>
          <cell r="B4516">
            <v>0</v>
          </cell>
          <cell r="C4516">
            <v>0</v>
          </cell>
          <cell r="D4516">
            <v>0</v>
          </cell>
          <cell r="E4516">
            <v>0</v>
          </cell>
          <cell r="F4516">
            <v>0</v>
          </cell>
          <cell r="G4516">
            <v>0</v>
          </cell>
          <cell r="H4516">
            <v>0</v>
          </cell>
        </row>
        <row r="4517">
          <cell r="A4517">
            <v>4516</v>
          </cell>
          <cell r="B4517">
            <v>0</v>
          </cell>
          <cell r="C4517">
            <v>0</v>
          </cell>
          <cell r="D4517">
            <v>0</v>
          </cell>
          <cell r="E4517">
            <v>0</v>
          </cell>
          <cell r="F4517">
            <v>0</v>
          </cell>
          <cell r="G4517">
            <v>0</v>
          </cell>
          <cell r="H4517">
            <v>0</v>
          </cell>
        </row>
        <row r="4518">
          <cell r="A4518">
            <v>4517</v>
          </cell>
          <cell r="B4518">
            <v>0</v>
          </cell>
          <cell r="C4518">
            <v>0</v>
          </cell>
          <cell r="D4518">
            <v>0</v>
          </cell>
          <cell r="E4518">
            <v>0</v>
          </cell>
          <cell r="F4518">
            <v>0</v>
          </cell>
          <cell r="G4518">
            <v>0</v>
          </cell>
          <cell r="H4518">
            <v>0</v>
          </cell>
        </row>
        <row r="4519">
          <cell r="A4519">
            <v>4518</v>
          </cell>
          <cell r="B4519">
            <v>0</v>
          </cell>
          <cell r="C4519">
            <v>0</v>
          </cell>
          <cell r="D4519">
            <v>0</v>
          </cell>
          <cell r="E4519">
            <v>0</v>
          </cell>
          <cell r="F4519">
            <v>0</v>
          </cell>
          <cell r="G4519">
            <v>0</v>
          </cell>
          <cell r="H4519">
            <v>0</v>
          </cell>
        </row>
        <row r="4520">
          <cell r="A4520">
            <v>4519</v>
          </cell>
          <cell r="B4520">
            <v>0</v>
          </cell>
          <cell r="C4520">
            <v>0</v>
          </cell>
          <cell r="D4520">
            <v>0</v>
          </cell>
          <cell r="E4520">
            <v>0</v>
          </cell>
          <cell r="F4520">
            <v>0</v>
          </cell>
          <cell r="G4520">
            <v>0</v>
          </cell>
          <cell r="H4520">
            <v>0</v>
          </cell>
        </row>
        <row r="4521">
          <cell r="A4521">
            <v>4520</v>
          </cell>
          <cell r="B4521">
            <v>0</v>
          </cell>
          <cell r="C4521">
            <v>0</v>
          </cell>
          <cell r="D4521">
            <v>0</v>
          </cell>
          <cell r="E4521">
            <v>0</v>
          </cell>
          <cell r="F4521">
            <v>0</v>
          </cell>
          <cell r="G4521">
            <v>0</v>
          </cell>
          <cell r="H4521">
            <v>0</v>
          </cell>
        </row>
        <row r="4522">
          <cell r="A4522">
            <v>4521</v>
          </cell>
          <cell r="B4522">
            <v>0</v>
          </cell>
          <cell r="C4522">
            <v>0</v>
          </cell>
          <cell r="D4522">
            <v>0</v>
          </cell>
          <cell r="E4522">
            <v>0</v>
          </cell>
          <cell r="F4522">
            <v>0</v>
          </cell>
          <cell r="G4522">
            <v>0</v>
          </cell>
          <cell r="H4522">
            <v>0</v>
          </cell>
        </row>
        <row r="4523">
          <cell r="A4523">
            <v>4522</v>
          </cell>
          <cell r="B4523">
            <v>0</v>
          </cell>
          <cell r="C4523">
            <v>0</v>
          </cell>
          <cell r="D4523">
            <v>0</v>
          </cell>
          <cell r="E4523">
            <v>0</v>
          </cell>
          <cell r="F4523">
            <v>0</v>
          </cell>
          <cell r="G4523">
            <v>0</v>
          </cell>
          <cell r="H4523">
            <v>0</v>
          </cell>
        </row>
        <row r="4524">
          <cell r="A4524">
            <v>4523</v>
          </cell>
          <cell r="B4524">
            <v>0</v>
          </cell>
          <cell r="C4524">
            <v>0</v>
          </cell>
          <cell r="D4524">
            <v>0</v>
          </cell>
          <cell r="E4524">
            <v>0</v>
          </cell>
          <cell r="F4524">
            <v>0</v>
          </cell>
          <cell r="G4524">
            <v>0</v>
          </cell>
          <cell r="H4524">
            <v>0</v>
          </cell>
        </row>
        <row r="4525">
          <cell r="A4525">
            <v>4524</v>
          </cell>
          <cell r="B4525">
            <v>0</v>
          </cell>
          <cell r="C4525">
            <v>0</v>
          </cell>
          <cell r="D4525">
            <v>0</v>
          </cell>
          <cell r="E4525">
            <v>0</v>
          </cell>
          <cell r="F4525">
            <v>0</v>
          </cell>
          <cell r="G4525">
            <v>0</v>
          </cell>
          <cell r="H4525">
            <v>0</v>
          </cell>
        </row>
        <row r="4526">
          <cell r="A4526">
            <v>4525</v>
          </cell>
          <cell r="B4526">
            <v>0</v>
          </cell>
          <cell r="C4526">
            <v>0</v>
          </cell>
          <cell r="D4526">
            <v>0</v>
          </cell>
          <cell r="E4526">
            <v>0</v>
          </cell>
          <cell r="F4526">
            <v>0</v>
          </cell>
          <cell r="G4526">
            <v>0</v>
          </cell>
          <cell r="H4526">
            <v>0</v>
          </cell>
        </row>
        <row r="4527">
          <cell r="A4527">
            <v>4526</v>
          </cell>
          <cell r="B4527">
            <v>0</v>
          </cell>
          <cell r="C4527">
            <v>0</v>
          </cell>
          <cell r="D4527">
            <v>0</v>
          </cell>
          <cell r="E4527">
            <v>0</v>
          </cell>
          <cell r="F4527">
            <v>0</v>
          </cell>
          <cell r="G4527">
            <v>0</v>
          </cell>
          <cell r="H4527">
            <v>0</v>
          </cell>
        </row>
        <row r="4528">
          <cell r="A4528">
            <v>4527</v>
          </cell>
          <cell r="B4528">
            <v>0</v>
          </cell>
          <cell r="C4528">
            <v>0</v>
          </cell>
          <cell r="D4528">
            <v>0</v>
          </cell>
          <cell r="E4528">
            <v>0</v>
          </cell>
          <cell r="F4528">
            <v>0</v>
          </cell>
          <cell r="G4528">
            <v>0</v>
          </cell>
          <cell r="H4528">
            <v>0</v>
          </cell>
        </row>
        <row r="4529">
          <cell r="A4529">
            <v>4528</v>
          </cell>
          <cell r="B4529">
            <v>0</v>
          </cell>
          <cell r="C4529">
            <v>0</v>
          </cell>
          <cell r="D4529">
            <v>0</v>
          </cell>
          <cell r="E4529">
            <v>0</v>
          </cell>
          <cell r="F4529">
            <v>0</v>
          </cell>
          <cell r="G4529">
            <v>0</v>
          </cell>
          <cell r="H4529">
            <v>0</v>
          </cell>
        </row>
        <row r="4530">
          <cell r="A4530">
            <v>4529</v>
          </cell>
          <cell r="B4530">
            <v>0</v>
          </cell>
          <cell r="C4530">
            <v>0</v>
          </cell>
          <cell r="D4530">
            <v>0</v>
          </cell>
          <cell r="E4530">
            <v>0</v>
          </cell>
          <cell r="F4530">
            <v>0</v>
          </cell>
          <cell r="G4530">
            <v>0</v>
          </cell>
          <cell r="H4530">
            <v>0</v>
          </cell>
        </row>
        <row r="4531">
          <cell r="A4531">
            <v>4530</v>
          </cell>
          <cell r="B4531">
            <v>0</v>
          </cell>
          <cell r="C4531">
            <v>0</v>
          </cell>
          <cell r="D4531">
            <v>0</v>
          </cell>
          <cell r="E4531">
            <v>0</v>
          </cell>
          <cell r="F4531">
            <v>0</v>
          </cell>
          <cell r="G4531">
            <v>0</v>
          </cell>
          <cell r="H4531">
            <v>0</v>
          </cell>
        </row>
        <row r="4532">
          <cell r="A4532">
            <v>4531</v>
          </cell>
          <cell r="B4532">
            <v>0</v>
          </cell>
          <cell r="C4532">
            <v>0</v>
          </cell>
          <cell r="D4532">
            <v>0</v>
          </cell>
          <cell r="E4532">
            <v>0</v>
          </cell>
          <cell r="F4532">
            <v>0</v>
          </cell>
          <cell r="G4532">
            <v>0</v>
          </cell>
          <cell r="H4532">
            <v>0</v>
          </cell>
        </row>
        <row r="4533">
          <cell r="A4533">
            <v>4532</v>
          </cell>
          <cell r="B4533">
            <v>0</v>
          </cell>
          <cell r="C4533">
            <v>0</v>
          </cell>
          <cell r="D4533">
            <v>0</v>
          </cell>
          <cell r="E4533">
            <v>0</v>
          </cell>
          <cell r="F4533">
            <v>0</v>
          </cell>
          <cell r="G4533">
            <v>0</v>
          </cell>
          <cell r="H4533">
            <v>0</v>
          </cell>
        </row>
        <row r="4534">
          <cell r="A4534">
            <v>4533</v>
          </cell>
          <cell r="B4534">
            <v>0</v>
          </cell>
          <cell r="C4534">
            <v>0</v>
          </cell>
          <cell r="D4534">
            <v>0</v>
          </cell>
          <cell r="E4534">
            <v>0</v>
          </cell>
          <cell r="F4534">
            <v>0</v>
          </cell>
          <cell r="G4534">
            <v>0</v>
          </cell>
          <cell r="H4534">
            <v>0</v>
          </cell>
        </row>
        <row r="4535">
          <cell r="A4535">
            <v>4534</v>
          </cell>
          <cell r="B4535">
            <v>0</v>
          </cell>
          <cell r="C4535">
            <v>0</v>
          </cell>
          <cell r="D4535">
            <v>0</v>
          </cell>
          <cell r="E4535">
            <v>0</v>
          </cell>
          <cell r="F4535">
            <v>0</v>
          </cell>
          <cell r="G4535">
            <v>0</v>
          </cell>
          <cell r="H4535">
            <v>0</v>
          </cell>
        </row>
        <row r="4536">
          <cell r="A4536">
            <v>4535</v>
          </cell>
          <cell r="B4536">
            <v>0</v>
          </cell>
          <cell r="C4536">
            <v>0</v>
          </cell>
          <cell r="D4536">
            <v>0</v>
          </cell>
          <cell r="E4536">
            <v>0</v>
          </cell>
          <cell r="F4536">
            <v>0</v>
          </cell>
          <cell r="G4536">
            <v>0</v>
          </cell>
          <cell r="H4536">
            <v>0</v>
          </cell>
        </row>
        <row r="4537">
          <cell r="A4537">
            <v>4536</v>
          </cell>
          <cell r="B4537">
            <v>0</v>
          </cell>
          <cell r="C4537">
            <v>0</v>
          </cell>
          <cell r="D4537">
            <v>0</v>
          </cell>
          <cell r="E4537">
            <v>0</v>
          </cell>
          <cell r="F4537">
            <v>0</v>
          </cell>
          <cell r="G4537">
            <v>0</v>
          </cell>
          <cell r="H4537">
            <v>0</v>
          </cell>
        </row>
        <row r="4538">
          <cell r="A4538">
            <v>4537</v>
          </cell>
          <cell r="B4538">
            <v>0</v>
          </cell>
          <cell r="C4538">
            <v>0</v>
          </cell>
          <cell r="D4538">
            <v>0</v>
          </cell>
          <cell r="E4538">
            <v>0</v>
          </cell>
          <cell r="F4538">
            <v>0</v>
          </cell>
          <cell r="G4538">
            <v>0</v>
          </cell>
          <cell r="H4538">
            <v>0</v>
          </cell>
        </row>
        <row r="4539">
          <cell r="A4539">
            <v>4538</v>
          </cell>
          <cell r="B4539">
            <v>0</v>
          </cell>
          <cell r="C4539">
            <v>0</v>
          </cell>
          <cell r="D4539">
            <v>0</v>
          </cell>
          <cell r="E4539">
            <v>0</v>
          </cell>
          <cell r="F4539">
            <v>0</v>
          </cell>
          <cell r="G4539">
            <v>0</v>
          </cell>
          <cell r="H4539">
            <v>0</v>
          </cell>
        </row>
        <row r="4540">
          <cell r="A4540">
            <v>4539</v>
          </cell>
          <cell r="B4540">
            <v>0</v>
          </cell>
          <cell r="C4540">
            <v>0</v>
          </cell>
          <cell r="D4540">
            <v>0</v>
          </cell>
          <cell r="E4540">
            <v>0</v>
          </cell>
          <cell r="F4540">
            <v>0</v>
          </cell>
          <cell r="G4540">
            <v>0</v>
          </cell>
          <cell r="H4540">
            <v>0</v>
          </cell>
        </row>
        <row r="4541">
          <cell r="A4541">
            <v>4540</v>
          </cell>
          <cell r="B4541">
            <v>0</v>
          </cell>
          <cell r="C4541">
            <v>0</v>
          </cell>
          <cell r="D4541">
            <v>0</v>
          </cell>
          <cell r="E4541">
            <v>0</v>
          </cell>
          <cell r="F4541">
            <v>0</v>
          </cell>
          <cell r="G4541">
            <v>0</v>
          </cell>
          <cell r="H4541">
            <v>0</v>
          </cell>
        </row>
        <row r="4542">
          <cell r="A4542">
            <v>4541</v>
          </cell>
          <cell r="B4542">
            <v>0</v>
          </cell>
          <cell r="C4542">
            <v>0</v>
          </cell>
          <cell r="D4542">
            <v>0</v>
          </cell>
          <cell r="E4542">
            <v>0</v>
          </cell>
          <cell r="F4542">
            <v>0</v>
          </cell>
          <cell r="G4542">
            <v>0</v>
          </cell>
          <cell r="H4542">
            <v>0</v>
          </cell>
        </row>
        <row r="4543">
          <cell r="A4543">
            <v>4542</v>
          </cell>
          <cell r="B4543">
            <v>0</v>
          </cell>
          <cell r="C4543">
            <v>0</v>
          </cell>
          <cell r="D4543">
            <v>0</v>
          </cell>
          <cell r="E4543">
            <v>0</v>
          </cell>
          <cell r="F4543">
            <v>0</v>
          </cell>
          <cell r="G4543">
            <v>0</v>
          </cell>
          <cell r="H4543">
            <v>0</v>
          </cell>
        </row>
        <row r="4544">
          <cell r="A4544">
            <v>4543</v>
          </cell>
          <cell r="B4544">
            <v>0</v>
          </cell>
          <cell r="C4544">
            <v>0</v>
          </cell>
          <cell r="D4544">
            <v>0</v>
          </cell>
          <cell r="E4544">
            <v>0</v>
          </cell>
          <cell r="F4544">
            <v>0</v>
          </cell>
          <cell r="G4544">
            <v>0</v>
          </cell>
          <cell r="H4544">
            <v>0</v>
          </cell>
        </row>
        <row r="4545">
          <cell r="A4545">
            <v>4544</v>
          </cell>
          <cell r="B4545">
            <v>0</v>
          </cell>
          <cell r="C4545">
            <v>0</v>
          </cell>
          <cell r="D4545">
            <v>0</v>
          </cell>
          <cell r="E4545">
            <v>0</v>
          </cell>
          <cell r="F4545">
            <v>0</v>
          </cell>
          <cell r="G4545">
            <v>0</v>
          </cell>
          <cell r="H4545">
            <v>0</v>
          </cell>
        </row>
        <row r="4546">
          <cell r="A4546">
            <v>4545</v>
          </cell>
          <cell r="B4546">
            <v>0</v>
          </cell>
          <cell r="C4546">
            <v>0</v>
          </cell>
          <cell r="D4546">
            <v>0</v>
          </cell>
          <cell r="E4546">
            <v>0</v>
          </cell>
          <cell r="F4546">
            <v>0</v>
          </cell>
          <cell r="G4546">
            <v>0</v>
          </cell>
          <cell r="H4546">
            <v>0</v>
          </cell>
        </row>
        <row r="4547">
          <cell r="A4547">
            <v>4546</v>
          </cell>
          <cell r="B4547">
            <v>0</v>
          </cell>
          <cell r="C4547">
            <v>0</v>
          </cell>
          <cell r="D4547">
            <v>0</v>
          </cell>
          <cell r="E4547">
            <v>0</v>
          </cell>
          <cell r="F4547">
            <v>0</v>
          </cell>
          <cell r="G4547">
            <v>0</v>
          </cell>
          <cell r="H4547">
            <v>0</v>
          </cell>
        </row>
        <row r="4548">
          <cell r="A4548">
            <v>4547</v>
          </cell>
          <cell r="B4548">
            <v>0</v>
          </cell>
          <cell r="C4548">
            <v>0</v>
          </cell>
          <cell r="D4548">
            <v>0</v>
          </cell>
          <cell r="E4548">
            <v>0</v>
          </cell>
          <cell r="F4548">
            <v>0</v>
          </cell>
          <cell r="G4548">
            <v>0</v>
          </cell>
          <cell r="H4548">
            <v>0</v>
          </cell>
        </row>
        <row r="4549">
          <cell r="A4549">
            <v>4548</v>
          </cell>
          <cell r="B4549">
            <v>0</v>
          </cell>
          <cell r="C4549">
            <v>0</v>
          </cell>
          <cell r="D4549">
            <v>0</v>
          </cell>
          <cell r="E4549">
            <v>0</v>
          </cell>
          <cell r="F4549">
            <v>0</v>
          </cell>
          <cell r="G4549">
            <v>0</v>
          </cell>
          <cell r="H4549">
            <v>0</v>
          </cell>
        </row>
        <row r="4550">
          <cell r="A4550">
            <v>4549</v>
          </cell>
          <cell r="B4550">
            <v>0</v>
          </cell>
          <cell r="C4550">
            <v>0</v>
          </cell>
          <cell r="D4550">
            <v>0</v>
          </cell>
          <cell r="E4550">
            <v>0</v>
          </cell>
          <cell r="F4550">
            <v>0</v>
          </cell>
          <cell r="G4550">
            <v>0</v>
          </cell>
          <cell r="H4550">
            <v>0</v>
          </cell>
        </row>
        <row r="4551">
          <cell r="A4551">
            <v>4550</v>
          </cell>
          <cell r="B4551">
            <v>0</v>
          </cell>
          <cell r="C4551">
            <v>0</v>
          </cell>
          <cell r="D4551">
            <v>0</v>
          </cell>
          <cell r="E4551">
            <v>0</v>
          </cell>
          <cell r="F4551">
            <v>0</v>
          </cell>
          <cell r="G4551">
            <v>0</v>
          </cell>
          <cell r="H4551">
            <v>0</v>
          </cell>
        </row>
        <row r="4552">
          <cell r="A4552">
            <v>4551</v>
          </cell>
          <cell r="B4552">
            <v>0</v>
          </cell>
          <cell r="C4552">
            <v>0</v>
          </cell>
          <cell r="D4552">
            <v>0</v>
          </cell>
          <cell r="E4552">
            <v>0</v>
          </cell>
          <cell r="F4552">
            <v>0</v>
          </cell>
          <cell r="G4552">
            <v>0</v>
          </cell>
          <cell r="H4552">
            <v>0</v>
          </cell>
        </row>
        <row r="4553">
          <cell r="A4553">
            <v>4552</v>
          </cell>
          <cell r="B4553">
            <v>0</v>
          </cell>
          <cell r="C4553">
            <v>0</v>
          </cell>
          <cell r="D4553">
            <v>0</v>
          </cell>
          <cell r="E4553">
            <v>0</v>
          </cell>
          <cell r="F4553">
            <v>0</v>
          </cell>
          <cell r="G4553">
            <v>0</v>
          </cell>
          <cell r="H4553">
            <v>0</v>
          </cell>
        </row>
        <row r="4554">
          <cell r="A4554">
            <v>4553</v>
          </cell>
          <cell r="B4554">
            <v>0</v>
          </cell>
          <cell r="C4554">
            <v>0</v>
          </cell>
          <cell r="D4554">
            <v>0</v>
          </cell>
          <cell r="E4554">
            <v>0</v>
          </cell>
          <cell r="F4554">
            <v>0</v>
          </cell>
          <cell r="G4554">
            <v>0</v>
          </cell>
          <cell r="H4554">
            <v>0</v>
          </cell>
        </row>
        <row r="4555">
          <cell r="A4555">
            <v>4554</v>
          </cell>
          <cell r="B4555">
            <v>0</v>
          </cell>
          <cell r="C4555">
            <v>0</v>
          </cell>
          <cell r="D4555">
            <v>0</v>
          </cell>
          <cell r="E4555">
            <v>0</v>
          </cell>
          <cell r="F4555">
            <v>0</v>
          </cell>
          <cell r="G4555">
            <v>0</v>
          </cell>
          <cell r="H4555">
            <v>0</v>
          </cell>
        </row>
        <row r="4556">
          <cell r="A4556">
            <v>4555</v>
          </cell>
          <cell r="B4556">
            <v>0</v>
          </cell>
          <cell r="C4556">
            <v>0</v>
          </cell>
          <cell r="D4556">
            <v>0</v>
          </cell>
          <cell r="E4556">
            <v>0</v>
          </cell>
          <cell r="F4556">
            <v>0</v>
          </cell>
          <cell r="G4556">
            <v>0</v>
          </cell>
          <cell r="H4556">
            <v>0</v>
          </cell>
        </row>
        <row r="4557">
          <cell r="A4557">
            <v>4556</v>
          </cell>
          <cell r="B4557">
            <v>0</v>
          </cell>
          <cell r="C4557">
            <v>0</v>
          </cell>
          <cell r="D4557">
            <v>0</v>
          </cell>
          <cell r="E4557">
            <v>0</v>
          </cell>
          <cell r="F4557">
            <v>0</v>
          </cell>
          <cell r="G4557">
            <v>0</v>
          </cell>
          <cell r="H4557">
            <v>0</v>
          </cell>
        </row>
        <row r="4558">
          <cell r="A4558">
            <v>4557</v>
          </cell>
          <cell r="B4558">
            <v>0</v>
          </cell>
          <cell r="C4558">
            <v>0</v>
          </cell>
          <cell r="D4558">
            <v>0</v>
          </cell>
          <cell r="E4558">
            <v>0</v>
          </cell>
          <cell r="F4558">
            <v>0</v>
          </cell>
          <cell r="G4558">
            <v>0</v>
          </cell>
          <cell r="H4558">
            <v>0</v>
          </cell>
        </row>
        <row r="4559">
          <cell r="A4559">
            <v>4558</v>
          </cell>
          <cell r="B4559">
            <v>0</v>
          </cell>
          <cell r="C4559">
            <v>0</v>
          </cell>
          <cell r="D4559">
            <v>0</v>
          </cell>
          <cell r="E4559">
            <v>0</v>
          </cell>
          <cell r="F4559">
            <v>0</v>
          </cell>
          <cell r="G4559">
            <v>0</v>
          </cell>
          <cell r="H4559">
            <v>0</v>
          </cell>
        </row>
        <row r="4560">
          <cell r="A4560">
            <v>4559</v>
          </cell>
          <cell r="B4560">
            <v>0</v>
          </cell>
          <cell r="C4560">
            <v>0</v>
          </cell>
          <cell r="D4560">
            <v>0</v>
          </cell>
          <cell r="E4560">
            <v>0</v>
          </cell>
          <cell r="F4560">
            <v>0</v>
          </cell>
          <cell r="G4560">
            <v>0</v>
          </cell>
          <cell r="H4560">
            <v>0</v>
          </cell>
        </row>
        <row r="4561">
          <cell r="A4561">
            <v>4560</v>
          </cell>
          <cell r="B4561">
            <v>0</v>
          </cell>
          <cell r="C4561">
            <v>0</v>
          </cell>
          <cell r="D4561">
            <v>0</v>
          </cell>
          <cell r="E4561">
            <v>0</v>
          </cell>
          <cell r="F4561">
            <v>0</v>
          </cell>
          <cell r="G4561">
            <v>0</v>
          </cell>
          <cell r="H4561">
            <v>0</v>
          </cell>
        </row>
        <row r="4562">
          <cell r="A4562">
            <v>4561</v>
          </cell>
          <cell r="B4562">
            <v>0</v>
          </cell>
          <cell r="C4562">
            <v>0</v>
          </cell>
          <cell r="D4562">
            <v>0</v>
          </cell>
          <cell r="E4562">
            <v>0</v>
          </cell>
          <cell r="F4562">
            <v>0</v>
          </cell>
          <cell r="G4562">
            <v>0</v>
          </cell>
          <cell r="H4562">
            <v>0</v>
          </cell>
        </row>
        <row r="4563">
          <cell r="A4563">
            <v>4562</v>
          </cell>
          <cell r="B4563">
            <v>0</v>
          </cell>
          <cell r="C4563">
            <v>0</v>
          </cell>
          <cell r="D4563">
            <v>0</v>
          </cell>
          <cell r="E4563">
            <v>0</v>
          </cell>
          <cell r="F4563">
            <v>0</v>
          </cell>
          <cell r="G4563">
            <v>0</v>
          </cell>
          <cell r="H4563">
            <v>0</v>
          </cell>
        </row>
        <row r="4564">
          <cell r="A4564">
            <v>4563</v>
          </cell>
          <cell r="B4564">
            <v>0</v>
          </cell>
          <cell r="C4564">
            <v>0</v>
          </cell>
          <cell r="D4564">
            <v>0</v>
          </cell>
          <cell r="E4564">
            <v>0</v>
          </cell>
          <cell r="F4564">
            <v>0</v>
          </cell>
          <cell r="G4564">
            <v>0</v>
          </cell>
          <cell r="H4564">
            <v>0</v>
          </cell>
        </row>
        <row r="4565">
          <cell r="A4565">
            <v>4564</v>
          </cell>
          <cell r="B4565">
            <v>0</v>
          </cell>
          <cell r="C4565">
            <v>0</v>
          </cell>
          <cell r="D4565">
            <v>0</v>
          </cell>
          <cell r="E4565">
            <v>0</v>
          </cell>
          <cell r="F4565">
            <v>0</v>
          </cell>
          <cell r="G4565">
            <v>0</v>
          </cell>
          <cell r="H4565">
            <v>0</v>
          </cell>
        </row>
        <row r="4566">
          <cell r="A4566">
            <v>4565</v>
          </cell>
          <cell r="B4566">
            <v>0</v>
          </cell>
          <cell r="C4566">
            <v>0</v>
          </cell>
          <cell r="D4566">
            <v>0</v>
          </cell>
          <cell r="E4566">
            <v>0</v>
          </cell>
          <cell r="F4566">
            <v>0</v>
          </cell>
          <cell r="G4566">
            <v>0</v>
          </cell>
          <cell r="H4566">
            <v>0</v>
          </cell>
        </row>
        <row r="4567">
          <cell r="A4567">
            <v>4566</v>
          </cell>
          <cell r="B4567">
            <v>0</v>
          </cell>
          <cell r="C4567">
            <v>0</v>
          </cell>
          <cell r="D4567">
            <v>0</v>
          </cell>
          <cell r="E4567">
            <v>0</v>
          </cell>
          <cell r="F4567">
            <v>0</v>
          </cell>
          <cell r="G4567">
            <v>0</v>
          </cell>
          <cell r="H4567">
            <v>0</v>
          </cell>
        </row>
        <row r="4568">
          <cell r="A4568">
            <v>4567</v>
          </cell>
          <cell r="B4568">
            <v>0</v>
          </cell>
          <cell r="C4568">
            <v>0</v>
          </cell>
          <cell r="D4568">
            <v>0</v>
          </cell>
          <cell r="E4568">
            <v>0</v>
          </cell>
          <cell r="F4568">
            <v>0</v>
          </cell>
          <cell r="G4568">
            <v>0</v>
          </cell>
          <cell r="H4568">
            <v>0</v>
          </cell>
        </row>
        <row r="4569">
          <cell r="A4569">
            <v>4568</v>
          </cell>
          <cell r="B4569">
            <v>0</v>
          </cell>
          <cell r="C4569">
            <v>0</v>
          </cell>
          <cell r="D4569">
            <v>0</v>
          </cell>
          <cell r="E4569">
            <v>0</v>
          </cell>
          <cell r="F4569">
            <v>0</v>
          </cell>
          <cell r="G4569">
            <v>0</v>
          </cell>
          <cell r="H4569">
            <v>0</v>
          </cell>
        </row>
        <row r="4570">
          <cell r="A4570">
            <v>4569</v>
          </cell>
          <cell r="B4570">
            <v>0</v>
          </cell>
          <cell r="C4570">
            <v>0</v>
          </cell>
          <cell r="D4570">
            <v>0</v>
          </cell>
          <cell r="E4570">
            <v>0</v>
          </cell>
          <cell r="F4570">
            <v>0</v>
          </cell>
          <cell r="G4570">
            <v>0</v>
          </cell>
          <cell r="H4570">
            <v>0</v>
          </cell>
        </row>
        <row r="4571">
          <cell r="A4571">
            <v>4570</v>
          </cell>
          <cell r="B4571">
            <v>0</v>
          </cell>
          <cell r="C4571">
            <v>0</v>
          </cell>
          <cell r="D4571">
            <v>0</v>
          </cell>
          <cell r="E4571">
            <v>0</v>
          </cell>
          <cell r="F4571">
            <v>0</v>
          </cell>
          <cell r="G4571">
            <v>0</v>
          </cell>
          <cell r="H4571">
            <v>0</v>
          </cell>
        </row>
        <row r="4572">
          <cell r="A4572">
            <v>4571</v>
          </cell>
          <cell r="B4572">
            <v>0</v>
          </cell>
          <cell r="C4572">
            <v>0</v>
          </cell>
          <cell r="D4572">
            <v>0</v>
          </cell>
          <cell r="E4572">
            <v>0</v>
          </cell>
          <cell r="F4572">
            <v>0</v>
          </cell>
          <cell r="G4572">
            <v>0</v>
          </cell>
          <cell r="H4572">
            <v>0</v>
          </cell>
        </row>
        <row r="4573">
          <cell r="A4573">
            <v>4572</v>
          </cell>
          <cell r="B4573">
            <v>0</v>
          </cell>
          <cell r="C4573">
            <v>0</v>
          </cell>
          <cell r="D4573">
            <v>0</v>
          </cell>
          <cell r="E4573">
            <v>0</v>
          </cell>
          <cell r="F4573">
            <v>0</v>
          </cell>
          <cell r="G4573">
            <v>0</v>
          </cell>
          <cell r="H4573">
            <v>0</v>
          </cell>
        </row>
        <row r="4574">
          <cell r="A4574">
            <v>4573</v>
          </cell>
          <cell r="B4574">
            <v>0</v>
          </cell>
          <cell r="C4574">
            <v>0</v>
          </cell>
          <cell r="D4574">
            <v>0</v>
          </cell>
          <cell r="E4574">
            <v>0</v>
          </cell>
          <cell r="F4574">
            <v>0</v>
          </cell>
          <cell r="G4574">
            <v>0</v>
          </cell>
          <cell r="H4574">
            <v>0</v>
          </cell>
        </row>
        <row r="4575">
          <cell r="A4575">
            <v>4574</v>
          </cell>
          <cell r="B4575">
            <v>0</v>
          </cell>
          <cell r="C4575">
            <v>0</v>
          </cell>
          <cell r="D4575">
            <v>0</v>
          </cell>
          <cell r="E4575">
            <v>0</v>
          </cell>
          <cell r="F4575">
            <v>0</v>
          </cell>
          <cell r="G4575">
            <v>0</v>
          </cell>
          <cell r="H4575">
            <v>0</v>
          </cell>
        </row>
        <row r="4576">
          <cell r="A4576">
            <v>4575</v>
          </cell>
          <cell r="B4576">
            <v>0</v>
          </cell>
          <cell r="C4576">
            <v>0</v>
          </cell>
          <cell r="D4576">
            <v>0</v>
          </cell>
          <cell r="E4576">
            <v>0</v>
          </cell>
          <cell r="F4576">
            <v>0</v>
          </cell>
          <cell r="G4576">
            <v>0</v>
          </cell>
          <cell r="H4576">
            <v>0</v>
          </cell>
        </row>
        <row r="4577">
          <cell r="A4577">
            <v>4576</v>
          </cell>
          <cell r="B4577">
            <v>0</v>
          </cell>
          <cell r="C4577">
            <v>0</v>
          </cell>
          <cell r="D4577">
            <v>0</v>
          </cell>
          <cell r="E4577">
            <v>0</v>
          </cell>
          <cell r="F4577">
            <v>0</v>
          </cell>
          <cell r="G4577">
            <v>0</v>
          </cell>
          <cell r="H4577">
            <v>0</v>
          </cell>
        </row>
        <row r="4578">
          <cell r="A4578">
            <v>4577</v>
          </cell>
          <cell r="B4578">
            <v>0</v>
          </cell>
          <cell r="C4578">
            <v>0</v>
          </cell>
          <cell r="D4578">
            <v>0</v>
          </cell>
          <cell r="E4578">
            <v>0</v>
          </cell>
          <cell r="F4578">
            <v>0</v>
          </cell>
          <cell r="G4578">
            <v>0</v>
          </cell>
          <cell r="H4578">
            <v>0</v>
          </cell>
        </row>
        <row r="4579">
          <cell r="A4579">
            <v>4578</v>
          </cell>
          <cell r="B4579">
            <v>0</v>
          </cell>
          <cell r="C4579">
            <v>0</v>
          </cell>
          <cell r="D4579">
            <v>0</v>
          </cell>
          <cell r="E4579">
            <v>0</v>
          </cell>
          <cell r="F4579">
            <v>0</v>
          </cell>
          <cell r="G4579">
            <v>0</v>
          </cell>
          <cell r="H4579">
            <v>0</v>
          </cell>
        </row>
        <row r="4580">
          <cell r="A4580">
            <v>4579</v>
          </cell>
          <cell r="B4580">
            <v>0</v>
          </cell>
          <cell r="C4580">
            <v>0</v>
          </cell>
          <cell r="D4580">
            <v>0</v>
          </cell>
          <cell r="E4580">
            <v>0</v>
          </cell>
          <cell r="F4580">
            <v>0</v>
          </cell>
          <cell r="G4580">
            <v>0</v>
          </cell>
          <cell r="H4580">
            <v>0</v>
          </cell>
        </row>
        <row r="4581">
          <cell r="A4581">
            <v>4580</v>
          </cell>
          <cell r="B4581">
            <v>0</v>
          </cell>
          <cell r="C4581">
            <v>0</v>
          </cell>
          <cell r="D4581">
            <v>0</v>
          </cell>
          <cell r="E4581">
            <v>0</v>
          </cell>
          <cell r="F4581">
            <v>0</v>
          </cell>
          <cell r="G4581">
            <v>0</v>
          </cell>
          <cell r="H4581">
            <v>0</v>
          </cell>
        </row>
        <row r="4582">
          <cell r="A4582">
            <v>4581</v>
          </cell>
          <cell r="B4582">
            <v>0</v>
          </cell>
          <cell r="C4582">
            <v>0</v>
          </cell>
          <cell r="D4582">
            <v>0</v>
          </cell>
          <cell r="E4582">
            <v>0</v>
          </cell>
          <cell r="F4582">
            <v>0</v>
          </cell>
          <cell r="G4582">
            <v>0</v>
          </cell>
          <cell r="H4582">
            <v>0</v>
          </cell>
        </row>
        <row r="4583">
          <cell r="A4583">
            <v>4582</v>
          </cell>
          <cell r="B4583">
            <v>0</v>
          </cell>
          <cell r="C4583">
            <v>0</v>
          </cell>
          <cell r="D4583">
            <v>0</v>
          </cell>
          <cell r="E4583">
            <v>0</v>
          </cell>
          <cell r="F4583">
            <v>0</v>
          </cell>
          <cell r="G4583">
            <v>0</v>
          </cell>
          <cell r="H4583">
            <v>0</v>
          </cell>
        </row>
        <row r="4584">
          <cell r="A4584">
            <v>4583</v>
          </cell>
          <cell r="B4584">
            <v>0</v>
          </cell>
          <cell r="C4584">
            <v>0</v>
          </cell>
          <cell r="D4584">
            <v>0</v>
          </cell>
          <cell r="E4584">
            <v>0</v>
          </cell>
          <cell r="F4584">
            <v>0</v>
          </cell>
          <cell r="G4584">
            <v>0</v>
          </cell>
          <cell r="H4584">
            <v>0</v>
          </cell>
        </row>
        <row r="4585">
          <cell r="A4585">
            <v>4584</v>
          </cell>
          <cell r="B4585">
            <v>0</v>
          </cell>
          <cell r="C4585">
            <v>0</v>
          </cell>
          <cell r="D4585">
            <v>0</v>
          </cell>
          <cell r="E4585">
            <v>0</v>
          </cell>
          <cell r="F4585">
            <v>0</v>
          </cell>
          <cell r="G4585">
            <v>0</v>
          </cell>
          <cell r="H4585">
            <v>0</v>
          </cell>
        </row>
        <row r="4586">
          <cell r="A4586">
            <v>4585</v>
          </cell>
          <cell r="B4586">
            <v>0</v>
          </cell>
          <cell r="C4586">
            <v>0</v>
          </cell>
          <cell r="D4586">
            <v>0</v>
          </cell>
          <cell r="E4586">
            <v>0</v>
          </cell>
          <cell r="F4586">
            <v>0</v>
          </cell>
          <cell r="G4586">
            <v>0</v>
          </cell>
          <cell r="H4586">
            <v>0</v>
          </cell>
        </row>
        <row r="4587">
          <cell r="A4587">
            <v>4586</v>
          </cell>
          <cell r="B4587">
            <v>0</v>
          </cell>
          <cell r="C4587">
            <v>0</v>
          </cell>
          <cell r="D4587">
            <v>0</v>
          </cell>
          <cell r="E4587">
            <v>0</v>
          </cell>
          <cell r="F4587">
            <v>0</v>
          </cell>
          <cell r="G4587">
            <v>0</v>
          </cell>
          <cell r="H4587">
            <v>0</v>
          </cell>
        </row>
        <row r="4588">
          <cell r="A4588">
            <v>4587</v>
          </cell>
          <cell r="B4588">
            <v>0</v>
          </cell>
          <cell r="C4588">
            <v>0</v>
          </cell>
          <cell r="D4588">
            <v>0</v>
          </cell>
          <cell r="E4588">
            <v>0</v>
          </cell>
          <cell r="F4588">
            <v>0</v>
          </cell>
          <cell r="G4588">
            <v>0</v>
          </cell>
          <cell r="H4588">
            <v>0</v>
          </cell>
        </row>
        <row r="4589">
          <cell r="A4589">
            <v>4588</v>
          </cell>
          <cell r="B4589">
            <v>0</v>
          </cell>
          <cell r="C4589">
            <v>0</v>
          </cell>
          <cell r="D4589">
            <v>0</v>
          </cell>
          <cell r="E4589">
            <v>0</v>
          </cell>
          <cell r="F4589">
            <v>0</v>
          </cell>
          <cell r="G4589">
            <v>0</v>
          </cell>
          <cell r="H4589">
            <v>0</v>
          </cell>
        </row>
        <row r="4590">
          <cell r="A4590">
            <v>4589</v>
          </cell>
          <cell r="B4590">
            <v>0</v>
          </cell>
          <cell r="C4590">
            <v>0</v>
          </cell>
          <cell r="D4590">
            <v>0</v>
          </cell>
          <cell r="E4590">
            <v>0</v>
          </cell>
          <cell r="F4590">
            <v>0</v>
          </cell>
          <cell r="G4590">
            <v>0</v>
          </cell>
          <cell r="H4590">
            <v>0</v>
          </cell>
        </row>
        <row r="4591">
          <cell r="A4591">
            <v>4590</v>
          </cell>
          <cell r="B4591">
            <v>0</v>
          </cell>
          <cell r="C4591">
            <v>0</v>
          </cell>
          <cell r="D4591">
            <v>0</v>
          </cell>
          <cell r="E4591">
            <v>0</v>
          </cell>
          <cell r="F4591">
            <v>0</v>
          </cell>
          <cell r="G4591">
            <v>0</v>
          </cell>
          <cell r="H4591">
            <v>0</v>
          </cell>
        </row>
        <row r="4592">
          <cell r="A4592">
            <v>4591</v>
          </cell>
          <cell r="B4592">
            <v>0</v>
          </cell>
          <cell r="C4592">
            <v>0</v>
          </cell>
          <cell r="D4592">
            <v>0</v>
          </cell>
          <cell r="E4592">
            <v>0</v>
          </cell>
          <cell r="F4592">
            <v>0</v>
          </cell>
          <cell r="G4592">
            <v>0</v>
          </cell>
          <cell r="H4592">
            <v>0</v>
          </cell>
        </row>
        <row r="4593">
          <cell r="A4593">
            <v>4592</v>
          </cell>
          <cell r="B4593">
            <v>0</v>
          </cell>
          <cell r="C4593">
            <v>0</v>
          </cell>
          <cell r="D4593">
            <v>0</v>
          </cell>
          <cell r="E4593">
            <v>0</v>
          </cell>
          <cell r="F4593">
            <v>0</v>
          </cell>
          <cell r="G4593">
            <v>0</v>
          </cell>
          <cell r="H4593">
            <v>0</v>
          </cell>
        </row>
        <row r="4594">
          <cell r="A4594">
            <v>4593</v>
          </cell>
          <cell r="B4594">
            <v>0</v>
          </cell>
          <cell r="C4594">
            <v>0</v>
          </cell>
          <cell r="D4594">
            <v>0</v>
          </cell>
          <cell r="E4594">
            <v>0</v>
          </cell>
          <cell r="F4594">
            <v>0</v>
          </cell>
          <cell r="G4594">
            <v>0</v>
          </cell>
          <cell r="H4594">
            <v>0</v>
          </cell>
        </row>
        <row r="4595">
          <cell r="A4595">
            <v>4594</v>
          </cell>
          <cell r="B4595">
            <v>0</v>
          </cell>
          <cell r="C4595">
            <v>0</v>
          </cell>
          <cell r="D4595">
            <v>0</v>
          </cell>
          <cell r="E4595">
            <v>0</v>
          </cell>
          <cell r="F4595">
            <v>0</v>
          </cell>
          <cell r="G4595">
            <v>0</v>
          </cell>
          <cell r="H4595">
            <v>0</v>
          </cell>
        </row>
        <row r="4596">
          <cell r="A4596">
            <v>4595</v>
          </cell>
          <cell r="B4596">
            <v>0</v>
          </cell>
          <cell r="C4596">
            <v>0</v>
          </cell>
          <cell r="D4596">
            <v>0</v>
          </cell>
          <cell r="E4596">
            <v>0</v>
          </cell>
          <cell r="F4596">
            <v>0</v>
          </cell>
          <cell r="G4596">
            <v>0</v>
          </cell>
          <cell r="H4596">
            <v>0</v>
          </cell>
        </row>
        <row r="4597">
          <cell r="A4597">
            <v>4596</v>
          </cell>
          <cell r="B4597">
            <v>0</v>
          </cell>
          <cell r="C4597">
            <v>0</v>
          </cell>
          <cell r="D4597">
            <v>0</v>
          </cell>
          <cell r="E4597">
            <v>0</v>
          </cell>
          <cell r="F4597">
            <v>0</v>
          </cell>
          <cell r="G4597">
            <v>0</v>
          </cell>
          <cell r="H4597">
            <v>0</v>
          </cell>
        </row>
        <row r="4598">
          <cell r="A4598">
            <v>4597</v>
          </cell>
          <cell r="B4598">
            <v>0</v>
          </cell>
          <cell r="C4598">
            <v>0</v>
          </cell>
          <cell r="D4598">
            <v>0</v>
          </cell>
          <cell r="E4598">
            <v>0</v>
          </cell>
          <cell r="F4598">
            <v>0</v>
          </cell>
          <cell r="G4598">
            <v>0</v>
          </cell>
          <cell r="H4598">
            <v>0</v>
          </cell>
        </row>
        <row r="4599">
          <cell r="A4599">
            <v>4598</v>
          </cell>
          <cell r="B4599">
            <v>0</v>
          </cell>
          <cell r="C4599">
            <v>0</v>
          </cell>
          <cell r="D4599">
            <v>0</v>
          </cell>
          <cell r="E4599">
            <v>0</v>
          </cell>
          <cell r="F4599">
            <v>0</v>
          </cell>
          <cell r="G4599">
            <v>0</v>
          </cell>
          <cell r="H4599">
            <v>0</v>
          </cell>
        </row>
        <row r="4600">
          <cell r="A4600">
            <v>4599</v>
          </cell>
          <cell r="B4600">
            <v>0</v>
          </cell>
          <cell r="C4600">
            <v>0</v>
          </cell>
          <cell r="D4600">
            <v>0</v>
          </cell>
          <cell r="E4600">
            <v>0</v>
          </cell>
          <cell r="F4600">
            <v>0</v>
          </cell>
          <cell r="G4600">
            <v>0</v>
          </cell>
          <cell r="H4600">
            <v>0</v>
          </cell>
        </row>
        <row r="4601">
          <cell r="A4601">
            <v>4600</v>
          </cell>
          <cell r="B4601">
            <v>0</v>
          </cell>
          <cell r="C4601">
            <v>0</v>
          </cell>
          <cell r="D4601">
            <v>0</v>
          </cell>
          <cell r="E4601">
            <v>0</v>
          </cell>
          <cell r="F4601">
            <v>0</v>
          </cell>
          <cell r="G4601">
            <v>0</v>
          </cell>
          <cell r="H4601">
            <v>0</v>
          </cell>
        </row>
        <row r="4602">
          <cell r="A4602">
            <v>4601</v>
          </cell>
          <cell r="B4602">
            <v>0</v>
          </cell>
          <cell r="C4602">
            <v>0</v>
          </cell>
          <cell r="D4602">
            <v>0</v>
          </cell>
          <cell r="E4602">
            <v>0</v>
          </cell>
          <cell r="F4602">
            <v>0</v>
          </cell>
          <cell r="G4602">
            <v>0</v>
          </cell>
          <cell r="H4602">
            <v>0</v>
          </cell>
        </row>
        <row r="4603">
          <cell r="A4603">
            <v>4602</v>
          </cell>
          <cell r="B4603">
            <v>0</v>
          </cell>
          <cell r="C4603">
            <v>0</v>
          </cell>
          <cell r="D4603">
            <v>0</v>
          </cell>
          <cell r="E4603">
            <v>0</v>
          </cell>
          <cell r="F4603">
            <v>0</v>
          </cell>
          <cell r="G4603">
            <v>0</v>
          </cell>
          <cell r="H4603">
            <v>0</v>
          </cell>
        </row>
        <row r="4604">
          <cell r="A4604">
            <v>4603</v>
          </cell>
          <cell r="B4604">
            <v>0</v>
          </cell>
          <cell r="C4604">
            <v>0</v>
          </cell>
          <cell r="D4604">
            <v>0</v>
          </cell>
          <cell r="E4604">
            <v>0</v>
          </cell>
          <cell r="F4604">
            <v>0</v>
          </cell>
          <cell r="G4604">
            <v>0</v>
          </cell>
          <cell r="H4604">
            <v>0</v>
          </cell>
        </row>
        <row r="4605">
          <cell r="A4605">
            <v>4604</v>
          </cell>
          <cell r="B4605">
            <v>0</v>
          </cell>
          <cell r="C4605">
            <v>0</v>
          </cell>
          <cell r="D4605">
            <v>0</v>
          </cell>
          <cell r="E4605">
            <v>0</v>
          </cell>
          <cell r="F4605">
            <v>0</v>
          </cell>
          <cell r="G4605">
            <v>0</v>
          </cell>
          <cell r="H4605">
            <v>0</v>
          </cell>
        </row>
        <row r="4606">
          <cell r="A4606">
            <v>4605</v>
          </cell>
          <cell r="B4606">
            <v>0</v>
          </cell>
          <cell r="C4606">
            <v>0</v>
          </cell>
          <cell r="D4606">
            <v>0</v>
          </cell>
          <cell r="E4606">
            <v>0</v>
          </cell>
          <cell r="F4606">
            <v>0</v>
          </cell>
          <cell r="G4606">
            <v>0</v>
          </cell>
          <cell r="H4606">
            <v>0</v>
          </cell>
        </row>
        <row r="4607">
          <cell r="A4607">
            <v>4606</v>
          </cell>
          <cell r="B4607">
            <v>0</v>
          </cell>
          <cell r="C4607">
            <v>0</v>
          </cell>
          <cell r="D4607">
            <v>0</v>
          </cell>
          <cell r="E4607">
            <v>0</v>
          </cell>
          <cell r="F4607">
            <v>0</v>
          </cell>
          <cell r="G4607">
            <v>0</v>
          </cell>
          <cell r="H4607">
            <v>0</v>
          </cell>
        </row>
        <row r="4608">
          <cell r="A4608">
            <v>4607</v>
          </cell>
          <cell r="B4608">
            <v>0</v>
          </cell>
          <cell r="C4608">
            <v>0</v>
          </cell>
          <cell r="D4608">
            <v>0</v>
          </cell>
          <cell r="E4608">
            <v>0</v>
          </cell>
          <cell r="F4608">
            <v>0</v>
          </cell>
          <cell r="G4608">
            <v>0</v>
          </cell>
          <cell r="H4608">
            <v>0</v>
          </cell>
        </row>
        <row r="4609">
          <cell r="A4609">
            <v>4608</v>
          </cell>
          <cell r="B4609">
            <v>0</v>
          </cell>
          <cell r="C4609">
            <v>0</v>
          </cell>
          <cell r="D4609">
            <v>0</v>
          </cell>
          <cell r="E4609">
            <v>0</v>
          </cell>
          <cell r="F4609">
            <v>0</v>
          </cell>
          <cell r="G4609">
            <v>0</v>
          </cell>
          <cell r="H4609">
            <v>0</v>
          </cell>
        </row>
        <row r="4610">
          <cell r="A4610">
            <v>4609</v>
          </cell>
          <cell r="B4610">
            <v>0</v>
          </cell>
          <cell r="C4610">
            <v>0</v>
          </cell>
          <cell r="D4610">
            <v>0</v>
          </cell>
          <cell r="E4610">
            <v>0</v>
          </cell>
          <cell r="F4610">
            <v>0</v>
          </cell>
          <cell r="G4610">
            <v>0</v>
          </cell>
          <cell r="H4610">
            <v>0</v>
          </cell>
        </row>
        <row r="4611">
          <cell r="A4611">
            <v>4610</v>
          </cell>
          <cell r="B4611">
            <v>0</v>
          </cell>
          <cell r="C4611">
            <v>0</v>
          </cell>
          <cell r="D4611">
            <v>0</v>
          </cell>
          <cell r="E4611">
            <v>0</v>
          </cell>
          <cell r="F4611">
            <v>0</v>
          </cell>
          <cell r="G4611">
            <v>0</v>
          </cell>
          <cell r="H4611">
            <v>0</v>
          </cell>
        </row>
        <row r="4612">
          <cell r="A4612">
            <v>4611</v>
          </cell>
          <cell r="B4612">
            <v>0</v>
          </cell>
          <cell r="C4612">
            <v>0</v>
          </cell>
          <cell r="D4612">
            <v>0</v>
          </cell>
          <cell r="E4612">
            <v>0</v>
          </cell>
          <cell r="F4612">
            <v>0</v>
          </cell>
          <cell r="G4612">
            <v>0</v>
          </cell>
          <cell r="H4612">
            <v>0</v>
          </cell>
        </row>
        <row r="4613">
          <cell r="A4613">
            <v>4612</v>
          </cell>
          <cell r="B4613">
            <v>0</v>
          </cell>
          <cell r="C4613">
            <v>0</v>
          </cell>
          <cell r="D4613">
            <v>0</v>
          </cell>
          <cell r="E4613">
            <v>0</v>
          </cell>
          <cell r="F4613">
            <v>0</v>
          </cell>
          <cell r="G4613">
            <v>0</v>
          </cell>
          <cell r="H4613">
            <v>0</v>
          </cell>
        </row>
        <row r="4614">
          <cell r="A4614">
            <v>4613</v>
          </cell>
          <cell r="B4614">
            <v>0</v>
          </cell>
          <cell r="C4614">
            <v>0</v>
          </cell>
          <cell r="D4614">
            <v>0</v>
          </cell>
          <cell r="E4614">
            <v>0</v>
          </cell>
          <cell r="F4614">
            <v>0</v>
          </cell>
          <cell r="G4614">
            <v>0</v>
          </cell>
          <cell r="H4614">
            <v>0</v>
          </cell>
        </row>
        <row r="4615">
          <cell r="A4615">
            <v>4614</v>
          </cell>
          <cell r="B4615">
            <v>0</v>
          </cell>
          <cell r="C4615">
            <v>0</v>
          </cell>
          <cell r="D4615">
            <v>0</v>
          </cell>
          <cell r="E4615">
            <v>0</v>
          </cell>
          <cell r="F4615">
            <v>0</v>
          </cell>
          <cell r="G4615">
            <v>0</v>
          </cell>
          <cell r="H4615">
            <v>0</v>
          </cell>
        </row>
        <row r="4616">
          <cell r="A4616">
            <v>4615</v>
          </cell>
          <cell r="B4616">
            <v>0</v>
          </cell>
          <cell r="C4616">
            <v>0</v>
          </cell>
          <cell r="D4616">
            <v>0</v>
          </cell>
          <cell r="E4616">
            <v>0</v>
          </cell>
          <cell r="F4616">
            <v>0</v>
          </cell>
          <cell r="G4616">
            <v>0</v>
          </cell>
          <cell r="H4616">
            <v>0</v>
          </cell>
        </row>
        <row r="4617">
          <cell r="A4617">
            <v>4616</v>
          </cell>
          <cell r="B4617">
            <v>0</v>
          </cell>
          <cell r="C4617">
            <v>0</v>
          </cell>
          <cell r="D4617">
            <v>0</v>
          </cell>
          <cell r="E4617">
            <v>0</v>
          </cell>
          <cell r="F4617">
            <v>0</v>
          </cell>
          <cell r="G4617">
            <v>0</v>
          </cell>
          <cell r="H4617">
            <v>0</v>
          </cell>
        </row>
        <row r="4618">
          <cell r="A4618">
            <v>4617</v>
          </cell>
          <cell r="B4618">
            <v>0</v>
          </cell>
          <cell r="C4618">
            <v>0</v>
          </cell>
          <cell r="D4618">
            <v>0</v>
          </cell>
          <cell r="E4618">
            <v>0</v>
          </cell>
          <cell r="F4618">
            <v>0</v>
          </cell>
          <cell r="G4618">
            <v>0</v>
          </cell>
          <cell r="H4618">
            <v>0</v>
          </cell>
        </row>
        <row r="4619">
          <cell r="A4619">
            <v>4618</v>
          </cell>
          <cell r="B4619">
            <v>0</v>
          </cell>
          <cell r="C4619">
            <v>0</v>
          </cell>
          <cell r="D4619">
            <v>0</v>
          </cell>
          <cell r="E4619">
            <v>0</v>
          </cell>
          <cell r="F4619">
            <v>0</v>
          </cell>
          <cell r="G4619">
            <v>0</v>
          </cell>
          <cell r="H4619">
            <v>0</v>
          </cell>
        </row>
        <row r="4620">
          <cell r="A4620">
            <v>4619</v>
          </cell>
          <cell r="B4620">
            <v>0</v>
          </cell>
          <cell r="C4620">
            <v>0</v>
          </cell>
          <cell r="D4620">
            <v>0</v>
          </cell>
          <cell r="E4620">
            <v>0</v>
          </cell>
          <cell r="F4620">
            <v>0</v>
          </cell>
          <cell r="G4620">
            <v>0</v>
          </cell>
          <cell r="H4620">
            <v>0</v>
          </cell>
        </row>
        <row r="4621">
          <cell r="A4621">
            <v>4620</v>
          </cell>
          <cell r="B4621">
            <v>0</v>
          </cell>
          <cell r="C4621">
            <v>0</v>
          </cell>
          <cell r="D4621">
            <v>0</v>
          </cell>
          <cell r="E4621">
            <v>0</v>
          </cell>
          <cell r="F4621">
            <v>0</v>
          </cell>
          <cell r="G4621">
            <v>0</v>
          </cell>
          <cell r="H4621">
            <v>0</v>
          </cell>
        </row>
        <row r="4622">
          <cell r="A4622">
            <v>4621</v>
          </cell>
          <cell r="B4622">
            <v>0</v>
          </cell>
          <cell r="C4622">
            <v>0</v>
          </cell>
          <cell r="D4622">
            <v>0</v>
          </cell>
          <cell r="E4622">
            <v>0</v>
          </cell>
          <cell r="F4622">
            <v>0</v>
          </cell>
          <cell r="G4622">
            <v>0</v>
          </cell>
          <cell r="H4622">
            <v>0</v>
          </cell>
        </row>
        <row r="4623">
          <cell r="A4623">
            <v>4622</v>
          </cell>
          <cell r="B4623">
            <v>0</v>
          </cell>
          <cell r="C4623">
            <v>0</v>
          </cell>
          <cell r="D4623">
            <v>0</v>
          </cell>
          <cell r="E4623">
            <v>0</v>
          </cell>
          <cell r="F4623">
            <v>0</v>
          </cell>
          <cell r="G4623">
            <v>0</v>
          </cell>
          <cell r="H4623">
            <v>0</v>
          </cell>
        </row>
        <row r="4624">
          <cell r="A4624">
            <v>4623</v>
          </cell>
          <cell r="B4624">
            <v>0</v>
          </cell>
          <cell r="C4624">
            <v>0</v>
          </cell>
          <cell r="D4624">
            <v>0</v>
          </cell>
          <cell r="E4624">
            <v>0</v>
          </cell>
          <cell r="F4624">
            <v>0</v>
          </cell>
          <cell r="G4624">
            <v>0</v>
          </cell>
          <cell r="H4624">
            <v>0</v>
          </cell>
        </row>
        <row r="4625">
          <cell r="A4625">
            <v>4624</v>
          </cell>
          <cell r="B4625">
            <v>0</v>
          </cell>
          <cell r="C4625">
            <v>0</v>
          </cell>
          <cell r="D4625">
            <v>0</v>
          </cell>
          <cell r="E4625">
            <v>0</v>
          </cell>
          <cell r="F4625">
            <v>0</v>
          </cell>
          <cell r="G4625">
            <v>0</v>
          </cell>
          <cell r="H4625">
            <v>0</v>
          </cell>
        </row>
        <row r="4626">
          <cell r="A4626">
            <v>4625</v>
          </cell>
          <cell r="B4626">
            <v>0</v>
          </cell>
          <cell r="C4626">
            <v>0</v>
          </cell>
          <cell r="D4626">
            <v>0</v>
          </cell>
          <cell r="E4626">
            <v>0</v>
          </cell>
          <cell r="F4626">
            <v>0</v>
          </cell>
          <cell r="G4626">
            <v>0</v>
          </cell>
          <cell r="H4626">
            <v>0</v>
          </cell>
        </row>
        <row r="4627">
          <cell r="A4627">
            <v>4626</v>
          </cell>
          <cell r="B4627">
            <v>0</v>
          </cell>
          <cell r="C4627">
            <v>0</v>
          </cell>
          <cell r="D4627">
            <v>0</v>
          </cell>
          <cell r="E4627">
            <v>0</v>
          </cell>
          <cell r="F4627">
            <v>0</v>
          </cell>
          <cell r="G4627">
            <v>0</v>
          </cell>
          <cell r="H4627">
            <v>0</v>
          </cell>
        </row>
        <row r="4628">
          <cell r="A4628">
            <v>4627</v>
          </cell>
          <cell r="B4628">
            <v>0</v>
          </cell>
          <cell r="C4628">
            <v>0</v>
          </cell>
          <cell r="D4628">
            <v>0</v>
          </cell>
          <cell r="E4628">
            <v>0</v>
          </cell>
          <cell r="F4628">
            <v>0</v>
          </cell>
          <cell r="G4628">
            <v>0</v>
          </cell>
          <cell r="H4628">
            <v>0</v>
          </cell>
        </row>
        <row r="4629">
          <cell r="A4629">
            <v>4628</v>
          </cell>
          <cell r="B4629">
            <v>0</v>
          </cell>
          <cell r="C4629">
            <v>0</v>
          </cell>
          <cell r="D4629">
            <v>0</v>
          </cell>
          <cell r="E4629">
            <v>0</v>
          </cell>
          <cell r="F4629">
            <v>0</v>
          </cell>
          <cell r="G4629">
            <v>0</v>
          </cell>
          <cell r="H4629">
            <v>0</v>
          </cell>
        </row>
        <row r="4630">
          <cell r="A4630">
            <v>4629</v>
          </cell>
          <cell r="B4630">
            <v>0</v>
          </cell>
          <cell r="C4630">
            <v>0</v>
          </cell>
          <cell r="D4630">
            <v>0</v>
          </cell>
          <cell r="E4630">
            <v>0</v>
          </cell>
          <cell r="F4630">
            <v>0</v>
          </cell>
          <cell r="G4630">
            <v>0</v>
          </cell>
          <cell r="H4630">
            <v>0</v>
          </cell>
        </row>
        <row r="4631">
          <cell r="A4631">
            <v>4630</v>
          </cell>
          <cell r="B4631">
            <v>0</v>
          </cell>
          <cell r="C4631">
            <v>0</v>
          </cell>
          <cell r="D4631">
            <v>0</v>
          </cell>
          <cell r="E4631">
            <v>0</v>
          </cell>
          <cell r="F4631">
            <v>0</v>
          </cell>
          <cell r="G4631">
            <v>0</v>
          </cell>
          <cell r="H4631">
            <v>0</v>
          </cell>
        </row>
        <row r="4632">
          <cell r="A4632">
            <v>4631</v>
          </cell>
          <cell r="B4632">
            <v>0</v>
          </cell>
          <cell r="C4632">
            <v>0</v>
          </cell>
          <cell r="D4632">
            <v>0</v>
          </cell>
          <cell r="E4632">
            <v>0</v>
          </cell>
          <cell r="F4632">
            <v>0</v>
          </cell>
          <cell r="G4632">
            <v>0</v>
          </cell>
          <cell r="H4632">
            <v>0</v>
          </cell>
        </row>
        <row r="4633">
          <cell r="A4633">
            <v>4632</v>
          </cell>
          <cell r="B4633">
            <v>0</v>
          </cell>
          <cell r="C4633">
            <v>0</v>
          </cell>
          <cell r="D4633">
            <v>0</v>
          </cell>
          <cell r="E4633">
            <v>0</v>
          </cell>
          <cell r="F4633">
            <v>0</v>
          </cell>
          <cell r="G4633">
            <v>0</v>
          </cell>
          <cell r="H4633">
            <v>0</v>
          </cell>
        </row>
        <row r="4634">
          <cell r="A4634">
            <v>4633</v>
          </cell>
          <cell r="B4634">
            <v>0</v>
          </cell>
          <cell r="C4634">
            <v>0</v>
          </cell>
          <cell r="D4634">
            <v>0</v>
          </cell>
          <cell r="E4634">
            <v>0</v>
          </cell>
          <cell r="F4634">
            <v>0</v>
          </cell>
          <cell r="G4634">
            <v>0</v>
          </cell>
          <cell r="H4634">
            <v>0</v>
          </cell>
        </row>
        <row r="4635">
          <cell r="A4635">
            <v>4634</v>
          </cell>
          <cell r="B4635">
            <v>0</v>
          </cell>
          <cell r="C4635">
            <v>0</v>
          </cell>
          <cell r="D4635">
            <v>0</v>
          </cell>
          <cell r="E4635">
            <v>0</v>
          </cell>
          <cell r="F4635">
            <v>0</v>
          </cell>
          <cell r="G4635">
            <v>0</v>
          </cell>
          <cell r="H4635">
            <v>0</v>
          </cell>
        </row>
        <row r="4636">
          <cell r="A4636">
            <v>4635</v>
          </cell>
          <cell r="B4636">
            <v>0</v>
          </cell>
          <cell r="C4636">
            <v>0</v>
          </cell>
          <cell r="D4636">
            <v>0</v>
          </cell>
          <cell r="E4636">
            <v>0</v>
          </cell>
          <cell r="F4636">
            <v>0</v>
          </cell>
          <cell r="G4636">
            <v>0</v>
          </cell>
          <cell r="H4636">
            <v>0</v>
          </cell>
        </row>
        <row r="4637">
          <cell r="A4637">
            <v>4636</v>
          </cell>
          <cell r="B4637">
            <v>0</v>
          </cell>
          <cell r="C4637">
            <v>0</v>
          </cell>
          <cell r="D4637">
            <v>0</v>
          </cell>
          <cell r="E4637">
            <v>0</v>
          </cell>
          <cell r="F4637">
            <v>0</v>
          </cell>
          <cell r="G4637">
            <v>0</v>
          </cell>
          <cell r="H4637">
            <v>0</v>
          </cell>
        </row>
        <row r="4638">
          <cell r="A4638">
            <v>4637</v>
          </cell>
          <cell r="B4638">
            <v>0</v>
          </cell>
          <cell r="C4638">
            <v>0</v>
          </cell>
          <cell r="D4638">
            <v>0</v>
          </cell>
          <cell r="E4638">
            <v>0</v>
          </cell>
          <cell r="F4638">
            <v>0</v>
          </cell>
          <cell r="G4638">
            <v>0</v>
          </cell>
          <cell r="H4638">
            <v>0</v>
          </cell>
        </row>
        <row r="4639">
          <cell r="A4639">
            <v>4638</v>
          </cell>
          <cell r="B4639">
            <v>0</v>
          </cell>
          <cell r="C4639">
            <v>0</v>
          </cell>
          <cell r="D4639">
            <v>0</v>
          </cell>
          <cell r="E4639">
            <v>0</v>
          </cell>
          <cell r="F4639">
            <v>0</v>
          </cell>
          <cell r="G4639">
            <v>0</v>
          </cell>
          <cell r="H4639">
            <v>0</v>
          </cell>
        </row>
        <row r="4640">
          <cell r="A4640">
            <v>4639</v>
          </cell>
          <cell r="B4640">
            <v>0</v>
          </cell>
          <cell r="C4640">
            <v>0</v>
          </cell>
          <cell r="D4640">
            <v>0</v>
          </cell>
          <cell r="E4640">
            <v>0</v>
          </cell>
          <cell r="F4640">
            <v>0</v>
          </cell>
          <cell r="G4640">
            <v>0</v>
          </cell>
          <cell r="H4640">
            <v>0</v>
          </cell>
        </row>
        <row r="4641">
          <cell r="A4641">
            <v>4640</v>
          </cell>
          <cell r="B4641">
            <v>0</v>
          </cell>
          <cell r="C4641">
            <v>0</v>
          </cell>
          <cell r="D4641">
            <v>0</v>
          </cell>
          <cell r="E4641">
            <v>0</v>
          </cell>
          <cell r="F4641">
            <v>0</v>
          </cell>
          <cell r="G4641">
            <v>0</v>
          </cell>
          <cell r="H4641">
            <v>0</v>
          </cell>
        </row>
        <row r="4642">
          <cell r="A4642">
            <v>4641</v>
          </cell>
          <cell r="B4642">
            <v>0</v>
          </cell>
          <cell r="C4642">
            <v>0</v>
          </cell>
          <cell r="D4642">
            <v>0</v>
          </cell>
          <cell r="E4642">
            <v>0</v>
          </cell>
          <cell r="F4642">
            <v>0</v>
          </cell>
          <cell r="G4642">
            <v>0</v>
          </cell>
          <cell r="H4642">
            <v>0</v>
          </cell>
        </row>
        <row r="4643">
          <cell r="A4643">
            <v>4642</v>
          </cell>
          <cell r="B4643">
            <v>0</v>
          </cell>
          <cell r="C4643">
            <v>0</v>
          </cell>
          <cell r="D4643">
            <v>0</v>
          </cell>
          <cell r="E4643">
            <v>0</v>
          </cell>
          <cell r="F4643">
            <v>0</v>
          </cell>
          <cell r="G4643">
            <v>0</v>
          </cell>
          <cell r="H4643">
            <v>0</v>
          </cell>
        </row>
        <row r="4644">
          <cell r="A4644">
            <v>4643</v>
          </cell>
          <cell r="B4644">
            <v>0</v>
          </cell>
          <cell r="C4644">
            <v>0</v>
          </cell>
          <cell r="D4644">
            <v>0</v>
          </cell>
          <cell r="E4644">
            <v>0</v>
          </cell>
          <cell r="F4644">
            <v>0</v>
          </cell>
          <cell r="G4644">
            <v>0</v>
          </cell>
          <cell r="H4644">
            <v>0</v>
          </cell>
        </row>
        <row r="4645">
          <cell r="A4645">
            <v>4644</v>
          </cell>
          <cell r="B4645">
            <v>0</v>
          </cell>
          <cell r="C4645">
            <v>0</v>
          </cell>
          <cell r="D4645">
            <v>0</v>
          </cell>
          <cell r="E4645">
            <v>0</v>
          </cell>
          <cell r="F4645">
            <v>0</v>
          </cell>
          <cell r="G4645">
            <v>0</v>
          </cell>
          <cell r="H4645">
            <v>0</v>
          </cell>
        </row>
        <row r="4646">
          <cell r="A4646">
            <v>4645</v>
          </cell>
          <cell r="B4646">
            <v>0</v>
          </cell>
          <cell r="C4646">
            <v>0</v>
          </cell>
          <cell r="D4646">
            <v>0</v>
          </cell>
          <cell r="E4646">
            <v>0</v>
          </cell>
          <cell r="F4646">
            <v>0</v>
          </cell>
          <cell r="G4646">
            <v>0</v>
          </cell>
          <cell r="H4646">
            <v>0</v>
          </cell>
        </row>
        <row r="4647">
          <cell r="A4647">
            <v>4646</v>
          </cell>
          <cell r="B4647">
            <v>0</v>
          </cell>
          <cell r="C4647">
            <v>0</v>
          </cell>
          <cell r="D4647">
            <v>0</v>
          </cell>
          <cell r="E4647">
            <v>0</v>
          </cell>
          <cell r="F4647">
            <v>0</v>
          </cell>
          <cell r="G4647">
            <v>0</v>
          </cell>
          <cell r="H4647">
            <v>0</v>
          </cell>
        </row>
        <row r="4648">
          <cell r="A4648">
            <v>4647</v>
          </cell>
          <cell r="B4648">
            <v>0</v>
          </cell>
          <cell r="C4648">
            <v>0</v>
          </cell>
          <cell r="D4648">
            <v>0</v>
          </cell>
          <cell r="E4648">
            <v>0</v>
          </cell>
          <cell r="F4648">
            <v>0</v>
          </cell>
          <cell r="G4648">
            <v>0</v>
          </cell>
          <cell r="H4648">
            <v>0</v>
          </cell>
        </row>
        <row r="4649">
          <cell r="A4649">
            <v>4648</v>
          </cell>
          <cell r="B4649">
            <v>0</v>
          </cell>
          <cell r="C4649">
            <v>0</v>
          </cell>
          <cell r="D4649">
            <v>0</v>
          </cell>
          <cell r="E4649">
            <v>0</v>
          </cell>
          <cell r="F4649">
            <v>0</v>
          </cell>
          <cell r="G4649">
            <v>0</v>
          </cell>
          <cell r="H4649">
            <v>0</v>
          </cell>
        </row>
        <row r="4650">
          <cell r="A4650">
            <v>4649</v>
          </cell>
          <cell r="B4650">
            <v>0</v>
          </cell>
          <cell r="C4650">
            <v>0</v>
          </cell>
          <cell r="D4650">
            <v>0</v>
          </cell>
          <cell r="E4650">
            <v>0</v>
          </cell>
          <cell r="F4650">
            <v>0</v>
          </cell>
          <cell r="G4650">
            <v>0</v>
          </cell>
          <cell r="H4650">
            <v>0</v>
          </cell>
        </row>
        <row r="4651">
          <cell r="A4651">
            <v>4650</v>
          </cell>
          <cell r="B4651">
            <v>0</v>
          </cell>
          <cell r="C4651">
            <v>0</v>
          </cell>
          <cell r="D4651">
            <v>0</v>
          </cell>
          <cell r="E4651">
            <v>0</v>
          </cell>
          <cell r="F4651">
            <v>0</v>
          </cell>
          <cell r="G4651">
            <v>0</v>
          </cell>
          <cell r="H4651">
            <v>0</v>
          </cell>
        </row>
        <row r="4652">
          <cell r="A4652">
            <v>4651</v>
          </cell>
          <cell r="B4652">
            <v>0</v>
          </cell>
          <cell r="C4652">
            <v>0</v>
          </cell>
          <cell r="D4652">
            <v>0</v>
          </cell>
          <cell r="E4652">
            <v>0</v>
          </cell>
          <cell r="F4652">
            <v>0</v>
          </cell>
          <cell r="G4652">
            <v>0</v>
          </cell>
          <cell r="H4652">
            <v>0</v>
          </cell>
        </row>
        <row r="4653">
          <cell r="A4653">
            <v>4652</v>
          </cell>
          <cell r="B4653">
            <v>0</v>
          </cell>
          <cell r="C4653">
            <v>0</v>
          </cell>
          <cell r="D4653">
            <v>0</v>
          </cell>
          <cell r="E4653">
            <v>0</v>
          </cell>
          <cell r="F4653">
            <v>0</v>
          </cell>
          <cell r="G4653">
            <v>0</v>
          </cell>
          <cell r="H4653">
            <v>0</v>
          </cell>
        </row>
        <row r="4654">
          <cell r="A4654">
            <v>4653</v>
          </cell>
          <cell r="B4654">
            <v>0</v>
          </cell>
          <cell r="C4654">
            <v>0</v>
          </cell>
          <cell r="D4654">
            <v>0</v>
          </cell>
          <cell r="E4654">
            <v>0</v>
          </cell>
          <cell r="F4654">
            <v>0</v>
          </cell>
          <cell r="G4654">
            <v>0</v>
          </cell>
          <cell r="H4654">
            <v>0</v>
          </cell>
        </row>
        <row r="4655">
          <cell r="A4655">
            <v>4654</v>
          </cell>
          <cell r="B4655">
            <v>0</v>
          </cell>
          <cell r="C4655">
            <v>0</v>
          </cell>
          <cell r="D4655">
            <v>0</v>
          </cell>
          <cell r="E4655">
            <v>0</v>
          </cell>
          <cell r="F4655">
            <v>0</v>
          </cell>
          <cell r="G4655">
            <v>0</v>
          </cell>
          <cell r="H4655">
            <v>0</v>
          </cell>
        </row>
        <row r="4656">
          <cell r="A4656">
            <v>4655</v>
          </cell>
          <cell r="B4656">
            <v>0</v>
          </cell>
          <cell r="C4656">
            <v>0</v>
          </cell>
          <cell r="D4656">
            <v>0</v>
          </cell>
          <cell r="E4656">
            <v>0</v>
          </cell>
          <cell r="F4656">
            <v>0</v>
          </cell>
          <cell r="G4656">
            <v>0</v>
          </cell>
          <cell r="H4656">
            <v>0</v>
          </cell>
        </row>
        <row r="4657">
          <cell r="A4657">
            <v>4656</v>
          </cell>
          <cell r="B4657">
            <v>0</v>
          </cell>
          <cell r="C4657">
            <v>0</v>
          </cell>
          <cell r="D4657">
            <v>0</v>
          </cell>
          <cell r="E4657">
            <v>0</v>
          </cell>
          <cell r="F4657">
            <v>0</v>
          </cell>
          <cell r="G4657">
            <v>0</v>
          </cell>
          <cell r="H4657">
            <v>0</v>
          </cell>
        </row>
        <row r="4658">
          <cell r="A4658">
            <v>4657</v>
          </cell>
          <cell r="B4658">
            <v>0</v>
          </cell>
          <cell r="C4658">
            <v>0</v>
          </cell>
          <cell r="D4658">
            <v>0</v>
          </cell>
          <cell r="E4658">
            <v>0</v>
          </cell>
          <cell r="F4658">
            <v>0</v>
          </cell>
          <cell r="G4658">
            <v>0</v>
          </cell>
          <cell r="H4658">
            <v>0</v>
          </cell>
        </row>
        <row r="4659">
          <cell r="A4659">
            <v>4658</v>
          </cell>
          <cell r="B4659">
            <v>0</v>
          </cell>
          <cell r="C4659">
            <v>0</v>
          </cell>
          <cell r="D4659">
            <v>0</v>
          </cell>
          <cell r="E4659">
            <v>0</v>
          </cell>
          <cell r="F4659">
            <v>0</v>
          </cell>
          <cell r="G4659">
            <v>0</v>
          </cell>
          <cell r="H4659">
            <v>0</v>
          </cell>
        </row>
        <row r="4660">
          <cell r="A4660">
            <v>4659</v>
          </cell>
          <cell r="B4660">
            <v>0</v>
          </cell>
          <cell r="C4660">
            <v>0</v>
          </cell>
          <cell r="D4660">
            <v>0</v>
          </cell>
          <cell r="E4660">
            <v>0</v>
          </cell>
          <cell r="F4660">
            <v>0</v>
          </cell>
          <cell r="G4660">
            <v>0</v>
          </cell>
          <cell r="H4660">
            <v>0</v>
          </cell>
        </row>
        <row r="4661">
          <cell r="A4661">
            <v>4660</v>
          </cell>
          <cell r="B4661">
            <v>0</v>
          </cell>
          <cell r="C4661">
            <v>0</v>
          </cell>
          <cell r="D4661">
            <v>0</v>
          </cell>
          <cell r="E4661">
            <v>0</v>
          </cell>
          <cell r="F4661">
            <v>0</v>
          </cell>
          <cell r="G4661">
            <v>0</v>
          </cell>
          <cell r="H4661">
            <v>0</v>
          </cell>
        </row>
        <row r="4662">
          <cell r="A4662">
            <v>4661</v>
          </cell>
          <cell r="B4662">
            <v>0</v>
          </cell>
          <cell r="C4662">
            <v>0</v>
          </cell>
          <cell r="D4662">
            <v>0</v>
          </cell>
          <cell r="E4662">
            <v>0</v>
          </cell>
          <cell r="F4662">
            <v>0</v>
          </cell>
          <cell r="G4662">
            <v>0</v>
          </cell>
          <cell r="H4662">
            <v>0</v>
          </cell>
        </row>
        <row r="4663">
          <cell r="A4663">
            <v>4662</v>
          </cell>
          <cell r="B4663">
            <v>0</v>
          </cell>
          <cell r="C4663">
            <v>0</v>
          </cell>
          <cell r="D4663">
            <v>0</v>
          </cell>
          <cell r="E4663">
            <v>0</v>
          </cell>
          <cell r="F4663">
            <v>0</v>
          </cell>
          <cell r="G4663">
            <v>0</v>
          </cell>
          <cell r="H4663">
            <v>0</v>
          </cell>
        </row>
        <row r="4664">
          <cell r="A4664">
            <v>4663</v>
          </cell>
          <cell r="B4664">
            <v>0</v>
          </cell>
          <cell r="C4664">
            <v>0</v>
          </cell>
          <cell r="D4664">
            <v>0</v>
          </cell>
          <cell r="E4664">
            <v>0</v>
          </cell>
          <cell r="F4664">
            <v>0</v>
          </cell>
          <cell r="G4664">
            <v>0</v>
          </cell>
          <cell r="H4664">
            <v>0</v>
          </cell>
        </row>
        <row r="4665">
          <cell r="A4665">
            <v>4664</v>
          </cell>
          <cell r="B4665">
            <v>0</v>
          </cell>
          <cell r="C4665">
            <v>0</v>
          </cell>
          <cell r="D4665">
            <v>0</v>
          </cell>
          <cell r="E4665">
            <v>0</v>
          </cell>
          <cell r="F4665">
            <v>0</v>
          </cell>
          <cell r="G4665">
            <v>0</v>
          </cell>
          <cell r="H4665">
            <v>0</v>
          </cell>
        </row>
        <row r="4666">
          <cell r="A4666">
            <v>4665</v>
          </cell>
          <cell r="B4666">
            <v>0</v>
          </cell>
          <cell r="C4666">
            <v>0</v>
          </cell>
          <cell r="D4666">
            <v>0</v>
          </cell>
          <cell r="E4666">
            <v>0</v>
          </cell>
          <cell r="F4666">
            <v>0</v>
          </cell>
          <cell r="G4666">
            <v>0</v>
          </cell>
          <cell r="H4666">
            <v>0</v>
          </cell>
        </row>
        <row r="4667">
          <cell r="A4667">
            <v>4666</v>
          </cell>
          <cell r="B4667">
            <v>0</v>
          </cell>
          <cell r="C4667">
            <v>0</v>
          </cell>
          <cell r="D4667">
            <v>0</v>
          </cell>
          <cell r="E4667">
            <v>0</v>
          </cell>
          <cell r="F4667">
            <v>0</v>
          </cell>
          <cell r="G4667">
            <v>0</v>
          </cell>
          <cell r="H4667">
            <v>0</v>
          </cell>
        </row>
        <row r="4668">
          <cell r="A4668">
            <v>4667</v>
          </cell>
          <cell r="B4668">
            <v>0</v>
          </cell>
          <cell r="C4668">
            <v>0</v>
          </cell>
          <cell r="D4668">
            <v>0</v>
          </cell>
          <cell r="E4668">
            <v>0</v>
          </cell>
          <cell r="F4668">
            <v>0</v>
          </cell>
          <cell r="G4668">
            <v>0</v>
          </cell>
          <cell r="H4668">
            <v>0</v>
          </cell>
        </row>
        <row r="4669">
          <cell r="A4669">
            <v>4668</v>
          </cell>
          <cell r="B4669">
            <v>0</v>
          </cell>
          <cell r="C4669">
            <v>0</v>
          </cell>
          <cell r="D4669">
            <v>0</v>
          </cell>
          <cell r="E4669">
            <v>0</v>
          </cell>
          <cell r="F4669">
            <v>0</v>
          </cell>
          <cell r="G4669">
            <v>0</v>
          </cell>
          <cell r="H4669">
            <v>0</v>
          </cell>
        </row>
        <row r="4670">
          <cell r="A4670">
            <v>4669</v>
          </cell>
          <cell r="B4670">
            <v>0</v>
          </cell>
          <cell r="C4670">
            <v>0</v>
          </cell>
          <cell r="D4670">
            <v>0</v>
          </cell>
          <cell r="E4670">
            <v>0</v>
          </cell>
          <cell r="F4670">
            <v>0</v>
          </cell>
          <cell r="G4670">
            <v>0</v>
          </cell>
          <cell r="H4670">
            <v>0</v>
          </cell>
        </row>
        <row r="4671">
          <cell r="A4671">
            <v>4670</v>
          </cell>
          <cell r="B4671">
            <v>0</v>
          </cell>
          <cell r="C4671">
            <v>0</v>
          </cell>
          <cell r="D4671">
            <v>0</v>
          </cell>
          <cell r="E4671">
            <v>0</v>
          </cell>
          <cell r="F4671">
            <v>0</v>
          </cell>
          <cell r="G4671">
            <v>0</v>
          </cell>
          <cell r="H4671">
            <v>0</v>
          </cell>
        </row>
        <row r="4672">
          <cell r="A4672">
            <v>4671</v>
          </cell>
          <cell r="B4672">
            <v>0</v>
          </cell>
          <cell r="C4672">
            <v>0</v>
          </cell>
          <cell r="D4672">
            <v>0</v>
          </cell>
          <cell r="E4672">
            <v>0</v>
          </cell>
          <cell r="F4672">
            <v>0</v>
          </cell>
          <cell r="G4672">
            <v>0</v>
          </cell>
          <cell r="H4672">
            <v>0</v>
          </cell>
        </row>
        <row r="4673">
          <cell r="A4673">
            <v>4672</v>
          </cell>
          <cell r="B4673">
            <v>0</v>
          </cell>
          <cell r="C4673">
            <v>0</v>
          </cell>
          <cell r="D4673">
            <v>0</v>
          </cell>
          <cell r="E4673">
            <v>0</v>
          </cell>
          <cell r="F4673">
            <v>0</v>
          </cell>
          <cell r="G4673">
            <v>0</v>
          </cell>
          <cell r="H4673">
            <v>0</v>
          </cell>
        </row>
        <row r="4674">
          <cell r="A4674">
            <v>4673</v>
          </cell>
          <cell r="B4674">
            <v>0</v>
          </cell>
          <cell r="C4674">
            <v>0</v>
          </cell>
          <cell r="D4674">
            <v>0</v>
          </cell>
          <cell r="E4674">
            <v>0</v>
          </cell>
          <cell r="F4674">
            <v>0</v>
          </cell>
          <cell r="G4674">
            <v>0</v>
          </cell>
          <cell r="H4674">
            <v>0</v>
          </cell>
        </row>
        <row r="4675">
          <cell r="A4675">
            <v>4674</v>
          </cell>
          <cell r="B4675">
            <v>0</v>
          </cell>
          <cell r="C4675">
            <v>0</v>
          </cell>
          <cell r="D4675">
            <v>0</v>
          </cell>
          <cell r="E4675">
            <v>0</v>
          </cell>
          <cell r="F4675">
            <v>0</v>
          </cell>
          <cell r="G4675">
            <v>0</v>
          </cell>
          <cell r="H4675">
            <v>0</v>
          </cell>
        </row>
        <row r="4676">
          <cell r="A4676">
            <v>4675</v>
          </cell>
          <cell r="B4676">
            <v>0</v>
          </cell>
          <cell r="C4676">
            <v>0</v>
          </cell>
          <cell r="D4676">
            <v>0</v>
          </cell>
          <cell r="E4676">
            <v>0</v>
          </cell>
          <cell r="F4676">
            <v>0</v>
          </cell>
          <cell r="G4676">
            <v>0</v>
          </cell>
          <cell r="H4676">
            <v>0</v>
          </cell>
        </row>
        <row r="4677">
          <cell r="A4677">
            <v>4676</v>
          </cell>
          <cell r="B4677">
            <v>0</v>
          </cell>
          <cell r="C4677">
            <v>0</v>
          </cell>
          <cell r="D4677">
            <v>0</v>
          </cell>
          <cell r="E4677">
            <v>0</v>
          </cell>
          <cell r="F4677">
            <v>0</v>
          </cell>
          <cell r="G4677">
            <v>0</v>
          </cell>
          <cell r="H4677">
            <v>0</v>
          </cell>
        </row>
        <row r="4678">
          <cell r="A4678">
            <v>4677</v>
          </cell>
          <cell r="B4678">
            <v>0</v>
          </cell>
          <cell r="C4678">
            <v>0</v>
          </cell>
          <cell r="D4678">
            <v>0</v>
          </cell>
          <cell r="E4678">
            <v>0</v>
          </cell>
          <cell r="F4678">
            <v>0</v>
          </cell>
          <cell r="G4678">
            <v>0</v>
          </cell>
          <cell r="H4678">
            <v>0</v>
          </cell>
        </row>
        <row r="4679">
          <cell r="A4679">
            <v>4678</v>
          </cell>
          <cell r="B4679">
            <v>0</v>
          </cell>
          <cell r="C4679">
            <v>0</v>
          </cell>
          <cell r="D4679">
            <v>0</v>
          </cell>
          <cell r="E4679">
            <v>0</v>
          </cell>
          <cell r="F4679">
            <v>0</v>
          </cell>
          <cell r="G4679">
            <v>0</v>
          </cell>
          <cell r="H4679">
            <v>0</v>
          </cell>
        </row>
        <row r="4680">
          <cell r="A4680">
            <v>4679</v>
          </cell>
          <cell r="B4680">
            <v>0</v>
          </cell>
          <cell r="C4680">
            <v>0</v>
          </cell>
          <cell r="D4680">
            <v>0</v>
          </cell>
          <cell r="E4680">
            <v>0</v>
          </cell>
          <cell r="F4680">
            <v>0</v>
          </cell>
          <cell r="G4680">
            <v>0</v>
          </cell>
          <cell r="H4680">
            <v>0</v>
          </cell>
        </row>
        <row r="4681">
          <cell r="A4681">
            <v>4680</v>
          </cell>
          <cell r="B4681">
            <v>0</v>
          </cell>
          <cell r="C4681">
            <v>0</v>
          </cell>
          <cell r="D4681">
            <v>0</v>
          </cell>
          <cell r="E4681">
            <v>0</v>
          </cell>
          <cell r="F4681">
            <v>0</v>
          </cell>
          <cell r="G4681">
            <v>0</v>
          </cell>
          <cell r="H4681">
            <v>0</v>
          </cell>
        </row>
        <row r="4682">
          <cell r="A4682">
            <v>4681</v>
          </cell>
          <cell r="B4682">
            <v>0</v>
          </cell>
          <cell r="C4682">
            <v>0</v>
          </cell>
          <cell r="D4682">
            <v>0</v>
          </cell>
          <cell r="E4682">
            <v>0</v>
          </cell>
          <cell r="F4682">
            <v>0</v>
          </cell>
          <cell r="G4682">
            <v>0</v>
          </cell>
          <cell r="H4682">
            <v>0</v>
          </cell>
        </row>
        <row r="4683">
          <cell r="A4683">
            <v>4682</v>
          </cell>
          <cell r="B4683">
            <v>0</v>
          </cell>
          <cell r="C4683">
            <v>0</v>
          </cell>
          <cell r="D4683">
            <v>0</v>
          </cell>
          <cell r="E4683">
            <v>0</v>
          </cell>
          <cell r="F4683">
            <v>0</v>
          </cell>
          <cell r="G4683">
            <v>0</v>
          </cell>
          <cell r="H4683">
            <v>0</v>
          </cell>
        </row>
        <row r="4684">
          <cell r="A4684">
            <v>4683</v>
          </cell>
          <cell r="B4684">
            <v>0</v>
          </cell>
          <cell r="C4684">
            <v>0</v>
          </cell>
          <cell r="D4684">
            <v>0</v>
          </cell>
          <cell r="E4684">
            <v>0</v>
          </cell>
          <cell r="F4684">
            <v>0</v>
          </cell>
          <cell r="G4684">
            <v>0</v>
          </cell>
          <cell r="H4684">
            <v>0</v>
          </cell>
        </row>
        <row r="4685">
          <cell r="A4685">
            <v>4684</v>
          </cell>
          <cell r="B4685">
            <v>0</v>
          </cell>
          <cell r="C4685">
            <v>0</v>
          </cell>
          <cell r="D4685">
            <v>0</v>
          </cell>
          <cell r="E4685">
            <v>0</v>
          </cell>
          <cell r="F4685">
            <v>0</v>
          </cell>
          <cell r="G4685">
            <v>0</v>
          </cell>
          <cell r="H4685">
            <v>0</v>
          </cell>
        </row>
        <row r="4686">
          <cell r="A4686">
            <v>4685</v>
          </cell>
          <cell r="B4686">
            <v>0</v>
          </cell>
          <cell r="C4686">
            <v>0</v>
          </cell>
          <cell r="D4686">
            <v>0</v>
          </cell>
          <cell r="E4686">
            <v>0</v>
          </cell>
          <cell r="F4686">
            <v>0</v>
          </cell>
          <cell r="G4686">
            <v>0</v>
          </cell>
          <cell r="H4686">
            <v>0</v>
          </cell>
        </row>
        <row r="4687">
          <cell r="A4687">
            <v>4686</v>
          </cell>
          <cell r="B4687">
            <v>0</v>
          </cell>
          <cell r="C4687">
            <v>0</v>
          </cell>
          <cell r="D4687">
            <v>0</v>
          </cell>
          <cell r="E4687">
            <v>0</v>
          </cell>
          <cell r="F4687">
            <v>0</v>
          </cell>
          <cell r="G4687">
            <v>0</v>
          </cell>
          <cell r="H4687">
            <v>0</v>
          </cell>
        </row>
        <row r="4688">
          <cell r="A4688">
            <v>4687</v>
          </cell>
          <cell r="B4688">
            <v>0</v>
          </cell>
          <cell r="C4688">
            <v>0</v>
          </cell>
          <cell r="D4688">
            <v>0</v>
          </cell>
          <cell r="E4688">
            <v>0</v>
          </cell>
          <cell r="F4688">
            <v>0</v>
          </cell>
          <cell r="G4688">
            <v>0</v>
          </cell>
          <cell r="H4688">
            <v>0</v>
          </cell>
        </row>
        <row r="4689">
          <cell r="A4689">
            <v>4688</v>
          </cell>
          <cell r="B4689">
            <v>0</v>
          </cell>
          <cell r="C4689">
            <v>0</v>
          </cell>
          <cell r="D4689">
            <v>0</v>
          </cell>
          <cell r="E4689">
            <v>0</v>
          </cell>
          <cell r="F4689">
            <v>0</v>
          </cell>
          <cell r="G4689">
            <v>0</v>
          </cell>
          <cell r="H4689">
            <v>0</v>
          </cell>
        </row>
        <row r="4690">
          <cell r="A4690">
            <v>4689</v>
          </cell>
          <cell r="B4690">
            <v>0</v>
          </cell>
          <cell r="C4690">
            <v>0</v>
          </cell>
          <cell r="D4690">
            <v>0</v>
          </cell>
          <cell r="E4690">
            <v>0</v>
          </cell>
          <cell r="F4690">
            <v>0</v>
          </cell>
          <cell r="G4690">
            <v>0</v>
          </cell>
          <cell r="H4690">
            <v>0</v>
          </cell>
        </row>
        <row r="4691">
          <cell r="A4691">
            <v>4690</v>
          </cell>
          <cell r="B4691">
            <v>0</v>
          </cell>
          <cell r="C4691">
            <v>0</v>
          </cell>
          <cell r="D4691">
            <v>0</v>
          </cell>
          <cell r="E4691">
            <v>0</v>
          </cell>
          <cell r="F4691">
            <v>0</v>
          </cell>
          <cell r="G4691">
            <v>0</v>
          </cell>
          <cell r="H4691">
            <v>0</v>
          </cell>
        </row>
        <row r="4692">
          <cell r="A4692">
            <v>4691</v>
          </cell>
          <cell r="B4692">
            <v>0</v>
          </cell>
          <cell r="C4692">
            <v>0</v>
          </cell>
          <cell r="D4692">
            <v>0</v>
          </cell>
          <cell r="E4692">
            <v>0</v>
          </cell>
          <cell r="F4692">
            <v>0</v>
          </cell>
          <cell r="G4692">
            <v>0</v>
          </cell>
          <cell r="H4692">
            <v>0</v>
          </cell>
        </row>
        <row r="4693">
          <cell r="A4693">
            <v>4692</v>
          </cell>
          <cell r="B4693">
            <v>0</v>
          </cell>
          <cell r="C4693">
            <v>0</v>
          </cell>
          <cell r="D4693">
            <v>0</v>
          </cell>
          <cell r="E4693">
            <v>0</v>
          </cell>
          <cell r="F4693">
            <v>0</v>
          </cell>
          <cell r="G4693">
            <v>0</v>
          </cell>
          <cell r="H4693">
            <v>0</v>
          </cell>
        </row>
        <row r="4694">
          <cell r="A4694">
            <v>4693</v>
          </cell>
          <cell r="B4694">
            <v>0</v>
          </cell>
          <cell r="C4694">
            <v>0</v>
          </cell>
          <cell r="D4694">
            <v>0</v>
          </cell>
          <cell r="E4694">
            <v>0</v>
          </cell>
          <cell r="F4694">
            <v>0</v>
          </cell>
          <cell r="G4694">
            <v>0</v>
          </cell>
          <cell r="H4694">
            <v>0</v>
          </cell>
        </row>
        <row r="4695">
          <cell r="A4695">
            <v>4694</v>
          </cell>
          <cell r="B4695">
            <v>0</v>
          </cell>
          <cell r="C4695">
            <v>0</v>
          </cell>
          <cell r="D4695">
            <v>0</v>
          </cell>
          <cell r="E4695">
            <v>0</v>
          </cell>
          <cell r="F4695">
            <v>0</v>
          </cell>
          <cell r="G4695">
            <v>0</v>
          </cell>
          <cell r="H4695">
            <v>0</v>
          </cell>
        </row>
        <row r="4696">
          <cell r="A4696">
            <v>4695</v>
          </cell>
          <cell r="B4696">
            <v>0</v>
          </cell>
          <cell r="C4696">
            <v>0</v>
          </cell>
          <cell r="D4696">
            <v>0</v>
          </cell>
          <cell r="E4696">
            <v>0</v>
          </cell>
          <cell r="F4696">
            <v>0</v>
          </cell>
          <cell r="G4696">
            <v>0</v>
          </cell>
          <cell r="H4696">
            <v>0</v>
          </cell>
        </row>
        <row r="4697">
          <cell r="A4697">
            <v>4696</v>
          </cell>
          <cell r="B4697">
            <v>0</v>
          </cell>
          <cell r="C4697">
            <v>0</v>
          </cell>
          <cell r="D4697">
            <v>0</v>
          </cell>
          <cell r="E4697">
            <v>0</v>
          </cell>
          <cell r="F4697">
            <v>0</v>
          </cell>
          <cell r="G4697">
            <v>0</v>
          </cell>
          <cell r="H4697">
            <v>0</v>
          </cell>
        </row>
        <row r="4698">
          <cell r="A4698">
            <v>4697</v>
          </cell>
          <cell r="B4698">
            <v>0</v>
          </cell>
          <cell r="C4698">
            <v>0</v>
          </cell>
          <cell r="D4698">
            <v>0</v>
          </cell>
          <cell r="E4698">
            <v>0</v>
          </cell>
          <cell r="F4698">
            <v>0</v>
          </cell>
          <cell r="G4698">
            <v>0</v>
          </cell>
          <cell r="H4698">
            <v>0</v>
          </cell>
        </row>
        <row r="4699">
          <cell r="A4699">
            <v>4698</v>
          </cell>
          <cell r="B4699">
            <v>0</v>
          </cell>
          <cell r="C4699">
            <v>0</v>
          </cell>
          <cell r="D4699">
            <v>0</v>
          </cell>
          <cell r="E4699">
            <v>0</v>
          </cell>
          <cell r="F4699">
            <v>0</v>
          </cell>
          <cell r="G4699">
            <v>0</v>
          </cell>
          <cell r="H4699">
            <v>0</v>
          </cell>
        </row>
        <row r="4700">
          <cell r="A4700">
            <v>4699</v>
          </cell>
          <cell r="B4700">
            <v>0</v>
          </cell>
          <cell r="C4700">
            <v>0</v>
          </cell>
          <cell r="D4700">
            <v>0</v>
          </cell>
          <cell r="E4700">
            <v>0</v>
          </cell>
          <cell r="F4700">
            <v>0</v>
          </cell>
          <cell r="G4700">
            <v>0</v>
          </cell>
          <cell r="H4700">
            <v>0</v>
          </cell>
        </row>
        <row r="4701">
          <cell r="A4701">
            <v>4700</v>
          </cell>
          <cell r="B4701">
            <v>0</v>
          </cell>
          <cell r="C4701">
            <v>0</v>
          </cell>
          <cell r="D4701">
            <v>0</v>
          </cell>
          <cell r="E4701">
            <v>0</v>
          </cell>
          <cell r="F4701">
            <v>0</v>
          </cell>
          <cell r="G4701">
            <v>0</v>
          </cell>
          <cell r="H4701">
            <v>0</v>
          </cell>
        </row>
        <row r="4702">
          <cell r="A4702">
            <v>4701</v>
          </cell>
          <cell r="B4702">
            <v>0</v>
          </cell>
          <cell r="C4702">
            <v>0</v>
          </cell>
          <cell r="D4702">
            <v>0</v>
          </cell>
          <cell r="E4702">
            <v>0</v>
          </cell>
          <cell r="F4702">
            <v>0</v>
          </cell>
          <cell r="G4702">
            <v>0</v>
          </cell>
          <cell r="H4702">
            <v>0</v>
          </cell>
        </row>
        <row r="4703">
          <cell r="A4703">
            <v>4702</v>
          </cell>
          <cell r="B4703">
            <v>0</v>
          </cell>
          <cell r="C4703">
            <v>0</v>
          </cell>
          <cell r="D4703">
            <v>0</v>
          </cell>
          <cell r="E4703">
            <v>0</v>
          </cell>
          <cell r="F4703">
            <v>0</v>
          </cell>
          <cell r="G4703">
            <v>0</v>
          </cell>
          <cell r="H4703">
            <v>0</v>
          </cell>
        </row>
        <row r="4704">
          <cell r="A4704">
            <v>4703</v>
          </cell>
          <cell r="B4704">
            <v>0</v>
          </cell>
          <cell r="C4704">
            <v>0</v>
          </cell>
          <cell r="D4704">
            <v>0</v>
          </cell>
          <cell r="E4704">
            <v>0</v>
          </cell>
          <cell r="F4704">
            <v>0</v>
          </cell>
          <cell r="G4704">
            <v>0</v>
          </cell>
          <cell r="H4704">
            <v>0</v>
          </cell>
        </row>
        <row r="4705">
          <cell r="A4705">
            <v>4704</v>
          </cell>
          <cell r="B4705">
            <v>0</v>
          </cell>
          <cell r="C4705">
            <v>0</v>
          </cell>
          <cell r="D4705">
            <v>0</v>
          </cell>
          <cell r="E4705">
            <v>0</v>
          </cell>
          <cell r="F4705">
            <v>0</v>
          </cell>
          <cell r="G4705">
            <v>0</v>
          </cell>
          <cell r="H4705">
            <v>0</v>
          </cell>
        </row>
        <row r="4706">
          <cell r="A4706">
            <v>4705</v>
          </cell>
          <cell r="B4706">
            <v>0</v>
          </cell>
          <cell r="C4706">
            <v>0</v>
          </cell>
          <cell r="D4706">
            <v>0</v>
          </cell>
          <cell r="E4706">
            <v>0</v>
          </cell>
          <cell r="F4706">
            <v>0</v>
          </cell>
          <cell r="G4706">
            <v>0</v>
          </cell>
          <cell r="H4706">
            <v>0</v>
          </cell>
        </row>
        <row r="4707">
          <cell r="A4707">
            <v>4706</v>
          </cell>
          <cell r="B4707">
            <v>0</v>
          </cell>
          <cell r="C4707">
            <v>0</v>
          </cell>
          <cell r="D4707">
            <v>0</v>
          </cell>
          <cell r="E4707">
            <v>0</v>
          </cell>
          <cell r="F4707">
            <v>0</v>
          </cell>
          <cell r="G4707">
            <v>0</v>
          </cell>
          <cell r="H4707">
            <v>0</v>
          </cell>
        </row>
        <row r="4708">
          <cell r="A4708">
            <v>4707</v>
          </cell>
          <cell r="B4708">
            <v>0</v>
          </cell>
          <cell r="C4708">
            <v>0</v>
          </cell>
          <cell r="D4708">
            <v>0</v>
          </cell>
          <cell r="E4708">
            <v>0</v>
          </cell>
          <cell r="F4708">
            <v>0</v>
          </cell>
          <cell r="G4708">
            <v>0</v>
          </cell>
          <cell r="H4708">
            <v>0</v>
          </cell>
        </row>
        <row r="4709">
          <cell r="A4709">
            <v>4708</v>
          </cell>
          <cell r="B4709">
            <v>0</v>
          </cell>
          <cell r="C4709">
            <v>0</v>
          </cell>
          <cell r="D4709">
            <v>0</v>
          </cell>
          <cell r="E4709">
            <v>0</v>
          </cell>
          <cell r="F4709">
            <v>0</v>
          </cell>
          <cell r="G4709">
            <v>0</v>
          </cell>
          <cell r="H4709">
            <v>0</v>
          </cell>
        </row>
        <row r="4710">
          <cell r="A4710">
            <v>4709</v>
          </cell>
          <cell r="B4710">
            <v>0</v>
          </cell>
          <cell r="C4710">
            <v>0</v>
          </cell>
          <cell r="D4710">
            <v>0</v>
          </cell>
          <cell r="E4710">
            <v>0</v>
          </cell>
          <cell r="F4710">
            <v>0</v>
          </cell>
          <cell r="G4710">
            <v>0</v>
          </cell>
          <cell r="H4710">
            <v>0</v>
          </cell>
        </row>
        <row r="4711">
          <cell r="A4711">
            <v>4710</v>
          </cell>
          <cell r="B4711">
            <v>0</v>
          </cell>
          <cell r="C4711">
            <v>0</v>
          </cell>
          <cell r="D4711">
            <v>0</v>
          </cell>
          <cell r="E4711">
            <v>0</v>
          </cell>
          <cell r="F4711">
            <v>0</v>
          </cell>
          <cell r="G4711">
            <v>0</v>
          </cell>
          <cell r="H4711">
            <v>0</v>
          </cell>
        </row>
        <row r="4712">
          <cell r="A4712">
            <v>4711</v>
          </cell>
          <cell r="B4712">
            <v>0</v>
          </cell>
          <cell r="C4712">
            <v>0</v>
          </cell>
          <cell r="D4712">
            <v>0</v>
          </cell>
          <cell r="E4712">
            <v>0</v>
          </cell>
          <cell r="F4712">
            <v>0</v>
          </cell>
          <cell r="G4712">
            <v>0</v>
          </cell>
          <cell r="H4712">
            <v>0</v>
          </cell>
        </row>
        <row r="4713">
          <cell r="A4713">
            <v>4712</v>
          </cell>
          <cell r="B4713">
            <v>0</v>
          </cell>
          <cell r="C4713">
            <v>0</v>
          </cell>
          <cell r="D4713">
            <v>0</v>
          </cell>
          <cell r="E4713">
            <v>0</v>
          </cell>
          <cell r="F4713">
            <v>0</v>
          </cell>
          <cell r="G4713">
            <v>0</v>
          </cell>
          <cell r="H4713">
            <v>0</v>
          </cell>
        </row>
        <row r="4714">
          <cell r="A4714">
            <v>4713</v>
          </cell>
          <cell r="B4714">
            <v>0</v>
          </cell>
          <cell r="C4714">
            <v>0</v>
          </cell>
          <cell r="D4714">
            <v>0</v>
          </cell>
          <cell r="E4714">
            <v>0</v>
          </cell>
          <cell r="F4714">
            <v>0</v>
          </cell>
          <cell r="G4714">
            <v>0</v>
          </cell>
          <cell r="H4714">
            <v>0</v>
          </cell>
        </row>
        <row r="4715">
          <cell r="A4715">
            <v>4714</v>
          </cell>
          <cell r="B4715">
            <v>0</v>
          </cell>
          <cell r="C4715">
            <v>0</v>
          </cell>
          <cell r="D4715">
            <v>0</v>
          </cell>
          <cell r="E4715">
            <v>0</v>
          </cell>
          <cell r="F4715">
            <v>0</v>
          </cell>
          <cell r="G4715">
            <v>0</v>
          </cell>
          <cell r="H4715">
            <v>0</v>
          </cell>
        </row>
        <row r="4716">
          <cell r="A4716">
            <v>4715</v>
          </cell>
          <cell r="B4716">
            <v>0</v>
          </cell>
          <cell r="C4716">
            <v>0</v>
          </cell>
          <cell r="D4716">
            <v>0</v>
          </cell>
          <cell r="E4716">
            <v>0</v>
          </cell>
          <cell r="F4716">
            <v>0</v>
          </cell>
          <cell r="G4716">
            <v>0</v>
          </cell>
          <cell r="H4716">
            <v>0</v>
          </cell>
        </row>
        <row r="4717">
          <cell r="A4717">
            <v>4716</v>
          </cell>
          <cell r="B4717">
            <v>0</v>
          </cell>
          <cell r="C4717">
            <v>0</v>
          </cell>
          <cell r="D4717">
            <v>0</v>
          </cell>
          <cell r="E4717">
            <v>0</v>
          </cell>
          <cell r="F4717">
            <v>0</v>
          </cell>
          <cell r="G4717">
            <v>0</v>
          </cell>
          <cell r="H4717">
            <v>0</v>
          </cell>
        </row>
        <row r="4718">
          <cell r="A4718">
            <v>4717</v>
          </cell>
          <cell r="B4718">
            <v>0</v>
          </cell>
          <cell r="C4718">
            <v>0</v>
          </cell>
          <cell r="D4718">
            <v>0</v>
          </cell>
          <cell r="E4718">
            <v>0</v>
          </cell>
          <cell r="F4718">
            <v>0</v>
          </cell>
          <cell r="G4718">
            <v>0</v>
          </cell>
          <cell r="H4718">
            <v>0</v>
          </cell>
        </row>
        <row r="4719">
          <cell r="A4719">
            <v>4718</v>
          </cell>
          <cell r="B4719">
            <v>0</v>
          </cell>
          <cell r="C4719">
            <v>0</v>
          </cell>
          <cell r="D4719">
            <v>0</v>
          </cell>
          <cell r="E4719">
            <v>0</v>
          </cell>
          <cell r="F4719">
            <v>0</v>
          </cell>
          <cell r="G4719">
            <v>0</v>
          </cell>
          <cell r="H4719">
            <v>0</v>
          </cell>
        </row>
        <row r="4720">
          <cell r="A4720">
            <v>4719</v>
          </cell>
          <cell r="B4720">
            <v>0</v>
          </cell>
          <cell r="C4720">
            <v>0</v>
          </cell>
          <cell r="D4720">
            <v>0</v>
          </cell>
          <cell r="E4720">
            <v>0</v>
          </cell>
          <cell r="F4720">
            <v>0</v>
          </cell>
          <cell r="G4720">
            <v>0</v>
          </cell>
          <cell r="H4720">
            <v>0</v>
          </cell>
        </row>
        <row r="4721">
          <cell r="A4721">
            <v>4720</v>
          </cell>
          <cell r="B4721">
            <v>0</v>
          </cell>
          <cell r="C4721">
            <v>0</v>
          </cell>
          <cell r="D4721">
            <v>0</v>
          </cell>
          <cell r="E4721">
            <v>0</v>
          </cell>
          <cell r="F4721">
            <v>0</v>
          </cell>
          <cell r="G4721">
            <v>0</v>
          </cell>
          <cell r="H4721">
            <v>0</v>
          </cell>
        </row>
        <row r="4722">
          <cell r="A4722">
            <v>4721</v>
          </cell>
          <cell r="B4722">
            <v>0</v>
          </cell>
          <cell r="C4722">
            <v>0</v>
          </cell>
          <cell r="D4722">
            <v>0</v>
          </cell>
          <cell r="E4722">
            <v>0</v>
          </cell>
          <cell r="F4722">
            <v>0</v>
          </cell>
          <cell r="G4722">
            <v>0</v>
          </cell>
          <cell r="H4722">
            <v>0</v>
          </cell>
        </row>
        <row r="4723">
          <cell r="A4723">
            <v>4722</v>
          </cell>
          <cell r="B4723">
            <v>0</v>
          </cell>
          <cell r="C4723">
            <v>0</v>
          </cell>
          <cell r="D4723">
            <v>0</v>
          </cell>
          <cell r="E4723">
            <v>0</v>
          </cell>
          <cell r="F4723">
            <v>0</v>
          </cell>
          <cell r="G4723">
            <v>0</v>
          </cell>
          <cell r="H4723">
            <v>0</v>
          </cell>
        </row>
        <row r="4724">
          <cell r="A4724">
            <v>4723</v>
          </cell>
          <cell r="B4724">
            <v>0</v>
          </cell>
          <cell r="C4724">
            <v>0</v>
          </cell>
          <cell r="D4724">
            <v>0</v>
          </cell>
          <cell r="E4724">
            <v>0</v>
          </cell>
          <cell r="F4724">
            <v>0</v>
          </cell>
          <cell r="G4724">
            <v>0</v>
          </cell>
          <cell r="H4724">
            <v>0</v>
          </cell>
        </row>
        <row r="4725">
          <cell r="A4725">
            <v>4724</v>
          </cell>
          <cell r="B4725">
            <v>0</v>
          </cell>
          <cell r="C4725">
            <v>0</v>
          </cell>
          <cell r="D4725">
            <v>0</v>
          </cell>
          <cell r="E4725">
            <v>0</v>
          </cell>
          <cell r="F4725">
            <v>0</v>
          </cell>
          <cell r="G4725">
            <v>0</v>
          </cell>
          <cell r="H4725">
            <v>0</v>
          </cell>
        </row>
        <row r="4726">
          <cell r="A4726">
            <v>4725</v>
          </cell>
          <cell r="B4726">
            <v>0</v>
          </cell>
          <cell r="C4726">
            <v>0</v>
          </cell>
          <cell r="D4726">
            <v>0</v>
          </cell>
          <cell r="E4726">
            <v>0</v>
          </cell>
          <cell r="F4726">
            <v>0</v>
          </cell>
          <cell r="G4726">
            <v>0</v>
          </cell>
          <cell r="H4726">
            <v>0</v>
          </cell>
        </row>
        <row r="4727">
          <cell r="A4727">
            <v>4726</v>
          </cell>
          <cell r="B4727">
            <v>0</v>
          </cell>
          <cell r="C4727">
            <v>0</v>
          </cell>
          <cell r="D4727">
            <v>0</v>
          </cell>
          <cell r="E4727">
            <v>0</v>
          </cell>
          <cell r="F4727">
            <v>0</v>
          </cell>
          <cell r="G4727">
            <v>0</v>
          </cell>
          <cell r="H4727">
            <v>0</v>
          </cell>
        </row>
        <row r="4728">
          <cell r="A4728">
            <v>4727</v>
          </cell>
          <cell r="B4728">
            <v>0</v>
          </cell>
          <cell r="C4728">
            <v>0</v>
          </cell>
          <cell r="D4728">
            <v>0</v>
          </cell>
          <cell r="E4728">
            <v>0</v>
          </cell>
          <cell r="F4728">
            <v>0</v>
          </cell>
          <cell r="G4728">
            <v>0</v>
          </cell>
          <cell r="H4728">
            <v>0</v>
          </cell>
        </row>
        <row r="4729">
          <cell r="A4729">
            <v>4728</v>
          </cell>
          <cell r="B4729">
            <v>0</v>
          </cell>
          <cell r="C4729">
            <v>0</v>
          </cell>
          <cell r="D4729">
            <v>0</v>
          </cell>
          <cell r="E4729">
            <v>0</v>
          </cell>
          <cell r="F4729">
            <v>0</v>
          </cell>
          <cell r="G4729">
            <v>0</v>
          </cell>
          <cell r="H4729">
            <v>0</v>
          </cell>
        </row>
        <row r="4730">
          <cell r="A4730">
            <v>4729</v>
          </cell>
          <cell r="B4730">
            <v>0</v>
          </cell>
          <cell r="C4730">
            <v>0</v>
          </cell>
          <cell r="D4730">
            <v>0</v>
          </cell>
          <cell r="E4730">
            <v>0</v>
          </cell>
          <cell r="F4730">
            <v>0</v>
          </cell>
          <cell r="G4730">
            <v>0</v>
          </cell>
          <cell r="H4730">
            <v>0</v>
          </cell>
        </row>
        <row r="4731">
          <cell r="A4731">
            <v>4730</v>
          </cell>
          <cell r="B4731">
            <v>0</v>
          </cell>
          <cell r="C4731">
            <v>0</v>
          </cell>
          <cell r="D4731">
            <v>0</v>
          </cell>
          <cell r="E4731">
            <v>0</v>
          </cell>
          <cell r="F4731">
            <v>0</v>
          </cell>
          <cell r="G4731">
            <v>0</v>
          </cell>
          <cell r="H4731">
            <v>0</v>
          </cell>
        </row>
        <row r="4732">
          <cell r="A4732">
            <v>4731</v>
          </cell>
          <cell r="B4732">
            <v>0</v>
          </cell>
          <cell r="C4732">
            <v>0</v>
          </cell>
          <cell r="D4732">
            <v>0</v>
          </cell>
          <cell r="E4732">
            <v>0</v>
          </cell>
          <cell r="F4732">
            <v>0</v>
          </cell>
          <cell r="G4732">
            <v>0</v>
          </cell>
          <cell r="H4732">
            <v>0</v>
          </cell>
        </row>
        <row r="4733">
          <cell r="A4733">
            <v>4732</v>
          </cell>
          <cell r="B4733">
            <v>0</v>
          </cell>
          <cell r="C4733">
            <v>0</v>
          </cell>
          <cell r="D4733">
            <v>0</v>
          </cell>
          <cell r="E4733">
            <v>0</v>
          </cell>
          <cell r="F4733">
            <v>0</v>
          </cell>
          <cell r="G4733">
            <v>0</v>
          </cell>
          <cell r="H4733">
            <v>0</v>
          </cell>
        </row>
        <row r="4734">
          <cell r="A4734">
            <v>4733</v>
          </cell>
          <cell r="B4734">
            <v>0</v>
          </cell>
          <cell r="C4734">
            <v>0</v>
          </cell>
          <cell r="D4734">
            <v>0</v>
          </cell>
          <cell r="E4734">
            <v>0</v>
          </cell>
          <cell r="F4734">
            <v>0</v>
          </cell>
          <cell r="G4734">
            <v>0</v>
          </cell>
          <cell r="H4734">
            <v>0</v>
          </cell>
        </row>
        <row r="4735">
          <cell r="A4735">
            <v>4734</v>
          </cell>
          <cell r="B4735">
            <v>0</v>
          </cell>
          <cell r="C4735">
            <v>0</v>
          </cell>
          <cell r="D4735">
            <v>0</v>
          </cell>
          <cell r="E4735">
            <v>0</v>
          </cell>
          <cell r="F4735">
            <v>0</v>
          </cell>
          <cell r="G4735">
            <v>0</v>
          </cell>
          <cell r="H4735">
            <v>0</v>
          </cell>
        </row>
        <row r="4736">
          <cell r="A4736">
            <v>4735</v>
          </cell>
          <cell r="B4736">
            <v>0</v>
          </cell>
          <cell r="C4736">
            <v>0</v>
          </cell>
          <cell r="D4736">
            <v>0</v>
          </cell>
          <cell r="E4736">
            <v>0</v>
          </cell>
          <cell r="F4736">
            <v>0</v>
          </cell>
          <cell r="G4736">
            <v>0</v>
          </cell>
          <cell r="H4736">
            <v>0</v>
          </cell>
        </row>
        <row r="4737">
          <cell r="A4737">
            <v>4736</v>
          </cell>
          <cell r="B4737">
            <v>0</v>
          </cell>
          <cell r="C4737">
            <v>0</v>
          </cell>
          <cell r="D4737">
            <v>0</v>
          </cell>
          <cell r="E4737">
            <v>0</v>
          </cell>
          <cell r="F4737">
            <v>0</v>
          </cell>
          <cell r="G4737">
            <v>0</v>
          </cell>
          <cell r="H4737">
            <v>0</v>
          </cell>
        </row>
        <row r="4738">
          <cell r="A4738">
            <v>4737</v>
          </cell>
          <cell r="B4738">
            <v>0</v>
          </cell>
          <cell r="C4738">
            <v>0</v>
          </cell>
          <cell r="D4738">
            <v>0</v>
          </cell>
          <cell r="E4738">
            <v>0</v>
          </cell>
          <cell r="F4738">
            <v>0</v>
          </cell>
          <cell r="G4738">
            <v>0</v>
          </cell>
          <cell r="H4738">
            <v>0</v>
          </cell>
        </row>
        <row r="4739">
          <cell r="A4739">
            <v>4738</v>
          </cell>
          <cell r="B4739">
            <v>0</v>
          </cell>
          <cell r="C4739">
            <v>0</v>
          </cell>
          <cell r="D4739">
            <v>0</v>
          </cell>
          <cell r="E4739">
            <v>0</v>
          </cell>
          <cell r="F4739">
            <v>0</v>
          </cell>
          <cell r="G4739">
            <v>0</v>
          </cell>
          <cell r="H4739">
            <v>0</v>
          </cell>
        </row>
        <row r="4740">
          <cell r="A4740">
            <v>4739</v>
          </cell>
          <cell r="B4740">
            <v>0</v>
          </cell>
          <cell r="C4740">
            <v>0</v>
          </cell>
          <cell r="D4740">
            <v>0</v>
          </cell>
          <cell r="E4740">
            <v>0</v>
          </cell>
          <cell r="F4740">
            <v>0</v>
          </cell>
          <cell r="G4740">
            <v>0</v>
          </cell>
          <cell r="H4740">
            <v>0</v>
          </cell>
        </row>
        <row r="4741">
          <cell r="A4741">
            <v>4740</v>
          </cell>
          <cell r="B4741">
            <v>0</v>
          </cell>
          <cell r="C4741">
            <v>0</v>
          </cell>
          <cell r="D4741">
            <v>0</v>
          </cell>
          <cell r="E4741">
            <v>0</v>
          </cell>
          <cell r="F4741">
            <v>0</v>
          </cell>
          <cell r="G4741">
            <v>0</v>
          </cell>
          <cell r="H4741">
            <v>0</v>
          </cell>
        </row>
        <row r="4742">
          <cell r="A4742">
            <v>4741</v>
          </cell>
          <cell r="B4742">
            <v>0</v>
          </cell>
          <cell r="C4742">
            <v>0</v>
          </cell>
          <cell r="D4742">
            <v>0</v>
          </cell>
          <cell r="E4742">
            <v>0</v>
          </cell>
          <cell r="F4742">
            <v>0</v>
          </cell>
          <cell r="G4742">
            <v>0</v>
          </cell>
          <cell r="H4742">
            <v>0</v>
          </cell>
        </row>
        <row r="4743">
          <cell r="A4743">
            <v>4742</v>
          </cell>
          <cell r="B4743">
            <v>0</v>
          </cell>
          <cell r="C4743">
            <v>0</v>
          </cell>
          <cell r="D4743">
            <v>0</v>
          </cell>
          <cell r="E4743">
            <v>0</v>
          </cell>
          <cell r="F4743">
            <v>0</v>
          </cell>
          <cell r="G4743">
            <v>0</v>
          </cell>
          <cell r="H4743">
            <v>0</v>
          </cell>
        </row>
        <row r="4744">
          <cell r="A4744">
            <v>4743</v>
          </cell>
          <cell r="B4744">
            <v>0</v>
          </cell>
          <cell r="C4744">
            <v>0</v>
          </cell>
          <cell r="D4744">
            <v>0</v>
          </cell>
          <cell r="E4744">
            <v>0</v>
          </cell>
          <cell r="F4744">
            <v>0</v>
          </cell>
          <cell r="G4744">
            <v>0</v>
          </cell>
          <cell r="H4744">
            <v>0</v>
          </cell>
        </row>
        <row r="4745">
          <cell r="A4745">
            <v>4744</v>
          </cell>
          <cell r="B4745">
            <v>0</v>
          </cell>
          <cell r="C4745">
            <v>0</v>
          </cell>
          <cell r="D4745">
            <v>0</v>
          </cell>
          <cell r="E4745">
            <v>0</v>
          </cell>
          <cell r="F4745">
            <v>0</v>
          </cell>
          <cell r="G4745">
            <v>0</v>
          </cell>
          <cell r="H4745">
            <v>0</v>
          </cell>
        </row>
        <row r="4746">
          <cell r="A4746">
            <v>4745</v>
          </cell>
          <cell r="B4746">
            <v>0</v>
          </cell>
          <cell r="C4746">
            <v>0</v>
          </cell>
          <cell r="D4746">
            <v>0</v>
          </cell>
          <cell r="E4746">
            <v>0</v>
          </cell>
          <cell r="F4746">
            <v>0</v>
          </cell>
          <cell r="G4746">
            <v>0</v>
          </cell>
          <cell r="H4746">
            <v>0</v>
          </cell>
        </row>
        <row r="4747">
          <cell r="A4747">
            <v>4746</v>
          </cell>
          <cell r="B4747">
            <v>0</v>
          </cell>
          <cell r="C4747">
            <v>0</v>
          </cell>
          <cell r="D4747">
            <v>0</v>
          </cell>
          <cell r="E4747">
            <v>0</v>
          </cell>
          <cell r="F4747">
            <v>0</v>
          </cell>
          <cell r="G4747">
            <v>0</v>
          </cell>
          <cell r="H4747">
            <v>0</v>
          </cell>
        </row>
        <row r="4748">
          <cell r="A4748">
            <v>4747</v>
          </cell>
          <cell r="B4748">
            <v>0</v>
          </cell>
          <cell r="C4748">
            <v>0</v>
          </cell>
          <cell r="D4748">
            <v>0</v>
          </cell>
          <cell r="E4748">
            <v>0</v>
          </cell>
          <cell r="F4748">
            <v>0</v>
          </cell>
          <cell r="G4748">
            <v>0</v>
          </cell>
          <cell r="H4748">
            <v>0</v>
          </cell>
        </row>
        <row r="4749">
          <cell r="A4749">
            <v>4748</v>
          </cell>
          <cell r="B4749">
            <v>0</v>
          </cell>
          <cell r="C4749">
            <v>0</v>
          </cell>
          <cell r="D4749">
            <v>0</v>
          </cell>
          <cell r="E4749">
            <v>0</v>
          </cell>
          <cell r="F4749">
            <v>0</v>
          </cell>
          <cell r="G4749">
            <v>0</v>
          </cell>
          <cell r="H4749">
            <v>0</v>
          </cell>
        </row>
        <row r="4750">
          <cell r="A4750">
            <v>4749</v>
          </cell>
          <cell r="B4750">
            <v>0</v>
          </cell>
          <cell r="C4750">
            <v>0</v>
          </cell>
          <cell r="D4750">
            <v>0</v>
          </cell>
          <cell r="E4750">
            <v>0</v>
          </cell>
          <cell r="F4750">
            <v>0</v>
          </cell>
          <cell r="G4750">
            <v>0</v>
          </cell>
          <cell r="H4750">
            <v>0</v>
          </cell>
        </row>
        <row r="4751">
          <cell r="A4751">
            <v>4750</v>
          </cell>
          <cell r="B4751">
            <v>0</v>
          </cell>
          <cell r="C4751">
            <v>0</v>
          </cell>
          <cell r="D4751">
            <v>0</v>
          </cell>
          <cell r="E4751">
            <v>0</v>
          </cell>
          <cell r="F4751">
            <v>0</v>
          </cell>
          <cell r="G4751">
            <v>0</v>
          </cell>
          <cell r="H4751">
            <v>0</v>
          </cell>
        </row>
        <row r="4752">
          <cell r="A4752">
            <v>4751</v>
          </cell>
          <cell r="B4752">
            <v>0</v>
          </cell>
          <cell r="C4752">
            <v>0</v>
          </cell>
          <cell r="D4752">
            <v>0</v>
          </cell>
          <cell r="E4752">
            <v>0</v>
          </cell>
          <cell r="F4752">
            <v>0</v>
          </cell>
          <cell r="G4752">
            <v>0</v>
          </cell>
          <cell r="H4752">
            <v>0</v>
          </cell>
        </row>
        <row r="4753">
          <cell r="A4753">
            <v>4752</v>
          </cell>
          <cell r="B4753">
            <v>0</v>
          </cell>
          <cell r="C4753">
            <v>0</v>
          </cell>
          <cell r="D4753">
            <v>0</v>
          </cell>
          <cell r="E4753">
            <v>0</v>
          </cell>
          <cell r="F4753">
            <v>0</v>
          </cell>
          <cell r="G4753">
            <v>0</v>
          </cell>
          <cell r="H4753">
            <v>0</v>
          </cell>
        </row>
        <row r="4754">
          <cell r="A4754">
            <v>4753</v>
          </cell>
          <cell r="B4754">
            <v>0</v>
          </cell>
          <cell r="C4754">
            <v>0</v>
          </cell>
          <cell r="D4754">
            <v>0</v>
          </cell>
          <cell r="E4754">
            <v>0</v>
          </cell>
          <cell r="F4754">
            <v>0</v>
          </cell>
          <cell r="G4754">
            <v>0</v>
          </cell>
          <cell r="H4754">
            <v>0</v>
          </cell>
        </row>
        <row r="4755">
          <cell r="A4755">
            <v>4754</v>
          </cell>
          <cell r="B4755">
            <v>0</v>
          </cell>
          <cell r="C4755">
            <v>0</v>
          </cell>
          <cell r="D4755">
            <v>0</v>
          </cell>
          <cell r="E4755">
            <v>0</v>
          </cell>
          <cell r="F4755">
            <v>0</v>
          </cell>
          <cell r="G4755">
            <v>0</v>
          </cell>
          <cell r="H4755">
            <v>0</v>
          </cell>
        </row>
        <row r="4756">
          <cell r="A4756">
            <v>4755</v>
          </cell>
          <cell r="B4756">
            <v>0</v>
          </cell>
          <cell r="C4756">
            <v>0</v>
          </cell>
          <cell r="D4756">
            <v>0</v>
          </cell>
          <cell r="E4756">
            <v>0</v>
          </cell>
          <cell r="F4756">
            <v>0</v>
          </cell>
          <cell r="G4756">
            <v>0</v>
          </cell>
          <cell r="H4756">
            <v>0</v>
          </cell>
        </row>
        <row r="4757">
          <cell r="A4757">
            <v>4756</v>
          </cell>
          <cell r="B4757">
            <v>0</v>
          </cell>
          <cell r="C4757">
            <v>0</v>
          </cell>
          <cell r="D4757">
            <v>0</v>
          </cell>
          <cell r="E4757">
            <v>0</v>
          </cell>
          <cell r="F4757">
            <v>0</v>
          </cell>
          <cell r="G4757">
            <v>0</v>
          </cell>
          <cell r="H4757">
            <v>0</v>
          </cell>
        </row>
        <row r="4758">
          <cell r="A4758">
            <v>4757</v>
          </cell>
          <cell r="B4758">
            <v>0</v>
          </cell>
          <cell r="C4758">
            <v>0</v>
          </cell>
          <cell r="D4758">
            <v>0</v>
          </cell>
          <cell r="E4758">
            <v>0</v>
          </cell>
          <cell r="F4758">
            <v>0</v>
          </cell>
          <cell r="G4758">
            <v>0</v>
          </cell>
          <cell r="H4758">
            <v>0</v>
          </cell>
        </row>
        <row r="4759">
          <cell r="A4759">
            <v>4758</v>
          </cell>
          <cell r="B4759">
            <v>0</v>
          </cell>
          <cell r="C4759">
            <v>0</v>
          </cell>
          <cell r="D4759">
            <v>0</v>
          </cell>
          <cell r="E4759">
            <v>0</v>
          </cell>
          <cell r="F4759">
            <v>0</v>
          </cell>
          <cell r="G4759">
            <v>0</v>
          </cell>
          <cell r="H4759">
            <v>0</v>
          </cell>
        </row>
        <row r="4760">
          <cell r="A4760">
            <v>4759</v>
          </cell>
          <cell r="B4760">
            <v>0</v>
          </cell>
          <cell r="C4760">
            <v>0</v>
          </cell>
          <cell r="D4760">
            <v>0</v>
          </cell>
          <cell r="E4760">
            <v>0</v>
          </cell>
          <cell r="F4760">
            <v>0</v>
          </cell>
          <cell r="G4760">
            <v>0</v>
          </cell>
          <cell r="H4760">
            <v>0</v>
          </cell>
        </row>
        <row r="4761">
          <cell r="A4761">
            <v>4760</v>
          </cell>
          <cell r="B4761">
            <v>0</v>
          </cell>
          <cell r="C4761">
            <v>0</v>
          </cell>
          <cell r="D4761">
            <v>0</v>
          </cell>
          <cell r="E4761">
            <v>0</v>
          </cell>
          <cell r="F4761">
            <v>0</v>
          </cell>
          <cell r="G4761">
            <v>0</v>
          </cell>
          <cell r="H4761">
            <v>0</v>
          </cell>
        </row>
        <row r="4762">
          <cell r="A4762">
            <v>4761</v>
          </cell>
          <cell r="B4762">
            <v>0</v>
          </cell>
          <cell r="C4762">
            <v>0</v>
          </cell>
          <cell r="D4762">
            <v>0</v>
          </cell>
          <cell r="E4762">
            <v>0</v>
          </cell>
          <cell r="F4762">
            <v>0</v>
          </cell>
          <cell r="G4762">
            <v>0</v>
          </cell>
          <cell r="H4762">
            <v>0</v>
          </cell>
        </row>
        <row r="4763">
          <cell r="A4763">
            <v>4762</v>
          </cell>
          <cell r="B4763">
            <v>0</v>
          </cell>
          <cell r="C4763">
            <v>0</v>
          </cell>
          <cell r="D4763">
            <v>0</v>
          </cell>
          <cell r="E4763">
            <v>0</v>
          </cell>
          <cell r="F4763">
            <v>0</v>
          </cell>
          <cell r="G4763">
            <v>0</v>
          </cell>
          <cell r="H4763">
            <v>0</v>
          </cell>
        </row>
        <row r="4764">
          <cell r="A4764">
            <v>4763</v>
          </cell>
          <cell r="B4764">
            <v>0</v>
          </cell>
          <cell r="C4764">
            <v>0</v>
          </cell>
          <cell r="D4764">
            <v>0</v>
          </cell>
          <cell r="E4764">
            <v>0</v>
          </cell>
          <cell r="F4764">
            <v>0</v>
          </cell>
          <cell r="G4764">
            <v>0</v>
          </cell>
          <cell r="H4764">
            <v>0</v>
          </cell>
        </row>
        <row r="4765">
          <cell r="A4765">
            <v>4764</v>
          </cell>
          <cell r="B4765">
            <v>0</v>
          </cell>
          <cell r="C4765">
            <v>0</v>
          </cell>
          <cell r="D4765">
            <v>0</v>
          </cell>
          <cell r="E4765">
            <v>0</v>
          </cell>
          <cell r="F4765">
            <v>0</v>
          </cell>
          <cell r="G4765">
            <v>0</v>
          </cell>
          <cell r="H4765">
            <v>0</v>
          </cell>
        </row>
        <row r="4766">
          <cell r="A4766">
            <v>4765</v>
          </cell>
          <cell r="B4766">
            <v>0</v>
          </cell>
          <cell r="C4766">
            <v>0</v>
          </cell>
          <cell r="D4766">
            <v>0</v>
          </cell>
          <cell r="E4766">
            <v>0</v>
          </cell>
          <cell r="F4766">
            <v>0</v>
          </cell>
          <cell r="G4766">
            <v>0</v>
          </cell>
          <cell r="H4766">
            <v>0</v>
          </cell>
        </row>
        <row r="4767">
          <cell r="A4767">
            <v>4766</v>
          </cell>
          <cell r="B4767">
            <v>0</v>
          </cell>
          <cell r="C4767">
            <v>0</v>
          </cell>
          <cell r="D4767">
            <v>0</v>
          </cell>
          <cell r="E4767">
            <v>0</v>
          </cell>
          <cell r="F4767">
            <v>0</v>
          </cell>
          <cell r="G4767">
            <v>0</v>
          </cell>
          <cell r="H4767">
            <v>0</v>
          </cell>
        </row>
        <row r="4768">
          <cell r="A4768">
            <v>4767</v>
          </cell>
          <cell r="B4768">
            <v>0</v>
          </cell>
          <cell r="C4768">
            <v>0</v>
          </cell>
          <cell r="D4768">
            <v>0</v>
          </cell>
          <cell r="E4768">
            <v>0</v>
          </cell>
          <cell r="F4768">
            <v>0</v>
          </cell>
          <cell r="G4768">
            <v>0</v>
          </cell>
          <cell r="H4768">
            <v>0</v>
          </cell>
        </row>
        <row r="4769">
          <cell r="A4769">
            <v>4768</v>
          </cell>
          <cell r="B4769">
            <v>0</v>
          </cell>
          <cell r="C4769">
            <v>0</v>
          </cell>
          <cell r="D4769">
            <v>0</v>
          </cell>
          <cell r="E4769">
            <v>0</v>
          </cell>
          <cell r="F4769">
            <v>0</v>
          </cell>
          <cell r="G4769">
            <v>0</v>
          </cell>
          <cell r="H4769">
            <v>0</v>
          </cell>
        </row>
        <row r="4770">
          <cell r="A4770">
            <v>4769</v>
          </cell>
          <cell r="B4770">
            <v>0</v>
          </cell>
          <cell r="C4770">
            <v>0</v>
          </cell>
          <cell r="D4770">
            <v>0</v>
          </cell>
          <cell r="E4770">
            <v>0</v>
          </cell>
          <cell r="F4770">
            <v>0</v>
          </cell>
          <cell r="G4770">
            <v>0</v>
          </cell>
          <cell r="H4770">
            <v>0</v>
          </cell>
        </row>
        <row r="4771">
          <cell r="A4771">
            <v>4770</v>
          </cell>
          <cell r="B4771">
            <v>0</v>
          </cell>
          <cell r="C4771">
            <v>0</v>
          </cell>
          <cell r="D4771">
            <v>0</v>
          </cell>
          <cell r="E4771">
            <v>0</v>
          </cell>
          <cell r="F4771">
            <v>0</v>
          </cell>
          <cell r="G4771">
            <v>0</v>
          </cell>
          <cell r="H4771">
            <v>0</v>
          </cell>
        </row>
        <row r="4772">
          <cell r="A4772">
            <v>4771</v>
          </cell>
          <cell r="B4772">
            <v>0</v>
          </cell>
          <cell r="C4772">
            <v>0</v>
          </cell>
          <cell r="D4772">
            <v>0</v>
          </cell>
          <cell r="E4772">
            <v>0</v>
          </cell>
          <cell r="F4772">
            <v>0</v>
          </cell>
          <cell r="G4772">
            <v>0</v>
          </cell>
          <cell r="H4772">
            <v>0</v>
          </cell>
        </row>
        <row r="4773">
          <cell r="A4773">
            <v>4772</v>
          </cell>
          <cell r="B4773">
            <v>0</v>
          </cell>
          <cell r="C4773">
            <v>0</v>
          </cell>
          <cell r="D4773">
            <v>0</v>
          </cell>
          <cell r="E4773">
            <v>0</v>
          </cell>
          <cell r="F4773">
            <v>0</v>
          </cell>
          <cell r="G4773">
            <v>0</v>
          </cell>
          <cell r="H4773">
            <v>0</v>
          </cell>
        </row>
        <row r="4774">
          <cell r="A4774">
            <v>4773</v>
          </cell>
          <cell r="B4774">
            <v>0</v>
          </cell>
          <cell r="C4774">
            <v>0</v>
          </cell>
          <cell r="D4774">
            <v>0</v>
          </cell>
          <cell r="E4774">
            <v>0</v>
          </cell>
          <cell r="F4774">
            <v>0</v>
          </cell>
          <cell r="G4774">
            <v>0</v>
          </cell>
          <cell r="H4774">
            <v>0</v>
          </cell>
        </row>
        <row r="4775">
          <cell r="A4775">
            <v>4774</v>
          </cell>
          <cell r="B4775">
            <v>0</v>
          </cell>
          <cell r="C4775">
            <v>0</v>
          </cell>
          <cell r="D4775">
            <v>0</v>
          </cell>
          <cell r="E4775">
            <v>0</v>
          </cell>
          <cell r="F4775">
            <v>0</v>
          </cell>
          <cell r="G4775">
            <v>0</v>
          </cell>
          <cell r="H4775">
            <v>0</v>
          </cell>
        </row>
        <row r="4776">
          <cell r="A4776">
            <v>4775</v>
          </cell>
          <cell r="B4776">
            <v>0</v>
          </cell>
          <cell r="C4776">
            <v>0</v>
          </cell>
          <cell r="D4776">
            <v>0</v>
          </cell>
          <cell r="E4776">
            <v>0</v>
          </cell>
          <cell r="F4776">
            <v>0</v>
          </cell>
          <cell r="G4776">
            <v>0</v>
          </cell>
          <cell r="H4776">
            <v>0</v>
          </cell>
        </row>
        <row r="4777">
          <cell r="A4777">
            <v>4776</v>
          </cell>
          <cell r="B4777">
            <v>0</v>
          </cell>
          <cell r="C4777">
            <v>0</v>
          </cell>
          <cell r="D4777">
            <v>0</v>
          </cell>
          <cell r="E4777">
            <v>0</v>
          </cell>
          <cell r="F4777">
            <v>0</v>
          </cell>
          <cell r="G4777">
            <v>0</v>
          </cell>
          <cell r="H4777">
            <v>0</v>
          </cell>
        </row>
        <row r="4778">
          <cell r="A4778">
            <v>4777</v>
          </cell>
          <cell r="B4778">
            <v>0</v>
          </cell>
          <cell r="C4778">
            <v>0</v>
          </cell>
          <cell r="D4778">
            <v>0</v>
          </cell>
          <cell r="E4778">
            <v>0</v>
          </cell>
          <cell r="F4778">
            <v>0</v>
          </cell>
          <cell r="G4778">
            <v>0</v>
          </cell>
          <cell r="H4778">
            <v>0</v>
          </cell>
        </row>
        <row r="4779">
          <cell r="A4779">
            <v>4778</v>
          </cell>
          <cell r="B4779">
            <v>0</v>
          </cell>
          <cell r="C4779">
            <v>0</v>
          </cell>
          <cell r="D4779">
            <v>0</v>
          </cell>
          <cell r="E4779">
            <v>0</v>
          </cell>
          <cell r="F4779">
            <v>0</v>
          </cell>
          <cell r="G4779">
            <v>0</v>
          </cell>
          <cell r="H4779">
            <v>0</v>
          </cell>
        </row>
        <row r="4780">
          <cell r="A4780">
            <v>4779</v>
          </cell>
          <cell r="B4780">
            <v>0</v>
          </cell>
          <cell r="C4780">
            <v>0</v>
          </cell>
          <cell r="D4780">
            <v>0</v>
          </cell>
          <cell r="E4780">
            <v>0</v>
          </cell>
          <cell r="F4780">
            <v>0</v>
          </cell>
          <cell r="G4780">
            <v>0</v>
          </cell>
          <cell r="H4780">
            <v>0</v>
          </cell>
        </row>
        <row r="4781">
          <cell r="A4781">
            <v>4780</v>
          </cell>
          <cell r="B4781">
            <v>0</v>
          </cell>
          <cell r="C4781">
            <v>0</v>
          </cell>
          <cell r="D4781">
            <v>0</v>
          </cell>
          <cell r="E4781">
            <v>0</v>
          </cell>
          <cell r="F4781">
            <v>0</v>
          </cell>
          <cell r="G4781">
            <v>0</v>
          </cell>
          <cell r="H4781">
            <v>0</v>
          </cell>
        </row>
        <row r="4782">
          <cell r="A4782">
            <v>4781</v>
          </cell>
          <cell r="B4782">
            <v>0</v>
          </cell>
          <cell r="C4782">
            <v>0</v>
          </cell>
          <cell r="D4782">
            <v>0</v>
          </cell>
          <cell r="E4782">
            <v>0</v>
          </cell>
          <cell r="F4782">
            <v>0</v>
          </cell>
          <cell r="G4782">
            <v>0</v>
          </cell>
          <cell r="H4782">
            <v>0</v>
          </cell>
        </row>
        <row r="4783">
          <cell r="A4783">
            <v>4782</v>
          </cell>
          <cell r="B4783">
            <v>0</v>
          </cell>
          <cell r="C4783">
            <v>0</v>
          </cell>
          <cell r="D4783">
            <v>0</v>
          </cell>
          <cell r="E4783">
            <v>0</v>
          </cell>
          <cell r="F4783">
            <v>0</v>
          </cell>
          <cell r="G4783">
            <v>0</v>
          </cell>
          <cell r="H4783">
            <v>0</v>
          </cell>
        </row>
        <row r="4784">
          <cell r="A4784">
            <v>4783</v>
          </cell>
          <cell r="B4784">
            <v>0</v>
          </cell>
          <cell r="C4784">
            <v>0</v>
          </cell>
          <cell r="D4784">
            <v>0</v>
          </cell>
          <cell r="E4784">
            <v>0</v>
          </cell>
          <cell r="F4784">
            <v>0</v>
          </cell>
          <cell r="G4784">
            <v>0</v>
          </cell>
          <cell r="H4784">
            <v>0</v>
          </cell>
        </row>
        <row r="4785">
          <cell r="A4785">
            <v>4784</v>
          </cell>
          <cell r="B4785">
            <v>0</v>
          </cell>
          <cell r="C4785">
            <v>0</v>
          </cell>
          <cell r="D4785">
            <v>0</v>
          </cell>
          <cell r="E4785">
            <v>0</v>
          </cell>
          <cell r="F4785">
            <v>0</v>
          </cell>
          <cell r="G4785">
            <v>0</v>
          </cell>
          <cell r="H4785">
            <v>0</v>
          </cell>
        </row>
        <row r="4786">
          <cell r="A4786">
            <v>4785</v>
          </cell>
          <cell r="B4786">
            <v>0</v>
          </cell>
          <cell r="C4786">
            <v>0</v>
          </cell>
          <cell r="D4786">
            <v>0</v>
          </cell>
          <cell r="E4786">
            <v>0</v>
          </cell>
          <cell r="F4786">
            <v>0</v>
          </cell>
          <cell r="G4786">
            <v>0</v>
          </cell>
          <cell r="H4786">
            <v>0</v>
          </cell>
        </row>
        <row r="4787">
          <cell r="A4787">
            <v>4786</v>
          </cell>
          <cell r="B4787">
            <v>0</v>
          </cell>
          <cell r="C4787">
            <v>0</v>
          </cell>
          <cell r="D4787">
            <v>0</v>
          </cell>
          <cell r="E4787">
            <v>0</v>
          </cell>
          <cell r="F4787">
            <v>0</v>
          </cell>
          <cell r="G4787">
            <v>0</v>
          </cell>
          <cell r="H4787">
            <v>0</v>
          </cell>
        </row>
        <row r="4788">
          <cell r="A4788">
            <v>4787</v>
          </cell>
          <cell r="B4788">
            <v>0</v>
          </cell>
          <cell r="C4788">
            <v>0</v>
          </cell>
          <cell r="D4788">
            <v>0</v>
          </cell>
          <cell r="E4788">
            <v>0</v>
          </cell>
          <cell r="F4788">
            <v>0</v>
          </cell>
          <cell r="G4788">
            <v>0</v>
          </cell>
          <cell r="H4788">
            <v>0</v>
          </cell>
        </row>
        <row r="4789">
          <cell r="A4789">
            <v>4788</v>
          </cell>
          <cell r="B4789">
            <v>0</v>
          </cell>
          <cell r="C4789">
            <v>0</v>
          </cell>
          <cell r="D4789">
            <v>0</v>
          </cell>
          <cell r="E4789">
            <v>0</v>
          </cell>
          <cell r="F4789">
            <v>0</v>
          </cell>
          <cell r="G4789">
            <v>0</v>
          </cell>
          <cell r="H4789">
            <v>0</v>
          </cell>
        </row>
        <row r="4790">
          <cell r="A4790">
            <v>4789</v>
          </cell>
          <cell r="B4790">
            <v>0</v>
          </cell>
          <cell r="C4790">
            <v>0</v>
          </cell>
          <cell r="D4790">
            <v>0</v>
          </cell>
          <cell r="E4790">
            <v>0</v>
          </cell>
          <cell r="F4790">
            <v>0</v>
          </cell>
          <cell r="G4790">
            <v>0</v>
          </cell>
          <cell r="H4790">
            <v>0</v>
          </cell>
        </row>
        <row r="4791">
          <cell r="A4791">
            <v>4790</v>
          </cell>
          <cell r="B4791">
            <v>0</v>
          </cell>
          <cell r="C4791">
            <v>0</v>
          </cell>
          <cell r="D4791">
            <v>0</v>
          </cell>
          <cell r="E4791">
            <v>0</v>
          </cell>
          <cell r="F4791">
            <v>0</v>
          </cell>
          <cell r="G4791">
            <v>0</v>
          </cell>
          <cell r="H4791">
            <v>0</v>
          </cell>
        </row>
        <row r="4792">
          <cell r="A4792">
            <v>4791</v>
          </cell>
          <cell r="B4792">
            <v>0</v>
          </cell>
          <cell r="C4792">
            <v>0</v>
          </cell>
          <cell r="D4792">
            <v>0</v>
          </cell>
          <cell r="E4792">
            <v>0</v>
          </cell>
          <cell r="F4792">
            <v>0</v>
          </cell>
          <cell r="G4792">
            <v>0</v>
          </cell>
          <cell r="H4792">
            <v>0</v>
          </cell>
        </row>
        <row r="4793">
          <cell r="A4793">
            <v>4792</v>
          </cell>
          <cell r="B4793">
            <v>0</v>
          </cell>
          <cell r="C4793">
            <v>0</v>
          </cell>
          <cell r="D4793">
            <v>0</v>
          </cell>
          <cell r="E4793">
            <v>0</v>
          </cell>
          <cell r="F4793">
            <v>0</v>
          </cell>
          <cell r="G4793">
            <v>0</v>
          </cell>
          <cell r="H4793">
            <v>0</v>
          </cell>
        </row>
        <row r="4794">
          <cell r="A4794">
            <v>4793</v>
          </cell>
          <cell r="B4794">
            <v>0</v>
          </cell>
          <cell r="C4794">
            <v>0</v>
          </cell>
          <cell r="D4794">
            <v>0</v>
          </cell>
          <cell r="E4794">
            <v>0</v>
          </cell>
          <cell r="F4794">
            <v>0</v>
          </cell>
          <cell r="G4794">
            <v>0</v>
          </cell>
          <cell r="H4794">
            <v>0</v>
          </cell>
        </row>
        <row r="4795">
          <cell r="A4795">
            <v>4794</v>
          </cell>
          <cell r="B4795">
            <v>0</v>
          </cell>
          <cell r="C4795">
            <v>0</v>
          </cell>
          <cell r="D4795">
            <v>0</v>
          </cell>
          <cell r="E4795">
            <v>0</v>
          </cell>
          <cell r="F4795">
            <v>0</v>
          </cell>
          <cell r="G4795">
            <v>0</v>
          </cell>
          <cell r="H4795">
            <v>0</v>
          </cell>
        </row>
        <row r="4796">
          <cell r="A4796">
            <v>4795</v>
          </cell>
          <cell r="B4796">
            <v>0</v>
          </cell>
          <cell r="C4796">
            <v>0</v>
          </cell>
          <cell r="D4796">
            <v>0</v>
          </cell>
          <cell r="E4796">
            <v>0</v>
          </cell>
          <cell r="F4796">
            <v>0</v>
          </cell>
          <cell r="G4796">
            <v>0</v>
          </cell>
          <cell r="H4796">
            <v>0</v>
          </cell>
        </row>
        <row r="4797">
          <cell r="A4797">
            <v>4796</v>
          </cell>
          <cell r="B4797">
            <v>0</v>
          </cell>
          <cell r="C4797">
            <v>0</v>
          </cell>
          <cell r="D4797">
            <v>0</v>
          </cell>
          <cell r="E4797">
            <v>0</v>
          </cell>
          <cell r="F4797">
            <v>0</v>
          </cell>
          <cell r="G4797">
            <v>0</v>
          </cell>
          <cell r="H4797">
            <v>0</v>
          </cell>
        </row>
        <row r="4798">
          <cell r="A4798">
            <v>4797</v>
          </cell>
          <cell r="B4798">
            <v>0</v>
          </cell>
          <cell r="C4798">
            <v>0</v>
          </cell>
          <cell r="D4798">
            <v>0</v>
          </cell>
          <cell r="E4798">
            <v>0</v>
          </cell>
          <cell r="F4798">
            <v>0</v>
          </cell>
          <cell r="G4798">
            <v>0</v>
          </cell>
          <cell r="H4798">
            <v>0</v>
          </cell>
        </row>
        <row r="4799">
          <cell r="A4799">
            <v>4798</v>
          </cell>
          <cell r="B4799">
            <v>0</v>
          </cell>
          <cell r="C4799">
            <v>0</v>
          </cell>
          <cell r="D4799">
            <v>0</v>
          </cell>
          <cell r="E4799">
            <v>0</v>
          </cell>
          <cell r="F4799">
            <v>0</v>
          </cell>
          <cell r="G4799">
            <v>0</v>
          </cell>
          <cell r="H4799">
            <v>0</v>
          </cell>
        </row>
        <row r="4800">
          <cell r="A4800">
            <v>4799</v>
          </cell>
          <cell r="B4800">
            <v>0</v>
          </cell>
          <cell r="C4800">
            <v>0</v>
          </cell>
          <cell r="D4800">
            <v>0</v>
          </cell>
          <cell r="E4800">
            <v>0</v>
          </cell>
          <cell r="F4800">
            <v>0</v>
          </cell>
          <cell r="G4800">
            <v>0</v>
          </cell>
          <cell r="H4800">
            <v>0</v>
          </cell>
        </row>
        <row r="4801">
          <cell r="A4801">
            <v>4800</v>
          </cell>
          <cell r="B4801">
            <v>0</v>
          </cell>
          <cell r="C4801">
            <v>0</v>
          </cell>
          <cell r="D4801">
            <v>0</v>
          </cell>
          <cell r="E4801">
            <v>0</v>
          </cell>
          <cell r="F4801">
            <v>0</v>
          </cell>
          <cell r="G4801">
            <v>0</v>
          </cell>
          <cell r="H4801">
            <v>0</v>
          </cell>
        </row>
        <row r="4802">
          <cell r="A4802">
            <v>4801</v>
          </cell>
          <cell r="B4802">
            <v>0</v>
          </cell>
          <cell r="C4802">
            <v>0</v>
          </cell>
          <cell r="D4802">
            <v>0</v>
          </cell>
          <cell r="E4802">
            <v>0</v>
          </cell>
          <cell r="F4802">
            <v>0</v>
          </cell>
          <cell r="G4802">
            <v>0</v>
          </cell>
          <cell r="H4802">
            <v>0</v>
          </cell>
        </row>
        <row r="4803">
          <cell r="A4803">
            <v>4802</v>
          </cell>
          <cell r="B4803">
            <v>0</v>
          </cell>
          <cell r="C4803">
            <v>0</v>
          </cell>
          <cell r="D4803">
            <v>0</v>
          </cell>
          <cell r="E4803">
            <v>0</v>
          </cell>
          <cell r="F4803">
            <v>0</v>
          </cell>
          <cell r="G4803">
            <v>0</v>
          </cell>
          <cell r="H4803">
            <v>0</v>
          </cell>
        </row>
        <row r="4804">
          <cell r="A4804">
            <v>4803</v>
          </cell>
          <cell r="B4804">
            <v>0</v>
          </cell>
          <cell r="C4804">
            <v>0</v>
          </cell>
          <cell r="D4804">
            <v>0</v>
          </cell>
          <cell r="E4804">
            <v>0</v>
          </cell>
          <cell r="F4804">
            <v>0</v>
          </cell>
          <cell r="G4804">
            <v>0</v>
          </cell>
          <cell r="H4804">
            <v>0</v>
          </cell>
        </row>
        <row r="4805">
          <cell r="A4805">
            <v>4804</v>
          </cell>
          <cell r="B4805">
            <v>0</v>
          </cell>
          <cell r="C4805">
            <v>0</v>
          </cell>
          <cell r="D4805">
            <v>0</v>
          </cell>
          <cell r="E4805">
            <v>0</v>
          </cell>
          <cell r="F4805">
            <v>0</v>
          </cell>
          <cell r="G4805">
            <v>0</v>
          </cell>
          <cell r="H4805">
            <v>0</v>
          </cell>
        </row>
        <row r="4806">
          <cell r="A4806">
            <v>4805</v>
          </cell>
          <cell r="B4806">
            <v>0</v>
          </cell>
          <cell r="C4806">
            <v>0</v>
          </cell>
          <cell r="D4806">
            <v>0</v>
          </cell>
          <cell r="E4806">
            <v>0</v>
          </cell>
          <cell r="F4806">
            <v>0</v>
          </cell>
          <cell r="G4806">
            <v>0</v>
          </cell>
          <cell r="H4806">
            <v>0</v>
          </cell>
        </row>
        <row r="4807">
          <cell r="A4807">
            <v>4806</v>
          </cell>
          <cell r="B4807">
            <v>0</v>
          </cell>
          <cell r="C4807">
            <v>0</v>
          </cell>
          <cell r="D4807">
            <v>0</v>
          </cell>
          <cell r="E4807">
            <v>0</v>
          </cell>
          <cell r="F4807">
            <v>0</v>
          </cell>
          <cell r="G4807">
            <v>0</v>
          </cell>
          <cell r="H4807">
            <v>0</v>
          </cell>
        </row>
        <row r="4808">
          <cell r="A4808">
            <v>4807</v>
          </cell>
          <cell r="B4808">
            <v>0</v>
          </cell>
          <cell r="C4808">
            <v>0</v>
          </cell>
          <cell r="D4808">
            <v>0</v>
          </cell>
          <cell r="E4808">
            <v>0</v>
          </cell>
          <cell r="F4808">
            <v>0</v>
          </cell>
          <cell r="G4808">
            <v>0</v>
          </cell>
          <cell r="H4808">
            <v>0</v>
          </cell>
        </row>
        <row r="4809">
          <cell r="A4809">
            <v>4808</v>
          </cell>
          <cell r="B4809">
            <v>0</v>
          </cell>
          <cell r="C4809">
            <v>0</v>
          </cell>
          <cell r="D4809">
            <v>0</v>
          </cell>
          <cell r="E4809">
            <v>0</v>
          </cell>
          <cell r="F4809">
            <v>0</v>
          </cell>
          <cell r="G4809">
            <v>0</v>
          </cell>
          <cell r="H4809">
            <v>0</v>
          </cell>
        </row>
        <row r="4810">
          <cell r="A4810">
            <v>4809</v>
          </cell>
          <cell r="B4810">
            <v>0</v>
          </cell>
          <cell r="C4810">
            <v>0</v>
          </cell>
          <cell r="D4810">
            <v>0</v>
          </cell>
          <cell r="E4810">
            <v>0</v>
          </cell>
          <cell r="F4810">
            <v>0</v>
          </cell>
          <cell r="G4810">
            <v>0</v>
          </cell>
          <cell r="H4810">
            <v>0</v>
          </cell>
        </row>
        <row r="4811">
          <cell r="A4811">
            <v>4810</v>
          </cell>
          <cell r="B4811">
            <v>0</v>
          </cell>
          <cell r="C4811">
            <v>0</v>
          </cell>
          <cell r="D4811">
            <v>0</v>
          </cell>
          <cell r="E4811">
            <v>0</v>
          </cell>
          <cell r="F4811">
            <v>0</v>
          </cell>
          <cell r="G4811">
            <v>0</v>
          </cell>
          <cell r="H4811">
            <v>0</v>
          </cell>
        </row>
        <row r="4812">
          <cell r="A4812">
            <v>4811</v>
          </cell>
          <cell r="B4812">
            <v>0</v>
          </cell>
          <cell r="C4812">
            <v>0</v>
          </cell>
          <cell r="D4812">
            <v>0</v>
          </cell>
          <cell r="E4812">
            <v>0</v>
          </cell>
          <cell r="F4812">
            <v>0</v>
          </cell>
          <cell r="G4812">
            <v>0</v>
          </cell>
          <cell r="H4812">
            <v>0</v>
          </cell>
        </row>
        <row r="4813">
          <cell r="A4813">
            <v>4812</v>
          </cell>
          <cell r="B4813">
            <v>0</v>
          </cell>
          <cell r="C4813">
            <v>0</v>
          </cell>
          <cell r="D4813">
            <v>0</v>
          </cell>
          <cell r="E4813">
            <v>0</v>
          </cell>
          <cell r="F4813">
            <v>0</v>
          </cell>
          <cell r="G4813">
            <v>0</v>
          </cell>
          <cell r="H4813">
            <v>0</v>
          </cell>
        </row>
        <row r="4814">
          <cell r="A4814">
            <v>4813</v>
          </cell>
          <cell r="B4814">
            <v>0</v>
          </cell>
          <cell r="C4814">
            <v>0</v>
          </cell>
          <cell r="D4814">
            <v>0</v>
          </cell>
          <cell r="E4814">
            <v>0</v>
          </cell>
          <cell r="F4814">
            <v>0</v>
          </cell>
          <cell r="G4814">
            <v>0</v>
          </cell>
          <cell r="H4814">
            <v>0</v>
          </cell>
        </row>
        <row r="4815">
          <cell r="A4815">
            <v>4814</v>
          </cell>
          <cell r="B4815">
            <v>0</v>
          </cell>
          <cell r="C4815">
            <v>0</v>
          </cell>
          <cell r="D4815">
            <v>0</v>
          </cell>
          <cell r="E4815">
            <v>0</v>
          </cell>
          <cell r="F4815">
            <v>0</v>
          </cell>
          <cell r="G4815">
            <v>0</v>
          </cell>
          <cell r="H4815">
            <v>0</v>
          </cell>
        </row>
        <row r="4816">
          <cell r="A4816">
            <v>4815</v>
          </cell>
          <cell r="B4816">
            <v>0</v>
          </cell>
          <cell r="C4816">
            <v>0</v>
          </cell>
          <cell r="D4816">
            <v>0</v>
          </cell>
          <cell r="E4816">
            <v>0</v>
          </cell>
          <cell r="F4816">
            <v>0</v>
          </cell>
          <cell r="G4816">
            <v>0</v>
          </cell>
          <cell r="H4816">
            <v>0</v>
          </cell>
        </row>
        <row r="4817">
          <cell r="A4817">
            <v>4816</v>
          </cell>
          <cell r="B4817">
            <v>0</v>
          </cell>
          <cell r="C4817">
            <v>0</v>
          </cell>
          <cell r="D4817">
            <v>0</v>
          </cell>
          <cell r="E4817">
            <v>0</v>
          </cell>
          <cell r="F4817">
            <v>0</v>
          </cell>
          <cell r="G4817">
            <v>0</v>
          </cell>
          <cell r="H4817">
            <v>0</v>
          </cell>
        </row>
        <row r="4818">
          <cell r="A4818">
            <v>4817</v>
          </cell>
          <cell r="B4818">
            <v>0</v>
          </cell>
          <cell r="C4818">
            <v>0</v>
          </cell>
          <cell r="D4818">
            <v>0</v>
          </cell>
          <cell r="E4818">
            <v>0</v>
          </cell>
          <cell r="F4818">
            <v>0</v>
          </cell>
          <cell r="G4818">
            <v>0</v>
          </cell>
          <cell r="H4818">
            <v>0</v>
          </cell>
        </row>
        <row r="4819">
          <cell r="A4819">
            <v>4818</v>
          </cell>
          <cell r="B4819">
            <v>0</v>
          </cell>
          <cell r="C4819">
            <v>0</v>
          </cell>
          <cell r="D4819">
            <v>0</v>
          </cell>
          <cell r="E4819">
            <v>0</v>
          </cell>
          <cell r="F4819">
            <v>0</v>
          </cell>
          <cell r="G4819">
            <v>0</v>
          </cell>
          <cell r="H4819">
            <v>0</v>
          </cell>
        </row>
        <row r="4820">
          <cell r="A4820">
            <v>4819</v>
          </cell>
          <cell r="B4820">
            <v>0</v>
          </cell>
          <cell r="C4820">
            <v>0</v>
          </cell>
          <cell r="D4820">
            <v>0</v>
          </cell>
          <cell r="E4820">
            <v>0</v>
          </cell>
          <cell r="F4820">
            <v>0</v>
          </cell>
          <cell r="G4820">
            <v>0</v>
          </cell>
          <cell r="H4820">
            <v>0</v>
          </cell>
        </row>
        <row r="4821">
          <cell r="A4821">
            <v>4820</v>
          </cell>
          <cell r="B4821">
            <v>0</v>
          </cell>
          <cell r="C4821">
            <v>0</v>
          </cell>
          <cell r="D4821">
            <v>0</v>
          </cell>
          <cell r="E4821">
            <v>0</v>
          </cell>
          <cell r="F4821">
            <v>0</v>
          </cell>
          <cell r="G4821">
            <v>0</v>
          </cell>
          <cell r="H4821">
            <v>0</v>
          </cell>
        </row>
        <row r="4822">
          <cell r="A4822">
            <v>4821</v>
          </cell>
          <cell r="B4822">
            <v>0</v>
          </cell>
          <cell r="C4822">
            <v>0</v>
          </cell>
          <cell r="D4822">
            <v>0</v>
          </cell>
          <cell r="E4822">
            <v>0</v>
          </cell>
          <cell r="F4822">
            <v>0</v>
          </cell>
          <cell r="G4822">
            <v>0</v>
          </cell>
          <cell r="H4822">
            <v>0</v>
          </cell>
        </row>
        <row r="4823">
          <cell r="A4823">
            <v>4822</v>
          </cell>
          <cell r="B4823">
            <v>0</v>
          </cell>
          <cell r="C4823">
            <v>0</v>
          </cell>
          <cell r="D4823">
            <v>0</v>
          </cell>
          <cell r="E4823">
            <v>0</v>
          </cell>
          <cell r="F4823">
            <v>0</v>
          </cell>
          <cell r="G4823">
            <v>0</v>
          </cell>
          <cell r="H4823">
            <v>0</v>
          </cell>
        </row>
        <row r="4824">
          <cell r="A4824">
            <v>4823</v>
          </cell>
          <cell r="B4824">
            <v>0</v>
          </cell>
          <cell r="C4824">
            <v>0</v>
          </cell>
          <cell r="D4824">
            <v>0</v>
          </cell>
          <cell r="E4824">
            <v>0</v>
          </cell>
          <cell r="F4824">
            <v>0</v>
          </cell>
          <cell r="G4824">
            <v>0</v>
          </cell>
          <cell r="H4824">
            <v>0</v>
          </cell>
        </row>
        <row r="4825">
          <cell r="A4825">
            <v>4824</v>
          </cell>
          <cell r="B4825">
            <v>0</v>
          </cell>
          <cell r="C4825">
            <v>0</v>
          </cell>
          <cell r="D4825">
            <v>0</v>
          </cell>
          <cell r="E4825">
            <v>0</v>
          </cell>
          <cell r="F4825">
            <v>0</v>
          </cell>
          <cell r="G4825">
            <v>0</v>
          </cell>
          <cell r="H4825">
            <v>0</v>
          </cell>
        </row>
        <row r="4826">
          <cell r="A4826">
            <v>4825</v>
          </cell>
          <cell r="B4826">
            <v>0</v>
          </cell>
          <cell r="C4826">
            <v>0</v>
          </cell>
          <cell r="D4826">
            <v>0</v>
          </cell>
          <cell r="E4826">
            <v>0</v>
          </cell>
          <cell r="F4826">
            <v>0</v>
          </cell>
          <cell r="G4826">
            <v>0</v>
          </cell>
          <cell r="H4826">
            <v>0</v>
          </cell>
        </row>
        <row r="4827">
          <cell r="A4827">
            <v>4826</v>
          </cell>
          <cell r="B4827">
            <v>0</v>
          </cell>
          <cell r="C4827">
            <v>0</v>
          </cell>
          <cell r="D4827">
            <v>0</v>
          </cell>
          <cell r="E4827">
            <v>0</v>
          </cell>
          <cell r="F4827">
            <v>0</v>
          </cell>
          <cell r="G4827">
            <v>0</v>
          </cell>
          <cell r="H4827">
            <v>0</v>
          </cell>
        </row>
        <row r="4828">
          <cell r="A4828">
            <v>4827</v>
          </cell>
          <cell r="B4828">
            <v>0</v>
          </cell>
          <cell r="C4828">
            <v>0</v>
          </cell>
          <cell r="D4828">
            <v>0</v>
          </cell>
          <cell r="E4828">
            <v>0</v>
          </cell>
          <cell r="F4828">
            <v>0</v>
          </cell>
          <cell r="G4828">
            <v>0</v>
          </cell>
          <cell r="H4828">
            <v>0</v>
          </cell>
        </row>
        <row r="4829">
          <cell r="A4829">
            <v>4828</v>
          </cell>
          <cell r="B4829">
            <v>0</v>
          </cell>
          <cell r="C4829">
            <v>0</v>
          </cell>
          <cell r="D4829">
            <v>0</v>
          </cell>
          <cell r="E4829">
            <v>0</v>
          </cell>
          <cell r="F4829">
            <v>0</v>
          </cell>
          <cell r="G4829">
            <v>0</v>
          </cell>
          <cell r="H4829">
            <v>0</v>
          </cell>
        </row>
        <row r="4830">
          <cell r="A4830">
            <v>4829</v>
          </cell>
          <cell r="B4830">
            <v>0</v>
          </cell>
          <cell r="C4830">
            <v>0</v>
          </cell>
          <cell r="D4830">
            <v>0</v>
          </cell>
          <cell r="E4830">
            <v>0</v>
          </cell>
          <cell r="F4830">
            <v>0</v>
          </cell>
          <cell r="G4830">
            <v>0</v>
          </cell>
          <cell r="H4830">
            <v>0</v>
          </cell>
        </row>
        <row r="4831">
          <cell r="A4831">
            <v>4830</v>
          </cell>
          <cell r="B4831">
            <v>0</v>
          </cell>
          <cell r="C4831">
            <v>0</v>
          </cell>
          <cell r="D4831">
            <v>0</v>
          </cell>
          <cell r="E4831">
            <v>0</v>
          </cell>
          <cell r="F4831">
            <v>0</v>
          </cell>
          <cell r="G4831">
            <v>0</v>
          </cell>
          <cell r="H4831">
            <v>0</v>
          </cell>
        </row>
        <row r="4832">
          <cell r="A4832">
            <v>4831</v>
          </cell>
          <cell r="B4832">
            <v>0</v>
          </cell>
          <cell r="C4832">
            <v>0</v>
          </cell>
          <cell r="D4832">
            <v>0</v>
          </cell>
          <cell r="E4832">
            <v>0</v>
          </cell>
          <cell r="F4832">
            <v>0</v>
          </cell>
          <cell r="G4832">
            <v>0</v>
          </cell>
          <cell r="H4832">
            <v>0</v>
          </cell>
        </row>
        <row r="4833">
          <cell r="A4833">
            <v>4832</v>
          </cell>
          <cell r="B4833">
            <v>0</v>
          </cell>
          <cell r="C4833">
            <v>0</v>
          </cell>
          <cell r="D4833">
            <v>0</v>
          </cell>
          <cell r="E4833">
            <v>0</v>
          </cell>
          <cell r="F4833">
            <v>0</v>
          </cell>
          <cell r="G4833">
            <v>0</v>
          </cell>
          <cell r="H4833">
            <v>0</v>
          </cell>
        </row>
        <row r="4834">
          <cell r="A4834">
            <v>4833</v>
          </cell>
          <cell r="B4834">
            <v>0</v>
          </cell>
          <cell r="C4834">
            <v>0</v>
          </cell>
          <cell r="D4834">
            <v>0</v>
          </cell>
          <cell r="E4834">
            <v>0</v>
          </cell>
          <cell r="F4834">
            <v>0</v>
          </cell>
          <cell r="G4834">
            <v>0</v>
          </cell>
          <cell r="H4834">
            <v>0</v>
          </cell>
        </row>
        <row r="4835">
          <cell r="A4835">
            <v>4834</v>
          </cell>
          <cell r="B4835">
            <v>0</v>
          </cell>
          <cell r="C4835">
            <v>0</v>
          </cell>
          <cell r="D4835">
            <v>0</v>
          </cell>
          <cell r="E4835">
            <v>0</v>
          </cell>
          <cell r="F4835">
            <v>0</v>
          </cell>
          <cell r="G4835">
            <v>0</v>
          </cell>
          <cell r="H4835">
            <v>0</v>
          </cell>
        </row>
        <row r="4836">
          <cell r="A4836">
            <v>4835</v>
          </cell>
          <cell r="B4836">
            <v>0</v>
          </cell>
          <cell r="C4836">
            <v>0</v>
          </cell>
          <cell r="D4836">
            <v>0</v>
          </cell>
          <cell r="E4836">
            <v>0</v>
          </cell>
          <cell r="F4836">
            <v>0</v>
          </cell>
          <cell r="G4836">
            <v>0</v>
          </cell>
          <cell r="H4836">
            <v>0</v>
          </cell>
        </row>
        <row r="4837">
          <cell r="A4837">
            <v>4836</v>
          </cell>
          <cell r="B4837">
            <v>0</v>
          </cell>
          <cell r="C4837">
            <v>0</v>
          </cell>
          <cell r="D4837">
            <v>0</v>
          </cell>
          <cell r="E4837">
            <v>0</v>
          </cell>
          <cell r="F4837">
            <v>0</v>
          </cell>
          <cell r="G4837">
            <v>0</v>
          </cell>
          <cell r="H4837">
            <v>0</v>
          </cell>
        </row>
        <row r="4838">
          <cell r="A4838">
            <v>4837</v>
          </cell>
          <cell r="B4838">
            <v>0</v>
          </cell>
          <cell r="C4838">
            <v>0</v>
          </cell>
          <cell r="D4838">
            <v>0</v>
          </cell>
          <cell r="E4838">
            <v>0</v>
          </cell>
          <cell r="F4838">
            <v>0</v>
          </cell>
          <cell r="G4838">
            <v>0</v>
          </cell>
          <cell r="H4838">
            <v>0</v>
          </cell>
        </row>
        <row r="4839">
          <cell r="A4839">
            <v>4838</v>
          </cell>
          <cell r="B4839">
            <v>0</v>
          </cell>
          <cell r="C4839">
            <v>0</v>
          </cell>
          <cell r="D4839">
            <v>0</v>
          </cell>
          <cell r="E4839">
            <v>0</v>
          </cell>
          <cell r="F4839">
            <v>0</v>
          </cell>
          <cell r="G4839">
            <v>0</v>
          </cell>
          <cell r="H4839">
            <v>0</v>
          </cell>
        </row>
        <row r="4840">
          <cell r="A4840">
            <v>4839</v>
          </cell>
          <cell r="B4840">
            <v>0</v>
          </cell>
          <cell r="C4840">
            <v>0</v>
          </cell>
          <cell r="D4840">
            <v>0</v>
          </cell>
          <cell r="E4840">
            <v>0</v>
          </cell>
          <cell r="F4840">
            <v>0</v>
          </cell>
          <cell r="G4840">
            <v>0</v>
          </cell>
          <cell r="H4840">
            <v>0</v>
          </cell>
        </row>
        <row r="4841">
          <cell r="A4841">
            <v>4840</v>
          </cell>
          <cell r="B4841">
            <v>0</v>
          </cell>
          <cell r="C4841">
            <v>0</v>
          </cell>
          <cell r="D4841">
            <v>0</v>
          </cell>
          <cell r="E4841">
            <v>0</v>
          </cell>
          <cell r="F4841">
            <v>0</v>
          </cell>
          <cell r="G4841">
            <v>0</v>
          </cell>
          <cell r="H4841">
            <v>0</v>
          </cell>
        </row>
        <row r="4842">
          <cell r="A4842">
            <v>4841</v>
          </cell>
          <cell r="B4842">
            <v>0</v>
          </cell>
          <cell r="C4842">
            <v>0</v>
          </cell>
          <cell r="D4842">
            <v>0</v>
          </cell>
          <cell r="E4842">
            <v>0</v>
          </cell>
          <cell r="F4842">
            <v>0</v>
          </cell>
          <cell r="G4842">
            <v>0</v>
          </cell>
          <cell r="H4842">
            <v>0</v>
          </cell>
        </row>
        <row r="4843">
          <cell r="A4843">
            <v>4842</v>
          </cell>
          <cell r="B4843">
            <v>0</v>
          </cell>
          <cell r="C4843">
            <v>0</v>
          </cell>
          <cell r="D4843">
            <v>0</v>
          </cell>
          <cell r="E4843">
            <v>0</v>
          </cell>
          <cell r="F4843">
            <v>0</v>
          </cell>
          <cell r="G4843">
            <v>0</v>
          </cell>
          <cell r="H4843">
            <v>0</v>
          </cell>
        </row>
        <row r="4844">
          <cell r="A4844">
            <v>4843</v>
          </cell>
          <cell r="B4844">
            <v>0</v>
          </cell>
          <cell r="C4844">
            <v>0</v>
          </cell>
          <cell r="D4844">
            <v>0</v>
          </cell>
          <cell r="E4844">
            <v>0</v>
          </cell>
          <cell r="F4844">
            <v>0</v>
          </cell>
          <cell r="G4844">
            <v>0</v>
          </cell>
          <cell r="H4844">
            <v>0</v>
          </cell>
        </row>
        <row r="4845">
          <cell r="A4845">
            <v>4844</v>
          </cell>
          <cell r="B4845">
            <v>0</v>
          </cell>
          <cell r="C4845">
            <v>0</v>
          </cell>
          <cell r="D4845">
            <v>0</v>
          </cell>
          <cell r="E4845">
            <v>0</v>
          </cell>
          <cell r="F4845">
            <v>0</v>
          </cell>
          <cell r="G4845">
            <v>0</v>
          </cell>
          <cell r="H4845">
            <v>0</v>
          </cell>
        </row>
        <row r="4846">
          <cell r="A4846">
            <v>4845</v>
          </cell>
          <cell r="B4846">
            <v>0</v>
          </cell>
          <cell r="C4846">
            <v>0</v>
          </cell>
          <cell r="D4846">
            <v>0</v>
          </cell>
          <cell r="E4846">
            <v>0</v>
          </cell>
          <cell r="F4846">
            <v>0</v>
          </cell>
          <cell r="G4846">
            <v>0</v>
          </cell>
          <cell r="H4846">
            <v>0</v>
          </cell>
        </row>
        <row r="4847">
          <cell r="A4847">
            <v>4846</v>
          </cell>
          <cell r="B4847">
            <v>0</v>
          </cell>
          <cell r="C4847">
            <v>0</v>
          </cell>
          <cell r="D4847">
            <v>0</v>
          </cell>
          <cell r="E4847">
            <v>0</v>
          </cell>
          <cell r="F4847">
            <v>0</v>
          </cell>
          <cell r="G4847">
            <v>0</v>
          </cell>
          <cell r="H4847">
            <v>0</v>
          </cell>
        </row>
        <row r="4848">
          <cell r="A4848">
            <v>4847</v>
          </cell>
          <cell r="B4848">
            <v>0</v>
          </cell>
          <cell r="C4848">
            <v>0</v>
          </cell>
          <cell r="D4848">
            <v>0</v>
          </cell>
          <cell r="E4848">
            <v>0</v>
          </cell>
          <cell r="F4848">
            <v>0</v>
          </cell>
          <cell r="G4848">
            <v>0</v>
          </cell>
          <cell r="H4848">
            <v>0</v>
          </cell>
        </row>
        <row r="4849">
          <cell r="A4849">
            <v>4848</v>
          </cell>
          <cell r="B4849">
            <v>0</v>
          </cell>
          <cell r="C4849">
            <v>0</v>
          </cell>
          <cell r="D4849">
            <v>0</v>
          </cell>
          <cell r="E4849">
            <v>0</v>
          </cell>
          <cell r="F4849">
            <v>0</v>
          </cell>
          <cell r="G4849">
            <v>0</v>
          </cell>
          <cell r="H4849">
            <v>0</v>
          </cell>
        </row>
        <row r="4850">
          <cell r="A4850">
            <v>4849</v>
          </cell>
          <cell r="B4850">
            <v>0</v>
          </cell>
          <cell r="C4850">
            <v>0</v>
          </cell>
          <cell r="D4850">
            <v>0</v>
          </cell>
          <cell r="E4850">
            <v>0</v>
          </cell>
          <cell r="F4850">
            <v>0</v>
          </cell>
          <cell r="G4850">
            <v>0</v>
          </cell>
          <cell r="H4850">
            <v>0</v>
          </cell>
        </row>
        <row r="4851">
          <cell r="A4851">
            <v>4850</v>
          </cell>
          <cell r="B4851">
            <v>0</v>
          </cell>
          <cell r="C4851">
            <v>0</v>
          </cell>
          <cell r="D4851">
            <v>0</v>
          </cell>
          <cell r="E4851">
            <v>0</v>
          </cell>
          <cell r="F4851">
            <v>0</v>
          </cell>
          <cell r="G4851">
            <v>0</v>
          </cell>
          <cell r="H4851">
            <v>0</v>
          </cell>
        </row>
        <row r="4852">
          <cell r="A4852">
            <v>4851</v>
          </cell>
          <cell r="B4852">
            <v>0</v>
          </cell>
          <cell r="C4852">
            <v>0</v>
          </cell>
          <cell r="D4852">
            <v>0</v>
          </cell>
          <cell r="E4852">
            <v>0</v>
          </cell>
          <cell r="F4852">
            <v>0</v>
          </cell>
          <cell r="G4852">
            <v>0</v>
          </cell>
          <cell r="H4852">
            <v>0</v>
          </cell>
        </row>
        <row r="4853">
          <cell r="A4853">
            <v>4852</v>
          </cell>
          <cell r="B4853">
            <v>0</v>
          </cell>
          <cell r="C4853">
            <v>0</v>
          </cell>
          <cell r="D4853">
            <v>0</v>
          </cell>
          <cell r="E4853">
            <v>0</v>
          </cell>
          <cell r="F4853">
            <v>0</v>
          </cell>
          <cell r="G4853">
            <v>0</v>
          </cell>
          <cell r="H4853">
            <v>0</v>
          </cell>
        </row>
        <row r="4854">
          <cell r="A4854">
            <v>4853</v>
          </cell>
          <cell r="B4854">
            <v>0</v>
          </cell>
          <cell r="C4854">
            <v>0</v>
          </cell>
          <cell r="D4854">
            <v>0</v>
          </cell>
          <cell r="E4854">
            <v>0</v>
          </cell>
          <cell r="F4854">
            <v>0</v>
          </cell>
          <cell r="G4854">
            <v>0</v>
          </cell>
          <cell r="H4854">
            <v>0</v>
          </cell>
        </row>
        <row r="4855">
          <cell r="A4855">
            <v>4854</v>
          </cell>
          <cell r="B4855">
            <v>0</v>
          </cell>
          <cell r="C4855">
            <v>0</v>
          </cell>
          <cell r="D4855">
            <v>0</v>
          </cell>
          <cell r="E4855">
            <v>0</v>
          </cell>
          <cell r="F4855">
            <v>0</v>
          </cell>
          <cell r="G4855">
            <v>0</v>
          </cell>
          <cell r="H4855">
            <v>0</v>
          </cell>
        </row>
        <row r="4856">
          <cell r="A4856">
            <v>4855</v>
          </cell>
          <cell r="B4856">
            <v>0</v>
          </cell>
          <cell r="C4856">
            <v>0</v>
          </cell>
          <cell r="D4856">
            <v>0</v>
          </cell>
          <cell r="E4856">
            <v>0</v>
          </cell>
          <cell r="F4856">
            <v>0</v>
          </cell>
          <cell r="G4856">
            <v>0</v>
          </cell>
          <cell r="H4856">
            <v>0</v>
          </cell>
        </row>
        <row r="4857">
          <cell r="A4857">
            <v>4856</v>
          </cell>
          <cell r="B4857">
            <v>0</v>
          </cell>
          <cell r="C4857">
            <v>0</v>
          </cell>
          <cell r="D4857">
            <v>0</v>
          </cell>
          <cell r="E4857">
            <v>0</v>
          </cell>
          <cell r="F4857">
            <v>0</v>
          </cell>
          <cell r="G4857">
            <v>0</v>
          </cell>
          <cell r="H4857">
            <v>0</v>
          </cell>
        </row>
        <row r="4858">
          <cell r="A4858">
            <v>4857</v>
          </cell>
          <cell r="B4858">
            <v>0</v>
          </cell>
          <cell r="C4858">
            <v>0</v>
          </cell>
          <cell r="D4858">
            <v>0</v>
          </cell>
          <cell r="E4858">
            <v>0</v>
          </cell>
          <cell r="F4858">
            <v>0</v>
          </cell>
          <cell r="G4858">
            <v>0</v>
          </cell>
          <cell r="H4858">
            <v>0</v>
          </cell>
        </row>
        <row r="4859">
          <cell r="A4859">
            <v>4858</v>
          </cell>
          <cell r="B4859">
            <v>0</v>
          </cell>
          <cell r="C4859">
            <v>0</v>
          </cell>
          <cell r="D4859">
            <v>0</v>
          </cell>
          <cell r="E4859">
            <v>0</v>
          </cell>
          <cell r="F4859">
            <v>0</v>
          </cell>
          <cell r="G4859">
            <v>0</v>
          </cell>
          <cell r="H4859">
            <v>0</v>
          </cell>
        </row>
        <row r="4860">
          <cell r="A4860">
            <v>4859</v>
          </cell>
          <cell r="B4860">
            <v>0</v>
          </cell>
          <cell r="C4860">
            <v>0</v>
          </cell>
          <cell r="D4860">
            <v>0</v>
          </cell>
          <cell r="E4860">
            <v>0</v>
          </cell>
          <cell r="F4860">
            <v>0</v>
          </cell>
          <cell r="G4860">
            <v>0</v>
          </cell>
          <cell r="H4860">
            <v>0</v>
          </cell>
        </row>
        <row r="4861">
          <cell r="A4861">
            <v>4860</v>
          </cell>
          <cell r="B4861">
            <v>0</v>
          </cell>
          <cell r="C4861">
            <v>0</v>
          </cell>
          <cell r="D4861">
            <v>0</v>
          </cell>
          <cell r="E4861">
            <v>0</v>
          </cell>
          <cell r="F4861">
            <v>0</v>
          </cell>
          <cell r="G4861">
            <v>0</v>
          </cell>
          <cell r="H4861">
            <v>0</v>
          </cell>
        </row>
        <row r="4862">
          <cell r="A4862">
            <v>4861</v>
          </cell>
          <cell r="B4862">
            <v>0</v>
          </cell>
          <cell r="C4862">
            <v>0</v>
          </cell>
          <cell r="D4862">
            <v>0</v>
          </cell>
          <cell r="E4862">
            <v>0</v>
          </cell>
          <cell r="F4862">
            <v>0</v>
          </cell>
          <cell r="G4862">
            <v>0</v>
          </cell>
          <cell r="H4862">
            <v>0</v>
          </cell>
        </row>
        <row r="4863">
          <cell r="A4863">
            <v>4862</v>
          </cell>
          <cell r="B4863">
            <v>0</v>
          </cell>
          <cell r="C4863">
            <v>0</v>
          </cell>
          <cell r="D4863">
            <v>0</v>
          </cell>
          <cell r="E4863">
            <v>0</v>
          </cell>
          <cell r="F4863">
            <v>0</v>
          </cell>
          <cell r="G4863">
            <v>0</v>
          </cell>
          <cell r="H4863">
            <v>0</v>
          </cell>
        </row>
        <row r="4864">
          <cell r="A4864">
            <v>4863</v>
          </cell>
          <cell r="B4864">
            <v>0</v>
          </cell>
          <cell r="C4864">
            <v>0</v>
          </cell>
          <cell r="D4864">
            <v>0</v>
          </cell>
          <cell r="E4864">
            <v>0</v>
          </cell>
          <cell r="F4864">
            <v>0</v>
          </cell>
          <cell r="G4864">
            <v>0</v>
          </cell>
          <cell r="H4864">
            <v>0</v>
          </cell>
        </row>
        <row r="4865">
          <cell r="A4865">
            <v>4864</v>
          </cell>
          <cell r="B4865">
            <v>0</v>
          </cell>
          <cell r="C4865">
            <v>0</v>
          </cell>
          <cell r="D4865">
            <v>0</v>
          </cell>
          <cell r="E4865">
            <v>0</v>
          </cell>
          <cell r="F4865">
            <v>0</v>
          </cell>
          <cell r="G4865">
            <v>0</v>
          </cell>
          <cell r="H4865">
            <v>0</v>
          </cell>
        </row>
        <row r="4866">
          <cell r="A4866">
            <v>4865</v>
          </cell>
          <cell r="B4866">
            <v>0</v>
          </cell>
          <cell r="C4866">
            <v>0</v>
          </cell>
          <cell r="D4866">
            <v>0</v>
          </cell>
          <cell r="E4866">
            <v>0</v>
          </cell>
          <cell r="F4866">
            <v>0</v>
          </cell>
          <cell r="G4866">
            <v>0</v>
          </cell>
          <cell r="H4866">
            <v>0</v>
          </cell>
        </row>
        <row r="4867">
          <cell r="A4867">
            <v>4866</v>
          </cell>
          <cell r="B4867">
            <v>0</v>
          </cell>
          <cell r="C4867">
            <v>0</v>
          </cell>
          <cell r="D4867">
            <v>0</v>
          </cell>
          <cell r="E4867">
            <v>0</v>
          </cell>
          <cell r="F4867">
            <v>0</v>
          </cell>
          <cell r="G4867">
            <v>0</v>
          </cell>
          <cell r="H4867">
            <v>0</v>
          </cell>
        </row>
        <row r="4868">
          <cell r="A4868">
            <v>4867</v>
          </cell>
          <cell r="B4868">
            <v>0</v>
          </cell>
          <cell r="C4868">
            <v>0</v>
          </cell>
          <cell r="D4868">
            <v>0</v>
          </cell>
          <cell r="E4868">
            <v>0</v>
          </cell>
          <cell r="F4868">
            <v>0</v>
          </cell>
          <cell r="G4868">
            <v>0</v>
          </cell>
          <cell r="H4868">
            <v>0</v>
          </cell>
        </row>
        <row r="4869">
          <cell r="A4869">
            <v>4868</v>
          </cell>
          <cell r="B4869">
            <v>0</v>
          </cell>
          <cell r="C4869">
            <v>0</v>
          </cell>
          <cell r="D4869">
            <v>0</v>
          </cell>
          <cell r="E4869">
            <v>0</v>
          </cell>
          <cell r="F4869">
            <v>0</v>
          </cell>
          <cell r="G4869">
            <v>0</v>
          </cell>
          <cell r="H4869">
            <v>0</v>
          </cell>
        </row>
        <row r="4870">
          <cell r="A4870">
            <v>4869</v>
          </cell>
          <cell r="B4870">
            <v>0</v>
          </cell>
          <cell r="C4870">
            <v>0</v>
          </cell>
          <cell r="D4870">
            <v>0</v>
          </cell>
          <cell r="E4870">
            <v>0</v>
          </cell>
          <cell r="F4870">
            <v>0</v>
          </cell>
          <cell r="G4870">
            <v>0</v>
          </cell>
          <cell r="H4870">
            <v>0</v>
          </cell>
        </row>
        <row r="4871">
          <cell r="A4871">
            <v>4870</v>
          </cell>
          <cell r="B4871">
            <v>0</v>
          </cell>
          <cell r="C4871">
            <v>0</v>
          </cell>
          <cell r="D4871">
            <v>0</v>
          </cell>
          <cell r="E4871">
            <v>0</v>
          </cell>
          <cell r="F4871">
            <v>0</v>
          </cell>
          <cell r="G4871">
            <v>0</v>
          </cell>
          <cell r="H4871">
            <v>0</v>
          </cell>
        </row>
        <row r="4872">
          <cell r="A4872">
            <v>4871</v>
          </cell>
          <cell r="B4872">
            <v>0</v>
          </cell>
          <cell r="C4872">
            <v>0</v>
          </cell>
          <cell r="D4872">
            <v>0</v>
          </cell>
          <cell r="E4872">
            <v>0</v>
          </cell>
          <cell r="F4872">
            <v>0</v>
          </cell>
          <cell r="G4872">
            <v>0</v>
          </cell>
          <cell r="H4872">
            <v>0</v>
          </cell>
        </row>
        <row r="4873">
          <cell r="A4873">
            <v>4872</v>
          </cell>
          <cell r="B4873">
            <v>0</v>
          </cell>
          <cell r="C4873">
            <v>0</v>
          </cell>
          <cell r="D4873">
            <v>0</v>
          </cell>
          <cell r="E4873">
            <v>0</v>
          </cell>
          <cell r="F4873">
            <v>0</v>
          </cell>
          <cell r="G4873">
            <v>0</v>
          </cell>
          <cell r="H4873">
            <v>0</v>
          </cell>
        </row>
        <row r="4874">
          <cell r="A4874">
            <v>4873</v>
          </cell>
          <cell r="B4874">
            <v>0</v>
          </cell>
          <cell r="C4874">
            <v>0</v>
          </cell>
          <cell r="D4874">
            <v>0</v>
          </cell>
          <cell r="E4874">
            <v>0</v>
          </cell>
          <cell r="F4874">
            <v>0</v>
          </cell>
          <cell r="G4874">
            <v>0</v>
          </cell>
          <cell r="H4874">
            <v>0</v>
          </cell>
        </row>
        <row r="4875">
          <cell r="A4875">
            <v>4874</v>
          </cell>
          <cell r="B4875">
            <v>0</v>
          </cell>
          <cell r="C4875">
            <v>0</v>
          </cell>
          <cell r="D4875">
            <v>0</v>
          </cell>
          <cell r="E4875">
            <v>0</v>
          </cell>
          <cell r="F4875">
            <v>0</v>
          </cell>
          <cell r="G4875">
            <v>0</v>
          </cell>
          <cell r="H4875">
            <v>0</v>
          </cell>
        </row>
        <row r="4876">
          <cell r="A4876">
            <v>4875</v>
          </cell>
          <cell r="B4876">
            <v>0</v>
          </cell>
          <cell r="C4876">
            <v>0</v>
          </cell>
          <cell r="D4876">
            <v>0</v>
          </cell>
          <cell r="E4876">
            <v>0</v>
          </cell>
          <cell r="F4876">
            <v>0</v>
          </cell>
          <cell r="G4876">
            <v>0</v>
          </cell>
          <cell r="H4876">
            <v>0</v>
          </cell>
        </row>
        <row r="4877">
          <cell r="A4877">
            <v>4876</v>
          </cell>
          <cell r="B4877">
            <v>0</v>
          </cell>
          <cell r="C4877">
            <v>0</v>
          </cell>
          <cell r="D4877">
            <v>0</v>
          </cell>
          <cell r="E4877">
            <v>0</v>
          </cell>
          <cell r="F4877">
            <v>0</v>
          </cell>
          <cell r="G4877">
            <v>0</v>
          </cell>
          <cell r="H4877">
            <v>0</v>
          </cell>
        </row>
        <row r="4878">
          <cell r="A4878">
            <v>4877</v>
          </cell>
          <cell r="B4878">
            <v>0</v>
          </cell>
          <cell r="C4878">
            <v>0</v>
          </cell>
          <cell r="D4878">
            <v>0</v>
          </cell>
          <cell r="E4878">
            <v>0</v>
          </cell>
          <cell r="F4878">
            <v>0</v>
          </cell>
          <cell r="G4878">
            <v>0</v>
          </cell>
          <cell r="H4878">
            <v>0</v>
          </cell>
        </row>
        <row r="4879">
          <cell r="A4879">
            <v>4878</v>
          </cell>
          <cell r="B4879">
            <v>0</v>
          </cell>
          <cell r="C4879">
            <v>0</v>
          </cell>
          <cell r="D4879">
            <v>0</v>
          </cell>
          <cell r="E4879">
            <v>0</v>
          </cell>
          <cell r="F4879">
            <v>0</v>
          </cell>
          <cell r="G4879">
            <v>0</v>
          </cell>
          <cell r="H4879">
            <v>0</v>
          </cell>
        </row>
        <row r="4880">
          <cell r="A4880">
            <v>4879</v>
          </cell>
          <cell r="B4880">
            <v>0</v>
          </cell>
          <cell r="C4880">
            <v>0</v>
          </cell>
          <cell r="D4880">
            <v>0</v>
          </cell>
          <cell r="E4880">
            <v>0</v>
          </cell>
          <cell r="F4880">
            <v>0</v>
          </cell>
          <cell r="G4880">
            <v>0</v>
          </cell>
          <cell r="H4880">
            <v>0</v>
          </cell>
        </row>
        <row r="4881">
          <cell r="A4881">
            <v>4880</v>
          </cell>
          <cell r="B4881">
            <v>0</v>
          </cell>
          <cell r="C4881">
            <v>0</v>
          </cell>
          <cell r="D4881">
            <v>0</v>
          </cell>
          <cell r="E4881">
            <v>0</v>
          </cell>
          <cell r="F4881">
            <v>0</v>
          </cell>
          <cell r="G4881">
            <v>0</v>
          </cell>
          <cell r="H4881">
            <v>0</v>
          </cell>
        </row>
        <row r="4882">
          <cell r="A4882">
            <v>4881</v>
          </cell>
          <cell r="B4882">
            <v>0</v>
          </cell>
          <cell r="C4882">
            <v>0</v>
          </cell>
          <cell r="D4882">
            <v>0</v>
          </cell>
          <cell r="E4882">
            <v>0</v>
          </cell>
          <cell r="F4882">
            <v>0</v>
          </cell>
          <cell r="G4882">
            <v>0</v>
          </cell>
          <cell r="H4882">
            <v>0</v>
          </cell>
        </row>
        <row r="4883">
          <cell r="A4883">
            <v>4882</v>
          </cell>
          <cell r="B4883">
            <v>0</v>
          </cell>
          <cell r="C4883">
            <v>0</v>
          </cell>
          <cell r="D4883">
            <v>0</v>
          </cell>
          <cell r="E4883">
            <v>0</v>
          </cell>
          <cell r="F4883">
            <v>0</v>
          </cell>
          <cell r="G4883">
            <v>0</v>
          </cell>
          <cell r="H4883">
            <v>0</v>
          </cell>
        </row>
        <row r="4884">
          <cell r="A4884">
            <v>4883</v>
          </cell>
          <cell r="B4884">
            <v>0</v>
          </cell>
          <cell r="C4884">
            <v>0</v>
          </cell>
          <cell r="D4884">
            <v>0</v>
          </cell>
          <cell r="E4884">
            <v>0</v>
          </cell>
          <cell r="F4884">
            <v>0</v>
          </cell>
          <cell r="G4884">
            <v>0</v>
          </cell>
          <cell r="H4884">
            <v>0</v>
          </cell>
        </row>
        <row r="4885">
          <cell r="A4885">
            <v>4884</v>
          </cell>
          <cell r="B4885">
            <v>0</v>
          </cell>
          <cell r="C4885">
            <v>0</v>
          </cell>
          <cell r="D4885">
            <v>0</v>
          </cell>
          <cell r="E4885">
            <v>0</v>
          </cell>
          <cell r="F4885">
            <v>0</v>
          </cell>
          <cell r="G4885">
            <v>0</v>
          </cell>
          <cell r="H4885">
            <v>0</v>
          </cell>
        </row>
        <row r="4886">
          <cell r="A4886">
            <v>4885</v>
          </cell>
          <cell r="B4886">
            <v>0</v>
          </cell>
          <cell r="C4886">
            <v>0</v>
          </cell>
          <cell r="D4886">
            <v>0</v>
          </cell>
          <cell r="E4886">
            <v>0</v>
          </cell>
          <cell r="F4886">
            <v>0</v>
          </cell>
          <cell r="G4886">
            <v>0</v>
          </cell>
          <cell r="H4886">
            <v>0</v>
          </cell>
        </row>
        <row r="4887">
          <cell r="A4887">
            <v>4886</v>
          </cell>
          <cell r="B4887">
            <v>0</v>
          </cell>
          <cell r="C4887">
            <v>0</v>
          </cell>
          <cell r="D4887">
            <v>0</v>
          </cell>
          <cell r="E4887">
            <v>0</v>
          </cell>
          <cell r="F4887">
            <v>0</v>
          </cell>
          <cell r="G4887">
            <v>0</v>
          </cell>
          <cell r="H4887">
            <v>0</v>
          </cell>
        </row>
        <row r="4888">
          <cell r="A4888">
            <v>4887</v>
          </cell>
          <cell r="B4888">
            <v>0</v>
          </cell>
          <cell r="C4888">
            <v>0</v>
          </cell>
          <cell r="D4888">
            <v>0</v>
          </cell>
          <cell r="E4888">
            <v>0</v>
          </cell>
          <cell r="F4888">
            <v>0</v>
          </cell>
          <cell r="G4888">
            <v>0</v>
          </cell>
          <cell r="H4888">
            <v>0</v>
          </cell>
        </row>
        <row r="4889">
          <cell r="A4889">
            <v>4888</v>
          </cell>
          <cell r="B4889">
            <v>0</v>
          </cell>
          <cell r="C4889">
            <v>0</v>
          </cell>
          <cell r="D4889">
            <v>0</v>
          </cell>
          <cell r="E4889">
            <v>0</v>
          </cell>
          <cell r="F4889">
            <v>0</v>
          </cell>
          <cell r="G4889">
            <v>0</v>
          </cell>
          <cell r="H4889">
            <v>0</v>
          </cell>
        </row>
        <row r="4890">
          <cell r="A4890">
            <v>4889</v>
          </cell>
          <cell r="B4890">
            <v>0</v>
          </cell>
          <cell r="C4890">
            <v>0</v>
          </cell>
          <cell r="D4890">
            <v>0</v>
          </cell>
          <cell r="E4890">
            <v>0</v>
          </cell>
          <cell r="F4890">
            <v>0</v>
          </cell>
          <cell r="G4890">
            <v>0</v>
          </cell>
          <cell r="H4890">
            <v>0</v>
          </cell>
        </row>
        <row r="4891">
          <cell r="A4891">
            <v>4890</v>
          </cell>
          <cell r="B4891">
            <v>0</v>
          </cell>
          <cell r="C4891">
            <v>0</v>
          </cell>
          <cell r="D4891">
            <v>0</v>
          </cell>
          <cell r="E4891">
            <v>0</v>
          </cell>
          <cell r="F4891">
            <v>0</v>
          </cell>
          <cell r="G4891">
            <v>0</v>
          </cell>
          <cell r="H4891">
            <v>0</v>
          </cell>
        </row>
        <row r="4892">
          <cell r="A4892">
            <v>4891</v>
          </cell>
          <cell r="B4892">
            <v>0</v>
          </cell>
          <cell r="C4892">
            <v>0</v>
          </cell>
          <cell r="D4892">
            <v>0</v>
          </cell>
          <cell r="E4892">
            <v>0</v>
          </cell>
          <cell r="F4892">
            <v>0</v>
          </cell>
          <cell r="G4892">
            <v>0</v>
          </cell>
          <cell r="H4892">
            <v>0</v>
          </cell>
        </row>
        <row r="4893">
          <cell r="A4893">
            <v>4892</v>
          </cell>
          <cell r="B4893">
            <v>0</v>
          </cell>
          <cell r="C4893">
            <v>0</v>
          </cell>
          <cell r="D4893">
            <v>0</v>
          </cell>
          <cell r="E4893">
            <v>0</v>
          </cell>
          <cell r="F4893">
            <v>0</v>
          </cell>
          <cell r="G4893">
            <v>0</v>
          </cell>
          <cell r="H4893">
            <v>0</v>
          </cell>
        </row>
        <row r="4894">
          <cell r="A4894">
            <v>4893</v>
          </cell>
          <cell r="B4894">
            <v>0</v>
          </cell>
          <cell r="C4894">
            <v>0</v>
          </cell>
          <cell r="D4894">
            <v>0</v>
          </cell>
          <cell r="E4894">
            <v>0</v>
          </cell>
          <cell r="F4894">
            <v>0</v>
          </cell>
          <cell r="G4894">
            <v>0</v>
          </cell>
          <cell r="H4894">
            <v>0</v>
          </cell>
        </row>
        <row r="4895">
          <cell r="A4895">
            <v>4894</v>
          </cell>
          <cell r="B4895">
            <v>0</v>
          </cell>
          <cell r="C4895">
            <v>0</v>
          </cell>
          <cell r="D4895">
            <v>0</v>
          </cell>
          <cell r="E4895">
            <v>0</v>
          </cell>
          <cell r="F4895">
            <v>0</v>
          </cell>
          <cell r="G4895">
            <v>0</v>
          </cell>
          <cell r="H4895">
            <v>0</v>
          </cell>
        </row>
        <row r="4896">
          <cell r="A4896">
            <v>4895</v>
          </cell>
          <cell r="B4896">
            <v>0</v>
          </cell>
          <cell r="C4896">
            <v>0</v>
          </cell>
          <cell r="D4896">
            <v>0</v>
          </cell>
          <cell r="E4896">
            <v>0</v>
          </cell>
          <cell r="F4896">
            <v>0</v>
          </cell>
          <cell r="G4896">
            <v>0</v>
          </cell>
          <cell r="H4896">
            <v>0</v>
          </cell>
        </row>
        <row r="4897">
          <cell r="A4897">
            <v>4896</v>
          </cell>
          <cell r="B4897">
            <v>0</v>
          </cell>
          <cell r="C4897">
            <v>0</v>
          </cell>
          <cell r="D4897">
            <v>0</v>
          </cell>
          <cell r="E4897">
            <v>0</v>
          </cell>
          <cell r="F4897">
            <v>0</v>
          </cell>
          <cell r="G4897">
            <v>0</v>
          </cell>
          <cell r="H4897">
            <v>0</v>
          </cell>
        </row>
        <row r="4898">
          <cell r="A4898">
            <v>4897</v>
          </cell>
          <cell r="B4898">
            <v>0</v>
          </cell>
          <cell r="C4898">
            <v>0</v>
          </cell>
          <cell r="D4898">
            <v>0</v>
          </cell>
          <cell r="E4898">
            <v>0</v>
          </cell>
          <cell r="F4898">
            <v>0</v>
          </cell>
          <cell r="G4898">
            <v>0</v>
          </cell>
          <cell r="H4898">
            <v>0</v>
          </cell>
        </row>
        <row r="4899">
          <cell r="A4899">
            <v>4898</v>
          </cell>
          <cell r="B4899">
            <v>0</v>
          </cell>
          <cell r="C4899">
            <v>0</v>
          </cell>
          <cell r="D4899">
            <v>0</v>
          </cell>
          <cell r="E4899">
            <v>0</v>
          </cell>
          <cell r="F4899">
            <v>0</v>
          </cell>
          <cell r="G4899">
            <v>0</v>
          </cell>
          <cell r="H4899">
            <v>0</v>
          </cell>
        </row>
        <row r="4900">
          <cell r="A4900">
            <v>4899</v>
          </cell>
          <cell r="B4900">
            <v>0</v>
          </cell>
          <cell r="C4900">
            <v>0</v>
          </cell>
          <cell r="D4900">
            <v>0</v>
          </cell>
          <cell r="E4900">
            <v>0</v>
          </cell>
          <cell r="F4900">
            <v>0</v>
          </cell>
          <cell r="G4900">
            <v>0</v>
          </cell>
          <cell r="H4900">
            <v>0</v>
          </cell>
        </row>
        <row r="4901">
          <cell r="A4901">
            <v>4900</v>
          </cell>
          <cell r="B4901">
            <v>0</v>
          </cell>
          <cell r="C4901">
            <v>0</v>
          </cell>
          <cell r="D4901">
            <v>0</v>
          </cell>
          <cell r="E4901">
            <v>0</v>
          </cell>
          <cell r="F4901">
            <v>0</v>
          </cell>
          <cell r="G4901">
            <v>0</v>
          </cell>
          <cell r="H4901">
            <v>0</v>
          </cell>
        </row>
        <row r="4902">
          <cell r="A4902">
            <v>4901</v>
          </cell>
          <cell r="B4902">
            <v>0</v>
          </cell>
          <cell r="C4902">
            <v>0</v>
          </cell>
          <cell r="D4902">
            <v>0</v>
          </cell>
          <cell r="E4902">
            <v>0</v>
          </cell>
          <cell r="F4902">
            <v>0</v>
          </cell>
          <cell r="G4902">
            <v>0</v>
          </cell>
          <cell r="H4902">
            <v>0</v>
          </cell>
        </row>
        <row r="4903">
          <cell r="A4903">
            <v>4902</v>
          </cell>
          <cell r="B4903">
            <v>0</v>
          </cell>
          <cell r="C4903">
            <v>0</v>
          </cell>
          <cell r="D4903">
            <v>0</v>
          </cell>
          <cell r="E4903">
            <v>0</v>
          </cell>
          <cell r="F4903">
            <v>0</v>
          </cell>
          <cell r="G4903">
            <v>0</v>
          </cell>
          <cell r="H4903">
            <v>0</v>
          </cell>
        </row>
        <row r="4904">
          <cell r="A4904">
            <v>4903</v>
          </cell>
          <cell r="B4904">
            <v>0</v>
          </cell>
          <cell r="C4904">
            <v>0</v>
          </cell>
          <cell r="D4904">
            <v>0</v>
          </cell>
          <cell r="E4904">
            <v>0</v>
          </cell>
          <cell r="F4904">
            <v>0</v>
          </cell>
          <cell r="G4904">
            <v>0</v>
          </cell>
          <cell r="H4904">
            <v>0</v>
          </cell>
        </row>
        <row r="4905">
          <cell r="A4905">
            <v>4904</v>
          </cell>
          <cell r="B4905">
            <v>0</v>
          </cell>
          <cell r="C4905">
            <v>0</v>
          </cell>
          <cell r="D4905">
            <v>0</v>
          </cell>
          <cell r="E4905">
            <v>0</v>
          </cell>
          <cell r="F4905">
            <v>0</v>
          </cell>
          <cell r="G4905">
            <v>0</v>
          </cell>
          <cell r="H4905">
            <v>0</v>
          </cell>
        </row>
        <row r="4906">
          <cell r="A4906">
            <v>4905</v>
          </cell>
          <cell r="B4906">
            <v>0</v>
          </cell>
          <cell r="C4906">
            <v>0</v>
          </cell>
          <cell r="D4906">
            <v>0</v>
          </cell>
          <cell r="E4906">
            <v>0</v>
          </cell>
          <cell r="F4906">
            <v>0</v>
          </cell>
          <cell r="G4906">
            <v>0</v>
          </cell>
          <cell r="H4906">
            <v>0</v>
          </cell>
        </row>
        <row r="4907">
          <cell r="A4907">
            <v>4906</v>
          </cell>
          <cell r="B4907">
            <v>0</v>
          </cell>
          <cell r="C4907">
            <v>0</v>
          </cell>
          <cell r="D4907">
            <v>0</v>
          </cell>
          <cell r="E4907">
            <v>0</v>
          </cell>
          <cell r="F4907">
            <v>0</v>
          </cell>
          <cell r="G4907">
            <v>0</v>
          </cell>
          <cell r="H4907">
            <v>0</v>
          </cell>
        </row>
        <row r="4908">
          <cell r="A4908">
            <v>4907</v>
          </cell>
          <cell r="B4908">
            <v>0</v>
          </cell>
          <cell r="C4908">
            <v>0</v>
          </cell>
          <cell r="D4908">
            <v>0</v>
          </cell>
          <cell r="E4908">
            <v>0</v>
          </cell>
          <cell r="F4908">
            <v>0</v>
          </cell>
          <cell r="G4908">
            <v>0</v>
          </cell>
          <cell r="H4908">
            <v>0</v>
          </cell>
        </row>
        <row r="4909">
          <cell r="A4909">
            <v>4908</v>
          </cell>
          <cell r="B4909">
            <v>0</v>
          </cell>
          <cell r="C4909">
            <v>0</v>
          </cell>
          <cell r="D4909">
            <v>0</v>
          </cell>
          <cell r="E4909">
            <v>0</v>
          </cell>
          <cell r="F4909">
            <v>0</v>
          </cell>
          <cell r="G4909">
            <v>0</v>
          </cell>
          <cell r="H4909">
            <v>0</v>
          </cell>
        </row>
        <row r="4910">
          <cell r="A4910">
            <v>4909</v>
          </cell>
          <cell r="B4910">
            <v>0</v>
          </cell>
          <cell r="C4910">
            <v>0</v>
          </cell>
          <cell r="D4910">
            <v>0</v>
          </cell>
          <cell r="E4910">
            <v>0</v>
          </cell>
          <cell r="F4910">
            <v>0</v>
          </cell>
          <cell r="G4910">
            <v>0</v>
          </cell>
          <cell r="H4910">
            <v>0</v>
          </cell>
        </row>
        <row r="4911">
          <cell r="A4911">
            <v>4910</v>
          </cell>
          <cell r="B4911">
            <v>0</v>
          </cell>
          <cell r="C4911">
            <v>0</v>
          </cell>
          <cell r="D4911">
            <v>0</v>
          </cell>
          <cell r="E4911">
            <v>0</v>
          </cell>
          <cell r="F4911">
            <v>0</v>
          </cell>
          <cell r="G4911">
            <v>0</v>
          </cell>
          <cell r="H4911">
            <v>0</v>
          </cell>
        </row>
        <row r="4912">
          <cell r="A4912">
            <v>4911</v>
          </cell>
          <cell r="B4912">
            <v>0</v>
          </cell>
          <cell r="C4912">
            <v>0</v>
          </cell>
          <cell r="D4912">
            <v>0</v>
          </cell>
          <cell r="E4912">
            <v>0</v>
          </cell>
          <cell r="F4912">
            <v>0</v>
          </cell>
          <cell r="G4912">
            <v>0</v>
          </cell>
          <cell r="H4912">
            <v>0</v>
          </cell>
        </row>
        <row r="4913">
          <cell r="A4913">
            <v>4912</v>
          </cell>
          <cell r="B4913">
            <v>0</v>
          </cell>
          <cell r="C4913">
            <v>0</v>
          </cell>
          <cell r="D4913">
            <v>0</v>
          </cell>
          <cell r="E4913">
            <v>0</v>
          </cell>
          <cell r="F4913">
            <v>0</v>
          </cell>
          <cell r="G4913">
            <v>0</v>
          </cell>
          <cell r="H4913">
            <v>0</v>
          </cell>
        </row>
        <row r="4914">
          <cell r="A4914">
            <v>4913</v>
          </cell>
          <cell r="B4914">
            <v>0</v>
          </cell>
          <cell r="C4914">
            <v>0</v>
          </cell>
          <cell r="D4914">
            <v>0</v>
          </cell>
          <cell r="E4914">
            <v>0</v>
          </cell>
          <cell r="F4914">
            <v>0</v>
          </cell>
          <cell r="G4914">
            <v>0</v>
          </cell>
          <cell r="H4914">
            <v>0</v>
          </cell>
        </row>
        <row r="4915">
          <cell r="A4915">
            <v>4914</v>
          </cell>
          <cell r="B4915">
            <v>0</v>
          </cell>
          <cell r="C4915">
            <v>0</v>
          </cell>
          <cell r="D4915">
            <v>0</v>
          </cell>
          <cell r="E4915">
            <v>0</v>
          </cell>
          <cell r="F4915">
            <v>0</v>
          </cell>
          <cell r="G4915">
            <v>0</v>
          </cell>
          <cell r="H4915">
            <v>0</v>
          </cell>
        </row>
        <row r="4916">
          <cell r="A4916">
            <v>4915</v>
          </cell>
          <cell r="B4916">
            <v>0</v>
          </cell>
          <cell r="C4916">
            <v>0</v>
          </cell>
          <cell r="D4916">
            <v>0</v>
          </cell>
          <cell r="E4916">
            <v>0</v>
          </cell>
          <cell r="F4916">
            <v>0</v>
          </cell>
          <cell r="G4916">
            <v>0</v>
          </cell>
          <cell r="H4916">
            <v>0</v>
          </cell>
        </row>
        <row r="4917">
          <cell r="A4917">
            <v>4916</v>
          </cell>
          <cell r="B4917">
            <v>0</v>
          </cell>
          <cell r="C4917">
            <v>0</v>
          </cell>
          <cell r="D4917">
            <v>0</v>
          </cell>
          <cell r="E4917">
            <v>0</v>
          </cell>
          <cell r="F4917">
            <v>0</v>
          </cell>
          <cell r="G4917">
            <v>0</v>
          </cell>
          <cell r="H4917">
            <v>0</v>
          </cell>
        </row>
        <row r="4918">
          <cell r="A4918">
            <v>4917</v>
          </cell>
          <cell r="B4918">
            <v>0</v>
          </cell>
          <cell r="C4918">
            <v>0</v>
          </cell>
          <cell r="D4918">
            <v>0</v>
          </cell>
          <cell r="E4918">
            <v>0</v>
          </cell>
          <cell r="F4918">
            <v>0</v>
          </cell>
          <cell r="G4918">
            <v>0</v>
          </cell>
          <cell r="H4918">
            <v>0</v>
          </cell>
        </row>
        <row r="4919">
          <cell r="A4919">
            <v>4918</v>
          </cell>
          <cell r="B4919">
            <v>0</v>
          </cell>
          <cell r="C4919">
            <v>0</v>
          </cell>
          <cell r="D4919">
            <v>0</v>
          </cell>
          <cell r="E4919">
            <v>0</v>
          </cell>
          <cell r="F4919">
            <v>0</v>
          </cell>
          <cell r="G4919">
            <v>0</v>
          </cell>
          <cell r="H4919">
            <v>0</v>
          </cell>
        </row>
        <row r="4920">
          <cell r="A4920">
            <v>4919</v>
          </cell>
          <cell r="B4920">
            <v>0</v>
          </cell>
          <cell r="C4920">
            <v>0</v>
          </cell>
          <cell r="D4920">
            <v>0</v>
          </cell>
          <cell r="E4920">
            <v>0</v>
          </cell>
          <cell r="F4920">
            <v>0</v>
          </cell>
          <cell r="G4920">
            <v>0</v>
          </cell>
          <cell r="H4920">
            <v>0</v>
          </cell>
        </row>
        <row r="4921">
          <cell r="A4921">
            <v>4920</v>
          </cell>
          <cell r="B4921">
            <v>0</v>
          </cell>
          <cell r="C4921">
            <v>0</v>
          </cell>
          <cell r="D4921">
            <v>0</v>
          </cell>
          <cell r="E4921">
            <v>0</v>
          </cell>
          <cell r="F4921">
            <v>0</v>
          </cell>
          <cell r="G4921">
            <v>0</v>
          </cell>
          <cell r="H4921">
            <v>0</v>
          </cell>
        </row>
        <row r="4922">
          <cell r="A4922">
            <v>4921</v>
          </cell>
          <cell r="B4922">
            <v>0</v>
          </cell>
          <cell r="C4922">
            <v>0</v>
          </cell>
          <cell r="D4922">
            <v>0</v>
          </cell>
          <cell r="E4922">
            <v>0</v>
          </cell>
          <cell r="F4922">
            <v>0</v>
          </cell>
          <cell r="G4922">
            <v>0</v>
          </cell>
          <cell r="H4922">
            <v>0</v>
          </cell>
        </row>
        <row r="4923">
          <cell r="A4923">
            <v>4922</v>
          </cell>
          <cell r="B4923">
            <v>0</v>
          </cell>
          <cell r="C4923">
            <v>0</v>
          </cell>
          <cell r="D4923">
            <v>0</v>
          </cell>
          <cell r="E4923">
            <v>0</v>
          </cell>
          <cell r="F4923">
            <v>0</v>
          </cell>
          <cell r="G4923">
            <v>0</v>
          </cell>
          <cell r="H4923">
            <v>0</v>
          </cell>
        </row>
        <row r="4924">
          <cell r="A4924">
            <v>4923</v>
          </cell>
          <cell r="B4924">
            <v>0</v>
          </cell>
          <cell r="C4924">
            <v>0</v>
          </cell>
          <cell r="D4924">
            <v>0</v>
          </cell>
          <cell r="E4924">
            <v>0</v>
          </cell>
          <cell r="F4924">
            <v>0</v>
          </cell>
          <cell r="G4924">
            <v>0</v>
          </cell>
          <cell r="H4924">
            <v>0</v>
          </cell>
        </row>
        <row r="4925">
          <cell r="A4925">
            <v>4924</v>
          </cell>
          <cell r="B4925">
            <v>0</v>
          </cell>
          <cell r="C4925">
            <v>0</v>
          </cell>
          <cell r="D4925">
            <v>0</v>
          </cell>
          <cell r="E4925">
            <v>0</v>
          </cell>
          <cell r="F4925">
            <v>0</v>
          </cell>
          <cell r="G4925">
            <v>0</v>
          </cell>
          <cell r="H4925">
            <v>0</v>
          </cell>
        </row>
        <row r="4926">
          <cell r="A4926">
            <v>4925</v>
          </cell>
          <cell r="B4926">
            <v>0</v>
          </cell>
          <cell r="C4926">
            <v>0</v>
          </cell>
          <cell r="D4926">
            <v>0</v>
          </cell>
          <cell r="E4926">
            <v>0</v>
          </cell>
          <cell r="F4926">
            <v>0</v>
          </cell>
          <cell r="G4926">
            <v>0</v>
          </cell>
          <cell r="H4926">
            <v>0</v>
          </cell>
        </row>
        <row r="4927">
          <cell r="A4927">
            <v>4926</v>
          </cell>
          <cell r="B4927">
            <v>0</v>
          </cell>
          <cell r="C4927">
            <v>0</v>
          </cell>
          <cell r="D4927">
            <v>0</v>
          </cell>
          <cell r="E4927">
            <v>0</v>
          </cell>
          <cell r="F4927">
            <v>0</v>
          </cell>
          <cell r="G4927">
            <v>0</v>
          </cell>
          <cell r="H4927">
            <v>0</v>
          </cell>
        </row>
        <row r="4928">
          <cell r="A4928">
            <v>4927</v>
          </cell>
          <cell r="B4928">
            <v>0</v>
          </cell>
          <cell r="C4928">
            <v>0</v>
          </cell>
          <cell r="D4928">
            <v>0</v>
          </cell>
          <cell r="E4928">
            <v>0</v>
          </cell>
          <cell r="F4928">
            <v>0</v>
          </cell>
          <cell r="G4928">
            <v>0</v>
          </cell>
          <cell r="H4928">
            <v>0</v>
          </cell>
        </row>
        <row r="4929">
          <cell r="A4929">
            <v>4928</v>
          </cell>
          <cell r="B4929">
            <v>0</v>
          </cell>
          <cell r="C4929">
            <v>0</v>
          </cell>
          <cell r="D4929">
            <v>0</v>
          </cell>
          <cell r="E4929">
            <v>0</v>
          </cell>
          <cell r="F4929">
            <v>0</v>
          </cell>
          <cell r="G4929">
            <v>0</v>
          </cell>
          <cell r="H4929">
            <v>0</v>
          </cell>
        </row>
        <row r="4930">
          <cell r="A4930">
            <v>4929</v>
          </cell>
          <cell r="B4930">
            <v>0</v>
          </cell>
          <cell r="C4930">
            <v>0</v>
          </cell>
          <cell r="D4930">
            <v>0</v>
          </cell>
          <cell r="E4930">
            <v>0</v>
          </cell>
          <cell r="F4930">
            <v>0</v>
          </cell>
          <cell r="G4930">
            <v>0</v>
          </cell>
          <cell r="H4930">
            <v>0</v>
          </cell>
        </row>
        <row r="4931">
          <cell r="A4931">
            <v>4930</v>
          </cell>
          <cell r="B4931">
            <v>0</v>
          </cell>
          <cell r="C4931">
            <v>0</v>
          </cell>
          <cell r="D4931">
            <v>0</v>
          </cell>
          <cell r="E4931">
            <v>0</v>
          </cell>
          <cell r="F4931">
            <v>0</v>
          </cell>
          <cell r="G4931">
            <v>0</v>
          </cell>
          <cell r="H4931">
            <v>0</v>
          </cell>
        </row>
        <row r="4932">
          <cell r="A4932">
            <v>4931</v>
          </cell>
          <cell r="B4932">
            <v>0</v>
          </cell>
          <cell r="C4932">
            <v>0</v>
          </cell>
          <cell r="D4932">
            <v>0</v>
          </cell>
          <cell r="E4932">
            <v>0</v>
          </cell>
          <cell r="F4932">
            <v>0</v>
          </cell>
          <cell r="G4932">
            <v>0</v>
          </cell>
          <cell r="H4932">
            <v>0</v>
          </cell>
        </row>
        <row r="4933">
          <cell r="A4933">
            <v>4932</v>
          </cell>
          <cell r="B4933">
            <v>0</v>
          </cell>
          <cell r="C4933">
            <v>0</v>
          </cell>
          <cell r="D4933">
            <v>0</v>
          </cell>
          <cell r="E4933">
            <v>0</v>
          </cell>
          <cell r="F4933">
            <v>0</v>
          </cell>
          <cell r="G4933">
            <v>0</v>
          </cell>
          <cell r="H4933">
            <v>0</v>
          </cell>
        </row>
        <row r="4934">
          <cell r="A4934">
            <v>4933</v>
          </cell>
          <cell r="B4934">
            <v>0</v>
          </cell>
          <cell r="C4934">
            <v>0</v>
          </cell>
          <cell r="D4934">
            <v>0</v>
          </cell>
          <cell r="E4934">
            <v>0</v>
          </cell>
          <cell r="F4934">
            <v>0</v>
          </cell>
          <cell r="G4934">
            <v>0</v>
          </cell>
          <cell r="H4934">
            <v>0</v>
          </cell>
        </row>
        <row r="4935">
          <cell r="A4935">
            <v>4934</v>
          </cell>
          <cell r="B4935">
            <v>0</v>
          </cell>
          <cell r="C4935">
            <v>0</v>
          </cell>
          <cell r="D4935">
            <v>0</v>
          </cell>
          <cell r="E4935">
            <v>0</v>
          </cell>
          <cell r="F4935">
            <v>0</v>
          </cell>
          <cell r="G4935">
            <v>0</v>
          </cell>
          <cell r="H4935">
            <v>0</v>
          </cell>
        </row>
        <row r="4936">
          <cell r="A4936">
            <v>4935</v>
          </cell>
          <cell r="B4936">
            <v>0</v>
          </cell>
          <cell r="C4936">
            <v>0</v>
          </cell>
          <cell r="D4936">
            <v>0</v>
          </cell>
          <cell r="E4936">
            <v>0</v>
          </cell>
          <cell r="F4936">
            <v>0</v>
          </cell>
          <cell r="G4936">
            <v>0</v>
          </cell>
          <cell r="H4936">
            <v>0</v>
          </cell>
        </row>
        <row r="4937">
          <cell r="A4937">
            <v>4936</v>
          </cell>
          <cell r="B4937">
            <v>0</v>
          </cell>
          <cell r="C4937">
            <v>0</v>
          </cell>
          <cell r="D4937">
            <v>0</v>
          </cell>
          <cell r="E4937">
            <v>0</v>
          </cell>
          <cell r="F4937">
            <v>0</v>
          </cell>
          <cell r="G4937">
            <v>0</v>
          </cell>
          <cell r="H4937">
            <v>0</v>
          </cell>
        </row>
        <row r="4938">
          <cell r="A4938">
            <v>4937</v>
          </cell>
          <cell r="B4938">
            <v>0</v>
          </cell>
          <cell r="C4938">
            <v>0</v>
          </cell>
          <cell r="D4938">
            <v>0</v>
          </cell>
          <cell r="E4938">
            <v>0</v>
          </cell>
          <cell r="F4938">
            <v>0</v>
          </cell>
          <cell r="G4938">
            <v>0</v>
          </cell>
          <cell r="H4938">
            <v>0</v>
          </cell>
        </row>
        <row r="4939">
          <cell r="A4939">
            <v>4938</v>
          </cell>
          <cell r="B4939">
            <v>0</v>
          </cell>
          <cell r="C4939">
            <v>0</v>
          </cell>
          <cell r="D4939">
            <v>0</v>
          </cell>
          <cell r="E4939">
            <v>0</v>
          </cell>
          <cell r="F4939">
            <v>0</v>
          </cell>
          <cell r="G4939">
            <v>0</v>
          </cell>
          <cell r="H4939">
            <v>0</v>
          </cell>
        </row>
        <row r="4940">
          <cell r="A4940">
            <v>4939</v>
          </cell>
          <cell r="B4940">
            <v>0</v>
          </cell>
          <cell r="C4940">
            <v>0</v>
          </cell>
          <cell r="D4940">
            <v>0</v>
          </cell>
          <cell r="E4940">
            <v>0</v>
          </cell>
          <cell r="F4940">
            <v>0</v>
          </cell>
          <cell r="G4940">
            <v>0</v>
          </cell>
          <cell r="H4940">
            <v>0</v>
          </cell>
        </row>
        <row r="4941">
          <cell r="A4941">
            <v>4940</v>
          </cell>
          <cell r="B4941">
            <v>0</v>
          </cell>
          <cell r="C4941">
            <v>0</v>
          </cell>
          <cell r="D4941">
            <v>0</v>
          </cell>
          <cell r="E4941">
            <v>0</v>
          </cell>
          <cell r="F4941">
            <v>0</v>
          </cell>
          <cell r="G4941">
            <v>0</v>
          </cell>
          <cell r="H4941">
            <v>0</v>
          </cell>
        </row>
        <row r="4942">
          <cell r="A4942">
            <v>4941</v>
          </cell>
          <cell r="B4942">
            <v>0</v>
          </cell>
          <cell r="C4942">
            <v>0</v>
          </cell>
          <cell r="D4942">
            <v>0</v>
          </cell>
          <cell r="E4942">
            <v>0</v>
          </cell>
          <cell r="F4942">
            <v>0</v>
          </cell>
          <cell r="G4942">
            <v>0</v>
          </cell>
          <cell r="H4942">
            <v>0</v>
          </cell>
        </row>
        <row r="4943">
          <cell r="A4943">
            <v>4942</v>
          </cell>
          <cell r="B4943">
            <v>0</v>
          </cell>
          <cell r="C4943">
            <v>0</v>
          </cell>
          <cell r="D4943">
            <v>0</v>
          </cell>
          <cell r="E4943">
            <v>0</v>
          </cell>
          <cell r="F4943">
            <v>0</v>
          </cell>
          <cell r="G4943">
            <v>0</v>
          </cell>
          <cell r="H4943">
            <v>0</v>
          </cell>
        </row>
        <row r="4944">
          <cell r="A4944">
            <v>4943</v>
          </cell>
          <cell r="B4944">
            <v>0</v>
          </cell>
          <cell r="C4944">
            <v>0</v>
          </cell>
          <cell r="D4944">
            <v>0</v>
          </cell>
          <cell r="E4944">
            <v>0</v>
          </cell>
          <cell r="F4944">
            <v>0</v>
          </cell>
          <cell r="G4944">
            <v>0</v>
          </cell>
          <cell r="H4944">
            <v>0</v>
          </cell>
        </row>
        <row r="4945">
          <cell r="A4945">
            <v>4944</v>
          </cell>
          <cell r="B4945">
            <v>0</v>
          </cell>
          <cell r="C4945">
            <v>0</v>
          </cell>
          <cell r="D4945">
            <v>0</v>
          </cell>
          <cell r="E4945">
            <v>0</v>
          </cell>
          <cell r="F4945">
            <v>0</v>
          </cell>
          <cell r="G4945">
            <v>0</v>
          </cell>
          <cell r="H4945">
            <v>0</v>
          </cell>
        </row>
        <row r="4946">
          <cell r="A4946">
            <v>4945</v>
          </cell>
          <cell r="B4946">
            <v>0</v>
          </cell>
          <cell r="C4946">
            <v>0</v>
          </cell>
          <cell r="D4946">
            <v>0</v>
          </cell>
          <cell r="E4946">
            <v>0</v>
          </cell>
          <cell r="F4946">
            <v>0</v>
          </cell>
          <cell r="G4946">
            <v>0</v>
          </cell>
          <cell r="H4946">
            <v>0</v>
          </cell>
        </row>
        <row r="4947">
          <cell r="A4947">
            <v>4946</v>
          </cell>
          <cell r="B4947">
            <v>0</v>
          </cell>
          <cell r="C4947">
            <v>0</v>
          </cell>
          <cell r="D4947">
            <v>0</v>
          </cell>
          <cell r="E4947">
            <v>0</v>
          </cell>
          <cell r="F4947">
            <v>0</v>
          </cell>
          <cell r="G4947">
            <v>0</v>
          </cell>
          <cell r="H4947">
            <v>0</v>
          </cell>
        </row>
        <row r="4948">
          <cell r="A4948">
            <v>4947</v>
          </cell>
          <cell r="B4948">
            <v>0</v>
          </cell>
          <cell r="C4948">
            <v>0</v>
          </cell>
          <cell r="D4948">
            <v>0</v>
          </cell>
          <cell r="E4948">
            <v>0</v>
          </cell>
          <cell r="F4948">
            <v>0</v>
          </cell>
          <cell r="G4948">
            <v>0</v>
          </cell>
          <cell r="H4948">
            <v>0</v>
          </cell>
        </row>
        <row r="4949">
          <cell r="A4949">
            <v>4948</v>
          </cell>
          <cell r="B4949">
            <v>0</v>
          </cell>
          <cell r="C4949">
            <v>0</v>
          </cell>
          <cell r="D4949">
            <v>0</v>
          </cell>
          <cell r="E4949">
            <v>0</v>
          </cell>
          <cell r="F4949">
            <v>0</v>
          </cell>
          <cell r="G4949">
            <v>0</v>
          </cell>
          <cell r="H4949">
            <v>0</v>
          </cell>
        </row>
        <row r="4950">
          <cell r="A4950">
            <v>4949</v>
          </cell>
          <cell r="B4950">
            <v>0</v>
          </cell>
          <cell r="C4950">
            <v>0</v>
          </cell>
          <cell r="D4950">
            <v>0</v>
          </cell>
          <cell r="E4950">
            <v>0</v>
          </cell>
          <cell r="F4950">
            <v>0</v>
          </cell>
          <cell r="G4950">
            <v>0</v>
          </cell>
          <cell r="H4950">
            <v>0</v>
          </cell>
        </row>
        <row r="4951">
          <cell r="A4951">
            <v>4950</v>
          </cell>
          <cell r="B4951">
            <v>0</v>
          </cell>
          <cell r="C4951">
            <v>0</v>
          </cell>
          <cell r="D4951">
            <v>0</v>
          </cell>
          <cell r="E4951">
            <v>0</v>
          </cell>
          <cell r="F4951">
            <v>0</v>
          </cell>
          <cell r="G4951">
            <v>0</v>
          </cell>
          <cell r="H4951">
            <v>0</v>
          </cell>
        </row>
        <row r="4952">
          <cell r="A4952">
            <v>4951</v>
          </cell>
          <cell r="B4952">
            <v>0</v>
          </cell>
          <cell r="C4952">
            <v>0</v>
          </cell>
          <cell r="D4952">
            <v>0</v>
          </cell>
          <cell r="E4952">
            <v>0</v>
          </cell>
          <cell r="F4952">
            <v>0</v>
          </cell>
          <cell r="G4952">
            <v>0</v>
          </cell>
          <cell r="H4952">
            <v>0</v>
          </cell>
        </row>
        <row r="4953">
          <cell r="A4953">
            <v>4952</v>
          </cell>
          <cell r="B4953">
            <v>0</v>
          </cell>
          <cell r="C4953">
            <v>0</v>
          </cell>
          <cell r="D4953">
            <v>0</v>
          </cell>
          <cell r="E4953">
            <v>0</v>
          </cell>
          <cell r="F4953">
            <v>0</v>
          </cell>
          <cell r="G4953">
            <v>0</v>
          </cell>
          <cell r="H4953">
            <v>0</v>
          </cell>
        </row>
        <row r="4954">
          <cell r="A4954">
            <v>4953</v>
          </cell>
          <cell r="B4954">
            <v>0</v>
          </cell>
          <cell r="C4954">
            <v>0</v>
          </cell>
          <cell r="D4954">
            <v>0</v>
          </cell>
          <cell r="E4954">
            <v>0</v>
          </cell>
          <cell r="F4954">
            <v>0</v>
          </cell>
          <cell r="G4954">
            <v>0</v>
          </cell>
          <cell r="H4954">
            <v>0</v>
          </cell>
        </row>
        <row r="4955">
          <cell r="A4955">
            <v>4954</v>
          </cell>
          <cell r="B4955">
            <v>0</v>
          </cell>
          <cell r="C4955">
            <v>0</v>
          </cell>
          <cell r="D4955">
            <v>0</v>
          </cell>
          <cell r="E4955">
            <v>0</v>
          </cell>
          <cell r="F4955">
            <v>0</v>
          </cell>
          <cell r="G4955">
            <v>0</v>
          </cell>
          <cell r="H4955">
            <v>0</v>
          </cell>
        </row>
        <row r="4956">
          <cell r="A4956">
            <v>4955</v>
          </cell>
          <cell r="B4956">
            <v>0</v>
          </cell>
          <cell r="C4956">
            <v>0</v>
          </cell>
          <cell r="D4956">
            <v>0</v>
          </cell>
          <cell r="E4956">
            <v>0</v>
          </cell>
          <cell r="F4956">
            <v>0</v>
          </cell>
          <cell r="G4956">
            <v>0</v>
          </cell>
          <cell r="H4956">
            <v>0</v>
          </cell>
        </row>
        <row r="4957">
          <cell r="A4957">
            <v>4956</v>
          </cell>
          <cell r="B4957">
            <v>0</v>
          </cell>
          <cell r="C4957">
            <v>0</v>
          </cell>
          <cell r="D4957">
            <v>0</v>
          </cell>
          <cell r="E4957">
            <v>0</v>
          </cell>
          <cell r="F4957">
            <v>0</v>
          </cell>
          <cell r="G4957">
            <v>0</v>
          </cell>
          <cell r="H4957">
            <v>0</v>
          </cell>
        </row>
        <row r="4958">
          <cell r="A4958">
            <v>4957</v>
          </cell>
          <cell r="B4958">
            <v>0</v>
          </cell>
          <cell r="C4958">
            <v>0</v>
          </cell>
          <cell r="D4958">
            <v>0</v>
          </cell>
          <cell r="E4958">
            <v>0</v>
          </cell>
          <cell r="F4958">
            <v>0</v>
          </cell>
          <cell r="G4958">
            <v>0</v>
          </cell>
          <cell r="H4958">
            <v>0</v>
          </cell>
        </row>
        <row r="4959">
          <cell r="A4959">
            <v>4958</v>
          </cell>
          <cell r="B4959">
            <v>0</v>
          </cell>
          <cell r="C4959">
            <v>0</v>
          </cell>
          <cell r="D4959">
            <v>0</v>
          </cell>
          <cell r="E4959">
            <v>0</v>
          </cell>
          <cell r="F4959">
            <v>0</v>
          </cell>
          <cell r="G4959">
            <v>0</v>
          </cell>
          <cell r="H4959">
            <v>0</v>
          </cell>
        </row>
        <row r="4960">
          <cell r="A4960">
            <v>4959</v>
          </cell>
          <cell r="B4960">
            <v>0</v>
          </cell>
          <cell r="C4960">
            <v>0</v>
          </cell>
          <cell r="D4960">
            <v>0</v>
          </cell>
          <cell r="E4960">
            <v>0</v>
          </cell>
          <cell r="F4960">
            <v>0</v>
          </cell>
          <cell r="G4960">
            <v>0</v>
          </cell>
          <cell r="H4960">
            <v>0</v>
          </cell>
        </row>
        <row r="4961">
          <cell r="A4961">
            <v>4960</v>
          </cell>
          <cell r="B4961">
            <v>0</v>
          </cell>
          <cell r="C4961">
            <v>0</v>
          </cell>
          <cell r="D4961">
            <v>0</v>
          </cell>
          <cell r="E4961">
            <v>0</v>
          </cell>
          <cell r="F4961">
            <v>0</v>
          </cell>
          <cell r="G4961">
            <v>0</v>
          </cell>
          <cell r="H4961">
            <v>0</v>
          </cell>
        </row>
        <row r="4962">
          <cell r="A4962">
            <v>4961</v>
          </cell>
          <cell r="B4962">
            <v>0</v>
          </cell>
          <cell r="C4962">
            <v>0</v>
          </cell>
          <cell r="D4962">
            <v>0</v>
          </cell>
          <cell r="E4962">
            <v>0</v>
          </cell>
          <cell r="F4962">
            <v>0</v>
          </cell>
          <cell r="G4962">
            <v>0</v>
          </cell>
          <cell r="H4962">
            <v>0</v>
          </cell>
        </row>
        <row r="4963">
          <cell r="A4963">
            <v>4962</v>
          </cell>
          <cell r="B4963">
            <v>0</v>
          </cell>
          <cell r="C4963">
            <v>0</v>
          </cell>
          <cell r="D4963">
            <v>0</v>
          </cell>
          <cell r="E4963">
            <v>0</v>
          </cell>
          <cell r="F4963">
            <v>0</v>
          </cell>
          <cell r="G4963">
            <v>0</v>
          </cell>
          <cell r="H4963">
            <v>0</v>
          </cell>
        </row>
        <row r="4964">
          <cell r="A4964">
            <v>4963</v>
          </cell>
          <cell r="B4964">
            <v>0</v>
          </cell>
          <cell r="C4964">
            <v>0</v>
          </cell>
          <cell r="D4964">
            <v>0</v>
          </cell>
          <cell r="E4964">
            <v>0</v>
          </cell>
          <cell r="F4964">
            <v>0</v>
          </cell>
          <cell r="G4964">
            <v>0</v>
          </cell>
          <cell r="H4964">
            <v>0</v>
          </cell>
        </row>
        <row r="4965">
          <cell r="A4965">
            <v>4964</v>
          </cell>
          <cell r="B4965">
            <v>0</v>
          </cell>
          <cell r="C4965">
            <v>0</v>
          </cell>
          <cell r="D4965">
            <v>0</v>
          </cell>
          <cell r="E4965">
            <v>0</v>
          </cell>
          <cell r="F4965">
            <v>0</v>
          </cell>
          <cell r="G4965">
            <v>0</v>
          </cell>
          <cell r="H4965">
            <v>0</v>
          </cell>
        </row>
        <row r="4966">
          <cell r="A4966">
            <v>4965</v>
          </cell>
          <cell r="B4966">
            <v>0</v>
          </cell>
          <cell r="C4966">
            <v>0</v>
          </cell>
          <cell r="D4966">
            <v>0</v>
          </cell>
          <cell r="E4966">
            <v>0</v>
          </cell>
          <cell r="F4966">
            <v>0</v>
          </cell>
          <cell r="G4966">
            <v>0</v>
          </cell>
          <cell r="H4966">
            <v>0</v>
          </cell>
        </row>
        <row r="4967">
          <cell r="A4967">
            <v>4966</v>
          </cell>
          <cell r="B4967">
            <v>0</v>
          </cell>
          <cell r="C4967">
            <v>0</v>
          </cell>
          <cell r="D4967">
            <v>0</v>
          </cell>
          <cell r="E4967">
            <v>0</v>
          </cell>
          <cell r="F4967">
            <v>0</v>
          </cell>
          <cell r="G4967">
            <v>0</v>
          </cell>
          <cell r="H4967">
            <v>0</v>
          </cell>
        </row>
        <row r="4968">
          <cell r="A4968">
            <v>4967</v>
          </cell>
          <cell r="B4968">
            <v>0</v>
          </cell>
          <cell r="C4968">
            <v>0</v>
          </cell>
          <cell r="D4968">
            <v>0</v>
          </cell>
          <cell r="E4968">
            <v>0</v>
          </cell>
          <cell r="F4968">
            <v>0</v>
          </cell>
          <cell r="G4968">
            <v>0</v>
          </cell>
          <cell r="H4968">
            <v>0</v>
          </cell>
        </row>
        <row r="4969">
          <cell r="A4969">
            <v>4968</v>
          </cell>
          <cell r="B4969">
            <v>0</v>
          </cell>
          <cell r="C4969">
            <v>0</v>
          </cell>
          <cell r="D4969">
            <v>0</v>
          </cell>
          <cell r="E4969">
            <v>0</v>
          </cell>
          <cell r="F4969">
            <v>0</v>
          </cell>
          <cell r="G4969">
            <v>0</v>
          </cell>
          <cell r="H4969">
            <v>0</v>
          </cell>
        </row>
        <row r="4970">
          <cell r="A4970">
            <v>4969</v>
          </cell>
          <cell r="B4970">
            <v>0</v>
          </cell>
          <cell r="C4970">
            <v>0</v>
          </cell>
          <cell r="D4970">
            <v>0</v>
          </cell>
          <cell r="E4970">
            <v>0</v>
          </cell>
          <cell r="F4970">
            <v>0</v>
          </cell>
          <cell r="G4970">
            <v>0</v>
          </cell>
          <cell r="H4970">
            <v>0</v>
          </cell>
        </row>
        <row r="4971">
          <cell r="A4971">
            <v>4970</v>
          </cell>
          <cell r="B4971">
            <v>0</v>
          </cell>
          <cell r="C4971">
            <v>0</v>
          </cell>
          <cell r="D4971">
            <v>0</v>
          </cell>
          <cell r="E4971">
            <v>0</v>
          </cell>
          <cell r="F4971">
            <v>0</v>
          </cell>
          <cell r="G4971">
            <v>0</v>
          </cell>
          <cell r="H4971">
            <v>0</v>
          </cell>
        </row>
        <row r="4972">
          <cell r="A4972">
            <v>4971</v>
          </cell>
          <cell r="B4972">
            <v>0</v>
          </cell>
          <cell r="C4972">
            <v>0</v>
          </cell>
          <cell r="D4972">
            <v>0</v>
          </cell>
          <cell r="E4972">
            <v>0</v>
          </cell>
          <cell r="F4972">
            <v>0</v>
          </cell>
          <cell r="G4972">
            <v>0</v>
          </cell>
          <cell r="H4972">
            <v>0</v>
          </cell>
        </row>
        <row r="4973">
          <cell r="A4973">
            <v>4972</v>
          </cell>
          <cell r="B4973">
            <v>0</v>
          </cell>
          <cell r="C4973">
            <v>0</v>
          </cell>
          <cell r="D4973">
            <v>0</v>
          </cell>
          <cell r="E4973">
            <v>0</v>
          </cell>
          <cell r="F4973">
            <v>0</v>
          </cell>
          <cell r="G4973">
            <v>0</v>
          </cell>
          <cell r="H4973">
            <v>0</v>
          </cell>
        </row>
        <row r="4974">
          <cell r="A4974">
            <v>4973</v>
          </cell>
          <cell r="B4974">
            <v>0</v>
          </cell>
          <cell r="C4974">
            <v>0</v>
          </cell>
          <cell r="D4974">
            <v>0</v>
          </cell>
          <cell r="E4974">
            <v>0</v>
          </cell>
          <cell r="F4974">
            <v>0</v>
          </cell>
          <cell r="G4974">
            <v>0</v>
          </cell>
          <cell r="H4974">
            <v>0</v>
          </cell>
        </row>
        <row r="4975">
          <cell r="A4975">
            <v>4974</v>
          </cell>
          <cell r="B4975">
            <v>0</v>
          </cell>
          <cell r="C4975">
            <v>0</v>
          </cell>
          <cell r="D4975">
            <v>0</v>
          </cell>
          <cell r="E4975">
            <v>0</v>
          </cell>
          <cell r="F4975">
            <v>0</v>
          </cell>
          <cell r="G4975">
            <v>0</v>
          </cell>
          <cell r="H4975">
            <v>0</v>
          </cell>
        </row>
        <row r="4976">
          <cell r="A4976">
            <v>4975</v>
          </cell>
          <cell r="B4976">
            <v>0</v>
          </cell>
          <cell r="C4976">
            <v>0</v>
          </cell>
          <cell r="D4976">
            <v>0</v>
          </cell>
          <cell r="E4976">
            <v>0</v>
          </cell>
          <cell r="F4976">
            <v>0</v>
          </cell>
          <cell r="G4976">
            <v>0</v>
          </cell>
          <cell r="H4976">
            <v>0</v>
          </cell>
        </row>
        <row r="4977">
          <cell r="A4977">
            <v>4976</v>
          </cell>
          <cell r="B4977">
            <v>0</v>
          </cell>
          <cell r="C4977">
            <v>0</v>
          </cell>
          <cell r="D4977">
            <v>0</v>
          </cell>
          <cell r="E4977">
            <v>0</v>
          </cell>
          <cell r="F4977">
            <v>0</v>
          </cell>
          <cell r="G4977">
            <v>0</v>
          </cell>
          <cell r="H4977">
            <v>0</v>
          </cell>
        </row>
        <row r="4978">
          <cell r="A4978">
            <v>4977</v>
          </cell>
          <cell r="B4978">
            <v>0</v>
          </cell>
          <cell r="C4978">
            <v>0</v>
          </cell>
          <cell r="D4978">
            <v>0</v>
          </cell>
          <cell r="E4978">
            <v>0</v>
          </cell>
          <cell r="F4978">
            <v>0</v>
          </cell>
          <cell r="G4978">
            <v>0</v>
          </cell>
          <cell r="H4978">
            <v>0</v>
          </cell>
        </row>
        <row r="4979">
          <cell r="A4979">
            <v>4978</v>
          </cell>
          <cell r="B4979">
            <v>0</v>
          </cell>
          <cell r="C4979">
            <v>0</v>
          </cell>
          <cell r="D4979">
            <v>0</v>
          </cell>
          <cell r="E4979">
            <v>0</v>
          </cell>
          <cell r="F4979">
            <v>0</v>
          </cell>
          <cell r="G4979">
            <v>0</v>
          </cell>
          <cell r="H4979">
            <v>0</v>
          </cell>
        </row>
        <row r="4980">
          <cell r="A4980">
            <v>4979</v>
          </cell>
          <cell r="B4980">
            <v>0</v>
          </cell>
          <cell r="C4980">
            <v>0</v>
          </cell>
          <cell r="D4980">
            <v>0</v>
          </cell>
          <cell r="E4980">
            <v>0</v>
          </cell>
          <cell r="F4980">
            <v>0</v>
          </cell>
          <cell r="G4980">
            <v>0</v>
          </cell>
          <cell r="H4980">
            <v>0</v>
          </cell>
        </row>
        <row r="4981">
          <cell r="A4981">
            <v>4980</v>
          </cell>
          <cell r="B4981">
            <v>0</v>
          </cell>
          <cell r="C4981">
            <v>0</v>
          </cell>
          <cell r="D4981">
            <v>0</v>
          </cell>
          <cell r="E4981">
            <v>0</v>
          </cell>
          <cell r="F4981">
            <v>0</v>
          </cell>
          <cell r="G4981">
            <v>0</v>
          </cell>
          <cell r="H4981">
            <v>0</v>
          </cell>
        </row>
        <row r="4982">
          <cell r="A4982">
            <v>4981</v>
          </cell>
          <cell r="B4982">
            <v>0</v>
          </cell>
          <cell r="C4982">
            <v>0</v>
          </cell>
          <cell r="D4982">
            <v>0</v>
          </cell>
          <cell r="E4982">
            <v>0</v>
          </cell>
          <cell r="F4982">
            <v>0</v>
          </cell>
          <cell r="G4982">
            <v>0</v>
          </cell>
          <cell r="H4982">
            <v>0</v>
          </cell>
        </row>
        <row r="4983">
          <cell r="A4983">
            <v>4982</v>
          </cell>
          <cell r="B4983">
            <v>0</v>
          </cell>
          <cell r="C4983">
            <v>0</v>
          </cell>
          <cell r="D4983">
            <v>0</v>
          </cell>
          <cell r="E4983">
            <v>0</v>
          </cell>
          <cell r="F4983">
            <v>0</v>
          </cell>
          <cell r="G4983">
            <v>0</v>
          </cell>
          <cell r="H4983">
            <v>0</v>
          </cell>
        </row>
        <row r="4984">
          <cell r="A4984">
            <v>4983</v>
          </cell>
          <cell r="B4984">
            <v>0</v>
          </cell>
          <cell r="C4984">
            <v>0</v>
          </cell>
          <cell r="D4984">
            <v>0</v>
          </cell>
          <cell r="E4984">
            <v>0</v>
          </cell>
          <cell r="F4984">
            <v>0</v>
          </cell>
          <cell r="G4984">
            <v>0</v>
          </cell>
          <cell r="H4984">
            <v>0</v>
          </cell>
        </row>
        <row r="4985">
          <cell r="A4985">
            <v>4984</v>
          </cell>
          <cell r="B4985">
            <v>0</v>
          </cell>
          <cell r="C4985">
            <v>0</v>
          </cell>
          <cell r="D4985">
            <v>0</v>
          </cell>
          <cell r="E4985">
            <v>0</v>
          </cell>
          <cell r="F4985">
            <v>0</v>
          </cell>
          <cell r="G4985">
            <v>0</v>
          </cell>
          <cell r="H4985">
            <v>0</v>
          </cell>
        </row>
        <row r="4986">
          <cell r="A4986">
            <v>4985</v>
          </cell>
          <cell r="B4986">
            <v>0</v>
          </cell>
          <cell r="C4986">
            <v>0</v>
          </cell>
          <cell r="D4986">
            <v>0</v>
          </cell>
          <cell r="E4986">
            <v>0</v>
          </cell>
          <cell r="F4986">
            <v>0</v>
          </cell>
          <cell r="G4986">
            <v>0</v>
          </cell>
          <cell r="H4986">
            <v>0</v>
          </cell>
        </row>
        <row r="4987">
          <cell r="A4987">
            <v>4986</v>
          </cell>
          <cell r="B4987">
            <v>0</v>
          </cell>
          <cell r="C4987">
            <v>0</v>
          </cell>
          <cell r="D4987">
            <v>0</v>
          </cell>
          <cell r="E4987">
            <v>0</v>
          </cell>
          <cell r="F4987">
            <v>0</v>
          </cell>
          <cell r="G4987">
            <v>0</v>
          </cell>
          <cell r="H4987">
            <v>0</v>
          </cell>
        </row>
        <row r="4988">
          <cell r="A4988">
            <v>4987</v>
          </cell>
          <cell r="B4988">
            <v>0</v>
          </cell>
          <cell r="C4988">
            <v>0</v>
          </cell>
          <cell r="D4988">
            <v>0</v>
          </cell>
          <cell r="E4988">
            <v>0</v>
          </cell>
          <cell r="F4988">
            <v>0</v>
          </cell>
          <cell r="G4988">
            <v>0</v>
          </cell>
          <cell r="H4988">
            <v>0</v>
          </cell>
        </row>
        <row r="4989">
          <cell r="A4989">
            <v>4988</v>
          </cell>
          <cell r="B4989">
            <v>0</v>
          </cell>
          <cell r="C4989">
            <v>0</v>
          </cell>
          <cell r="D4989">
            <v>0</v>
          </cell>
          <cell r="E4989">
            <v>0</v>
          </cell>
          <cell r="F4989">
            <v>0</v>
          </cell>
          <cell r="G4989">
            <v>0</v>
          </cell>
          <cell r="H4989">
            <v>0</v>
          </cell>
        </row>
        <row r="4990">
          <cell r="A4990">
            <v>4989</v>
          </cell>
          <cell r="B4990">
            <v>0</v>
          </cell>
          <cell r="C4990">
            <v>0</v>
          </cell>
          <cell r="D4990">
            <v>0</v>
          </cell>
          <cell r="E4990">
            <v>0</v>
          </cell>
          <cell r="F4990">
            <v>0</v>
          </cell>
          <cell r="G4990">
            <v>0</v>
          </cell>
          <cell r="H4990">
            <v>0</v>
          </cell>
        </row>
        <row r="4991">
          <cell r="A4991">
            <v>4990</v>
          </cell>
          <cell r="B4991">
            <v>0</v>
          </cell>
          <cell r="C4991">
            <v>0</v>
          </cell>
          <cell r="D4991">
            <v>0</v>
          </cell>
          <cell r="E4991">
            <v>0</v>
          </cell>
          <cell r="F4991">
            <v>0</v>
          </cell>
          <cell r="G4991">
            <v>0</v>
          </cell>
          <cell r="H4991">
            <v>0</v>
          </cell>
        </row>
        <row r="4992">
          <cell r="A4992">
            <v>4991</v>
          </cell>
          <cell r="B4992">
            <v>0</v>
          </cell>
          <cell r="C4992">
            <v>0</v>
          </cell>
          <cell r="D4992">
            <v>0</v>
          </cell>
          <cell r="E4992">
            <v>0</v>
          </cell>
          <cell r="F4992">
            <v>0</v>
          </cell>
          <cell r="G4992">
            <v>0</v>
          </cell>
          <cell r="H4992">
            <v>0</v>
          </cell>
        </row>
        <row r="4993">
          <cell r="A4993">
            <v>4992</v>
          </cell>
          <cell r="B4993">
            <v>0</v>
          </cell>
          <cell r="C4993">
            <v>0</v>
          </cell>
          <cell r="D4993">
            <v>0</v>
          </cell>
          <cell r="E4993">
            <v>0</v>
          </cell>
          <cell r="F4993">
            <v>0</v>
          </cell>
          <cell r="G4993">
            <v>0</v>
          </cell>
          <cell r="H4993">
            <v>0</v>
          </cell>
        </row>
        <row r="4994">
          <cell r="A4994">
            <v>4993</v>
          </cell>
          <cell r="B4994">
            <v>0</v>
          </cell>
          <cell r="C4994">
            <v>0</v>
          </cell>
          <cell r="D4994">
            <v>0</v>
          </cell>
          <cell r="E4994">
            <v>0</v>
          </cell>
          <cell r="F4994">
            <v>0</v>
          </cell>
          <cell r="G4994">
            <v>0</v>
          </cell>
          <cell r="H4994">
            <v>0</v>
          </cell>
        </row>
        <row r="4995">
          <cell r="A4995">
            <v>4994</v>
          </cell>
          <cell r="B4995">
            <v>0</v>
          </cell>
          <cell r="C4995">
            <v>0</v>
          </cell>
          <cell r="D4995">
            <v>0</v>
          </cell>
          <cell r="E4995">
            <v>0</v>
          </cell>
          <cell r="F4995">
            <v>0</v>
          </cell>
          <cell r="G4995">
            <v>0</v>
          </cell>
          <cell r="H4995">
            <v>0</v>
          </cell>
        </row>
        <row r="4996">
          <cell r="A4996">
            <v>4995</v>
          </cell>
          <cell r="B4996">
            <v>0</v>
          </cell>
          <cell r="C4996">
            <v>0</v>
          </cell>
          <cell r="D4996">
            <v>0</v>
          </cell>
          <cell r="E4996">
            <v>0</v>
          </cell>
          <cell r="F4996">
            <v>0</v>
          </cell>
          <cell r="G4996">
            <v>0</v>
          </cell>
          <cell r="H4996">
            <v>0</v>
          </cell>
        </row>
        <row r="4997">
          <cell r="A4997">
            <v>4996</v>
          </cell>
          <cell r="B4997">
            <v>0</v>
          </cell>
          <cell r="C4997">
            <v>0</v>
          </cell>
          <cell r="D4997">
            <v>0</v>
          </cell>
          <cell r="E4997">
            <v>0</v>
          </cell>
          <cell r="F4997">
            <v>0</v>
          </cell>
          <cell r="G4997">
            <v>0</v>
          </cell>
          <cell r="H4997">
            <v>0</v>
          </cell>
        </row>
        <row r="4998">
          <cell r="A4998">
            <v>4997</v>
          </cell>
          <cell r="B4998">
            <v>0</v>
          </cell>
          <cell r="C4998">
            <v>0</v>
          </cell>
          <cell r="D4998">
            <v>0</v>
          </cell>
          <cell r="E4998">
            <v>0</v>
          </cell>
          <cell r="F4998">
            <v>0</v>
          </cell>
          <cell r="G4998">
            <v>0</v>
          </cell>
          <cell r="H4998">
            <v>0</v>
          </cell>
        </row>
        <row r="4999">
          <cell r="A4999">
            <v>4998</v>
          </cell>
          <cell r="B4999">
            <v>0</v>
          </cell>
          <cell r="C4999">
            <v>0</v>
          </cell>
          <cell r="D4999">
            <v>0</v>
          </cell>
          <cell r="E4999">
            <v>0</v>
          </cell>
          <cell r="F4999">
            <v>0</v>
          </cell>
          <cell r="G4999">
            <v>0</v>
          </cell>
          <cell r="H4999">
            <v>0</v>
          </cell>
        </row>
        <row r="5000">
          <cell r="A5000">
            <v>4999</v>
          </cell>
          <cell r="B5000">
            <v>0</v>
          </cell>
          <cell r="C5000">
            <v>0</v>
          </cell>
          <cell r="D5000">
            <v>0</v>
          </cell>
          <cell r="E5000">
            <v>0</v>
          </cell>
          <cell r="F5000">
            <v>0</v>
          </cell>
          <cell r="G5000">
            <v>0</v>
          </cell>
          <cell r="H5000">
            <v>0</v>
          </cell>
        </row>
        <row r="5001">
          <cell r="A5001">
            <v>5000</v>
          </cell>
          <cell r="B5001">
            <v>0</v>
          </cell>
          <cell r="C5001">
            <v>0</v>
          </cell>
          <cell r="D5001">
            <v>0</v>
          </cell>
          <cell r="E5001">
            <v>0</v>
          </cell>
          <cell r="F5001">
            <v>0</v>
          </cell>
          <cell r="G5001">
            <v>0</v>
          </cell>
          <cell r="H5001">
            <v>0</v>
          </cell>
        </row>
        <row r="5002">
          <cell r="A5002">
            <v>5001</v>
          </cell>
          <cell r="B5002">
            <v>0</v>
          </cell>
          <cell r="C5002">
            <v>0</v>
          </cell>
          <cell r="D5002">
            <v>0</v>
          </cell>
          <cell r="E5002">
            <v>0</v>
          </cell>
          <cell r="F5002">
            <v>0</v>
          </cell>
          <cell r="G5002">
            <v>0</v>
          </cell>
          <cell r="H5002">
            <v>0</v>
          </cell>
        </row>
        <row r="5003">
          <cell r="A5003">
            <v>5002</v>
          </cell>
          <cell r="B5003">
            <v>0</v>
          </cell>
          <cell r="C5003">
            <v>0</v>
          </cell>
          <cell r="D5003">
            <v>0</v>
          </cell>
          <cell r="E5003">
            <v>0</v>
          </cell>
          <cell r="F5003">
            <v>0</v>
          </cell>
          <cell r="G5003">
            <v>0</v>
          </cell>
          <cell r="H5003">
            <v>0</v>
          </cell>
        </row>
        <row r="5004">
          <cell r="A5004">
            <v>5003</v>
          </cell>
          <cell r="B5004">
            <v>0</v>
          </cell>
          <cell r="C5004">
            <v>0</v>
          </cell>
          <cell r="D5004">
            <v>0</v>
          </cell>
          <cell r="E5004">
            <v>0</v>
          </cell>
          <cell r="F5004">
            <v>0</v>
          </cell>
          <cell r="G5004">
            <v>0</v>
          </cell>
          <cell r="H5004">
            <v>0</v>
          </cell>
        </row>
        <row r="5005">
          <cell r="A5005">
            <v>5004</v>
          </cell>
          <cell r="B5005">
            <v>0</v>
          </cell>
          <cell r="C5005">
            <v>0</v>
          </cell>
          <cell r="D5005">
            <v>0</v>
          </cell>
          <cell r="E5005">
            <v>0</v>
          </cell>
          <cell r="F5005">
            <v>0</v>
          </cell>
          <cell r="G5005">
            <v>0</v>
          </cell>
          <cell r="H5005">
            <v>0</v>
          </cell>
        </row>
        <row r="5006">
          <cell r="A5006">
            <v>5005</v>
          </cell>
          <cell r="B5006">
            <v>0</v>
          </cell>
          <cell r="C5006">
            <v>0</v>
          </cell>
          <cell r="D5006">
            <v>0</v>
          </cell>
          <cell r="E5006">
            <v>0</v>
          </cell>
          <cell r="F5006">
            <v>0</v>
          </cell>
          <cell r="G5006">
            <v>0</v>
          </cell>
          <cell r="H5006">
            <v>0</v>
          </cell>
        </row>
        <row r="5007">
          <cell r="A5007">
            <v>5006</v>
          </cell>
          <cell r="B5007">
            <v>0</v>
          </cell>
          <cell r="C5007">
            <v>0</v>
          </cell>
          <cell r="D5007">
            <v>0</v>
          </cell>
          <cell r="E5007">
            <v>0</v>
          </cell>
          <cell r="F5007">
            <v>0</v>
          </cell>
          <cell r="G5007">
            <v>0</v>
          </cell>
          <cell r="H5007">
            <v>0</v>
          </cell>
        </row>
        <row r="5008">
          <cell r="A5008">
            <v>5007</v>
          </cell>
          <cell r="B5008">
            <v>0</v>
          </cell>
          <cell r="C5008">
            <v>0</v>
          </cell>
          <cell r="D5008">
            <v>0</v>
          </cell>
          <cell r="E5008">
            <v>0</v>
          </cell>
          <cell r="F5008">
            <v>0</v>
          </cell>
          <cell r="G5008">
            <v>0</v>
          </cell>
          <cell r="H5008">
            <v>0</v>
          </cell>
        </row>
        <row r="5009">
          <cell r="A5009">
            <v>5008</v>
          </cell>
          <cell r="B5009">
            <v>0</v>
          </cell>
          <cell r="C5009">
            <v>0</v>
          </cell>
          <cell r="D5009">
            <v>0</v>
          </cell>
          <cell r="E5009">
            <v>0</v>
          </cell>
          <cell r="F5009">
            <v>0</v>
          </cell>
          <cell r="G5009">
            <v>0</v>
          </cell>
          <cell r="H5009">
            <v>0</v>
          </cell>
        </row>
        <row r="5010">
          <cell r="A5010">
            <v>5009</v>
          </cell>
          <cell r="B5010">
            <v>0</v>
          </cell>
          <cell r="C5010">
            <v>0</v>
          </cell>
          <cell r="D5010">
            <v>0</v>
          </cell>
          <cell r="E5010">
            <v>0</v>
          </cell>
          <cell r="F5010">
            <v>0</v>
          </cell>
          <cell r="G5010">
            <v>0</v>
          </cell>
          <cell r="H5010">
            <v>0</v>
          </cell>
        </row>
        <row r="5011">
          <cell r="A5011">
            <v>5010</v>
          </cell>
          <cell r="B5011">
            <v>0</v>
          </cell>
          <cell r="C5011">
            <v>0</v>
          </cell>
          <cell r="D5011">
            <v>0</v>
          </cell>
          <cell r="E5011">
            <v>0</v>
          </cell>
          <cell r="F5011">
            <v>0</v>
          </cell>
          <cell r="G5011">
            <v>0</v>
          </cell>
          <cell r="H5011">
            <v>0</v>
          </cell>
        </row>
        <row r="5012">
          <cell r="A5012">
            <v>5011</v>
          </cell>
          <cell r="B5012">
            <v>0</v>
          </cell>
          <cell r="C5012">
            <v>0</v>
          </cell>
          <cell r="D5012">
            <v>0</v>
          </cell>
          <cell r="E5012">
            <v>0</v>
          </cell>
          <cell r="F5012">
            <v>0</v>
          </cell>
          <cell r="G5012">
            <v>0</v>
          </cell>
          <cell r="H5012">
            <v>0</v>
          </cell>
        </row>
        <row r="5013">
          <cell r="A5013">
            <v>5012</v>
          </cell>
          <cell r="B5013">
            <v>0</v>
          </cell>
          <cell r="C5013">
            <v>0</v>
          </cell>
          <cell r="D5013">
            <v>0</v>
          </cell>
          <cell r="E5013">
            <v>0</v>
          </cell>
          <cell r="F5013">
            <v>0</v>
          </cell>
          <cell r="G5013">
            <v>0</v>
          </cell>
          <cell r="H5013">
            <v>0</v>
          </cell>
        </row>
        <row r="5014">
          <cell r="A5014">
            <v>5013</v>
          </cell>
          <cell r="B5014">
            <v>0</v>
          </cell>
          <cell r="C5014">
            <v>0</v>
          </cell>
          <cell r="D5014">
            <v>0</v>
          </cell>
          <cell r="E5014">
            <v>0</v>
          </cell>
          <cell r="F5014">
            <v>0</v>
          </cell>
          <cell r="G5014">
            <v>0</v>
          </cell>
          <cell r="H5014">
            <v>0</v>
          </cell>
        </row>
        <row r="5015">
          <cell r="A5015">
            <v>5014</v>
          </cell>
          <cell r="B5015">
            <v>0</v>
          </cell>
          <cell r="C5015">
            <v>0</v>
          </cell>
          <cell r="D5015">
            <v>0</v>
          </cell>
          <cell r="E5015">
            <v>0</v>
          </cell>
          <cell r="F5015">
            <v>0</v>
          </cell>
          <cell r="G5015">
            <v>0</v>
          </cell>
          <cell r="H5015">
            <v>0</v>
          </cell>
        </row>
        <row r="5016">
          <cell r="A5016">
            <v>5015</v>
          </cell>
          <cell r="B5016">
            <v>0</v>
          </cell>
          <cell r="C5016">
            <v>0</v>
          </cell>
          <cell r="D5016">
            <v>0</v>
          </cell>
          <cell r="E5016">
            <v>0</v>
          </cell>
          <cell r="F5016">
            <v>0</v>
          </cell>
          <cell r="G5016">
            <v>0</v>
          </cell>
          <cell r="H5016">
            <v>0</v>
          </cell>
        </row>
        <row r="5017">
          <cell r="A5017">
            <v>5016</v>
          </cell>
          <cell r="B5017">
            <v>0</v>
          </cell>
          <cell r="C5017">
            <v>0</v>
          </cell>
          <cell r="D5017">
            <v>0</v>
          </cell>
          <cell r="E5017">
            <v>0</v>
          </cell>
          <cell r="F5017">
            <v>0</v>
          </cell>
          <cell r="G5017">
            <v>0</v>
          </cell>
          <cell r="H5017">
            <v>0</v>
          </cell>
        </row>
        <row r="5018">
          <cell r="A5018">
            <v>5017</v>
          </cell>
          <cell r="B5018">
            <v>0</v>
          </cell>
          <cell r="C5018">
            <v>0</v>
          </cell>
          <cell r="D5018">
            <v>0</v>
          </cell>
          <cell r="E5018">
            <v>0</v>
          </cell>
          <cell r="F5018">
            <v>0</v>
          </cell>
          <cell r="G5018">
            <v>0</v>
          </cell>
          <cell r="H5018">
            <v>0</v>
          </cell>
        </row>
        <row r="5019">
          <cell r="A5019">
            <v>5018</v>
          </cell>
          <cell r="B5019">
            <v>0</v>
          </cell>
          <cell r="C5019">
            <v>0</v>
          </cell>
          <cell r="D5019">
            <v>0</v>
          </cell>
          <cell r="E5019">
            <v>0</v>
          </cell>
          <cell r="F5019">
            <v>0</v>
          </cell>
          <cell r="G5019">
            <v>0</v>
          </cell>
          <cell r="H5019">
            <v>0</v>
          </cell>
        </row>
        <row r="5020">
          <cell r="A5020">
            <v>5019</v>
          </cell>
          <cell r="B5020">
            <v>0</v>
          </cell>
          <cell r="C5020">
            <v>0</v>
          </cell>
          <cell r="D5020">
            <v>0</v>
          </cell>
          <cell r="E5020">
            <v>0</v>
          </cell>
          <cell r="F5020">
            <v>0</v>
          </cell>
          <cell r="G5020">
            <v>0</v>
          </cell>
          <cell r="H5020">
            <v>0</v>
          </cell>
        </row>
        <row r="5021">
          <cell r="A5021">
            <v>5020</v>
          </cell>
          <cell r="B5021">
            <v>0</v>
          </cell>
          <cell r="C5021">
            <v>0</v>
          </cell>
          <cell r="D5021">
            <v>0</v>
          </cell>
          <cell r="E5021">
            <v>0</v>
          </cell>
          <cell r="F5021">
            <v>0</v>
          </cell>
          <cell r="G5021">
            <v>0</v>
          </cell>
          <cell r="H5021">
            <v>0</v>
          </cell>
        </row>
        <row r="5022">
          <cell r="A5022">
            <v>5021</v>
          </cell>
          <cell r="B5022">
            <v>0</v>
          </cell>
          <cell r="C5022">
            <v>0</v>
          </cell>
          <cell r="D5022">
            <v>0</v>
          </cell>
          <cell r="E5022">
            <v>0</v>
          </cell>
          <cell r="F5022">
            <v>0</v>
          </cell>
          <cell r="G5022">
            <v>0</v>
          </cell>
          <cell r="H5022">
            <v>0</v>
          </cell>
        </row>
        <row r="5023">
          <cell r="A5023">
            <v>5022</v>
          </cell>
          <cell r="B5023">
            <v>0</v>
          </cell>
          <cell r="C5023">
            <v>0</v>
          </cell>
          <cell r="D5023">
            <v>0</v>
          </cell>
          <cell r="E5023">
            <v>0</v>
          </cell>
          <cell r="F5023">
            <v>0</v>
          </cell>
          <cell r="G5023">
            <v>0</v>
          </cell>
          <cell r="H5023">
            <v>0</v>
          </cell>
        </row>
        <row r="5024">
          <cell r="A5024">
            <v>5023</v>
          </cell>
          <cell r="B5024">
            <v>0</v>
          </cell>
          <cell r="C5024">
            <v>0</v>
          </cell>
          <cell r="D5024">
            <v>0</v>
          </cell>
          <cell r="E5024">
            <v>0</v>
          </cell>
          <cell r="F5024">
            <v>0</v>
          </cell>
          <cell r="G5024">
            <v>0</v>
          </cell>
          <cell r="H5024">
            <v>0</v>
          </cell>
        </row>
        <row r="5025">
          <cell r="A5025">
            <v>5024</v>
          </cell>
          <cell r="B5025">
            <v>0</v>
          </cell>
          <cell r="C5025">
            <v>0</v>
          </cell>
          <cell r="D5025">
            <v>0</v>
          </cell>
          <cell r="E5025">
            <v>0</v>
          </cell>
          <cell r="F5025">
            <v>0</v>
          </cell>
          <cell r="G5025">
            <v>0</v>
          </cell>
          <cell r="H5025">
            <v>0</v>
          </cell>
        </row>
        <row r="5026">
          <cell r="A5026">
            <v>5025</v>
          </cell>
          <cell r="B5026">
            <v>0</v>
          </cell>
          <cell r="C5026">
            <v>0</v>
          </cell>
          <cell r="D5026">
            <v>0</v>
          </cell>
          <cell r="E5026">
            <v>0</v>
          </cell>
          <cell r="F5026">
            <v>0</v>
          </cell>
          <cell r="G5026">
            <v>0</v>
          </cell>
          <cell r="H5026">
            <v>0</v>
          </cell>
        </row>
        <row r="5027">
          <cell r="A5027">
            <v>5026</v>
          </cell>
          <cell r="B5027">
            <v>0</v>
          </cell>
          <cell r="C5027">
            <v>0</v>
          </cell>
          <cell r="D5027">
            <v>0</v>
          </cell>
          <cell r="E5027">
            <v>0</v>
          </cell>
          <cell r="F5027">
            <v>0</v>
          </cell>
          <cell r="G5027">
            <v>0</v>
          </cell>
          <cell r="H5027">
            <v>0</v>
          </cell>
        </row>
        <row r="5028">
          <cell r="A5028">
            <v>5027</v>
          </cell>
          <cell r="B5028">
            <v>0</v>
          </cell>
          <cell r="C5028">
            <v>0</v>
          </cell>
          <cell r="D5028">
            <v>0</v>
          </cell>
          <cell r="E5028">
            <v>0</v>
          </cell>
          <cell r="F5028">
            <v>0</v>
          </cell>
          <cell r="G5028">
            <v>0</v>
          </cell>
          <cell r="H5028">
            <v>0</v>
          </cell>
        </row>
        <row r="5029">
          <cell r="A5029">
            <v>5028</v>
          </cell>
          <cell r="B5029">
            <v>0</v>
          </cell>
          <cell r="C5029">
            <v>0</v>
          </cell>
          <cell r="D5029">
            <v>0</v>
          </cell>
          <cell r="E5029">
            <v>0</v>
          </cell>
          <cell r="F5029">
            <v>0</v>
          </cell>
          <cell r="G5029">
            <v>0</v>
          </cell>
          <cell r="H5029">
            <v>0</v>
          </cell>
        </row>
        <row r="5030">
          <cell r="A5030">
            <v>5029</v>
          </cell>
          <cell r="B5030">
            <v>0</v>
          </cell>
          <cell r="C5030">
            <v>0</v>
          </cell>
          <cell r="D5030">
            <v>0</v>
          </cell>
          <cell r="E5030">
            <v>0</v>
          </cell>
          <cell r="F5030">
            <v>0</v>
          </cell>
          <cell r="G5030">
            <v>0</v>
          </cell>
          <cell r="H5030">
            <v>0</v>
          </cell>
        </row>
        <row r="5031">
          <cell r="A5031">
            <v>5030</v>
          </cell>
          <cell r="B5031">
            <v>0</v>
          </cell>
          <cell r="C5031">
            <v>0</v>
          </cell>
          <cell r="D5031">
            <v>0</v>
          </cell>
          <cell r="E5031">
            <v>0</v>
          </cell>
          <cell r="F5031">
            <v>0</v>
          </cell>
          <cell r="G5031">
            <v>0</v>
          </cell>
          <cell r="H5031">
            <v>0</v>
          </cell>
        </row>
        <row r="5032">
          <cell r="A5032">
            <v>5031</v>
          </cell>
          <cell r="B5032">
            <v>0</v>
          </cell>
          <cell r="C5032">
            <v>0</v>
          </cell>
          <cell r="D5032">
            <v>0</v>
          </cell>
          <cell r="E5032">
            <v>0</v>
          </cell>
          <cell r="F5032">
            <v>0</v>
          </cell>
          <cell r="G5032">
            <v>0</v>
          </cell>
          <cell r="H5032">
            <v>0</v>
          </cell>
        </row>
        <row r="5033">
          <cell r="A5033">
            <v>5032</v>
          </cell>
          <cell r="B5033">
            <v>0</v>
          </cell>
          <cell r="C5033">
            <v>0</v>
          </cell>
          <cell r="D5033">
            <v>0</v>
          </cell>
          <cell r="E5033">
            <v>0</v>
          </cell>
          <cell r="F5033">
            <v>0</v>
          </cell>
          <cell r="G5033">
            <v>0</v>
          </cell>
          <cell r="H5033">
            <v>0</v>
          </cell>
        </row>
        <row r="5034">
          <cell r="A5034">
            <v>5033</v>
          </cell>
          <cell r="B5034">
            <v>0</v>
          </cell>
          <cell r="C5034">
            <v>0</v>
          </cell>
          <cell r="D5034">
            <v>0</v>
          </cell>
          <cell r="E5034">
            <v>0</v>
          </cell>
          <cell r="F5034">
            <v>0</v>
          </cell>
          <cell r="G5034">
            <v>0</v>
          </cell>
          <cell r="H5034">
            <v>0</v>
          </cell>
        </row>
        <row r="5035">
          <cell r="A5035">
            <v>5034</v>
          </cell>
          <cell r="B5035">
            <v>0</v>
          </cell>
          <cell r="C5035">
            <v>0</v>
          </cell>
          <cell r="D5035">
            <v>0</v>
          </cell>
          <cell r="E5035">
            <v>0</v>
          </cell>
          <cell r="F5035">
            <v>0</v>
          </cell>
          <cell r="G5035">
            <v>0</v>
          </cell>
          <cell r="H5035">
            <v>0</v>
          </cell>
        </row>
        <row r="5036">
          <cell r="A5036">
            <v>5035</v>
          </cell>
          <cell r="B5036">
            <v>0</v>
          </cell>
          <cell r="C5036">
            <v>0</v>
          </cell>
          <cell r="D5036">
            <v>0</v>
          </cell>
          <cell r="E5036">
            <v>0</v>
          </cell>
          <cell r="F5036">
            <v>0</v>
          </cell>
          <cell r="G5036">
            <v>0</v>
          </cell>
          <cell r="H5036">
            <v>0</v>
          </cell>
        </row>
        <row r="5037">
          <cell r="A5037">
            <v>5036</v>
          </cell>
          <cell r="B5037">
            <v>0</v>
          </cell>
          <cell r="C5037">
            <v>0</v>
          </cell>
          <cell r="D5037">
            <v>0</v>
          </cell>
          <cell r="E5037">
            <v>0</v>
          </cell>
          <cell r="F5037">
            <v>0</v>
          </cell>
          <cell r="G5037">
            <v>0</v>
          </cell>
          <cell r="H5037">
            <v>0</v>
          </cell>
        </row>
        <row r="5038">
          <cell r="A5038">
            <v>5037</v>
          </cell>
          <cell r="B5038">
            <v>0</v>
          </cell>
          <cell r="C5038">
            <v>0</v>
          </cell>
          <cell r="D5038">
            <v>0</v>
          </cell>
          <cell r="E5038">
            <v>0</v>
          </cell>
          <cell r="F5038">
            <v>0</v>
          </cell>
          <cell r="G5038">
            <v>0</v>
          </cell>
          <cell r="H5038">
            <v>0</v>
          </cell>
        </row>
        <row r="5039">
          <cell r="A5039">
            <v>5038</v>
          </cell>
          <cell r="B5039">
            <v>0</v>
          </cell>
          <cell r="C5039">
            <v>0</v>
          </cell>
          <cell r="D5039">
            <v>0</v>
          </cell>
          <cell r="E5039">
            <v>0</v>
          </cell>
          <cell r="F5039">
            <v>0</v>
          </cell>
          <cell r="G5039">
            <v>0</v>
          </cell>
          <cell r="H5039">
            <v>0</v>
          </cell>
        </row>
        <row r="5040">
          <cell r="A5040">
            <v>5039</v>
          </cell>
          <cell r="B5040">
            <v>0</v>
          </cell>
          <cell r="C5040">
            <v>0</v>
          </cell>
          <cell r="D5040">
            <v>0</v>
          </cell>
          <cell r="E5040">
            <v>0</v>
          </cell>
          <cell r="F5040">
            <v>0</v>
          </cell>
          <cell r="G5040">
            <v>0</v>
          </cell>
          <cell r="H5040">
            <v>0</v>
          </cell>
        </row>
        <row r="5041">
          <cell r="A5041">
            <v>5040</v>
          </cell>
          <cell r="B5041">
            <v>0</v>
          </cell>
          <cell r="C5041">
            <v>0</v>
          </cell>
          <cell r="D5041">
            <v>0</v>
          </cell>
          <cell r="E5041">
            <v>0</v>
          </cell>
          <cell r="F5041">
            <v>0</v>
          </cell>
          <cell r="G5041">
            <v>0</v>
          </cell>
          <cell r="H5041">
            <v>0</v>
          </cell>
        </row>
        <row r="5042">
          <cell r="A5042">
            <v>5041</v>
          </cell>
          <cell r="B5042">
            <v>0</v>
          </cell>
          <cell r="C5042">
            <v>0</v>
          </cell>
          <cell r="D5042">
            <v>0</v>
          </cell>
          <cell r="E5042">
            <v>0</v>
          </cell>
          <cell r="F5042">
            <v>0</v>
          </cell>
          <cell r="G5042">
            <v>0</v>
          </cell>
          <cell r="H5042">
            <v>0</v>
          </cell>
        </row>
        <row r="5043">
          <cell r="A5043">
            <v>5042</v>
          </cell>
          <cell r="B5043">
            <v>0</v>
          </cell>
          <cell r="C5043">
            <v>0</v>
          </cell>
          <cell r="D5043">
            <v>0</v>
          </cell>
          <cell r="E5043">
            <v>0</v>
          </cell>
          <cell r="F5043">
            <v>0</v>
          </cell>
          <cell r="G5043">
            <v>0</v>
          </cell>
          <cell r="H5043">
            <v>0</v>
          </cell>
        </row>
        <row r="5044">
          <cell r="A5044">
            <v>5043</v>
          </cell>
          <cell r="B5044">
            <v>0</v>
          </cell>
          <cell r="C5044">
            <v>0</v>
          </cell>
          <cell r="D5044">
            <v>0</v>
          </cell>
          <cell r="E5044">
            <v>0</v>
          </cell>
          <cell r="F5044">
            <v>0</v>
          </cell>
          <cell r="G5044">
            <v>0</v>
          </cell>
          <cell r="H5044">
            <v>0</v>
          </cell>
        </row>
        <row r="5045">
          <cell r="A5045">
            <v>5044</v>
          </cell>
          <cell r="B5045">
            <v>0</v>
          </cell>
          <cell r="C5045">
            <v>0</v>
          </cell>
          <cell r="D5045">
            <v>0</v>
          </cell>
          <cell r="E5045">
            <v>0</v>
          </cell>
          <cell r="F5045">
            <v>0</v>
          </cell>
          <cell r="G5045">
            <v>0</v>
          </cell>
          <cell r="H5045">
            <v>0</v>
          </cell>
        </row>
        <row r="5046">
          <cell r="A5046">
            <v>5045</v>
          </cell>
          <cell r="B5046">
            <v>0</v>
          </cell>
          <cell r="C5046">
            <v>0</v>
          </cell>
          <cell r="D5046">
            <v>0</v>
          </cell>
          <cell r="E5046">
            <v>0</v>
          </cell>
          <cell r="F5046">
            <v>0</v>
          </cell>
          <cell r="G5046">
            <v>0</v>
          </cell>
          <cell r="H5046">
            <v>0</v>
          </cell>
        </row>
        <row r="5047">
          <cell r="A5047">
            <v>5046</v>
          </cell>
          <cell r="B5047">
            <v>0</v>
          </cell>
          <cell r="C5047">
            <v>0</v>
          </cell>
          <cell r="D5047">
            <v>0</v>
          </cell>
          <cell r="E5047">
            <v>0</v>
          </cell>
          <cell r="F5047">
            <v>0</v>
          </cell>
          <cell r="G5047">
            <v>0</v>
          </cell>
          <cell r="H5047">
            <v>0</v>
          </cell>
        </row>
        <row r="5048">
          <cell r="A5048">
            <v>5047</v>
          </cell>
          <cell r="B5048">
            <v>0</v>
          </cell>
          <cell r="C5048">
            <v>0</v>
          </cell>
          <cell r="D5048">
            <v>0</v>
          </cell>
          <cell r="E5048">
            <v>0</v>
          </cell>
          <cell r="F5048">
            <v>0</v>
          </cell>
          <cell r="G5048">
            <v>0</v>
          </cell>
          <cell r="H5048">
            <v>0</v>
          </cell>
        </row>
        <row r="5049">
          <cell r="A5049">
            <v>5048</v>
          </cell>
          <cell r="B5049">
            <v>0</v>
          </cell>
          <cell r="C5049">
            <v>0</v>
          </cell>
          <cell r="D5049">
            <v>0</v>
          </cell>
          <cell r="E5049">
            <v>0</v>
          </cell>
          <cell r="F5049">
            <v>0</v>
          </cell>
          <cell r="G5049">
            <v>0</v>
          </cell>
          <cell r="H5049">
            <v>0</v>
          </cell>
        </row>
        <row r="5050">
          <cell r="A5050">
            <v>5049</v>
          </cell>
          <cell r="B5050">
            <v>0</v>
          </cell>
          <cell r="C5050">
            <v>0</v>
          </cell>
          <cell r="D5050">
            <v>0</v>
          </cell>
          <cell r="E5050">
            <v>0</v>
          </cell>
          <cell r="F5050">
            <v>0</v>
          </cell>
          <cell r="G5050">
            <v>0</v>
          </cell>
          <cell r="H5050">
            <v>0</v>
          </cell>
        </row>
        <row r="5051">
          <cell r="A5051">
            <v>5050</v>
          </cell>
          <cell r="B5051">
            <v>0</v>
          </cell>
          <cell r="C5051">
            <v>0</v>
          </cell>
          <cell r="D5051">
            <v>0</v>
          </cell>
          <cell r="E5051">
            <v>0</v>
          </cell>
          <cell r="F5051">
            <v>0</v>
          </cell>
          <cell r="G5051">
            <v>0</v>
          </cell>
          <cell r="H5051">
            <v>0</v>
          </cell>
        </row>
        <row r="5052">
          <cell r="A5052">
            <v>5051</v>
          </cell>
          <cell r="B5052">
            <v>0</v>
          </cell>
          <cell r="C5052">
            <v>0</v>
          </cell>
          <cell r="D5052">
            <v>0</v>
          </cell>
          <cell r="E5052">
            <v>0</v>
          </cell>
          <cell r="F5052">
            <v>0</v>
          </cell>
          <cell r="G5052">
            <v>0</v>
          </cell>
          <cell r="H5052">
            <v>0</v>
          </cell>
        </row>
        <row r="5053">
          <cell r="A5053">
            <v>5052</v>
          </cell>
          <cell r="B5053">
            <v>0</v>
          </cell>
          <cell r="C5053">
            <v>0</v>
          </cell>
          <cell r="D5053">
            <v>0</v>
          </cell>
          <cell r="E5053">
            <v>0</v>
          </cell>
          <cell r="F5053">
            <v>0</v>
          </cell>
          <cell r="G5053">
            <v>0</v>
          </cell>
          <cell r="H5053">
            <v>0</v>
          </cell>
        </row>
        <row r="5054">
          <cell r="A5054">
            <v>5053</v>
          </cell>
          <cell r="B5054">
            <v>0</v>
          </cell>
          <cell r="C5054">
            <v>0</v>
          </cell>
          <cell r="D5054">
            <v>0</v>
          </cell>
          <cell r="E5054">
            <v>0</v>
          </cell>
          <cell r="F5054">
            <v>0</v>
          </cell>
          <cell r="G5054">
            <v>0</v>
          </cell>
          <cell r="H5054">
            <v>0</v>
          </cell>
        </row>
        <row r="5055">
          <cell r="A5055">
            <v>5054</v>
          </cell>
          <cell r="B5055">
            <v>0</v>
          </cell>
          <cell r="C5055">
            <v>0</v>
          </cell>
          <cell r="D5055">
            <v>0</v>
          </cell>
          <cell r="E5055">
            <v>0</v>
          </cell>
          <cell r="F5055">
            <v>0</v>
          </cell>
          <cell r="G5055">
            <v>0</v>
          </cell>
          <cell r="H5055">
            <v>0</v>
          </cell>
        </row>
        <row r="5056">
          <cell r="A5056">
            <v>5055</v>
          </cell>
          <cell r="B5056">
            <v>0</v>
          </cell>
          <cell r="C5056">
            <v>0</v>
          </cell>
          <cell r="D5056">
            <v>0</v>
          </cell>
          <cell r="E5056">
            <v>0</v>
          </cell>
          <cell r="F5056">
            <v>0</v>
          </cell>
          <cell r="G5056">
            <v>0</v>
          </cell>
          <cell r="H5056">
            <v>0</v>
          </cell>
        </row>
        <row r="5057">
          <cell r="A5057">
            <v>5056</v>
          </cell>
          <cell r="B5057">
            <v>0</v>
          </cell>
          <cell r="C5057">
            <v>0</v>
          </cell>
          <cell r="D5057">
            <v>0</v>
          </cell>
          <cell r="E5057">
            <v>0</v>
          </cell>
          <cell r="F5057">
            <v>0</v>
          </cell>
          <cell r="G5057">
            <v>0</v>
          </cell>
          <cell r="H5057">
            <v>0</v>
          </cell>
        </row>
        <row r="5058">
          <cell r="A5058">
            <v>5057</v>
          </cell>
          <cell r="B5058">
            <v>0</v>
          </cell>
          <cell r="C5058">
            <v>0</v>
          </cell>
          <cell r="D5058">
            <v>0</v>
          </cell>
          <cell r="E5058">
            <v>0</v>
          </cell>
          <cell r="F5058">
            <v>0</v>
          </cell>
          <cell r="G5058">
            <v>0</v>
          </cell>
          <cell r="H5058">
            <v>0</v>
          </cell>
        </row>
        <row r="5059">
          <cell r="A5059">
            <v>5058</v>
          </cell>
          <cell r="B5059">
            <v>0</v>
          </cell>
          <cell r="C5059">
            <v>0</v>
          </cell>
          <cell r="D5059">
            <v>0</v>
          </cell>
          <cell r="E5059">
            <v>0</v>
          </cell>
          <cell r="F5059">
            <v>0</v>
          </cell>
          <cell r="G5059">
            <v>0</v>
          </cell>
          <cell r="H5059">
            <v>0</v>
          </cell>
        </row>
        <row r="5060">
          <cell r="A5060">
            <v>5059</v>
          </cell>
          <cell r="B5060">
            <v>0</v>
          </cell>
          <cell r="C5060">
            <v>0</v>
          </cell>
          <cell r="D5060">
            <v>0</v>
          </cell>
          <cell r="E5060">
            <v>0</v>
          </cell>
          <cell r="F5060">
            <v>0</v>
          </cell>
          <cell r="G5060">
            <v>0</v>
          </cell>
          <cell r="H5060">
            <v>0</v>
          </cell>
        </row>
        <row r="5061">
          <cell r="A5061">
            <v>5060</v>
          </cell>
          <cell r="B5061">
            <v>0</v>
          </cell>
          <cell r="C5061">
            <v>0</v>
          </cell>
          <cell r="D5061">
            <v>0</v>
          </cell>
          <cell r="E5061">
            <v>0</v>
          </cell>
          <cell r="F5061">
            <v>0</v>
          </cell>
          <cell r="G5061">
            <v>0</v>
          </cell>
          <cell r="H5061">
            <v>0</v>
          </cell>
        </row>
        <row r="5062">
          <cell r="A5062">
            <v>5061</v>
          </cell>
          <cell r="B5062">
            <v>0</v>
          </cell>
          <cell r="C5062">
            <v>0</v>
          </cell>
          <cell r="D5062">
            <v>0</v>
          </cell>
          <cell r="E5062">
            <v>0</v>
          </cell>
          <cell r="F5062">
            <v>0</v>
          </cell>
          <cell r="G5062">
            <v>0</v>
          </cell>
          <cell r="H5062">
            <v>0</v>
          </cell>
        </row>
        <row r="5063">
          <cell r="A5063">
            <v>5062</v>
          </cell>
          <cell r="B5063">
            <v>0</v>
          </cell>
          <cell r="C5063">
            <v>0</v>
          </cell>
          <cell r="D5063">
            <v>0</v>
          </cell>
          <cell r="E5063">
            <v>0</v>
          </cell>
          <cell r="F5063">
            <v>0</v>
          </cell>
          <cell r="G5063">
            <v>0</v>
          </cell>
          <cell r="H5063">
            <v>0</v>
          </cell>
        </row>
        <row r="5064">
          <cell r="A5064">
            <v>5063</v>
          </cell>
          <cell r="B5064">
            <v>0</v>
          </cell>
          <cell r="C5064">
            <v>0</v>
          </cell>
          <cell r="D5064">
            <v>0</v>
          </cell>
          <cell r="E5064">
            <v>0</v>
          </cell>
          <cell r="F5064">
            <v>0</v>
          </cell>
          <cell r="G5064">
            <v>0</v>
          </cell>
          <cell r="H5064">
            <v>0</v>
          </cell>
        </row>
        <row r="5065">
          <cell r="A5065">
            <v>5064</v>
          </cell>
          <cell r="B5065">
            <v>0</v>
          </cell>
          <cell r="C5065">
            <v>0</v>
          </cell>
          <cell r="D5065">
            <v>0</v>
          </cell>
          <cell r="E5065">
            <v>0</v>
          </cell>
          <cell r="F5065">
            <v>0</v>
          </cell>
          <cell r="G5065">
            <v>0</v>
          </cell>
          <cell r="H5065">
            <v>0</v>
          </cell>
        </row>
        <row r="5066">
          <cell r="A5066">
            <v>5065</v>
          </cell>
          <cell r="B5066">
            <v>0</v>
          </cell>
          <cell r="C5066">
            <v>0</v>
          </cell>
          <cell r="D5066">
            <v>0</v>
          </cell>
          <cell r="E5066">
            <v>0</v>
          </cell>
          <cell r="F5066">
            <v>0</v>
          </cell>
          <cell r="G5066">
            <v>0</v>
          </cell>
          <cell r="H5066">
            <v>0</v>
          </cell>
        </row>
        <row r="5067">
          <cell r="A5067">
            <v>5066</v>
          </cell>
          <cell r="B5067">
            <v>0</v>
          </cell>
          <cell r="C5067">
            <v>0</v>
          </cell>
          <cell r="D5067">
            <v>0</v>
          </cell>
          <cell r="E5067">
            <v>0</v>
          </cell>
          <cell r="F5067">
            <v>0</v>
          </cell>
          <cell r="G5067">
            <v>0</v>
          </cell>
          <cell r="H5067">
            <v>0</v>
          </cell>
        </row>
        <row r="5068">
          <cell r="A5068">
            <v>5067</v>
          </cell>
          <cell r="B5068">
            <v>0</v>
          </cell>
          <cell r="C5068">
            <v>0</v>
          </cell>
          <cell r="D5068">
            <v>0</v>
          </cell>
          <cell r="E5068">
            <v>0</v>
          </cell>
          <cell r="F5068">
            <v>0</v>
          </cell>
          <cell r="G5068">
            <v>0</v>
          </cell>
          <cell r="H5068">
            <v>0</v>
          </cell>
        </row>
        <row r="5069">
          <cell r="A5069">
            <v>5068</v>
          </cell>
          <cell r="B5069">
            <v>0</v>
          </cell>
          <cell r="C5069">
            <v>0</v>
          </cell>
          <cell r="D5069">
            <v>0</v>
          </cell>
          <cell r="E5069">
            <v>0</v>
          </cell>
          <cell r="F5069">
            <v>0</v>
          </cell>
          <cell r="G5069">
            <v>0</v>
          </cell>
          <cell r="H5069">
            <v>0</v>
          </cell>
        </row>
        <row r="5070">
          <cell r="A5070">
            <v>5069</v>
          </cell>
          <cell r="B5070">
            <v>0</v>
          </cell>
          <cell r="C5070">
            <v>0</v>
          </cell>
          <cell r="D5070">
            <v>0</v>
          </cell>
          <cell r="E5070">
            <v>0</v>
          </cell>
          <cell r="F5070">
            <v>0</v>
          </cell>
          <cell r="G5070">
            <v>0</v>
          </cell>
          <cell r="H5070">
            <v>0</v>
          </cell>
        </row>
        <row r="5071">
          <cell r="A5071">
            <v>5070</v>
          </cell>
          <cell r="B5071">
            <v>0</v>
          </cell>
          <cell r="C5071">
            <v>0</v>
          </cell>
          <cell r="D5071">
            <v>0</v>
          </cell>
          <cell r="E5071">
            <v>0</v>
          </cell>
          <cell r="F5071">
            <v>0</v>
          </cell>
          <cell r="G5071">
            <v>0</v>
          </cell>
          <cell r="H5071">
            <v>0</v>
          </cell>
        </row>
        <row r="5072">
          <cell r="A5072">
            <v>5071</v>
          </cell>
          <cell r="B5072">
            <v>0</v>
          </cell>
          <cell r="C5072">
            <v>0</v>
          </cell>
          <cell r="D5072">
            <v>0</v>
          </cell>
          <cell r="E5072">
            <v>0</v>
          </cell>
          <cell r="F5072">
            <v>0</v>
          </cell>
          <cell r="G5072">
            <v>0</v>
          </cell>
          <cell r="H5072">
            <v>0</v>
          </cell>
        </row>
        <row r="5073">
          <cell r="A5073">
            <v>5072</v>
          </cell>
          <cell r="B5073">
            <v>0</v>
          </cell>
          <cell r="C5073">
            <v>0</v>
          </cell>
          <cell r="D5073">
            <v>0</v>
          </cell>
          <cell r="E5073">
            <v>0</v>
          </cell>
          <cell r="F5073">
            <v>0</v>
          </cell>
          <cell r="G5073">
            <v>0</v>
          </cell>
          <cell r="H5073">
            <v>0</v>
          </cell>
        </row>
        <row r="5074">
          <cell r="A5074">
            <v>5073</v>
          </cell>
          <cell r="B5074">
            <v>0</v>
          </cell>
          <cell r="C5074">
            <v>0</v>
          </cell>
          <cell r="D5074">
            <v>0</v>
          </cell>
          <cell r="E5074">
            <v>0</v>
          </cell>
          <cell r="F5074">
            <v>0</v>
          </cell>
          <cell r="G5074">
            <v>0</v>
          </cell>
          <cell r="H5074">
            <v>0</v>
          </cell>
        </row>
        <row r="5075">
          <cell r="A5075">
            <v>5074</v>
          </cell>
          <cell r="B5075">
            <v>0</v>
          </cell>
          <cell r="C5075">
            <v>0</v>
          </cell>
          <cell r="D5075">
            <v>0</v>
          </cell>
          <cell r="E5075">
            <v>0</v>
          </cell>
          <cell r="F5075">
            <v>0</v>
          </cell>
          <cell r="G5075">
            <v>0</v>
          </cell>
          <cell r="H5075">
            <v>0</v>
          </cell>
        </row>
        <row r="5076">
          <cell r="A5076">
            <v>5075</v>
          </cell>
          <cell r="B5076">
            <v>0</v>
          </cell>
          <cell r="C5076">
            <v>0</v>
          </cell>
          <cell r="D5076">
            <v>0</v>
          </cell>
          <cell r="E5076">
            <v>0</v>
          </cell>
          <cell r="F5076">
            <v>0</v>
          </cell>
          <cell r="G5076">
            <v>0</v>
          </cell>
          <cell r="H5076">
            <v>0</v>
          </cell>
        </row>
        <row r="5077">
          <cell r="A5077">
            <v>5076</v>
          </cell>
          <cell r="B5077">
            <v>0</v>
          </cell>
          <cell r="C5077">
            <v>0</v>
          </cell>
          <cell r="D5077">
            <v>0</v>
          </cell>
          <cell r="E5077">
            <v>0</v>
          </cell>
          <cell r="F5077">
            <v>0</v>
          </cell>
          <cell r="G5077">
            <v>0</v>
          </cell>
          <cell r="H5077">
            <v>0</v>
          </cell>
        </row>
        <row r="5078">
          <cell r="A5078">
            <v>5077</v>
          </cell>
          <cell r="B5078">
            <v>0</v>
          </cell>
          <cell r="C5078">
            <v>0</v>
          </cell>
          <cell r="D5078">
            <v>0</v>
          </cell>
          <cell r="E5078">
            <v>0</v>
          </cell>
          <cell r="F5078">
            <v>0</v>
          </cell>
          <cell r="G5078">
            <v>0</v>
          </cell>
          <cell r="H5078">
            <v>0</v>
          </cell>
        </row>
        <row r="5079">
          <cell r="A5079">
            <v>5078</v>
          </cell>
          <cell r="B5079">
            <v>0</v>
          </cell>
          <cell r="C5079">
            <v>0</v>
          </cell>
          <cell r="D5079">
            <v>0</v>
          </cell>
          <cell r="E5079">
            <v>0</v>
          </cell>
          <cell r="F5079">
            <v>0</v>
          </cell>
          <cell r="G5079">
            <v>0</v>
          </cell>
          <cell r="H5079">
            <v>0</v>
          </cell>
        </row>
        <row r="5080">
          <cell r="A5080">
            <v>5079</v>
          </cell>
          <cell r="B5080">
            <v>0</v>
          </cell>
          <cell r="C5080">
            <v>0</v>
          </cell>
          <cell r="D5080">
            <v>0</v>
          </cell>
          <cell r="E5080">
            <v>0</v>
          </cell>
          <cell r="F5080">
            <v>0</v>
          </cell>
          <cell r="G5080">
            <v>0</v>
          </cell>
          <cell r="H5080">
            <v>0</v>
          </cell>
        </row>
        <row r="5081">
          <cell r="A5081">
            <v>5080</v>
          </cell>
          <cell r="B5081">
            <v>0</v>
          </cell>
          <cell r="C5081">
            <v>0</v>
          </cell>
          <cell r="D5081">
            <v>0</v>
          </cell>
          <cell r="E5081">
            <v>0</v>
          </cell>
          <cell r="F5081">
            <v>0</v>
          </cell>
          <cell r="G5081">
            <v>0</v>
          </cell>
          <cell r="H5081">
            <v>0</v>
          </cell>
        </row>
        <row r="5082">
          <cell r="A5082">
            <v>5081</v>
          </cell>
          <cell r="B5082">
            <v>0</v>
          </cell>
          <cell r="C5082">
            <v>0</v>
          </cell>
          <cell r="D5082">
            <v>0</v>
          </cell>
          <cell r="E5082">
            <v>0</v>
          </cell>
          <cell r="F5082">
            <v>0</v>
          </cell>
          <cell r="G5082">
            <v>0</v>
          </cell>
          <cell r="H5082">
            <v>0</v>
          </cell>
        </row>
        <row r="5083">
          <cell r="A5083">
            <v>5082</v>
          </cell>
          <cell r="B5083">
            <v>0</v>
          </cell>
          <cell r="C5083">
            <v>0</v>
          </cell>
          <cell r="D5083">
            <v>0</v>
          </cell>
          <cell r="E5083">
            <v>0</v>
          </cell>
          <cell r="F5083">
            <v>0</v>
          </cell>
          <cell r="G5083">
            <v>0</v>
          </cell>
          <cell r="H5083">
            <v>0</v>
          </cell>
        </row>
        <row r="5084">
          <cell r="A5084">
            <v>5083</v>
          </cell>
          <cell r="B5084">
            <v>0</v>
          </cell>
          <cell r="C5084">
            <v>0</v>
          </cell>
          <cell r="D5084">
            <v>0</v>
          </cell>
          <cell r="E5084">
            <v>0</v>
          </cell>
          <cell r="F5084">
            <v>0</v>
          </cell>
          <cell r="G5084">
            <v>0</v>
          </cell>
          <cell r="H5084">
            <v>0</v>
          </cell>
        </row>
        <row r="5085">
          <cell r="A5085">
            <v>5084</v>
          </cell>
          <cell r="B5085">
            <v>0</v>
          </cell>
          <cell r="C5085">
            <v>0</v>
          </cell>
          <cell r="D5085">
            <v>0</v>
          </cell>
          <cell r="E5085">
            <v>0</v>
          </cell>
          <cell r="F5085">
            <v>0</v>
          </cell>
          <cell r="G5085">
            <v>0</v>
          </cell>
          <cell r="H5085">
            <v>0</v>
          </cell>
        </row>
        <row r="5086">
          <cell r="A5086">
            <v>5085</v>
          </cell>
          <cell r="B5086">
            <v>0</v>
          </cell>
          <cell r="C5086">
            <v>0</v>
          </cell>
          <cell r="D5086">
            <v>0</v>
          </cell>
          <cell r="E5086">
            <v>0</v>
          </cell>
          <cell r="F5086">
            <v>0</v>
          </cell>
          <cell r="G5086">
            <v>0</v>
          </cell>
          <cell r="H5086">
            <v>0</v>
          </cell>
        </row>
        <row r="5087">
          <cell r="A5087">
            <v>5086</v>
          </cell>
          <cell r="B5087">
            <v>0</v>
          </cell>
          <cell r="C5087">
            <v>0</v>
          </cell>
          <cell r="D5087">
            <v>0</v>
          </cell>
          <cell r="E5087">
            <v>0</v>
          </cell>
          <cell r="F5087">
            <v>0</v>
          </cell>
          <cell r="G5087">
            <v>0</v>
          </cell>
          <cell r="H5087">
            <v>0</v>
          </cell>
        </row>
        <row r="5088">
          <cell r="A5088">
            <v>5087</v>
          </cell>
          <cell r="B5088">
            <v>0</v>
          </cell>
          <cell r="C5088">
            <v>0</v>
          </cell>
          <cell r="D5088">
            <v>0</v>
          </cell>
          <cell r="E5088">
            <v>0</v>
          </cell>
          <cell r="F5088">
            <v>0</v>
          </cell>
          <cell r="G5088">
            <v>0</v>
          </cell>
          <cell r="H5088">
            <v>0</v>
          </cell>
        </row>
        <row r="5089">
          <cell r="A5089">
            <v>5088</v>
          </cell>
          <cell r="B5089">
            <v>0</v>
          </cell>
          <cell r="C5089">
            <v>0</v>
          </cell>
          <cell r="D5089">
            <v>0</v>
          </cell>
          <cell r="E5089">
            <v>0</v>
          </cell>
          <cell r="F5089">
            <v>0</v>
          </cell>
          <cell r="G5089">
            <v>0</v>
          </cell>
          <cell r="H5089">
            <v>0</v>
          </cell>
        </row>
        <row r="5090">
          <cell r="A5090">
            <v>5089</v>
          </cell>
          <cell r="B5090">
            <v>0</v>
          </cell>
          <cell r="C5090">
            <v>0</v>
          </cell>
          <cell r="D5090">
            <v>0</v>
          </cell>
          <cell r="E5090">
            <v>0</v>
          </cell>
          <cell r="F5090">
            <v>0</v>
          </cell>
          <cell r="G5090">
            <v>0</v>
          </cell>
          <cell r="H5090">
            <v>0</v>
          </cell>
        </row>
        <row r="5091">
          <cell r="A5091">
            <v>5090</v>
          </cell>
          <cell r="B5091">
            <v>0</v>
          </cell>
          <cell r="C5091">
            <v>0</v>
          </cell>
          <cell r="D5091">
            <v>0</v>
          </cell>
          <cell r="E5091">
            <v>0</v>
          </cell>
          <cell r="F5091">
            <v>0</v>
          </cell>
          <cell r="G5091">
            <v>0</v>
          </cell>
          <cell r="H5091">
            <v>0</v>
          </cell>
        </row>
        <row r="5092">
          <cell r="A5092">
            <v>5091</v>
          </cell>
          <cell r="B5092">
            <v>0</v>
          </cell>
          <cell r="C5092">
            <v>0</v>
          </cell>
          <cell r="D5092">
            <v>0</v>
          </cell>
          <cell r="E5092">
            <v>0</v>
          </cell>
          <cell r="F5092">
            <v>0</v>
          </cell>
          <cell r="G5092">
            <v>0</v>
          </cell>
          <cell r="H5092">
            <v>0</v>
          </cell>
        </row>
        <row r="5093">
          <cell r="A5093">
            <v>5092</v>
          </cell>
          <cell r="B5093">
            <v>0</v>
          </cell>
          <cell r="C5093">
            <v>0</v>
          </cell>
          <cell r="D5093">
            <v>0</v>
          </cell>
          <cell r="E5093">
            <v>0</v>
          </cell>
          <cell r="F5093">
            <v>0</v>
          </cell>
          <cell r="G5093">
            <v>0</v>
          </cell>
          <cell r="H5093">
            <v>0</v>
          </cell>
        </row>
        <row r="5094">
          <cell r="A5094">
            <v>5093</v>
          </cell>
          <cell r="B5094">
            <v>0</v>
          </cell>
          <cell r="C5094">
            <v>0</v>
          </cell>
          <cell r="D5094">
            <v>0</v>
          </cell>
          <cell r="E5094">
            <v>0</v>
          </cell>
          <cell r="F5094">
            <v>0</v>
          </cell>
          <cell r="G5094">
            <v>0</v>
          </cell>
          <cell r="H5094">
            <v>0</v>
          </cell>
        </row>
        <row r="5095">
          <cell r="A5095">
            <v>5094</v>
          </cell>
          <cell r="B5095">
            <v>0</v>
          </cell>
          <cell r="C5095">
            <v>0</v>
          </cell>
          <cell r="D5095">
            <v>0</v>
          </cell>
          <cell r="E5095">
            <v>0</v>
          </cell>
          <cell r="F5095">
            <v>0</v>
          </cell>
          <cell r="G5095">
            <v>0</v>
          </cell>
          <cell r="H5095">
            <v>0</v>
          </cell>
        </row>
        <row r="5096">
          <cell r="A5096">
            <v>5095</v>
          </cell>
          <cell r="B5096">
            <v>0</v>
          </cell>
          <cell r="C5096">
            <v>0</v>
          </cell>
          <cell r="D5096">
            <v>0</v>
          </cell>
          <cell r="E5096">
            <v>0</v>
          </cell>
          <cell r="F5096">
            <v>0</v>
          </cell>
          <cell r="G5096">
            <v>0</v>
          </cell>
          <cell r="H5096">
            <v>0</v>
          </cell>
        </row>
        <row r="5097">
          <cell r="A5097">
            <v>5096</v>
          </cell>
          <cell r="B5097">
            <v>0</v>
          </cell>
          <cell r="C5097">
            <v>0</v>
          </cell>
          <cell r="D5097">
            <v>0</v>
          </cell>
          <cell r="E5097">
            <v>0</v>
          </cell>
          <cell r="F5097">
            <v>0</v>
          </cell>
          <cell r="G5097">
            <v>0</v>
          </cell>
          <cell r="H5097">
            <v>0</v>
          </cell>
        </row>
        <row r="5098">
          <cell r="A5098">
            <v>5097</v>
          </cell>
          <cell r="B5098">
            <v>0</v>
          </cell>
          <cell r="C5098">
            <v>0</v>
          </cell>
          <cell r="D5098">
            <v>0</v>
          </cell>
          <cell r="E5098">
            <v>0</v>
          </cell>
          <cell r="F5098">
            <v>0</v>
          </cell>
          <cell r="G5098">
            <v>0</v>
          </cell>
          <cell r="H5098">
            <v>0</v>
          </cell>
        </row>
        <row r="5099">
          <cell r="A5099">
            <v>5098</v>
          </cell>
          <cell r="B5099">
            <v>0</v>
          </cell>
          <cell r="C5099">
            <v>0</v>
          </cell>
          <cell r="D5099">
            <v>0</v>
          </cell>
          <cell r="E5099">
            <v>0</v>
          </cell>
          <cell r="F5099">
            <v>0</v>
          </cell>
          <cell r="G5099">
            <v>0</v>
          </cell>
          <cell r="H5099">
            <v>0</v>
          </cell>
        </row>
        <row r="5100">
          <cell r="A5100">
            <v>5099</v>
          </cell>
          <cell r="B5100">
            <v>0</v>
          </cell>
          <cell r="C5100">
            <v>0</v>
          </cell>
          <cell r="D5100">
            <v>0</v>
          </cell>
          <cell r="E5100">
            <v>0</v>
          </cell>
          <cell r="F5100">
            <v>0</v>
          </cell>
          <cell r="G5100">
            <v>0</v>
          </cell>
          <cell r="H5100">
            <v>0</v>
          </cell>
        </row>
        <row r="5101">
          <cell r="A5101">
            <v>5100</v>
          </cell>
          <cell r="B5101">
            <v>0</v>
          </cell>
          <cell r="C5101">
            <v>0</v>
          </cell>
          <cell r="D5101">
            <v>0</v>
          </cell>
          <cell r="E5101">
            <v>0</v>
          </cell>
          <cell r="F5101">
            <v>0</v>
          </cell>
          <cell r="G5101">
            <v>0</v>
          </cell>
          <cell r="H5101">
            <v>0</v>
          </cell>
        </row>
        <row r="5102">
          <cell r="A5102">
            <v>5101</v>
          </cell>
          <cell r="B5102">
            <v>0</v>
          </cell>
          <cell r="C5102">
            <v>0</v>
          </cell>
          <cell r="D5102">
            <v>0</v>
          </cell>
          <cell r="E5102">
            <v>0</v>
          </cell>
          <cell r="F5102">
            <v>0</v>
          </cell>
          <cell r="G5102">
            <v>0</v>
          </cell>
          <cell r="H5102">
            <v>0</v>
          </cell>
        </row>
        <row r="5103">
          <cell r="A5103">
            <v>5102</v>
          </cell>
          <cell r="B5103">
            <v>0</v>
          </cell>
          <cell r="C5103">
            <v>0</v>
          </cell>
          <cell r="D5103">
            <v>0</v>
          </cell>
          <cell r="E5103">
            <v>0</v>
          </cell>
          <cell r="F5103">
            <v>0</v>
          </cell>
          <cell r="G5103">
            <v>0</v>
          </cell>
          <cell r="H5103">
            <v>0</v>
          </cell>
        </row>
        <row r="5104">
          <cell r="A5104">
            <v>5103</v>
          </cell>
          <cell r="B5104">
            <v>0</v>
          </cell>
          <cell r="C5104">
            <v>0</v>
          </cell>
          <cell r="D5104">
            <v>0</v>
          </cell>
          <cell r="E5104">
            <v>0</v>
          </cell>
          <cell r="F5104">
            <v>0</v>
          </cell>
          <cell r="G5104">
            <v>0</v>
          </cell>
          <cell r="H5104">
            <v>0</v>
          </cell>
        </row>
        <row r="5105">
          <cell r="A5105">
            <v>5104</v>
          </cell>
          <cell r="B5105">
            <v>0</v>
          </cell>
          <cell r="C5105">
            <v>0</v>
          </cell>
          <cell r="D5105">
            <v>0</v>
          </cell>
          <cell r="E5105">
            <v>0</v>
          </cell>
          <cell r="F5105">
            <v>0</v>
          </cell>
          <cell r="G5105">
            <v>0</v>
          </cell>
          <cell r="H5105">
            <v>0</v>
          </cell>
        </row>
        <row r="5106">
          <cell r="A5106">
            <v>5105</v>
          </cell>
          <cell r="B5106">
            <v>0</v>
          </cell>
          <cell r="C5106">
            <v>0</v>
          </cell>
          <cell r="D5106">
            <v>0</v>
          </cell>
          <cell r="E5106">
            <v>0</v>
          </cell>
          <cell r="F5106">
            <v>0</v>
          </cell>
          <cell r="G5106">
            <v>0</v>
          </cell>
          <cell r="H5106">
            <v>0</v>
          </cell>
        </row>
        <row r="5107">
          <cell r="A5107">
            <v>5106</v>
          </cell>
          <cell r="B5107">
            <v>0</v>
          </cell>
          <cell r="C5107">
            <v>0</v>
          </cell>
          <cell r="D5107">
            <v>0</v>
          </cell>
          <cell r="E5107">
            <v>0</v>
          </cell>
          <cell r="F5107">
            <v>0</v>
          </cell>
          <cell r="G5107">
            <v>0</v>
          </cell>
          <cell r="H5107">
            <v>0</v>
          </cell>
        </row>
        <row r="5108">
          <cell r="A5108">
            <v>5107</v>
          </cell>
          <cell r="B5108">
            <v>0</v>
          </cell>
          <cell r="C5108">
            <v>0</v>
          </cell>
          <cell r="D5108">
            <v>0</v>
          </cell>
          <cell r="E5108">
            <v>0</v>
          </cell>
          <cell r="F5108">
            <v>0</v>
          </cell>
          <cell r="G5108">
            <v>0</v>
          </cell>
          <cell r="H5108">
            <v>0</v>
          </cell>
        </row>
        <row r="5109">
          <cell r="A5109">
            <v>5108</v>
          </cell>
          <cell r="B5109">
            <v>0</v>
          </cell>
          <cell r="C5109">
            <v>0</v>
          </cell>
          <cell r="D5109">
            <v>0</v>
          </cell>
          <cell r="E5109">
            <v>0</v>
          </cell>
          <cell r="F5109">
            <v>0</v>
          </cell>
          <cell r="G5109">
            <v>0</v>
          </cell>
          <cell r="H5109">
            <v>0</v>
          </cell>
        </row>
        <row r="5110">
          <cell r="A5110">
            <v>5109</v>
          </cell>
          <cell r="B5110">
            <v>0</v>
          </cell>
          <cell r="C5110">
            <v>0</v>
          </cell>
          <cell r="D5110">
            <v>0</v>
          </cell>
          <cell r="E5110">
            <v>0</v>
          </cell>
          <cell r="F5110">
            <v>0</v>
          </cell>
          <cell r="G5110">
            <v>0</v>
          </cell>
          <cell r="H5110">
            <v>0</v>
          </cell>
        </row>
        <row r="5111">
          <cell r="A5111">
            <v>5110</v>
          </cell>
          <cell r="B5111">
            <v>0</v>
          </cell>
          <cell r="C5111">
            <v>0</v>
          </cell>
          <cell r="D5111">
            <v>0</v>
          </cell>
          <cell r="E5111">
            <v>0</v>
          </cell>
          <cell r="F5111">
            <v>0</v>
          </cell>
          <cell r="G5111">
            <v>0</v>
          </cell>
          <cell r="H5111">
            <v>0</v>
          </cell>
        </row>
        <row r="5112">
          <cell r="A5112">
            <v>5111</v>
          </cell>
          <cell r="B5112">
            <v>0</v>
          </cell>
          <cell r="C5112">
            <v>0</v>
          </cell>
          <cell r="D5112">
            <v>0</v>
          </cell>
          <cell r="E5112">
            <v>0</v>
          </cell>
          <cell r="F5112">
            <v>0</v>
          </cell>
          <cell r="G5112">
            <v>0</v>
          </cell>
          <cell r="H5112">
            <v>0</v>
          </cell>
        </row>
        <row r="5113">
          <cell r="A5113">
            <v>5112</v>
          </cell>
          <cell r="B5113">
            <v>0</v>
          </cell>
          <cell r="C5113">
            <v>0</v>
          </cell>
          <cell r="D5113">
            <v>0</v>
          </cell>
          <cell r="E5113">
            <v>0</v>
          </cell>
          <cell r="F5113">
            <v>0</v>
          </cell>
          <cell r="G5113">
            <v>0</v>
          </cell>
          <cell r="H5113">
            <v>0</v>
          </cell>
        </row>
        <row r="5114">
          <cell r="A5114">
            <v>5113</v>
          </cell>
          <cell r="B5114">
            <v>0</v>
          </cell>
          <cell r="C5114">
            <v>0</v>
          </cell>
          <cell r="D5114">
            <v>0</v>
          </cell>
          <cell r="E5114">
            <v>0</v>
          </cell>
          <cell r="F5114">
            <v>0</v>
          </cell>
          <cell r="G5114">
            <v>0</v>
          </cell>
          <cell r="H5114">
            <v>0</v>
          </cell>
        </row>
        <row r="5115">
          <cell r="A5115">
            <v>5114</v>
          </cell>
          <cell r="B5115">
            <v>0</v>
          </cell>
          <cell r="C5115">
            <v>0</v>
          </cell>
          <cell r="D5115">
            <v>0</v>
          </cell>
          <cell r="E5115">
            <v>0</v>
          </cell>
          <cell r="F5115">
            <v>0</v>
          </cell>
          <cell r="G5115">
            <v>0</v>
          </cell>
          <cell r="H5115">
            <v>0</v>
          </cell>
        </row>
        <row r="5116">
          <cell r="A5116">
            <v>5115</v>
          </cell>
          <cell r="B5116">
            <v>0</v>
          </cell>
          <cell r="C5116">
            <v>0</v>
          </cell>
          <cell r="D5116">
            <v>0</v>
          </cell>
          <cell r="E5116">
            <v>0</v>
          </cell>
          <cell r="F5116">
            <v>0</v>
          </cell>
          <cell r="G5116">
            <v>0</v>
          </cell>
          <cell r="H5116">
            <v>0</v>
          </cell>
        </row>
        <row r="5117">
          <cell r="A5117">
            <v>5116</v>
          </cell>
          <cell r="B5117">
            <v>0</v>
          </cell>
          <cell r="C5117">
            <v>0</v>
          </cell>
          <cell r="D5117">
            <v>0</v>
          </cell>
          <cell r="E5117">
            <v>0</v>
          </cell>
          <cell r="F5117">
            <v>0</v>
          </cell>
          <cell r="G5117">
            <v>0</v>
          </cell>
          <cell r="H5117">
            <v>0</v>
          </cell>
        </row>
        <row r="5118">
          <cell r="A5118">
            <v>5117</v>
          </cell>
          <cell r="B5118">
            <v>0</v>
          </cell>
          <cell r="C5118">
            <v>0</v>
          </cell>
          <cell r="D5118">
            <v>0</v>
          </cell>
          <cell r="E5118">
            <v>0</v>
          </cell>
          <cell r="F5118">
            <v>0</v>
          </cell>
          <cell r="G5118">
            <v>0</v>
          </cell>
          <cell r="H5118">
            <v>0</v>
          </cell>
        </row>
        <row r="5119">
          <cell r="A5119">
            <v>5118</v>
          </cell>
          <cell r="B5119">
            <v>0</v>
          </cell>
          <cell r="C5119">
            <v>0</v>
          </cell>
          <cell r="D5119">
            <v>0</v>
          </cell>
          <cell r="E5119">
            <v>0</v>
          </cell>
          <cell r="F5119">
            <v>0</v>
          </cell>
          <cell r="G5119">
            <v>0</v>
          </cell>
          <cell r="H5119">
            <v>0</v>
          </cell>
        </row>
        <row r="5120">
          <cell r="A5120">
            <v>5119</v>
          </cell>
          <cell r="B5120">
            <v>0</v>
          </cell>
          <cell r="C5120">
            <v>0</v>
          </cell>
          <cell r="D5120">
            <v>0</v>
          </cell>
          <cell r="E5120">
            <v>0</v>
          </cell>
          <cell r="F5120">
            <v>0</v>
          </cell>
          <cell r="G5120">
            <v>0</v>
          </cell>
          <cell r="H5120">
            <v>0</v>
          </cell>
        </row>
        <row r="5121">
          <cell r="A5121">
            <v>5120</v>
          </cell>
          <cell r="B5121">
            <v>0</v>
          </cell>
          <cell r="C5121">
            <v>0</v>
          </cell>
          <cell r="D5121">
            <v>0</v>
          </cell>
          <cell r="E5121">
            <v>0</v>
          </cell>
          <cell r="F5121">
            <v>0</v>
          </cell>
          <cell r="G5121">
            <v>0</v>
          </cell>
          <cell r="H5121">
            <v>0</v>
          </cell>
        </row>
        <row r="5122">
          <cell r="A5122">
            <v>5121</v>
          </cell>
          <cell r="B5122">
            <v>0</v>
          </cell>
          <cell r="C5122">
            <v>0</v>
          </cell>
          <cell r="D5122">
            <v>0</v>
          </cell>
          <cell r="E5122">
            <v>0</v>
          </cell>
          <cell r="F5122">
            <v>0</v>
          </cell>
          <cell r="G5122">
            <v>0</v>
          </cell>
          <cell r="H5122">
            <v>0</v>
          </cell>
        </row>
        <row r="5123">
          <cell r="A5123">
            <v>5122</v>
          </cell>
          <cell r="B5123">
            <v>0</v>
          </cell>
          <cell r="C5123">
            <v>0</v>
          </cell>
          <cell r="D5123">
            <v>0</v>
          </cell>
          <cell r="E5123">
            <v>0</v>
          </cell>
          <cell r="F5123">
            <v>0</v>
          </cell>
          <cell r="G5123">
            <v>0</v>
          </cell>
          <cell r="H5123">
            <v>0</v>
          </cell>
        </row>
        <row r="5124">
          <cell r="A5124">
            <v>5123</v>
          </cell>
          <cell r="B5124">
            <v>0</v>
          </cell>
          <cell r="C5124">
            <v>0</v>
          </cell>
          <cell r="D5124">
            <v>0</v>
          </cell>
          <cell r="E5124">
            <v>0</v>
          </cell>
          <cell r="F5124">
            <v>0</v>
          </cell>
          <cell r="G5124">
            <v>0</v>
          </cell>
          <cell r="H5124">
            <v>0</v>
          </cell>
        </row>
        <row r="5125">
          <cell r="A5125">
            <v>5124</v>
          </cell>
          <cell r="B5125">
            <v>0</v>
          </cell>
          <cell r="C5125">
            <v>0</v>
          </cell>
          <cell r="D5125">
            <v>0</v>
          </cell>
          <cell r="E5125">
            <v>0</v>
          </cell>
          <cell r="F5125">
            <v>0</v>
          </cell>
          <cell r="G5125">
            <v>0</v>
          </cell>
          <cell r="H5125">
            <v>0</v>
          </cell>
        </row>
        <row r="5126">
          <cell r="A5126">
            <v>5125</v>
          </cell>
          <cell r="B5126">
            <v>0</v>
          </cell>
          <cell r="C5126">
            <v>0</v>
          </cell>
          <cell r="D5126">
            <v>0</v>
          </cell>
          <cell r="E5126">
            <v>0</v>
          </cell>
          <cell r="F5126">
            <v>0</v>
          </cell>
          <cell r="G5126">
            <v>0</v>
          </cell>
          <cell r="H5126">
            <v>0</v>
          </cell>
        </row>
        <row r="5127">
          <cell r="A5127">
            <v>5126</v>
          </cell>
          <cell r="B5127">
            <v>0</v>
          </cell>
          <cell r="C5127">
            <v>0</v>
          </cell>
          <cell r="D5127">
            <v>0</v>
          </cell>
          <cell r="E5127">
            <v>0</v>
          </cell>
          <cell r="F5127">
            <v>0</v>
          </cell>
          <cell r="G5127">
            <v>0</v>
          </cell>
          <cell r="H5127">
            <v>0</v>
          </cell>
        </row>
        <row r="5128">
          <cell r="A5128">
            <v>5127</v>
          </cell>
          <cell r="B5128">
            <v>0</v>
          </cell>
          <cell r="C5128">
            <v>0</v>
          </cell>
          <cell r="D5128">
            <v>0</v>
          </cell>
          <cell r="E5128">
            <v>0</v>
          </cell>
          <cell r="F5128">
            <v>0</v>
          </cell>
          <cell r="G5128">
            <v>0</v>
          </cell>
          <cell r="H5128">
            <v>0</v>
          </cell>
        </row>
        <row r="5129">
          <cell r="A5129">
            <v>5128</v>
          </cell>
          <cell r="B5129">
            <v>0</v>
          </cell>
          <cell r="C5129">
            <v>0</v>
          </cell>
          <cell r="D5129">
            <v>0</v>
          </cell>
          <cell r="E5129">
            <v>0</v>
          </cell>
          <cell r="F5129">
            <v>0</v>
          </cell>
          <cell r="G5129">
            <v>0</v>
          </cell>
          <cell r="H5129">
            <v>0</v>
          </cell>
        </row>
        <row r="5130">
          <cell r="A5130">
            <v>5129</v>
          </cell>
          <cell r="B5130">
            <v>0</v>
          </cell>
          <cell r="C5130">
            <v>0</v>
          </cell>
          <cell r="D5130">
            <v>0</v>
          </cell>
          <cell r="E5130">
            <v>0</v>
          </cell>
          <cell r="F5130">
            <v>0</v>
          </cell>
          <cell r="G5130">
            <v>0</v>
          </cell>
          <cell r="H5130">
            <v>0</v>
          </cell>
        </row>
        <row r="5131">
          <cell r="A5131">
            <v>5130</v>
          </cell>
          <cell r="B5131">
            <v>0</v>
          </cell>
          <cell r="C5131">
            <v>0</v>
          </cell>
          <cell r="D5131">
            <v>0</v>
          </cell>
          <cell r="E5131">
            <v>0</v>
          </cell>
          <cell r="F5131">
            <v>0</v>
          </cell>
          <cell r="G5131">
            <v>0</v>
          </cell>
          <cell r="H5131">
            <v>0</v>
          </cell>
        </row>
        <row r="5132">
          <cell r="A5132">
            <v>5131</v>
          </cell>
          <cell r="B5132">
            <v>0</v>
          </cell>
          <cell r="C5132">
            <v>0</v>
          </cell>
          <cell r="D5132">
            <v>0</v>
          </cell>
          <cell r="E5132">
            <v>0</v>
          </cell>
          <cell r="F5132">
            <v>0</v>
          </cell>
          <cell r="G5132">
            <v>0</v>
          </cell>
          <cell r="H5132">
            <v>0</v>
          </cell>
        </row>
        <row r="5133">
          <cell r="A5133">
            <v>5132</v>
          </cell>
          <cell r="B5133">
            <v>0</v>
          </cell>
          <cell r="C5133">
            <v>0</v>
          </cell>
          <cell r="D5133">
            <v>0</v>
          </cell>
          <cell r="E5133">
            <v>0</v>
          </cell>
          <cell r="F5133">
            <v>0</v>
          </cell>
          <cell r="G5133">
            <v>0</v>
          </cell>
          <cell r="H5133">
            <v>0</v>
          </cell>
        </row>
        <row r="5134">
          <cell r="A5134">
            <v>5133</v>
          </cell>
          <cell r="B5134">
            <v>0</v>
          </cell>
          <cell r="C5134">
            <v>0</v>
          </cell>
          <cell r="D5134">
            <v>0</v>
          </cell>
          <cell r="E5134">
            <v>0</v>
          </cell>
          <cell r="F5134">
            <v>0</v>
          </cell>
          <cell r="G5134">
            <v>0</v>
          </cell>
          <cell r="H5134">
            <v>0</v>
          </cell>
        </row>
        <row r="5135">
          <cell r="A5135">
            <v>5134</v>
          </cell>
          <cell r="B5135">
            <v>0</v>
          </cell>
          <cell r="C5135">
            <v>0</v>
          </cell>
          <cell r="D5135">
            <v>0</v>
          </cell>
          <cell r="E5135">
            <v>0</v>
          </cell>
          <cell r="F5135">
            <v>0</v>
          </cell>
          <cell r="G5135">
            <v>0</v>
          </cell>
          <cell r="H5135">
            <v>0</v>
          </cell>
        </row>
        <row r="5136">
          <cell r="A5136">
            <v>5135</v>
          </cell>
          <cell r="B5136">
            <v>0</v>
          </cell>
          <cell r="C5136">
            <v>0</v>
          </cell>
          <cell r="D5136">
            <v>0</v>
          </cell>
          <cell r="E5136">
            <v>0</v>
          </cell>
          <cell r="F5136">
            <v>0</v>
          </cell>
          <cell r="G5136">
            <v>0</v>
          </cell>
          <cell r="H5136">
            <v>0</v>
          </cell>
        </row>
        <row r="5137">
          <cell r="A5137">
            <v>5136</v>
          </cell>
          <cell r="B5137">
            <v>0</v>
          </cell>
          <cell r="C5137">
            <v>0</v>
          </cell>
          <cell r="D5137">
            <v>0</v>
          </cell>
          <cell r="E5137">
            <v>0</v>
          </cell>
          <cell r="F5137">
            <v>0</v>
          </cell>
          <cell r="G5137">
            <v>0</v>
          </cell>
          <cell r="H5137">
            <v>0</v>
          </cell>
        </row>
        <row r="5138">
          <cell r="A5138">
            <v>5137</v>
          </cell>
          <cell r="B5138">
            <v>0</v>
          </cell>
          <cell r="C5138">
            <v>0</v>
          </cell>
          <cell r="D5138">
            <v>0</v>
          </cell>
          <cell r="E5138">
            <v>0</v>
          </cell>
          <cell r="F5138">
            <v>0</v>
          </cell>
          <cell r="G5138">
            <v>0</v>
          </cell>
          <cell r="H5138">
            <v>0</v>
          </cell>
        </row>
        <row r="5139">
          <cell r="A5139">
            <v>5138</v>
          </cell>
          <cell r="B5139">
            <v>0</v>
          </cell>
          <cell r="C5139">
            <v>0</v>
          </cell>
          <cell r="D5139">
            <v>0</v>
          </cell>
          <cell r="E5139">
            <v>0</v>
          </cell>
          <cell r="F5139">
            <v>0</v>
          </cell>
          <cell r="G5139">
            <v>0</v>
          </cell>
          <cell r="H5139">
            <v>0</v>
          </cell>
        </row>
        <row r="5140">
          <cell r="A5140">
            <v>5139</v>
          </cell>
          <cell r="B5140">
            <v>0</v>
          </cell>
          <cell r="C5140">
            <v>0</v>
          </cell>
          <cell r="D5140">
            <v>0</v>
          </cell>
          <cell r="E5140">
            <v>0</v>
          </cell>
          <cell r="F5140">
            <v>0</v>
          </cell>
          <cell r="G5140">
            <v>0</v>
          </cell>
          <cell r="H5140">
            <v>0</v>
          </cell>
        </row>
        <row r="5141">
          <cell r="A5141">
            <v>5140</v>
          </cell>
          <cell r="B5141">
            <v>0</v>
          </cell>
          <cell r="C5141">
            <v>0</v>
          </cell>
          <cell r="D5141">
            <v>0</v>
          </cell>
          <cell r="E5141">
            <v>0</v>
          </cell>
          <cell r="F5141">
            <v>0</v>
          </cell>
          <cell r="G5141">
            <v>0</v>
          </cell>
          <cell r="H5141">
            <v>0</v>
          </cell>
        </row>
        <row r="5142">
          <cell r="A5142">
            <v>5141</v>
          </cell>
          <cell r="B5142">
            <v>0</v>
          </cell>
          <cell r="C5142">
            <v>0</v>
          </cell>
          <cell r="D5142">
            <v>0</v>
          </cell>
          <cell r="E5142">
            <v>0</v>
          </cell>
          <cell r="F5142">
            <v>0</v>
          </cell>
          <cell r="G5142">
            <v>0</v>
          </cell>
          <cell r="H5142">
            <v>0</v>
          </cell>
        </row>
        <row r="5143">
          <cell r="A5143">
            <v>5142</v>
          </cell>
          <cell r="B5143">
            <v>0</v>
          </cell>
          <cell r="C5143">
            <v>0</v>
          </cell>
          <cell r="D5143">
            <v>0</v>
          </cell>
          <cell r="E5143">
            <v>0</v>
          </cell>
          <cell r="F5143">
            <v>0</v>
          </cell>
          <cell r="G5143">
            <v>0</v>
          </cell>
          <cell r="H5143">
            <v>0</v>
          </cell>
        </row>
        <row r="5144">
          <cell r="A5144">
            <v>5143</v>
          </cell>
          <cell r="B5144">
            <v>0</v>
          </cell>
          <cell r="C5144">
            <v>0</v>
          </cell>
          <cell r="D5144">
            <v>0</v>
          </cell>
          <cell r="E5144">
            <v>0</v>
          </cell>
          <cell r="F5144">
            <v>0</v>
          </cell>
          <cell r="G5144">
            <v>0</v>
          </cell>
          <cell r="H5144">
            <v>0</v>
          </cell>
        </row>
        <row r="5145">
          <cell r="A5145">
            <v>5144</v>
          </cell>
          <cell r="B5145">
            <v>0</v>
          </cell>
          <cell r="C5145">
            <v>0</v>
          </cell>
          <cell r="D5145">
            <v>0</v>
          </cell>
          <cell r="E5145">
            <v>0</v>
          </cell>
          <cell r="F5145">
            <v>0</v>
          </cell>
          <cell r="G5145">
            <v>0</v>
          </cell>
          <cell r="H5145">
            <v>0</v>
          </cell>
        </row>
        <row r="5146">
          <cell r="A5146">
            <v>5145</v>
          </cell>
          <cell r="B5146">
            <v>0</v>
          </cell>
          <cell r="C5146">
            <v>0</v>
          </cell>
          <cell r="D5146">
            <v>0</v>
          </cell>
          <cell r="E5146">
            <v>0</v>
          </cell>
          <cell r="F5146">
            <v>0</v>
          </cell>
          <cell r="G5146">
            <v>0</v>
          </cell>
          <cell r="H5146">
            <v>0</v>
          </cell>
        </row>
        <row r="5147">
          <cell r="A5147">
            <v>5146</v>
          </cell>
          <cell r="B5147">
            <v>0</v>
          </cell>
          <cell r="C5147">
            <v>0</v>
          </cell>
          <cell r="D5147">
            <v>0</v>
          </cell>
          <cell r="E5147">
            <v>0</v>
          </cell>
          <cell r="F5147">
            <v>0</v>
          </cell>
          <cell r="G5147">
            <v>0</v>
          </cell>
          <cell r="H5147">
            <v>0</v>
          </cell>
        </row>
        <row r="5148">
          <cell r="A5148">
            <v>5147</v>
          </cell>
          <cell r="B5148">
            <v>0</v>
          </cell>
          <cell r="C5148">
            <v>0</v>
          </cell>
          <cell r="D5148">
            <v>0</v>
          </cell>
          <cell r="E5148">
            <v>0</v>
          </cell>
          <cell r="F5148">
            <v>0</v>
          </cell>
          <cell r="G5148">
            <v>0</v>
          </cell>
          <cell r="H5148">
            <v>0</v>
          </cell>
        </row>
        <row r="5149">
          <cell r="A5149">
            <v>5148</v>
          </cell>
          <cell r="B5149">
            <v>0</v>
          </cell>
          <cell r="C5149">
            <v>0</v>
          </cell>
          <cell r="D5149">
            <v>0</v>
          </cell>
          <cell r="E5149">
            <v>0</v>
          </cell>
          <cell r="F5149">
            <v>0</v>
          </cell>
          <cell r="G5149">
            <v>0</v>
          </cell>
          <cell r="H5149">
            <v>0</v>
          </cell>
        </row>
        <row r="5150">
          <cell r="A5150">
            <v>5149</v>
          </cell>
          <cell r="B5150">
            <v>0</v>
          </cell>
          <cell r="C5150">
            <v>0</v>
          </cell>
          <cell r="D5150">
            <v>0</v>
          </cell>
          <cell r="E5150">
            <v>0</v>
          </cell>
          <cell r="F5150">
            <v>0</v>
          </cell>
          <cell r="G5150">
            <v>0</v>
          </cell>
          <cell r="H5150">
            <v>0</v>
          </cell>
        </row>
        <row r="5151">
          <cell r="A5151">
            <v>5150</v>
          </cell>
          <cell r="B5151">
            <v>0</v>
          </cell>
          <cell r="C5151">
            <v>0</v>
          </cell>
          <cell r="D5151">
            <v>0</v>
          </cell>
          <cell r="E5151">
            <v>0</v>
          </cell>
          <cell r="F5151">
            <v>0</v>
          </cell>
          <cell r="G5151">
            <v>0</v>
          </cell>
          <cell r="H5151">
            <v>0</v>
          </cell>
        </row>
        <row r="5152">
          <cell r="A5152">
            <v>5151</v>
          </cell>
          <cell r="B5152">
            <v>0</v>
          </cell>
          <cell r="C5152">
            <v>0</v>
          </cell>
          <cell r="D5152">
            <v>0</v>
          </cell>
          <cell r="E5152">
            <v>0</v>
          </cell>
          <cell r="F5152">
            <v>0</v>
          </cell>
          <cell r="G5152">
            <v>0</v>
          </cell>
          <cell r="H5152">
            <v>0</v>
          </cell>
        </row>
        <row r="5153">
          <cell r="A5153">
            <v>5152</v>
          </cell>
          <cell r="B5153">
            <v>0</v>
          </cell>
          <cell r="C5153">
            <v>0</v>
          </cell>
          <cell r="D5153">
            <v>0</v>
          </cell>
          <cell r="E5153">
            <v>0</v>
          </cell>
          <cell r="F5153">
            <v>0</v>
          </cell>
          <cell r="G5153">
            <v>0</v>
          </cell>
          <cell r="H5153">
            <v>0</v>
          </cell>
        </row>
        <row r="5154">
          <cell r="A5154">
            <v>5153</v>
          </cell>
          <cell r="B5154">
            <v>0</v>
          </cell>
          <cell r="C5154">
            <v>0</v>
          </cell>
          <cell r="D5154">
            <v>0</v>
          </cell>
          <cell r="E5154">
            <v>0</v>
          </cell>
          <cell r="F5154">
            <v>0</v>
          </cell>
          <cell r="G5154">
            <v>0</v>
          </cell>
          <cell r="H5154">
            <v>0</v>
          </cell>
        </row>
        <row r="5155">
          <cell r="A5155">
            <v>5154</v>
          </cell>
          <cell r="B5155">
            <v>0</v>
          </cell>
          <cell r="C5155">
            <v>0</v>
          </cell>
          <cell r="D5155">
            <v>0</v>
          </cell>
          <cell r="E5155">
            <v>0</v>
          </cell>
          <cell r="F5155">
            <v>0</v>
          </cell>
          <cell r="G5155">
            <v>0</v>
          </cell>
          <cell r="H5155">
            <v>0</v>
          </cell>
        </row>
        <row r="5156">
          <cell r="A5156">
            <v>5155</v>
          </cell>
          <cell r="B5156">
            <v>0</v>
          </cell>
          <cell r="C5156">
            <v>0</v>
          </cell>
          <cell r="D5156">
            <v>0</v>
          </cell>
          <cell r="E5156">
            <v>0</v>
          </cell>
          <cell r="F5156">
            <v>0</v>
          </cell>
          <cell r="G5156">
            <v>0</v>
          </cell>
          <cell r="H5156">
            <v>0</v>
          </cell>
        </row>
        <row r="5157">
          <cell r="A5157">
            <v>5156</v>
          </cell>
          <cell r="B5157">
            <v>0</v>
          </cell>
          <cell r="C5157">
            <v>0</v>
          </cell>
          <cell r="D5157">
            <v>0</v>
          </cell>
          <cell r="E5157">
            <v>0</v>
          </cell>
          <cell r="F5157">
            <v>0</v>
          </cell>
          <cell r="G5157">
            <v>0</v>
          </cell>
          <cell r="H5157">
            <v>0</v>
          </cell>
        </row>
        <row r="5158">
          <cell r="A5158">
            <v>5157</v>
          </cell>
          <cell r="B5158">
            <v>0</v>
          </cell>
          <cell r="C5158">
            <v>0</v>
          </cell>
          <cell r="D5158">
            <v>0</v>
          </cell>
          <cell r="E5158">
            <v>0</v>
          </cell>
          <cell r="F5158">
            <v>0</v>
          </cell>
          <cell r="G5158">
            <v>0</v>
          </cell>
          <cell r="H5158">
            <v>0</v>
          </cell>
        </row>
        <row r="5159">
          <cell r="A5159">
            <v>5158</v>
          </cell>
          <cell r="B5159">
            <v>0</v>
          </cell>
          <cell r="C5159">
            <v>0</v>
          </cell>
          <cell r="D5159">
            <v>0</v>
          </cell>
          <cell r="E5159">
            <v>0</v>
          </cell>
          <cell r="F5159">
            <v>0</v>
          </cell>
          <cell r="G5159">
            <v>0</v>
          </cell>
          <cell r="H5159">
            <v>0</v>
          </cell>
        </row>
        <row r="5160">
          <cell r="A5160">
            <v>5159</v>
          </cell>
          <cell r="B5160">
            <v>0</v>
          </cell>
          <cell r="C5160">
            <v>0</v>
          </cell>
          <cell r="D5160">
            <v>0</v>
          </cell>
          <cell r="E5160">
            <v>0</v>
          </cell>
          <cell r="F5160">
            <v>0</v>
          </cell>
          <cell r="G5160">
            <v>0</v>
          </cell>
          <cell r="H5160">
            <v>0</v>
          </cell>
        </row>
        <row r="5161">
          <cell r="A5161">
            <v>5160</v>
          </cell>
          <cell r="B5161">
            <v>0</v>
          </cell>
          <cell r="C5161">
            <v>0</v>
          </cell>
          <cell r="D5161">
            <v>0</v>
          </cell>
          <cell r="E5161">
            <v>0</v>
          </cell>
          <cell r="F5161">
            <v>0</v>
          </cell>
          <cell r="G5161">
            <v>0</v>
          </cell>
          <cell r="H5161">
            <v>0</v>
          </cell>
        </row>
        <row r="5162">
          <cell r="A5162">
            <v>5161</v>
          </cell>
          <cell r="B5162">
            <v>0</v>
          </cell>
          <cell r="C5162">
            <v>0</v>
          </cell>
          <cell r="D5162">
            <v>0</v>
          </cell>
          <cell r="E5162">
            <v>0</v>
          </cell>
          <cell r="F5162">
            <v>0</v>
          </cell>
          <cell r="G5162">
            <v>0</v>
          </cell>
          <cell r="H5162">
            <v>0</v>
          </cell>
        </row>
        <row r="5163">
          <cell r="A5163">
            <v>5162</v>
          </cell>
          <cell r="B5163">
            <v>0</v>
          </cell>
          <cell r="C5163">
            <v>0</v>
          </cell>
          <cell r="D5163">
            <v>0</v>
          </cell>
          <cell r="E5163">
            <v>0</v>
          </cell>
          <cell r="F5163">
            <v>0</v>
          </cell>
          <cell r="G5163">
            <v>0</v>
          </cell>
          <cell r="H5163">
            <v>0</v>
          </cell>
        </row>
        <row r="5164">
          <cell r="A5164">
            <v>5163</v>
          </cell>
          <cell r="B5164">
            <v>0</v>
          </cell>
          <cell r="C5164">
            <v>0</v>
          </cell>
          <cell r="D5164">
            <v>0</v>
          </cell>
          <cell r="E5164">
            <v>0</v>
          </cell>
          <cell r="F5164">
            <v>0</v>
          </cell>
          <cell r="G5164">
            <v>0</v>
          </cell>
          <cell r="H5164">
            <v>0</v>
          </cell>
        </row>
        <row r="5165">
          <cell r="A5165">
            <v>5164</v>
          </cell>
          <cell r="B5165">
            <v>0</v>
          </cell>
          <cell r="C5165">
            <v>0</v>
          </cell>
          <cell r="D5165">
            <v>0</v>
          </cell>
          <cell r="E5165">
            <v>0</v>
          </cell>
          <cell r="F5165">
            <v>0</v>
          </cell>
          <cell r="G5165">
            <v>0</v>
          </cell>
          <cell r="H5165">
            <v>0</v>
          </cell>
        </row>
        <row r="5166">
          <cell r="A5166">
            <v>5165</v>
          </cell>
          <cell r="B5166">
            <v>0</v>
          </cell>
          <cell r="C5166">
            <v>0</v>
          </cell>
          <cell r="D5166">
            <v>0</v>
          </cell>
          <cell r="E5166">
            <v>0</v>
          </cell>
          <cell r="F5166">
            <v>0</v>
          </cell>
          <cell r="G5166">
            <v>0</v>
          </cell>
          <cell r="H5166">
            <v>0</v>
          </cell>
        </row>
        <row r="5167">
          <cell r="A5167">
            <v>5166</v>
          </cell>
          <cell r="B5167">
            <v>0</v>
          </cell>
          <cell r="C5167">
            <v>0</v>
          </cell>
          <cell r="D5167">
            <v>0</v>
          </cell>
          <cell r="E5167">
            <v>0</v>
          </cell>
          <cell r="F5167">
            <v>0</v>
          </cell>
          <cell r="G5167">
            <v>0</v>
          </cell>
          <cell r="H5167">
            <v>0</v>
          </cell>
        </row>
        <row r="5168">
          <cell r="A5168">
            <v>5167</v>
          </cell>
          <cell r="B5168">
            <v>0</v>
          </cell>
          <cell r="C5168">
            <v>0</v>
          </cell>
          <cell r="D5168">
            <v>0</v>
          </cell>
          <cell r="E5168">
            <v>0</v>
          </cell>
          <cell r="F5168">
            <v>0</v>
          </cell>
          <cell r="G5168">
            <v>0</v>
          </cell>
          <cell r="H5168">
            <v>0</v>
          </cell>
        </row>
        <row r="5169">
          <cell r="A5169">
            <v>5168</v>
          </cell>
          <cell r="B5169">
            <v>0</v>
          </cell>
          <cell r="C5169">
            <v>0</v>
          </cell>
          <cell r="D5169">
            <v>0</v>
          </cell>
          <cell r="E5169">
            <v>0</v>
          </cell>
          <cell r="F5169">
            <v>0</v>
          </cell>
          <cell r="G5169">
            <v>0</v>
          </cell>
          <cell r="H5169">
            <v>0</v>
          </cell>
        </row>
        <row r="5170">
          <cell r="A5170">
            <v>5169</v>
          </cell>
          <cell r="B5170">
            <v>0</v>
          </cell>
          <cell r="C5170">
            <v>0</v>
          </cell>
          <cell r="D5170">
            <v>0</v>
          </cell>
          <cell r="E5170">
            <v>0</v>
          </cell>
          <cell r="F5170">
            <v>0</v>
          </cell>
          <cell r="G5170">
            <v>0</v>
          </cell>
          <cell r="H5170">
            <v>0</v>
          </cell>
        </row>
        <row r="5171">
          <cell r="A5171">
            <v>5170</v>
          </cell>
          <cell r="B5171">
            <v>0</v>
          </cell>
          <cell r="C5171">
            <v>0</v>
          </cell>
          <cell r="D5171">
            <v>0</v>
          </cell>
          <cell r="E5171">
            <v>0</v>
          </cell>
          <cell r="F5171">
            <v>0</v>
          </cell>
          <cell r="G5171">
            <v>0</v>
          </cell>
          <cell r="H5171">
            <v>0</v>
          </cell>
        </row>
        <row r="5172">
          <cell r="A5172">
            <v>5171</v>
          </cell>
          <cell r="B5172">
            <v>0</v>
          </cell>
          <cell r="C5172">
            <v>0</v>
          </cell>
          <cell r="D5172">
            <v>0</v>
          </cell>
          <cell r="E5172">
            <v>0</v>
          </cell>
          <cell r="F5172">
            <v>0</v>
          </cell>
          <cell r="G5172">
            <v>0</v>
          </cell>
          <cell r="H5172">
            <v>0</v>
          </cell>
        </row>
        <row r="5173">
          <cell r="A5173">
            <v>5172</v>
          </cell>
          <cell r="B5173">
            <v>0</v>
          </cell>
          <cell r="C5173">
            <v>0</v>
          </cell>
          <cell r="D5173">
            <v>0</v>
          </cell>
          <cell r="E5173">
            <v>0</v>
          </cell>
          <cell r="F5173">
            <v>0</v>
          </cell>
          <cell r="G5173">
            <v>0</v>
          </cell>
          <cell r="H5173">
            <v>0</v>
          </cell>
        </row>
        <row r="5174">
          <cell r="A5174">
            <v>5173</v>
          </cell>
          <cell r="B5174">
            <v>0</v>
          </cell>
          <cell r="C5174">
            <v>0</v>
          </cell>
          <cell r="D5174">
            <v>0</v>
          </cell>
          <cell r="E5174">
            <v>0</v>
          </cell>
          <cell r="F5174">
            <v>0</v>
          </cell>
          <cell r="G5174">
            <v>0</v>
          </cell>
          <cell r="H5174">
            <v>0</v>
          </cell>
        </row>
        <row r="5175">
          <cell r="A5175">
            <v>5174</v>
          </cell>
          <cell r="B5175">
            <v>0</v>
          </cell>
          <cell r="C5175">
            <v>0</v>
          </cell>
          <cell r="D5175">
            <v>0</v>
          </cell>
          <cell r="E5175">
            <v>0</v>
          </cell>
          <cell r="F5175">
            <v>0</v>
          </cell>
          <cell r="G5175">
            <v>0</v>
          </cell>
          <cell r="H5175">
            <v>0</v>
          </cell>
        </row>
        <row r="5176">
          <cell r="A5176">
            <v>5175</v>
          </cell>
          <cell r="B5176">
            <v>0</v>
          </cell>
          <cell r="C5176">
            <v>0</v>
          </cell>
          <cell r="D5176">
            <v>0</v>
          </cell>
          <cell r="E5176">
            <v>0</v>
          </cell>
          <cell r="F5176">
            <v>0</v>
          </cell>
          <cell r="G5176">
            <v>0</v>
          </cell>
          <cell r="H5176">
            <v>0</v>
          </cell>
        </row>
        <row r="5177">
          <cell r="A5177">
            <v>5176</v>
          </cell>
          <cell r="B5177">
            <v>0</v>
          </cell>
          <cell r="C5177">
            <v>0</v>
          </cell>
          <cell r="D5177">
            <v>0</v>
          </cell>
          <cell r="E5177">
            <v>0</v>
          </cell>
          <cell r="F5177">
            <v>0</v>
          </cell>
          <cell r="G5177">
            <v>0</v>
          </cell>
          <cell r="H5177">
            <v>0</v>
          </cell>
        </row>
        <row r="5178">
          <cell r="A5178">
            <v>5177</v>
          </cell>
          <cell r="B5178">
            <v>0</v>
          </cell>
          <cell r="C5178">
            <v>0</v>
          </cell>
          <cell r="D5178">
            <v>0</v>
          </cell>
          <cell r="E5178">
            <v>0</v>
          </cell>
          <cell r="F5178">
            <v>0</v>
          </cell>
          <cell r="G5178">
            <v>0</v>
          </cell>
          <cell r="H5178">
            <v>0</v>
          </cell>
        </row>
        <row r="5179">
          <cell r="A5179">
            <v>5178</v>
          </cell>
          <cell r="B5179">
            <v>0</v>
          </cell>
          <cell r="C5179">
            <v>0</v>
          </cell>
          <cell r="D5179">
            <v>0</v>
          </cell>
          <cell r="E5179">
            <v>0</v>
          </cell>
          <cell r="F5179">
            <v>0</v>
          </cell>
          <cell r="G5179">
            <v>0</v>
          </cell>
          <cell r="H5179">
            <v>0</v>
          </cell>
        </row>
        <row r="5180">
          <cell r="A5180">
            <v>5179</v>
          </cell>
          <cell r="B5180">
            <v>0</v>
          </cell>
          <cell r="C5180">
            <v>0</v>
          </cell>
          <cell r="D5180">
            <v>0</v>
          </cell>
          <cell r="E5180">
            <v>0</v>
          </cell>
          <cell r="F5180">
            <v>0</v>
          </cell>
          <cell r="G5180">
            <v>0</v>
          </cell>
          <cell r="H5180">
            <v>0</v>
          </cell>
        </row>
        <row r="5181">
          <cell r="A5181">
            <v>5180</v>
          </cell>
          <cell r="B5181">
            <v>0</v>
          </cell>
          <cell r="C5181">
            <v>0</v>
          </cell>
          <cell r="D5181">
            <v>0</v>
          </cell>
          <cell r="E5181">
            <v>0</v>
          </cell>
          <cell r="F5181">
            <v>0</v>
          </cell>
          <cell r="G5181">
            <v>0</v>
          </cell>
          <cell r="H5181">
            <v>0</v>
          </cell>
        </row>
        <row r="5182">
          <cell r="A5182">
            <v>5181</v>
          </cell>
          <cell r="B5182">
            <v>0</v>
          </cell>
          <cell r="C5182">
            <v>0</v>
          </cell>
          <cell r="D5182">
            <v>0</v>
          </cell>
          <cell r="E5182">
            <v>0</v>
          </cell>
          <cell r="F5182">
            <v>0</v>
          </cell>
          <cell r="G5182">
            <v>0</v>
          </cell>
          <cell r="H5182">
            <v>0</v>
          </cell>
        </row>
        <row r="5183">
          <cell r="A5183">
            <v>5182</v>
          </cell>
          <cell r="B5183">
            <v>0</v>
          </cell>
          <cell r="C5183">
            <v>0</v>
          </cell>
          <cell r="D5183">
            <v>0</v>
          </cell>
          <cell r="E5183">
            <v>0</v>
          </cell>
          <cell r="F5183">
            <v>0</v>
          </cell>
          <cell r="G5183">
            <v>0</v>
          </cell>
          <cell r="H5183">
            <v>0</v>
          </cell>
        </row>
        <row r="5184">
          <cell r="A5184">
            <v>5183</v>
          </cell>
          <cell r="B5184">
            <v>0</v>
          </cell>
          <cell r="C5184">
            <v>0</v>
          </cell>
          <cell r="D5184">
            <v>0</v>
          </cell>
          <cell r="E5184">
            <v>0</v>
          </cell>
          <cell r="F5184">
            <v>0</v>
          </cell>
          <cell r="G5184">
            <v>0</v>
          </cell>
          <cell r="H5184">
            <v>0</v>
          </cell>
        </row>
        <row r="5185">
          <cell r="A5185">
            <v>5184</v>
          </cell>
          <cell r="B5185">
            <v>0</v>
          </cell>
          <cell r="C5185">
            <v>0</v>
          </cell>
          <cell r="D5185">
            <v>0</v>
          </cell>
          <cell r="E5185">
            <v>0</v>
          </cell>
          <cell r="F5185">
            <v>0</v>
          </cell>
          <cell r="G5185">
            <v>0</v>
          </cell>
          <cell r="H5185">
            <v>0</v>
          </cell>
        </row>
        <row r="5186">
          <cell r="A5186">
            <v>5185</v>
          </cell>
          <cell r="B5186">
            <v>0</v>
          </cell>
          <cell r="C5186">
            <v>0</v>
          </cell>
          <cell r="D5186">
            <v>0</v>
          </cell>
          <cell r="E5186">
            <v>0</v>
          </cell>
          <cell r="F5186">
            <v>0</v>
          </cell>
          <cell r="G5186">
            <v>0</v>
          </cell>
          <cell r="H5186">
            <v>0</v>
          </cell>
        </row>
        <row r="5187">
          <cell r="A5187">
            <v>5186</v>
          </cell>
          <cell r="B5187">
            <v>0</v>
          </cell>
          <cell r="C5187">
            <v>0</v>
          </cell>
          <cell r="D5187">
            <v>0</v>
          </cell>
          <cell r="E5187">
            <v>0</v>
          </cell>
          <cell r="F5187">
            <v>0</v>
          </cell>
          <cell r="G5187">
            <v>0</v>
          </cell>
          <cell r="H5187">
            <v>0</v>
          </cell>
        </row>
        <row r="5188">
          <cell r="A5188">
            <v>5187</v>
          </cell>
          <cell r="B5188">
            <v>0</v>
          </cell>
          <cell r="C5188">
            <v>0</v>
          </cell>
          <cell r="D5188">
            <v>0</v>
          </cell>
          <cell r="E5188">
            <v>0</v>
          </cell>
          <cell r="F5188">
            <v>0</v>
          </cell>
          <cell r="G5188">
            <v>0</v>
          </cell>
          <cell r="H5188">
            <v>0</v>
          </cell>
        </row>
        <row r="5189">
          <cell r="A5189">
            <v>5188</v>
          </cell>
          <cell r="B5189">
            <v>0</v>
          </cell>
          <cell r="C5189">
            <v>0</v>
          </cell>
          <cell r="D5189">
            <v>0</v>
          </cell>
          <cell r="E5189">
            <v>0</v>
          </cell>
          <cell r="F5189">
            <v>0</v>
          </cell>
          <cell r="G5189">
            <v>0</v>
          </cell>
          <cell r="H5189">
            <v>0</v>
          </cell>
        </row>
        <row r="5190">
          <cell r="A5190">
            <v>5189</v>
          </cell>
          <cell r="B5190">
            <v>0</v>
          </cell>
          <cell r="C5190">
            <v>0</v>
          </cell>
          <cell r="D5190">
            <v>0</v>
          </cell>
          <cell r="E5190">
            <v>0</v>
          </cell>
          <cell r="F5190">
            <v>0</v>
          </cell>
          <cell r="G5190">
            <v>0</v>
          </cell>
          <cell r="H5190">
            <v>0</v>
          </cell>
        </row>
        <row r="5191">
          <cell r="A5191">
            <v>5190</v>
          </cell>
          <cell r="B5191">
            <v>0</v>
          </cell>
          <cell r="C5191">
            <v>0</v>
          </cell>
          <cell r="D5191">
            <v>0</v>
          </cell>
          <cell r="E5191">
            <v>0</v>
          </cell>
          <cell r="F5191">
            <v>0</v>
          </cell>
          <cell r="G5191">
            <v>0</v>
          </cell>
          <cell r="H5191">
            <v>0</v>
          </cell>
        </row>
        <row r="5192">
          <cell r="A5192">
            <v>5191</v>
          </cell>
          <cell r="B5192">
            <v>0</v>
          </cell>
          <cell r="C5192">
            <v>0</v>
          </cell>
          <cell r="D5192">
            <v>0</v>
          </cell>
          <cell r="E5192">
            <v>0</v>
          </cell>
          <cell r="F5192">
            <v>0</v>
          </cell>
          <cell r="G5192">
            <v>0</v>
          </cell>
          <cell r="H5192">
            <v>0</v>
          </cell>
        </row>
        <row r="5193">
          <cell r="A5193">
            <v>5192</v>
          </cell>
          <cell r="B5193">
            <v>0</v>
          </cell>
          <cell r="C5193">
            <v>0</v>
          </cell>
          <cell r="D5193">
            <v>0</v>
          </cell>
          <cell r="E5193">
            <v>0</v>
          </cell>
          <cell r="F5193">
            <v>0</v>
          </cell>
          <cell r="G5193">
            <v>0</v>
          </cell>
          <cell r="H5193">
            <v>0</v>
          </cell>
        </row>
        <row r="5194">
          <cell r="A5194">
            <v>5193</v>
          </cell>
          <cell r="B5194">
            <v>0</v>
          </cell>
          <cell r="C5194">
            <v>0</v>
          </cell>
          <cell r="D5194">
            <v>0</v>
          </cell>
          <cell r="E5194">
            <v>0</v>
          </cell>
          <cell r="F5194">
            <v>0</v>
          </cell>
          <cell r="G5194">
            <v>0</v>
          </cell>
          <cell r="H5194">
            <v>0</v>
          </cell>
        </row>
        <row r="5195">
          <cell r="A5195">
            <v>5194</v>
          </cell>
          <cell r="B5195">
            <v>0</v>
          </cell>
          <cell r="C5195">
            <v>0</v>
          </cell>
          <cell r="D5195">
            <v>0</v>
          </cell>
          <cell r="E5195">
            <v>0</v>
          </cell>
          <cell r="F5195">
            <v>0</v>
          </cell>
          <cell r="G5195">
            <v>0</v>
          </cell>
          <cell r="H5195">
            <v>0</v>
          </cell>
        </row>
        <row r="5196">
          <cell r="A5196">
            <v>5195</v>
          </cell>
          <cell r="B5196">
            <v>0</v>
          </cell>
          <cell r="C5196">
            <v>0</v>
          </cell>
          <cell r="D5196">
            <v>0</v>
          </cell>
          <cell r="E5196">
            <v>0</v>
          </cell>
          <cell r="F5196">
            <v>0</v>
          </cell>
          <cell r="G5196">
            <v>0</v>
          </cell>
          <cell r="H5196">
            <v>0</v>
          </cell>
        </row>
        <row r="5197">
          <cell r="A5197">
            <v>5196</v>
          </cell>
          <cell r="B5197">
            <v>0</v>
          </cell>
          <cell r="C5197">
            <v>0</v>
          </cell>
          <cell r="D5197">
            <v>0</v>
          </cell>
          <cell r="E5197">
            <v>0</v>
          </cell>
          <cell r="F5197">
            <v>0</v>
          </cell>
          <cell r="G5197">
            <v>0</v>
          </cell>
          <cell r="H5197">
            <v>0</v>
          </cell>
        </row>
        <row r="5198">
          <cell r="A5198">
            <v>5197</v>
          </cell>
          <cell r="B5198">
            <v>0</v>
          </cell>
          <cell r="C5198">
            <v>0</v>
          </cell>
          <cell r="D5198">
            <v>0</v>
          </cell>
          <cell r="E5198">
            <v>0</v>
          </cell>
          <cell r="F5198">
            <v>0</v>
          </cell>
          <cell r="G5198">
            <v>0</v>
          </cell>
          <cell r="H5198">
            <v>0</v>
          </cell>
        </row>
        <row r="5199">
          <cell r="A5199">
            <v>5198</v>
          </cell>
          <cell r="B5199">
            <v>0</v>
          </cell>
          <cell r="C5199">
            <v>0</v>
          </cell>
          <cell r="D5199">
            <v>0</v>
          </cell>
          <cell r="E5199">
            <v>0</v>
          </cell>
          <cell r="F5199">
            <v>0</v>
          </cell>
          <cell r="G5199">
            <v>0</v>
          </cell>
          <cell r="H5199">
            <v>0</v>
          </cell>
        </row>
        <row r="5200">
          <cell r="A5200">
            <v>5199</v>
          </cell>
          <cell r="B5200">
            <v>0</v>
          </cell>
          <cell r="C5200">
            <v>0</v>
          </cell>
          <cell r="D5200">
            <v>0</v>
          </cell>
          <cell r="E5200">
            <v>0</v>
          </cell>
          <cell r="F5200">
            <v>0</v>
          </cell>
          <cell r="G5200">
            <v>0</v>
          </cell>
          <cell r="H5200">
            <v>0</v>
          </cell>
        </row>
        <row r="5201">
          <cell r="A5201">
            <v>5200</v>
          </cell>
          <cell r="B5201">
            <v>0</v>
          </cell>
          <cell r="C5201">
            <v>0</v>
          </cell>
          <cell r="D5201">
            <v>0</v>
          </cell>
          <cell r="E5201">
            <v>0</v>
          </cell>
          <cell r="F5201">
            <v>0</v>
          </cell>
          <cell r="G5201">
            <v>0</v>
          </cell>
          <cell r="H5201">
            <v>0</v>
          </cell>
        </row>
        <row r="5202">
          <cell r="A5202">
            <v>5201</v>
          </cell>
          <cell r="B5202">
            <v>0</v>
          </cell>
          <cell r="C5202">
            <v>0</v>
          </cell>
          <cell r="D5202">
            <v>0</v>
          </cell>
          <cell r="E5202">
            <v>0</v>
          </cell>
          <cell r="F5202">
            <v>0</v>
          </cell>
          <cell r="G5202">
            <v>0</v>
          </cell>
          <cell r="H5202">
            <v>0</v>
          </cell>
        </row>
        <row r="5203">
          <cell r="A5203">
            <v>5202</v>
          </cell>
          <cell r="B5203">
            <v>0</v>
          </cell>
          <cell r="C5203">
            <v>0</v>
          </cell>
          <cell r="D5203">
            <v>0</v>
          </cell>
          <cell r="E5203">
            <v>0</v>
          </cell>
          <cell r="F5203">
            <v>0</v>
          </cell>
          <cell r="G5203">
            <v>0</v>
          </cell>
          <cell r="H5203">
            <v>0</v>
          </cell>
        </row>
        <row r="5204">
          <cell r="A5204">
            <v>5203</v>
          </cell>
          <cell r="B5204">
            <v>0</v>
          </cell>
          <cell r="C5204">
            <v>0</v>
          </cell>
          <cell r="D5204">
            <v>0</v>
          </cell>
          <cell r="E5204">
            <v>0</v>
          </cell>
          <cell r="F5204">
            <v>0</v>
          </cell>
          <cell r="G5204">
            <v>0</v>
          </cell>
          <cell r="H5204">
            <v>0</v>
          </cell>
        </row>
        <row r="5205">
          <cell r="A5205">
            <v>5204</v>
          </cell>
          <cell r="B5205">
            <v>0</v>
          </cell>
          <cell r="C5205">
            <v>0</v>
          </cell>
          <cell r="D5205">
            <v>0</v>
          </cell>
          <cell r="E5205">
            <v>0</v>
          </cell>
          <cell r="F5205">
            <v>0</v>
          </cell>
          <cell r="G5205">
            <v>0</v>
          </cell>
          <cell r="H5205">
            <v>0</v>
          </cell>
        </row>
        <row r="5206">
          <cell r="A5206">
            <v>5205</v>
          </cell>
          <cell r="B5206">
            <v>0</v>
          </cell>
          <cell r="C5206">
            <v>0</v>
          </cell>
          <cell r="D5206">
            <v>0</v>
          </cell>
          <cell r="E5206">
            <v>0</v>
          </cell>
          <cell r="F5206">
            <v>0</v>
          </cell>
          <cell r="G5206">
            <v>0</v>
          </cell>
          <cell r="H5206">
            <v>0</v>
          </cell>
        </row>
        <row r="5207">
          <cell r="A5207">
            <v>5206</v>
          </cell>
          <cell r="B5207">
            <v>0</v>
          </cell>
          <cell r="C5207">
            <v>0</v>
          </cell>
          <cell r="D5207">
            <v>0</v>
          </cell>
          <cell r="E5207">
            <v>0</v>
          </cell>
          <cell r="F5207">
            <v>0</v>
          </cell>
          <cell r="G5207">
            <v>0</v>
          </cell>
          <cell r="H5207">
            <v>0</v>
          </cell>
        </row>
        <row r="5208">
          <cell r="A5208">
            <v>5207</v>
          </cell>
          <cell r="B5208">
            <v>0</v>
          </cell>
          <cell r="C5208">
            <v>0</v>
          </cell>
          <cell r="D5208">
            <v>0</v>
          </cell>
          <cell r="E5208">
            <v>0</v>
          </cell>
          <cell r="F5208">
            <v>0</v>
          </cell>
          <cell r="G5208">
            <v>0</v>
          </cell>
          <cell r="H5208">
            <v>0</v>
          </cell>
        </row>
        <row r="5209">
          <cell r="A5209">
            <v>5208</v>
          </cell>
          <cell r="B5209">
            <v>0</v>
          </cell>
          <cell r="C5209">
            <v>0</v>
          </cell>
          <cell r="D5209">
            <v>0</v>
          </cell>
          <cell r="E5209">
            <v>0</v>
          </cell>
          <cell r="F5209">
            <v>0</v>
          </cell>
          <cell r="G5209">
            <v>0</v>
          </cell>
          <cell r="H5209">
            <v>0</v>
          </cell>
        </row>
        <row r="5210">
          <cell r="A5210">
            <v>5209</v>
          </cell>
          <cell r="B5210">
            <v>0</v>
          </cell>
          <cell r="C5210">
            <v>0</v>
          </cell>
          <cell r="D5210">
            <v>0</v>
          </cell>
          <cell r="E5210">
            <v>0</v>
          </cell>
          <cell r="F5210">
            <v>0</v>
          </cell>
          <cell r="G5210">
            <v>0</v>
          </cell>
          <cell r="H5210">
            <v>0</v>
          </cell>
        </row>
        <row r="5211">
          <cell r="A5211">
            <v>5210</v>
          </cell>
          <cell r="B5211">
            <v>0</v>
          </cell>
          <cell r="C5211">
            <v>0</v>
          </cell>
          <cell r="D5211">
            <v>0</v>
          </cell>
          <cell r="E5211">
            <v>0</v>
          </cell>
          <cell r="F5211">
            <v>0</v>
          </cell>
          <cell r="G5211">
            <v>0</v>
          </cell>
          <cell r="H5211">
            <v>0</v>
          </cell>
        </row>
        <row r="5212">
          <cell r="A5212">
            <v>5211</v>
          </cell>
          <cell r="B5212">
            <v>0</v>
          </cell>
          <cell r="C5212">
            <v>0</v>
          </cell>
          <cell r="D5212">
            <v>0</v>
          </cell>
          <cell r="E5212">
            <v>0</v>
          </cell>
          <cell r="F5212">
            <v>0</v>
          </cell>
          <cell r="G5212">
            <v>0</v>
          </cell>
          <cell r="H5212">
            <v>0</v>
          </cell>
        </row>
        <row r="5213">
          <cell r="A5213">
            <v>5212</v>
          </cell>
          <cell r="B5213">
            <v>0</v>
          </cell>
          <cell r="C5213">
            <v>0</v>
          </cell>
          <cell r="D5213">
            <v>0</v>
          </cell>
          <cell r="E5213">
            <v>0</v>
          </cell>
          <cell r="F5213">
            <v>0</v>
          </cell>
          <cell r="G5213">
            <v>0</v>
          </cell>
          <cell r="H5213">
            <v>0</v>
          </cell>
        </row>
        <row r="5214">
          <cell r="A5214">
            <v>5213</v>
          </cell>
          <cell r="B5214">
            <v>0</v>
          </cell>
          <cell r="C5214">
            <v>0</v>
          </cell>
          <cell r="D5214">
            <v>0</v>
          </cell>
          <cell r="E5214">
            <v>0</v>
          </cell>
          <cell r="F5214">
            <v>0</v>
          </cell>
          <cell r="G5214">
            <v>0</v>
          </cell>
          <cell r="H5214">
            <v>0</v>
          </cell>
        </row>
        <row r="5215">
          <cell r="A5215">
            <v>5214</v>
          </cell>
          <cell r="B5215">
            <v>0</v>
          </cell>
          <cell r="C5215">
            <v>0</v>
          </cell>
          <cell r="D5215">
            <v>0</v>
          </cell>
          <cell r="E5215">
            <v>0</v>
          </cell>
          <cell r="F5215">
            <v>0</v>
          </cell>
          <cell r="G5215">
            <v>0</v>
          </cell>
          <cell r="H5215">
            <v>0</v>
          </cell>
        </row>
        <row r="5216">
          <cell r="A5216">
            <v>5215</v>
          </cell>
          <cell r="B5216">
            <v>0</v>
          </cell>
          <cell r="C5216">
            <v>0</v>
          </cell>
          <cell r="D5216">
            <v>0</v>
          </cell>
          <cell r="E5216">
            <v>0</v>
          </cell>
          <cell r="F5216">
            <v>0</v>
          </cell>
          <cell r="G5216">
            <v>0</v>
          </cell>
          <cell r="H5216">
            <v>0</v>
          </cell>
        </row>
        <row r="5217">
          <cell r="A5217">
            <v>5216</v>
          </cell>
          <cell r="B5217">
            <v>0</v>
          </cell>
          <cell r="C5217">
            <v>0</v>
          </cell>
          <cell r="D5217">
            <v>0</v>
          </cell>
          <cell r="E5217">
            <v>0</v>
          </cell>
          <cell r="F5217">
            <v>0</v>
          </cell>
          <cell r="G5217">
            <v>0</v>
          </cell>
          <cell r="H5217">
            <v>0</v>
          </cell>
        </row>
        <row r="5218">
          <cell r="A5218">
            <v>5217</v>
          </cell>
          <cell r="B5218">
            <v>0</v>
          </cell>
          <cell r="C5218">
            <v>0</v>
          </cell>
          <cell r="D5218">
            <v>0</v>
          </cell>
          <cell r="E5218">
            <v>0</v>
          </cell>
          <cell r="F5218">
            <v>0</v>
          </cell>
          <cell r="G5218">
            <v>0</v>
          </cell>
          <cell r="H5218">
            <v>0</v>
          </cell>
        </row>
        <row r="5219">
          <cell r="A5219">
            <v>5218</v>
          </cell>
          <cell r="B5219">
            <v>0</v>
          </cell>
          <cell r="C5219">
            <v>0</v>
          </cell>
          <cell r="D5219">
            <v>0</v>
          </cell>
          <cell r="E5219">
            <v>0</v>
          </cell>
          <cell r="F5219">
            <v>0</v>
          </cell>
          <cell r="G5219">
            <v>0</v>
          </cell>
          <cell r="H5219">
            <v>0</v>
          </cell>
        </row>
        <row r="5220">
          <cell r="A5220">
            <v>5219</v>
          </cell>
          <cell r="B5220">
            <v>0</v>
          </cell>
          <cell r="C5220">
            <v>0</v>
          </cell>
          <cell r="D5220">
            <v>0</v>
          </cell>
          <cell r="E5220">
            <v>0</v>
          </cell>
          <cell r="F5220">
            <v>0</v>
          </cell>
          <cell r="G5220">
            <v>0</v>
          </cell>
          <cell r="H5220">
            <v>0</v>
          </cell>
        </row>
        <row r="5221">
          <cell r="A5221">
            <v>5220</v>
          </cell>
          <cell r="B5221">
            <v>0</v>
          </cell>
          <cell r="C5221">
            <v>0</v>
          </cell>
          <cell r="D5221">
            <v>0</v>
          </cell>
          <cell r="E5221">
            <v>0</v>
          </cell>
          <cell r="F5221">
            <v>0</v>
          </cell>
          <cell r="G5221">
            <v>0</v>
          </cell>
          <cell r="H5221">
            <v>0</v>
          </cell>
        </row>
        <row r="5222">
          <cell r="A5222">
            <v>5221</v>
          </cell>
          <cell r="B5222">
            <v>0</v>
          </cell>
          <cell r="C5222">
            <v>0</v>
          </cell>
          <cell r="D5222">
            <v>0</v>
          </cell>
          <cell r="E5222">
            <v>0</v>
          </cell>
          <cell r="F5222">
            <v>0</v>
          </cell>
          <cell r="G5222">
            <v>0</v>
          </cell>
          <cell r="H5222">
            <v>0</v>
          </cell>
        </row>
        <row r="5223">
          <cell r="A5223">
            <v>5222</v>
          </cell>
          <cell r="B5223">
            <v>0</v>
          </cell>
          <cell r="C5223">
            <v>0</v>
          </cell>
          <cell r="D5223">
            <v>0</v>
          </cell>
          <cell r="E5223">
            <v>0</v>
          </cell>
          <cell r="F5223">
            <v>0</v>
          </cell>
          <cell r="G5223">
            <v>0</v>
          </cell>
          <cell r="H5223">
            <v>0</v>
          </cell>
        </row>
        <row r="5224">
          <cell r="A5224">
            <v>5223</v>
          </cell>
          <cell r="B5224">
            <v>0</v>
          </cell>
          <cell r="C5224">
            <v>0</v>
          </cell>
          <cell r="D5224">
            <v>0</v>
          </cell>
          <cell r="E5224">
            <v>0</v>
          </cell>
          <cell r="F5224">
            <v>0</v>
          </cell>
          <cell r="G5224">
            <v>0</v>
          </cell>
          <cell r="H5224">
            <v>0</v>
          </cell>
        </row>
        <row r="5225">
          <cell r="A5225">
            <v>5224</v>
          </cell>
          <cell r="B5225">
            <v>0</v>
          </cell>
          <cell r="C5225">
            <v>0</v>
          </cell>
          <cell r="D5225">
            <v>0</v>
          </cell>
          <cell r="E5225">
            <v>0</v>
          </cell>
          <cell r="F5225">
            <v>0</v>
          </cell>
          <cell r="G5225">
            <v>0</v>
          </cell>
          <cell r="H5225">
            <v>0</v>
          </cell>
        </row>
        <row r="5226">
          <cell r="A5226">
            <v>5225</v>
          </cell>
          <cell r="B5226">
            <v>0</v>
          </cell>
          <cell r="C5226">
            <v>0</v>
          </cell>
          <cell r="D5226">
            <v>0</v>
          </cell>
          <cell r="E5226">
            <v>0</v>
          </cell>
          <cell r="F5226">
            <v>0</v>
          </cell>
          <cell r="G5226">
            <v>0</v>
          </cell>
          <cell r="H5226">
            <v>0</v>
          </cell>
        </row>
        <row r="5227">
          <cell r="A5227">
            <v>5226</v>
          </cell>
          <cell r="B5227">
            <v>0</v>
          </cell>
          <cell r="C5227">
            <v>0</v>
          </cell>
          <cell r="D5227">
            <v>0</v>
          </cell>
          <cell r="E5227">
            <v>0</v>
          </cell>
          <cell r="F5227">
            <v>0</v>
          </cell>
          <cell r="G5227">
            <v>0</v>
          </cell>
          <cell r="H5227">
            <v>0</v>
          </cell>
        </row>
        <row r="5228">
          <cell r="A5228">
            <v>5227</v>
          </cell>
          <cell r="B5228">
            <v>0</v>
          </cell>
          <cell r="C5228">
            <v>0</v>
          </cell>
          <cell r="D5228">
            <v>0</v>
          </cell>
          <cell r="E5228">
            <v>0</v>
          </cell>
          <cell r="F5228">
            <v>0</v>
          </cell>
          <cell r="G5228">
            <v>0</v>
          </cell>
          <cell r="H5228">
            <v>0</v>
          </cell>
        </row>
        <row r="5229">
          <cell r="A5229">
            <v>5228</v>
          </cell>
          <cell r="B5229">
            <v>0</v>
          </cell>
          <cell r="C5229">
            <v>0</v>
          </cell>
          <cell r="D5229">
            <v>0</v>
          </cell>
          <cell r="E5229">
            <v>0</v>
          </cell>
          <cell r="F5229">
            <v>0</v>
          </cell>
          <cell r="G5229">
            <v>0</v>
          </cell>
          <cell r="H5229">
            <v>0</v>
          </cell>
        </row>
        <row r="5230">
          <cell r="A5230">
            <v>5229</v>
          </cell>
          <cell r="B5230">
            <v>0</v>
          </cell>
          <cell r="C5230">
            <v>0</v>
          </cell>
          <cell r="D5230">
            <v>0</v>
          </cell>
          <cell r="E5230">
            <v>0</v>
          </cell>
          <cell r="F5230">
            <v>0</v>
          </cell>
          <cell r="G5230">
            <v>0</v>
          </cell>
          <cell r="H5230">
            <v>0</v>
          </cell>
        </row>
        <row r="5231">
          <cell r="A5231">
            <v>5230</v>
          </cell>
          <cell r="B5231">
            <v>0</v>
          </cell>
          <cell r="C5231">
            <v>0</v>
          </cell>
          <cell r="D5231">
            <v>0</v>
          </cell>
          <cell r="E5231">
            <v>0</v>
          </cell>
          <cell r="F5231">
            <v>0</v>
          </cell>
          <cell r="G5231">
            <v>0</v>
          </cell>
          <cell r="H5231">
            <v>0</v>
          </cell>
        </row>
        <row r="5232">
          <cell r="A5232">
            <v>5231</v>
          </cell>
          <cell r="B5232">
            <v>0</v>
          </cell>
          <cell r="C5232">
            <v>0</v>
          </cell>
          <cell r="D5232">
            <v>0</v>
          </cell>
          <cell r="E5232">
            <v>0</v>
          </cell>
          <cell r="F5232">
            <v>0</v>
          </cell>
          <cell r="G5232">
            <v>0</v>
          </cell>
          <cell r="H5232">
            <v>0</v>
          </cell>
        </row>
        <row r="5233">
          <cell r="A5233">
            <v>5232</v>
          </cell>
          <cell r="B5233">
            <v>0</v>
          </cell>
          <cell r="C5233">
            <v>0</v>
          </cell>
          <cell r="D5233">
            <v>0</v>
          </cell>
          <cell r="E5233">
            <v>0</v>
          </cell>
          <cell r="F5233">
            <v>0</v>
          </cell>
          <cell r="G5233">
            <v>0</v>
          </cell>
          <cell r="H5233">
            <v>0</v>
          </cell>
        </row>
        <row r="5234">
          <cell r="A5234">
            <v>5233</v>
          </cell>
          <cell r="B5234">
            <v>0</v>
          </cell>
          <cell r="C5234">
            <v>0</v>
          </cell>
          <cell r="D5234">
            <v>0</v>
          </cell>
          <cell r="E5234">
            <v>0</v>
          </cell>
          <cell r="F5234">
            <v>0</v>
          </cell>
          <cell r="G5234">
            <v>0</v>
          </cell>
          <cell r="H5234">
            <v>0</v>
          </cell>
        </row>
        <row r="5235">
          <cell r="A5235">
            <v>5234</v>
          </cell>
          <cell r="B5235">
            <v>0</v>
          </cell>
          <cell r="C5235">
            <v>0</v>
          </cell>
          <cell r="D5235">
            <v>0</v>
          </cell>
          <cell r="E5235">
            <v>0</v>
          </cell>
          <cell r="F5235">
            <v>0</v>
          </cell>
          <cell r="G5235">
            <v>0</v>
          </cell>
          <cell r="H5235">
            <v>0</v>
          </cell>
        </row>
        <row r="5236">
          <cell r="A5236">
            <v>5235</v>
          </cell>
          <cell r="B5236">
            <v>0</v>
          </cell>
          <cell r="C5236">
            <v>0</v>
          </cell>
          <cell r="D5236">
            <v>0</v>
          </cell>
          <cell r="E5236">
            <v>0</v>
          </cell>
          <cell r="F5236">
            <v>0</v>
          </cell>
          <cell r="G5236">
            <v>0</v>
          </cell>
          <cell r="H5236">
            <v>0</v>
          </cell>
        </row>
        <row r="5237">
          <cell r="A5237">
            <v>5236</v>
          </cell>
          <cell r="B5237">
            <v>0</v>
          </cell>
          <cell r="C5237">
            <v>0</v>
          </cell>
          <cell r="D5237">
            <v>0</v>
          </cell>
          <cell r="E5237">
            <v>0</v>
          </cell>
          <cell r="F5237">
            <v>0</v>
          </cell>
          <cell r="G5237">
            <v>0</v>
          </cell>
          <cell r="H5237">
            <v>0</v>
          </cell>
        </row>
        <row r="5238">
          <cell r="A5238">
            <v>5237</v>
          </cell>
          <cell r="B5238">
            <v>0</v>
          </cell>
          <cell r="C5238">
            <v>0</v>
          </cell>
          <cell r="D5238">
            <v>0</v>
          </cell>
          <cell r="E5238">
            <v>0</v>
          </cell>
          <cell r="F5238">
            <v>0</v>
          </cell>
          <cell r="G5238">
            <v>0</v>
          </cell>
          <cell r="H5238">
            <v>0</v>
          </cell>
        </row>
        <row r="5239">
          <cell r="A5239">
            <v>5238</v>
          </cell>
          <cell r="B5239">
            <v>0</v>
          </cell>
          <cell r="C5239">
            <v>0</v>
          </cell>
          <cell r="D5239">
            <v>0</v>
          </cell>
          <cell r="E5239">
            <v>0</v>
          </cell>
          <cell r="F5239">
            <v>0</v>
          </cell>
          <cell r="G5239">
            <v>0</v>
          </cell>
          <cell r="H5239">
            <v>0</v>
          </cell>
        </row>
        <row r="5240">
          <cell r="A5240">
            <v>5239</v>
          </cell>
          <cell r="B5240">
            <v>0</v>
          </cell>
          <cell r="C5240">
            <v>0</v>
          </cell>
          <cell r="D5240">
            <v>0</v>
          </cell>
          <cell r="E5240">
            <v>0</v>
          </cell>
          <cell r="F5240">
            <v>0</v>
          </cell>
          <cell r="G5240">
            <v>0</v>
          </cell>
          <cell r="H5240">
            <v>0</v>
          </cell>
        </row>
        <row r="5241">
          <cell r="A5241">
            <v>5240</v>
          </cell>
          <cell r="B5241">
            <v>0</v>
          </cell>
          <cell r="C5241">
            <v>0</v>
          </cell>
          <cell r="D5241">
            <v>0</v>
          </cell>
          <cell r="E5241">
            <v>0</v>
          </cell>
          <cell r="F5241">
            <v>0</v>
          </cell>
          <cell r="G5241">
            <v>0</v>
          </cell>
          <cell r="H5241">
            <v>0</v>
          </cell>
        </row>
        <row r="5242">
          <cell r="A5242">
            <v>5241</v>
          </cell>
          <cell r="B5242">
            <v>0</v>
          </cell>
          <cell r="C5242">
            <v>0</v>
          </cell>
          <cell r="D5242">
            <v>0</v>
          </cell>
          <cell r="E5242">
            <v>0</v>
          </cell>
          <cell r="F5242">
            <v>0</v>
          </cell>
          <cell r="G5242">
            <v>0</v>
          </cell>
          <cell r="H5242">
            <v>0</v>
          </cell>
        </row>
        <row r="5243">
          <cell r="A5243">
            <v>5242</v>
          </cell>
          <cell r="B5243">
            <v>0</v>
          </cell>
          <cell r="C5243">
            <v>0</v>
          </cell>
          <cell r="D5243">
            <v>0</v>
          </cell>
          <cell r="E5243">
            <v>0</v>
          </cell>
          <cell r="F5243">
            <v>0</v>
          </cell>
          <cell r="G5243">
            <v>0</v>
          </cell>
          <cell r="H5243">
            <v>0</v>
          </cell>
        </row>
        <row r="5244">
          <cell r="A5244">
            <v>5243</v>
          </cell>
          <cell r="B5244">
            <v>0</v>
          </cell>
          <cell r="C5244">
            <v>0</v>
          </cell>
          <cell r="D5244">
            <v>0</v>
          </cell>
          <cell r="E5244">
            <v>0</v>
          </cell>
          <cell r="F5244">
            <v>0</v>
          </cell>
          <cell r="G5244">
            <v>0</v>
          </cell>
          <cell r="H5244">
            <v>0</v>
          </cell>
        </row>
        <row r="5245">
          <cell r="A5245">
            <v>5244</v>
          </cell>
          <cell r="B5245">
            <v>0</v>
          </cell>
          <cell r="C5245">
            <v>0</v>
          </cell>
          <cell r="D5245">
            <v>0</v>
          </cell>
          <cell r="E5245">
            <v>0</v>
          </cell>
          <cell r="F5245">
            <v>0</v>
          </cell>
          <cell r="G5245">
            <v>0</v>
          </cell>
          <cell r="H5245">
            <v>0</v>
          </cell>
        </row>
        <row r="5246">
          <cell r="A5246">
            <v>5245</v>
          </cell>
          <cell r="B5246">
            <v>0</v>
          </cell>
          <cell r="C5246">
            <v>0</v>
          </cell>
          <cell r="D5246">
            <v>0</v>
          </cell>
          <cell r="E5246">
            <v>0</v>
          </cell>
          <cell r="F5246">
            <v>0</v>
          </cell>
          <cell r="G5246">
            <v>0</v>
          </cell>
          <cell r="H5246">
            <v>0</v>
          </cell>
        </row>
        <row r="5247">
          <cell r="A5247">
            <v>5246</v>
          </cell>
          <cell r="B5247">
            <v>0</v>
          </cell>
          <cell r="C5247">
            <v>0</v>
          </cell>
          <cell r="D5247">
            <v>0</v>
          </cell>
          <cell r="E5247">
            <v>0</v>
          </cell>
          <cell r="F5247">
            <v>0</v>
          </cell>
          <cell r="G5247">
            <v>0</v>
          </cell>
          <cell r="H5247">
            <v>0</v>
          </cell>
        </row>
        <row r="5248">
          <cell r="A5248">
            <v>5247</v>
          </cell>
          <cell r="B5248">
            <v>0</v>
          </cell>
          <cell r="C5248">
            <v>0</v>
          </cell>
          <cell r="D5248">
            <v>0</v>
          </cell>
          <cell r="E5248">
            <v>0</v>
          </cell>
          <cell r="F5248">
            <v>0</v>
          </cell>
          <cell r="G5248">
            <v>0</v>
          </cell>
          <cell r="H5248">
            <v>0</v>
          </cell>
        </row>
        <row r="5249">
          <cell r="A5249">
            <v>5248</v>
          </cell>
          <cell r="B5249">
            <v>0</v>
          </cell>
          <cell r="C5249">
            <v>0</v>
          </cell>
          <cell r="D5249">
            <v>0</v>
          </cell>
          <cell r="E5249">
            <v>0</v>
          </cell>
          <cell r="F5249">
            <v>0</v>
          </cell>
          <cell r="G5249">
            <v>0</v>
          </cell>
          <cell r="H5249">
            <v>0</v>
          </cell>
        </row>
        <row r="5250">
          <cell r="A5250">
            <v>5249</v>
          </cell>
          <cell r="B5250">
            <v>0</v>
          </cell>
          <cell r="C5250">
            <v>0</v>
          </cell>
          <cell r="D5250">
            <v>0</v>
          </cell>
          <cell r="E5250">
            <v>0</v>
          </cell>
          <cell r="F5250">
            <v>0</v>
          </cell>
          <cell r="G5250">
            <v>0</v>
          </cell>
          <cell r="H5250">
            <v>0</v>
          </cell>
        </row>
        <row r="5251">
          <cell r="A5251">
            <v>5250</v>
          </cell>
          <cell r="B5251">
            <v>0</v>
          </cell>
          <cell r="C5251">
            <v>0</v>
          </cell>
          <cell r="D5251">
            <v>0</v>
          </cell>
          <cell r="E5251">
            <v>0</v>
          </cell>
          <cell r="F5251">
            <v>0</v>
          </cell>
          <cell r="G5251">
            <v>0</v>
          </cell>
          <cell r="H5251">
            <v>0</v>
          </cell>
        </row>
        <row r="5252">
          <cell r="A5252">
            <v>5251</v>
          </cell>
          <cell r="B5252">
            <v>0</v>
          </cell>
          <cell r="C5252">
            <v>0</v>
          </cell>
          <cell r="D5252">
            <v>0</v>
          </cell>
          <cell r="E5252">
            <v>0</v>
          </cell>
          <cell r="F5252">
            <v>0</v>
          </cell>
          <cell r="G5252">
            <v>0</v>
          </cell>
          <cell r="H5252">
            <v>0</v>
          </cell>
        </row>
        <row r="5253">
          <cell r="A5253">
            <v>5252</v>
          </cell>
          <cell r="B5253">
            <v>0</v>
          </cell>
          <cell r="C5253">
            <v>0</v>
          </cell>
          <cell r="D5253">
            <v>0</v>
          </cell>
          <cell r="E5253">
            <v>0</v>
          </cell>
          <cell r="F5253">
            <v>0</v>
          </cell>
          <cell r="G5253">
            <v>0</v>
          </cell>
          <cell r="H5253">
            <v>0</v>
          </cell>
        </row>
        <row r="5254">
          <cell r="A5254">
            <v>5253</v>
          </cell>
          <cell r="B5254">
            <v>0</v>
          </cell>
          <cell r="C5254">
            <v>0</v>
          </cell>
          <cell r="D5254">
            <v>0</v>
          </cell>
          <cell r="E5254">
            <v>0</v>
          </cell>
          <cell r="F5254">
            <v>0</v>
          </cell>
          <cell r="G5254">
            <v>0</v>
          </cell>
          <cell r="H5254">
            <v>0</v>
          </cell>
        </row>
        <row r="5255">
          <cell r="A5255">
            <v>5254</v>
          </cell>
          <cell r="B5255">
            <v>0</v>
          </cell>
          <cell r="C5255">
            <v>0</v>
          </cell>
          <cell r="D5255">
            <v>0</v>
          </cell>
          <cell r="E5255">
            <v>0</v>
          </cell>
          <cell r="F5255">
            <v>0</v>
          </cell>
          <cell r="G5255">
            <v>0</v>
          </cell>
          <cell r="H5255">
            <v>0</v>
          </cell>
        </row>
        <row r="5256">
          <cell r="A5256">
            <v>5255</v>
          </cell>
          <cell r="B5256">
            <v>0</v>
          </cell>
          <cell r="C5256">
            <v>0</v>
          </cell>
          <cell r="D5256">
            <v>0</v>
          </cell>
          <cell r="E5256">
            <v>0</v>
          </cell>
          <cell r="F5256">
            <v>0</v>
          </cell>
          <cell r="G5256">
            <v>0</v>
          </cell>
          <cell r="H5256">
            <v>0</v>
          </cell>
        </row>
        <row r="5257">
          <cell r="A5257">
            <v>5256</v>
          </cell>
          <cell r="B5257">
            <v>0</v>
          </cell>
          <cell r="C5257">
            <v>0</v>
          </cell>
          <cell r="D5257">
            <v>0</v>
          </cell>
          <cell r="E5257">
            <v>0</v>
          </cell>
          <cell r="F5257">
            <v>0</v>
          </cell>
          <cell r="G5257">
            <v>0</v>
          </cell>
          <cell r="H5257">
            <v>0</v>
          </cell>
        </row>
        <row r="5258">
          <cell r="A5258">
            <v>5257</v>
          </cell>
          <cell r="B5258">
            <v>0</v>
          </cell>
          <cell r="C5258">
            <v>0</v>
          </cell>
          <cell r="D5258">
            <v>0</v>
          </cell>
          <cell r="E5258">
            <v>0</v>
          </cell>
          <cell r="F5258">
            <v>0</v>
          </cell>
          <cell r="G5258">
            <v>0</v>
          </cell>
          <cell r="H5258">
            <v>0</v>
          </cell>
        </row>
        <row r="5259">
          <cell r="A5259">
            <v>5258</v>
          </cell>
          <cell r="B5259">
            <v>0</v>
          </cell>
          <cell r="C5259">
            <v>0</v>
          </cell>
          <cell r="D5259">
            <v>0</v>
          </cell>
          <cell r="E5259">
            <v>0</v>
          </cell>
          <cell r="F5259">
            <v>0</v>
          </cell>
          <cell r="G5259">
            <v>0</v>
          </cell>
          <cell r="H5259">
            <v>0</v>
          </cell>
        </row>
        <row r="5260">
          <cell r="A5260">
            <v>5259</v>
          </cell>
          <cell r="B5260">
            <v>0</v>
          </cell>
          <cell r="C5260">
            <v>0</v>
          </cell>
          <cell r="D5260">
            <v>0</v>
          </cell>
          <cell r="E5260">
            <v>0</v>
          </cell>
          <cell r="F5260">
            <v>0</v>
          </cell>
          <cell r="G5260">
            <v>0</v>
          </cell>
          <cell r="H5260">
            <v>0</v>
          </cell>
        </row>
        <row r="5261">
          <cell r="A5261">
            <v>5260</v>
          </cell>
          <cell r="B5261">
            <v>0</v>
          </cell>
          <cell r="C5261">
            <v>0</v>
          </cell>
          <cell r="D5261">
            <v>0</v>
          </cell>
          <cell r="E5261">
            <v>0</v>
          </cell>
          <cell r="F5261">
            <v>0</v>
          </cell>
          <cell r="G5261">
            <v>0</v>
          </cell>
          <cell r="H5261">
            <v>0</v>
          </cell>
        </row>
        <row r="5262">
          <cell r="A5262">
            <v>5261</v>
          </cell>
          <cell r="B5262">
            <v>0</v>
          </cell>
          <cell r="C5262">
            <v>0</v>
          </cell>
          <cell r="D5262">
            <v>0</v>
          </cell>
          <cell r="E5262">
            <v>0</v>
          </cell>
          <cell r="F5262">
            <v>0</v>
          </cell>
          <cell r="G5262">
            <v>0</v>
          </cell>
          <cell r="H5262">
            <v>0</v>
          </cell>
        </row>
        <row r="5263">
          <cell r="A5263">
            <v>5262</v>
          </cell>
          <cell r="B5263">
            <v>0</v>
          </cell>
          <cell r="C5263">
            <v>0</v>
          </cell>
          <cell r="D5263">
            <v>0</v>
          </cell>
          <cell r="E5263">
            <v>0</v>
          </cell>
          <cell r="F5263">
            <v>0</v>
          </cell>
          <cell r="G5263">
            <v>0</v>
          </cell>
          <cell r="H5263">
            <v>0</v>
          </cell>
        </row>
        <row r="5264">
          <cell r="A5264">
            <v>5263</v>
          </cell>
          <cell r="B5264">
            <v>0</v>
          </cell>
          <cell r="C5264">
            <v>0</v>
          </cell>
          <cell r="D5264">
            <v>0</v>
          </cell>
          <cell r="E5264">
            <v>0</v>
          </cell>
          <cell r="F5264">
            <v>0</v>
          </cell>
          <cell r="G5264">
            <v>0</v>
          </cell>
          <cell r="H5264">
            <v>0</v>
          </cell>
        </row>
        <row r="5265">
          <cell r="A5265">
            <v>5264</v>
          </cell>
          <cell r="B5265">
            <v>0</v>
          </cell>
          <cell r="C5265">
            <v>0</v>
          </cell>
          <cell r="D5265">
            <v>0</v>
          </cell>
          <cell r="E5265">
            <v>0</v>
          </cell>
          <cell r="F5265">
            <v>0</v>
          </cell>
          <cell r="G5265">
            <v>0</v>
          </cell>
          <cell r="H5265">
            <v>0</v>
          </cell>
        </row>
        <row r="5266">
          <cell r="A5266">
            <v>5265</v>
          </cell>
          <cell r="B5266">
            <v>0</v>
          </cell>
          <cell r="C5266">
            <v>0</v>
          </cell>
          <cell r="D5266">
            <v>0</v>
          </cell>
          <cell r="E5266">
            <v>0</v>
          </cell>
          <cell r="F5266">
            <v>0</v>
          </cell>
          <cell r="G5266">
            <v>0</v>
          </cell>
          <cell r="H5266">
            <v>0</v>
          </cell>
        </row>
        <row r="5267">
          <cell r="A5267">
            <v>5266</v>
          </cell>
          <cell r="B5267">
            <v>0</v>
          </cell>
          <cell r="C5267">
            <v>0</v>
          </cell>
          <cell r="D5267">
            <v>0</v>
          </cell>
          <cell r="E5267">
            <v>0</v>
          </cell>
          <cell r="F5267">
            <v>0</v>
          </cell>
          <cell r="G5267">
            <v>0</v>
          </cell>
          <cell r="H5267">
            <v>0</v>
          </cell>
        </row>
        <row r="5268">
          <cell r="A5268">
            <v>5267</v>
          </cell>
          <cell r="B5268">
            <v>0</v>
          </cell>
          <cell r="C5268">
            <v>0</v>
          </cell>
          <cell r="D5268">
            <v>0</v>
          </cell>
          <cell r="E5268">
            <v>0</v>
          </cell>
          <cell r="F5268">
            <v>0</v>
          </cell>
          <cell r="G5268">
            <v>0</v>
          </cell>
          <cell r="H5268">
            <v>0</v>
          </cell>
        </row>
        <row r="5269">
          <cell r="A5269">
            <v>5268</v>
          </cell>
          <cell r="B5269">
            <v>0</v>
          </cell>
          <cell r="C5269">
            <v>0</v>
          </cell>
          <cell r="D5269">
            <v>0</v>
          </cell>
          <cell r="E5269">
            <v>0</v>
          </cell>
          <cell r="F5269">
            <v>0</v>
          </cell>
          <cell r="G5269">
            <v>0</v>
          </cell>
          <cell r="H5269">
            <v>0</v>
          </cell>
        </row>
        <row r="5270">
          <cell r="A5270">
            <v>5269</v>
          </cell>
          <cell r="B5270">
            <v>0</v>
          </cell>
          <cell r="C5270">
            <v>0</v>
          </cell>
          <cell r="D5270">
            <v>0</v>
          </cell>
          <cell r="E5270">
            <v>0</v>
          </cell>
          <cell r="F5270">
            <v>0</v>
          </cell>
          <cell r="G5270">
            <v>0</v>
          </cell>
          <cell r="H5270">
            <v>0</v>
          </cell>
        </row>
        <row r="5271">
          <cell r="A5271">
            <v>5270</v>
          </cell>
          <cell r="B5271">
            <v>0</v>
          </cell>
          <cell r="C5271">
            <v>0</v>
          </cell>
          <cell r="D5271">
            <v>0</v>
          </cell>
          <cell r="E5271">
            <v>0</v>
          </cell>
          <cell r="F5271">
            <v>0</v>
          </cell>
          <cell r="G5271">
            <v>0</v>
          </cell>
          <cell r="H5271">
            <v>0</v>
          </cell>
        </row>
        <row r="5272">
          <cell r="A5272">
            <v>5271</v>
          </cell>
          <cell r="B5272">
            <v>0</v>
          </cell>
          <cell r="C5272">
            <v>0</v>
          </cell>
          <cell r="D5272">
            <v>0</v>
          </cell>
          <cell r="E5272">
            <v>0</v>
          </cell>
          <cell r="F5272">
            <v>0</v>
          </cell>
          <cell r="G5272">
            <v>0</v>
          </cell>
          <cell r="H5272">
            <v>0</v>
          </cell>
        </row>
        <row r="5273">
          <cell r="A5273">
            <v>5272</v>
          </cell>
          <cell r="B5273">
            <v>0</v>
          </cell>
          <cell r="C5273">
            <v>0</v>
          </cell>
          <cell r="D5273">
            <v>0</v>
          </cell>
          <cell r="E5273">
            <v>0</v>
          </cell>
          <cell r="F5273">
            <v>0</v>
          </cell>
          <cell r="G5273">
            <v>0</v>
          </cell>
          <cell r="H5273">
            <v>0</v>
          </cell>
        </row>
        <row r="5274">
          <cell r="A5274">
            <v>5273</v>
          </cell>
          <cell r="B5274">
            <v>0</v>
          </cell>
          <cell r="C5274">
            <v>0</v>
          </cell>
          <cell r="D5274">
            <v>0</v>
          </cell>
          <cell r="E5274">
            <v>0</v>
          </cell>
          <cell r="F5274">
            <v>0</v>
          </cell>
          <cell r="G5274">
            <v>0</v>
          </cell>
          <cell r="H5274">
            <v>0</v>
          </cell>
        </row>
        <row r="5275">
          <cell r="A5275">
            <v>5274</v>
          </cell>
          <cell r="B5275">
            <v>0</v>
          </cell>
          <cell r="C5275">
            <v>0</v>
          </cell>
          <cell r="D5275">
            <v>0</v>
          </cell>
          <cell r="E5275">
            <v>0</v>
          </cell>
          <cell r="F5275">
            <v>0</v>
          </cell>
          <cell r="G5275">
            <v>0</v>
          </cell>
          <cell r="H5275">
            <v>0</v>
          </cell>
        </row>
        <row r="5276">
          <cell r="A5276">
            <v>5275</v>
          </cell>
          <cell r="B5276">
            <v>0</v>
          </cell>
          <cell r="C5276">
            <v>0</v>
          </cell>
          <cell r="D5276">
            <v>0</v>
          </cell>
          <cell r="E5276">
            <v>0</v>
          </cell>
          <cell r="F5276">
            <v>0</v>
          </cell>
          <cell r="G5276">
            <v>0</v>
          </cell>
          <cell r="H5276">
            <v>0</v>
          </cell>
        </row>
        <row r="5277">
          <cell r="A5277">
            <v>5276</v>
          </cell>
          <cell r="B5277">
            <v>0</v>
          </cell>
          <cell r="C5277">
            <v>0</v>
          </cell>
          <cell r="D5277">
            <v>0</v>
          </cell>
          <cell r="E5277">
            <v>0</v>
          </cell>
          <cell r="F5277">
            <v>0</v>
          </cell>
          <cell r="G5277">
            <v>0</v>
          </cell>
          <cell r="H5277">
            <v>0</v>
          </cell>
        </row>
        <row r="5278">
          <cell r="A5278">
            <v>5277</v>
          </cell>
          <cell r="B5278">
            <v>0</v>
          </cell>
          <cell r="C5278">
            <v>0</v>
          </cell>
          <cell r="D5278">
            <v>0</v>
          </cell>
          <cell r="E5278">
            <v>0</v>
          </cell>
          <cell r="F5278">
            <v>0</v>
          </cell>
          <cell r="G5278">
            <v>0</v>
          </cell>
          <cell r="H5278">
            <v>0</v>
          </cell>
        </row>
        <row r="5279">
          <cell r="A5279">
            <v>5278</v>
          </cell>
          <cell r="B5279">
            <v>0</v>
          </cell>
          <cell r="C5279">
            <v>0</v>
          </cell>
          <cell r="D5279">
            <v>0</v>
          </cell>
          <cell r="E5279">
            <v>0</v>
          </cell>
          <cell r="F5279">
            <v>0</v>
          </cell>
          <cell r="G5279">
            <v>0</v>
          </cell>
          <cell r="H5279">
            <v>0</v>
          </cell>
        </row>
        <row r="5280">
          <cell r="A5280">
            <v>5279</v>
          </cell>
          <cell r="B5280">
            <v>0</v>
          </cell>
          <cell r="C5280">
            <v>0</v>
          </cell>
          <cell r="D5280">
            <v>0</v>
          </cell>
          <cell r="E5280">
            <v>0</v>
          </cell>
          <cell r="F5280">
            <v>0</v>
          </cell>
          <cell r="G5280">
            <v>0</v>
          </cell>
          <cell r="H5280">
            <v>0</v>
          </cell>
        </row>
        <row r="5281">
          <cell r="A5281">
            <v>5280</v>
          </cell>
          <cell r="B5281">
            <v>0</v>
          </cell>
          <cell r="C5281">
            <v>0</v>
          </cell>
          <cell r="D5281">
            <v>0</v>
          </cell>
          <cell r="E5281">
            <v>0</v>
          </cell>
          <cell r="F5281">
            <v>0</v>
          </cell>
          <cell r="G5281">
            <v>0</v>
          </cell>
          <cell r="H5281">
            <v>0</v>
          </cell>
        </row>
        <row r="5282">
          <cell r="A5282">
            <v>5281</v>
          </cell>
          <cell r="B5282">
            <v>0</v>
          </cell>
          <cell r="C5282">
            <v>0</v>
          </cell>
          <cell r="D5282">
            <v>0</v>
          </cell>
          <cell r="E5282">
            <v>0</v>
          </cell>
          <cell r="F5282">
            <v>0</v>
          </cell>
          <cell r="G5282">
            <v>0</v>
          </cell>
          <cell r="H5282">
            <v>0</v>
          </cell>
        </row>
        <row r="5283">
          <cell r="A5283">
            <v>5282</v>
          </cell>
          <cell r="B5283">
            <v>0</v>
          </cell>
          <cell r="C5283">
            <v>0</v>
          </cell>
          <cell r="D5283">
            <v>0</v>
          </cell>
          <cell r="E5283">
            <v>0</v>
          </cell>
          <cell r="F5283">
            <v>0</v>
          </cell>
          <cell r="G5283">
            <v>0</v>
          </cell>
          <cell r="H5283">
            <v>0</v>
          </cell>
        </row>
        <row r="5284">
          <cell r="A5284">
            <v>5283</v>
          </cell>
          <cell r="B5284">
            <v>0</v>
          </cell>
          <cell r="C5284">
            <v>0</v>
          </cell>
          <cell r="D5284">
            <v>0</v>
          </cell>
          <cell r="E5284">
            <v>0</v>
          </cell>
          <cell r="F5284">
            <v>0</v>
          </cell>
          <cell r="G5284">
            <v>0</v>
          </cell>
          <cell r="H5284">
            <v>0</v>
          </cell>
        </row>
        <row r="5285">
          <cell r="A5285">
            <v>5284</v>
          </cell>
          <cell r="B5285">
            <v>0</v>
          </cell>
          <cell r="C5285">
            <v>0</v>
          </cell>
          <cell r="D5285">
            <v>0</v>
          </cell>
          <cell r="E5285">
            <v>0</v>
          </cell>
          <cell r="F5285">
            <v>0</v>
          </cell>
          <cell r="G5285">
            <v>0</v>
          </cell>
          <cell r="H5285">
            <v>0</v>
          </cell>
        </row>
        <row r="5286">
          <cell r="A5286">
            <v>5285</v>
          </cell>
          <cell r="B5286">
            <v>0</v>
          </cell>
          <cell r="C5286">
            <v>0</v>
          </cell>
          <cell r="D5286">
            <v>0</v>
          </cell>
          <cell r="E5286">
            <v>0</v>
          </cell>
          <cell r="F5286">
            <v>0</v>
          </cell>
          <cell r="G5286">
            <v>0</v>
          </cell>
          <cell r="H5286">
            <v>0</v>
          </cell>
        </row>
        <row r="5287">
          <cell r="A5287">
            <v>5286</v>
          </cell>
          <cell r="B5287">
            <v>0</v>
          </cell>
          <cell r="C5287">
            <v>0</v>
          </cell>
          <cell r="D5287">
            <v>0</v>
          </cell>
          <cell r="E5287">
            <v>0</v>
          </cell>
          <cell r="F5287">
            <v>0</v>
          </cell>
          <cell r="G5287">
            <v>0</v>
          </cell>
          <cell r="H5287">
            <v>0</v>
          </cell>
        </row>
        <row r="5288">
          <cell r="A5288">
            <v>5287</v>
          </cell>
          <cell r="B5288">
            <v>0</v>
          </cell>
          <cell r="C5288">
            <v>0</v>
          </cell>
          <cell r="D5288">
            <v>0</v>
          </cell>
          <cell r="E5288">
            <v>0</v>
          </cell>
          <cell r="F5288">
            <v>0</v>
          </cell>
          <cell r="G5288">
            <v>0</v>
          </cell>
          <cell r="H5288">
            <v>0</v>
          </cell>
        </row>
        <row r="5289">
          <cell r="A5289">
            <v>5288</v>
          </cell>
          <cell r="B5289">
            <v>0</v>
          </cell>
          <cell r="C5289">
            <v>0</v>
          </cell>
          <cell r="D5289">
            <v>0</v>
          </cell>
          <cell r="E5289">
            <v>0</v>
          </cell>
          <cell r="F5289">
            <v>0</v>
          </cell>
          <cell r="G5289">
            <v>0</v>
          </cell>
          <cell r="H5289">
            <v>0</v>
          </cell>
        </row>
        <row r="5290">
          <cell r="A5290">
            <v>5289</v>
          </cell>
          <cell r="B5290">
            <v>0</v>
          </cell>
          <cell r="C5290">
            <v>0</v>
          </cell>
          <cell r="D5290">
            <v>0</v>
          </cell>
          <cell r="E5290">
            <v>0</v>
          </cell>
          <cell r="F5290">
            <v>0</v>
          </cell>
          <cell r="G5290">
            <v>0</v>
          </cell>
          <cell r="H5290">
            <v>0</v>
          </cell>
        </row>
        <row r="5291">
          <cell r="A5291">
            <v>5290</v>
          </cell>
          <cell r="B5291">
            <v>0</v>
          </cell>
          <cell r="C5291">
            <v>0</v>
          </cell>
          <cell r="D5291">
            <v>0</v>
          </cell>
          <cell r="E5291">
            <v>0</v>
          </cell>
          <cell r="F5291">
            <v>0</v>
          </cell>
          <cell r="G5291">
            <v>0</v>
          </cell>
          <cell r="H5291">
            <v>0</v>
          </cell>
        </row>
        <row r="5292">
          <cell r="A5292">
            <v>5291</v>
          </cell>
          <cell r="B5292">
            <v>0</v>
          </cell>
          <cell r="C5292">
            <v>0</v>
          </cell>
          <cell r="D5292">
            <v>0</v>
          </cell>
          <cell r="E5292">
            <v>0</v>
          </cell>
          <cell r="F5292">
            <v>0</v>
          </cell>
          <cell r="G5292">
            <v>0</v>
          </cell>
          <cell r="H5292">
            <v>0</v>
          </cell>
        </row>
        <row r="5293">
          <cell r="A5293">
            <v>5292</v>
          </cell>
          <cell r="B5293">
            <v>0</v>
          </cell>
          <cell r="C5293">
            <v>0</v>
          </cell>
          <cell r="D5293">
            <v>0</v>
          </cell>
          <cell r="E5293">
            <v>0</v>
          </cell>
          <cell r="F5293">
            <v>0</v>
          </cell>
          <cell r="G5293">
            <v>0</v>
          </cell>
          <cell r="H5293">
            <v>0</v>
          </cell>
        </row>
        <row r="5294">
          <cell r="A5294">
            <v>5293</v>
          </cell>
          <cell r="B5294">
            <v>0</v>
          </cell>
          <cell r="C5294">
            <v>0</v>
          </cell>
          <cell r="D5294">
            <v>0</v>
          </cell>
          <cell r="E5294">
            <v>0</v>
          </cell>
          <cell r="F5294">
            <v>0</v>
          </cell>
          <cell r="G5294">
            <v>0</v>
          </cell>
          <cell r="H5294">
            <v>0</v>
          </cell>
        </row>
        <row r="5295">
          <cell r="A5295">
            <v>5294</v>
          </cell>
          <cell r="B5295">
            <v>0</v>
          </cell>
          <cell r="C5295">
            <v>0</v>
          </cell>
          <cell r="D5295">
            <v>0</v>
          </cell>
          <cell r="E5295">
            <v>0</v>
          </cell>
          <cell r="F5295">
            <v>0</v>
          </cell>
          <cell r="G5295">
            <v>0</v>
          </cell>
          <cell r="H5295">
            <v>0</v>
          </cell>
        </row>
        <row r="5296">
          <cell r="A5296">
            <v>5295</v>
          </cell>
          <cell r="B5296">
            <v>0</v>
          </cell>
          <cell r="C5296">
            <v>0</v>
          </cell>
          <cell r="D5296">
            <v>0</v>
          </cell>
          <cell r="E5296">
            <v>0</v>
          </cell>
          <cell r="F5296">
            <v>0</v>
          </cell>
          <cell r="G5296">
            <v>0</v>
          </cell>
          <cell r="H5296">
            <v>0</v>
          </cell>
        </row>
        <row r="5297">
          <cell r="A5297">
            <v>5296</v>
          </cell>
          <cell r="B5297">
            <v>0</v>
          </cell>
          <cell r="C5297">
            <v>0</v>
          </cell>
          <cell r="D5297">
            <v>0</v>
          </cell>
          <cell r="E5297">
            <v>0</v>
          </cell>
          <cell r="F5297">
            <v>0</v>
          </cell>
          <cell r="G5297">
            <v>0</v>
          </cell>
          <cell r="H5297">
            <v>0</v>
          </cell>
        </row>
        <row r="5298">
          <cell r="A5298">
            <v>5297</v>
          </cell>
          <cell r="B5298">
            <v>0</v>
          </cell>
          <cell r="C5298">
            <v>0</v>
          </cell>
          <cell r="D5298">
            <v>0</v>
          </cell>
          <cell r="E5298">
            <v>0</v>
          </cell>
          <cell r="F5298">
            <v>0</v>
          </cell>
          <cell r="G5298">
            <v>0</v>
          </cell>
          <cell r="H5298">
            <v>0</v>
          </cell>
        </row>
        <row r="5299">
          <cell r="A5299">
            <v>5298</v>
          </cell>
          <cell r="B5299">
            <v>0</v>
          </cell>
          <cell r="C5299">
            <v>0</v>
          </cell>
          <cell r="D5299">
            <v>0</v>
          </cell>
          <cell r="E5299">
            <v>0</v>
          </cell>
          <cell r="F5299">
            <v>0</v>
          </cell>
          <cell r="G5299">
            <v>0</v>
          </cell>
          <cell r="H5299">
            <v>0</v>
          </cell>
        </row>
        <row r="5300">
          <cell r="A5300">
            <v>5299</v>
          </cell>
          <cell r="B5300">
            <v>0</v>
          </cell>
          <cell r="C5300">
            <v>0</v>
          </cell>
          <cell r="D5300">
            <v>0</v>
          </cell>
          <cell r="E5300">
            <v>0</v>
          </cell>
          <cell r="F5300">
            <v>0</v>
          </cell>
          <cell r="G5300">
            <v>0</v>
          </cell>
          <cell r="H5300">
            <v>0</v>
          </cell>
        </row>
        <row r="5301">
          <cell r="A5301">
            <v>5300</v>
          </cell>
          <cell r="B5301">
            <v>0</v>
          </cell>
          <cell r="C5301">
            <v>0</v>
          </cell>
          <cell r="D5301">
            <v>0</v>
          </cell>
          <cell r="E5301">
            <v>0</v>
          </cell>
          <cell r="F5301">
            <v>0</v>
          </cell>
          <cell r="G5301">
            <v>0</v>
          </cell>
          <cell r="H5301">
            <v>0</v>
          </cell>
        </row>
        <row r="5302">
          <cell r="A5302">
            <v>5301</v>
          </cell>
          <cell r="B5302">
            <v>0</v>
          </cell>
          <cell r="C5302">
            <v>0</v>
          </cell>
          <cell r="D5302">
            <v>0</v>
          </cell>
          <cell r="E5302">
            <v>0</v>
          </cell>
          <cell r="F5302">
            <v>0</v>
          </cell>
          <cell r="G5302">
            <v>0</v>
          </cell>
          <cell r="H5302">
            <v>0</v>
          </cell>
        </row>
        <row r="5303">
          <cell r="A5303">
            <v>5302</v>
          </cell>
          <cell r="B5303">
            <v>0</v>
          </cell>
          <cell r="C5303">
            <v>0</v>
          </cell>
          <cell r="D5303">
            <v>0</v>
          </cell>
          <cell r="E5303">
            <v>0</v>
          </cell>
          <cell r="F5303">
            <v>0</v>
          </cell>
          <cell r="G5303">
            <v>0</v>
          </cell>
          <cell r="H5303">
            <v>0</v>
          </cell>
        </row>
        <row r="5304">
          <cell r="A5304">
            <v>5303</v>
          </cell>
          <cell r="B5304">
            <v>0</v>
          </cell>
          <cell r="C5304">
            <v>0</v>
          </cell>
          <cell r="D5304">
            <v>0</v>
          </cell>
          <cell r="E5304">
            <v>0</v>
          </cell>
          <cell r="F5304">
            <v>0</v>
          </cell>
          <cell r="G5304">
            <v>0</v>
          </cell>
          <cell r="H5304">
            <v>0</v>
          </cell>
        </row>
        <row r="5305">
          <cell r="A5305">
            <v>5304</v>
          </cell>
          <cell r="B5305">
            <v>0</v>
          </cell>
          <cell r="C5305">
            <v>0</v>
          </cell>
          <cell r="D5305">
            <v>0</v>
          </cell>
          <cell r="E5305">
            <v>0</v>
          </cell>
          <cell r="F5305">
            <v>0</v>
          </cell>
          <cell r="G5305">
            <v>0</v>
          </cell>
          <cell r="H5305">
            <v>0</v>
          </cell>
        </row>
        <row r="5306">
          <cell r="A5306">
            <v>5305</v>
          </cell>
          <cell r="B5306">
            <v>0</v>
          </cell>
          <cell r="C5306">
            <v>0</v>
          </cell>
          <cell r="D5306">
            <v>0</v>
          </cell>
          <cell r="E5306">
            <v>0</v>
          </cell>
          <cell r="F5306">
            <v>0</v>
          </cell>
          <cell r="G5306">
            <v>0</v>
          </cell>
          <cell r="H5306">
            <v>0</v>
          </cell>
        </row>
        <row r="5307">
          <cell r="A5307">
            <v>5306</v>
          </cell>
          <cell r="B5307">
            <v>0</v>
          </cell>
          <cell r="C5307">
            <v>0</v>
          </cell>
          <cell r="D5307">
            <v>0</v>
          </cell>
          <cell r="E5307">
            <v>0</v>
          </cell>
          <cell r="F5307">
            <v>0</v>
          </cell>
          <cell r="G5307">
            <v>0</v>
          </cell>
          <cell r="H5307">
            <v>0</v>
          </cell>
        </row>
        <row r="5308">
          <cell r="A5308">
            <v>5307</v>
          </cell>
          <cell r="B5308">
            <v>0</v>
          </cell>
          <cell r="C5308">
            <v>0</v>
          </cell>
          <cell r="D5308">
            <v>0</v>
          </cell>
          <cell r="E5308">
            <v>0</v>
          </cell>
          <cell r="F5308">
            <v>0</v>
          </cell>
          <cell r="G5308">
            <v>0</v>
          </cell>
          <cell r="H5308">
            <v>0</v>
          </cell>
        </row>
        <row r="5309">
          <cell r="A5309">
            <v>5308</v>
          </cell>
          <cell r="B5309">
            <v>0</v>
          </cell>
          <cell r="C5309">
            <v>0</v>
          </cell>
          <cell r="D5309">
            <v>0</v>
          </cell>
          <cell r="E5309">
            <v>0</v>
          </cell>
          <cell r="F5309">
            <v>0</v>
          </cell>
          <cell r="G5309">
            <v>0</v>
          </cell>
          <cell r="H5309">
            <v>0</v>
          </cell>
        </row>
        <row r="5310">
          <cell r="A5310">
            <v>5309</v>
          </cell>
          <cell r="B5310">
            <v>0</v>
          </cell>
          <cell r="C5310">
            <v>0</v>
          </cell>
          <cell r="D5310">
            <v>0</v>
          </cell>
          <cell r="E5310">
            <v>0</v>
          </cell>
          <cell r="F5310">
            <v>0</v>
          </cell>
          <cell r="G5310">
            <v>0</v>
          </cell>
          <cell r="H5310">
            <v>0</v>
          </cell>
        </row>
        <row r="5311">
          <cell r="A5311">
            <v>5310</v>
          </cell>
          <cell r="B5311">
            <v>0</v>
          </cell>
          <cell r="C5311">
            <v>0</v>
          </cell>
          <cell r="D5311">
            <v>0</v>
          </cell>
          <cell r="E5311">
            <v>0</v>
          </cell>
          <cell r="F5311">
            <v>0</v>
          </cell>
          <cell r="G5311">
            <v>0</v>
          </cell>
          <cell r="H5311">
            <v>0</v>
          </cell>
        </row>
        <row r="5312">
          <cell r="A5312">
            <v>5311</v>
          </cell>
          <cell r="B5312">
            <v>0</v>
          </cell>
          <cell r="C5312">
            <v>0</v>
          </cell>
          <cell r="D5312">
            <v>0</v>
          </cell>
          <cell r="E5312">
            <v>0</v>
          </cell>
          <cell r="F5312">
            <v>0</v>
          </cell>
          <cell r="G5312">
            <v>0</v>
          </cell>
          <cell r="H5312">
            <v>0</v>
          </cell>
        </row>
        <row r="5313">
          <cell r="A5313">
            <v>5312</v>
          </cell>
          <cell r="B5313">
            <v>0</v>
          </cell>
          <cell r="C5313">
            <v>0</v>
          </cell>
          <cell r="D5313">
            <v>0</v>
          </cell>
          <cell r="E5313">
            <v>0</v>
          </cell>
          <cell r="F5313">
            <v>0</v>
          </cell>
          <cell r="G5313">
            <v>0</v>
          </cell>
          <cell r="H5313">
            <v>0</v>
          </cell>
        </row>
        <row r="5314">
          <cell r="A5314">
            <v>5313</v>
          </cell>
          <cell r="B5314">
            <v>0</v>
          </cell>
          <cell r="C5314">
            <v>0</v>
          </cell>
          <cell r="D5314">
            <v>0</v>
          </cell>
          <cell r="E5314">
            <v>0</v>
          </cell>
          <cell r="F5314">
            <v>0</v>
          </cell>
          <cell r="G5314">
            <v>0</v>
          </cell>
          <cell r="H5314">
            <v>0</v>
          </cell>
        </row>
        <row r="5315">
          <cell r="A5315">
            <v>5314</v>
          </cell>
          <cell r="B5315">
            <v>0</v>
          </cell>
          <cell r="C5315">
            <v>0</v>
          </cell>
          <cell r="D5315">
            <v>0</v>
          </cell>
          <cell r="E5315">
            <v>0</v>
          </cell>
          <cell r="F5315">
            <v>0</v>
          </cell>
          <cell r="G5315">
            <v>0</v>
          </cell>
          <cell r="H5315">
            <v>0</v>
          </cell>
        </row>
        <row r="5316">
          <cell r="A5316">
            <v>5315</v>
          </cell>
          <cell r="B5316">
            <v>0</v>
          </cell>
          <cell r="C5316">
            <v>0</v>
          </cell>
          <cell r="D5316">
            <v>0</v>
          </cell>
          <cell r="E5316">
            <v>0</v>
          </cell>
          <cell r="F5316">
            <v>0</v>
          </cell>
          <cell r="G5316">
            <v>0</v>
          </cell>
          <cell r="H5316">
            <v>0</v>
          </cell>
        </row>
        <row r="5317">
          <cell r="A5317">
            <v>5316</v>
          </cell>
          <cell r="B5317">
            <v>0</v>
          </cell>
          <cell r="C5317">
            <v>0</v>
          </cell>
          <cell r="D5317">
            <v>0</v>
          </cell>
          <cell r="E5317">
            <v>0</v>
          </cell>
          <cell r="F5317">
            <v>0</v>
          </cell>
          <cell r="G5317">
            <v>0</v>
          </cell>
          <cell r="H5317">
            <v>0</v>
          </cell>
        </row>
        <row r="5318">
          <cell r="A5318">
            <v>5317</v>
          </cell>
          <cell r="B5318">
            <v>0</v>
          </cell>
          <cell r="C5318">
            <v>0</v>
          </cell>
          <cell r="D5318">
            <v>0</v>
          </cell>
          <cell r="E5318">
            <v>0</v>
          </cell>
          <cell r="F5318">
            <v>0</v>
          </cell>
          <cell r="G5318">
            <v>0</v>
          </cell>
          <cell r="H5318">
            <v>0</v>
          </cell>
        </row>
        <row r="5319">
          <cell r="A5319">
            <v>5318</v>
          </cell>
          <cell r="B5319">
            <v>0</v>
          </cell>
          <cell r="C5319">
            <v>0</v>
          </cell>
          <cell r="D5319">
            <v>0</v>
          </cell>
          <cell r="E5319">
            <v>0</v>
          </cell>
          <cell r="F5319">
            <v>0</v>
          </cell>
          <cell r="G5319">
            <v>0</v>
          </cell>
          <cell r="H5319">
            <v>0</v>
          </cell>
        </row>
        <row r="5320">
          <cell r="A5320">
            <v>5319</v>
          </cell>
          <cell r="B5320">
            <v>0</v>
          </cell>
          <cell r="C5320">
            <v>0</v>
          </cell>
          <cell r="D5320">
            <v>0</v>
          </cell>
          <cell r="E5320">
            <v>0</v>
          </cell>
          <cell r="F5320">
            <v>0</v>
          </cell>
          <cell r="G5320">
            <v>0</v>
          </cell>
          <cell r="H5320">
            <v>0</v>
          </cell>
        </row>
        <row r="5321">
          <cell r="A5321">
            <v>5320</v>
          </cell>
          <cell r="B5321">
            <v>0</v>
          </cell>
          <cell r="C5321">
            <v>0</v>
          </cell>
          <cell r="D5321">
            <v>0</v>
          </cell>
          <cell r="E5321">
            <v>0</v>
          </cell>
          <cell r="F5321">
            <v>0</v>
          </cell>
          <cell r="G5321">
            <v>0</v>
          </cell>
          <cell r="H5321">
            <v>0</v>
          </cell>
        </row>
        <row r="5322">
          <cell r="A5322">
            <v>5321</v>
          </cell>
          <cell r="B5322">
            <v>0</v>
          </cell>
          <cell r="C5322">
            <v>0</v>
          </cell>
          <cell r="D5322">
            <v>0</v>
          </cell>
          <cell r="E5322">
            <v>0</v>
          </cell>
          <cell r="F5322">
            <v>0</v>
          </cell>
          <cell r="G5322">
            <v>0</v>
          </cell>
          <cell r="H5322">
            <v>0</v>
          </cell>
        </row>
        <row r="5323">
          <cell r="A5323">
            <v>5322</v>
          </cell>
          <cell r="B5323">
            <v>0</v>
          </cell>
          <cell r="C5323">
            <v>0</v>
          </cell>
          <cell r="D5323">
            <v>0</v>
          </cell>
          <cell r="E5323">
            <v>0</v>
          </cell>
          <cell r="F5323">
            <v>0</v>
          </cell>
          <cell r="G5323">
            <v>0</v>
          </cell>
          <cell r="H5323">
            <v>0</v>
          </cell>
        </row>
        <row r="5324">
          <cell r="A5324">
            <v>5323</v>
          </cell>
          <cell r="B5324">
            <v>0</v>
          </cell>
          <cell r="C5324">
            <v>0</v>
          </cell>
          <cell r="D5324">
            <v>0</v>
          </cell>
          <cell r="E5324">
            <v>0</v>
          </cell>
          <cell r="F5324">
            <v>0</v>
          </cell>
          <cell r="G5324">
            <v>0</v>
          </cell>
          <cell r="H5324">
            <v>0</v>
          </cell>
        </row>
        <row r="5325">
          <cell r="A5325">
            <v>5324</v>
          </cell>
          <cell r="B5325">
            <v>0</v>
          </cell>
          <cell r="C5325">
            <v>0</v>
          </cell>
          <cell r="D5325">
            <v>0</v>
          </cell>
          <cell r="E5325">
            <v>0</v>
          </cell>
          <cell r="F5325">
            <v>0</v>
          </cell>
          <cell r="G5325">
            <v>0</v>
          </cell>
          <cell r="H5325">
            <v>0</v>
          </cell>
        </row>
        <row r="5326">
          <cell r="A5326">
            <v>5325</v>
          </cell>
          <cell r="B5326">
            <v>0</v>
          </cell>
          <cell r="C5326">
            <v>0</v>
          </cell>
          <cell r="D5326">
            <v>0</v>
          </cell>
          <cell r="E5326">
            <v>0</v>
          </cell>
          <cell r="F5326">
            <v>0</v>
          </cell>
          <cell r="G5326">
            <v>0</v>
          </cell>
          <cell r="H5326">
            <v>0</v>
          </cell>
        </row>
        <row r="5327">
          <cell r="A5327">
            <v>5326</v>
          </cell>
          <cell r="B5327">
            <v>0</v>
          </cell>
          <cell r="C5327">
            <v>0</v>
          </cell>
          <cell r="D5327">
            <v>0</v>
          </cell>
          <cell r="E5327">
            <v>0</v>
          </cell>
          <cell r="F5327">
            <v>0</v>
          </cell>
          <cell r="G5327">
            <v>0</v>
          </cell>
          <cell r="H5327">
            <v>0</v>
          </cell>
        </row>
        <row r="5328">
          <cell r="A5328">
            <v>5327</v>
          </cell>
          <cell r="B5328">
            <v>0</v>
          </cell>
          <cell r="C5328">
            <v>0</v>
          </cell>
          <cell r="D5328">
            <v>0</v>
          </cell>
          <cell r="E5328">
            <v>0</v>
          </cell>
          <cell r="F5328">
            <v>0</v>
          </cell>
          <cell r="G5328">
            <v>0</v>
          </cell>
          <cell r="H5328">
            <v>0</v>
          </cell>
        </row>
        <row r="5329">
          <cell r="A5329">
            <v>5328</v>
          </cell>
          <cell r="B5329">
            <v>0</v>
          </cell>
          <cell r="C5329">
            <v>0</v>
          </cell>
          <cell r="D5329">
            <v>0</v>
          </cell>
          <cell r="E5329">
            <v>0</v>
          </cell>
          <cell r="F5329">
            <v>0</v>
          </cell>
          <cell r="G5329">
            <v>0</v>
          </cell>
          <cell r="H5329">
            <v>0</v>
          </cell>
        </row>
        <row r="5330">
          <cell r="A5330">
            <v>5329</v>
          </cell>
          <cell r="B5330">
            <v>0</v>
          </cell>
          <cell r="C5330">
            <v>0</v>
          </cell>
          <cell r="D5330">
            <v>0</v>
          </cell>
          <cell r="E5330">
            <v>0</v>
          </cell>
          <cell r="F5330">
            <v>0</v>
          </cell>
          <cell r="G5330">
            <v>0</v>
          </cell>
          <cell r="H5330">
            <v>0</v>
          </cell>
        </row>
        <row r="5331">
          <cell r="A5331">
            <v>5330</v>
          </cell>
          <cell r="B5331">
            <v>0</v>
          </cell>
          <cell r="C5331">
            <v>0</v>
          </cell>
          <cell r="D5331">
            <v>0</v>
          </cell>
          <cell r="E5331">
            <v>0</v>
          </cell>
          <cell r="F5331">
            <v>0</v>
          </cell>
          <cell r="G5331">
            <v>0</v>
          </cell>
          <cell r="H5331">
            <v>0</v>
          </cell>
        </row>
        <row r="5332">
          <cell r="A5332">
            <v>5331</v>
          </cell>
          <cell r="B5332">
            <v>0</v>
          </cell>
          <cell r="C5332">
            <v>0</v>
          </cell>
          <cell r="D5332">
            <v>0</v>
          </cell>
          <cell r="E5332">
            <v>0</v>
          </cell>
          <cell r="F5332">
            <v>0</v>
          </cell>
          <cell r="G5332">
            <v>0</v>
          </cell>
          <cell r="H5332">
            <v>0</v>
          </cell>
        </row>
        <row r="5333">
          <cell r="A5333">
            <v>5332</v>
          </cell>
          <cell r="B5333">
            <v>0</v>
          </cell>
          <cell r="C5333">
            <v>0</v>
          </cell>
          <cell r="D5333">
            <v>0</v>
          </cell>
          <cell r="E5333">
            <v>0</v>
          </cell>
          <cell r="F5333">
            <v>0</v>
          </cell>
          <cell r="G5333">
            <v>0</v>
          </cell>
          <cell r="H5333">
            <v>0</v>
          </cell>
        </row>
        <row r="5334">
          <cell r="A5334">
            <v>5333</v>
          </cell>
          <cell r="B5334">
            <v>0</v>
          </cell>
          <cell r="C5334">
            <v>0</v>
          </cell>
          <cell r="D5334">
            <v>0</v>
          </cell>
          <cell r="E5334">
            <v>0</v>
          </cell>
          <cell r="F5334">
            <v>0</v>
          </cell>
          <cell r="G5334">
            <v>0</v>
          </cell>
          <cell r="H5334">
            <v>0</v>
          </cell>
        </row>
        <row r="5335">
          <cell r="A5335">
            <v>5334</v>
          </cell>
          <cell r="B5335">
            <v>0</v>
          </cell>
          <cell r="C5335">
            <v>0</v>
          </cell>
          <cell r="D5335">
            <v>0</v>
          </cell>
          <cell r="E5335">
            <v>0</v>
          </cell>
          <cell r="F5335">
            <v>0</v>
          </cell>
          <cell r="G5335">
            <v>0</v>
          </cell>
          <cell r="H5335">
            <v>0</v>
          </cell>
        </row>
        <row r="5336">
          <cell r="A5336">
            <v>5335</v>
          </cell>
          <cell r="B5336">
            <v>0</v>
          </cell>
          <cell r="C5336">
            <v>0</v>
          </cell>
          <cell r="D5336">
            <v>0</v>
          </cell>
          <cell r="E5336">
            <v>0</v>
          </cell>
          <cell r="F5336">
            <v>0</v>
          </cell>
          <cell r="G5336">
            <v>0</v>
          </cell>
          <cell r="H5336">
            <v>0</v>
          </cell>
        </row>
        <row r="5337">
          <cell r="A5337">
            <v>5336</v>
          </cell>
          <cell r="B5337">
            <v>0</v>
          </cell>
          <cell r="C5337">
            <v>0</v>
          </cell>
          <cell r="D5337">
            <v>0</v>
          </cell>
          <cell r="E5337">
            <v>0</v>
          </cell>
          <cell r="F5337">
            <v>0</v>
          </cell>
          <cell r="G5337">
            <v>0</v>
          </cell>
          <cell r="H5337">
            <v>0</v>
          </cell>
        </row>
        <row r="5338">
          <cell r="A5338">
            <v>5337</v>
          </cell>
          <cell r="B5338">
            <v>0</v>
          </cell>
          <cell r="C5338">
            <v>0</v>
          </cell>
          <cell r="D5338">
            <v>0</v>
          </cell>
          <cell r="E5338">
            <v>0</v>
          </cell>
          <cell r="F5338">
            <v>0</v>
          </cell>
          <cell r="G5338">
            <v>0</v>
          </cell>
          <cell r="H5338">
            <v>0</v>
          </cell>
        </row>
        <row r="5339">
          <cell r="A5339">
            <v>5338</v>
          </cell>
          <cell r="B5339">
            <v>0</v>
          </cell>
          <cell r="C5339">
            <v>0</v>
          </cell>
          <cell r="D5339">
            <v>0</v>
          </cell>
          <cell r="E5339">
            <v>0</v>
          </cell>
          <cell r="F5339">
            <v>0</v>
          </cell>
          <cell r="G5339">
            <v>0</v>
          </cell>
          <cell r="H5339">
            <v>0</v>
          </cell>
        </row>
        <row r="5340">
          <cell r="A5340">
            <v>5339</v>
          </cell>
          <cell r="B5340">
            <v>0</v>
          </cell>
          <cell r="C5340">
            <v>0</v>
          </cell>
          <cell r="D5340">
            <v>0</v>
          </cell>
          <cell r="E5340">
            <v>0</v>
          </cell>
          <cell r="F5340">
            <v>0</v>
          </cell>
          <cell r="G5340">
            <v>0</v>
          </cell>
          <cell r="H5340">
            <v>0</v>
          </cell>
        </row>
        <row r="5341">
          <cell r="A5341">
            <v>5340</v>
          </cell>
          <cell r="B5341">
            <v>0</v>
          </cell>
          <cell r="C5341">
            <v>0</v>
          </cell>
          <cell r="D5341">
            <v>0</v>
          </cell>
          <cell r="E5341">
            <v>0</v>
          </cell>
          <cell r="F5341">
            <v>0</v>
          </cell>
          <cell r="G5341">
            <v>0</v>
          </cell>
          <cell r="H5341">
            <v>0</v>
          </cell>
        </row>
        <row r="5342">
          <cell r="A5342">
            <v>5341</v>
          </cell>
          <cell r="B5342">
            <v>0</v>
          </cell>
          <cell r="C5342">
            <v>0</v>
          </cell>
          <cell r="D5342">
            <v>0</v>
          </cell>
          <cell r="E5342">
            <v>0</v>
          </cell>
          <cell r="F5342">
            <v>0</v>
          </cell>
          <cell r="G5342">
            <v>0</v>
          </cell>
          <cell r="H5342">
            <v>0</v>
          </cell>
        </row>
        <row r="5343">
          <cell r="A5343">
            <v>5342</v>
          </cell>
          <cell r="B5343">
            <v>0</v>
          </cell>
          <cell r="C5343">
            <v>0</v>
          </cell>
          <cell r="D5343">
            <v>0</v>
          </cell>
          <cell r="E5343">
            <v>0</v>
          </cell>
          <cell r="F5343">
            <v>0</v>
          </cell>
          <cell r="G5343">
            <v>0</v>
          </cell>
          <cell r="H5343">
            <v>0</v>
          </cell>
        </row>
        <row r="5344">
          <cell r="A5344">
            <v>5343</v>
          </cell>
          <cell r="B5344">
            <v>0</v>
          </cell>
          <cell r="C5344">
            <v>0</v>
          </cell>
          <cell r="D5344">
            <v>0</v>
          </cell>
          <cell r="E5344">
            <v>0</v>
          </cell>
          <cell r="F5344">
            <v>0</v>
          </cell>
          <cell r="G5344">
            <v>0</v>
          </cell>
          <cell r="H5344">
            <v>0</v>
          </cell>
        </row>
        <row r="5345">
          <cell r="A5345">
            <v>5344</v>
          </cell>
          <cell r="B5345">
            <v>0</v>
          </cell>
          <cell r="C5345">
            <v>0</v>
          </cell>
          <cell r="D5345">
            <v>0</v>
          </cell>
          <cell r="E5345">
            <v>0</v>
          </cell>
          <cell r="F5345">
            <v>0</v>
          </cell>
          <cell r="G5345">
            <v>0</v>
          </cell>
          <cell r="H5345">
            <v>0</v>
          </cell>
        </row>
        <row r="5346">
          <cell r="A5346">
            <v>5345</v>
          </cell>
          <cell r="B5346">
            <v>0</v>
          </cell>
          <cell r="C5346">
            <v>0</v>
          </cell>
          <cell r="D5346">
            <v>0</v>
          </cell>
          <cell r="E5346">
            <v>0</v>
          </cell>
          <cell r="F5346">
            <v>0</v>
          </cell>
          <cell r="G5346">
            <v>0</v>
          </cell>
          <cell r="H5346">
            <v>0</v>
          </cell>
        </row>
        <row r="5347">
          <cell r="A5347">
            <v>5346</v>
          </cell>
          <cell r="B5347">
            <v>0</v>
          </cell>
          <cell r="C5347">
            <v>0</v>
          </cell>
          <cell r="D5347">
            <v>0</v>
          </cell>
          <cell r="E5347">
            <v>0</v>
          </cell>
          <cell r="F5347">
            <v>0</v>
          </cell>
          <cell r="G5347">
            <v>0</v>
          </cell>
          <cell r="H5347">
            <v>0</v>
          </cell>
        </row>
        <row r="5348">
          <cell r="A5348">
            <v>5347</v>
          </cell>
          <cell r="B5348">
            <v>0</v>
          </cell>
          <cell r="C5348">
            <v>0</v>
          </cell>
          <cell r="D5348">
            <v>0</v>
          </cell>
          <cell r="E5348">
            <v>0</v>
          </cell>
          <cell r="F5348">
            <v>0</v>
          </cell>
          <cell r="G5348">
            <v>0</v>
          </cell>
          <cell r="H5348">
            <v>0</v>
          </cell>
        </row>
        <row r="5349">
          <cell r="A5349">
            <v>5348</v>
          </cell>
          <cell r="B5349">
            <v>0</v>
          </cell>
          <cell r="C5349">
            <v>0</v>
          </cell>
          <cell r="D5349">
            <v>0</v>
          </cell>
          <cell r="E5349">
            <v>0</v>
          </cell>
          <cell r="F5349">
            <v>0</v>
          </cell>
          <cell r="G5349">
            <v>0</v>
          </cell>
          <cell r="H5349">
            <v>0</v>
          </cell>
        </row>
        <row r="5350">
          <cell r="A5350">
            <v>5349</v>
          </cell>
          <cell r="B5350">
            <v>0</v>
          </cell>
          <cell r="C5350">
            <v>0</v>
          </cell>
          <cell r="D5350">
            <v>0</v>
          </cell>
          <cell r="E5350">
            <v>0</v>
          </cell>
          <cell r="F5350">
            <v>0</v>
          </cell>
          <cell r="G5350">
            <v>0</v>
          </cell>
          <cell r="H5350">
            <v>0</v>
          </cell>
        </row>
        <row r="5351">
          <cell r="A5351">
            <v>5350</v>
          </cell>
          <cell r="B5351">
            <v>0</v>
          </cell>
          <cell r="C5351">
            <v>0</v>
          </cell>
          <cell r="D5351">
            <v>0</v>
          </cell>
          <cell r="E5351">
            <v>0</v>
          </cell>
          <cell r="F5351">
            <v>0</v>
          </cell>
          <cell r="G5351">
            <v>0</v>
          </cell>
          <cell r="H5351">
            <v>0</v>
          </cell>
        </row>
        <row r="5352">
          <cell r="A5352">
            <v>5351</v>
          </cell>
          <cell r="B5352">
            <v>0</v>
          </cell>
          <cell r="C5352">
            <v>0</v>
          </cell>
          <cell r="D5352">
            <v>0</v>
          </cell>
          <cell r="E5352">
            <v>0</v>
          </cell>
          <cell r="F5352">
            <v>0</v>
          </cell>
          <cell r="G5352">
            <v>0</v>
          </cell>
          <cell r="H5352">
            <v>0</v>
          </cell>
        </row>
        <row r="5353">
          <cell r="A5353">
            <v>5352</v>
          </cell>
          <cell r="B5353">
            <v>0</v>
          </cell>
          <cell r="C5353">
            <v>0</v>
          </cell>
          <cell r="D5353">
            <v>0</v>
          </cell>
          <cell r="E5353">
            <v>0</v>
          </cell>
          <cell r="F5353">
            <v>0</v>
          </cell>
          <cell r="G5353">
            <v>0</v>
          </cell>
          <cell r="H5353">
            <v>0</v>
          </cell>
        </row>
        <row r="5354">
          <cell r="A5354">
            <v>5353</v>
          </cell>
          <cell r="B5354">
            <v>0</v>
          </cell>
          <cell r="C5354">
            <v>0</v>
          </cell>
          <cell r="D5354">
            <v>0</v>
          </cell>
          <cell r="E5354">
            <v>0</v>
          </cell>
          <cell r="F5354">
            <v>0</v>
          </cell>
          <cell r="G5354">
            <v>0</v>
          </cell>
          <cell r="H5354">
            <v>0</v>
          </cell>
        </row>
        <row r="5355">
          <cell r="A5355">
            <v>5354</v>
          </cell>
          <cell r="B5355">
            <v>0</v>
          </cell>
          <cell r="C5355">
            <v>0</v>
          </cell>
          <cell r="D5355">
            <v>0</v>
          </cell>
          <cell r="E5355">
            <v>0</v>
          </cell>
          <cell r="F5355">
            <v>0</v>
          </cell>
          <cell r="G5355">
            <v>0</v>
          </cell>
          <cell r="H5355">
            <v>0</v>
          </cell>
        </row>
        <row r="5356">
          <cell r="A5356">
            <v>5355</v>
          </cell>
          <cell r="B5356">
            <v>0</v>
          </cell>
          <cell r="C5356">
            <v>0</v>
          </cell>
          <cell r="D5356">
            <v>0</v>
          </cell>
          <cell r="E5356">
            <v>0</v>
          </cell>
          <cell r="F5356">
            <v>0</v>
          </cell>
          <cell r="G5356">
            <v>0</v>
          </cell>
          <cell r="H5356">
            <v>0</v>
          </cell>
        </row>
        <row r="5357">
          <cell r="A5357">
            <v>5356</v>
          </cell>
          <cell r="B5357">
            <v>0</v>
          </cell>
          <cell r="C5357">
            <v>0</v>
          </cell>
          <cell r="D5357">
            <v>0</v>
          </cell>
          <cell r="E5357">
            <v>0</v>
          </cell>
          <cell r="F5357">
            <v>0</v>
          </cell>
          <cell r="G5357">
            <v>0</v>
          </cell>
          <cell r="H5357">
            <v>0</v>
          </cell>
        </row>
        <row r="5358">
          <cell r="A5358">
            <v>5357</v>
          </cell>
          <cell r="B5358">
            <v>0</v>
          </cell>
          <cell r="C5358">
            <v>0</v>
          </cell>
          <cell r="D5358">
            <v>0</v>
          </cell>
          <cell r="E5358">
            <v>0</v>
          </cell>
          <cell r="F5358">
            <v>0</v>
          </cell>
          <cell r="G5358">
            <v>0</v>
          </cell>
          <cell r="H5358">
            <v>0</v>
          </cell>
        </row>
        <row r="5359">
          <cell r="A5359">
            <v>5358</v>
          </cell>
          <cell r="B5359">
            <v>0</v>
          </cell>
          <cell r="C5359">
            <v>0</v>
          </cell>
          <cell r="D5359">
            <v>0</v>
          </cell>
          <cell r="E5359">
            <v>0</v>
          </cell>
          <cell r="F5359">
            <v>0</v>
          </cell>
          <cell r="G5359">
            <v>0</v>
          </cell>
          <cell r="H5359">
            <v>0</v>
          </cell>
        </row>
        <row r="5360">
          <cell r="A5360">
            <v>5359</v>
          </cell>
          <cell r="B5360">
            <v>0</v>
          </cell>
          <cell r="C5360">
            <v>0</v>
          </cell>
          <cell r="D5360">
            <v>0</v>
          </cell>
          <cell r="E5360">
            <v>0</v>
          </cell>
          <cell r="F5360">
            <v>0</v>
          </cell>
          <cell r="G5360">
            <v>0</v>
          </cell>
          <cell r="H5360">
            <v>0</v>
          </cell>
        </row>
        <row r="5361">
          <cell r="A5361">
            <v>5360</v>
          </cell>
          <cell r="B5361">
            <v>0</v>
          </cell>
          <cell r="C5361">
            <v>0</v>
          </cell>
          <cell r="D5361">
            <v>0</v>
          </cell>
          <cell r="E5361">
            <v>0</v>
          </cell>
          <cell r="F5361">
            <v>0</v>
          </cell>
          <cell r="G5361">
            <v>0</v>
          </cell>
          <cell r="H5361">
            <v>0</v>
          </cell>
        </row>
        <row r="5362">
          <cell r="A5362">
            <v>5361</v>
          </cell>
          <cell r="B5362">
            <v>0</v>
          </cell>
          <cell r="C5362">
            <v>0</v>
          </cell>
          <cell r="D5362">
            <v>0</v>
          </cell>
          <cell r="E5362">
            <v>0</v>
          </cell>
          <cell r="F5362">
            <v>0</v>
          </cell>
          <cell r="G5362">
            <v>0</v>
          </cell>
          <cell r="H5362">
            <v>0</v>
          </cell>
        </row>
        <row r="5363">
          <cell r="A5363">
            <v>5362</v>
          </cell>
          <cell r="B5363">
            <v>0</v>
          </cell>
          <cell r="C5363">
            <v>0</v>
          </cell>
          <cell r="D5363">
            <v>0</v>
          </cell>
          <cell r="E5363">
            <v>0</v>
          </cell>
          <cell r="F5363">
            <v>0</v>
          </cell>
          <cell r="G5363">
            <v>0</v>
          </cell>
          <cell r="H5363">
            <v>0</v>
          </cell>
        </row>
        <row r="5364">
          <cell r="A5364">
            <v>5363</v>
          </cell>
          <cell r="B5364">
            <v>0</v>
          </cell>
          <cell r="C5364">
            <v>0</v>
          </cell>
          <cell r="D5364">
            <v>0</v>
          </cell>
          <cell r="E5364">
            <v>0</v>
          </cell>
          <cell r="F5364">
            <v>0</v>
          </cell>
          <cell r="G5364">
            <v>0</v>
          </cell>
          <cell r="H5364">
            <v>0</v>
          </cell>
        </row>
        <row r="5365">
          <cell r="A5365">
            <v>5364</v>
          </cell>
          <cell r="B5365">
            <v>0</v>
          </cell>
          <cell r="C5365">
            <v>0</v>
          </cell>
          <cell r="D5365">
            <v>0</v>
          </cell>
          <cell r="E5365">
            <v>0</v>
          </cell>
          <cell r="F5365">
            <v>0</v>
          </cell>
          <cell r="G5365">
            <v>0</v>
          </cell>
          <cell r="H5365">
            <v>0</v>
          </cell>
        </row>
        <row r="5366">
          <cell r="A5366">
            <v>5365</v>
          </cell>
          <cell r="B5366">
            <v>0</v>
          </cell>
          <cell r="C5366">
            <v>0</v>
          </cell>
          <cell r="D5366">
            <v>0</v>
          </cell>
          <cell r="E5366">
            <v>0</v>
          </cell>
          <cell r="F5366">
            <v>0</v>
          </cell>
          <cell r="G5366">
            <v>0</v>
          </cell>
          <cell r="H5366">
            <v>0</v>
          </cell>
        </row>
        <row r="5367">
          <cell r="A5367">
            <v>5366</v>
          </cell>
          <cell r="B5367">
            <v>0</v>
          </cell>
          <cell r="C5367">
            <v>0</v>
          </cell>
          <cell r="D5367">
            <v>0</v>
          </cell>
          <cell r="E5367">
            <v>0</v>
          </cell>
          <cell r="F5367">
            <v>0</v>
          </cell>
          <cell r="G5367">
            <v>0</v>
          </cell>
          <cell r="H5367">
            <v>0</v>
          </cell>
        </row>
        <row r="5368">
          <cell r="A5368">
            <v>5367</v>
          </cell>
          <cell r="B5368">
            <v>0</v>
          </cell>
          <cell r="C5368">
            <v>0</v>
          </cell>
          <cell r="D5368">
            <v>0</v>
          </cell>
          <cell r="E5368">
            <v>0</v>
          </cell>
          <cell r="F5368">
            <v>0</v>
          </cell>
          <cell r="G5368">
            <v>0</v>
          </cell>
          <cell r="H5368">
            <v>0</v>
          </cell>
        </row>
        <row r="5369">
          <cell r="A5369">
            <v>5368</v>
          </cell>
          <cell r="B5369">
            <v>0</v>
          </cell>
          <cell r="C5369">
            <v>0</v>
          </cell>
          <cell r="D5369">
            <v>0</v>
          </cell>
          <cell r="E5369">
            <v>0</v>
          </cell>
          <cell r="F5369">
            <v>0</v>
          </cell>
          <cell r="G5369">
            <v>0</v>
          </cell>
          <cell r="H5369">
            <v>0</v>
          </cell>
        </row>
        <row r="5370">
          <cell r="A5370">
            <v>5369</v>
          </cell>
          <cell r="B5370">
            <v>0</v>
          </cell>
          <cell r="C5370">
            <v>0</v>
          </cell>
          <cell r="D5370">
            <v>0</v>
          </cell>
          <cell r="E5370">
            <v>0</v>
          </cell>
          <cell r="F5370">
            <v>0</v>
          </cell>
          <cell r="G5370">
            <v>0</v>
          </cell>
          <cell r="H5370">
            <v>0</v>
          </cell>
        </row>
        <row r="5371">
          <cell r="A5371">
            <v>5370</v>
          </cell>
          <cell r="B5371">
            <v>0</v>
          </cell>
          <cell r="C5371">
            <v>0</v>
          </cell>
          <cell r="D5371">
            <v>0</v>
          </cell>
          <cell r="E5371">
            <v>0</v>
          </cell>
          <cell r="F5371">
            <v>0</v>
          </cell>
          <cell r="G5371">
            <v>0</v>
          </cell>
          <cell r="H5371">
            <v>0</v>
          </cell>
        </row>
        <row r="5372">
          <cell r="A5372">
            <v>5371</v>
          </cell>
          <cell r="B5372">
            <v>0</v>
          </cell>
          <cell r="C5372">
            <v>0</v>
          </cell>
          <cell r="D5372">
            <v>0</v>
          </cell>
          <cell r="E5372">
            <v>0</v>
          </cell>
          <cell r="F5372">
            <v>0</v>
          </cell>
          <cell r="G5372">
            <v>0</v>
          </cell>
          <cell r="H5372">
            <v>0</v>
          </cell>
        </row>
        <row r="5373">
          <cell r="A5373">
            <v>5372</v>
          </cell>
          <cell r="B5373">
            <v>0</v>
          </cell>
          <cell r="C5373">
            <v>0</v>
          </cell>
          <cell r="D5373">
            <v>0</v>
          </cell>
          <cell r="E5373">
            <v>0</v>
          </cell>
          <cell r="F5373">
            <v>0</v>
          </cell>
          <cell r="G5373">
            <v>0</v>
          </cell>
          <cell r="H5373">
            <v>0</v>
          </cell>
        </row>
        <row r="5374">
          <cell r="A5374">
            <v>5373</v>
          </cell>
          <cell r="B5374">
            <v>0</v>
          </cell>
          <cell r="C5374">
            <v>0</v>
          </cell>
          <cell r="D5374">
            <v>0</v>
          </cell>
          <cell r="E5374">
            <v>0</v>
          </cell>
          <cell r="F5374">
            <v>0</v>
          </cell>
          <cell r="G5374">
            <v>0</v>
          </cell>
          <cell r="H5374">
            <v>0</v>
          </cell>
        </row>
        <row r="5375">
          <cell r="A5375">
            <v>5374</v>
          </cell>
          <cell r="B5375">
            <v>0</v>
          </cell>
          <cell r="C5375">
            <v>0</v>
          </cell>
          <cell r="D5375">
            <v>0</v>
          </cell>
          <cell r="E5375">
            <v>0</v>
          </cell>
          <cell r="F5375">
            <v>0</v>
          </cell>
          <cell r="G5375">
            <v>0</v>
          </cell>
          <cell r="H5375">
            <v>0</v>
          </cell>
        </row>
        <row r="5376">
          <cell r="A5376">
            <v>5375</v>
          </cell>
          <cell r="B5376">
            <v>0</v>
          </cell>
          <cell r="C5376">
            <v>0</v>
          </cell>
          <cell r="D5376">
            <v>0</v>
          </cell>
          <cell r="E5376">
            <v>0</v>
          </cell>
          <cell r="F5376">
            <v>0</v>
          </cell>
          <cell r="G5376">
            <v>0</v>
          </cell>
          <cell r="H5376">
            <v>0</v>
          </cell>
        </row>
        <row r="5377">
          <cell r="A5377">
            <v>5376</v>
          </cell>
          <cell r="B5377">
            <v>0</v>
          </cell>
          <cell r="C5377">
            <v>0</v>
          </cell>
          <cell r="D5377">
            <v>0</v>
          </cell>
          <cell r="E5377">
            <v>0</v>
          </cell>
          <cell r="F5377">
            <v>0</v>
          </cell>
          <cell r="G5377">
            <v>0</v>
          </cell>
          <cell r="H5377">
            <v>0</v>
          </cell>
        </row>
        <row r="5378">
          <cell r="A5378">
            <v>5377</v>
          </cell>
          <cell r="B5378">
            <v>0</v>
          </cell>
          <cell r="C5378">
            <v>0</v>
          </cell>
          <cell r="D5378">
            <v>0</v>
          </cell>
          <cell r="E5378">
            <v>0</v>
          </cell>
          <cell r="F5378">
            <v>0</v>
          </cell>
          <cell r="G5378">
            <v>0</v>
          </cell>
          <cell r="H5378">
            <v>0</v>
          </cell>
        </row>
        <row r="5379">
          <cell r="A5379">
            <v>5378</v>
          </cell>
          <cell r="B5379">
            <v>0</v>
          </cell>
          <cell r="C5379">
            <v>0</v>
          </cell>
          <cell r="D5379">
            <v>0</v>
          </cell>
          <cell r="E5379">
            <v>0</v>
          </cell>
          <cell r="F5379">
            <v>0</v>
          </cell>
          <cell r="G5379">
            <v>0</v>
          </cell>
          <cell r="H5379">
            <v>0</v>
          </cell>
        </row>
        <row r="5380">
          <cell r="A5380">
            <v>5379</v>
          </cell>
          <cell r="B5380">
            <v>0</v>
          </cell>
          <cell r="C5380">
            <v>0</v>
          </cell>
          <cell r="D5380">
            <v>0</v>
          </cell>
          <cell r="E5380">
            <v>0</v>
          </cell>
          <cell r="F5380">
            <v>0</v>
          </cell>
          <cell r="G5380">
            <v>0</v>
          </cell>
          <cell r="H5380">
            <v>0</v>
          </cell>
        </row>
        <row r="5381">
          <cell r="A5381">
            <v>5380</v>
          </cell>
          <cell r="B5381">
            <v>0</v>
          </cell>
          <cell r="C5381">
            <v>0</v>
          </cell>
          <cell r="D5381">
            <v>0</v>
          </cell>
          <cell r="E5381">
            <v>0</v>
          </cell>
          <cell r="F5381">
            <v>0</v>
          </cell>
          <cell r="G5381">
            <v>0</v>
          </cell>
          <cell r="H5381">
            <v>0</v>
          </cell>
        </row>
        <row r="5382">
          <cell r="A5382">
            <v>5381</v>
          </cell>
          <cell r="B5382">
            <v>0</v>
          </cell>
          <cell r="C5382">
            <v>0</v>
          </cell>
          <cell r="D5382">
            <v>0</v>
          </cell>
          <cell r="E5382">
            <v>0</v>
          </cell>
          <cell r="F5382">
            <v>0</v>
          </cell>
          <cell r="G5382">
            <v>0</v>
          </cell>
          <cell r="H5382">
            <v>0</v>
          </cell>
        </row>
        <row r="5383">
          <cell r="A5383">
            <v>5382</v>
          </cell>
          <cell r="B5383">
            <v>0</v>
          </cell>
          <cell r="C5383">
            <v>0</v>
          </cell>
          <cell r="D5383">
            <v>0</v>
          </cell>
          <cell r="E5383">
            <v>0</v>
          </cell>
          <cell r="F5383">
            <v>0</v>
          </cell>
          <cell r="G5383">
            <v>0</v>
          </cell>
          <cell r="H5383">
            <v>0</v>
          </cell>
        </row>
        <row r="5384">
          <cell r="A5384">
            <v>5383</v>
          </cell>
          <cell r="B5384">
            <v>0</v>
          </cell>
          <cell r="C5384">
            <v>0</v>
          </cell>
          <cell r="D5384">
            <v>0</v>
          </cell>
          <cell r="E5384">
            <v>0</v>
          </cell>
          <cell r="F5384">
            <v>0</v>
          </cell>
          <cell r="G5384">
            <v>0</v>
          </cell>
          <cell r="H5384">
            <v>0</v>
          </cell>
        </row>
        <row r="5385">
          <cell r="A5385">
            <v>5384</v>
          </cell>
          <cell r="B5385">
            <v>0</v>
          </cell>
          <cell r="C5385">
            <v>0</v>
          </cell>
          <cell r="D5385">
            <v>0</v>
          </cell>
          <cell r="E5385">
            <v>0</v>
          </cell>
          <cell r="F5385">
            <v>0</v>
          </cell>
          <cell r="G5385">
            <v>0</v>
          </cell>
          <cell r="H5385">
            <v>0</v>
          </cell>
        </row>
        <row r="5386">
          <cell r="A5386">
            <v>5385</v>
          </cell>
          <cell r="B5386">
            <v>0</v>
          </cell>
          <cell r="C5386">
            <v>0</v>
          </cell>
          <cell r="D5386">
            <v>0</v>
          </cell>
          <cell r="E5386">
            <v>0</v>
          </cell>
          <cell r="F5386">
            <v>0</v>
          </cell>
          <cell r="G5386">
            <v>0</v>
          </cell>
          <cell r="H5386">
            <v>0</v>
          </cell>
        </row>
        <row r="5387">
          <cell r="A5387">
            <v>5386</v>
          </cell>
          <cell r="B5387">
            <v>0</v>
          </cell>
          <cell r="C5387">
            <v>0</v>
          </cell>
          <cell r="D5387">
            <v>0</v>
          </cell>
          <cell r="E5387">
            <v>0</v>
          </cell>
          <cell r="F5387">
            <v>0</v>
          </cell>
          <cell r="G5387">
            <v>0</v>
          </cell>
          <cell r="H5387">
            <v>0</v>
          </cell>
        </row>
        <row r="5388">
          <cell r="A5388">
            <v>5387</v>
          </cell>
          <cell r="B5388">
            <v>0</v>
          </cell>
          <cell r="C5388">
            <v>0</v>
          </cell>
          <cell r="D5388">
            <v>0</v>
          </cell>
          <cell r="E5388">
            <v>0</v>
          </cell>
          <cell r="F5388">
            <v>0</v>
          </cell>
          <cell r="G5388">
            <v>0</v>
          </cell>
          <cell r="H5388">
            <v>0</v>
          </cell>
        </row>
        <row r="5389">
          <cell r="A5389">
            <v>5388</v>
          </cell>
          <cell r="B5389">
            <v>0</v>
          </cell>
          <cell r="C5389">
            <v>0</v>
          </cell>
          <cell r="D5389">
            <v>0</v>
          </cell>
          <cell r="E5389">
            <v>0</v>
          </cell>
          <cell r="F5389">
            <v>0</v>
          </cell>
          <cell r="G5389">
            <v>0</v>
          </cell>
          <cell r="H5389">
            <v>0</v>
          </cell>
        </row>
        <row r="5390">
          <cell r="A5390">
            <v>5389</v>
          </cell>
          <cell r="B5390">
            <v>0</v>
          </cell>
          <cell r="C5390">
            <v>0</v>
          </cell>
          <cell r="D5390">
            <v>0</v>
          </cell>
          <cell r="E5390">
            <v>0</v>
          </cell>
          <cell r="F5390">
            <v>0</v>
          </cell>
          <cell r="G5390">
            <v>0</v>
          </cell>
          <cell r="H5390">
            <v>0</v>
          </cell>
        </row>
        <row r="5391">
          <cell r="A5391">
            <v>5390</v>
          </cell>
          <cell r="B5391">
            <v>0</v>
          </cell>
          <cell r="C5391">
            <v>0</v>
          </cell>
          <cell r="D5391">
            <v>0</v>
          </cell>
          <cell r="E5391">
            <v>0</v>
          </cell>
          <cell r="F5391">
            <v>0</v>
          </cell>
          <cell r="G5391">
            <v>0</v>
          </cell>
          <cell r="H5391">
            <v>0</v>
          </cell>
        </row>
        <row r="5392">
          <cell r="A5392">
            <v>5391</v>
          </cell>
          <cell r="B5392">
            <v>0</v>
          </cell>
          <cell r="C5392">
            <v>0</v>
          </cell>
          <cell r="D5392">
            <v>0</v>
          </cell>
          <cell r="E5392">
            <v>0</v>
          </cell>
          <cell r="F5392">
            <v>0</v>
          </cell>
          <cell r="G5392">
            <v>0</v>
          </cell>
          <cell r="H5392">
            <v>0</v>
          </cell>
        </row>
        <row r="5393">
          <cell r="A5393">
            <v>5392</v>
          </cell>
          <cell r="B5393">
            <v>0</v>
          </cell>
          <cell r="C5393">
            <v>0</v>
          </cell>
          <cell r="D5393">
            <v>0</v>
          </cell>
          <cell r="E5393">
            <v>0</v>
          </cell>
          <cell r="F5393">
            <v>0</v>
          </cell>
          <cell r="G5393">
            <v>0</v>
          </cell>
          <cell r="H5393">
            <v>0</v>
          </cell>
        </row>
        <row r="5394">
          <cell r="A5394">
            <v>5393</v>
          </cell>
          <cell r="B5394">
            <v>0</v>
          </cell>
          <cell r="C5394">
            <v>0</v>
          </cell>
          <cell r="D5394">
            <v>0</v>
          </cell>
          <cell r="E5394">
            <v>0</v>
          </cell>
          <cell r="F5394">
            <v>0</v>
          </cell>
          <cell r="G5394">
            <v>0</v>
          </cell>
          <cell r="H5394">
            <v>0</v>
          </cell>
        </row>
        <row r="5395">
          <cell r="A5395">
            <v>5394</v>
          </cell>
          <cell r="B5395">
            <v>0</v>
          </cell>
          <cell r="C5395">
            <v>0</v>
          </cell>
          <cell r="D5395">
            <v>0</v>
          </cell>
          <cell r="E5395">
            <v>0</v>
          </cell>
          <cell r="F5395">
            <v>0</v>
          </cell>
          <cell r="G5395">
            <v>0</v>
          </cell>
          <cell r="H5395">
            <v>0</v>
          </cell>
        </row>
        <row r="5396">
          <cell r="A5396">
            <v>5395</v>
          </cell>
          <cell r="B5396">
            <v>0</v>
          </cell>
          <cell r="C5396">
            <v>0</v>
          </cell>
          <cell r="D5396">
            <v>0</v>
          </cell>
          <cell r="E5396">
            <v>0</v>
          </cell>
          <cell r="F5396">
            <v>0</v>
          </cell>
          <cell r="G5396">
            <v>0</v>
          </cell>
          <cell r="H5396">
            <v>0</v>
          </cell>
        </row>
        <row r="5397">
          <cell r="A5397">
            <v>5396</v>
          </cell>
          <cell r="B5397">
            <v>0</v>
          </cell>
          <cell r="C5397">
            <v>0</v>
          </cell>
          <cell r="D5397">
            <v>0</v>
          </cell>
          <cell r="E5397">
            <v>0</v>
          </cell>
          <cell r="F5397">
            <v>0</v>
          </cell>
          <cell r="G5397">
            <v>0</v>
          </cell>
          <cell r="H5397">
            <v>0</v>
          </cell>
        </row>
        <row r="5398">
          <cell r="A5398">
            <v>5397</v>
          </cell>
          <cell r="B5398">
            <v>0</v>
          </cell>
          <cell r="C5398">
            <v>0</v>
          </cell>
          <cell r="D5398">
            <v>0</v>
          </cell>
          <cell r="E5398">
            <v>0</v>
          </cell>
          <cell r="F5398">
            <v>0</v>
          </cell>
          <cell r="G5398">
            <v>0</v>
          </cell>
          <cell r="H5398">
            <v>0</v>
          </cell>
        </row>
        <row r="5399">
          <cell r="A5399">
            <v>5398</v>
          </cell>
          <cell r="B5399">
            <v>0</v>
          </cell>
          <cell r="C5399">
            <v>0</v>
          </cell>
          <cell r="D5399">
            <v>0</v>
          </cell>
          <cell r="E5399">
            <v>0</v>
          </cell>
          <cell r="F5399">
            <v>0</v>
          </cell>
          <cell r="G5399">
            <v>0</v>
          </cell>
          <cell r="H5399">
            <v>0</v>
          </cell>
        </row>
        <row r="5400">
          <cell r="A5400">
            <v>5399</v>
          </cell>
          <cell r="B5400">
            <v>0</v>
          </cell>
          <cell r="C5400">
            <v>0</v>
          </cell>
          <cell r="D5400">
            <v>0</v>
          </cell>
          <cell r="E5400">
            <v>0</v>
          </cell>
          <cell r="F5400">
            <v>0</v>
          </cell>
          <cell r="G5400">
            <v>0</v>
          </cell>
          <cell r="H5400">
            <v>0</v>
          </cell>
        </row>
        <row r="5401">
          <cell r="A5401">
            <v>5400</v>
          </cell>
          <cell r="B5401">
            <v>0</v>
          </cell>
          <cell r="C5401">
            <v>0</v>
          </cell>
          <cell r="D5401">
            <v>0</v>
          </cell>
          <cell r="E5401">
            <v>0</v>
          </cell>
          <cell r="F5401">
            <v>0</v>
          </cell>
          <cell r="G5401">
            <v>0</v>
          </cell>
          <cell r="H5401">
            <v>0</v>
          </cell>
        </row>
        <row r="5402">
          <cell r="A5402">
            <v>5401</v>
          </cell>
          <cell r="B5402">
            <v>0</v>
          </cell>
          <cell r="C5402">
            <v>0</v>
          </cell>
          <cell r="D5402">
            <v>0</v>
          </cell>
          <cell r="E5402">
            <v>0</v>
          </cell>
          <cell r="F5402">
            <v>0</v>
          </cell>
          <cell r="G5402">
            <v>0</v>
          </cell>
          <cell r="H5402">
            <v>0</v>
          </cell>
        </row>
        <row r="5403">
          <cell r="A5403">
            <v>5402</v>
          </cell>
          <cell r="B5403">
            <v>0</v>
          </cell>
          <cell r="C5403">
            <v>0</v>
          </cell>
          <cell r="D5403">
            <v>0</v>
          </cell>
          <cell r="E5403">
            <v>0</v>
          </cell>
          <cell r="F5403">
            <v>0</v>
          </cell>
          <cell r="G5403">
            <v>0</v>
          </cell>
          <cell r="H5403">
            <v>0</v>
          </cell>
        </row>
        <row r="5404">
          <cell r="A5404">
            <v>5403</v>
          </cell>
          <cell r="B5404">
            <v>0</v>
          </cell>
          <cell r="C5404">
            <v>0</v>
          </cell>
          <cell r="D5404">
            <v>0</v>
          </cell>
          <cell r="E5404">
            <v>0</v>
          </cell>
          <cell r="F5404">
            <v>0</v>
          </cell>
          <cell r="G5404">
            <v>0</v>
          </cell>
          <cell r="H5404">
            <v>0</v>
          </cell>
        </row>
        <row r="5405">
          <cell r="A5405">
            <v>5404</v>
          </cell>
          <cell r="B5405">
            <v>0</v>
          </cell>
          <cell r="C5405">
            <v>0</v>
          </cell>
          <cell r="D5405">
            <v>0</v>
          </cell>
          <cell r="E5405">
            <v>0</v>
          </cell>
          <cell r="F5405">
            <v>0</v>
          </cell>
          <cell r="G5405">
            <v>0</v>
          </cell>
          <cell r="H5405">
            <v>0</v>
          </cell>
        </row>
        <row r="5406">
          <cell r="A5406">
            <v>5405</v>
          </cell>
          <cell r="B5406">
            <v>0</v>
          </cell>
          <cell r="C5406">
            <v>0</v>
          </cell>
          <cell r="D5406">
            <v>0</v>
          </cell>
          <cell r="E5406">
            <v>0</v>
          </cell>
          <cell r="F5406">
            <v>0</v>
          </cell>
          <cell r="G5406">
            <v>0</v>
          </cell>
          <cell r="H5406">
            <v>0</v>
          </cell>
        </row>
        <row r="5407">
          <cell r="A5407">
            <v>5406</v>
          </cell>
          <cell r="B5407">
            <v>0</v>
          </cell>
          <cell r="C5407">
            <v>0</v>
          </cell>
          <cell r="D5407">
            <v>0</v>
          </cell>
          <cell r="E5407">
            <v>0</v>
          </cell>
          <cell r="F5407">
            <v>0</v>
          </cell>
          <cell r="G5407">
            <v>0</v>
          </cell>
          <cell r="H5407">
            <v>0</v>
          </cell>
        </row>
        <row r="5408">
          <cell r="A5408">
            <v>5407</v>
          </cell>
          <cell r="B5408">
            <v>0</v>
          </cell>
          <cell r="C5408">
            <v>0</v>
          </cell>
          <cell r="D5408">
            <v>0</v>
          </cell>
          <cell r="E5408">
            <v>0</v>
          </cell>
          <cell r="F5408">
            <v>0</v>
          </cell>
          <cell r="G5408">
            <v>0</v>
          </cell>
          <cell r="H5408">
            <v>0</v>
          </cell>
        </row>
        <row r="5409">
          <cell r="A5409">
            <v>5408</v>
          </cell>
          <cell r="B5409">
            <v>0</v>
          </cell>
          <cell r="C5409">
            <v>0</v>
          </cell>
          <cell r="D5409">
            <v>0</v>
          </cell>
          <cell r="E5409">
            <v>0</v>
          </cell>
          <cell r="F5409">
            <v>0</v>
          </cell>
          <cell r="G5409">
            <v>0</v>
          </cell>
          <cell r="H5409">
            <v>0</v>
          </cell>
        </row>
        <row r="5410">
          <cell r="A5410">
            <v>5409</v>
          </cell>
          <cell r="B5410">
            <v>0</v>
          </cell>
          <cell r="C5410">
            <v>0</v>
          </cell>
          <cell r="D5410">
            <v>0</v>
          </cell>
          <cell r="E5410">
            <v>0</v>
          </cell>
          <cell r="F5410">
            <v>0</v>
          </cell>
          <cell r="G5410">
            <v>0</v>
          </cell>
          <cell r="H5410">
            <v>0</v>
          </cell>
        </row>
        <row r="5411">
          <cell r="A5411">
            <v>5410</v>
          </cell>
          <cell r="B5411">
            <v>0</v>
          </cell>
          <cell r="C5411">
            <v>0</v>
          </cell>
          <cell r="D5411">
            <v>0</v>
          </cell>
          <cell r="E5411">
            <v>0</v>
          </cell>
          <cell r="F5411">
            <v>0</v>
          </cell>
          <cell r="G5411">
            <v>0</v>
          </cell>
          <cell r="H5411">
            <v>0</v>
          </cell>
        </row>
        <row r="5412">
          <cell r="A5412">
            <v>5411</v>
          </cell>
          <cell r="B5412">
            <v>0</v>
          </cell>
          <cell r="C5412">
            <v>0</v>
          </cell>
          <cell r="D5412">
            <v>0</v>
          </cell>
          <cell r="E5412">
            <v>0</v>
          </cell>
          <cell r="F5412">
            <v>0</v>
          </cell>
          <cell r="G5412">
            <v>0</v>
          </cell>
          <cell r="H5412">
            <v>0</v>
          </cell>
        </row>
        <row r="5413">
          <cell r="A5413">
            <v>5412</v>
          </cell>
          <cell r="B5413">
            <v>0</v>
          </cell>
          <cell r="C5413">
            <v>0</v>
          </cell>
          <cell r="D5413">
            <v>0</v>
          </cell>
          <cell r="E5413">
            <v>0</v>
          </cell>
          <cell r="F5413">
            <v>0</v>
          </cell>
          <cell r="G5413">
            <v>0</v>
          </cell>
          <cell r="H5413">
            <v>0</v>
          </cell>
        </row>
        <row r="5414">
          <cell r="A5414">
            <v>5413</v>
          </cell>
          <cell r="B5414">
            <v>0</v>
          </cell>
          <cell r="C5414">
            <v>0</v>
          </cell>
          <cell r="D5414">
            <v>0</v>
          </cell>
          <cell r="E5414">
            <v>0</v>
          </cell>
          <cell r="F5414">
            <v>0</v>
          </cell>
          <cell r="G5414">
            <v>0</v>
          </cell>
          <cell r="H5414">
            <v>0</v>
          </cell>
        </row>
        <row r="5415">
          <cell r="A5415">
            <v>5414</v>
          </cell>
          <cell r="B5415">
            <v>0</v>
          </cell>
          <cell r="C5415">
            <v>0</v>
          </cell>
          <cell r="D5415">
            <v>0</v>
          </cell>
          <cell r="E5415">
            <v>0</v>
          </cell>
          <cell r="F5415">
            <v>0</v>
          </cell>
          <cell r="G5415">
            <v>0</v>
          </cell>
          <cell r="H5415">
            <v>0</v>
          </cell>
        </row>
        <row r="5416">
          <cell r="A5416">
            <v>5415</v>
          </cell>
          <cell r="B5416">
            <v>0</v>
          </cell>
          <cell r="C5416">
            <v>0</v>
          </cell>
          <cell r="D5416">
            <v>0</v>
          </cell>
          <cell r="E5416">
            <v>0</v>
          </cell>
          <cell r="F5416">
            <v>0</v>
          </cell>
          <cell r="G5416">
            <v>0</v>
          </cell>
          <cell r="H5416">
            <v>0</v>
          </cell>
        </row>
        <row r="5417">
          <cell r="A5417">
            <v>5416</v>
          </cell>
          <cell r="B5417">
            <v>0</v>
          </cell>
          <cell r="C5417">
            <v>0</v>
          </cell>
          <cell r="D5417">
            <v>0</v>
          </cell>
          <cell r="E5417">
            <v>0</v>
          </cell>
          <cell r="F5417">
            <v>0</v>
          </cell>
          <cell r="G5417">
            <v>0</v>
          </cell>
          <cell r="H5417">
            <v>0</v>
          </cell>
        </row>
        <row r="5418">
          <cell r="A5418">
            <v>5417</v>
          </cell>
          <cell r="B5418">
            <v>0</v>
          </cell>
          <cell r="C5418">
            <v>0</v>
          </cell>
          <cell r="D5418">
            <v>0</v>
          </cell>
          <cell r="E5418">
            <v>0</v>
          </cell>
          <cell r="F5418">
            <v>0</v>
          </cell>
          <cell r="G5418">
            <v>0</v>
          </cell>
          <cell r="H5418">
            <v>0</v>
          </cell>
        </row>
        <row r="5419">
          <cell r="A5419">
            <v>5418</v>
          </cell>
          <cell r="B5419">
            <v>0</v>
          </cell>
          <cell r="C5419">
            <v>0</v>
          </cell>
          <cell r="D5419">
            <v>0</v>
          </cell>
          <cell r="E5419">
            <v>0</v>
          </cell>
          <cell r="F5419">
            <v>0</v>
          </cell>
          <cell r="G5419">
            <v>0</v>
          </cell>
          <cell r="H5419">
            <v>0</v>
          </cell>
        </row>
        <row r="5420">
          <cell r="A5420">
            <v>5419</v>
          </cell>
          <cell r="B5420">
            <v>0</v>
          </cell>
          <cell r="C5420">
            <v>0</v>
          </cell>
          <cell r="D5420">
            <v>0</v>
          </cell>
          <cell r="E5420">
            <v>0</v>
          </cell>
          <cell r="F5420">
            <v>0</v>
          </cell>
          <cell r="G5420">
            <v>0</v>
          </cell>
          <cell r="H5420">
            <v>0</v>
          </cell>
        </row>
        <row r="5421">
          <cell r="A5421">
            <v>5420</v>
          </cell>
          <cell r="B5421">
            <v>0</v>
          </cell>
          <cell r="C5421">
            <v>0</v>
          </cell>
          <cell r="D5421">
            <v>0</v>
          </cell>
          <cell r="E5421">
            <v>0</v>
          </cell>
          <cell r="F5421">
            <v>0</v>
          </cell>
          <cell r="G5421">
            <v>0</v>
          </cell>
          <cell r="H5421">
            <v>0</v>
          </cell>
        </row>
        <row r="5422">
          <cell r="A5422">
            <v>5421</v>
          </cell>
          <cell r="B5422">
            <v>0</v>
          </cell>
          <cell r="C5422">
            <v>0</v>
          </cell>
          <cell r="D5422">
            <v>0</v>
          </cell>
          <cell r="E5422">
            <v>0</v>
          </cell>
          <cell r="F5422">
            <v>0</v>
          </cell>
          <cell r="G5422">
            <v>0</v>
          </cell>
          <cell r="H5422">
            <v>0</v>
          </cell>
        </row>
        <row r="5423">
          <cell r="A5423">
            <v>5422</v>
          </cell>
          <cell r="B5423">
            <v>0</v>
          </cell>
          <cell r="C5423">
            <v>0</v>
          </cell>
          <cell r="D5423">
            <v>0</v>
          </cell>
          <cell r="E5423">
            <v>0</v>
          </cell>
          <cell r="F5423">
            <v>0</v>
          </cell>
          <cell r="G5423">
            <v>0</v>
          </cell>
          <cell r="H5423">
            <v>0</v>
          </cell>
        </row>
        <row r="5424">
          <cell r="A5424">
            <v>5423</v>
          </cell>
          <cell r="B5424">
            <v>0</v>
          </cell>
          <cell r="C5424">
            <v>0</v>
          </cell>
          <cell r="D5424">
            <v>0</v>
          </cell>
          <cell r="E5424">
            <v>0</v>
          </cell>
          <cell r="F5424">
            <v>0</v>
          </cell>
          <cell r="G5424">
            <v>0</v>
          </cell>
          <cell r="H5424">
            <v>0</v>
          </cell>
        </row>
        <row r="5425">
          <cell r="A5425">
            <v>5424</v>
          </cell>
          <cell r="B5425">
            <v>0</v>
          </cell>
          <cell r="C5425">
            <v>0</v>
          </cell>
          <cell r="D5425">
            <v>0</v>
          </cell>
          <cell r="E5425">
            <v>0</v>
          </cell>
          <cell r="F5425">
            <v>0</v>
          </cell>
          <cell r="G5425">
            <v>0</v>
          </cell>
          <cell r="H5425">
            <v>0</v>
          </cell>
        </row>
        <row r="5426">
          <cell r="A5426">
            <v>5425</v>
          </cell>
          <cell r="B5426">
            <v>0</v>
          </cell>
          <cell r="C5426">
            <v>0</v>
          </cell>
          <cell r="D5426">
            <v>0</v>
          </cell>
          <cell r="E5426">
            <v>0</v>
          </cell>
          <cell r="F5426">
            <v>0</v>
          </cell>
          <cell r="G5426">
            <v>0</v>
          </cell>
          <cell r="H5426">
            <v>0</v>
          </cell>
        </row>
        <row r="5427">
          <cell r="A5427">
            <v>5426</v>
          </cell>
          <cell r="B5427">
            <v>0</v>
          </cell>
          <cell r="C5427">
            <v>0</v>
          </cell>
          <cell r="D5427">
            <v>0</v>
          </cell>
          <cell r="E5427">
            <v>0</v>
          </cell>
          <cell r="F5427">
            <v>0</v>
          </cell>
          <cell r="G5427">
            <v>0</v>
          </cell>
          <cell r="H5427">
            <v>0</v>
          </cell>
        </row>
        <row r="5428">
          <cell r="A5428">
            <v>5427</v>
          </cell>
          <cell r="B5428">
            <v>0</v>
          </cell>
          <cell r="C5428">
            <v>0</v>
          </cell>
          <cell r="D5428">
            <v>0</v>
          </cell>
          <cell r="E5428">
            <v>0</v>
          </cell>
          <cell r="F5428">
            <v>0</v>
          </cell>
          <cell r="G5428">
            <v>0</v>
          </cell>
          <cell r="H5428">
            <v>0</v>
          </cell>
        </row>
        <row r="5429">
          <cell r="A5429">
            <v>5428</v>
          </cell>
          <cell r="B5429">
            <v>0</v>
          </cell>
          <cell r="C5429">
            <v>0</v>
          </cell>
          <cell r="D5429">
            <v>0</v>
          </cell>
          <cell r="E5429">
            <v>0</v>
          </cell>
          <cell r="F5429">
            <v>0</v>
          </cell>
          <cell r="G5429">
            <v>0</v>
          </cell>
          <cell r="H5429">
            <v>0</v>
          </cell>
        </row>
        <row r="5430">
          <cell r="A5430">
            <v>5429</v>
          </cell>
          <cell r="B5430">
            <v>0</v>
          </cell>
          <cell r="C5430">
            <v>0</v>
          </cell>
          <cell r="D5430">
            <v>0</v>
          </cell>
          <cell r="E5430">
            <v>0</v>
          </cell>
          <cell r="F5430">
            <v>0</v>
          </cell>
          <cell r="G5430">
            <v>0</v>
          </cell>
          <cell r="H5430">
            <v>0</v>
          </cell>
        </row>
        <row r="5431">
          <cell r="A5431">
            <v>5430</v>
          </cell>
          <cell r="B5431">
            <v>0</v>
          </cell>
          <cell r="C5431">
            <v>0</v>
          </cell>
          <cell r="D5431">
            <v>0</v>
          </cell>
          <cell r="E5431">
            <v>0</v>
          </cell>
          <cell r="F5431">
            <v>0</v>
          </cell>
          <cell r="G5431">
            <v>0</v>
          </cell>
          <cell r="H5431">
            <v>0</v>
          </cell>
        </row>
        <row r="5432">
          <cell r="A5432">
            <v>5431</v>
          </cell>
          <cell r="B5432">
            <v>0</v>
          </cell>
          <cell r="C5432">
            <v>0</v>
          </cell>
          <cell r="D5432">
            <v>0</v>
          </cell>
          <cell r="E5432">
            <v>0</v>
          </cell>
          <cell r="F5432">
            <v>0</v>
          </cell>
          <cell r="G5432">
            <v>0</v>
          </cell>
          <cell r="H5432">
            <v>0</v>
          </cell>
        </row>
        <row r="5433">
          <cell r="A5433">
            <v>5432</v>
          </cell>
          <cell r="B5433">
            <v>0</v>
          </cell>
          <cell r="C5433">
            <v>0</v>
          </cell>
          <cell r="D5433">
            <v>0</v>
          </cell>
          <cell r="E5433">
            <v>0</v>
          </cell>
          <cell r="F5433">
            <v>0</v>
          </cell>
          <cell r="G5433">
            <v>0</v>
          </cell>
          <cell r="H5433">
            <v>0</v>
          </cell>
        </row>
        <row r="5434">
          <cell r="A5434">
            <v>5433</v>
          </cell>
          <cell r="B5434">
            <v>0</v>
          </cell>
          <cell r="C5434">
            <v>0</v>
          </cell>
          <cell r="D5434">
            <v>0</v>
          </cell>
          <cell r="E5434">
            <v>0</v>
          </cell>
          <cell r="F5434">
            <v>0</v>
          </cell>
          <cell r="G5434">
            <v>0</v>
          </cell>
          <cell r="H5434">
            <v>0</v>
          </cell>
        </row>
        <row r="5435">
          <cell r="A5435">
            <v>5434</v>
          </cell>
          <cell r="B5435">
            <v>0</v>
          </cell>
          <cell r="C5435">
            <v>0</v>
          </cell>
          <cell r="D5435">
            <v>0</v>
          </cell>
          <cell r="E5435">
            <v>0</v>
          </cell>
          <cell r="F5435">
            <v>0</v>
          </cell>
          <cell r="G5435">
            <v>0</v>
          </cell>
          <cell r="H5435">
            <v>0</v>
          </cell>
        </row>
        <row r="5436">
          <cell r="A5436">
            <v>5435</v>
          </cell>
          <cell r="B5436">
            <v>0</v>
          </cell>
          <cell r="C5436">
            <v>0</v>
          </cell>
          <cell r="D5436">
            <v>0</v>
          </cell>
          <cell r="E5436">
            <v>0</v>
          </cell>
          <cell r="F5436">
            <v>0</v>
          </cell>
          <cell r="G5436">
            <v>0</v>
          </cell>
          <cell r="H5436">
            <v>0</v>
          </cell>
        </row>
        <row r="5437">
          <cell r="A5437">
            <v>5436</v>
          </cell>
          <cell r="B5437">
            <v>0</v>
          </cell>
          <cell r="C5437">
            <v>0</v>
          </cell>
          <cell r="D5437">
            <v>0</v>
          </cell>
          <cell r="E5437">
            <v>0</v>
          </cell>
          <cell r="F5437">
            <v>0</v>
          </cell>
          <cell r="G5437">
            <v>0</v>
          </cell>
          <cell r="H5437">
            <v>0</v>
          </cell>
        </row>
        <row r="5438">
          <cell r="A5438">
            <v>5437</v>
          </cell>
          <cell r="B5438">
            <v>0</v>
          </cell>
          <cell r="C5438">
            <v>0</v>
          </cell>
          <cell r="D5438">
            <v>0</v>
          </cell>
          <cell r="E5438">
            <v>0</v>
          </cell>
          <cell r="F5438">
            <v>0</v>
          </cell>
          <cell r="G5438">
            <v>0</v>
          </cell>
          <cell r="H5438">
            <v>0</v>
          </cell>
        </row>
        <row r="5439">
          <cell r="A5439">
            <v>5438</v>
          </cell>
          <cell r="B5439">
            <v>0</v>
          </cell>
          <cell r="C5439">
            <v>0</v>
          </cell>
          <cell r="D5439">
            <v>0</v>
          </cell>
          <cell r="E5439">
            <v>0</v>
          </cell>
          <cell r="F5439">
            <v>0</v>
          </cell>
          <cell r="G5439">
            <v>0</v>
          </cell>
          <cell r="H5439">
            <v>0</v>
          </cell>
        </row>
        <row r="5440">
          <cell r="A5440">
            <v>5439</v>
          </cell>
          <cell r="B5440">
            <v>0</v>
          </cell>
          <cell r="C5440">
            <v>0</v>
          </cell>
          <cell r="D5440">
            <v>0</v>
          </cell>
          <cell r="E5440">
            <v>0</v>
          </cell>
          <cell r="F5440">
            <v>0</v>
          </cell>
          <cell r="G5440">
            <v>0</v>
          </cell>
          <cell r="H5440">
            <v>0</v>
          </cell>
        </row>
        <row r="5441">
          <cell r="A5441">
            <v>5440</v>
          </cell>
          <cell r="B5441">
            <v>0</v>
          </cell>
          <cell r="C5441">
            <v>0</v>
          </cell>
          <cell r="D5441">
            <v>0</v>
          </cell>
          <cell r="E5441">
            <v>0</v>
          </cell>
          <cell r="F5441">
            <v>0</v>
          </cell>
          <cell r="G5441">
            <v>0</v>
          </cell>
          <cell r="H5441">
            <v>0</v>
          </cell>
        </row>
        <row r="5442">
          <cell r="A5442">
            <v>5441</v>
          </cell>
          <cell r="B5442">
            <v>0</v>
          </cell>
          <cell r="C5442">
            <v>0</v>
          </cell>
          <cell r="D5442">
            <v>0</v>
          </cell>
          <cell r="E5442">
            <v>0</v>
          </cell>
          <cell r="F5442">
            <v>0</v>
          </cell>
          <cell r="G5442">
            <v>0</v>
          </cell>
          <cell r="H5442">
            <v>0</v>
          </cell>
        </row>
        <row r="5443">
          <cell r="A5443">
            <v>5442</v>
          </cell>
          <cell r="B5443">
            <v>0</v>
          </cell>
          <cell r="C5443">
            <v>0</v>
          </cell>
          <cell r="D5443">
            <v>0</v>
          </cell>
          <cell r="E5443">
            <v>0</v>
          </cell>
          <cell r="F5443">
            <v>0</v>
          </cell>
          <cell r="G5443">
            <v>0</v>
          </cell>
          <cell r="H5443">
            <v>0</v>
          </cell>
        </row>
        <row r="5444">
          <cell r="A5444">
            <v>5443</v>
          </cell>
          <cell r="B5444">
            <v>0</v>
          </cell>
          <cell r="C5444">
            <v>0</v>
          </cell>
          <cell r="D5444">
            <v>0</v>
          </cell>
          <cell r="E5444">
            <v>0</v>
          </cell>
          <cell r="F5444">
            <v>0</v>
          </cell>
          <cell r="G5444">
            <v>0</v>
          </cell>
          <cell r="H5444">
            <v>0</v>
          </cell>
        </row>
        <row r="5445">
          <cell r="A5445">
            <v>5444</v>
          </cell>
          <cell r="B5445">
            <v>0</v>
          </cell>
          <cell r="C5445">
            <v>0</v>
          </cell>
          <cell r="D5445">
            <v>0</v>
          </cell>
          <cell r="E5445">
            <v>0</v>
          </cell>
          <cell r="F5445">
            <v>0</v>
          </cell>
          <cell r="G5445">
            <v>0</v>
          </cell>
          <cell r="H5445">
            <v>0</v>
          </cell>
        </row>
        <row r="5446">
          <cell r="A5446">
            <v>5445</v>
          </cell>
          <cell r="B5446">
            <v>0</v>
          </cell>
          <cell r="C5446">
            <v>0</v>
          </cell>
          <cell r="D5446">
            <v>0</v>
          </cell>
          <cell r="E5446">
            <v>0</v>
          </cell>
          <cell r="F5446">
            <v>0</v>
          </cell>
          <cell r="G5446">
            <v>0</v>
          </cell>
          <cell r="H5446">
            <v>0</v>
          </cell>
        </row>
        <row r="5447">
          <cell r="A5447">
            <v>5446</v>
          </cell>
          <cell r="B5447">
            <v>0</v>
          </cell>
          <cell r="C5447">
            <v>0</v>
          </cell>
          <cell r="D5447">
            <v>0</v>
          </cell>
          <cell r="E5447">
            <v>0</v>
          </cell>
          <cell r="F5447">
            <v>0</v>
          </cell>
          <cell r="G5447">
            <v>0</v>
          </cell>
          <cell r="H5447">
            <v>0</v>
          </cell>
        </row>
        <row r="5448">
          <cell r="A5448">
            <v>5447</v>
          </cell>
          <cell r="B5448">
            <v>0</v>
          </cell>
          <cell r="C5448">
            <v>0</v>
          </cell>
          <cell r="D5448">
            <v>0</v>
          </cell>
          <cell r="E5448">
            <v>0</v>
          </cell>
          <cell r="F5448">
            <v>0</v>
          </cell>
          <cell r="G5448">
            <v>0</v>
          </cell>
          <cell r="H5448">
            <v>0</v>
          </cell>
        </row>
        <row r="5449">
          <cell r="A5449">
            <v>5448</v>
          </cell>
          <cell r="B5449">
            <v>0</v>
          </cell>
          <cell r="C5449">
            <v>0</v>
          </cell>
          <cell r="D5449">
            <v>0</v>
          </cell>
          <cell r="E5449">
            <v>0</v>
          </cell>
          <cell r="F5449">
            <v>0</v>
          </cell>
          <cell r="G5449">
            <v>0</v>
          </cell>
          <cell r="H5449">
            <v>0</v>
          </cell>
        </row>
        <row r="5450">
          <cell r="A5450">
            <v>5449</v>
          </cell>
          <cell r="B5450">
            <v>0</v>
          </cell>
          <cell r="C5450">
            <v>0</v>
          </cell>
          <cell r="D5450">
            <v>0</v>
          </cell>
          <cell r="E5450">
            <v>0</v>
          </cell>
          <cell r="F5450">
            <v>0</v>
          </cell>
          <cell r="G5450">
            <v>0</v>
          </cell>
          <cell r="H5450">
            <v>0</v>
          </cell>
        </row>
        <row r="5451">
          <cell r="A5451">
            <v>5450</v>
          </cell>
          <cell r="B5451">
            <v>0</v>
          </cell>
          <cell r="C5451">
            <v>0</v>
          </cell>
          <cell r="D5451">
            <v>0</v>
          </cell>
          <cell r="E5451">
            <v>0</v>
          </cell>
          <cell r="F5451">
            <v>0</v>
          </cell>
          <cell r="G5451">
            <v>0</v>
          </cell>
          <cell r="H5451">
            <v>0</v>
          </cell>
        </row>
        <row r="5452">
          <cell r="A5452">
            <v>5451</v>
          </cell>
          <cell r="B5452">
            <v>0</v>
          </cell>
          <cell r="C5452">
            <v>0</v>
          </cell>
          <cell r="D5452">
            <v>0</v>
          </cell>
          <cell r="E5452">
            <v>0</v>
          </cell>
          <cell r="F5452">
            <v>0</v>
          </cell>
          <cell r="G5452">
            <v>0</v>
          </cell>
          <cell r="H5452">
            <v>0</v>
          </cell>
        </row>
        <row r="5453">
          <cell r="A5453">
            <v>5452</v>
          </cell>
          <cell r="B5453">
            <v>0</v>
          </cell>
          <cell r="C5453">
            <v>0</v>
          </cell>
          <cell r="D5453">
            <v>0</v>
          </cell>
          <cell r="E5453">
            <v>0</v>
          </cell>
          <cell r="F5453">
            <v>0</v>
          </cell>
          <cell r="G5453">
            <v>0</v>
          </cell>
          <cell r="H5453">
            <v>0</v>
          </cell>
        </row>
        <row r="5454">
          <cell r="A5454">
            <v>5453</v>
          </cell>
          <cell r="B5454">
            <v>0</v>
          </cell>
          <cell r="C5454">
            <v>0</v>
          </cell>
          <cell r="D5454">
            <v>0</v>
          </cell>
          <cell r="E5454">
            <v>0</v>
          </cell>
          <cell r="F5454">
            <v>0</v>
          </cell>
          <cell r="G5454">
            <v>0</v>
          </cell>
          <cell r="H5454">
            <v>0</v>
          </cell>
        </row>
        <row r="5455">
          <cell r="A5455">
            <v>5454</v>
          </cell>
          <cell r="B5455">
            <v>0</v>
          </cell>
          <cell r="C5455">
            <v>0</v>
          </cell>
          <cell r="D5455">
            <v>0</v>
          </cell>
          <cell r="E5455">
            <v>0</v>
          </cell>
          <cell r="F5455">
            <v>0</v>
          </cell>
          <cell r="G5455">
            <v>0</v>
          </cell>
          <cell r="H5455">
            <v>0</v>
          </cell>
        </row>
        <row r="5456">
          <cell r="A5456">
            <v>5455</v>
          </cell>
          <cell r="B5456">
            <v>0</v>
          </cell>
          <cell r="C5456">
            <v>0</v>
          </cell>
          <cell r="D5456">
            <v>0</v>
          </cell>
          <cell r="E5456">
            <v>0</v>
          </cell>
          <cell r="F5456">
            <v>0</v>
          </cell>
          <cell r="G5456">
            <v>0</v>
          </cell>
          <cell r="H5456">
            <v>0</v>
          </cell>
        </row>
        <row r="5457">
          <cell r="A5457">
            <v>5456</v>
          </cell>
          <cell r="B5457">
            <v>0</v>
          </cell>
          <cell r="C5457">
            <v>0</v>
          </cell>
          <cell r="D5457">
            <v>0</v>
          </cell>
          <cell r="E5457">
            <v>0</v>
          </cell>
          <cell r="F5457">
            <v>0</v>
          </cell>
          <cell r="G5457">
            <v>0</v>
          </cell>
          <cell r="H5457">
            <v>0</v>
          </cell>
        </row>
        <row r="5458">
          <cell r="A5458">
            <v>5457</v>
          </cell>
          <cell r="B5458">
            <v>0</v>
          </cell>
          <cell r="C5458">
            <v>0</v>
          </cell>
          <cell r="D5458">
            <v>0</v>
          </cell>
          <cell r="E5458">
            <v>0</v>
          </cell>
          <cell r="F5458">
            <v>0</v>
          </cell>
          <cell r="G5458">
            <v>0</v>
          </cell>
          <cell r="H5458">
            <v>0</v>
          </cell>
        </row>
        <row r="5459">
          <cell r="A5459">
            <v>5458</v>
          </cell>
          <cell r="B5459">
            <v>0</v>
          </cell>
          <cell r="C5459">
            <v>0</v>
          </cell>
          <cell r="D5459">
            <v>0</v>
          </cell>
          <cell r="E5459">
            <v>0</v>
          </cell>
          <cell r="F5459">
            <v>0</v>
          </cell>
          <cell r="G5459">
            <v>0</v>
          </cell>
          <cell r="H5459">
            <v>0</v>
          </cell>
        </row>
        <row r="5460">
          <cell r="A5460">
            <v>5459</v>
          </cell>
          <cell r="B5460">
            <v>0</v>
          </cell>
          <cell r="C5460">
            <v>0</v>
          </cell>
          <cell r="D5460">
            <v>0</v>
          </cell>
          <cell r="E5460">
            <v>0</v>
          </cell>
          <cell r="F5460">
            <v>0</v>
          </cell>
          <cell r="G5460">
            <v>0</v>
          </cell>
          <cell r="H5460">
            <v>0</v>
          </cell>
        </row>
        <row r="5461">
          <cell r="A5461">
            <v>5460</v>
          </cell>
          <cell r="B5461">
            <v>0</v>
          </cell>
          <cell r="C5461">
            <v>0</v>
          </cell>
          <cell r="D5461">
            <v>0</v>
          </cell>
          <cell r="E5461">
            <v>0</v>
          </cell>
          <cell r="F5461">
            <v>0</v>
          </cell>
          <cell r="G5461">
            <v>0</v>
          </cell>
          <cell r="H5461">
            <v>0</v>
          </cell>
        </row>
        <row r="5462">
          <cell r="A5462">
            <v>5461</v>
          </cell>
          <cell r="B5462">
            <v>0</v>
          </cell>
          <cell r="C5462">
            <v>0</v>
          </cell>
          <cell r="D5462">
            <v>0</v>
          </cell>
          <cell r="E5462">
            <v>0</v>
          </cell>
          <cell r="F5462">
            <v>0</v>
          </cell>
          <cell r="G5462">
            <v>0</v>
          </cell>
          <cell r="H5462">
            <v>0</v>
          </cell>
        </row>
        <row r="5463">
          <cell r="A5463">
            <v>5462</v>
          </cell>
          <cell r="B5463">
            <v>0</v>
          </cell>
          <cell r="C5463">
            <v>0</v>
          </cell>
          <cell r="D5463">
            <v>0</v>
          </cell>
          <cell r="E5463">
            <v>0</v>
          </cell>
          <cell r="F5463">
            <v>0</v>
          </cell>
          <cell r="G5463">
            <v>0</v>
          </cell>
          <cell r="H5463">
            <v>0</v>
          </cell>
        </row>
        <row r="5464">
          <cell r="A5464">
            <v>5463</v>
          </cell>
          <cell r="B5464">
            <v>0</v>
          </cell>
          <cell r="C5464">
            <v>0</v>
          </cell>
          <cell r="D5464">
            <v>0</v>
          </cell>
          <cell r="E5464">
            <v>0</v>
          </cell>
          <cell r="F5464">
            <v>0</v>
          </cell>
          <cell r="G5464">
            <v>0</v>
          </cell>
          <cell r="H5464">
            <v>0</v>
          </cell>
        </row>
        <row r="5465">
          <cell r="A5465">
            <v>5464</v>
          </cell>
          <cell r="B5465">
            <v>0</v>
          </cell>
          <cell r="C5465">
            <v>0</v>
          </cell>
          <cell r="D5465">
            <v>0</v>
          </cell>
          <cell r="E5465">
            <v>0</v>
          </cell>
          <cell r="F5465">
            <v>0</v>
          </cell>
          <cell r="G5465">
            <v>0</v>
          </cell>
          <cell r="H5465">
            <v>0</v>
          </cell>
        </row>
        <row r="5466">
          <cell r="A5466">
            <v>5465</v>
          </cell>
          <cell r="B5466">
            <v>0</v>
          </cell>
          <cell r="C5466">
            <v>0</v>
          </cell>
          <cell r="D5466">
            <v>0</v>
          </cell>
          <cell r="E5466">
            <v>0</v>
          </cell>
          <cell r="F5466">
            <v>0</v>
          </cell>
          <cell r="G5466">
            <v>0</v>
          </cell>
          <cell r="H5466">
            <v>0</v>
          </cell>
        </row>
        <row r="5467">
          <cell r="A5467">
            <v>5466</v>
          </cell>
          <cell r="B5467">
            <v>0</v>
          </cell>
          <cell r="C5467">
            <v>0</v>
          </cell>
          <cell r="D5467">
            <v>0</v>
          </cell>
          <cell r="E5467">
            <v>0</v>
          </cell>
          <cell r="F5467">
            <v>0</v>
          </cell>
          <cell r="G5467">
            <v>0</v>
          </cell>
          <cell r="H5467">
            <v>0</v>
          </cell>
        </row>
        <row r="5468">
          <cell r="A5468">
            <v>5467</v>
          </cell>
          <cell r="B5468">
            <v>0</v>
          </cell>
          <cell r="C5468">
            <v>0</v>
          </cell>
          <cell r="D5468">
            <v>0</v>
          </cell>
          <cell r="E5468">
            <v>0</v>
          </cell>
          <cell r="F5468">
            <v>0</v>
          </cell>
          <cell r="G5468">
            <v>0</v>
          </cell>
          <cell r="H5468">
            <v>0</v>
          </cell>
        </row>
        <row r="5469">
          <cell r="A5469">
            <v>5468</v>
          </cell>
          <cell r="B5469">
            <v>0</v>
          </cell>
          <cell r="C5469">
            <v>0</v>
          </cell>
          <cell r="D5469">
            <v>0</v>
          </cell>
          <cell r="E5469">
            <v>0</v>
          </cell>
          <cell r="F5469">
            <v>0</v>
          </cell>
          <cell r="G5469">
            <v>0</v>
          </cell>
          <cell r="H5469">
            <v>0</v>
          </cell>
        </row>
        <row r="5470">
          <cell r="A5470">
            <v>5469</v>
          </cell>
          <cell r="B5470">
            <v>0</v>
          </cell>
          <cell r="C5470">
            <v>0</v>
          </cell>
          <cell r="D5470">
            <v>0</v>
          </cell>
          <cell r="E5470">
            <v>0</v>
          </cell>
          <cell r="F5470">
            <v>0</v>
          </cell>
          <cell r="G5470">
            <v>0</v>
          </cell>
          <cell r="H5470">
            <v>0</v>
          </cell>
        </row>
        <row r="5471">
          <cell r="A5471">
            <v>5470</v>
          </cell>
          <cell r="B5471">
            <v>0</v>
          </cell>
          <cell r="C5471">
            <v>0</v>
          </cell>
          <cell r="D5471">
            <v>0</v>
          </cell>
          <cell r="E5471">
            <v>0</v>
          </cell>
          <cell r="F5471">
            <v>0</v>
          </cell>
          <cell r="G5471">
            <v>0</v>
          </cell>
          <cell r="H5471">
            <v>0</v>
          </cell>
        </row>
        <row r="5472">
          <cell r="A5472">
            <v>5471</v>
          </cell>
          <cell r="B5472">
            <v>0</v>
          </cell>
          <cell r="C5472">
            <v>0</v>
          </cell>
          <cell r="D5472">
            <v>0</v>
          </cell>
          <cell r="E5472">
            <v>0</v>
          </cell>
          <cell r="F5472">
            <v>0</v>
          </cell>
          <cell r="G5472">
            <v>0</v>
          </cell>
          <cell r="H5472">
            <v>0</v>
          </cell>
        </row>
        <row r="5473">
          <cell r="A5473">
            <v>5472</v>
          </cell>
          <cell r="B5473">
            <v>0</v>
          </cell>
          <cell r="C5473">
            <v>0</v>
          </cell>
          <cell r="D5473">
            <v>0</v>
          </cell>
          <cell r="E5473">
            <v>0</v>
          </cell>
          <cell r="F5473">
            <v>0</v>
          </cell>
          <cell r="G5473">
            <v>0</v>
          </cell>
          <cell r="H5473">
            <v>0</v>
          </cell>
        </row>
        <row r="5474">
          <cell r="A5474">
            <v>5473</v>
          </cell>
          <cell r="B5474">
            <v>0</v>
          </cell>
          <cell r="C5474">
            <v>0</v>
          </cell>
          <cell r="D5474">
            <v>0</v>
          </cell>
          <cell r="E5474">
            <v>0</v>
          </cell>
          <cell r="F5474">
            <v>0</v>
          </cell>
          <cell r="G5474">
            <v>0</v>
          </cell>
          <cell r="H5474">
            <v>0</v>
          </cell>
        </row>
        <row r="5475">
          <cell r="A5475">
            <v>5474</v>
          </cell>
          <cell r="B5475">
            <v>0</v>
          </cell>
          <cell r="C5475">
            <v>0</v>
          </cell>
          <cell r="D5475">
            <v>0</v>
          </cell>
          <cell r="E5475">
            <v>0</v>
          </cell>
          <cell r="F5475">
            <v>0</v>
          </cell>
          <cell r="G5475">
            <v>0</v>
          </cell>
          <cell r="H5475">
            <v>0</v>
          </cell>
        </row>
        <row r="5476">
          <cell r="A5476">
            <v>5475</v>
          </cell>
          <cell r="B5476">
            <v>0</v>
          </cell>
          <cell r="C5476">
            <v>0</v>
          </cell>
          <cell r="D5476">
            <v>0</v>
          </cell>
          <cell r="E5476">
            <v>0</v>
          </cell>
          <cell r="F5476">
            <v>0</v>
          </cell>
          <cell r="G5476">
            <v>0</v>
          </cell>
          <cell r="H5476">
            <v>0</v>
          </cell>
        </row>
        <row r="5477">
          <cell r="A5477">
            <v>5476</v>
          </cell>
          <cell r="B5477">
            <v>0</v>
          </cell>
          <cell r="C5477">
            <v>0</v>
          </cell>
          <cell r="D5477">
            <v>0</v>
          </cell>
          <cell r="E5477">
            <v>0</v>
          </cell>
          <cell r="F5477">
            <v>0</v>
          </cell>
          <cell r="G5477">
            <v>0</v>
          </cell>
          <cell r="H5477">
            <v>0</v>
          </cell>
        </row>
        <row r="5478">
          <cell r="A5478">
            <v>5477</v>
          </cell>
          <cell r="B5478">
            <v>0</v>
          </cell>
          <cell r="C5478">
            <v>0</v>
          </cell>
          <cell r="D5478">
            <v>0</v>
          </cell>
          <cell r="E5478">
            <v>0</v>
          </cell>
          <cell r="F5478">
            <v>0</v>
          </cell>
          <cell r="G5478">
            <v>0</v>
          </cell>
          <cell r="H5478">
            <v>0</v>
          </cell>
        </row>
        <row r="5479">
          <cell r="A5479">
            <v>5478</v>
          </cell>
          <cell r="B5479">
            <v>0</v>
          </cell>
          <cell r="C5479">
            <v>0</v>
          </cell>
          <cell r="D5479">
            <v>0</v>
          </cell>
          <cell r="E5479">
            <v>0</v>
          </cell>
          <cell r="F5479">
            <v>0</v>
          </cell>
          <cell r="G5479">
            <v>0</v>
          </cell>
          <cell r="H5479">
            <v>0</v>
          </cell>
        </row>
        <row r="5480">
          <cell r="A5480">
            <v>5479</v>
          </cell>
          <cell r="B5480">
            <v>0</v>
          </cell>
          <cell r="C5480">
            <v>0</v>
          </cell>
          <cell r="D5480">
            <v>0</v>
          </cell>
          <cell r="E5480">
            <v>0</v>
          </cell>
          <cell r="F5480">
            <v>0</v>
          </cell>
          <cell r="G5480">
            <v>0</v>
          </cell>
          <cell r="H5480">
            <v>0</v>
          </cell>
        </row>
        <row r="5481">
          <cell r="A5481">
            <v>5480</v>
          </cell>
          <cell r="B5481">
            <v>0</v>
          </cell>
          <cell r="C5481">
            <v>0</v>
          </cell>
          <cell r="D5481">
            <v>0</v>
          </cell>
          <cell r="E5481">
            <v>0</v>
          </cell>
          <cell r="F5481">
            <v>0</v>
          </cell>
          <cell r="G5481">
            <v>0</v>
          </cell>
          <cell r="H5481">
            <v>0</v>
          </cell>
        </row>
        <row r="5482">
          <cell r="A5482">
            <v>5481</v>
          </cell>
          <cell r="B5482">
            <v>0</v>
          </cell>
          <cell r="C5482">
            <v>0</v>
          </cell>
          <cell r="D5482">
            <v>0</v>
          </cell>
          <cell r="E5482">
            <v>0</v>
          </cell>
          <cell r="F5482">
            <v>0</v>
          </cell>
          <cell r="G5482">
            <v>0</v>
          </cell>
          <cell r="H5482">
            <v>0</v>
          </cell>
        </row>
        <row r="5483">
          <cell r="A5483">
            <v>5482</v>
          </cell>
          <cell r="B5483">
            <v>0</v>
          </cell>
          <cell r="C5483">
            <v>0</v>
          </cell>
          <cell r="D5483">
            <v>0</v>
          </cell>
          <cell r="E5483">
            <v>0</v>
          </cell>
          <cell r="F5483">
            <v>0</v>
          </cell>
          <cell r="G5483">
            <v>0</v>
          </cell>
          <cell r="H5483">
            <v>0</v>
          </cell>
        </row>
        <row r="5484">
          <cell r="A5484">
            <v>5483</v>
          </cell>
          <cell r="B5484">
            <v>0</v>
          </cell>
          <cell r="C5484">
            <v>0</v>
          </cell>
          <cell r="D5484">
            <v>0</v>
          </cell>
          <cell r="E5484">
            <v>0</v>
          </cell>
          <cell r="F5484">
            <v>0</v>
          </cell>
          <cell r="G5484">
            <v>0</v>
          </cell>
          <cell r="H5484">
            <v>0</v>
          </cell>
        </row>
        <row r="5485">
          <cell r="A5485">
            <v>5484</v>
          </cell>
          <cell r="B5485">
            <v>0</v>
          </cell>
          <cell r="C5485">
            <v>0</v>
          </cell>
          <cell r="D5485">
            <v>0</v>
          </cell>
          <cell r="E5485">
            <v>0</v>
          </cell>
          <cell r="F5485">
            <v>0</v>
          </cell>
          <cell r="G5485">
            <v>0</v>
          </cell>
          <cell r="H5485">
            <v>0</v>
          </cell>
        </row>
        <row r="5486">
          <cell r="A5486">
            <v>5485</v>
          </cell>
          <cell r="B5486">
            <v>0</v>
          </cell>
          <cell r="C5486">
            <v>0</v>
          </cell>
          <cell r="D5486">
            <v>0</v>
          </cell>
          <cell r="E5486">
            <v>0</v>
          </cell>
          <cell r="F5486">
            <v>0</v>
          </cell>
          <cell r="G5486">
            <v>0</v>
          </cell>
          <cell r="H5486">
            <v>0</v>
          </cell>
        </row>
        <row r="5487">
          <cell r="A5487">
            <v>5486</v>
          </cell>
          <cell r="B5487">
            <v>0</v>
          </cell>
          <cell r="C5487">
            <v>0</v>
          </cell>
          <cell r="D5487">
            <v>0</v>
          </cell>
          <cell r="E5487">
            <v>0</v>
          </cell>
          <cell r="F5487">
            <v>0</v>
          </cell>
          <cell r="G5487">
            <v>0</v>
          </cell>
          <cell r="H5487">
            <v>0</v>
          </cell>
        </row>
        <row r="5488">
          <cell r="A5488">
            <v>5487</v>
          </cell>
          <cell r="B5488">
            <v>0</v>
          </cell>
          <cell r="C5488">
            <v>0</v>
          </cell>
          <cell r="D5488">
            <v>0</v>
          </cell>
          <cell r="E5488">
            <v>0</v>
          </cell>
          <cell r="F5488">
            <v>0</v>
          </cell>
          <cell r="G5488">
            <v>0</v>
          </cell>
          <cell r="H5488">
            <v>0</v>
          </cell>
        </row>
        <row r="5489">
          <cell r="A5489">
            <v>5488</v>
          </cell>
          <cell r="B5489">
            <v>0</v>
          </cell>
          <cell r="C5489">
            <v>0</v>
          </cell>
          <cell r="D5489">
            <v>0</v>
          </cell>
          <cell r="E5489">
            <v>0</v>
          </cell>
          <cell r="F5489">
            <v>0</v>
          </cell>
          <cell r="G5489">
            <v>0</v>
          </cell>
          <cell r="H5489">
            <v>0</v>
          </cell>
        </row>
        <row r="5490">
          <cell r="A5490">
            <v>5489</v>
          </cell>
          <cell r="B5490">
            <v>0</v>
          </cell>
          <cell r="C5490">
            <v>0</v>
          </cell>
          <cell r="D5490">
            <v>0</v>
          </cell>
          <cell r="E5490">
            <v>0</v>
          </cell>
          <cell r="F5490">
            <v>0</v>
          </cell>
          <cell r="G5490">
            <v>0</v>
          </cell>
          <cell r="H5490">
            <v>0</v>
          </cell>
        </row>
        <row r="5491">
          <cell r="A5491">
            <v>5490</v>
          </cell>
          <cell r="B5491">
            <v>0</v>
          </cell>
          <cell r="C5491">
            <v>0</v>
          </cell>
          <cell r="D5491">
            <v>0</v>
          </cell>
          <cell r="E5491">
            <v>0</v>
          </cell>
          <cell r="F5491">
            <v>0</v>
          </cell>
          <cell r="G5491">
            <v>0</v>
          </cell>
          <cell r="H5491">
            <v>0</v>
          </cell>
        </row>
        <row r="5492">
          <cell r="A5492">
            <v>5491</v>
          </cell>
          <cell r="B5492">
            <v>0</v>
          </cell>
          <cell r="C5492">
            <v>0</v>
          </cell>
          <cell r="D5492">
            <v>0</v>
          </cell>
          <cell r="E5492">
            <v>0</v>
          </cell>
          <cell r="F5492">
            <v>0</v>
          </cell>
          <cell r="G5492">
            <v>0</v>
          </cell>
          <cell r="H5492">
            <v>0</v>
          </cell>
        </row>
        <row r="5493">
          <cell r="A5493">
            <v>5492</v>
          </cell>
          <cell r="B5493">
            <v>0</v>
          </cell>
          <cell r="C5493">
            <v>0</v>
          </cell>
          <cell r="D5493">
            <v>0</v>
          </cell>
          <cell r="E5493">
            <v>0</v>
          </cell>
          <cell r="F5493">
            <v>0</v>
          </cell>
          <cell r="G5493">
            <v>0</v>
          </cell>
          <cell r="H5493">
            <v>0</v>
          </cell>
        </row>
        <row r="5494">
          <cell r="A5494">
            <v>5493</v>
          </cell>
          <cell r="B5494">
            <v>0</v>
          </cell>
          <cell r="C5494">
            <v>0</v>
          </cell>
          <cell r="D5494">
            <v>0</v>
          </cell>
          <cell r="E5494">
            <v>0</v>
          </cell>
          <cell r="F5494">
            <v>0</v>
          </cell>
          <cell r="G5494">
            <v>0</v>
          </cell>
          <cell r="H5494">
            <v>0</v>
          </cell>
        </row>
        <row r="5495">
          <cell r="A5495">
            <v>5494</v>
          </cell>
          <cell r="B5495">
            <v>0</v>
          </cell>
          <cell r="C5495">
            <v>0</v>
          </cell>
          <cell r="D5495">
            <v>0</v>
          </cell>
          <cell r="E5495">
            <v>0</v>
          </cell>
          <cell r="F5495">
            <v>0</v>
          </cell>
          <cell r="G5495">
            <v>0</v>
          </cell>
          <cell r="H5495">
            <v>0</v>
          </cell>
        </row>
        <row r="5496">
          <cell r="A5496">
            <v>5495</v>
          </cell>
          <cell r="B5496">
            <v>0</v>
          </cell>
          <cell r="C5496">
            <v>0</v>
          </cell>
          <cell r="D5496">
            <v>0</v>
          </cell>
          <cell r="E5496">
            <v>0</v>
          </cell>
          <cell r="F5496">
            <v>0</v>
          </cell>
          <cell r="G5496">
            <v>0</v>
          </cell>
          <cell r="H5496">
            <v>0</v>
          </cell>
        </row>
        <row r="5497">
          <cell r="A5497">
            <v>5496</v>
          </cell>
          <cell r="B5497">
            <v>0</v>
          </cell>
          <cell r="C5497">
            <v>0</v>
          </cell>
          <cell r="D5497">
            <v>0</v>
          </cell>
          <cell r="E5497">
            <v>0</v>
          </cell>
          <cell r="F5497">
            <v>0</v>
          </cell>
          <cell r="G5497">
            <v>0</v>
          </cell>
          <cell r="H5497">
            <v>0</v>
          </cell>
        </row>
        <row r="5498">
          <cell r="A5498">
            <v>5497</v>
          </cell>
          <cell r="B5498">
            <v>0</v>
          </cell>
          <cell r="C5498">
            <v>0</v>
          </cell>
          <cell r="D5498">
            <v>0</v>
          </cell>
          <cell r="E5498">
            <v>0</v>
          </cell>
          <cell r="F5498">
            <v>0</v>
          </cell>
          <cell r="G5498">
            <v>0</v>
          </cell>
          <cell r="H5498">
            <v>0</v>
          </cell>
        </row>
        <row r="5499">
          <cell r="A5499">
            <v>5498</v>
          </cell>
          <cell r="B5499">
            <v>0</v>
          </cell>
          <cell r="C5499">
            <v>0</v>
          </cell>
          <cell r="D5499">
            <v>0</v>
          </cell>
          <cell r="E5499">
            <v>0</v>
          </cell>
          <cell r="F5499">
            <v>0</v>
          </cell>
          <cell r="G5499">
            <v>0</v>
          </cell>
          <cell r="H5499">
            <v>0</v>
          </cell>
        </row>
        <row r="5500">
          <cell r="A5500">
            <v>5499</v>
          </cell>
          <cell r="B5500">
            <v>0</v>
          </cell>
          <cell r="C5500">
            <v>0</v>
          </cell>
          <cell r="D5500">
            <v>0</v>
          </cell>
          <cell r="E5500">
            <v>0</v>
          </cell>
          <cell r="F5500">
            <v>0</v>
          </cell>
          <cell r="G5500">
            <v>0</v>
          </cell>
          <cell r="H5500">
            <v>0</v>
          </cell>
        </row>
        <row r="5501">
          <cell r="A5501">
            <v>5500</v>
          </cell>
          <cell r="B5501">
            <v>0</v>
          </cell>
          <cell r="C5501">
            <v>0</v>
          </cell>
          <cell r="D5501">
            <v>0</v>
          </cell>
          <cell r="E5501">
            <v>0</v>
          </cell>
          <cell r="F5501">
            <v>0</v>
          </cell>
          <cell r="G5501">
            <v>0</v>
          </cell>
          <cell r="H5501">
            <v>0</v>
          </cell>
        </row>
        <row r="5502">
          <cell r="A5502">
            <v>5501</v>
          </cell>
          <cell r="B5502">
            <v>0</v>
          </cell>
          <cell r="C5502">
            <v>0</v>
          </cell>
          <cell r="D5502">
            <v>0</v>
          </cell>
          <cell r="E5502">
            <v>0</v>
          </cell>
          <cell r="F5502">
            <v>0</v>
          </cell>
          <cell r="G5502">
            <v>0</v>
          </cell>
          <cell r="H5502">
            <v>0</v>
          </cell>
        </row>
        <row r="5503">
          <cell r="A5503">
            <v>5502</v>
          </cell>
          <cell r="B5503">
            <v>0</v>
          </cell>
          <cell r="C5503">
            <v>0</v>
          </cell>
          <cell r="D5503">
            <v>0</v>
          </cell>
          <cell r="E5503">
            <v>0</v>
          </cell>
          <cell r="F5503">
            <v>0</v>
          </cell>
          <cell r="G5503">
            <v>0</v>
          </cell>
          <cell r="H5503">
            <v>0</v>
          </cell>
        </row>
        <row r="5504">
          <cell r="A5504">
            <v>5503</v>
          </cell>
          <cell r="B5504">
            <v>0</v>
          </cell>
          <cell r="C5504">
            <v>0</v>
          </cell>
          <cell r="D5504">
            <v>0</v>
          </cell>
          <cell r="E5504">
            <v>0</v>
          </cell>
          <cell r="F5504">
            <v>0</v>
          </cell>
          <cell r="G5504">
            <v>0</v>
          </cell>
          <cell r="H5504">
            <v>0</v>
          </cell>
        </row>
        <row r="5505">
          <cell r="A5505">
            <v>5504</v>
          </cell>
          <cell r="B5505">
            <v>0</v>
          </cell>
          <cell r="C5505">
            <v>0</v>
          </cell>
          <cell r="D5505">
            <v>0</v>
          </cell>
          <cell r="E5505">
            <v>0</v>
          </cell>
          <cell r="F5505">
            <v>0</v>
          </cell>
          <cell r="G5505">
            <v>0</v>
          </cell>
          <cell r="H5505">
            <v>0</v>
          </cell>
        </row>
        <row r="5506">
          <cell r="A5506">
            <v>5505</v>
          </cell>
          <cell r="B5506">
            <v>0</v>
          </cell>
          <cell r="C5506">
            <v>0</v>
          </cell>
          <cell r="D5506">
            <v>0</v>
          </cell>
          <cell r="E5506">
            <v>0</v>
          </cell>
          <cell r="F5506">
            <v>0</v>
          </cell>
          <cell r="G5506">
            <v>0</v>
          </cell>
          <cell r="H5506">
            <v>0</v>
          </cell>
        </row>
        <row r="5507">
          <cell r="A5507">
            <v>5506</v>
          </cell>
          <cell r="B5507">
            <v>0</v>
          </cell>
          <cell r="C5507">
            <v>0</v>
          </cell>
          <cell r="D5507">
            <v>0</v>
          </cell>
          <cell r="E5507">
            <v>0</v>
          </cell>
          <cell r="F5507">
            <v>0</v>
          </cell>
          <cell r="G5507">
            <v>0</v>
          </cell>
          <cell r="H5507">
            <v>0</v>
          </cell>
        </row>
        <row r="5508">
          <cell r="A5508">
            <v>5507</v>
          </cell>
          <cell r="B5508">
            <v>0</v>
          </cell>
          <cell r="C5508">
            <v>0</v>
          </cell>
          <cell r="D5508">
            <v>0</v>
          </cell>
          <cell r="E5508">
            <v>0</v>
          </cell>
          <cell r="F5508">
            <v>0</v>
          </cell>
          <cell r="G5508">
            <v>0</v>
          </cell>
          <cell r="H5508">
            <v>0</v>
          </cell>
        </row>
        <row r="5509">
          <cell r="A5509">
            <v>5508</v>
          </cell>
          <cell r="B5509">
            <v>0</v>
          </cell>
          <cell r="C5509">
            <v>0</v>
          </cell>
          <cell r="D5509">
            <v>0</v>
          </cell>
          <cell r="E5509">
            <v>0</v>
          </cell>
          <cell r="F5509">
            <v>0</v>
          </cell>
          <cell r="G5509">
            <v>0</v>
          </cell>
          <cell r="H5509">
            <v>0</v>
          </cell>
        </row>
        <row r="5510">
          <cell r="A5510">
            <v>5509</v>
          </cell>
          <cell r="B5510">
            <v>0</v>
          </cell>
          <cell r="C5510">
            <v>0</v>
          </cell>
          <cell r="D5510">
            <v>0</v>
          </cell>
          <cell r="E5510">
            <v>0</v>
          </cell>
          <cell r="F5510">
            <v>0</v>
          </cell>
          <cell r="G5510">
            <v>0</v>
          </cell>
          <cell r="H5510">
            <v>0</v>
          </cell>
        </row>
        <row r="5511">
          <cell r="A5511">
            <v>5510</v>
          </cell>
          <cell r="B5511">
            <v>0</v>
          </cell>
          <cell r="C5511">
            <v>0</v>
          </cell>
          <cell r="D5511">
            <v>0</v>
          </cell>
          <cell r="E5511">
            <v>0</v>
          </cell>
          <cell r="F5511">
            <v>0</v>
          </cell>
          <cell r="G5511">
            <v>0</v>
          </cell>
          <cell r="H5511">
            <v>0</v>
          </cell>
        </row>
        <row r="5512">
          <cell r="A5512">
            <v>5511</v>
          </cell>
          <cell r="B5512">
            <v>0</v>
          </cell>
          <cell r="C5512">
            <v>0</v>
          </cell>
          <cell r="D5512">
            <v>0</v>
          </cell>
          <cell r="E5512">
            <v>0</v>
          </cell>
          <cell r="F5512">
            <v>0</v>
          </cell>
          <cell r="G5512">
            <v>0</v>
          </cell>
          <cell r="H5512">
            <v>0</v>
          </cell>
        </row>
        <row r="5513">
          <cell r="A5513">
            <v>5512</v>
          </cell>
          <cell r="B5513">
            <v>0</v>
          </cell>
          <cell r="C5513">
            <v>0</v>
          </cell>
          <cell r="D5513">
            <v>0</v>
          </cell>
          <cell r="E5513">
            <v>0</v>
          </cell>
          <cell r="F5513">
            <v>0</v>
          </cell>
          <cell r="G5513">
            <v>0</v>
          </cell>
          <cell r="H5513">
            <v>0</v>
          </cell>
        </row>
        <row r="5514">
          <cell r="A5514">
            <v>5513</v>
          </cell>
          <cell r="B5514">
            <v>0</v>
          </cell>
          <cell r="C5514">
            <v>0</v>
          </cell>
          <cell r="D5514">
            <v>0</v>
          </cell>
          <cell r="E5514">
            <v>0</v>
          </cell>
          <cell r="F5514">
            <v>0</v>
          </cell>
          <cell r="G5514">
            <v>0</v>
          </cell>
          <cell r="H5514">
            <v>0</v>
          </cell>
        </row>
        <row r="5515">
          <cell r="A5515">
            <v>5514</v>
          </cell>
          <cell r="B5515">
            <v>0</v>
          </cell>
          <cell r="C5515">
            <v>0</v>
          </cell>
          <cell r="D5515">
            <v>0</v>
          </cell>
          <cell r="E5515">
            <v>0</v>
          </cell>
          <cell r="F5515">
            <v>0</v>
          </cell>
          <cell r="G5515">
            <v>0</v>
          </cell>
          <cell r="H5515">
            <v>0</v>
          </cell>
        </row>
        <row r="5516">
          <cell r="A5516">
            <v>5515</v>
          </cell>
          <cell r="B5516">
            <v>0</v>
          </cell>
          <cell r="C5516">
            <v>0</v>
          </cell>
          <cell r="D5516">
            <v>0</v>
          </cell>
          <cell r="E5516">
            <v>0</v>
          </cell>
          <cell r="F5516">
            <v>0</v>
          </cell>
          <cell r="G5516">
            <v>0</v>
          </cell>
          <cell r="H5516">
            <v>0</v>
          </cell>
        </row>
        <row r="5517">
          <cell r="A5517">
            <v>5516</v>
          </cell>
          <cell r="B5517">
            <v>0</v>
          </cell>
          <cell r="C5517">
            <v>0</v>
          </cell>
          <cell r="D5517">
            <v>0</v>
          </cell>
          <cell r="E5517">
            <v>0</v>
          </cell>
          <cell r="F5517">
            <v>0</v>
          </cell>
          <cell r="G5517">
            <v>0</v>
          </cell>
          <cell r="H5517">
            <v>0</v>
          </cell>
        </row>
        <row r="5518">
          <cell r="A5518">
            <v>5517</v>
          </cell>
          <cell r="B5518">
            <v>0</v>
          </cell>
          <cell r="C5518">
            <v>0</v>
          </cell>
          <cell r="D5518">
            <v>0</v>
          </cell>
          <cell r="E5518">
            <v>0</v>
          </cell>
          <cell r="F5518">
            <v>0</v>
          </cell>
          <cell r="G5518">
            <v>0</v>
          </cell>
          <cell r="H5518">
            <v>0</v>
          </cell>
        </row>
        <row r="5519">
          <cell r="A5519">
            <v>5518</v>
          </cell>
          <cell r="B5519">
            <v>0</v>
          </cell>
          <cell r="C5519">
            <v>0</v>
          </cell>
          <cell r="D5519">
            <v>0</v>
          </cell>
          <cell r="E5519">
            <v>0</v>
          </cell>
          <cell r="F5519">
            <v>0</v>
          </cell>
          <cell r="G5519">
            <v>0</v>
          </cell>
          <cell r="H5519">
            <v>0</v>
          </cell>
        </row>
        <row r="5520">
          <cell r="A5520">
            <v>5519</v>
          </cell>
          <cell r="B5520">
            <v>0</v>
          </cell>
          <cell r="C5520">
            <v>0</v>
          </cell>
          <cell r="D5520">
            <v>0</v>
          </cell>
          <cell r="E5520">
            <v>0</v>
          </cell>
          <cell r="F5520">
            <v>0</v>
          </cell>
          <cell r="G5520">
            <v>0</v>
          </cell>
          <cell r="H5520">
            <v>0</v>
          </cell>
        </row>
        <row r="5521">
          <cell r="A5521">
            <v>5520</v>
          </cell>
          <cell r="B5521">
            <v>0</v>
          </cell>
          <cell r="C5521">
            <v>0</v>
          </cell>
          <cell r="D5521">
            <v>0</v>
          </cell>
          <cell r="E5521">
            <v>0</v>
          </cell>
          <cell r="F5521">
            <v>0</v>
          </cell>
          <cell r="G5521">
            <v>0</v>
          </cell>
          <cell r="H5521">
            <v>0</v>
          </cell>
        </row>
        <row r="5522">
          <cell r="A5522">
            <v>5521</v>
          </cell>
          <cell r="B5522">
            <v>0</v>
          </cell>
          <cell r="C5522">
            <v>0</v>
          </cell>
          <cell r="D5522">
            <v>0</v>
          </cell>
          <cell r="E5522">
            <v>0</v>
          </cell>
          <cell r="F5522">
            <v>0</v>
          </cell>
          <cell r="G5522">
            <v>0</v>
          </cell>
          <cell r="H5522">
            <v>0</v>
          </cell>
        </row>
        <row r="5523">
          <cell r="A5523">
            <v>5522</v>
          </cell>
          <cell r="B5523">
            <v>0</v>
          </cell>
          <cell r="C5523">
            <v>0</v>
          </cell>
          <cell r="D5523">
            <v>0</v>
          </cell>
          <cell r="E5523">
            <v>0</v>
          </cell>
          <cell r="F5523">
            <v>0</v>
          </cell>
          <cell r="G5523">
            <v>0</v>
          </cell>
          <cell r="H5523">
            <v>0</v>
          </cell>
        </row>
        <row r="5524">
          <cell r="A5524">
            <v>5523</v>
          </cell>
          <cell r="B5524">
            <v>0</v>
          </cell>
          <cell r="C5524">
            <v>0</v>
          </cell>
          <cell r="D5524">
            <v>0</v>
          </cell>
          <cell r="E5524">
            <v>0</v>
          </cell>
          <cell r="F5524">
            <v>0</v>
          </cell>
          <cell r="G5524">
            <v>0</v>
          </cell>
          <cell r="H5524">
            <v>0</v>
          </cell>
        </row>
        <row r="5525">
          <cell r="A5525">
            <v>5524</v>
          </cell>
          <cell r="B5525">
            <v>0</v>
          </cell>
          <cell r="C5525">
            <v>0</v>
          </cell>
          <cell r="D5525">
            <v>0</v>
          </cell>
          <cell r="E5525">
            <v>0</v>
          </cell>
          <cell r="F5525">
            <v>0</v>
          </cell>
          <cell r="G5525">
            <v>0</v>
          </cell>
          <cell r="H5525">
            <v>0</v>
          </cell>
        </row>
        <row r="5526">
          <cell r="A5526">
            <v>5525</v>
          </cell>
          <cell r="B5526">
            <v>0</v>
          </cell>
          <cell r="C5526">
            <v>0</v>
          </cell>
          <cell r="D5526">
            <v>0</v>
          </cell>
          <cell r="E5526">
            <v>0</v>
          </cell>
          <cell r="F5526">
            <v>0</v>
          </cell>
          <cell r="G5526">
            <v>0</v>
          </cell>
          <cell r="H5526">
            <v>0</v>
          </cell>
        </row>
        <row r="5527">
          <cell r="A5527">
            <v>5526</v>
          </cell>
          <cell r="B5527">
            <v>0</v>
          </cell>
          <cell r="C5527">
            <v>0</v>
          </cell>
          <cell r="D5527">
            <v>0</v>
          </cell>
          <cell r="E5527">
            <v>0</v>
          </cell>
          <cell r="F5527">
            <v>0</v>
          </cell>
          <cell r="G5527">
            <v>0</v>
          </cell>
          <cell r="H5527">
            <v>0</v>
          </cell>
        </row>
        <row r="5528">
          <cell r="A5528">
            <v>5527</v>
          </cell>
          <cell r="B5528">
            <v>0</v>
          </cell>
          <cell r="C5528">
            <v>0</v>
          </cell>
          <cell r="D5528">
            <v>0</v>
          </cell>
          <cell r="E5528">
            <v>0</v>
          </cell>
          <cell r="F5528">
            <v>0</v>
          </cell>
          <cell r="G5528">
            <v>0</v>
          </cell>
          <cell r="H5528">
            <v>0</v>
          </cell>
        </row>
        <row r="5529">
          <cell r="A5529">
            <v>5528</v>
          </cell>
          <cell r="B5529">
            <v>0</v>
          </cell>
          <cell r="C5529">
            <v>0</v>
          </cell>
          <cell r="D5529">
            <v>0</v>
          </cell>
          <cell r="E5529">
            <v>0</v>
          </cell>
          <cell r="F5529">
            <v>0</v>
          </cell>
          <cell r="G5529">
            <v>0</v>
          </cell>
          <cell r="H5529">
            <v>0</v>
          </cell>
        </row>
        <row r="5530">
          <cell r="A5530">
            <v>5529</v>
          </cell>
          <cell r="B5530">
            <v>0</v>
          </cell>
          <cell r="C5530">
            <v>0</v>
          </cell>
          <cell r="D5530">
            <v>0</v>
          </cell>
          <cell r="E5530">
            <v>0</v>
          </cell>
          <cell r="F5530">
            <v>0</v>
          </cell>
          <cell r="G5530">
            <v>0</v>
          </cell>
          <cell r="H5530">
            <v>0</v>
          </cell>
        </row>
        <row r="5531">
          <cell r="A5531">
            <v>5530</v>
          </cell>
          <cell r="B5531">
            <v>0</v>
          </cell>
          <cell r="C5531">
            <v>0</v>
          </cell>
          <cell r="D5531">
            <v>0</v>
          </cell>
          <cell r="E5531">
            <v>0</v>
          </cell>
          <cell r="F5531">
            <v>0</v>
          </cell>
          <cell r="G5531">
            <v>0</v>
          </cell>
          <cell r="H5531">
            <v>0</v>
          </cell>
        </row>
        <row r="5532">
          <cell r="A5532">
            <v>5531</v>
          </cell>
          <cell r="B5532">
            <v>0</v>
          </cell>
          <cell r="C5532">
            <v>0</v>
          </cell>
          <cell r="D5532">
            <v>0</v>
          </cell>
          <cell r="E5532">
            <v>0</v>
          </cell>
          <cell r="F5532">
            <v>0</v>
          </cell>
          <cell r="G5532">
            <v>0</v>
          </cell>
          <cell r="H5532">
            <v>0</v>
          </cell>
        </row>
        <row r="5533">
          <cell r="A5533">
            <v>5532</v>
          </cell>
          <cell r="B5533">
            <v>0</v>
          </cell>
          <cell r="C5533">
            <v>0</v>
          </cell>
          <cell r="D5533">
            <v>0</v>
          </cell>
          <cell r="E5533">
            <v>0</v>
          </cell>
          <cell r="F5533">
            <v>0</v>
          </cell>
          <cell r="G5533">
            <v>0</v>
          </cell>
          <cell r="H5533">
            <v>0</v>
          </cell>
        </row>
        <row r="5534">
          <cell r="A5534">
            <v>5533</v>
          </cell>
          <cell r="B5534">
            <v>0</v>
          </cell>
          <cell r="C5534">
            <v>0</v>
          </cell>
          <cell r="D5534">
            <v>0</v>
          </cell>
          <cell r="E5534">
            <v>0</v>
          </cell>
          <cell r="F5534">
            <v>0</v>
          </cell>
          <cell r="G5534">
            <v>0</v>
          </cell>
          <cell r="H5534">
            <v>0</v>
          </cell>
        </row>
        <row r="5535">
          <cell r="A5535">
            <v>5534</v>
          </cell>
          <cell r="B5535">
            <v>0</v>
          </cell>
          <cell r="C5535">
            <v>0</v>
          </cell>
          <cell r="D5535">
            <v>0</v>
          </cell>
          <cell r="E5535">
            <v>0</v>
          </cell>
          <cell r="F5535">
            <v>0</v>
          </cell>
          <cell r="G5535">
            <v>0</v>
          </cell>
          <cell r="H5535">
            <v>0</v>
          </cell>
        </row>
        <row r="5536">
          <cell r="A5536">
            <v>5535</v>
          </cell>
          <cell r="B5536">
            <v>0</v>
          </cell>
          <cell r="C5536">
            <v>0</v>
          </cell>
          <cell r="D5536">
            <v>0</v>
          </cell>
          <cell r="E5536">
            <v>0</v>
          </cell>
          <cell r="F5536">
            <v>0</v>
          </cell>
          <cell r="G5536">
            <v>0</v>
          </cell>
          <cell r="H5536">
            <v>0</v>
          </cell>
        </row>
        <row r="5537">
          <cell r="A5537">
            <v>5536</v>
          </cell>
          <cell r="B5537">
            <v>0</v>
          </cell>
          <cell r="C5537">
            <v>0</v>
          </cell>
          <cell r="D5537">
            <v>0</v>
          </cell>
          <cell r="E5537">
            <v>0</v>
          </cell>
          <cell r="F5537">
            <v>0</v>
          </cell>
          <cell r="G5537">
            <v>0</v>
          </cell>
          <cell r="H5537">
            <v>0</v>
          </cell>
        </row>
        <row r="5538">
          <cell r="A5538">
            <v>5537</v>
          </cell>
          <cell r="B5538">
            <v>0</v>
          </cell>
          <cell r="C5538">
            <v>0</v>
          </cell>
          <cell r="D5538">
            <v>0</v>
          </cell>
          <cell r="E5538">
            <v>0</v>
          </cell>
          <cell r="F5538">
            <v>0</v>
          </cell>
          <cell r="G5538">
            <v>0</v>
          </cell>
          <cell r="H5538">
            <v>0</v>
          </cell>
        </row>
        <row r="5539">
          <cell r="A5539">
            <v>5538</v>
          </cell>
          <cell r="B5539">
            <v>0</v>
          </cell>
          <cell r="C5539">
            <v>0</v>
          </cell>
          <cell r="D5539">
            <v>0</v>
          </cell>
          <cell r="E5539">
            <v>0</v>
          </cell>
          <cell r="F5539">
            <v>0</v>
          </cell>
          <cell r="G5539">
            <v>0</v>
          </cell>
          <cell r="H5539">
            <v>0</v>
          </cell>
        </row>
        <row r="5540">
          <cell r="A5540">
            <v>5539</v>
          </cell>
          <cell r="B5540">
            <v>0</v>
          </cell>
          <cell r="C5540">
            <v>0</v>
          </cell>
          <cell r="D5540">
            <v>0</v>
          </cell>
          <cell r="E5540">
            <v>0</v>
          </cell>
          <cell r="F5540">
            <v>0</v>
          </cell>
          <cell r="G5540">
            <v>0</v>
          </cell>
          <cell r="H5540">
            <v>0</v>
          </cell>
        </row>
        <row r="5541">
          <cell r="A5541">
            <v>5540</v>
          </cell>
          <cell r="B5541">
            <v>0</v>
          </cell>
          <cell r="C5541">
            <v>0</v>
          </cell>
          <cell r="D5541">
            <v>0</v>
          </cell>
          <cell r="E5541">
            <v>0</v>
          </cell>
          <cell r="F5541">
            <v>0</v>
          </cell>
          <cell r="G5541">
            <v>0</v>
          </cell>
          <cell r="H5541">
            <v>0</v>
          </cell>
        </row>
        <row r="5542">
          <cell r="A5542">
            <v>5541</v>
          </cell>
          <cell r="B5542">
            <v>0</v>
          </cell>
          <cell r="C5542">
            <v>0</v>
          </cell>
          <cell r="D5542">
            <v>0</v>
          </cell>
          <cell r="E5542">
            <v>0</v>
          </cell>
          <cell r="F5542">
            <v>0</v>
          </cell>
          <cell r="G5542">
            <v>0</v>
          </cell>
          <cell r="H5542">
            <v>0</v>
          </cell>
        </row>
        <row r="5543">
          <cell r="A5543">
            <v>5542</v>
          </cell>
          <cell r="B5543">
            <v>0</v>
          </cell>
          <cell r="C5543">
            <v>0</v>
          </cell>
          <cell r="D5543">
            <v>0</v>
          </cell>
          <cell r="E5543">
            <v>0</v>
          </cell>
          <cell r="F5543">
            <v>0</v>
          </cell>
          <cell r="G5543">
            <v>0</v>
          </cell>
          <cell r="H5543">
            <v>0</v>
          </cell>
        </row>
        <row r="5544">
          <cell r="A5544">
            <v>5543</v>
          </cell>
          <cell r="B5544">
            <v>0</v>
          </cell>
          <cell r="C5544">
            <v>0</v>
          </cell>
          <cell r="D5544">
            <v>0</v>
          </cell>
          <cell r="E5544">
            <v>0</v>
          </cell>
          <cell r="F5544">
            <v>0</v>
          </cell>
          <cell r="G5544">
            <v>0</v>
          </cell>
          <cell r="H5544">
            <v>0</v>
          </cell>
        </row>
        <row r="5545">
          <cell r="A5545">
            <v>5544</v>
          </cell>
          <cell r="B5545">
            <v>0</v>
          </cell>
          <cell r="C5545">
            <v>0</v>
          </cell>
          <cell r="D5545">
            <v>0</v>
          </cell>
          <cell r="E5545">
            <v>0</v>
          </cell>
          <cell r="F5545">
            <v>0</v>
          </cell>
          <cell r="G5545">
            <v>0</v>
          </cell>
          <cell r="H5545">
            <v>0</v>
          </cell>
        </row>
        <row r="5546">
          <cell r="A5546">
            <v>5545</v>
          </cell>
          <cell r="B5546">
            <v>0</v>
          </cell>
          <cell r="C5546">
            <v>0</v>
          </cell>
          <cell r="D5546">
            <v>0</v>
          </cell>
          <cell r="E5546">
            <v>0</v>
          </cell>
          <cell r="F5546">
            <v>0</v>
          </cell>
          <cell r="G5546">
            <v>0</v>
          </cell>
          <cell r="H5546">
            <v>0</v>
          </cell>
        </row>
        <row r="5547">
          <cell r="A5547">
            <v>5546</v>
          </cell>
          <cell r="B5547">
            <v>0</v>
          </cell>
          <cell r="C5547">
            <v>0</v>
          </cell>
          <cell r="D5547">
            <v>0</v>
          </cell>
          <cell r="E5547">
            <v>0</v>
          </cell>
          <cell r="F5547">
            <v>0</v>
          </cell>
          <cell r="G5547">
            <v>0</v>
          </cell>
          <cell r="H5547">
            <v>0</v>
          </cell>
        </row>
        <row r="5548">
          <cell r="A5548">
            <v>5547</v>
          </cell>
          <cell r="B5548">
            <v>0</v>
          </cell>
          <cell r="C5548">
            <v>0</v>
          </cell>
          <cell r="D5548">
            <v>0</v>
          </cell>
          <cell r="E5548">
            <v>0</v>
          </cell>
          <cell r="F5548">
            <v>0</v>
          </cell>
          <cell r="G5548">
            <v>0</v>
          </cell>
          <cell r="H5548">
            <v>0</v>
          </cell>
        </row>
        <row r="5549">
          <cell r="A5549">
            <v>5548</v>
          </cell>
          <cell r="B5549">
            <v>0</v>
          </cell>
          <cell r="C5549">
            <v>0</v>
          </cell>
          <cell r="D5549">
            <v>0</v>
          </cell>
          <cell r="E5549">
            <v>0</v>
          </cell>
          <cell r="F5549">
            <v>0</v>
          </cell>
          <cell r="G5549">
            <v>0</v>
          </cell>
          <cell r="H5549">
            <v>0</v>
          </cell>
        </row>
        <row r="5550">
          <cell r="A5550">
            <v>5549</v>
          </cell>
          <cell r="B5550">
            <v>0</v>
          </cell>
          <cell r="C5550">
            <v>0</v>
          </cell>
          <cell r="D5550">
            <v>0</v>
          </cell>
          <cell r="E5550">
            <v>0</v>
          </cell>
          <cell r="F5550">
            <v>0</v>
          </cell>
          <cell r="G5550">
            <v>0</v>
          </cell>
          <cell r="H5550">
            <v>0</v>
          </cell>
        </row>
        <row r="5551">
          <cell r="A5551">
            <v>5550</v>
          </cell>
          <cell r="B5551">
            <v>0</v>
          </cell>
          <cell r="C5551">
            <v>0</v>
          </cell>
          <cell r="D5551">
            <v>0</v>
          </cell>
          <cell r="E5551">
            <v>0</v>
          </cell>
          <cell r="F5551">
            <v>0</v>
          </cell>
          <cell r="G5551">
            <v>0</v>
          </cell>
          <cell r="H5551">
            <v>0</v>
          </cell>
        </row>
        <row r="5552">
          <cell r="A5552">
            <v>5551</v>
          </cell>
          <cell r="B5552">
            <v>0</v>
          </cell>
          <cell r="C5552">
            <v>0</v>
          </cell>
          <cell r="D5552">
            <v>0</v>
          </cell>
          <cell r="E5552">
            <v>0</v>
          </cell>
          <cell r="F5552">
            <v>0</v>
          </cell>
          <cell r="G5552">
            <v>0</v>
          </cell>
          <cell r="H5552">
            <v>0</v>
          </cell>
        </row>
        <row r="5553">
          <cell r="A5553">
            <v>5552</v>
          </cell>
          <cell r="B5553">
            <v>0</v>
          </cell>
          <cell r="C5553">
            <v>0</v>
          </cell>
          <cell r="D5553">
            <v>0</v>
          </cell>
          <cell r="E5553">
            <v>0</v>
          </cell>
          <cell r="F5553">
            <v>0</v>
          </cell>
          <cell r="G5553">
            <v>0</v>
          </cell>
          <cell r="H5553">
            <v>0</v>
          </cell>
        </row>
        <row r="5554">
          <cell r="A5554">
            <v>5553</v>
          </cell>
          <cell r="B5554">
            <v>0</v>
          </cell>
          <cell r="C5554">
            <v>0</v>
          </cell>
          <cell r="D5554">
            <v>0</v>
          </cell>
          <cell r="E5554">
            <v>0</v>
          </cell>
          <cell r="F5554">
            <v>0</v>
          </cell>
          <cell r="G5554">
            <v>0</v>
          </cell>
          <cell r="H5554">
            <v>0</v>
          </cell>
        </row>
        <row r="5555">
          <cell r="A5555">
            <v>5554</v>
          </cell>
          <cell r="B5555">
            <v>0</v>
          </cell>
          <cell r="C5555">
            <v>0</v>
          </cell>
          <cell r="D5555">
            <v>0</v>
          </cell>
          <cell r="E5555">
            <v>0</v>
          </cell>
          <cell r="F5555">
            <v>0</v>
          </cell>
          <cell r="G5555">
            <v>0</v>
          </cell>
          <cell r="H5555">
            <v>0</v>
          </cell>
        </row>
        <row r="5556">
          <cell r="A5556">
            <v>5555</v>
          </cell>
          <cell r="B5556">
            <v>0</v>
          </cell>
          <cell r="C5556">
            <v>0</v>
          </cell>
          <cell r="D5556">
            <v>0</v>
          </cell>
          <cell r="E5556">
            <v>0</v>
          </cell>
          <cell r="F5556">
            <v>0</v>
          </cell>
          <cell r="G5556">
            <v>0</v>
          </cell>
          <cell r="H5556">
            <v>0</v>
          </cell>
        </row>
        <row r="5557">
          <cell r="A5557">
            <v>5556</v>
          </cell>
          <cell r="B5557">
            <v>0</v>
          </cell>
          <cell r="C5557">
            <v>0</v>
          </cell>
          <cell r="D5557">
            <v>0</v>
          </cell>
          <cell r="E5557">
            <v>0</v>
          </cell>
          <cell r="F5557">
            <v>0</v>
          </cell>
          <cell r="G5557">
            <v>0</v>
          </cell>
          <cell r="H5557">
            <v>0</v>
          </cell>
        </row>
        <row r="5558">
          <cell r="A5558">
            <v>5557</v>
          </cell>
          <cell r="B5558">
            <v>0</v>
          </cell>
          <cell r="C5558">
            <v>0</v>
          </cell>
          <cell r="D5558">
            <v>0</v>
          </cell>
          <cell r="E5558">
            <v>0</v>
          </cell>
          <cell r="F5558">
            <v>0</v>
          </cell>
          <cell r="G5558">
            <v>0</v>
          </cell>
          <cell r="H5558">
            <v>0</v>
          </cell>
        </row>
        <row r="5559">
          <cell r="A5559">
            <v>5558</v>
          </cell>
          <cell r="B5559">
            <v>0</v>
          </cell>
          <cell r="C5559">
            <v>0</v>
          </cell>
          <cell r="D5559">
            <v>0</v>
          </cell>
          <cell r="E5559">
            <v>0</v>
          </cell>
          <cell r="F5559">
            <v>0</v>
          </cell>
          <cell r="G5559">
            <v>0</v>
          </cell>
          <cell r="H5559">
            <v>0</v>
          </cell>
        </row>
        <row r="5560">
          <cell r="A5560">
            <v>5559</v>
          </cell>
          <cell r="B5560">
            <v>0</v>
          </cell>
          <cell r="C5560">
            <v>0</v>
          </cell>
          <cell r="D5560">
            <v>0</v>
          </cell>
          <cell r="E5560">
            <v>0</v>
          </cell>
          <cell r="F5560">
            <v>0</v>
          </cell>
          <cell r="G5560">
            <v>0</v>
          </cell>
          <cell r="H5560">
            <v>0</v>
          </cell>
        </row>
        <row r="5561">
          <cell r="A5561">
            <v>5560</v>
          </cell>
          <cell r="B5561">
            <v>0</v>
          </cell>
          <cell r="C5561">
            <v>0</v>
          </cell>
          <cell r="D5561">
            <v>0</v>
          </cell>
          <cell r="E5561">
            <v>0</v>
          </cell>
          <cell r="F5561">
            <v>0</v>
          </cell>
          <cell r="G5561">
            <v>0</v>
          </cell>
          <cell r="H5561">
            <v>0</v>
          </cell>
        </row>
        <row r="5562">
          <cell r="A5562">
            <v>5561</v>
          </cell>
          <cell r="B5562">
            <v>0</v>
          </cell>
          <cell r="C5562">
            <v>0</v>
          </cell>
          <cell r="D5562">
            <v>0</v>
          </cell>
          <cell r="E5562">
            <v>0</v>
          </cell>
          <cell r="F5562">
            <v>0</v>
          </cell>
          <cell r="G5562">
            <v>0</v>
          </cell>
          <cell r="H5562">
            <v>0</v>
          </cell>
        </row>
        <row r="5563">
          <cell r="A5563">
            <v>5562</v>
          </cell>
          <cell r="B5563">
            <v>0</v>
          </cell>
          <cell r="C5563">
            <v>0</v>
          </cell>
          <cell r="D5563">
            <v>0</v>
          </cell>
          <cell r="E5563">
            <v>0</v>
          </cell>
          <cell r="F5563">
            <v>0</v>
          </cell>
          <cell r="G5563">
            <v>0</v>
          </cell>
          <cell r="H5563">
            <v>0</v>
          </cell>
        </row>
        <row r="5564">
          <cell r="A5564">
            <v>5563</v>
          </cell>
          <cell r="B5564">
            <v>0</v>
          </cell>
          <cell r="C5564">
            <v>0</v>
          </cell>
          <cell r="D5564">
            <v>0</v>
          </cell>
          <cell r="E5564">
            <v>0</v>
          </cell>
          <cell r="F5564">
            <v>0</v>
          </cell>
          <cell r="G5564">
            <v>0</v>
          </cell>
          <cell r="H5564">
            <v>0</v>
          </cell>
        </row>
        <row r="5565">
          <cell r="A5565">
            <v>5564</v>
          </cell>
          <cell r="B5565">
            <v>0</v>
          </cell>
          <cell r="C5565">
            <v>0</v>
          </cell>
          <cell r="D5565">
            <v>0</v>
          </cell>
          <cell r="E5565">
            <v>0</v>
          </cell>
          <cell r="F5565">
            <v>0</v>
          </cell>
          <cell r="G5565">
            <v>0</v>
          </cell>
          <cell r="H5565">
            <v>0</v>
          </cell>
        </row>
        <row r="5566">
          <cell r="A5566">
            <v>5565</v>
          </cell>
          <cell r="B5566">
            <v>0</v>
          </cell>
          <cell r="C5566">
            <v>0</v>
          </cell>
          <cell r="D5566">
            <v>0</v>
          </cell>
          <cell r="E5566">
            <v>0</v>
          </cell>
          <cell r="F5566">
            <v>0</v>
          </cell>
          <cell r="G5566">
            <v>0</v>
          </cell>
          <cell r="H5566">
            <v>0</v>
          </cell>
        </row>
        <row r="5567">
          <cell r="A5567">
            <v>5566</v>
          </cell>
          <cell r="B5567">
            <v>0</v>
          </cell>
          <cell r="C5567">
            <v>0</v>
          </cell>
          <cell r="D5567">
            <v>0</v>
          </cell>
          <cell r="E5567">
            <v>0</v>
          </cell>
          <cell r="F5567">
            <v>0</v>
          </cell>
          <cell r="G5567">
            <v>0</v>
          </cell>
          <cell r="H5567">
            <v>0</v>
          </cell>
        </row>
        <row r="5568">
          <cell r="A5568">
            <v>5567</v>
          </cell>
          <cell r="B5568">
            <v>0</v>
          </cell>
          <cell r="C5568">
            <v>0</v>
          </cell>
          <cell r="D5568">
            <v>0</v>
          </cell>
          <cell r="E5568">
            <v>0</v>
          </cell>
          <cell r="F5568">
            <v>0</v>
          </cell>
          <cell r="G5568">
            <v>0</v>
          </cell>
          <cell r="H5568">
            <v>0</v>
          </cell>
        </row>
        <row r="5569">
          <cell r="A5569">
            <v>5568</v>
          </cell>
          <cell r="B5569">
            <v>0</v>
          </cell>
          <cell r="C5569">
            <v>0</v>
          </cell>
          <cell r="D5569">
            <v>0</v>
          </cell>
          <cell r="E5569">
            <v>0</v>
          </cell>
          <cell r="F5569">
            <v>0</v>
          </cell>
          <cell r="G5569">
            <v>0</v>
          </cell>
          <cell r="H5569">
            <v>0</v>
          </cell>
        </row>
        <row r="5570">
          <cell r="A5570">
            <v>5569</v>
          </cell>
          <cell r="B5570">
            <v>0</v>
          </cell>
          <cell r="C5570">
            <v>0</v>
          </cell>
          <cell r="D5570">
            <v>0</v>
          </cell>
          <cell r="E5570">
            <v>0</v>
          </cell>
          <cell r="F5570">
            <v>0</v>
          </cell>
          <cell r="G5570">
            <v>0</v>
          </cell>
          <cell r="H5570">
            <v>0</v>
          </cell>
        </row>
        <row r="5571">
          <cell r="A5571">
            <v>5570</v>
          </cell>
          <cell r="B5571">
            <v>0</v>
          </cell>
          <cell r="C5571">
            <v>0</v>
          </cell>
          <cell r="D5571">
            <v>0</v>
          </cell>
          <cell r="E5571">
            <v>0</v>
          </cell>
          <cell r="F5571">
            <v>0</v>
          </cell>
          <cell r="G5571">
            <v>0</v>
          </cell>
          <cell r="H5571">
            <v>0</v>
          </cell>
        </row>
        <row r="5572">
          <cell r="A5572">
            <v>5571</v>
          </cell>
          <cell r="B5572">
            <v>0</v>
          </cell>
          <cell r="C5572">
            <v>0</v>
          </cell>
          <cell r="D5572">
            <v>0</v>
          </cell>
          <cell r="E5572">
            <v>0</v>
          </cell>
          <cell r="F5572">
            <v>0</v>
          </cell>
          <cell r="G5572">
            <v>0</v>
          </cell>
          <cell r="H5572">
            <v>0</v>
          </cell>
        </row>
        <row r="5573">
          <cell r="A5573">
            <v>5572</v>
          </cell>
          <cell r="B5573">
            <v>0</v>
          </cell>
          <cell r="C5573">
            <v>0</v>
          </cell>
          <cell r="D5573">
            <v>0</v>
          </cell>
          <cell r="E5573">
            <v>0</v>
          </cell>
          <cell r="F5573">
            <v>0</v>
          </cell>
          <cell r="G5573">
            <v>0</v>
          </cell>
          <cell r="H5573">
            <v>0</v>
          </cell>
        </row>
        <row r="5574">
          <cell r="A5574">
            <v>5573</v>
          </cell>
          <cell r="B5574">
            <v>0</v>
          </cell>
          <cell r="C5574">
            <v>0</v>
          </cell>
          <cell r="D5574">
            <v>0</v>
          </cell>
          <cell r="E5574">
            <v>0</v>
          </cell>
          <cell r="F5574">
            <v>0</v>
          </cell>
          <cell r="G5574">
            <v>0</v>
          </cell>
          <cell r="H5574">
            <v>0</v>
          </cell>
        </row>
        <row r="5575">
          <cell r="A5575">
            <v>5574</v>
          </cell>
          <cell r="B5575">
            <v>0</v>
          </cell>
          <cell r="C5575">
            <v>0</v>
          </cell>
          <cell r="D5575">
            <v>0</v>
          </cell>
          <cell r="E5575">
            <v>0</v>
          </cell>
          <cell r="F5575">
            <v>0</v>
          </cell>
          <cell r="G5575">
            <v>0</v>
          </cell>
          <cell r="H5575">
            <v>0</v>
          </cell>
        </row>
        <row r="5576">
          <cell r="A5576">
            <v>5575</v>
          </cell>
          <cell r="B5576">
            <v>0</v>
          </cell>
          <cell r="C5576">
            <v>0</v>
          </cell>
          <cell r="D5576">
            <v>0</v>
          </cell>
          <cell r="E5576">
            <v>0</v>
          </cell>
          <cell r="F5576">
            <v>0</v>
          </cell>
          <cell r="G5576">
            <v>0</v>
          </cell>
          <cell r="H5576">
            <v>0</v>
          </cell>
        </row>
        <row r="5577">
          <cell r="A5577">
            <v>5576</v>
          </cell>
          <cell r="B5577">
            <v>0</v>
          </cell>
          <cell r="C5577">
            <v>0</v>
          </cell>
          <cell r="D5577">
            <v>0</v>
          </cell>
          <cell r="E5577">
            <v>0</v>
          </cell>
          <cell r="F5577">
            <v>0</v>
          </cell>
          <cell r="G5577">
            <v>0</v>
          </cell>
          <cell r="H5577">
            <v>0</v>
          </cell>
        </row>
        <row r="5578">
          <cell r="A5578">
            <v>5577</v>
          </cell>
          <cell r="B5578">
            <v>0</v>
          </cell>
          <cell r="C5578">
            <v>0</v>
          </cell>
          <cell r="D5578">
            <v>0</v>
          </cell>
          <cell r="E5578">
            <v>0</v>
          </cell>
          <cell r="F5578">
            <v>0</v>
          </cell>
          <cell r="G5578">
            <v>0</v>
          </cell>
          <cell r="H5578">
            <v>0</v>
          </cell>
        </row>
        <row r="5579">
          <cell r="A5579">
            <v>5578</v>
          </cell>
          <cell r="B5579">
            <v>0</v>
          </cell>
          <cell r="C5579">
            <v>0</v>
          </cell>
          <cell r="D5579">
            <v>0</v>
          </cell>
          <cell r="E5579">
            <v>0</v>
          </cell>
          <cell r="F5579">
            <v>0</v>
          </cell>
          <cell r="G5579">
            <v>0</v>
          </cell>
          <cell r="H5579">
            <v>0</v>
          </cell>
        </row>
        <row r="5580">
          <cell r="A5580">
            <v>5579</v>
          </cell>
          <cell r="B5580">
            <v>0</v>
          </cell>
          <cell r="C5580">
            <v>0</v>
          </cell>
          <cell r="D5580">
            <v>0</v>
          </cell>
          <cell r="E5580">
            <v>0</v>
          </cell>
          <cell r="F5580">
            <v>0</v>
          </cell>
          <cell r="G5580">
            <v>0</v>
          </cell>
          <cell r="H5580">
            <v>0</v>
          </cell>
        </row>
        <row r="5581">
          <cell r="A5581">
            <v>5580</v>
          </cell>
          <cell r="B5581">
            <v>0</v>
          </cell>
          <cell r="C5581">
            <v>0</v>
          </cell>
          <cell r="D5581">
            <v>0</v>
          </cell>
          <cell r="E5581">
            <v>0</v>
          </cell>
          <cell r="F5581">
            <v>0</v>
          </cell>
          <cell r="G5581">
            <v>0</v>
          </cell>
          <cell r="H5581">
            <v>0</v>
          </cell>
        </row>
        <row r="5582">
          <cell r="A5582">
            <v>5581</v>
          </cell>
          <cell r="B5582">
            <v>0</v>
          </cell>
          <cell r="C5582">
            <v>0</v>
          </cell>
          <cell r="D5582">
            <v>0</v>
          </cell>
          <cell r="E5582">
            <v>0</v>
          </cell>
          <cell r="F5582">
            <v>0</v>
          </cell>
          <cell r="G5582">
            <v>0</v>
          </cell>
          <cell r="H5582">
            <v>0</v>
          </cell>
        </row>
        <row r="5583">
          <cell r="A5583">
            <v>5582</v>
          </cell>
          <cell r="B5583">
            <v>0</v>
          </cell>
          <cell r="C5583">
            <v>0</v>
          </cell>
          <cell r="D5583">
            <v>0</v>
          </cell>
          <cell r="E5583">
            <v>0</v>
          </cell>
          <cell r="F5583">
            <v>0</v>
          </cell>
          <cell r="G5583">
            <v>0</v>
          </cell>
          <cell r="H5583">
            <v>0</v>
          </cell>
        </row>
        <row r="5584">
          <cell r="A5584">
            <v>5583</v>
          </cell>
          <cell r="B5584">
            <v>0</v>
          </cell>
          <cell r="C5584">
            <v>0</v>
          </cell>
          <cell r="D5584">
            <v>0</v>
          </cell>
          <cell r="E5584">
            <v>0</v>
          </cell>
          <cell r="F5584">
            <v>0</v>
          </cell>
          <cell r="G5584">
            <v>0</v>
          </cell>
          <cell r="H5584">
            <v>0</v>
          </cell>
        </row>
        <row r="5585">
          <cell r="A5585">
            <v>5584</v>
          </cell>
          <cell r="B5585">
            <v>0</v>
          </cell>
          <cell r="C5585">
            <v>0</v>
          </cell>
          <cell r="D5585">
            <v>0</v>
          </cell>
          <cell r="E5585">
            <v>0</v>
          </cell>
          <cell r="F5585">
            <v>0</v>
          </cell>
          <cell r="G5585">
            <v>0</v>
          </cell>
          <cell r="H5585">
            <v>0</v>
          </cell>
        </row>
        <row r="5586">
          <cell r="A5586">
            <v>5585</v>
          </cell>
          <cell r="B5586">
            <v>0</v>
          </cell>
          <cell r="C5586">
            <v>0</v>
          </cell>
          <cell r="D5586">
            <v>0</v>
          </cell>
          <cell r="E5586">
            <v>0</v>
          </cell>
          <cell r="F5586">
            <v>0</v>
          </cell>
          <cell r="G5586">
            <v>0</v>
          </cell>
          <cell r="H5586">
            <v>0</v>
          </cell>
        </row>
        <row r="5587">
          <cell r="A5587">
            <v>5586</v>
          </cell>
          <cell r="B5587">
            <v>0</v>
          </cell>
          <cell r="C5587">
            <v>0</v>
          </cell>
          <cell r="D5587">
            <v>0</v>
          </cell>
          <cell r="E5587">
            <v>0</v>
          </cell>
          <cell r="F5587">
            <v>0</v>
          </cell>
          <cell r="G5587">
            <v>0</v>
          </cell>
          <cell r="H5587">
            <v>0</v>
          </cell>
        </row>
        <row r="5588">
          <cell r="A5588">
            <v>5587</v>
          </cell>
          <cell r="B5588">
            <v>0</v>
          </cell>
          <cell r="C5588">
            <v>0</v>
          </cell>
          <cell r="D5588">
            <v>0</v>
          </cell>
          <cell r="E5588">
            <v>0</v>
          </cell>
          <cell r="F5588">
            <v>0</v>
          </cell>
          <cell r="G5588">
            <v>0</v>
          </cell>
          <cell r="H5588">
            <v>0</v>
          </cell>
        </row>
        <row r="5589">
          <cell r="A5589">
            <v>5588</v>
          </cell>
          <cell r="B5589">
            <v>0</v>
          </cell>
          <cell r="C5589">
            <v>0</v>
          </cell>
          <cell r="D5589">
            <v>0</v>
          </cell>
          <cell r="E5589">
            <v>0</v>
          </cell>
          <cell r="F5589">
            <v>0</v>
          </cell>
          <cell r="G5589">
            <v>0</v>
          </cell>
          <cell r="H5589">
            <v>0</v>
          </cell>
        </row>
        <row r="5590">
          <cell r="A5590">
            <v>5589</v>
          </cell>
          <cell r="B5590">
            <v>0</v>
          </cell>
          <cell r="C5590">
            <v>0</v>
          </cell>
          <cell r="D5590">
            <v>0</v>
          </cell>
          <cell r="E5590">
            <v>0</v>
          </cell>
          <cell r="F5590">
            <v>0</v>
          </cell>
          <cell r="G5590">
            <v>0</v>
          </cell>
          <cell r="H5590">
            <v>0</v>
          </cell>
        </row>
        <row r="5591">
          <cell r="A5591">
            <v>5590</v>
          </cell>
          <cell r="B5591">
            <v>0</v>
          </cell>
          <cell r="C5591">
            <v>0</v>
          </cell>
          <cell r="D5591">
            <v>0</v>
          </cell>
          <cell r="E5591">
            <v>0</v>
          </cell>
          <cell r="F5591">
            <v>0</v>
          </cell>
          <cell r="G5591">
            <v>0</v>
          </cell>
          <cell r="H5591">
            <v>0</v>
          </cell>
        </row>
        <row r="5592">
          <cell r="A5592">
            <v>5591</v>
          </cell>
          <cell r="B5592">
            <v>0</v>
          </cell>
          <cell r="C5592">
            <v>0</v>
          </cell>
          <cell r="D5592">
            <v>0</v>
          </cell>
          <cell r="E5592">
            <v>0</v>
          </cell>
          <cell r="F5592">
            <v>0</v>
          </cell>
          <cell r="G5592">
            <v>0</v>
          </cell>
          <cell r="H5592">
            <v>0</v>
          </cell>
        </row>
        <row r="5593">
          <cell r="A5593">
            <v>5592</v>
          </cell>
          <cell r="B5593">
            <v>0</v>
          </cell>
          <cell r="C5593">
            <v>0</v>
          </cell>
          <cell r="D5593">
            <v>0</v>
          </cell>
          <cell r="E5593">
            <v>0</v>
          </cell>
          <cell r="F5593">
            <v>0</v>
          </cell>
          <cell r="G5593">
            <v>0</v>
          </cell>
          <cell r="H5593">
            <v>0</v>
          </cell>
        </row>
        <row r="5594">
          <cell r="A5594">
            <v>5593</v>
          </cell>
          <cell r="B5594">
            <v>0</v>
          </cell>
          <cell r="C5594">
            <v>0</v>
          </cell>
          <cell r="D5594">
            <v>0</v>
          </cell>
          <cell r="E5594">
            <v>0</v>
          </cell>
          <cell r="F5594">
            <v>0</v>
          </cell>
          <cell r="G5594">
            <v>0</v>
          </cell>
          <cell r="H5594">
            <v>0</v>
          </cell>
        </row>
        <row r="5595">
          <cell r="A5595">
            <v>5594</v>
          </cell>
          <cell r="B5595">
            <v>0</v>
          </cell>
          <cell r="C5595">
            <v>0</v>
          </cell>
          <cell r="D5595">
            <v>0</v>
          </cell>
          <cell r="E5595">
            <v>0</v>
          </cell>
          <cell r="F5595">
            <v>0</v>
          </cell>
          <cell r="G5595">
            <v>0</v>
          </cell>
          <cell r="H5595">
            <v>0</v>
          </cell>
        </row>
        <row r="5596">
          <cell r="A5596">
            <v>5595</v>
          </cell>
          <cell r="B5596">
            <v>0</v>
          </cell>
          <cell r="C5596">
            <v>0</v>
          </cell>
          <cell r="D5596">
            <v>0</v>
          </cell>
          <cell r="E5596">
            <v>0</v>
          </cell>
          <cell r="F5596">
            <v>0</v>
          </cell>
          <cell r="G5596">
            <v>0</v>
          </cell>
          <cell r="H5596">
            <v>0</v>
          </cell>
        </row>
        <row r="5597">
          <cell r="A5597">
            <v>5596</v>
          </cell>
          <cell r="B5597">
            <v>0</v>
          </cell>
          <cell r="C5597">
            <v>0</v>
          </cell>
          <cell r="D5597">
            <v>0</v>
          </cell>
          <cell r="E5597">
            <v>0</v>
          </cell>
          <cell r="F5597">
            <v>0</v>
          </cell>
          <cell r="G5597">
            <v>0</v>
          </cell>
          <cell r="H5597">
            <v>0</v>
          </cell>
        </row>
        <row r="5598">
          <cell r="A5598">
            <v>5597</v>
          </cell>
          <cell r="B5598">
            <v>0</v>
          </cell>
          <cell r="C5598">
            <v>0</v>
          </cell>
          <cell r="D5598">
            <v>0</v>
          </cell>
          <cell r="E5598">
            <v>0</v>
          </cell>
          <cell r="F5598">
            <v>0</v>
          </cell>
          <cell r="G5598">
            <v>0</v>
          </cell>
          <cell r="H5598">
            <v>0</v>
          </cell>
        </row>
        <row r="5599">
          <cell r="A5599">
            <v>5598</v>
          </cell>
          <cell r="B5599">
            <v>0</v>
          </cell>
          <cell r="C5599">
            <v>0</v>
          </cell>
          <cell r="D5599">
            <v>0</v>
          </cell>
          <cell r="E5599">
            <v>0</v>
          </cell>
          <cell r="F5599">
            <v>0</v>
          </cell>
          <cell r="G5599">
            <v>0</v>
          </cell>
          <cell r="H5599">
            <v>0</v>
          </cell>
        </row>
        <row r="5600">
          <cell r="A5600">
            <v>5599</v>
          </cell>
          <cell r="B5600">
            <v>0</v>
          </cell>
          <cell r="C5600">
            <v>0</v>
          </cell>
          <cell r="D5600">
            <v>0</v>
          </cell>
          <cell r="E5600">
            <v>0</v>
          </cell>
          <cell r="F5600">
            <v>0</v>
          </cell>
          <cell r="G5600">
            <v>0</v>
          </cell>
          <cell r="H5600">
            <v>0</v>
          </cell>
        </row>
        <row r="5601">
          <cell r="A5601">
            <v>5600</v>
          </cell>
          <cell r="B5601">
            <v>0</v>
          </cell>
          <cell r="C5601">
            <v>0</v>
          </cell>
          <cell r="D5601">
            <v>0</v>
          </cell>
          <cell r="E5601">
            <v>0</v>
          </cell>
          <cell r="F5601">
            <v>0</v>
          </cell>
          <cell r="G5601">
            <v>0</v>
          </cell>
          <cell r="H5601">
            <v>0</v>
          </cell>
        </row>
        <row r="5602">
          <cell r="A5602">
            <v>5601</v>
          </cell>
          <cell r="B5602">
            <v>0</v>
          </cell>
          <cell r="C5602">
            <v>0</v>
          </cell>
          <cell r="D5602">
            <v>0</v>
          </cell>
          <cell r="E5602">
            <v>0</v>
          </cell>
          <cell r="F5602">
            <v>0</v>
          </cell>
          <cell r="G5602">
            <v>0</v>
          </cell>
          <cell r="H5602">
            <v>0</v>
          </cell>
        </row>
        <row r="5603">
          <cell r="A5603">
            <v>5602</v>
          </cell>
          <cell r="B5603">
            <v>0</v>
          </cell>
          <cell r="C5603">
            <v>0</v>
          </cell>
          <cell r="D5603">
            <v>0</v>
          </cell>
          <cell r="E5603">
            <v>0</v>
          </cell>
          <cell r="F5603">
            <v>0</v>
          </cell>
          <cell r="G5603">
            <v>0</v>
          </cell>
          <cell r="H5603">
            <v>0</v>
          </cell>
        </row>
        <row r="5604">
          <cell r="A5604">
            <v>5603</v>
          </cell>
          <cell r="B5604">
            <v>0</v>
          </cell>
          <cell r="C5604">
            <v>0</v>
          </cell>
          <cell r="D5604">
            <v>0</v>
          </cell>
          <cell r="E5604">
            <v>0</v>
          </cell>
          <cell r="F5604">
            <v>0</v>
          </cell>
          <cell r="G5604">
            <v>0</v>
          </cell>
          <cell r="H5604">
            <v>0</v>
          </cell>
        </row>
        <row r="5605">
          <cell r="A5605">
            <v>5604</v>
          </cell>
          <cell r="B5605">
            <v>0</v>
          </cell>
          <cell r="C5605">
            <v>0</v>
          </cell>
          <cell r="D5605">
            <v>0</v>
          </cell>
          <cell r="E5605">
            <v>0</v>
          </cell>
          <cell r="F5605">
            <v>0</v>
          </cell>
          <cell r="G5605">
            <v>0</v>
          </cell>
          <cell r="H5605">
            <v>0</v>
          </cell>
        </row>
        <row r="5606">
          <cell r="A5606">
            <v>5605</v>
          </cell>
          <cell r="B5606">
            <v>0</v>
          </cell>
          <cell r="C5606">
            <v>0</v>
          </cell>
          <cell r="D5606">
            <v>0</v>
          </cell>
          <cell r="E5606">
            <v>0</v>
          </cell>
          <cell r="F5606">
            <v>0</v>
          </cell>
          <cell r="G5606">
            <v>0</v>
          </cell>
          <cell r="H5606">
            <v>0</v>
          </cell>
        </row>
        <row r="5607">
          <cell r="A5607">
            <v>5606</v>
          </cell>
          <cell r="B5607">
            <v>0</v>
          </cell>
          <cell r="C5607">
            <v>0</v>
          </cell>
          <cell r="D5607">
            <v>0</v>
          </cell>
          <cell r="E5607">
            <v>0</v>
          </cell>
          <cell r="F5607">
            <v>0</v>
          </cell>
          <cell r="G5607">
            <v>0</v>
          </cell>
          <cell r="H5607">
            <v>0</v>
          </cell>
        </row>
        <row r="5608">
          <cell r="A5608">
            <v>5607</v>
          </cell>
          <cell r="B5608">
            <v>0</v>
          </cell>
          <cell r="C5608">
            <v>0</v>
          </cell>
          <cell r="D5608">
            <v>0</v>
          </cell>
          <cell r="E5608">
            <v>0</v>
          </cell>
          <cell r="F5608">
            <v>0</v>
          </cell>
          <cell r="G5608">
            <v>0</v>
          </cell>
          <cell r="H5608">
            <v>0</v>
          </cell>
        </row>
        <row r="5609">
          <cell r="A5609">
            <v>5608</v>
          </cell>
          <cell r="B5609">
            <v>0</v>
          </cell>
          <cell r="C5609">
            <v>0</v>
          </cell>
          <cell r="D5609">
            <v>0</v>
          </cell>
          <cell r="E5609">
            <v>0</v>
          </cell>
          <cell r="F5609">
            <v>0</v>
          </cell>
          <cell r="G5609">
            <v>0</v>
          </cell>
          <cell r="H5609">
            <v>0</v>
          </cell>
        </row>
        <row r="5610">
          <cell r="A5610">
            <v>5609</v>
          </cell>
          <cell r="B5610">
            <v>0</v>
          </cell>
          <cell r="C5610">
            <v>0</v>
          </cell>
          <cell r="D5610">
            <v>0</v>
          </cell>
          <cell r="E5610">
            <v>0</v>
          </cell>
          <cell r="F5610">
            <v>0</v>
          </cell>
          <cell r="G5610">
            <v>0</v>
          </cell>
          <cell r="H5610">
            <v>0</v>
          </cell>
        </row>
        <row r="5611">
          <cell r="A5611">
            <v>5610</v>
          </cell>
          <cell r="B5611">
            <v>0</v>
          </cell>
          <cell r="C5611">
            <v>0</v>
          </cell>
          <cell r="D5611">
            <v>0</v>
          </cell>
          <cell r="E5611">
            <v>0</v>
          </cell>
          <cell r="F5611">
            <v>0</v>
          </cell>
          <cell r="G5611">
            <v>0</v>
          </cell>
          <cell r="H5611">
            <v>0</v>
          </cell>
        </row>
        <row r="5612">
          <cell r="A5612">
            <v>5611</v>
          </cell>
          <cell r="B5612">
            <v>0</v>
          </cell>
          <cell r="C5612">
            <v>0</v>
          </cell>
          <cell r="D5612">
            <v>0</v>
          </cell>
          <cell r="E5612">
            <v>0</v>
          </cell>
          <cell r="F5612">
            <v>0</v>
          </cell>
          <cell r="G5612">
            <v>0</v>
          </cell>
          <cell r="H5612">
            <v>0</v>
          </cell>
        </row>
        <row r="5613">
          <cell r="A5613">
            <v>5612</v>
          </cell>
          <cell r="B5613">
            <v>0</v>
          </cell>
          <cell r="C5613">
            <v>0</v>
          </cell>
          <cell r="D5613">
            <v>0</v>
          </cell>
          <cell r="E5613">
            <v>0</v>
          </cell>
          <cell r="F5613">
            <v>0</v>
          </cell>
          <cell r="G5613">
            <v>0</v>
          </cell>
          <cell r="H5613">
            <v>0</v>
          </cell>
        </row>
        <row r="5614">
          <cell r="A5614">
            <v>5613</v>
          </cell>
          <cell r="B5614">
            <v>0</v>
          </cell>
          <cell r="C5614">
            <v>0</v>
          </cell>
          <cell r="D5614">
            <v>0</v>
          </cell>
          <cell r="E5614">
            <v>0</v>
          </cell>
          <cell r="F5614">
            <v>0</v>
          </cell>
          <cell r="G5614">
            <v>0</v>
          </cell>
          <cell r="H5614">
            <v>0</v>
          </cell>
        </row>
        <row r="5615">
          <cell r="A5615">
            <v>5614</v>
          </cell>
          <cell r="B5615">
            <v>0</v>
          </cell>
          <cell r="C5615">
            <v>0</v>
          </cell>
          <cell r="D5615">
            <v>0</v>
          </cell>
          <cell r="E5615">
            <v>0</v>
          </cell>
          <cell r="F5615">
            <v>0</v>
          </cell>
          <cell r="G5615">
            <v>0</v>
          </cell>
          <cell r="H5615">
            <v>0</v>
          </cell>
        </row>
        <row r="5616">
          <cell r="A5616">
            <v>5615</v>
          </cell>
          <cell r="B5616">
            <v>0</v>
          </cell>
          <cell r="C5616">
            <v>0</v>
          </cell>
          <cell r="D5616">
            <v>0</v>
          </cell>
          <cell r="E5616">
            <v>0</v>
          </cell>
          <cell r="F5616">
            <v>0</v>
          </cell>
          <cell r="G5616">
            <v>0</v>
          </cell>
          <cell r="H5616">
            <v>0</v>
          </cell>
        </row>
        <row r="5617">
          <cell r="A5617">
            <v>5616</v>
          </cell>
          <cell r="B5617">
            <v>0</v>
          </cell>
          <cell r="C5617">
            <v>0</v>
          </cell>
          <cell r="D5617">
            <v>0</v>
          </cell>
          <cell r="E5617">
            <v>0</v>
          </cell>
          <cell r="F5617">
            <v>0</v>
          </cell>
          <cell r="G5617">
            <v>0</v>
          </cell>
          <cell r="H5617">
            <v>0</v>
          </cell>
        </row>
        <row r="5618">
          <cell r="A5618">
            <v>5617</v>
          </cell>
          <cell r="B5618">
            <v>0</v>
          </cell>
          <cell r="C5618">
            <v>0</v>
          </cell>
          <cell r="D5618">
            <v>0</v>
          </cell>
          <cell r="E5618">
            <v>0</v>
          </cell>
          <cell r="F5618">
            <v>0</v>
          </cell>
          <cell r="G5618">
            <v>0</v>
          </cell>
          <cell r="H5618">
            <v>0</v>
          </cell>
        </row>
        <row r="5619">
          <cell r="A5619">
            <v>5618</v>
          </cell>
          <cell r="B5619">
            <v>0</v>
          </cell>
          <cell r="C5619">
            <v>0</v>
          </cell>
          <cell r="D5619">
            <v>0</v>
          </cell>
          <cell r="E5619">
            <v>0</v>
          </cell>
          <cell r="F5619">
            <v>0</v>
          </cell>
          <cell r="G5619">
            <v>0</v>
          </cell>
          <cell r="H5619">
            <v>0</v>
          </cell>
        </row>
        <row r="5620">
          <cell r="A5620">
            <v>5619</v>
          </cell>
          <cell r="B5620">
            <v>0</v>
          </cell>
          <cell r="C5620">
            <v>0</v>
          </cell>
          <cell r="D5620">
            <v>0</v>
          </cell>
          <cell r="E5620">
            <v>0</v>
          </cell>
          <cell r="F5620">
            <v>0</v>
          </cell>
          <cell r="G5620">
            <v>0</v>
          </cell>
          <cell r="H5620">
            <v>0</v>
          </cell>
        </row>
        <row r="5621">
          <cell r="A5621">
            <v>5620</v>
          </cell>
          <cell r="B5621">
            <v>0</v>
          </cell>
          <cell r="C5621">
            <v>0</v>
          </cell>
          <cell r="D5621">
            <v>0</v>
          </cell>
          <cell r="E5621">
            <v>0</v>
          </cell>
          <cell r="F5621">
            <v>0</v>
          </cell>
          <cell r="G5621">
            <v>0</v>
          </cell>
          <cell r="H5621">
            <v>0</v>
          </cell>
        </row>
        <row r="5622">
          <cell r="A5622">
            <v>5621</v>
          </cell>
          <cell r="B5622">
            <v>0</v>
          </cell>
          <cell r="C5622">
            <v>0</v>
          </cell>
          <cell r="D5622">
            <v>0</v>
          </cell>
          <cell r="E5622">
            <v>0</v>
          </cell>
          <cell r="F5622">
            <v>0</v>
          </cell>
          <cell r="G5622">
            <v>0</v>
          </cell>
          <cell r="H5622">
            <v>0</v>
          </cell>
        </row>
        <row r="5623">
          <cell r="A5623">
            <v>5622</v>
          </cell>
          <cell r="B5623">
            <v>0</v>
          </cell>
          <cell r="C5623">
            <v>0</v>
          </cell>
          <cell r="D5623">
            <v>0</v>
          </cell>
          <cell r="E5623">
            <v>0</v>
          </cell>
          <cell r="F5623">
            <v>0</v>
          </cell>
          <cell r="G5623">
            <v>0</v>
          </cell>
          <cell r="H5623">
            <v>0</v>
          </cell>
        </row>
        <row r="5624">
          <cell r="A5624">
            <v>5623</v>
          </cell>
          <cell r="B5624">
            <v>0</v>
          </cell>
          <cell r="C5624">
            <v>0</v>
          </cell>
          <cell r="D5624">
            <v>0</v>
          </cell>
          <cell r="E5624">
            <v>0</v>
          </cell>
          <cell r="F5624">
            <v>0</v>
          </cell>
          <cell r="G5624">
            <v>0</v>
          </cell>
          <cell r="H5624">
            <v>0</v>
          </cell>
        </row>
        <row r="5625">
          <cell r="A5625">
            <v>5624</v>
          </cell>
          <cell r="B5625">
            <v>0</v>
          </cell>
          <cell r="C5625">
            <v>0</v>
          </cell>
          <cell r="D5625">
            <v>0</v>
          </cell>
          <cell r="E5625">
            <v>0</v>
          </cell>
          <cell r="F5625">
            <v>0</v>
          </cell>
          <cell r="G5625">
            <v>0</v>
          </cell>
          <cell r="H5625">
            <v>0</v>
          </cell>
        </row>
        <row r="5626">
          <cell r="A5626">
            <v>5625</v>
          </cell>
          <cell r="B5626">
            <v>0</v>
          </cell>
          <cell r="C5626">
            <v>0</v>
          </cell>
          <cell r="D5626">
            <v>0</v>
          </cell>
          <cell r="E5626">
            <v>0</v>
          </cell>
          <cell r="F5626">
            <v>0</v>
          </cell>
          <cell r="G5626">
            <v>0</v>
          </cell>
          <cell r="H5626">
            <v>0</v>
          </cell>
        </row>
        <row r="5627">
          <cell r="A5627">
            <v>5626</v>
          </cell>
          <cell r="B5627">
            <v>0</v>
          </cell>
          <cell r="C5627">
            <v>0</v>
          </cell>
          <cell r="D5627">
            <v>0</v>
          </cell>
          <cell r="E5627">
            <v>0</v>
          </cell>
          <cell r="F5627">
            <v>0</v>
          </cell>
          <cell r="G5627">
            <v>0</v>
          </cell>
          <cell r="H5627">
            <v>0</v>
          </cell>
        </row>
        <row r="5628">
          <cell r="A5628">
            <v>5627</v>
          </cell>
          <cell r="B5628">
            <v>0</v>
          </cell>
          <cell r="C5628">
            <v>0</v>
          </cell>
          <cell r="D5628">
            <v>0</v>
          </cell>
          <cell r="E5628">
            <v>0</v>
          </cell>
          <cell r="F5628">
            <v>0</v>
          </cell>
          <cell r="G5628">
            <v>0</v>
          </cell>
          <cell r="H5628">
            <v>0</v>
          </cell>
        </row>
        <row r="5629">
          <cell r="A5629">
            <v>5628</v>
          </cell>
          <cell r="B5629">
            <v>0</v>
          </cell>
          <cell r="C5629">
            <v>0</v>
          </cell>
          <cell r="D5629">
            <v>0</v>
          </cell>
          <cell r="E5629">
            <v>0</v>
          </cell>
          <cell r="F5629">
            <v>0</v>
          </cell>
          <cell r="G5629">
            <v>0</v>
          </cell>
          <cell r="H5629">
            <v>0</v>
          </cell>
        </row>
        <row r="5630">
          <cell r="A5630">
            <v>5629</v>
          </cell>
          <cell r="B5630">
            <v>0</v>
          </cell>
          <cell r="C5630">
            <v>0</v>
          </cell>
          <cell r="D5630">
            <v>0</v>
          </cell>
          <cell r="E5630">
            <v>0</v>
          </cell>
          <cell r="F5630">
            <v>0</v>
          </cell>
          <cell r="G5630">
            <v>0</v>
          </cell>
          <cell r="H5630">
            <v>0</v>
          </cell>
        </row>
        <row r="5631">
          <cell r="A5631">
            <v>5630</v>
          </cell>
          <cell r="B5631">
            <v>0</v>
          </cell>
          <cell r="C5631">
            <v>0</v>
          </cell>
          <cell r="D5631">
            <v>0</v>
          </cell>
          <cell r="E5631">
            <v>0</v>
          </cell>
          <cell r="F5631">
            <v>0</v>
          </cell>
          <cell r="G5631">
            <v>0</v>
          </cell>
          <cell r="H5631">
            <v>0</v>
          </cell>
        </row>
        <row r="5632">
          <cell r="A5632">
            <v>5631</v>
          </cell>
          <cell r="B5632">
            <v>0</v>
          </cell>
          <cell r="C5632">
            <v>0</v>
          </cell>
          <cell r="D5632">
            <v>0</v>
          </cell>
          <cell r="E5632">
            <v>0</v>
          </cell>
          <cell r="F5632">
            <v>0</v>
          </cell>
          <cell r="G5632">
            <v>0</v>
          </cell>
          <cell r="H5632">
            <v>0</v>
          </cell>
        </row>
        <row r="5633">
          <cell r="A5633">
            <v>5632</v>
          </cell>
          <cell r="B5633">
            <v>0</v>
          </cell>
          <cell r="C5633">
            <v>0</v>
          </cell>
          <cell r="D5633">
            <v>0</v>
          </cell>
          <cell r="E5633">
            <v>0</v>
          </cell>
          <cell r="F5633">
            <v>0</v>
          </cell>
          <cell r="G5633">
            <v>0</v>
          </cell>
          <cell r="H5633">
            <v>0</v>
          </cell>
        </row>
        <row r="5634">
          <cell r="A5634">
            <v>5633</v>
          </cell>
          <cell r="B5634">
            <v>0</v>
          </cell>
          <cell r="C5634">
            <v>0</v>
          </cell>
          <cell r="D5634">
            <v>0</v>
          </cell>
          <cell r="E5634">
            <v>0</v>
          </cell>
          <cell r="F5634">
            <v>0</v>
          </cell>
          <cell r="G5634">
            <v>0</v>
          </cell>
          <cell r="H5634">
            <v>0</v>
          </cell>
        </row>
        <row r="5635">
          <cell r="A5635">
            <v>5634</v>
          </cell>
          <cell r="B5635">
            <v>0</v>
          </cell>
          <cell r="C5635">
            <v>0</v>
          </cell>
          <cell r="D5635">
            <v>0</v>
          </cell>
          <cell r="E5635">
            <v>0</v>
          </cell>
          <cell r="F5635">
            <v>0</v>
          </cell>
          <cell r="G5635">
            <v>0</v>
          </cell>
          <cell r="H5635">
            <v>0</v>
          </cell>
        </row>
        <row r="5636">
          <cell r="A5636">
            <v>5635</v>
          </cell>
          <cell r="B5636">
            <v>0</v>
          </cell>
          <cell r="C5636">
            <v>0</v>
          </cell>
          <cell r="D5636">
            <v>0</v>
          </cell>
          <cell r="E5636">
            <v>0</v>
          </cell>
          <cell r="F5636">
            <v>0</v>
          </cell>
          <cell r="G5636">
            <v>0</v>
          </cell>
          <cell r="H5636">
            <v>0</v>
          </cell>
        </row>
        <row r="5637">
          <cell r="A5637">
            <v>5636</v>
          </cell>
          <cell r="B5637">
            <v>0</v>
          </cell>
          <cell r="C5637">
            <v>0</v>
          </cell>
          <cell r="D5637">
            <v>0</v>
          </cell>
          <cell r="E5637">
            <v>0</v>
          </cell>
          <cell r="F5637">
            <v>0</v>
          </cell>
          <cell r="G5637">
            <v>0</v>
          </cell>
          <cell r="H5637">
            <v>0</v>
          </cell>
        </row>
        <row r="5638">
          <cell r="A5638">
            <v>5637</v>
          </cell>
          <cell r="B5638">
            <v>0</v>
          </cell>
          <cell r="C5638">
            <v>0</v>
          </cell>
          <cell r="D5638">
            <v>0</v>
          </cell>
          <cell r="E5638">
            <v>0</v>
          </cell>
          <cell r="F5638">
            <v>0</v>
          </cell>
          <cell r="G5638">
            <v>0</v>
          </cell>
          <cell r="H5638">
            <v>0</v>
          </cell>
        </row>
        <row r="5639">
          <cell r="A5639">
            <v>5638</v>
          </cell>
          <cell r="B5639">
            <v>0</v>
          </cell>
          <cell r="C5639">
            <v>0</v>
          </cell>
          <cell r="D5639">
            <v>0</v>
          </cell>
          <cell r="E5639">
            <v>0</v>
          </cell>
          <cell r="F5639">
            <v>0</v>
          </cell>
          <cell r="G5639">
            <v>0</v>
          </cell>
          <cell r="H5639">
            <v>0</v>
          </cell>
        </row>
        <row r="5640">
          <cell r="A5640">
            <v>5639</v>
          </cell>
          <cell r="B5640">
            <v>0</v>
          </cell>
          <cell r="C5640">
            <v>0</v>
          </cell>
          <cell r="D5640">
            <v>0</v>
          </cell>
          <cell r="E5640">
            <v>0</v>
          </cell>
          <cell r="F5640">
            <v>0</v>
          </cell>
          <cell r="G5640">
            <v>0</v>
          </cell>
          <cell r="H5640">
            <v>0</v>
          </cell>
        </row>
        <row r="5641">
          <cell r="A5641">
            <v>5640</v>
          </cell>
          <cell r="B5641">
            <v>0</v>
          </cell>
          <cell r="C5641">
            <v>0</v>
          </cell>
          <cell r="D5641">
            <v>0</v>
          </cell>
          <cell r="E5641">
            <v>0</v>
          </cell>
          <cell r="F5641">
            <v>0</v>
          </cell>
          <cell r="G5641">
            <v>0</v>
          </cell>
          <cell r="H5641">
            <v>0</v>
          </cell>
        </row>
        <row r="5642">
          <cell r="A5642">
            <v>5641</v>
          </cell>
          <cell r="B5642">
            <v>0</v>
          </cell>
          <cell r="C5642">
            <v>0</v>
          </cell>
          <cell r="D5642">
            <v>0</v>
          </cell>
          <cell r="E5642">
            <v>0</v>
          </cell>
          <cell r="F5642">
            <v>0</v>
          </cell>
          <cell r="G5642">
            <v>0</v>
          </cell>
          <cell r="H5642">
            <v>0</v>
          </cell>
        </row>
        <row r="5643">
          <cell r="A5643">
            <v>5642</v>
          </cell>
          <cell r="B5643">
            <v>0</v>
          </cell>
          <cell r="C5643">
            <v>0</v>
          </cell>
          <cell r="D5643">
            <v>0</v>
          </cell>
          <cell r="E5643">
            <v>0</v>
          </cell>
          <cell r="F5643">
            <v>0</v>
          </cell>
          <cell r="G5643">
            <v>0</v>
          </cell>
          <cell r="H5643">
            <v>0</v>
          </cell>
        </row>
        <row r="5644">
          <cell r="A5644">
            <v>5643</v>
          </cell>
          <cell r="B5644">
            <v>0</v>
          </cell>
          <cell r="C5644">
            <v>0</v>
          </cell>
          <cell r="D5644">
            <v>0</v>
          </cell>
          <cell r="E5644">
            <v>0</v>
          </cell>
          <cell r="F5644">
            <v>0</v>
          </cell>
          <cell r="G5644">
            <v>0</v>
          </cell>
          <cell r="H5644">
            <v>0</v>
          </cell>
        </row>
        <row r="5645">
          <cell r="A5645">
            <v>5644</v>
          </cell>
          <cell r="B5645">
            <v>0</v>
          </cell>
          <cell r="C5645">
            <v>0</v>
          </cell>
          <cell r="D5645">
            <v>0</v>
          </cell>
          <cell r="E5645">
            <v>0</v>
          </cell>
          <cell r="F5645">
            <v>0</v>
          </cell>
          <cell r="G5645">
            <v>0</v>
          </cell>
          <cell r="H5645">
            <v>0</v>
          </cell>
        </row>
        <row r="5646">
          <cell r="A5646">
            <v>5645</v>
          </cell>
          <cell r="B5646">
            <v>0</v>
          </cell>
          <cell r="C5646">
            <v>0</v>
          </cell>
          <cell r="D5646">
            <v>0</v>
          </cell>
          <cell r="E5646">
            <v>0</v>
          </cell>
          <cell r="F5646">
            <v>0</v>
          </cell>
          <cell r="G5646">
            <v>0</v>
          </cell>
          <cell r="H5646">
            <v>0</v>
          </cell>
        </row>
        <row r="5647">
          <cell r="A5647">
            <v>5646</v>
          </cell>
          <cell r="B5647">
            <v>0</v>
          </cell>
          <cell r="C5647">
            <v>0</v>
          </cell>
          <cell r="D5647">
            <v>0</v>
          </cell>
          <cell r="E5647">
            <v>0</v>
          </cell>
          <cell r="F5647">
            <v>0</v>
          </cell>
          <cell r="G5647">
            <v>0</v>
          </cell>
          <cell r="H5647">
            <v>0</v>
          </cell>
        </row>
        <row r="5648">
          <cell r="A5648">
            <v>5647</v>
          </cell>
          <cell r="B5648">
            <v>0</v>
          </cell>
          <cell r="C5648">
            <v>0</v>
          </cell>
          <cell r="D5648">
            <v>0</v>
          </cell>
          <cell r="E5648">
            <v>0</v>
          </cell>
          <cell r="F5648">
            <v>0</v>
          </cell>
          <cell r="G5648">
            <v>0</v>
          </cell>
          <cell r="H5648">
            <v>0</v>
          </cell>
        </row>
        <row r="5649">
          <cell r="A5649">
            <v>5648</v>
          </cell>
          <cell r="B5649">
            <v>0</v>
          </cell>
          <cell r="C5649">
            <v>0</v>
          </cell>
          <cell r="D5649">
            <v>0</v>
          </cell>
          <cell r="E5649">
            <v>0</v>
          </cell>
          <cell r="F5649">
            <v>0</v>
          </cell>
          <cell r="G5649">
            <v>0</v>
          </cell>
          <cell r="H5649">
            <v>0</v>
          </cell>
        </row>
        <row r="5650">
          <cell r="A5650">
            <v>5649</v>
          </cell>
          <cell r="B5650">
            <v>0</v>
          </cell>
          <cell r="C5650">
            <v>0</v>
          </cell>
          <cell r="D5650">
            <v>0</v>
          </cell>
          <cell r="E5650">
            <v>0</v>
          </cell>
          <cell r="F5650">
            <v>0</v>
          </cell>
          <cell r="G5650">
            <v>0</v>
          </cell>
          <cell r="H5650">
            <v>0</v>
          </cell>
        </row>
        <row r="5651">
          <cell r="A5651">
            <v>5650</v>
          </cell>
          <cell r="B5651">
            <v>0</v>
          </cell>
          <cell r="C5651">
            <v>0</v>
          </cell>
          <cell r="D5651">
            <v>0</v>
          </cell>
          <cell r="E5651">
            <v>0</v>
          </cell>
          <cell r="F5651">
            <v>0</v>
          </cell>
          <cell r="G5651">
            <v>0</v>
          </cell>
          <cell r="H5651">
            <v>0</v>
          </cell>
        </row>
        <row r="5652">
          <cell r="A5652">
            <v>5651</v>
          </cell>
          <cell r="B5652">
            <v>0</v>
          </cell>
          <cell r="C5652">
            <v>0</v>
          </cell>
          <cell r="D5652">
            <v>0</v>
          </cell>
          <cell r="E5652">
            <v>0</v>
          </cell>
          <cell r="F5652">
            <v>0</v>
          </cell>
          <cell r="G5652">
            <v>0</v>
          </cell>
          <cell r="H5652">
            <v>0</v>
          </cell>
        </row>
        <row r="5653">
          <cell r="A5653">
            <v>5652</v>
          </cell>
          <cell r="B5653">
            <v>0</v>
          </cell>
          <cell r="C5653">
            <v>0</v>
          </cell>
          <cell r="D5653">
            <v>0</v>
          </cell>
          <cell r="E5653">
            <v>0</v>
          </cell>
          <cell r="F5653">
            <v>0</v>
          </cell>
          <cell r="G5653">
            <v>0</v>
          </cell>
          <cell r="H5653">
            <v>0</v>
          </cell>
        </row>
        <row r="5654">
          <cell r="A5654">
            <v>5653</v>
          </cell>
          <cell r="B5654">
            <v>0</v>
          </cell>
          <cell r="C5654">
            <v>0</v>
          </cell>
          <cell r="D5654">
            <v>0</v>
          </cell>
          <cell r="E5654">
            <v>0</v>
          </cell>
          <cell r="F5654">
            <v>0</v>
          </cell>
          <cell r="G5654">
            <v>0</v>
          </cell>
          <cell r="H5654">
            <v>0</v>
          </cell>
        </row>
        <row r="5655">
          <cell r="A5655">
            <v>5654</v>
          </cell>
          <cell r="B5655">
            <v>0</v>
          </cell>
          <cell r="C5655">
            <v>0</v>
          </cell>
          <cell r="D5655">
            <v>0</v>
          </cell>
          <cell r="E5655">
            <v>0</v>
          </cell>
          <cell r="F5655">
            <v>0</v>
          </cell>
          <cell r="G5655">
            <v>0</v>
          </cell>
          <cell r="H5655">
            <v>0</v>
          </cell>
        </row>
        <row r="5656">
          <cell r="A5656">
            <v>5655</v>
          </cell>
          <cell r="B5656">
            <v>0</v>
          </cell>
          <cell r="C5656">
            <v>0</v>
          </cell>
          <cell r="D5656">
            <v>0</v>
          </cell>
          <cell r="E5656">
            <v>0</v>
          </cell>
          <cell r="F5656">
            <v>0</v>
          </cell>
          <cell r="G5656">
            <v>0</v>
          </cell>
          <cell r="H5656">
            <v>0</v>
          </cell>
        </row>
        <row r="5657">
          <cell r="A5657">
            <v>5656</v>
          </cell>
          <cell r="B5657">
            <v>0</v>
          </cell>
          <cell r="C5657">
            <v>0</v>
          </cell>
          <cell r="D5657">
            <v>0</v>
          </cell>
          <cell r="E5657">
            <v>0</v>
          </cell>
          <cell r="F5657">
            <v>0</v>
          </cell>
          <cell r="G5657">
            <v>0</v>
          </cell>
          <cell r="H5657">
            <v>0</v>
          </cell>
        </row>
        <row r="5658">
          <cell r="A5658">
            <v>5657</v>
          </cell>
          <cell r="B5658">
            <v>0</v>
          </cell>
          <cell r="C5658">
            <v>0</v>
          </cell>
          <cell r="D5658">
            <v>0</v>
          </cell>
          <cell r="E5658">
            <v>0</v>
          </cell>
          <cell r="F5658">
            <v>0</v>
          </cell>
          <cell r="G5658">
            <v>0</v>
          </cell>
          <cell r="H5658">
            <v>0</v>
          </cell>
        </row>
        <row r="5659">
          <cell r="A5659">
            <v>5658</v>
          </cell>
          <cell r="B5659">
            <v>0</v>
          </cell>
          <cell r="C5659">
            <v>0</v>
          </cell>
          <cell r="D5659">
            <v>0</v>
          </cell>
          <cell r="E5659">
            <v>0</v>
          </cell>
          <cell r="F5659">
            <v>0</v>
          </cell>
          <cell r="G5659">
            <v>0</v>
          </cell>
          <cell r="H5659">
            <v>0</v>
          </cell>
        </row>
        <row r="5660">
          <cell r="A5660">
            <v>5659</v>
          </cell>
          <cell r="B5660">
            <v>0</v>
          </cell>
          <cell r="C5660">
            <v>0</v>
          </cell>
          <cell r="D5660">
            <v>0</v>
          </cell>
          <cell r="E5660">
            <v>0</v>
          </cell>
          <cell r="F5660">
            <v>0</v>
          </cell>
          <cell r="G5660">
            <v>0</v>
          </cell>
          <cell r="H5660">
            <v>0</v>
          </cell>
        </row>
        <row r="5661">
          <cell r="A5661">
            <v>5660</v>
          </cell>
          <cell r="B5661">
            <v>0</v>
          </cell>
          <cell r="C5661">
            <v>0</v>
          </cell>
          <cell r="D5661">
            <v>0</v>
          </cell>
          <cell r="E5661">
            <v>0</v>
          </cell>
          <cell r="F5661">
            <v>0</v>
          </cell>
          <cell r="G5661">
            <v>0</v>
          </cell>
          <cell r="H5661">
            <v>0</v>
          </cell>
        </row>
        <row r="5662">
          <cell r="A5662">
            <v>5661</v>
          </cell>
          <cell r="B5662">
            <v>0</v>
          </cell>
          <cell r="C5662">
            <v>0</v>
          </cell>
          <cell r="D5662">
            <v>0</v>
          </cell>
          <cell r="E5662">
            <v>0</v>
          </cell>
          <cell r="F5662">
            <v>0</v>
          </cell>
          <cell r="G5662">
            <v>0</v>
          </cell>
          <cell r="H5662">
            <v>0</v>
          </cell>
        </row>
        <row r="5663">
          <cell r="A5663">
            <v>5662</v>
          </cell>
          <cell r="B5663">
            <v>0</v>
          </cell>
          <cell r="C5663">
            <v>0</v>
          </cell>
          <cell r="D5663">
            <v>0</v>
          </cell>
          <cell r="E5663">
            <v>0</v>
          </cell>
          <cell r="F5663">
            <v>0</v>
          </cell>
          <cell r="G5663">
            <v>0</v>
          </cell>
          <cell r="H5663">
            <v>0</v>
          </cell>
        </row>
        <row r="5664">
          <cell r="A5664">
            <v>5663</v>
          </cell>
          <cell r="B5664">
            <v>0</v>
          </cell>
          <cell r="C5664">
            <v>0</v>
          </cell>
          <cell r="D5664">
            <v>0</v>
          </cell>
          <cell r="E5664">
            <v>0</v>
          </cell>
          <cell r="F5664">
            <v>0</v>
          </cell>
          <cell r="G5664">
            <v>0</v>
          </cell>
          <cell r="H5664">
            <v>0</v>
          </cell>
        </row>
        <row r="5665">
          <cell r="A5665">
            <v>5664</v>
          </cell>
          <cell r="B5665">
            <v>0</v>
          </cell>
          <cell r="C5665">
            <v>0</v>
          </cell>
          <cell r="D5665">
            <v>0</v>
          </cell>
          <cell r="E5665">
            <v>0</v>
          </cell>
          <cell r="F5665">
            <v>0</v>
          </cell>
          <cell r="G5665">
            <v>0</v>
          </cell>
          <cell r="H5665">
            <v>0</v>
          </cell>
        </row>
        <row r="5666">
          <cell r="A5666">
            <v>5665</v>
          </cell>
          <cell r="B5666">
            <v>0</v>
          </cell>
          <cell r="C5666">
            <v>0</v>
          </cell>
          <cell r="D5666">
            <v>0</v>
          </cell>
          <cell r="E5666">
            <v>0</v>
          </cell>
          <cell r="F5666">
            <v>0</v>
          </cell>
          <cell r="G5666">
            <v>0</v>
          </cell>
          <cell r="H5666">
            <v>0</v>
          </cell>
        </row>
        <row r="5667">
          <cell r="A5667">
            <v>5666</v>
          </cell>
          <cell r="B5667">
            <v>0</v>
          </cell>
          <cell r="C5667">
            <v>0</v>
          </cell>
          <cell r="D5667">
            <v>0</v>
          </cell>
          <cell r="E5667">
            <v>0</v>
          </cell>
          <cell r="F5667">
            <v>0</v>
          </cell>
          <cell r="G5667">
            <v>0</v>
          </cell>
          <cell r="H5667">
            <v>0</v>
          </cell>
        </row>
        <row r="5668">
          <cell r="A5668">
            <v>5667</v>
          </cell>
          <cell r="B5668">
            <v>0</v>
          </cell>
          <cell r="C5668">
            <v>0</v>
          </cell>
          <cell r="D5668">
            <v>0</v>
          </cell>
          <cell r="E5668">
            <v>0</v>
          </cell>
          <cell r="F5668">
            <v>0</v>
          </cell>
          <cell r="G5668">
            <v>0</v>
          </cell>
          <cell r="H5668">
            <v>0</v>
          </cell>
        </row>
        <row r="5669">
          <cell r="A5669">
            <v>5668</v>
          </cell>
          <cell r="B5669">
            <v>0</v>
          </cell>
          <cell r="C5669">
            <v>0</v>
          </cell>
          <cell r="D5669">
            <v>0</v>
          </cell>
          <cell r="E5669">
            <v>0</v>
          </cell>
          <cell r="F5669">
            <v>0</v>
          </cell>
          <cell r="G5669">
            <v>0</v>
          </cell>
          <cell r="H5669">
            <v>0</v>
          </cell>
        </row>
        <row r="5670">
          <cell r="A5670">
            <v>5669</v>
          </cell>
          <cell r="B5670">
            <v>0</v>
          </cell>
          <cell r="C5670">
            <v>0</v>
          </cell>
          <cell r="D5670">
            <v>0</v>
          </cell>
          <cell r="E5670">
            <v>0</v>
          </cell>
          <cell r="F5670">
            <v>0</v>
          </cell>
          <cell r="G5670">
            <v>0</v>
          </cell>
          <cell r="H5670">
            <v>0</v>
          </cell>
        </row>
        <row r="5671">
          <cell r="A5671">
            <v>5670</v>
          </cell>
          <cell r="B5671">
            <v>0</v>
          </cell>
          <cell r="C5671">
            <v>0</v>
          </cell>
          <cell r="D5671">
            <v>0</v>
          </cell>
          <cell r="E5671">
            <v>0</v>
          </cell>
          <cell r="F5671">
            <v>0</v>
          </cell>
          <cell r="G5671">
            <v>0</v>
          </cell>
          <cell r="H5671">
            <v>0</v>
          </cell>
        </row>
        <row r="5672">
          <cell r="A5672">
            <v>5671</v>
          </cell>
          <cell r="B5672">
            <v>0</v>
          </cell>
          <cell r="C5672">
            <v>0</v>
          </cell>
          <cell r="D5672">
            <v>0</v>
          </cell>
          <cell r="E5672">
            <v>0</v>
          </cell>
          <cell r="F5672">
            <v>0</v>
          </cell>
          <cell r="G5672">
            <v>0</v>
          </cell>
          <cell r="H5672">
            <v>0</v>
          </cell>
        </row>
        <row r="5673">
          <cell r="A5673">
            <v>5672</v>
          </cell>
          <cell r="B5673">
            <v>0</v>
          </cell>
          <cell r="C5673">
            <v>0</v>
          </cell>
          <cell r="D5673">
            <v>0</v>
          </cell>
          <cell r="E5673">
            <v>0</v>
          </cell>
          <cell r="F5673">
            <v>0</v>
          </cell>
          <cell r="G5673">
            <v>0</v>
          </cell>
          <cell r="H5673">
            <v>0</v>
          </cell>
        </row>
        <row r="5674">
          <cell r="A5674">
            <v>5673</v>
          </cell>
          <cell r="B5674">
            <v>0</v>
          </cell>
          <cell r="C5674">
            <v>0</v>
          </cell>
          <cell r="D5674">
            <v>0</v>
          </cell>
          <cell r="E5674">
            <v>0</v>
          </cell>
          <cell r="F5674">
            <v>0</v>
          </cell>
          <cell r="G5674">
            <v>0</v>
          </cell>
          <cell r="H5674">
            <v>0</v>
          </cell>
        </row>
        <row r="5675">
          <cell r="A5675">
            <v>5674</v>
          </cell>
          <cell r="B5675">
            <v>0</v>
          </cell>
          <cell r="C5675">
            <v>0</v>
          </cell>
          <cell r="D5675">
            <v>0</v>
          </cell>
          <cell r="E5675">
            <v>0</v>
          </cell>
          <cell r="F5675">
            <v>0</v>
          </cell>
          <cell r="G5675">
            <v>0</v>
          </cell>
          <cell r="H5675">
            <v>0</v>
          </cell>
        </row>
        <row r="5676">
          <cell r="A5676">
            <v>5675</v>
          </cell>
          <cell r="B5676">
            <v>0</v>
          </cell>
          <cell r="C5676">
            <v>0</v>
          </cell>
          <cell r="D5676">
            <v>0</v>
          </cell>
          <cell r="E5676">
            <v>0</v>
          </cell>
          <cell r="F5676">
            <v>0</v>
          </cell>
          <cell r="G5676">
            <v>0</v>
          </cell>
          <cell r="H5676">
            <v>0</v>
          </cell>
        </row>
        <row r="5677">
          <cell r="A5677">
            <v>5676</v>
          </cell>
          <cell r="B5677">
            <v>0</v>
          </cell>
          <cell r="C5677">
            <v>0</v>
          </cell>
          <cell r="D5677">
            <v>0</v>
          </cell>
          <cell r="E5677">
            <v>0</v>
          </cell>
          <cell r="F5677">
            <v>0</v>
          </cell>
          <cell r="G5677">
            <v>0</v>
          </cell>
          <cell r="H5677">
            <v>0</v>
          </cell>
        </row>
        <row r="5678">
          <cell r="A5678">
            <v>5677</v>
          </cell>
          <cell r="B5678">
            <v>0</v>
          </cell>
          <cell r="C5678">
            <v>0</v>
          </cell>
          <cell r="D5678">
            <v>0</v>
          </cell>
          <cell r="E5678">
            <v>0</v>
          </cell>
          <cell r="F5678">
            <v>0</v>
          </cell>
          <cell r="G5678">
            <v>0</v>
          </cell>
          <cell r="H5678">
            <v>0</v>
          </cell>
        </row>
        <row r="5679">
          <cell r="A5679">
            <v>5678</v>
          </cell>
          <cell r="B5679">
            <v>0</v>
          </cell>
          <cell r="C5679">
            <v>0</v>
          </cell>
          <cell r="D5679">
            <v>0</v>
          </cell>
          <cell r="E5679">
            <v>0</v>
          </cell>
          <cell r="F5679">
            <v>0</v>
          </cell>
          <cell r="G5679">
            <v>0</v>
          </cell>
          <cell r="H5679">
            <v>0</v>
          </cell>
        </row>
        <row r="5680">
          <cell r="A5680">
            <v>5679</v>
          </cell>
          <cell r="B5680">
            <v>0</v>
          </cell>
          <cell r="C5680">
            <v>0</v>
          </cell>
          <cell r="D5680">
            <v>0</v>
          </cell>
          <cell r="E5680">
            <v>0</v>
          </cell>
          <cell r="F5680">
            <v>0</v>
          </cell>
          <cell r="G5680">
            <v>0</v>
          </cell>
          <cell r="H5680">
            <v>0</v>
          </cell>
        </row>
        <row r="5681">
          <cell r="A5681">
            <v>5680</v>
          </cell>
          <cell r="B5681">
            <v>0</v>
          </cell>
          <cell r="C5681">
            <v>0</v>
          </cell>
          <cell r="D5681">
            <v>0</v>
          </cell>
          <cell r="E5681">
            <v>0</v>
          </cell>
          <cell r="F5681">
            <v>0</v>
          </cell>
          <cell r="G5681">
            <v>0</v>
          </cell>
          <cell r="H5681">
            <v>0</v>
          </cell>
        </row>
        <row r="5682">
          <cell r="A5682">
            <v>5681</v>
          </cell>
          <cell r="B5682">
            <v>0</v>
          </cell>
          <cell r="C5682">
            <v>0</v>
          </cell>
          <cell r="D5682">
            <v>0</v>
          </cell>
          <cell r="E5682">
            <v>0</v>
          </cell>
          <cell r="F5682">
            <v>0</v>
          </cell>
          <cell r="G5682">
            <v>0</v>
          </cell>
          <cell r="H5682">
            <v>0</v>
          </cell>
        </row>
        <row r="5683">
          <cell r="A5683">
            <v>5682</v>
          </cell>
          <cell r="B5683">
            <v>0</v>
          </cell>
          <cell r="C5683">
            <v>0</v>
          </cell>
          <cell r="D5683">
            <v>0</v>
          </cell>
          <cell r="E5683">
            <v>0</v>
          </cell>
          <cell r="F5683">
            <v>0</v>
          </cell>
          <cell r="G5683">
            <v>0</v>
          </cell>
          <cell r="H5683">
            <v>0</v>
          </cell>
        </row>
        <row r="5684">
          <cell r="A5684">
            <v>5683</v>
          </cell>
          <cell r="B5684">
            <v>0</v>
          </cell>
          <cell r="C5684">
            <v>0</v>
          </cell>
          <cell r="D5684">
            <v>0</v>
          </cell>
          <cell r="E5684">
            <v>0</v>
          </cell>
          <cell r="F5684">
            <v>0</v>
          </cell>
          <cell r="G5684">
            <v>0</v>
          </cell>
          <cell r="H5684">
            <v>0</v>
          </cell>
        </row>
        <row r="5685">
          <cell r="A5685">
            <v>5684</v>
          </cell>
          <cell r="B5685">
            <v>0</v>
          </cell>
          <cell r="C5685">
            <v>0</v>
          </cell>
          <cell r="D5685">
            <v>0</v>
          </cell>
          <cell r="E5685">
            <v>0</v>
          </cell>
          <cell r="F5685">
            <v>0</v>
          </cell>
          <cell r="G5685">
            <v>0</v>
          </cell>
          <cell r="H5685">
            <v>0</v>
          </cell>
        </row>
        <row r="5686">
          <cell r="A5686">
            <v>5685</v>
          </cell>
          <cell r="B5686">
            <v>0</v>
          </cell>
          <cell r="C5686">
            <v>0</v>
          </cell>
          <cell r="D5686">
            <v>0</v>
          </cell>
          <cell r="E5686">
            <v>0</v>
          </cell>
          <cell r="F5686">
            <v>0</v>
          </cell>
          <cell r="G5686">
            <v>0</v>
          </cell>
          <cell r="H5686">
            <v>0</v>
          </cell>
        </row>
        <row r="5687">
          <cell r="A5687">
            <v>5686</v>
          </cell>
          <cell r="B5687">
            <v>0</v>
          </cell>
          <cell r="C5687">
            <v>0</v>
          </cell>
          <cell r="D5687">
            <v>0</v>
          </cell>
          <cell r="E5687">
            <v>0</v>
          </cell>
          <cell r="F5687">
            <v>0</v>
          </cell>
          <cell r="G5687">
            <v>0</v>
          </cell>
          <cell r="H5687">
            <v>0</v>
          </cell>
        </row>
        <row r="5688">
          <cell r="A5688">
            <v>5687</v>
          </cell>
          <cell r="B5688">
            <v>0</v>
          </cell>
          <cell r="C5688">
            <v>0</v>
          </cell>
          <cell r="D5688">
            <v>0</v>
          </cell>
          <cell r="E5688">
            <v>0</v>
          </cell>
          <cell r="F5688">
            <v>0</v>
          </cell>
          <cell r="G5688">
            <v>0</v>
          </cell>
          <cell r="H5688">
            <v>0</v>
          </cell>
        </row>
        <row r="5689">
          <cell r="A5689">
            <v>5688</v>
          </cell>
          <cell r="B5689">
            <v>0</v>
          </cell>
          <cell r="C5689">
            <v>0</v>
          </cell>
          <cell r="D5689">
            <v>0</v>
          </cell>
          <cell r="E5689">
            <v>0</v>
          </cell>
          <cell r="F5689">
            <v>0</v>
          </cell>
          <cell r="G5689">
            <v>0</v>
          </cell>
          <cell r="H5689">
            <v>0</v>
          </cell>
        </row>
        <row r="5690">
          <cell r="A5690">
            <v>5689</v>
          </cell>
          <cell r="B5690">
            <v>0</v>
          </cell>
          <cell r="C5690">
            <v>0</v>
          </cell>
          <cell r="D5690">
            <v>0</v>
          </cell>
          <cell r="E5690">
            <v>0</v>
          </cell>
          <cell r="F5690">
            <v>0</v>
          </cell>
          <cell r="G5690">
            <v>0</v>
          </cell>
          <cell r="H5690">
            <v>0</v>
          </cell>
        </row>
        <row r="5691">
          <cell r="A5691">
            <v>5690</v>
          </cell>
          <cell r="B5691">
            <v>0</v>
          </cell>
          <cell r="C5691">
            <v>0</v>
          </cell>
          <cell r="D5691">
            <v>0</v>
          </cell>
          <cell r="E5691">
            <v>0</v>
          </cell>
          <cell r="F5691">
            <v>0</v>
          </cell>
          <cell r="G5691">
            <v>0</v>
          </cell>
          <cell r="H5691">
            <v>0</v>
          </cell>
        </row>
        <row r="5692">
          <cell r="A5692">
            <v>5691</v>
          </cell>
          <cell r="B5692">
            <v>0</v>
          </cell>
          <cell r="C5692">
            <v>0</v>
          </cell>
          <cell r="D5692">
            <v>0</v>
          </cell>
          <cell r="E5692">
            <v>0</v>
          </cell>
          <cell r="F5692">
            <v>0</v>
          </cell>
          <cell r="G5692">
            <v>0</v>
          </cell>
          <cell r="H5692">
            <v>0</v>
          </cell>
        </row>
        <row r="5693">
          <cell r="A5693">
            <v>5692</v>
          </cell>
          <cell r="B5693">
            <v>0</v>
          </cell>
          <cell r="C5693">
            <v>0</v>
          </cell>
          <cell r="D5693">
            <v>0</v>
          </cell>
          <cell r="E5693">
            <v>0</v>
          </cell>
          <cell r="F5693">
            <v>0</v>
          </cell>
          <cell r="G5693">
            <v>0</v>
          </cell>
          <cell r="H5693">
            <v>0</v>
          </cell>
        </row>
        <row r="5694">
          <cell r="A5694">
            <v>5693</v>
          </cell>
          <cell r="B5694">
            <v>0</v>
          </cell>
          <cell r="C5694">
            <v>0</v>
          </cell>
          <cell r="D5694">
            <v>0</v>
          </cell>
          <cell r="E5694">
            <v>0</v>
          </cell>
          <cell r="F5694">
            <v>0</v>
          </cell>
          <cell r="G5694">
            <v>0</v>
          </cell>
          <cell r="H5694">
            <v>0</v>
          </cell>
        </row>
        <row r="5695">
          <cell r="A5695">
            <v>5694</v>
          </cell>
          <cell r="B5695">
            <v>0</v>
          </cell>
          <cell r="C5695">
            <v>0</v>
          </cell>
          <cell r="D5695">
            <v>0</v>
          </cell>
          <cell r="E5695">
            <v>0</v>
          </cell>
          <cell r="F5695">
            <v>0</v>
          </cell>
          <cell r="G5695">
            <v>0</v>
          </cell>
          <cell r="H5695">
            <v>0</v>
          </cell>
        </row>
        <row r="5696">
          <cell r="A5696">
            <v>5695</v>
          </cell>
          <cell r="B5696">
            <v>0</v>
          </cell>
          <cell r="C5696">
            <v>0</v>
          </cell>
          <cell r="D5696">
            <v>0</v>
          </cell>
          <cell r="E5696">
            <v>0</v>
          </cell>
          <cell r="F5696">
            <v>0</v>
          </cell>
          <cell r="G5696">
            <v>0</v>
          </cell>
          <cell r="H5696">
            <v>0</v>
          </cell>
        </row>
        <row r="5697">
          <cell r="A5697">
            <v>5696</v>
          </cell>
          <cell r="B5697">
            <v>0</v>
          </cell>
          <cell r="C5697">
            <v>0</v>
          </cell>
          <cell r="D5697">
            <v>0</v>
          </cell>
          <cell r="E5697">
            <v>0</v>
          </cell>
          <cell r="F5697">
            <v>0</v>
          </cell>
          <cell r="G5697">
            <v>0</v>
          </cell>
          <cell r="H5697">
            <v>0</v>
          </cell>
        </row>
        <row r="5698">
          <cell r="A5698">
            <v>5697</v>
          </cell>
          <cell r="B5698">
            <v>0</v>
          </cell>
          <cell r="C5698">
            <v>0</v>
          </cell>
          <cell r="D5698">
            <v>0</v>
          </cell>
          <cell r="E5698">
            <v>0</v>
          </cell>
          <cell r="F5698">
            <v>0</v>
          </cell>
          <cell r="G5698">
            <v>0</v>
          </cell>
          <cell r="H5698">
            <v>0</v>
          </cell>
        </row>
        <row r="5699">
          <cell r="A5699">
            <v>5698</v>
          </cell>
          <cell r="B5699">
            <v>0</v>
          </cell>
          <cell r="C5699">
            <v>0</v>
          </cell>
          <cell r="D5699">
            <v>0</v>
          </cell>
          <cell r="E5699">
            <v>0</v>
          </cell>
          <cell r="F5699">
            <v>0</v>
          </cell>
          <cell r="G5699">
            <v>0</v>
          </cell>
          <cell r="H5699">
            <v>0</v>
          </cell>
        </row>
        <row r="5700">
          <cell r="A5700">
            <v>5699</v>
          </cell>
          <cell r="B5700">
            <v>0</v>
          </cell>
          <cell r="C5700">
            <v>0</v>
          </cell>
          <cell r="D5700">
            <v>0</v>
          </cell>
          <cell r="E5700">
            <v>0</v>
          </cell>
          <cell r="F5700">
            <v>0</v>
          </cell>
          <cell r="G5700">
            <v>0</v>
          </cell>
          <cell r="H5700">
            <v>0</v>
          </cell>
        </row>
        <row r="5701">
          <cell r="A5701">
            <v>5700</v>
          </cell>
          <cell r="B5701">
            <v>0</v>
          </cell>
          <cell r="C5701">
            <v>0</v>
          </cell>
          <cell r="D5701">
            <v>0</v>
          </cell>
          <cell r="E5701">
            <v>0</v>
          </cell>
          <cell r="F5701">
            <v>0</v>
          </cell>
          <cell r="G5701">
            <v>0</v>
          </cell>
          <cell r="H5701">
            <v>0</v>
          </cell>
        </row>
        <row r="5702">
          <cell r="A5702">
            <v>5701</v>
          </cell>
          <cell r="B5702">
            <v>0</v>
          </cell>
          <cell r="C5702">
            <v>0</v>
          </cell>
          <cell r="D5702">
            <v>0</v>
          </cell>
          <cell r="E5702">
            <v>0</v>
          </cell>
          <cell r="F5702">
            <v>0</v>
          </cell>
          <cell r="G5702">
            <v>0</v>
          </cell>
          <cell r="H5702">
            <v>0</v>
          </cell>
        </row>
        <row r="5703">
          <cell r="A5703">
            <v>5702</v>
          </cell>
          <cell r="B5703">
            <v>0</v>
          </cell>
          <cell r="C5703">
            <v>0</v>
          </cell>
          <cell r="D5703">
            <v>0</v>
          </cell>
          <cell r="E5703">
            <v>0</v>
          </cell>
          <cell r="F5703">
            <v>0</v>
          </cell>
          <cell r="G5703">
            <v>0</v>
          </cell>
          <cell r="H5703">
            <v>0</v>
          </cell>
        </row>
        <row r="5704">
          <cell r="A5704">
            <v>5703</v>
          </cell>
          <cell r="B5704">
            <v>0</v>
          </cell>
          <cell r="C5704">
            <v>0</v>
          </cell>
          <cell r="D5704">
            <v>0</v>
          </cell>
          <cell r="E5704">
            <v>0</v>
          </cell>
          <cell r="F5704">
            <v>0</v>
          </cell>
          <cell r="G5704">
            <v>0</v>
          </cell>
          <cell r="H5704">
            <v>0</v>
          </cell>
        </row>
        <row r="5705">
          <cell r="A5705">
            <v>5704</v>
          </cell>
          <cell r="B5705">
            <v>0</v>
          </cell>
          <cell r="C5705">
            <v>0</v>
          </cell>
          <cell r="D5705">
            <v>0</v>
          </cell>
          <cell r="E5705">
            <v>0</v>
          </cell>
          <cell r="F5705">
            <v>0</v>
          </cell>
          <cell r="G5705">
            <v>0</v>
          </cell>
          <cell r="H5705">
            <v>0</v>
          </cell>
        </row>
        <row r="5706">
          <cell r="A5706">
            <v>5705</v>
          </cell>
          <cell r="B5706">
            <v>0</v>
          </cell>
          <cell r="C5706">
            <v>0</v>
          </cell>
          <cell r="D5706">
            <v>0</v>
          </cell>
          <cell r="E5706">
            <v>0</v>
          </cell>
          <cell r="F5706">
            <v>0</v>
          </cell>
          <cell r="G5706">
            <v>0</v>
          </cell>
          <cell r="H5706">
            <v>0</v>
          </cell>
        </row>
        <row r="5707">
          <cell r="A5707">
            <v>5706</v>
          </cell>
          <cell r="B5707">
            <v>0</v>
          </cell>
          <cell r="C5707">
            <v>0</v>
          </cell>
          <cell r="D5707">
            <v>0</v>
          </cell>
          <cell r="E5707">
            <v>0</v>
          </cell>
          <cell r="F5707">
            <v>0</v>
          </cell>
          <cell r="G5707">
            <v>0</v>
          </cell>
          <cell r="H5707">
            <v>0</v>
          </cell>
        </row>
        <row r="5708">
          <cell r="A5708">
            <v>5707</v>
          </cell>
          <cell r="B5708">
            <v>0</v>
          </cell>
          <cell r="C5708">
            <v>0</v>
          </cell>
          <cell r="D5708">
            <v>0</v>
          </cell>
          <cell r="E5708">
            <v>0</v>
          </cell>
          <cell r="F5708">
            <v>0</v>
          </cell>
          <cell r="G5708">
            <v>0</v>
          </cell>
          <cell r="H5708">
            <v>0</v>
          </cell>
        </row>
        <row r="5709">
          <cell r="A5709">
            <v>5708</v>
          </cell>
          <cell r="B5709">
            <v>0</v>
          </cell>
          <cell r="C5709">
            <v>0</v>
          </cell>
          <cell r="D5709">
            <v>0</v>
          </cell>
          <cell r="E5709">
            <v>0</v>
          </cell>
          <cell r="F5709">
            <v>0</v>
          </cell>
          <cell r="G5709">
            <v>0</v>
          </cell>
          <cell r="H5709">
            <v>0</v>
          </cell>
        </row>
        <row r="5710">
          <cell r="A5710">
            <v>5709</v>
          </cell>
          <cell r="B5710">
            <v>0</v>
          </cell>
          <cell r="C5710">
            <v>0</v>
          </cell>
          <cell r="D5710">
            <v>0</v>
          </cell>
          <cell r="E5710">
            <v>0</v>
          </cell>
          <cell r="F5710">
            <v>0</v>
          </cell>
          <cell r="G5710">
            <v>0</v>
          </cell>
          <cell r="H5710">
            <v>0</v>
          </cell>
        </row>
        <row r="5711">
          <cell r="A5711">
            <v>5710</v>
          </cell>
          <cell r="B5711">
            <v>0</v>
          </cell>
          <cell r="C5711">
            <v>0</v>
          </cell>
          <cell r="D5711">
            <v>0</v>
          </cell>
          <cell r="E5711">
            <v>0</v>
          </cell>
          <cell r="F5711">
            <v>0</v>
          </cell>
          <cell r="G5711">
            <v>0</v>
          </cell>
          <cell r="H5711">
            <v>0</v>
          </cell>
        </row>
        <row r="5712">
          <cell r="A5712">
            <v>5711</v>
          </cell>
          <cell r="B5712">
            <v>0</v>
          </cell>
          <cell r="C5712">
            <v>0</v>
          </cell>
          <cell r="D5712">
            <v>0</v>
          </cell>
          <cell r="E5712">
            <v>0</v>
          </cell>
          <cell r="F5712">
            <v>0</v>
          </cell>
          <cell r="G5712">
            <v>0</v>
          </cell>
          <cell r="H5712">
            <v>0</v>
          </cell>
        </row>
        <row r="5713">
          <cell r="A5713">
            <v>5712</v>
          </cell>
          <cell r="B5713">
            <v>0</v>
          </cell>
          <cell r="C5713">
            <v>0</v>
          </cell>
          <cell r="D5713">
            <v>0</v>
          </cell>
          <cell r="E5713">
            <v>0</v>
          </cell>
          <cell r="F5713">
            <v>0</v>
          </cell>
          <cell r="G5713">
            <v>0</v>
          </cell>
          <cell r="H5713">
            <v>0</v>
          </cell>
        </row>
        <row r="5714">
          <cell r="A5714">
            <v>5713</v>
          </cell>
          <cell r="B5714">
            <v>0</v>
          </cell>
          <cell r="C5714">
            <v>0</v>
          </cell>
          <cell r="D5714">
            <v>0</v>
          </cell>
          <cell r="E5714">
            <v>0</v>
          </cell>
          <cell r="F5714">
            <v>0</v>
          </cell>
          <cell r="G5714">
            <v>0</v>
          </cell>
          <cell r="H5714">
            <v>0</v>
          </cell>
        </row>
        <row r="5715">
          <cell r="A5715">
            <v>5714</v>
          </cell>
          <cell r="B5715">
            <v>0</v>
          </cell>
          <cell r="C5715">
            <v>0</v>
          </cell>
          <cell r="D5715">
            <v>0</v>
          </cell>
          <cell r="E5715">
            <v>0</v>
          </cell>
          <cell r="F5715">
            <v>0</v>
          </cell>
          <cell r="G5715">
            <v>0</v>
          </cell>
          <cell r="H5715">
            <v>0</v>
          </cell>
        </row>
        <row r="5716">
          <cell r="A5716">
            <v>5715</v>
          </cell>
          <cell r="B5716">
            <v>0</v>
          </cell>
          <cell r="C5716">
            <v>0</v>
          </cell>
          <cell r="D5716">
            <v>0</v>
          </cell>
          <cell r="E5716">
            <v>0</v>
          </cell>
          <cell r="F5716">
            <v>0</v>
          </cell>
          <cell r="G5716">
            <v>0</v>
          </cell>
          <cell r="H5716">
            <v>0</v>
          </cell>
        </row>
        <row r="5717">
          <cell r="A5717">
            <v>5716</v>
          </cell>
          <cell r="B5717">
            <v>0</v>
          </cell>
          <cell r="C5717">
            <v>0</v>
          </cell>
          <cell r="D5717">
            <v>0</v>
          </cell>
          <cell r="E5717">
            <v>0</v>
          </cell>
          <cell r="F5717">
            <v>0</v>
          </cell>
          <cell r="G5717">
            <v>0</v>
          </cell>
          <cell r="H5717">
            <v>0</v>
          </cell>
        </row>
        <row r="5718">
          <cell r="A5718">
            <v>5717</v>
          </cell>
          <cell r="B5718">
            <v>0</v>
          </cell>
          <cell r="C5718">
            <v>0</v>
          </cell>
          <cell r="D5718">
            <v>0</v>
          </cell>
          <cell r="E5718">
            <v>0</v>
          </cell>
          <cell r="F5718">
            <v>0</v>
          </cell>
          <cell r="G5718">
            <v>0</v>
          </cell>
          <cell r="H5718">
            <v>0</v>
          </cell>
        </row>
        <row r="5719">
          <cell r="A5719">
            <v>5718</v>
          </cell>
          <cell r="B5719">
            <v>0</v>
          </cell>
          <cell r="C5719">
            <v>0</v>
          </cell>
          <cell r="D5719">
            <v>0</v>
          </cell>
          <cell r="E5719">
            <v>0</v>
          </cell>
          <cell r="F5719">
            <v>0</v>
          </cell>
          <cell r="G5719">
            <v>0</v>
          </cell>
          <cell r="H5719">
            <v>0</v>
          </cell>
        </row>
        <row r="5720">
          <cell r="A5720">
            <v>5719</v>
          </cell>
          <cell r="B5720">
            <v>0</v>
          </cell>
          <cell r="C5720">
            <v>0</v>
          </cell>
          <cell r="D5720">
            <v>0</v>
          </cell>
          <cell r="E5720">
            <v>0</v>
          </cell>
          <cell r="F5720">
            <v>0</v>
          </cell>
          <cell r="G5720">
            <v>0</v>
          </cell>
          <cell r="H5720">
            <v>0</v>
          </cell>
        </row>
        <row r="5721">
          <cell r="A5721">
            <v>5720</v>
          </cell>
          <cell r="B5721">
            <v>0</v>
          </cell>
          <cell r="C5721">
            <v>0</v>
          </cell>
          <cell r="D5721">
            <v>0</v>
          </cell>
          <cell r="E5721">
            <v>0</v>
          </cell>
          <cell r="F5721">
            <v>0</v>
          </cell>
          <cell r="G5721">
            <v>0</v>
          </cell>
          <cell r="H5721">
            <v>0</v>
          </cell>
        </row>
        <row r="5722">
          <cell r="A5722">
            <v>5721</v>
          </cell>
          <cell r="B5722">
            <v>0</v>
          </cell>
          <cell r="C5722">
            <v>0</v>
          </cell>
          <cell r="D5722">
            <v>0</v>
          </cell>
          <cell r="E5722">
            <v>0</v>
          </cell>
          <cell r="F5722">
            <v>0</v>
          </cell>
          <cell r="G5722">
            <v>0</v>
          </cell>
          <cell r="H5722">
            <v>0</v>
          </cell>
        </row>
        <row r="5723">
          <cell r="A5723">
            <v>5722</v>
          </cell>
          <cell r="B5723">
            <v>0</v>
          </cell>
          <cell r="C5723">
            <v>0</v>
          </cell>
          <cell r="D5723">
            <v>0</v>
          </cell>
          <cell r="E5723">
            <v>0</v>
          </cell>
          <cell r="F5723">
            <v>0</v>
          </cell>
          <cell r="G5723">
            <v>0</v>
          </cell>
          <cell r="H5723">
            <v>0</v>
          </cell>
        </row>
        <row r="5724">
          <cell r="A5724">
            <v>5723</v>
          </cell>
          <cell r="B5724">
            <v>0</v>
          </cell>
          <cell r="C5724">
            <v>0</v>
          </cell>
          <cell r="D5724">
            <v>0</v>
          </cell>
          <cell r="E5724">
            <v>0</v>
          </cell>
          <cell r="F5724">
            <v>0</v>
          </cell>
          <cell r="G5724">
            <v>0</v>
          </cell>
          <cell r="H5724">
            <v>0</v>
          </cell>
        </row>
        <row r="5725">
          <cell r="A5725">
            <v>5724</v>
          </cell>
          <cell r="B5725">
            <v>0</v>
          </cell>
          <cell r="C5725">
            <v>0</v>
          </cell>
          <cell r="D5725">
            <v>0</v>
          </cell>
          <cell r="E5725">
            <v>0</v>
          </cell>
          <cell r="F5725">
            <v>0</v>
          </cell>
          <cell r="G5725">
            <v>0</v>
          </cell>
          <cell r="H5725">
            <v>0</v>
          </cell>
        </row>
        <row r="5726">
          <cell r="A5726">
            <v>5725</v>
          </cell>
          <cell r="B5726">
            <v>0</v>
          </cell>
          <cell r="C5726">
            <v>0</v>
          </cell>
          <cell r="D5726">
            <v>0</v>
          </cell>
          <cell r="E5726">
            <v>0</v>
          </cell>
          <cell r="F5726">
            <v>0</v>
          </cell>
          <cell r="G5726">
            <v>0</v>
          </cell>
          <cell r="H5726">
            <v>0</v>
          </cell>
        </row>
        <row r="5727">
          <cell r="A5727">
            <v>5726</v>
          </cell>
          <cell r="B5727">
            <v>0</v>
          </cell>
          <cell r="C5727">
            <v>0</v>
          </cell>
          <cell r="D5727">
            <v>0</v>
          </cell>
          <cell r="E5727">
            <v>0</v>
          </cell>
          <cell r="F5727">
            <v>0</v>
          </cell>
          <cell r="G5727">
            <v>0</v>
          </cell>
          <cell r="H5727">
            <v>0</v>
          </cell>
        </row>
        <row r="5728">
          <cell r="A5728">
            <v>5727</v>
          </cell>
          <cell r="B5728">
            <v>0</v>
          </cell>
          <cell r="C5728">
            <v>0</v>
          </cell>
          <cell r="D5728">
            <v>0</v>
          </cell>
          <cell r="E5728">
            <v>0</v>
          </cell>
          <cell r="F5728">
            <v>0</v>
          </cell>
          <cell r="G5728">
            <v>0</v>
          </cell>
          <cell r="H5728">
            <v>0</v>
          </cell>
        </row>
        <row r="5729">
          <cell r="A5729">
            <v>5728</v>
          </cell>
          <cell r="B5729">
            <v>0</v>
          </cell>
          <cell r="C5729">
            <v>0</v>
          </cell>
          <cell r="D5729">
            <v>0</v>
          </cell>
          <cell r="E5729">
            <v>0</v>
          </cell>
          <cell r="F5729">
            <v>0</v>
          </cell>
          <cell r="G5729">
            <v>0</v>
          </cell>
          <cell r="H5729">
            <v>0</v>
          </cell>
        </row>
        <row r="5730">
          <cell r="A5730">
            <v>5729</v>
          </cell>
          <cell r="B5730">
            <v>0</v>
          </cell>
          <cell r="C5730">
            <v>0</v>
          </cell>
          <cell r="D5730">
            <v>0</v>
          </cell>
          <cell r="E5730">
            <v>0</v>
          </cell>
          <cell r="F5730">
            <v>0</v>
          </cell>
          <cell r="G5730">
            <v>0</v>
          </cell>
          <cell r="H5730">
            <v>0</v>
          </cell>
        </row>
        <row r="5731">
          <cell r="A5731">
            <v>5730</v>
          </cell>
          <cell r="B5731">
            <v>0</v>
          </cell>
          <cell r="C5731">
            <v>0</v>
          </cell>
          <cell r="D5731">
            <v>0</v>
          </cell>
          <cell r="E5731">
            <v>0</v>
          </cell>
          <cell r="F5731">
            <v>0</v>
          </cell>
          <cell r="G5731">
            <v>0</v>
          </cell>
          <cell r="H5731">
            <v>0</v>
          </cell>
        </row>
        <row r="5732">
          <cell r="A5732">
            <v>5731</v>
          </cell>
          <cell r="B5732">
            <v>0</v>
          </cell>
          <cell r="C5732">
            <v>0</v>
          </cell>
          <cell r="D5732">
            <v>0</v>
          </cell>
          <cell r="E5732">
            <v>0</v>
          </cell>
          <cell r="F5732">
            <v>0</v>
          </cell>
          <cell r="G5732">
            <v>0</v>
          </cell>
          <cell r="H5732">
            <v>0</v>
          </cell>
        </row>
        <row r="5733">
          <cell r="A5733">
            <v>5732</v>
          </cell>
          <cell r="B5733">
            <v>0</v>
          </cell>
          <cell r="C5733">
            <v>0</v>
          </cell>
          <cell r="D5733">
            <v>0</v>
          </cell>
          <cell r="E5733">
            <v>0</v>
          </cell>
          <cell r="F5733">
            <v>0</v>
          </cell>
          <cell r="G5733">
            <v>0</v>
          </cell>
          <cell r="H5733">
            <v>0</v>
          </cell>
        </row>
        <row r="5734">
          <cell r="A5734">
            <v>5733</v>
          </cell>
          <cell r="B5734">
            <v>0</v>
          </cell>
          <cell r="C5734">
            <v>0</v>
          </cell>
          <cell r="D5734">
            <v>0</v>
          </cell>
          <cell r="E5734">
            <v>0</v>
          </cell>
          <cell r="F5734">
            <v>0</v>
          </cell>
          <cell r="G5734">
            <v>0</v>
          </cell>
          <cell r="H5734">
            <v>0</v>
          </cell>
        </row>
        <row r="5735">
          <cell r="A5735">
            <v>5734</v>
          </cell>
          <cell r="B5735">
            <v>0</v>
          </cell>
          <cell r="C5735">
            <v>0</v>
          </cell>
          <cell r="D5735">
            <v>0</v>
          </cell>
          <cell r="E5735">
            <v>0</v>
          </cell>
          <cell r="F5735">
            <v>0</v>
          </cell>
          <cell r="G5735">
            <v>0</v>
          </cell>
          <cell r="H5735">
            <v>0</v>
          </cell>
        </row>
        <row r="5736">
          <cell r="A5736">
            <v>5735</v>
          </cell>
          <cell r="B5736">
            <v>0</v>
          </cell>
          <cell r="C5736">
            <v>0</v>
          </cell>
          <cell r="D5736">
            <v>0</v>
          </cell>
          <cell r="E5736">
            <v>0</v>
          </cell>
          <cell r="F5736">
            <v>0</v>
          </cell>
          <cell r="G5736">
            <v>0</v>
          </cell>
          <cell r="H5736">
            <v>0</v>
          </cell>
        </row>
        <row r="5737">
          <cell r="A5737">
            <v>5736</v>
          </cell>
          <cell r="B5737">
            <v>0</v>
          </cell>
          <cell r="C5737">
            <v>0</v>
          </cell>
          <cell r="D5737">
            <v>0</v>
          </cell>
          <cell r="E5737">
            <v>0</v>
          </cell>
          <cell r="F5737">
            <v>0</v>
          </cell>
          <cell r="G5737">
            <v>0</v>
          </cell>
          <cell r="H5737">
            <v>0</v>
          </cell>
        </row>
        <row r="5738">
          <cell r="A5738">
            <v>5737</v>
          </cell>
          <cell r="B5738">
            <v>0</v>
          </cell>
          <cell r="C5738">
            <v>0</v>
          </cell>
          <cell r="D5738">
            <v>0</v>
          </cell>
          <cell r="E5738">
            <v>0</v>
          </cell>
          <cell r="F5738">
            <v>0</v>
          </cell>
          <cell r="G5738">
            <v>0</v>
          </cell>
          <cell r="H5738">
            <v>0</v>
          </cell>
        </row>
        <row r="5739">
          <cell r="A5739">
            <v>5738</v>
          </cell>
          <cell r="B5739">
            <v>0</v>
          </cell>
          <cell r="C5739">
            <v>0</v>
          </cell>
          <cell r="D5739">
            <v>0</v>
          </cell>
          <cell r="E5739">
            <v>0</v>
          </cell>
          <cell r="F5739">
            <v>0</v>
          </cell>
          <cell r="G5739">
            <v>0</v>
          </cell>
          <cell r="H5739">
            <v>0</v>
          </cell>
        </row>
        <row r="5740">
          <cell r="A5740">
            <v>5739</v>
          </cell>
          <cell r="B5740">
            <v>0</v>
          </cell>
          <cell r="C5740">
            <v>0</v>
          </cell>
          <cell r="D5740">
            <v>0</v>
          </cell>
          <cell r="E5740">
            <v>0</v>
          </cell>
          <cell r="F5740">
            <v>0</v>
          </cell>
          <cell r="G5740">
            <v>0</v>
          </cell>
          <cell r="H5740">
            <v>0</v>
          </cell>
        </row>
        <row r="5741">
          <cell r="A5741">
            <v>5740</v>
          </cell>
          <cell r="B5741">
            <v>0</v>
          </cell>
          <cell r="C5741">
            <v>0</v>
          </cell>
          <cell r="D5741">
            <v>0</v>
          </cell>
          <cell r="E5741">
            <v>0</v>
          </cell>
          <cell r="F5741">
            <v>0</v>
          </cell>
          <cell r="G5741">
            <v>0</v>
          </cell>
          <cell r="H5741">
            <v>0</v>
          </cell>
        </row>
        <row r="5742">
          <cell r="A5742">
            <v>5741</v>
          </cell>
          <cell r="B5742">
            <v>0</v>
          </cell>
          <cell r="C5742">
            <v>0</v>
          </cell>
          <cell r="D5742">
            <v>0</v>
          </cell>
          <cell r="E5742">
            <v>0</v>
          </cell>
          <cell r="F5742">
            <v>0</v>
          </cell>
          <cell r="G5742">
            <v>0</v>
          </cell>
          <cell r="H5742">
            <v>0</v>
          </cell>
        </row>
        <row r="5743">
          <cell r="A5743">
            <v>5742</v>
          </cell>
          <cell r="B5743">
            <v>0</v>
          </cell>
          <cell r="C5743">
            <v>0</v>
          </cell>
          <cell r="D5743">
            <v>0</v>
          </cell>
          <cell r="E5743">
            <v>0</v>
          </cell>
          <cell r="F5743">
            <v>0</v>
          </cell>
          <cell r="G5743">
            <v>0</v>
          </cell>
          <cell r="H5743">
            <v>0</v>
          </cell>
        </row>
        <row r="5744">
          <cell r="A5744">
            <v>5743</v>
          </cell>
          <cell r="B5744">
            <v>0</v>
          </cell>
          <cell r="C5744">
            <v>0</v>
          </cell>
          <cell r="D5744">
            <v>0</v>
          </cell>
          <cell r="E5744">
            <v>0</v>
          </cell>
          <cell r="F5744">
            <v>0</v>
          </cell>
          <cell r="G5744">
            <v>0</v>
          </cell>
          <cell r="H5744">
            <v>0</v>
          </cell>
        </row>
        <row r="5745">
          <cell r="A5745">
            <v>5744</v>
          </cell>
          <cell r="B5745">
            <v>0</v>
          </cell>
          <cell r="C5745">
            <v>0</v>
          </cell>
          <cell r="D5745">
            <v>0</v>
          </cell>
          <cell r="E5745">
            <v>0</v>
          </cell>
          <cell r="F5745">
            <v>0</v>
          </cell>
          <cell r="G5745">
            <v>0</v>
          </cell>
          <cell r="H5745">
            <v>0</v>
          </cell>
        </row>
        <row r="5746">
          <cell r="A5746">
            <v>5745</v>
          </cell>
          <cell r="B5746">
            <v>0</v>
          </cell>
          <cell r="C5746">
            <v>0</v>
          </cell>
          <cell r="D5746">
            <v>0</v>
          </cell>
          <cell r="E5746">
            <v>0</v>
          </cell>
          <cell r="F5746">
            <v>0</v>
          </cell>
          <cell r="G5746">
            <v>0</v>
          </cell>
          <cell r="H5746">
            <v>0</v>
          </cell>
        </row>
        <row r="5747">
          <cell r="A5747">
            <v>5746</v>
          </cell>
          <cell r="B5747">
            <v>0</v>
          </cell>
          <cell r="C5747">
            <v>0</v>
          </cell>
          <cell r="D5747">
            <v>0</v>
          </cell>
          <cell r="E5747">
            <v>0</v>
          </cell>
          <cell r="F5747">
            <v>0</v>
          </cell>
          <cell r="G5747">
            <v>0</v>
          </cell>
          <cell r="H5747">
            <v>0</v>
          </cell>
        </row>
        <row r="5748">
          <cell r="A5748">
            <v>5747</v>
          </cell>
          <cell r="B5748">
            <v>0</v>
          </cell>
          <cell r="C5748">
            <v>0</v>
          </cell>
          <cell r="D5748">
            <v>0</v>
          </cell>
          <cell r="E5748">
            <v>0</v>
          </cell>
          <cell r="F5748">
            <v>0</v>
          </cell>
          <cell r="G5748">
            <v>0</v>
          </cell>
          <cell r="H5748">
            <v>0</v>
          </cell>
        </row>
        <row r="5749">
          <cell r="A5749">
            <v>5748</v>
          </cell>
          <cell r="B5749">
            <v>0</v>
          </cell>
          <cell r="C5749">
            <v>0</v>
          </cell>
          <cell r="D5749">
            <v>0</v>
          </cell>
          <cell r="E5749">
            <v>0</v>
          </cell>
          <cell r="F5749">
            <v>0</v>
          </cell>
          <cell r="G5749">
            <v>0</v>
          </cell>
          <cell r="H5749">
            <v>0</v>
          </cell>
        </row>
        <row r="5750">
          <cell r="A5750">
            <v>5749</v>
          </cell>
          <cell r="B5750">
            <v>0</v>
          </cell>
          <cell r="C5750">
            <v>0</v>
          </cell>
          <cell r="D5750">
            <v>0</v>
          </cell>
          <cell r="E5750">
            <v>0</v>
          </cell>
          <cell r="F5750">
            <v>0</v>
          </cell>
          <cell r="G5750">
            <v>0</v>
          </cell>
          <cell r="H5750">
            <v>0</v>
          </cell>
        </row>
        <row r="5751">
          <cell r="A5751">
            <v>5750</v>
          </cell>
          <cell r="B5751">
            <v>0</v>
          </cell>
          <cell r="C5751">
            <v>0</v>
          </cell>
          <cell r="D5751">
            <v>0</v>
          </cell>
          <cell r="E5751">
            <v>0</v>
          </cell>
          <cell r="F5751">
            <v>0</v>
          </cell>
          <cell r="G5751">
            <v>0</v>
          </cell>
          <cell r="H5751">
            <v>0</v>
          </cell>
        </row>
        <row r="5752">
          <cell r="A5752">
            <v>5751</v>
          </cell>
          <cell r="B5752">
            <v>0</v>
          </cell>
          <cell r="C5752">
            <v>0</v>
          </cell>
          <cell r="D5752">
            <v>0</v>
          </cell>
          <cell r="E5752">
            <v>0</v>
          </cell>
          <cell r="F5752">
            <v>0</v>
          </cell>
          <cell r="G5752">
            <v>0</v>
          </cell>
          <cell r="H5752">
            <v>0</v>
          </cell>
        </row>
        <row r="5753">
          <cell r="A5753">
            <v>5752</v>
          </cell>
          <cell r="B5753">
            <v>0</v>
          </cell>
          <cell r="C5753">
            <v>0</v>
          </cell>
          <cell r="D5753">
            <v>0</v>
          </cell>
          <cell r="E5753">
            <v>0</v>
          </cell>
          <cell r="F5753">
            <v>0</v>
          </cell>
          <cell r="G5753">
            <v>0</v>
          </cell>
          <cell r="H5753">
            <v>0</v>
          </cell>
        </row>
        <row r="5754">
          <cell r="A5754">
            <v>5753</v>
          </cell>
          <cell r="B5754">
            <v>0</v>
          </cell>
          <cell r="C5754">
            <v>0</v>
          </cell>
          <cell r="D5754">
            <v>0</v>
          </cell>
          <cell r="E5754">
            <v>0</v>
          </cell>
          <cell r="F5754">
            <v>0</v>
          </cell>
          <cell r="G5754">
            <v>0</v>
          </cell>
          <cell r="H5754">
            <v>0</v>
          </cell>
        </row>
        <row r="5755">
          <cell r="A5755">
            <v>5754</v>
          </cell>
          <cell r="B5755">
            <v>0</v>
          </cell>
          <cell r="C5755">
            <v>0</v>
          </cell>
          <cell r="D5755">
            <v>0</v>
          </cell>
          <cell r="E5755">
            <v>0</v>
          </cell>
          <cell r="F5755">
            <v>0</v>
          </cell>
          <cell r="G5755">
            <v>0</v>
          </cell>
          <cell r="H5755">
            <v>0</v>
          </cell>
        </row>
        <row r="5756">
          <cell r="A5756">
            <v>5755</v>
          </cell>
          <cell r="B5756">
            <v>0</v>
          </cell>
          <cell r="C5756">
            <v>0</v>
          </cell>
          <cell r="D5756">
            <v>0</v>
          </cell>
          <cell r="E5756">
            <v>0</v>
          </cell>
          <cell r="F5756">
            <v>0</v>
          </cell>
          <cell r="G5756">
            <v>0</v>
          </cell>
          <cell r="H5756">
            <v>0</v>
          </cell>
        </row>
        <row r="5757">
          <cell r="A5757">
            <v>5756</v>
          </cell>
          <cell r="B5757">
            <v>0</v>
          </cell>
          <cell r="C5757">
            <v>0</v>
          </cell>
          <cell r="D5757">
            <v>0</v>
          </cell>
          <cell r="E5757">
            <v>0</v>
          </cell>
          <cell r="F5757">
            <v>0</v>
          </cell>
          <cell r="G5757">
            <v>0</v>
          </cell>
          <cell r="H5757">
            <v>0</v>
          </cell>
        </row>
        <row r="5758">
          <cell r="A5758">
            <v>5757</v>
          </cell>
          <cell r="B5758">
            <v>0</v>
          </cell>
          <cell r="C5758">
            <v>0</v>
          </cell>
          <cell r="D5758">
            <v>0</v>
          </cell>
          <cell r="E5758">
            <v>0</v>
          </cell>
          <cell r="F5758">
            <v>0</v>
          </cell>
          <cell r="G5758">
            <v>0</v>
          </cell>
          <cell r="H5758">
            <v>0</v>
          </cell>
        </row>
        <row r="5759">
          <cell r="A5759">
            <v>5758</v>
          </cell>
          <cell r="B5759">
            <v>0</v>
          </cell>
          <cell r="C5759">
            <v>0</v>
          </cell>
          <cell r="D5759">
            <v>0</v>
          </cell>
          <cell r="E5759">
            <v>0</v>
          </cell>
          <cell r="F5759">
            <v>0</v>
          </cell>
          <cell r="G5759">
            <v>0</v>
          </cell>
          <cell r="H5759">
            <v>0</v>
          </cell>
        </row>
        <row r="5760">
          <cell r="A5760">
            <v>5759</v>
          </cell>
          <cell r="B5760">
            <v>0</v>
          </cell>
          <cell r="C5760">
            <v>0</v>
          </cell>
          <cell r="D5760">
            <v>0</v>
          </cell>
          <cell r="E5760">
            <v>0</v>
          </cell>
          <cell r="F5760">
            <v>0</v>
          </cell>
          <cell r="G5760">
            <v>0</v>
          </cell>
          <cell r="H5760">
            <v>0</v>
          </cell>
        </row>
        <row r="5761">
          <cell r="A5761">
            <v>5760</v>
          </cell>
          <cell r="B5761">
            <v>0</v>
          </cell>
          <cell r="C5761">
            <v>0</v>
          </cell>
          <cell r="D5761">
            <v>0</v>
          </cell>
          <cell r="E5761">
            <v>0</v>
          </cell>
          <cell r="F5761">
            <v>0</v>
          </cell>
          <cell r="G5761">
            <v>0</v>
          </cell>
          <cell r="H5761">
            <v>0</v>
          </cell>
        </row>
        <row r="5762">
          <cell r="A5762">
            <v>5761</v>
          </cell>
          <cell r="B5762">
            <v>0</v>
          </cell>
          <cell r="C5762">
            <v>0</v>
          </cell>
          <cell r="D5762">
            <v>0</v>
          </cell>
          <cell r="E5762">
            <v>0</v>
          </cell>
          <cell r="F5762">
            <v>0</v>
          </cell>
          <cell r="G5762">
            <v>0</v>
          </cell>
          <cell r="H5762">
            <v>0</v>
          </cell>
        </row>
        <row r="5763">
          <cell r="A5763">
            <v>5762</v>
          </cell>
          <cell r="B5763">
            <v>0</v>
          </cell>
          <cell r="C5763">
            <v>0</v>
          </cell>
          <cell r="D5763">
            <v>0</v>
          </cell>
          <cell r="E5763">
            <v>0</v>
          </cell>
          <cell r="F5763">
            <v>0</v>
          </cell>
          <cell r="G5763">
            <v>0</v>
          </cell>
          <cell r="H5763">
            <v>0</v>
          </cell>
        </row>
        <row r="5764">
          <cell r="A5764">
            <v>5763</v>
          </cell>
          <cell r="B5764">
            <v>0</v>
          </cell>
          <cell r="C5764">
            <v>0</v>
          </cell>
          <cell r="D5764">
            <v>0</v>
          </cell>
          <cell r="E5764">
            <v>0</v>
          </cell>
          <cell r="F5764">
            <v>0</v>
          </cell>
          <cell r="G5764">
            <v>0</v>
          </cell>
          <cell r="H5764">
            <v>0</v>
          </cell>
        </row>
        <row r="5765">
          <cell r="A5765">
            <v>5764</v>
          </cell>
          <cell r="B5765">
            <v>0</v>
          </cell>
          <cell r="C5765">
            <v>0</v>
          </cell>
          <cell r="D5765">
            <v>0</v>
          </cell>
          <cell r="E5765">
            <v>0</v>
          </cell>
          <cell r="F5765">
            <v>0</v>
          </cell>
          <cell r="G5765">
            <v>0</v>
          </cell>
          <cell r="H5765">
            <v>0</v>
          </cell>
        </row>
        <row r="5766">
          <cell r="A5766">
            <v>5765</v>
          </cell>
          <cell r="B5766">
            <v>0</v>
          </cell>
          <cell r="C5766">
            <v>0</v>
          </cell>
          <cell r="D5766">
            <v>0</v>
          </cell>
          <cell r="E5766">
            <v>0</v>
          </cell>
          <cell r="F5766">
            <v>0</v>
          </cell>
          <cell r="G5766">
            <v>0</v>
          </cell>
          <cell r="H5766">
            <v>0</v>
          </cell>
        </row>
        <row r="5767">
          <cell r="A5767">
            <v>5766</v>
          </cell>
          <cell r="B5767">
            <v>0</v>
          </cell>
          <cell r="C5767">
            <v>0</v>
          </cell>
          <cell r="D5767">
            <v>0</v>
          </cell>
          <cell r="E5767">
            <v>0</v>
          </cell>
          <cell r="F5767">
            <v>0</v>
          </cell>
          <cell r="G5767">
            <v>0</v>
          </cell>
          <cell r="H5767">
            <v>0</v>
          </cell>
        </row>
        <row r="5768">
          <cell r="A5768">
            <v>5767</v>
          </cell>
          <cell r="B5768">
            <v>0</v>
          </cell>
          <cell r="C5768">
            <v>0</v>
          </cell>
          <cell r="D5768">
            <v>0</v>
          </cell>
          <cell r="E5768">
            <v>0</v>
          </cell>
          <cell r="F5768">
            <v>0</v>
          </cell>
          <cell r="G5768">
            <v>0</v>
          </cell>
          <cell r="H5768">
            <v>0</v>
          </cell>
        </row>
        <row r="5769">
          <cell r="A5769">
            <v>5768</v>
          </cell>
          <cell r="B5769">
            <v>0</v>
          </cell>
          <cell r="C5769">
            <v>0</v>
          </cell>
          <cell r="D5769">
            <v>0</v>
          </cell>
          <cell r="E5769">
            <v>0</v>
          </cell>
          <cell r="F5769">
            <v>0</v>
          </cell>
          <cell r="G5769">
            <v>0</v>
          </cell>
          <cell r="H5769">
            <v>0</v>
          </cell>
        </row>
        <row r="5770">
          <cell r="A5770">
            <v>5769</v>
          </cell>
          <cell r="B5770">
            <v>0</v>
          </cell>
          <cell r="C5770">
            <v>0</v>
          </cell>
          <cell r="D5770">
            <v>0</v>
          </cell>
          <cell r="E5770">
            <v>0</v>
          </cell>
          <cell r="F5770">
            <v>0</v>
          </cell>
          <cell r="G5770">
            <v>0</v>
          </cell>
          <cell r="H5770">
            <v>0</v>
          </cell>
        </row>
        <row r="5771">
          <cell r="A5771">
            <v>5770</v>
          </cell>
          <cell r="B5771">
            <v>0</v>
          </cell>
          <cell r="C5771">
            <v>0</v>
          </cell>
          <cell r="D5771">
            <v>0</v>
          </cell>
          <cell r="E5771">
            <v>0</v>
          </cell>
          <cell r="F5771">
            <v>0</v>
          </cell>
          <cell r="G5771">
            <v>0</v>
          </cell>
          <cell r="H5771">
            <v>0</v>
          </cell>
        </row>
        <row r="5772">
          <cell r="A5772">
            <v>5771</v>
          </cell>
          <cell r="B5772">
            <v>0</v>
          </cell>
          <cell r="C5772">
            <v>0</v>
          </cell>
          <cell r="D5772">
            <v>0</v>
          </cell>
          <cell r="E5772">
            <v>0</v>
          </cell>
          <cell r="F5772">
            <v>0</v>
          </cell>
          <cell r="G5772">
            <v>0</v>
          </cell>
          <cell r="H5772">
            <v>0</v>
          </cell>
        </row>
        <row r="5773">
          <cell r="A5773">
            <v>5772</v>
          </cell>
          <cell r="B5773">
            <v>0</v>
          </cell>
          <cell r="C5773">
            <v>0</v>
          </cell>
          <cell r="D5773">
            <v>0</v>
          </cell>
          <cell r="E5773">
            <v>0</v>
          </cell>
          <cell r="F5773">
            <v>0</v>
          </cell>
          <cell r="G5773">
            <v>0</v>
          </cell>
          <cell r="H5773">
            <v>0</v>
          </cell>
        </row>
        <row r="5774">
          <cell r="A5774">
            <v>5773</v>
          </cell>
          <cell r="B5774">
            <v>0</v>
          </cell>
          <cell r="C5774">
            <v>0</v>
          </cell>
          <cell r="D5774">
            <v>0</v>
          </cell>
          <cell r="E5774">
            <v>0</v>
          </cell>
          <cell r="F5774">
            <v>0</v>
          </cell>
          <cell r="G5774">
            <v>0</v>
          </cell>
          <cell r="H5774">
            <v>0</v>
          </cell>
        </row>
        <row r="5775">
          <cell r="A5775">
            <v>5774</v>
          </cell>
          <cell r="B5775">
            <v>0</v>
          </cell>
          <cell r="C5775">
            <v>0</v>
          </cell>
          <cell r="D5775">
            <v>0</v>
          </cell>
          <cell r="E5775">
            <v>0</v>
          </cell>
          <cell r="F5775">
            <v>0</v>
          </cell>
          <cell r="G5775">
            <v>0</v>
          </cell>
          <cell r="H5775">
            <v>0</v>
          </cell>
        </row>
        <row r="5776">
          <cell r="A5776">
            <v>5775</v>
          </cell>
          <cell r="B5776">
            <v>0</v>
          </cell>
          <cell r="C5776">
            <v>0</v>
          </cell>
          <cell r="D5776">
            <v>0</v>
          </cell>
          <cell r="E5776">
            <v>0</v>
          </cell>
          <cell r="F5776">
            <v>0</v>
          </cell>
          <cell r="G5776">
            <v>0</v>
          </cell>
          <cell r="H5776">
            <v>0</v>
          </cell>
        </row>
        <row r="5777">
          <cell r="A5777">
            <v>5776</v>
          </cell>
          <cell r="B5777">
            <v>0</v>
          </cell>
          <cell r="C5777">
            <v>0</v>
          </cell>
          <cell r="D5777">
            <v>0</v>
          </cell>
          <cell r="E5777">
            <v>0</v>
          </cell>
          <cell r="F5777">
            <v>0</v>
          </cell>
          <cell r="G5777">
            <v>0</v>
          </cell>
          <cell r="H5777">
            <v>0</v>
          </cell>
        </row>
        <row r="5778">
          <cell r="A5778">
            <v>5777</v>
          </cell>
          <cell r="B5778">
            <v>0</v>
          </cell>
          <cell r="C5778">
            <v>0</v>
          </cell>
          <cell r="D5778">
            <v>0</v>
          </cell>
          <cell r="E5778">
            <v>0</v>
          </cell>
          <cell r="F5778">
            <v>0</v>
          </cell>
          <cell r="G5778">
            <v>0</v>
          </cell>
          <cell r="H5778">
            <v>0</v>
          </cell>
        </row>
        <row r="5779">
          <cell r="A5779">
            <v>5778</v>
          </cell>
          <cell r="B5779">
            <v>0</v>
          </cell>
          <cell r="C5779">
            <v>0</v>
          </cell>
          <cell r="D5779">
            <v>0</v>
          </cell>
          <cell r="E5779">
            <v>0</v>
          </cell>
          <cell r="F5779">
            <v>0</v>
          </cell>
          <cell r="G5779">
            <v>0</v>
          </cell>
          <cell r="H5779">
            <v>0</v>
          </cell>
        </row>
        <row r="5780">
          <cell r="A5780">
            <v>5779</v>
          </cell>
          <cell r="B5780">
            <v>0</v>
          </cell>
          <cell r="C5780">
            <v>0</v>
          </cell>
          <cell r="D5780">
            <v>0</v>
          </cell>
          <cell r="E5780">
            <v>0</v>
          </cell>
          <cell r="F5780">
            <v>0</v>
          </cell>
          <cell r="G5780">
            <v>0</v>
          </cell>
          <cell r="H5780">
            <v>0</v>
          </cell>
        </row>
        <row r="5781">
          <cell r="A5781">
            <v>5780</v>
          </cell>
          <cell r="B5781">
            <v>0</v>
          </cell>
          <cell r="C5781">
            <v>0</v>
          </cell>
          <cell r="D5781">
            <v>0</v>
          </cell>
          <cell r="E5781">
            <v>0</v>
          </cell>
          <cell r="F5781">
            <v>0</v>
          </cell>
          <cell r="G5781">
            <v>0</v>
          </cell>
          <cell r="H5781">
            <v>0</v>
          </cell>
        </row>
        <row r="5782">
          <cell r="A5782">
            <v>5781</v>
          </cell>
          <cell r="B5782">
            <v>0</v>
          </cell>
          <cell r="C5782">
            <v>0</v>
          </cell>
          <cell r="D5782">
            <v>0</v>
          </cell>
          <cell r="E5782">
            <v>0</v>
          </cell>
          <cell r="F5782">
            <v>0</v>
          </cell>
          <cell r="G5782">
            <v>0</v>
          </cell>
          <cell r="H5782">
            <v>0</v>
          </cell>
        </row>
        <row r="5783">
          <cell r="A5783">
            <v>5782</v>
          </cell>
          <cell r="B5783">
            <v>0</v>
          </cell>
          <cell r="C5783">
            <v>0</v>
          </cell>
          <cell r="D5783">
            <v>0</v>
          </cell>
          <cell r="E5783">
            <v>0</v>
          </cell>
          <cell r="F5783">
            <v>0</v>
          </cell>
          <cell r="G5783">
            <v>0</v>
          </cell>
          <cell r="H5783">
            <v>0</v>
          </cell>
        </row>
        <row r="5784">
          <cell r="A5784">
            <v>5783</v>
          </cell>
          <cell r="B5784">
            <v>0</v>
          </cell>
          <cell r="C5784">
            <v>0</v>
          </cell>
          <cell r="D5784">
            <v>0</v>
          </cell>
          <cell r="E5784">
            <v>0</v>
          </cell>
          <cell r="F5784">
            <v>0</v>
          </cell>
          <cell r="G5784">
            <v>0</v>
          </cell>
          <cell r="H5784">
            <v>0</v>
          </cell>
        </row>
        <row r="5785">
          <cell r="A5785">
            <v>5784</v>
          </cell>
          <cell r="B5785">
            <v>0</v>
          </cell>
          <cell r="C5785">
            <v>0</v>
          </cell>
          <cell r="D5785">
            <v>0</v>
          </cell>
          <cell r="E5785">
            <v>0</v>
          </cell>
          <cell r="F5785">
            <v>0</v>
          </cell>
          <cell r="G5785">
            <v>0</v>
          </cell>
          <cell r="H5785">
            <v>0</v>
          </cell>
        </row>
        <row r="5786">
          <cell r="A5786">
            <v>5785</v>
          </cell>
          <cell r="B5786">
            <v>0</v>
          </cell>
          <cell r="C5786">
            <v>0</v>
          </cell>
          <cell r="D5786">
            <v>0</v>
          </cell>
          <cell r="E5786">
            <v>0</v>
          </cell>
          <cell r="F5786">
            <v>0</v>
          </cell>
          <cell r="G5786">
            <v>0</v>
          </cell>
          <cell r="H5786">
            <v>0</v>
          </cell>
        </row>
        <row r="5787">
          <cell r="A5787">
            <v>5786</v>
          </cell>
          <cell r="B5787">
            <v>0</v>
          </cell>
          <cell r="C5787">
            <v>0</v>
          </cell>
          <cell r="D5787">
            <v>0</v>
          </cell>
          <cell r="E5787">
            <v>0</v>
          </cell>
          <cell r="F5787">
            <v>0</v>
          </cell>
          <cell r="G5787">
            <v>0</v>
          </cell>
          <cell r="H5787">
            <v>0</v>
          </cell>
        </row>
        <row r="5788">
          <cell r="A5788">
            <v>5787</v>
          </cell>
          <cell r="B5788">
            <v>0</v>
          </cell>
          <cell r="C5788">
            <v>0</v>
          </cell>
          <cell r="D5788">
            <v>0</v>
          </cell>
          <cell r="E5788">
            <v>0</v>
          </cell>
          <cell r="F5788">
            <v>0</v>
          </cell>
          <cell r="G5788">
            <v>0</v>
          </cell>
          <cell r="H5788">
            <v>0</v>
          </cell>
        </row>
        <row r="5789">
          <cell r="A5789">
            <v>5788</v>
          </cell>
          <cell r="B5789">
            <v>0</v>
          </cell>
          <cell r="C5789">
            <v>0</v>
          </cell>
          <cell r="D5789">
            <v>0</v>
          </cell>
          <cell r="E5789">
            <v>0</v>
          </cell>
          <cell r="F5789">
            <v>0</v>
          </cell>
          <cell r="G5789">
            <v>0</v>
          </cell>
          <cell r="H5789">
            <v>0</v>
          </cell>
        </row>
        <row r="5790">
          <cell r="A5790">
            <v>5789</v>
          </cell>
          <cell r="B5790">
            <v>0</v>
          </cell>
          <cell r="C5790">
            <v>0</v>
          </cell>
          <cell r="D5790">
            <v>0</v>
          </cell>
          <cell r="E5790">
            <v>0</v>
          </cell>
          <cell r="F5790">
            <v>0</v>
          </cell>
          <cell r="G5790">
            <v>0</v>
          </cell>
          <cell r="H5790">
            <v>0</v>
          </cell>
        </row>
        <row r="5791">
          <cell r="A5791">
            <v>5790</v>
          </cell>
          <cell r="B5791">
            <v>0</v>
          </cell>
          <cell r="C5791">
            <v>0</v>
          </cell>
          <cell r="D5791">
            <v>0</v>
          </cell>
          <cell r="E5791">
            <v>0</v>
          </cell>
          <cell r="F5791">
            <v>0</v>
          </cell>
          <cell r="G5791">
            <v>0</v>
          </cell>
          <cell r="H5791">
            <v>0</v>
          </cell>
        </row>
        <row r="5792">
          <cell r="A5792">
            <v>5791</v>
          </cell>
          <cell r="B5792">
            <v>0</v>
          </cell>
          <cell r="C5792">
            <v>0</v>
          </cell>
          <cell r="D5792">
            <v>0</v>
          </cell>
          <cell r="E5792">
            <v>0</v>
          </cell>
          <cell r="F5792">
            <v>0</v>
          </cell>
          <cell r="G5792">
            <v>0</v>
          </cell>
          <cell r="H5792">
            <v>0</v>
          </cell>
        </row>
        <row r="5793">
          <cell r="A5793">
            <v>5792</v>
          </cell>
          <cell r="B5793">
            <v>0</v>
          </cell>
          <cell r="C5793">
            <v>0</v>
          </cell>
          <cell r="D5793">
            <v>0</v>
          </cell>
          <cell r="E5793">
            <v>0</v>
          </cell>
          <cell r="F5793">
            <v>0</v>
          </cell>
          <cell r="G5793">
            <v>0</v>
          </cell>
          <cell r="H5793">
            <v>0</v>
          </cell>
        </row>
        <row r="5794">
          <cell r="A5794">
            <v>5793</v>
          </cell>
          <cell r="B5794">
            <v>0</v>
          </cell>
          <cell r="C5794">
            <v>0</v>
          </cell>
          <cell r="D5794">
            <v>0</v>
          </cell>
          <cell r="E5794">
            <v>0</v>
          </cell>
          <cell r="F5794">
            <v>0</v>
          </cell>
          <cell r="G5794">
            <v>0</v>
          </cell>
          <cell r="H5794">
            <v>0</v>
          </cell>
        </row>
        <row r="5795">
          <cell r="A5795">
            <v>5794</v>
          </cell>
          <cell r="B5795">
            <v>0</v>
          </cell>
          <cell r="C5795">
            <v>0</v>
          </cell>
          <cell r="D5795">
            <v>0</v>
          </cell>
          <cell r="E5795">
            <v>0</v>
          </cell>
          <cell r="F5795">
            <v>0</v>
          </cell>
          <cell r="G5795">
            <v>0</v>
          </cell>
          <cell r="H5795">
            <v>0</v>
          </cell>
        </row>
        <row r="5796">
          <cell r="A5796">
            <v>5795</v>
          </cell>
          <cell r="B5796">
            <v>0</v>
          </cell>
          <cell r="C5796">
            <v>0</v>
          </cell>
          <cell r="D5796">
            <v>0</v>
          </cell>
          <cell r="E5796">
            <v>0</v>
          </cell>
          <cell r="F5796">
            <v>0</v>
          </cell>
          <cell r="G5796">
            <v>0</v>
          </cell>
          <cell r="H5796">
            <v>0</v>
          </cell>
        </row>
        <row r="5797">
          <cell r="A5797">
            <v>5796</v>
          </cell>
          <cell r="B5797">
            <v>0</v>
          </cell>
          <cell r="C5797">
            <v>0</v>
          </cell>
          <cell r="D5797">
            <v>0</v>
          </cell>
          <cell r="E5797">
            <v>0</v>
          </cell>
          <cell r="F5797">
            <v>0</v>
          </cell>
          <cell r="G5797">
            <v>0</v>
          </cell>
          <cell r="H5797">
            <v>0</v>
          </cell>
        </row>
        <row r="5798">
          <cell r="A5798">
            <v>5797</v>
          </cell>
          <cell r="B5798">
            <v>0</v>
          </cell>
          <cell r="C5798">
            <v>0</v>
          </cell>
          <cell r="D5798">
            <v>0</v>
          </cell>
          <cell r="E5798">
            <v>0</v>
          </cell>
          <cell r="F5798">
            <v>0</v>
          </cell>
          <cell r="G5798">
            <v>0</v>
          </cell>
          <cell r="H5798">
            <v>0</v>
          </cell>
        </row>
        <row r="5799">
          <cell r="A5799">
            <v>5798</v>
          </cell>
          <cell r="B5799">
            <v>0</v>
          </cell>
          <cell r="C5799">
            <v>0</v>
          </cell>
          <cell r="D5799">
            <v>0</v>
          </cell>
          <cell r="E5799">
            <v>0</v>
          </cell>
          <cell r="F5799">
            <v>0</v>
          </cell>
          <cell r="G5799">
            <v>0</v>
          </cell>
          <cell r="H5799">
            <v>0</v>
          </cell>
        </row>
        <row r="5800">
          <cell r="A5800">
            <v>5799</v>
          </cell>
          <cell r="B5800">
            <v>0</v>
          </cell>
          <cell r="C5800">
            <v>0</v>
          </cell>
          <cell r="D5800">
            <v>0</v>
          </cell>
          <cell r="E5800">
            <v>0</v>
          </cell>
          <cell r="F5800">
            <v>0</v>
          </cell>
          <cell r="G5800">
            <v>0</v>
          </cell>
          <cell r="H5800">
            <v>0</v>
          </cell>
        </row>
        <row r="5801">
          <cell r="A5801">
            <v>5800</v>
          </cell>
          <cell r="B5801">
            <v>0</v>
          </cell>
          <cell r="C5801">
            <v>0</v>
          </cell>
          <cell r="D5801">
            <v>0</v>
          </cell>
          <cell r="E5801">
            <v>0</v>
          </cell>
          <cell r="F5801">
            <v>0</v>
          </cell>
          <cell r="G5801">
            <v>0</v>
          </cell>
          <cell r="H5801">
            <v>0</v>
          </cell>
        </row>
        <row r="5802">
          <cell r="A5802">
            <v>5801</v>
          </cell>
          <cell r="B5802">
            <v>0</v>
          </cell>
          <cell r="C5802">
            <v>0</v>
          </cell>
          <cell r="D5802">
            <v>0</v>
          </cell>
          <cell r="E5802">
            <v>0</v>
          </cell>
          <cell r="F5802">
            <v>0</v>
          </cell>
          <cell r="G5802">
            <v>0</v>
          </cell>
          <cell r="H5802">
            <v>0</v>
          </cell>
        </row>
        <row r="5803">
          <cell r="A5803">
            <v>5802</v>
          </cell>
          <cell r="B5803">
            <v>0</v>
          </cell>
          <cell r="C5803">
            <v>0</v>
          </cell>
          <cell r="D5803">
            <v>0</v>
          </cell>
          <cell r="E5803">
            <v>0</v>
          </cell>
          <cell r="F5803">
            <v>0</v>
          </cell>
          <cell r="G5803">
            <v>0</v>
          </cell>
          <cell r="H5803">
            <v>0</v>
          </cell>
        </row>
        <row r="5804">
          <cell r="A5804">
            <v>5803</v>
          </cell>
          <cell r="B5804">
            <v>0</v>
          </cell>
          <cell r="C5804">
            <v>0</v>
          </cell>
          <cell r="D5804">
            <v>0</v>
          </cell>
          <cell r="E5804">
            <v>0</v>
          </cell>
          <cell r="F5804">
            <v>0</v>
          </cell>
          <cell r="G5804">
            <v>0</v>
          </cell>
          <cell r="H5804">
            <v>0</v>
          </cell>
        </row>
        <row r="5805">
          <cell r="A5805">
            <v>5804</v>
          </cell>
          <cell r="B5805">
            <v>0</v>
          </cell>
          <cell r="C5805">
            <v>0</v>
          </cell>
          <cell r="D5805">
            <v>0</v>
          </cell>
          <cell r="E5805">
            <v>0</v>
          </cell>
          <cell r="F5805">
            <v>0</v>
          </cell>
          <cell r="G5805">
            <v>0</v>
          </cell>
          <cell r="H5805">
            <v>0</v>
          </cell>
        </row>
        <row r="5806">
          <cell r="A5806">
            <v>5805</v>
          </cell>
          <cell r="B5806">
            <v>0</v>
          </cell>
          <cell r="C5806">
            <v>0</v>
          </cell>
          <cell r="D5806">
            <v>0</v>
          </cell>
          <cell r="E5806">
            <v>0</v>
          </cell>
          <cell r="F5806">
            <v>0</v>
          </cell>
          <cell r="G5806">
            <v>0</v>
          </cell>
          <cell r="H5806">
            <v>0</v>
          </cell>
        </row>
        <row r="5807">
          <cell r="A5807">
            <v>5806</v>
          </cell>
          <cell r="B5807">
            <v>0</v>
          </cell>
          <cell r="C5807">
            <v>0</v>
          </cell>
          <cell r="D5807">
            <v>0</v>
          </cell>
          <cell r="E5807">
            <v>0</v>
          </cell>
          <cell r="F5807">
            <v>0</v>
          </cell>
          <cell r="G5807">
            <v>0</v>
          </cell>
          <cell r="H5807">
            <v>0</v>
          </cell>
        </row>
        <row r="5808">
          <cell r="A5808">
            <v>5807</v>
          </cell>
          <cell r="B5808">
            <v>0</v>
          </cell>
          <cell r="C5808">
            <v>0</v>
          </cell>
          <cell r="D5808">
            <v>0</v>
          </cell>
          <cell r="E5808">
            <v>0</v>
          </cell>
          <cell r="F5808">
            <v>0</v>
          </cell>
          <cell r="G5808">
            <v>0</v>
          </cell>
          <cell r="H5808">
            <v>0</v>
          </cell>
        </row>
        <row r="5809">
          <cell r="A5809">
            <v>5808</v>
          </cell>
          <cell r="B5809">
            <v>0</v>
          </cell>
          <cell r="C5809">
            <v>0</v>
          </cell>
          <cell r="D5809">
            <v>0</v>
          </cell>
          <cell r="E5809">
            <v>0</v>
          </cell>
          <cell r="F5809">
            <v>0</v>
          </cell>
          <cell r="G5809">
            <v>0</v>
          </cell>
          <cell r="H5809">
            <v>0</v>
          </cell>
        </row>
        <row r="5810">
          <cell r="A5810">
            <v>5809</v>
          </cell>
          <cell r="B5810">
            <v>0</v>
          </cell>
          <cell r="C5810">
            <v>0</v>
          </cell>
          <cell r="D5810">
            <v>0</v>
          </cell>
          <cell r="E5810">
            <v>0</v>
          </cell>
          <cell r="F5810">
            <v>0</v>
          </cell>
          <cell r="G5810">
            <v>0</v>
          </cell>
          <cell r="H5810">
            <v>0</v>
          </cell>
        </row>
        <row r="5811">
          <cell r="A5811">
            <v>5810</v>
          </cell>
          <cell r="B5811">
            <v>0</v>
          </cell>
          <cell r="C5811">
            <v>0</v>
          </cell>
          <cell r="D5811">
            <v>0</v>
          </cell>
          <cell r="E5811">
            <v>0</v>
          </cell>
          <cell r="F5811">
            <v>0</v>
          </cell>
          <cell r="G5811">
            <v>0</v>
          </cell>
          <cell r="H5811">
            <v>0</v>
          </cell>
        </row>
        <row r="5812">
          <cell r="A5812">
            <v>5811</v>
          </cell>
          <cell r="B5812">
            <v>0</v>
          </cell>
          <cell r="C5812">
            <v>0</v>
          </cell>
          <cell r="D5812">
            <v>0</v>
          </cell>
          <cell r="E5812">
            <v>0</v>
          </cell>
          <cell r="F5812">
            <v>0</v>
          </cell>
          <cell r="G5812">
            <v>0</v>
          </cell>
          <cell r="H5812">
            <v>0</v>
          </cell>
        </row>
        <row r="5813">
          <cell r="A5813">
            <v>5812</v>
          </cell>
          <cell r="B5813">
            <v>0</v>
          </cell>
          <cell r="C5813">
            <v>0</v>
          </cell>
          <cell r="D5813">
            <v>0</v>
          </cell>
          <cell r="E5813">
            <v>0</v>
          </cell>
          <cell r="F5813">
            <v>0</v>
          </cell>
          <cell r="G5813">
            <v>0</v>
          </cell>
          <cell r="H5813">
            <v>0</v>
          </cell>
        </row>
        <row r="5814">
          <cell r="A5814">
            <v>5813</v>
          </cell>
          <cell r="B5814">
            <v>0</v>
          </cell>
          <cell r="C5814">
            <v>0</v>
          </cell>
          <cell r="D5814">
            <v>0</v>
          </cell>
          <cell r="E5814">
            <v>0</v>
          </cell>
          <cell r="F5814">
            <v>0</v>
          </cell>
          <cell r="G5814">
            <v>0</v>
          </cell>
          <cell r="H5814">
            <v>0</v>
          </cell>
        </row>
        <row r="5815">
          <cell r="A5815">
            <v>5814</v>
          </cell>
          <cell r="B5815">
            <v>0</v>
          </cell>
          <cell r="C5815">
            <v>0</v>
          </cell>
          <cell r="D5815">
            <v>0</v>
          </cell>
          <cell r="E5815">
            <v>0</v>
          </cell>
          <cell r="F5815">
            <v>0</v>
          </cell>
          <cell r="G5815">
            <v>0</v>
          </cell>
          <cell r="H5815">
            <v>0</v>
          </cell>
        </row>
        <row r="5816">
          <cell r="A5816">
            <v>5815</v>
          </cell>
          <cell r="B5816">
            <v>0</v>
          </cell>
          <cell r="C5816">
            <v>0</v>
          </cell>
          <cell r="D5816">
            <v>0</v>
          </cell>
          <cell r="E5816">
            <v>0</v>
          </cell>
          <cell r="F5816">
            <v>0</v>
          </cell>
          <cell r="G5816">
            <v>0</v>
          </cell>
          <cell r="H5816">
            <v>0</v>
          </cell>
        </row>
        <row r="5817">
          <cell r="A5817">
            <v>5816</v>
          </cell>
          <cell r="B5817">
            <v>0</v>
          </cell>
          <cell r="C5817">
            <v>0</v>
          </cell>
          <cell r="D5817">
            <v>0</v>
          </cell>
          <cell r="E5817">
            <v>0</v>
          </cell>
          <cell r="F5817">
            <v>0</v>
          </cell>
          <cell r="G5817">
            <v>0</v>
          </cell>
          <cell r="H5817">
            <v>0</v>
          </cell>
        </row>
        <row r="5818">
          <cell r="A5818">
            <v>5817</v>
          </cell>
          <cell r="B5818">
            <v>0</v>
          </cell>
          <cell r="C5818">
            <v>0</v>
          </cell>
          <cell r="D5818">
            <v>0</v>
          </cell>
          <cell r="E5818">
            <v>0</v>
          </cell>
          <cell r="F5818">
            <v>0</v>
          </cell>
          <cell r="G5818">
            <v>0</v>
          </cell>
          <cell r="H5818">
            <v>0</v>
          </cell>
        </row>
        <row r="5819">
          <cell r="A5819">
            <v>5818</v>
          </cell>
          <cell r="B5819">
            <v>0</v>
          </cell>
          <cell r="C5819">
            <v>0</v>
          </cell>
          <cell r="D5819">
            <v>0</v>
          </cell>
          <cell r="E5819">
            <v>0</v>
          </cell>
          <cell r="F5819">
            <v>0</v>
          </cell>
          <cell r="G5819">
            <v>0</v>
          </cell>
          <cell r="H5819">
            <v>0</v>
          </cell>
        </row>
        <row r="5820">
          <cell r="A5820">
            <v>5819</v>
          </cell>
          <cell r="B5820">
            <v>0</v>
          </cell>
          <cell r="C5820">
            <v>0</v>
          </cell>
          <cell r="D5820">
            <v>0</v>
          </cell>
          <cell r="E5820">
            <v>0</v>
          </cell>
          <cell r="F5820">
            <v>0</v>
          </cell>
          <cell r="G5820">
            <v>0</v>
          </cell>
          <cell r="H5820">
            <v>0</v>
          </cell>
        </row>
        <row r="5821">
          <cell r="A5821">
            <v>5820</v>
          </cell>
          <cell r="B5821">
            <v>0</v>
          </cell>
          <cell r="C5821">
            <v>0</v>
          </cell>
          <cell r="D5821">
            <v>0</v>
          </cell>
          <cell r="E5821">
            <v>0</v>
          </cell>
          <cell r="F5821">
            <v>0</v>
          </cell>
          <cell r="G5821">
            <v>0</v>
          </cell>
          <cell r="H5821">
            <v>0</v>
          </cell>
        </row>
        <row r="5822">
          <cell r="A5822">
            <v>5821</v>
          </cell>
          <cell r="B5822">
            <v>0</v>
          </cell>
          <cell r="C5822">
            <v>0</v>
          </cell>
          <cell r="D5822">
            <v>0</v>
          </cell>
          <cell r="E5822">
            <v>0</v>
          </cell>
          <cell r="F5822">
            <v>0</v>
          </cell>
          <cell r="G5822">
            <v>0</v>
          </cell>
          <cell r="H5822">
            <v>0</v>
          </cell>
        </row>
        <row r="5823">
          <cell r="A5823">
            <v>5822</v>
          </cell>
          <cell r="B5823">
            <v>0</v>
          </cell>
          <cell r="C5823">
            <v>0</v>
          </cell>
          <cell r="D5823">
            <v>0</v>
          </cell>
          <cell r="E5823">
            <v>0</v>
          </cell>
          <cell r="F5823">
            <v>0</v>
          </cell>
          <cell r="G5823">
            <v>0</v>
          </cell>
          <cell r="H5823">
            <v>0</v>
          </cell>
        </row>
        <row r="5824">
          <cell r="A5824">
            <v>5823</v>
          </cell>
          <cell r="B5824">
            <v>0</v>
          </cell>
          <cell r="C5824">
            <v>0</v>
          </cell>
          <cell r="D5824">
            <v>0</v>
          </cell>
          <cell r="E5824">
            <v>0</v>
          </cell>
          <cell r="F5824">
            <v>0</v>
          </cell>
          <cell r="G5824">
            <v>0</v>
          </cell>
          <cell r="H5824">
            <v>0</v>
          </cell>
        </row>
        <row r="5825">
          <cell r="A5825">
            <v>5824</v>
          </cell>
          <cell r="B5825">
            <v>0</v>
          </cell>
          <cell r="C5825">
            <v>0</v>
          </cell>
          <cell r="D5825">
            <v>0</v>
          </cell>
          <cell r="E5825">
            <v>0</v>
          </cell>
          <cell r="F5825">
            <v>0</v>
          </cell>
          <cell r="G5825">
            <v>0</v>
          </cell>
          <cell r="H5825">
            <v>0</v>
          </cell>
        </row>
        <row r="5826">
          <cell r="A5826">
            <v>5825</v>
          </cell>
          <cell r="B5826">
            <v>0</v>
          </cell>
          <cell r="C5826">
            <v>0</v>
          </cell>
          <cell r="D5826">
            <v>0</v>
          </cell>
          <cell r="E5826">
            <v>0</v>
          </cell>
          <cell r="F5826">
            <v>0</v>
          </cell>
          <cell r="G5826">
            <v>0</v>
          </cell>
          <cell r="H5826">
            <v>0</v>
          </cell>
        </row>
        <row r="5827">
          <cell r="A5827">
            <v>5826</v>
          </cell>
          <cell r="B5827">
            <v>0</v>
          </cell>
          <cell r="C5827">
            <v>0</v>
          </cell>
          <cell r="D5827">
            <v>0</v>
          </cell>
          <cell r="E5827">
            <v>0</v>
          </cell>
          <cell r="F5827">
            <v>0</v>
          </cell>
          <cell r="G5827">
            <v>0</v>
          </cell>
          <cell r="H5827">
            <v>0</v>
          </cell>
        </row>
        <row r="5828">
          <cell r="A5828">
            <v>5827</v>
          </cell>
          <cell r="B5828">
            <v>0</v>
          </cell>
          <cell r="C5828">
            <v>0</v>
          </cell>
          <cell r="D5828">
            <v>0</v>
          </cell>
          <cell r="E5828">
            <v>0</v>
          </cell>
          <cell r="F5828">
            <v>0</v>
          </cell>
          <cell r="G5828">
            <v>0</v>
          </cell>
          <cell r="H5828">
            <v>0</v>
          </cell>
        </row>
        <row r="5829">
          <cell r="A5829">
            <v>5828</v>
          </cell>
          <cell r="B5829">
            <v>0</v>
          </cell>
          <cell r="C5829">
            <v>0</v>
          </cell>
          <cell r="D5829">
            <v>0</v>
          </cell>
          <cell r="E5829">
            <v>0</v>
          </cell>
          <cell r="F5829">
            <v>0</v>
          </cell>
          <cell r="G5829">
            <v>0</v>
          </cell>
          <cell r="H5829">
            <v>0</v>
          </cell>
        </row>
        <row r="5830">
          <cell r="A5830">
            <v>5829</v>
          </cell>
          <cell r="B5830">
            <v>0</v>
          </cell>
          <cell r="C5830">
            <v>0</v>
          </cell>
          <cell r="D5830">
            <v>0</v>
          </cell>
          <cell r="E5830">
            <v>0</v>
          </cell>
          <cell r="F5830">
            <v>0</v>
          </cell>
          <cell r="G5830">
            <v>0</v>
          </cell>
          <cell r="H5830">
            <v>0</v>
          </cell>
        </row>
        <row r="5831">
          <cell r="A5831">
            <v>5830</v>
          </cell>
          <cell r="B5831">
            <v>0</v>
          </cell>
          <cell r="C5831">
            <v>0</v>
          </cell>
          <cell r="D5831">
            <v>0</v>
          </cell>
          <cell r="E5831">
            <v>0</v>
          </cell>
          <cell r="F5831">
            <v>0</v>
          </cell>
          <cell r="G5831">
            <v>0</v>
          </cell>
          <cell r="H5831">
            <v>0</v>
          </cell>
        </row>
        <row r="5832">
          <cell r="A5832">
            <v>5831</v>
          </cell>
          <cell r="B5832">
            <v>0</v>
          </cell>
          <cell r="C5832">
            <v>0</v>
          </cell>
          <cell r="D5832">
            <v>0</v>
          </cell>
          <cell r="E5832">
            <v>0</v>
          </cell>
          <cell r="F5832">
            <v>0</v>
          </cell>
          <cell r="G5832">
            <v>0</v>
          </cell>
          <cell r="H5832">
            <v>0</v>
          </cell>
        </row>
        <row r="5833">
          <cell r="A5833">
            <v>5832</v>
          </cell>
          <cell r="B5833">
            <v>0</v>
          </cell>
          <cell r="C5833">
            <v>0</v>
          </cell>
          <cell r="D5833">
            <v>0</v>
          </cell>
          <cell r="E5833">
            <v>0</v>
          </cell>
          <cell r="F5833">
            <v>0</v>
          </cell>
          <cell r="G5833">
            <v>0</v>
          </cell>
          <cell r="H5833">
            <v>0</v>
          </cell>
        </row>
        <row r="5834">
          <cell r="A5834">
            <v>5833</v>
          </cell>
          <cell r="B5834">
            <v>0</v>
          </cell>
          <cell r="C5834">
            <v>0</v>
          </cell>
          <cell r="D5834">
            <v>0</v>
          </cell>
          <cell r="E5834">
            <v>0</v>
          </cell>
          <cell r="F5834">
            <v>0</v>
          </cell>
          <cell r="G5834">
            <v>0</v>
          </cell>
          <cell r="H5834">
            <v>0</v>
          </cell>
        </row>
        <row r="5835">
          <cell r="A5835">
            <v>5834</v>
          </cell>
          <cell r="B5835">
            <v>0</v>
          </cell>
          <cell r="C5835">
            <v>0</v>
          </cell>
          <cell r="D5835">
            <v>0</v>
          </cell>
          <cell r="E5835">
            <v>0</v>
          </cell>
          <cell r="F5835">
            <v>0</v>
          </cell>
          <cell r="G5835">
            <v>0</v>
          </cell>
          <cell r="H5835">
            <v>0</v>
          </cell>
        </row>
        <row r="5836">
          <cell r="A5836">
            <v>5835</v>
          </cell>
          <cell r="B5836">
            <v>0</v>
          </cell>
          <cell r="C5836">
            <v>0</v>
          </cell>
          <cell r="D5836">
            <v>0</v>
          </cell>
          <cell r="E5836">
            <v>0</v>
          </cell>
          <cell r="F5836">
            <v>0</v>
          </cell>
          <cell r="G5836">
            <v>0</v>
          </cell>
          <cell r="H5836">
            <v>0</v>
          </cell>
        </row>
        <row r="5837">
          <cell r="A5837">
            <v>5836</v>
          </cell>
          <cell r="B5837">
            <v>0</v>
          </cell>
          <cell r="C5837">
            <v>0</v>
          </cell>
          <cell r="D5837">
            <v>0</v>
          </cell>
          <cell r="E5837">
            <v>0</v>
          </cell>
          <cell r="F5837">
            <v>0</v>
          </cell>
          <cell r="G5837">
            <v>0</v>
          </cell>
          <cell r="H5837">
            <v>0</v>
          </cell>
        </row>
        <row r="5838">
          <cell r="A5838">
            <v>5837</v>
          </cell>
          <cell r="B5838">
            <v>0</v>
          </cell>
          <cell r="C5838">
            <v>0</v>
          </cell>
          <cell r="D5838">
            <v>0</v>
          </cell>
          <cell r="E5838">
            <v>0</v>
          </cell>
          <cell r="F5838">
            <v>0</v>
          </cell>
          <cell r="G5838">
            <v>0</v>
          </cell>
          <cell r="H5838">
            <v>0</v>
          </cell>
        </row>
        <row r="5839">
          <cell r="A5839">
            <v>5838</v>
          </cell>
          <cell r="B5839">
            <v>0</v>
          </cell>
          <cell r="C5839">
            <v>0</v>
          </cell>
          <cell r="D5839">
            <v>0</v>
          </cell>
          <cell r="E5839">
            <v>0</v>
          </cell>
          <cell r="F5839">
            <v>0</v>
          </cell>
          <cell r="G5839">
            <v>0</v>
          </cell>
          <cell r="H5839">
            <v>0</v>
          </cell>
        </row>
        <row r="5840">
          <cell r="A5840">
            <v>5839</v>
          </cell>
          <cell r="B5840">
            <v>0</v>
          </cell>
          <cell r="C5840">
            <v>0</v>
          </cell>
          <cell r="D5840">
            <v>0</v>
          </cell>
          <cell r="E5840">
            <v>0</v>
          </cell>
          <cell r="F5840">
            <v>0</v>
          </cell>
          <cell r="G5840">
            <v>0</v>
          </cell>
          <cell r="H5840">
            <v>0</v>
          </cell>
        </row>
        <row r="5841">
          <cell r="A5841">
            <v>5840</v>
          </cell>
          <cell r="B5841">
            <v>0</v>
          </cell>
          <cell r="C5841">
            <v>0</v>
          </cell>
          <cell r="D5841">
            <v>0</v>
          </cell>
          <cell r="E5841">
            <v>0</v>
          </cell>
          <cell r="F5841">
            <v>0</v>
          </cell>
          <cell r="G5841">
            <v>0</v>
          </cell>
          <cell r="H5841">
            <v>0</v>
          </cell>
        </row>
        <row r="5842">
          <cell r="A5842">
            <v>5841</v>
          </cell>
          <cell r="B5842">
            <v>0</v>
          </cell>
          <cell r="C5842">
            <v>0</v>
          </cell>
          <cell r="D5842">
            <v>0</v>
          </cell>
          <cell r="E5842">
            <v>0</v>
          </cell>
          <cell r="F5842">
            <v>0</v>
          </cell>
          <cell r="G5842">
            <v>0</v>
          </cell>
          <cell r="H5842">
            <v>0</v>
          </cell>
        </row>
        <row r="5843">
          <cell r="A5843">
            <v>5842</v>
          </cell>
          <cell r="B5843">
            <v>0</v>
          </cell>
          <cell r="C5843">
            <v>0</v>
          </cell>
          <cell r="D5843">
            <v>0</v>
          </cell>
          <cell r="E5843">
            <v>0</v>
          </cell>
          <cell r="F5843">
            <v>0</v>
          </cell>
          <cell r="G5843">
            <v>0</v>
          </cell>
          <cell r="H5843">
            <v>0</v>
          </cell>
        </row>
        <row r="5844">
          <cell r="A5844">
            <v>5843</v>
          </cell>
          <cell r="B5844">
            <v>0</v>
          </cell>
          <cell r="C5844">
            <v>0</v>
          </cell>
          <cell r="D5844">
            <v>0</v>
          </cell>
          <cell r="E5844">
            <v>0</v>
          </cell>
          <cell r="F5844">
            <v>0</v>
          </cell>
          <cell r="G5844">
            <v>0</v>
          </cell>
          <cell r="H5844">
            <v>0</v>
          </cell>
        </row>
        <row r="5845">
          <cell r="A5845">
            <v>5844</v>
          </cell>
          <cell r="B5845">
            <v>0</v>
          </cell>
          <cell r="C5845">
            <v>0</v>
          </cell>
          <cell r="D5845">
            <v>0</v>
          </cell>
          <cell r="E5845">
            <v>0</v>
          </cell>
          <cell r="F5845">
            <v>0</v>
          </cell>
          <cell r="G5845">
            <v>0</v>
          </cell>
          <cell r="H5845">
            <v>0</v>
          </cell>
        </row>
        <row r="5846">
          <cell r="A5846">
            <v>5845</v>
          </cell>
          <cell r="B5846">
            <v>0</v>
          </cell>
          <cell r="C5846">
            <v>0</v>
          </cell>
          <cell r="D5846">
            <v>0</v>
          </cell>
          <cell r="E5846">
            <v>0</v>
          </cell>
          <cell r="F5846">
            <v>0</v>
          </cell>
          <cell r="G5846">
            <v>0</v>
          </cell>
          <cell r="H5846">
            <v>0</v>
          </cell>
        </row>
        <row r="5847">
          <cell r="A5847">
            <v>5846</v>
          </cell>
          <cell r="B5847">
            <v>0</v>
          </cell>
          <cell r="C5847">
            <v>0</v>
          </cell>
          <cell r="D5847">
            <v>0</v>
          </cell>
          <cell r="E5847">
            <v>0</v>
          </cell>
          <cell r="F5847">
            <v>0</v>
          </cell>
          <cell r="G5847">
            <v>0</v>
          </cell>
          <cell r="H5847">
            <v>0</v>
          </cell>
        </row>
        <row r="5848">
          <cell r="A5848">
            <v>5847</v>
          </cell>
          <cell r="B5848">
            <v>0</v>
          </cell>
          <cell r="C5848">
            <v>0</v>
          </cell>
          <cell r="D5848">
            <v>0</v>
          </cell>
          <cell r="E5848">
            <v>0</v>
          </cell>
          <cell r="F5848">
            <v>0</v>
          </cell>
          <cell r="G5848">
            <v>0</v>
          </cell>
          <cell r="H5848">
            <v>0</v>
          </cell>
        </row>
        <row r="5849">
          <cell r="A5849">
            <v>5848</v>
          </cell>
          <cell r="B5849">
            <v>0</v>
          </cell>
          <cell r="C5849">
            <v>0</v>
          </cell>
          <cell r="D5849">
            <v>0</v>
          </cell>
          <cell r="E5849">
            <v>0</v>
          </cell>
          <cell r="F5849">
            <v>0</v>
          </cell>
          <cell r="G5849">
            <v>0</v>
          </cell>
          <cell r="H5849">
            <v>0</v>
          </cell>
        </row>
        <row r="5850">
          <cell r="A5850">
            <v>5849</v>
          </cell>
          <cell r="B5850">
            <v>0</v>
          </cell>
          <cell r="C5850">
            <v>0</v>
          </cell>
          <cell r="D5850">
            <v>0</v>
          </cell>
          <cell r="E5850">
            <v>0</v>
          </cell>
          <cell r="F5850">
            <v>0</v>
          </cell>
          <cell r="G5850">
            <v>0</v>
          </cell>
          <cell r="H5850">
            <v>0</v>
          </cell>
        </row>
        <row r="5851">
          <cell r="A5851">
            <v>5850</v>
          </cell>
          <cell r="B5851">
            <v>0</v>
          </cell>
          <cell r="C5851">
            <v>0</v>
          </cell>
          <cell r="D5851">
            <v>0</v>
          </cell>
          <cell r="E5851">
            <v>0</v>
          </cell>
          <cell r="F5851">
            <v>0</v>
          </cell>
          <cell r="G5851">
            <v>0</v>
          </cell>
          <cell r="H5851">
            <v>0</v>
          </cell>
        </row>
        <row r="5852">
          <cell r="A5852">
            <v>5851</v>
          </cell>
          <cell r="B5852">
            <v>0</v>
          </cell>
          <cell r="C5852">
            <v>0</v>
          </cell>
          <cell r="D5852">
            <v>0</v>
          </cell>
          <cell r="E5852">
            <v>0</v>
          </cell>
          <cell r="F5852">
            <v>0</v>
          </cell>
          <cell r="G5852">
            <v>0</v>
          </cell>
          <cell r="H5852">
            <v>0</v>
          </cell>
        </row>
        <row r="5853">
          <cell r="A5853">
            <v>5852</v>
          </cell>
          <cell r="B5853">
            <v>0</v>
          </cell>
          <cell r="C5853">
            <v>0</v>
          </cell>
          <cell r="D5853">
            <v>0</v>
          </cell>
          <cell r="E5853">
            <v>0</v>
          </cell>
          <cell r="F5853">
            <v>0</v>
          </cell>
          <cell r="G5853">
            <v>0</v>
          </cell>
          <cell r="H5853">
            <v>0</v>
          </cell>
        </row>
        <row r="5854">
          <cell r="A5854">
            <v>5853</v>
          </cell>
          <cell r="B5854">
            <v>0</v>
          </cell>
          <cell r="C5854">
            <v>0</v>
          </cell>
          <cell r="D5854">
            <v>0</v>
          </cell>
          <cell r="E5854">
            <v>0</v>
          </cell>
          <cell r="F5854">
            <v>0</v>
          </cell>
          <cell r="G5854">
            <v>0</v>
          </cell>
          <cell r="H5854">
            <v>0</v>
          </cell>
        </row>
        <row r="5855">
          <cell r="A5855">
            <v>5854</v>
          </cell>
          <cell r="B5855">
            <v>0</v>
          </cell>
          <cell r="C5855">
            <v>0</v>
          </cell>
          <cell r="D5855">
            <v>0</v>
          </cell>
          <cell r="E5855">
            <v>0</v>
          </cell>
          <cell r="F5855">
            <v>0</v>
          </cell>
          <cell r="G5855">
            <v>0</v>
          </cell>
          <cell r="H5855">
            <v>0</v>
          </cell>
        </row>
        <row r="5856">
          <cell r="A5856">
            <v>5855</v>
          </cell>
          <cell r="B5856">
            <v>0</v>
          </cell>
          <cell r="C5856">
            <v>0</v>
          </cell>
          <cell r="D5856">
            <v>0</v>
          </cell>
          <cell r="E5856">
            <v>0</v>
          </cell>
          <cell r="F5856">
            <v>0</v>
          </cell>
          <cell r="G5856">
            <v>0</v>
          </cell>
          <cell r="H5856">
            <v>0</v>
          </cell>
        </row>
        <row r="5857">
          <cell r="A5857">
            <v>5856</v>
          </cell>
          <cell r="B5857">
            <v>0</v>
          </cell>
          <cell r="C5857">
            <v>0</v>
          </cell>
          <cell r="D5857">
            <v>0</v>
          </cell>
          <cell r="E5857">
            <v>0</v>
          </cell>
          <cell r="F5857">
            <v>0</v>
          </cell>
          <cell r="G5857">
            <v>0</v>
          </cell>
          <cell r="H5857">
            <v>0</v>
          </cell>
        </row>
        <row r="5858">
          <cell r="A5858">
            <v>5857</v>
          </cell>
          <cell r="B5858">
            <v>0</v>
          </cell>
          <cell r="C5858">
            <v>0</v>
          </cell>
          <cell r="D5858">
            <v>0</v>
          </cell>
          <cell r="E5858">
            <v>0</v>
          </cell>
          <cell r="F5858">
            <v>0</v>
          </cell>
          <cell r="G5858">
            <v>0</v>
          </cell>
          <cell r="H5858">
            <v>0</v>
          </cell>
        </row>
        <row r="5859">
          <cell r="A5859">
            <v>5858</v>
          </cell>
          <cell r="B5859">
            <v>0</v>
          </cell>
          <cell r="C5859">
            <v>0</v>
          </cell>
          <cell r="D5859">
            <v>0</v>
          </cell>
          <cell r="E5859">
            <v>0</v>
          </cell>
          <cell r="F5859">
            <v>0</v>
          </cell>
          <cell r="G5859">
            <v>0</v>
          </cell>
          <cell r="H5859">
            <v>0</v>
          </cell>
        </row>
        <row r="5860">
          <cell r="A5860">
            <v>5859</v>
          </cell>
          <cell r="B5860">
            <v>0</v>
          </cell>
          <cell r="C5860">
            <v>0</v>
          </cell>
          <cell r="D5860">
            <v>0</v>
          </cell>
          <cell r="E5860">
            <v>0</v>
          </cell>
          <cell r="F5860">
            <v>0</v>
          </cell>
          <cell r="G5860">
            <v>0</v>
          </cell>
          <cell r="H5860">
            <v>0</v>
          </cell>
        </row>
        <row r="5861">
          <cell r="A5861">
            <v>5860</v>
          </cell>
          <cell r="B5861">
            <v>0</v>
          </cell>
          <cell r="C5861">
            <v>0</v>
          </cell>
          <cell r="D5861">
            <v>0</v>
          </cell>
          <cell r="E5861">
            <v>0</v>
          </cell>
          <cell r="F5861">
            <v>0</v>
          </cell>
          <cell r="G5861">
            <v>0</v>
          </cell>
          <cell r="H5861">
            <v>0</v>
          </cell>
        </row>
        <row r="5862">
          <cell r="A5862">
            <v>5861</v>
          </cell>
          <cell r="B5862">
            <v>0</v>
          </cell>
          <cell r="C5862">
            <v>0</v>
          </cell>
          <cell r="D5862">
            <v>0</v>
          </cell>
          <cell r="E5862">
            <v>0</v>
          </cell>
          <cell r="F5862">
            <v>0</v>
          </cell>
          <cell r="G5862">
            <v>0</v>
          </cell>
          <cell r="H5862">
            <v>0</v>
          </cell>
        </row>
        <row r="5863">
          <cell r="A5863">
            <v>5862</v>
          </cell>
          <cell r="B5863">
            <v>0</v>
          </cell>
          <cell r="C5863">
            <v>0</v>
          </cell>
          <cell r="D5863">
            <v>0</v>
          </cell>
          <cell r="E5863">
            <v>0</v>
          </cell>
          <cell r="F5863">
            <v>0</v>
          </cell>
          <cell r="G5863">
            <v>0</v>
          </cell>
          <cell r="H5863">
            <v>0</v>
          </cell>
        </row>
        <row r="5864">
          <cell r="A5864">
            <v>5863</v>
          </cell>
          <cell r="B5864">
            <v>0</v>
          </cell>
          <cell r="C5864">
            <v>0</v>
          </cell>
          <cell r="D5864">
            <v>0</v>
          </cell>
          <cell r="E5864">
            <v>0</v>
          </cell>
          <cell r="F5864">
            <v>0</v>
          </cell>
          <cell r="G5864">
            <v>0</v>
          </cell>
          <cell r="H5864">
            <v>0</v>
          </cell>
        </row>
        <row r="5865">
          <cell r="A5865">
            <v>5864</v>
          </cell>
          <cell r="B5865">
            <v>0</v>
          </cell>
          <cell r="C5865">
            <v>0</v>
          </cell>
          <cell r="D5865">
            <v>0</v>
          </cell>
          <cell r="E5865">
            <v>0</v>
          </cell>
          <cell r="F5865">
            <v>0</v>
          </cell>
          <cell r="G5865">
            <v>0</v>
          </cell>
          <cell r="H5865">
            <v>0</v>
          </cell>
        </row>
        <row r="5866">
          <cell r="A5866">
            <v>5865</v>
          </cell>
          <cell r="B5866">
            <v>0</v>
          </cell>
          <cell r="C5866">
            <v>0</v>
          </cell>
          <cell r="D5866">
            <v>0</v>
          </cell>
          <cell r="E5866">
            <v>0</v>
          </cell>
          <cell r="F5866">
            <v>0</v>
          </cell>
          <cell r="G5866">
            <v>0</v>
          </cell>
          <cell r="H5866">
            <v>0</v>
          </cell>
        </row>
        <row r="5867">
          <cell r="A5867">
            <v>5866</v>
          </cell>
          <cell r="B5867">
            <v>0</v>
          </cell>
          <cell r="C5867">
            <v>0</v>
          </cell>
          <cell r="D5867">
            <v>0</v>
          </cell>
          <cell r="E5867">
            <v>0</v>
          </cell>
          <cell r="F5867">
            <v>0</v>
          </cell>
          <cell r="G5867">
            <v>0</v>
          </cell>
          <cell r="H5867">
            <v>0</v>
          </cell>
        </row>
        <row r="5868">
          <cell r="A5868">
            <v>5867</v>
          </cell>
          <cell r="B5868">
            <v>0</v>
          </cell>
          <cell r="C5868">
            <v>0</v>
          </cell>
          <cell r="D5868">
            <v>0</v>
          </cell>
          <cell r="E5868">
            <v>0</v>
          </cell>
          <cell r="F5868">
            <v>0</v>
          </cell>
          <cell r="G5868">
            <v>0</v>
          </cell>
          <cell r="H5868">
            <v>0</v>
          </cell>
        </row>
        <row r="5869">
          <cell r="A5869">
            <v>5868</v>
          </cell>
          <cell r="B5869">
            <v>0</v>
          </cell>
          <cell r="C5869">
            <v>0</v>
          </cell>
          <cell r="D5869">
            <v>0</v>
          </cell>
          <cell r="E5869">
            <v>0</v>
          </cell>
          <cell r="F5869">
            <v>0</v>
          </cell>
          <cell r="G5869">
            <v>0</v>
          </cell>
          <cell r="H5869">
            <v>0</v>
          </cell>
        </row>
        <row r="5870">
          <cell r="A5870">
            <v>5869</v>
          </cell>
          <cell r="B5870">
            <v>0</v>
          </cell>
          <cell r="C5870">
            <v>0</v>
          </cell>
          <cell r="D5870">
            <v>0</v>
          </cell>
          <cell r="E5870">
            <v>0</v>
          </cell>
          <cell r="F5870">
            <v>0</v>
          </cell>
          <cell r="G5870">
            <v>0</v>
          </cell>
          <cell r="H5870">
            <v>0</v>
          </cell>
        </row>
        <row r="5871">
          <cell r="A5871">
            <v>5870</v>
          </cell>
          <cell r="B5871">
            <v>0</v>
          </cell>
          <cell r="C5871">
            <v>0</v>
          </cell>
          <cell r="D5871">
            <v>0</v>
          </cell>
          <cell r="E5871">
            <v>0</v>
          </cell>
          <cell r="F5871">
            <v>0</v>
          </cell>
          <cell r="G5871">
            <v>0</v>
          </cell>
          <cell r="H5871">
            <v>0</v>
          </cell>
        </row>
        <row r="5872">
          <cell r="A5872">
            <v>5871</v>
          </cell>
          <cell r="B5872">
            <v>0</v>
          </cell>
          <cell r="C5872">
            <v>0</v>
          </cell>
          <cell r="D5872">
            <v>0</v>
          </cell>
          <cell r="E5872">
            <v>0</v>
          </cell>
          <cell r="F5872">
            <v>0</v>
          </cell>
          <cell r="G5872">
            <v>0</v>
          </cell>
          <cell r="H5872">
            <v>0</v>
          </cell>
        </row>
        <row r="5873">
          <cell r="A5873">
            <v>5872</v>
          </cell>
          <cell r="B5873">
            <v>0</v>
          </cell>
          <cell r="C5873">
            <v>0</v>
          </cell>
          <cell r="D5873">
            <v>0</v>
          </cell>
          <cell r="E5873">
            <v>0</v>
          </cell>
          <cell r="F5873">
            <v>0</v>
          </cell>
          <cell r="G5873">
            <v>0</v>
          </cell>
          <cell r="H5873">
            <v>0</v>
          </cell>
        </row>
        <row r="5874">
          <cell r="A5874">
            <v>5873</v>
          </cell>
          <cell r="B5874">
            <v>0</v>
          </cell>
          <cell r="C5874">
            <v>0</v>
          </cell>
          <cell r="D5874">
            <v>0</v>
          </cell>
          <cell r="E5874">
            <v>0</v>
          </cell>
          <cell r="F5874">
            <v>0</v>
          </cell>
          <cell r="G5874">
            <v>0</v>
          </cell>
          <cell r="H5874">
            <v>0</v>
          </cell>
        </row>
        <row r="5875">
          <cell r="A5875">
            <v>5874</v>
          </cell>
          <cell r="B5875">
            <v>0</v>
          </cell>
          <cell r="C5875">
            <v>0</v>
          </cell>
          <cell r="D5875">
            <v>0</v>
          </cell>
          <cell r="E5875">
            <v>0</v>
          </cell>
          <cell r="F5875">
            <v>0</v>
          </cell>
          <cell r="G5875">
            <v>0</v>
          </cell>
          <cell r="H5875">
            <v>0</v>
          </cell>
        </row>
        <row r="5876">
          <cell r="A5876">
            <v>5875</v>
          </cell>
          <cell r="B5876">
            <v>0</v>
          </cell>
          <cell r="C5876">
            <v>0</v>
          </cell>
          <cell r="D5876">
            <v>0</v>
          </cell>
          <cell r="E5876">
            <v>0</v>
          </cell>
          <cell r="F5876">
            <v>0</v>
          </cell>
          <cell r="G5876">
            <v>0</v>
          </cell>
          <cell r="H5876">
            <v>0</v>
          </cell>
        </row>
        <row r="5877">
          <cell r="A5877">
            <v>5876</v>
          </cell>
          <cell r="B5877">
            <v>0</v>
          </cell>
          <cell r="C5877">
            <v>0</v>
          </cell>
          <cell r="D5877">
            <v>0</v>
          </cell>
          <cell r="E5877">
            <v>0</v>
          </cell>
          <cell r="F5877">
            <v>0</v>
          </cell>
          <cell r="G5877">
            <v>0</v>
          </cell>
          <cell r="H5877">
            <v>0</v>
          </cell>
        </row>
        <row r="5878">
          <cell r="A5878">
            <v>5877</v>
          </cell>
          <cell r="B5878">
            <v>0</v>
          </cell>
          <cell r="C5878">
            <v>0</v>
          </cell>
          <cell r="D5878">
            <v>0</v>
          </cell>
          <cell r="E5878">
            <v>0</v>
          </cell>
          <cell r="F5878">
            <v>0</v>
          </cell>
          <cell r="G5878">
            <v>0</v>
          </cell>
          <cell r="H5878">
            <v>0</v>
          </cell>
        </row>
        <row r="5879">
          <cell r="A5879">
            <v>5878</v>
          </cell>
          <cell r="B5879">
            <v>0</v>
          </cell>
          <cell r="C5879">
            <v>0</v>
          </cell>
          <cell r="D5879">
            <v>0</v>
          </cell>
          <cell r="E5879">
            <v>0</v>
          </cell>
          <cell r="F5879">
            <v>0</v>
          </cell>
          <cell r="G5879">
            <v>0</v>
          </cell>
          <cell r="H5879">
            <v>0</v>
          </cell>
        </row>
        <row r="5880">
          <cell r="A5880">
            <v>5879</v>
          </cell>
          <cell r="B5880">
            <v>0</v>
          </cell>
          <cell r="C5880">
            <v>0</v>
          </cell>
          <cell r="D5880">
            <v>0</v>
          </cell>
          <cell r="E5880">
            <v>0</v>
          </cell>
          <cell r="F5880">
            <v>0</v>
          </cell>
          <cell r="G5880">
            <v>0</v>
          </cell>
          <cell r="H5880">
            <v>0</v>
          </cell>
        </row>
        <row r="5881">
          <cell r="A5881">
            <v>5880</v>
          </cell>
          <cell r="B5881">
            <v>0</v>
          </cell>
          <cell r="C5881">
            <v>0</v>
          </cell>
          <cell r="D5881">
            <v>0</v>
          </cell>
          <cell r="E5881">
            <v>0</v>
          </cell>
          <cell r="F5881">
            <v>0</v>
          </cell>
          <cell r="G5881">
            <v>0</v>
          </cell>
          <cell r="H5881">
            <v>0</v>
          </cell>
        </row>
        <row r="5882">
          <cell r="A5882">
            <v>5881</v>
          </cell>
          <cell r="B5882">
            <v>0</v>
          </cell>
          <cell r="C5882">
            <v>0</v>
          </cell>
          <cell r="D5882">
            <v>0</v>
          </cell>
          <cell r="E5882">
            <v>0</v>
          </cell>
          <cell r="F5882">
            <v>0</v>
          </cell>
          <cell r="G5882">
            <v>0</v>
          </cell>
          <cell r="H5882">
            <v>0</v>
          </cell>
        </row>
        <row r="5883">
          <cell r="A5883">
            <v>5882</v>
          </cell>
          <cell r="B5883">
            <v>0</v>
          </cell>
          <cell r="C5883">
            <v>0</v>
          </cell>
          <cell r="D5883">
            <v>0</v>
          </cell>
          <cell r="E5883">
            <v>0</v>
          </cell>
          <cell r="F5883">
            <v>0</v>
          </cell>
          <cell r="G5883">
            <v>0</v>
          </cell>
          <cell r="H5883">
            <v>0</v>
          </cell>
        </row>
        <row r="5884">
          <cell r="A5884">
            <v>5883</v>
          </cell>
          <cell r="B5884">
            <v>0</v>
          </cell>
          <cell r="C5884">
            <v>0</v>
          </cell>
          <cell r="D5884">
            <v>0</v>
          </cell>
          <cell r="E5884">
            <v>0</v>
          </cell>
          <cell r="F5884">
            <v>0</v>
          </cell>
          <cell r="G5884">
            <v>0</v>
          </cell>
          <cell r="H5884">
            <v>0</v>
          </cell>
        </row>
        <row r="5885">
          <cell r="A5885">
            <v>5884</v>
          </cell>
          <cell r="B5885">
            <v>0</v>
          </cell>
          <cell r="C5885">
            <v>0</v>
          </cell>
          <cell r="D5885">
            <v>0</v>
          </cell>
          <cell r="E5885">
            <v>0</v>
          </cell>
          <cell r="F5885">
            <v>0</v>
          </cell>
          <cell r="G5885">
            <v>0</v>
          </cell>
          <cell r="H5885">
            <v>0</v>
          </cell>
        </row>
        <row r="5886">
          <cell r="A5886">
            <v>5885</v>
          </cell>
          <cell r="B5886">
            <v>0</v>
          </cell>
          <cell r="C5886">
            <v>0</v>
          </cell>
          <cell r="D5886">
            <v>0</v>
          </cell>
          <cell r="E5886">
            <v>0</v>
          </cell>
          <cell r="F5886">
            <v>0</v>
          </cell>
          <cell r="G5886">
            <v>0</v>
          </cell>
          <cell r="H5886">
            <v>0</v>
          </cell>
        </row>
        <row r="5887">
          <cell r="A5887">
            <v>5886</v>
          </cell>
          <cell r="B5887">
            <v>0</v>
          </cell>
          <cell r="C5887">
            <v>0</v>
          </cell>
          <cell r="D5887">
            <v>0</v>
          </cell>
          <cell r="E5887">
            <v>0</v>
          </cell>
          <cell r="F5887">
            <v>0</v>
          </cell>
          <cell r="G5887">
            <v>0</v>
          </cell>
          <cell r="H5887">
            <v>0</v>
          </cell>
        </row>
        <row r="5888">
          <cell r="A5888">
            <v>5887</v>
          </cell>
          <cell r="B5888">
            <v>0</v>
          </cell>
          <cell r="C5888">
            <v>0</v>
          </cell>
          <cell r="D5888">
            <v>0</v>
          </cell>
          <cell r="E5888">
            <v>0</v>
          </cell>
          <cell r="F5888">
            <v>0</v>
          </cell>
          <cell r="G5888">
            <v>0</v>
          </cell>
          <cell r="H5888">
            <v>0</v>
          </cell>
        </row>
        <row r="5889">
          <cell r="A5889">
            <v>5888</v>
          </cell>
          <cell r="B5889">
            <v>0</v>
          </cell>
          <cell r="C5889">
            <v>0</v>
          </cell>
          <cell r="D5889">
            <v>0</v>
          </cell>
          <cell r="E5889">
            <v>0</v>
          </cell>
          <cell r="F5889">
            <v>0</v>
          </cell>
          <cell r="G5889">
            <v>0</v>
          </cell>
          <cell r="H5889">
            <v>0</v>
          </cell>
        </row>
        <row r="5890">
          <cell r="A5890">
            <v>5889</v>
          </cell>
          <cell r="B5890">
            <v>0</v>
          </cell>
          <cell r="C5890">
            <v>0</v>
          </cell>
          <cell r="D5890">
            <v>0</v>
          </cell>
          <cell r="E5890">
            <v>0</v>
          </cell>
          <cell r="F5890">
            <v>0</v>
          </cell>
          <cell r="G5890">
            <v>0</v>
          </cell>
          <cell r="H5890">
            <v>0</v>
          </cell>
        </row>
        <row r="5891">
          <cell r="A5891">
            <v>5890</v>
          </cell>
          <cell r="B5891">
            <v>0</v>
          </cell>
          <cell r="C5891">
            <v>0</v>
          </cell>
          <cell r="D5891">
            <v>0</v>
          </cell>
          <cell r="E5891">
            <v>0</v>
          </cell>
          <cell r="F5891">
            <v>0</v>
          </cell>
          <cell r="G5891">
            <v>0</v>
          </cell>
          <cell r="H5891">
            <v>0</v>
          </cell>
        </row>
        <row r="5892">
          <cell r="A5892">
            <v>5891</v>
          </cell>
          <cell r="B5892">
            <v>0</v>
          </cell>
          <cell r="C5892">
            <v>0</v>
          </cell>
          <cell r="D5892">
            <v>0</v>
          </cell>
          <cell r="E5892">
            <v>0</v>
          </cell>
          <cell r="F5892">
            <v>0</v>
          </cell>
          <cell r="G5892">
            <v>0</v>
          </cell>
          <cell r="H5892">
            <v>0</v>
          </cell>
        </row>
        <row r="5893">
          <cell r="A5893">
            <v>5892</v>
          </cell>
          <cell r="B5893">
            <v>0</v>
          </cell>
          <cell r="C5893">
            <v>0</v>
          </cell>
          <cell r="D5893">
            <v>0</v>
          </cell>
          <cell r="E5893">
            <v>0</v>
          </cell>
          <cell r="F5893">
            <v>0</v>
          </cell>
          <cell r="G5893">
            <v>0</v>
          </cell>
          <cell r="H5893">
            <v>0</v>
          </cell>
        </row>
        <row r="5894">
          <cell r="A5894">
            <v>5893</v>
          </cell>
          <cell r="B5894">
            <v>0</v>
          </cell>
          <cell r="C5894">
            <v>0</v>
          </cell>
          <cell r="D5894">
            <v>0</v>
          </cell>
          <cell r="E5894">
            <v>0</v>
          </cell>
          <cell r="F5894">
            <v>0</v>
          </cell>
          <cell r="G5894">
            <v>0</v>
          </cell>
          <cell r="H5894">
            <v>0</v>
          </cell>
        </row>
        <row r="5895">
          <cell r="A5895">
            <v>5894</v>
          </cell>
          <cell r="B5895">
            <v>0</v>
          </cell>
          <cell r="C5895">
            <v>0</v>
          </cell>
          <cell r="D5895">
            <v>0</v>
          </cell>
          <cell r="E5895">
            <v>0</v>
          </cell>
          <cell r="F5895">
            <v>0</v>
          </cell>
          <cell r="G5895">
            <v>0</v>
          </cell>
          <cell r="H5895">
            <v>0</v>
          </cell>
        </row>
        <row r="5896">
          <cell r="A5896">
            <v>5895</v>
          </cell>
          <cell r="B5896">
            <v>0</v>
          </cell>
          <cell r="C5896">
            <v>0</v>
          </cell>
          <cell r="D5896">
            <v>0</v>
          </cell>
          <cell r="E5896">
            <v>0</v>
          </cell>
          <cell r="F5896">
            <v>0</v>
          </cell>
          <cell r="G5896">
            <v>0</v>
          </cell>
          <cell r="H5896">
            <v>0</v>
          </cell>
        </row>
        <row r="5897">
          <cell r="A5897">
            <v>5896</v>
          </cell>
          <cell r="B5897">
            <v>0</v>
          </cell>
          <cell r="C5897">
            <v>0</v>
          </cell>
          <cell r="D5897">
            <v>0</v>
          </cell>
          <cell r="E5897">
            <v>0</v>
          </cell>
          <cell r="F5897">
            <v>0</v>
          </cell>
          <cell r="G5897">
            <v>0</v>
          </cell>
          <cell r="H5897">
            <v>0</v>
          </cell>
        </row>
        <row r="5898">
          <cell r="A5898">
            <v>5897</v>
          </cell>
          <cell r="B5898">
            <v>0</v>
          </cell>
          <cell r="C5898">
            <v>0</v>
          </cell>
          <cell r="D5898">
            <v>0</v>
          </cell>
          <cell r="E5898">
            <v>0</v>
          </cell>
          <cell r="F5898">
            <v>0</v>
          </cell>
          <cell r="G5898">
            <v>0</v>
          </cell>
          <cell r="H5898">
            <v>0</v>
          </cell>
        </row>
        <row r="5899">
          <cell r="A5899">
            <v>5898</v>
          </cell>
          <cell r="B5899">
            <v>0</v>
          </cell>
          <cell r="C5899">
            <v>0</v>
          </cell>
          <cell r="D5899">
            <v>0</v>
          </cell>
          <cell r="E5899">
            <v>0</v>
          </cell>
          <cell r="F5899">
            <v>0</v>
          </cell>
          <cell r="G5899">
            <v>0</v>
          </cell>
          <cell r="H5899">
            <v>0</v>
          </cell>
        </row>
        <row r="5900">
          <cell r="A5900">
            <v>5899</v>
          </cell>
          <cell r="B5900">
            <v>0</v>
          </cell>
          <cell r="C5900">
            <v>0</v>
          </cell>
          <cell r="D5900">
            <v>0</v>
          </cell>
          <cell r="E5900">
            <v>0</v>
          </cell>
          <cell r="F5900">
            <v>0</v>
          </cell>
          <cell r="G5900">
            <v>0</v>
          </cell>
          <cell r="H5900">
            <v>0</v>
          </cell>
        </row>
        <row r="5901">
          <cell r="A5901">
            <v>5900</v>
          </cell>
          <cell r="B5901">
            <v>0</v>
          </cell>
          <cell r="C5901">
            <v>0</v>
          </cell>
          <cell r="D5901">
            <v>0</v>
          </cell>
          <cell r="E5901">
            <v>0</v>
          </cell>
          <cell r="F5901">
            <v>0</v>
          </cell>
          <cell r="G5901">
            <v>0</v>
          </cell>
          <cell r="H5901">
            <v>0</v>
          </cell>
        </row>
        <row r="5902">
          <cell r="A5902">
            <v>5901</v>
          </cell>
          <cell r="B5902">
            <v>0</v>
          </cell>
          <cell r="C5902">
            <v>0</v>
          </cell>
          <cell r="D5902">
            <v>0</v>
          </cell>
          <cell r="E5902">
            <v>0</v>
          </cell>
          <cell r="F5902">
            <v>0</v>
          </cell>
          <cell r="G5902">
            <v>0</v>
          </cell>
          <cell r="H5902">
            <v>0</v>
          </cell>
        </row>
        <row r="5903">
          <cell r="A5903">
            <v>5902</v>
          </cell>
          <cell r="B5903">
            <v>0</v>
          </cell>
          <cell r="C5903">
            <v>0</v>
          </cell>
          <cell r="D5903">
            <v>0</v>
          </cell>
          <cell r="E5903">
            <v>0</v>
          </cell>
          <cell r="F5903">
            <v>0</v>
          </cell>
          <cell r="G5903">
            <v>0</v>
          </cell>
          <cell r="H5903">
            <v>0</v>
          </cell>
        </row>
        <row r="5904">
          <cell r="A5904">
            <v>5903</v>
          </cell>
          <cell r="B5904">
            <v>0</v>
          </cell>
          <cell r="C5904">
            <v>0</v>
          </cell>
          <cell r="D5904">
            <v>0</v>
          </cell>
          <cell r="E5904">
            <v>0</v>
          </cell>
          <cell r="F5904">
            <v>0</v>
          </cell>
          <cell r="G5904">
            <v>0</v>
          </cell>
          <cell r="H5904">
            <v>0</v>
          </cell>
        </row>
        <row r="5905">
          <cell r="A5905">
            <v>5904</v>
          </cell>
          <cell r="B5905">
            <v>0</v>
          </cell>
          <cell r="C5905">
            <v>0</v>
          </cell>
          <cell r="D5905">
            <v>0</v>
          </cell>
          <cell r="E5905">
            <v>0</v>
          </cell>
          <cell r="F5905">
            <v>0</v>
          </cell>
          <cell r="G5905">
            <v>0</v>
          </cell>
          <cell r="H5905">
            <v>0</v>
          </cell>
        </row>
        <row r="5906">
          <cell r="A5906">
            <v>5905</v>
          </cell>
          <cell r="B5906">
            <v>0</v>
          </cell>
          <cell r="C5906">
            <v>0</v>
          </cell>
          <cell r="D5906">
            <v>0</v>
          </cell>
          <cell r="E5906">
            <v>0</v>
          </cell>
          <cell r="F5906">
            <v>0</v>
          </cell>
          <cell r="G5906">
            <v>0</v>
          </cell>
          <cell r="H5906">
            <v>0</v>
          </cell>
        </row>
        <row r="5907">
          <cell r="A5907">
            <v>5906</v>
          </cell>
          <cell r="B5907">
            <v>0</v>
          </cell>
          <cell r="C5907">
            <v>0</v>
          </cell>
          <cell r="D5907">
            <v>0</v>
          </cell>
          <cell r="E5907">
            <v>0</v>
          </cell>
          <cell r="F5907">
            <v>0</v>
          </cell>
          <cell r="G5907">
            <v>0</v>
          </cell>
          <cell r="H5907">
            <v>0</v>
          </cell>
        </row>
        <row r="5908">
          <cell r="A5908">
            <v>5907</v>
          </cell>
          <cell r="B5908">
            <v>0</v>
          </cell>
          <cell r="C5908">
            <v>0</v>
          </cell>
          <cell r="D5908">
            <v>0</v>
          </cell>
          <cell r="E5908">
            <v>0</v>
          </cell>
          <cell r="F5908">
            <v>0</v>
          </cell>
          <cell r="G5908">
            <v>0</v>
          </cell>
          <cell r="H5908">
            <v>0</v>
          </cell>
        </row>
        <row r="5909">
          <cell r="A5909">
            <v>5908</v>
          </cell>
          <cell r="B5909">
            <v>0</v>
          </cell>
          <cell r="C5909">
            <v>0</v>
          </cell>
          <cell r="D5909">
            <v>0</v>
          </cell>
          <cell r="E5909">
            <v>0</v>
          </cell>
          <cell r="F5909">
            <v>0</v>
          </cell>
          <cell r="G5909">
            <v>0</v>
          </cell>
          <cell r="H5909">
            <v>0</v>
          </cell>
        </row>
        <row r="5910">
          <cell r="A5910">
            <v>5909</v>
          </cell>
          <cell r="B5910">
            <v>0</v>
          </cell>
          <cell r="C5910">
            <v>0</v>
          </cell>
          <cell r="D5910">
            <v>0</v>
          </cell>
          <cell r="E5910">
            <v>0</v>
          </cell>
          <cell r="F5910">
            <v>0</v>
          </cell>
          <cell r="G5910">
            <v>0</v>
          </cell>
          <cell r="H5910">
            <v>0</v>
          </cell>
        </row>
        <row r="5911">
          <cell r="A5911">
            <v>5910</v>
          </cell>
          <cell r="B5911">
            <v>0</v>
          </cell>
          <cell r="C5911">
            <v>0</v>
          </cell>
          <cell r="D5911">
            <v>0</v>
          </cell>
          <cell r="E5911">
            <v>0</v>
          </cell>
          <cell r="F5911">
            <v>0</v>
          </cell>
          <cell r="G5911">
            <v>0</v>
          </cell>
          <cell r="H5911">
            <v>0</v>
          </cell>
        </row>
        <row r="5912">
          <cell r="A5912">
            <v>5911</v>
          </cell>
          <cell r="B5912">
            <v>0</v>
          </cell>
          <cell r="C5912">
            <v>0</v>
          </cell>
          <cell r="D5912">
            <v>0</v>
          </cell>
          <cell r="E5912">
            <v>0</v>
          </cell>
          <cell r="F5912">
            <v>0</v>
          </cell>
          <cell r="G5912">
            <v>0</v>
          </cell>
          <cell r="H5912">
            <v>0</v>
          </cell>
        </row>
        <row r="5913">
          <cell r="A5913">
            <v>5912</v>
          </cell>
          <cell r="B5913">
            <v>0</v>
          </cell>
          <cell r="C5913">
            <v>0</v>
          </cell>
          <cell r="D5913">
            <v>0</v>
          </cell>
          <cell r="E5913">
            <v>0</v>
          </cell>
          <cell r="F5913">
            <v>0</v>
          </cell>
          <cell r="G5913">
            <v>0</v>
          </cell>
          <cell r="H5913">
            <v>0</v>
          </cell>
        </row>
        <row r="5914">
          <cell r="A5914">
            <v>5913</v>
          </cell>
          <cell r="B5914">
            <v>0</v>
          </cell>
          <cell r="C5914">
            <v>0</v>
          </cell>
          <cell r="D5914">
            <v>0</v>
          </cell>
          <cell r="E5914">
            <v>0</v>
          </cell>
          <cell r="F5914">
            <v>0</v>
          </cell>
          <cell r="G5914">
            <v>0</v>
          </cell>
          <cell r="H5914">
            <v>0</v>
          </cell>
        </row>
        <row r="5915">
          <cell r="A5915">
            <v>5914</v>
          </cell>
          <cell r="B5915">
            <v>0</v>
          </cell>
          <cell r="C5915">
            <v>0</v>
          </cell>
          <cell r="D5915">
            <v>0</v>
          </cell>
          <cell r="E5915">
            <v>0</v>
          </cell>
          <cell r="F5915">
            <v>0</v>
          </cell>
          <cell r="G5915">
            <v>0</v>
          </cell>
          <cell r="H5915">
            <v>0</v>
          </cell>
        </row>
        <row r="5916">
          <cell r="A5916">
            <v>5915</v>
          </cell>
          <cell r="B5916">
            <v>0</v>
          </cell>
          <cell r="C5916">
            <v>0</v>
          </cell>
          <cell r="D5916">
            <v>0</v>
          </cell>
          <cell r="E5916">
            <v>0</v>
          </cell>
          <cell r="F5916">
            <v>0</v>
          </cell>
          <cell r="G5916">
            <v>0</v>
          </cell>
          <cell r="H5916">
            <v>0</v>
          </cell>
        </row>
        <row r="5917">
          <cell r="A5917">
            <v>5916</v>
          </cell>
          <cell r="B5917">
            <v>0</v>
          </cell>
          <cell r="C5917">
            <v>0</v>
          </cell>
          <cell r="D5917">
            <v>0</v>
          </cell>
          <cell r="E5917">
            <v>0</v>
          </cell>
          <cell r="F5917">
            <v>0</v>
          </cell>
          <cell r="G5917">
            <v>0</v>
          </cell>
          <cell r="H5917">
            <v>0</v>
          </cell>
        </row>
        <row r="5918">
          <cell r="A5918">
            <v>5917</v>
          </cell>
          <cell r="B5918">
            <v>0</v>
          </cell>
          <cell r="C5918">
            <v>0</v>
          </cell>
          <cell r="D5918">
            <v>0</v>
          </cell>
          <cell r="E5918">
            <v>0</v>
          </cell>
          <cell r="F5918">
            <v>0</v>
          </cell>
          <cell r="G5918">
            <v>0</v>
          </cell>
          <cell r="H5918">
            <v>0</v>
          </cell>
        </row>
        <row r="5919">
          <cell r="A5919">
            <v>5918</v>
          </cell>
          <cell r="B5919">
            <v>0</v>
          </cell>
          <cell r="C5919">
            <v>0</v>
          </cell>
          <cell r="D5919">
            <v>0</v>
          </cell>
          <cell r="E5919">
            <v>0</v>
          </cell>
          <cell r="F5919">
            <v>0</v>
          </cell>
          <cell r="G5919">
            <v>0</v>
          </cell>
          <cell r="H5919">
            <v>0</v>
          </cell>
        </row>
        <row r="5920">
          <cell r="A5920">
            <v>5919</v>
          </cell>
          <cell r="B5920">
            <v>0</v>
          </cell>
          <cell r="C5920">
            <v>0</v>
          </cell>
          <cell r="D5920">
            <v>0</v>
          </cell>
          <cell r="E5920">
            <v>0</v>
          </cell>
          <cell r="F5920">
            <v>0</v>
          </cell>
          <cell r="G5920">
            <v>0</v>
          </cell>
          <cell r="H5920">
            <v>0</v>
          </cell>
        </row>
        <row r="5921">
          <cell r="A5921">
            <v>5920</v>
          </cell>
          <cell r="B5921">
            <v>0</v>
          </cell>
          <cell r="C5921">
            <v>0</v>
          </cell>
          <cell r="D5921">
            <v>0</v>
          </cell>
          <cell r="E5921">
            <v>0</v>
          </cell>
          <cell r="F5921">
            <v>0</v>
          </cell>
          <cell r="G5921">
            <v>0</v>
          </cell>
          <cell r="H5921">
            <v>0</v>
          </cell>
        </row>
        <row r="5922">
          <cell r="A5922">
            <v>5921</v>
          </cell>
          <cell r="B5922">
            <v>0</v>
          </cell>
          <cell r="C5922">
            <v>0</v>
          </cell>
          <cell r="D5922">
            <v>0</v>
          </cell>
          <cell r="E5922">
            <v>0</v>
          </cell>
          <cell r="F5922">
            <v>0</v>
          </cell>
          <cell r="G5922">
            <v>0</v>
          </cell>
          <cell r="H5922">
            <v>0</v>
          </cell>
        </row>
        <row r="5923">
          <cell r="A5923">
            <v>5922</v>
          </cell>
          <cell r="B5923">
            <v>0</v>
          </cell>
          <cell r="C5923">
            <v>0</v>
          </cell>
          <cell r="D5923">
            <v>0</v>
          </cell>
          <cell r="E5923">
            <v>0</v>
          </cell>
          <cell r="F5923">
            <v>0</v>
          </cell>
          <cell r="G5923">
            <v>0</v>
          </cell>
          <cell r="H5923">
            <v>0</v>
          </cell>
        </row>
        <row r="5924">
          <cell r="A5924">
            <v>5923</v>
          </cell>
          <cell r="B5924">
            <v>0</v>
          </cell>
          <cell r="C5924">
            <v>0</v>
          </cell>
          <cell r="D5924">
            <v>0</v>
          </cell>
          <cell r="E5924">
            <v>0</v>
          </cell>
          <cell r="F5924">
            <v>0</v>
          </cell>
          <cell r="G5924">
            <v>0</v>
          </cell>
          <cell r="H5924">
            <v>0</v>
          </cell>
        </row>
        <row r="5925">
          <cell r="A5925">
            <v>5924</v>
          </cell>
          <cell r="B5925">
            <v>0</v>
          </cell>
          <cell r="C5925">
            <v>0</v>
          </cell>
          <cell r="D5925">
            <v>0</v>
          </cell>
          <cell r="E5925">
            <v>0</v>
          </cell>
          <cell r="F5925">
            <v>0</v>
          </cell>
          <cell r="G5925">
            <v>0</v>
          </cell>
          <cell r="H5925">
            <v>0</v>
          </cell>
        </row>
        <row r="5926">
          <cell r="A5926">
            <v>5925</v>
          </cell>
          <cell r="B5926">
            <v>0</v>
          </cell>
          <cell r="C5926">
            <v>0</v>
          </cell>
          <cell r="D5926">
            <v>0</v>
          </cell>
          <cell r="E5926">
            <v>0</v>
          </cell>
          <cell r="F5926">
            <v>0</v>
          </cell>
          <cell r="G5926">
            <v>0</v>
          </cell>
          <cell r="H5926">
            <v>0</v>
          </cell>
        </row>
        <row r="5927">
          <cell r="A5927">
            <v>5926</v>
          </cell>
          <cell r="B5927">
            <v>0</v>
          </cell>
          <cell r="C5927">
            <v>0</v>
          </cell>
          <cell r="D5927">
            <v>0</v>
          </cell>
          <cell r="E5927">
            <v>0</v>
          </cell>
          <cell r="F5927">
            <v>0</v>
          </cell>
          <cell r="G5927">
            <v>0</v>
          </cell>
          <cell r="H5927">
            <v>0</v>
          </cell>
        </row>
        <row r="5928">
          <cell r="A5928">
            <v>5927</v>
          </cell>
          <cell r="B5928">
            <v>0</v>
          </cell>
          <cell r="C5928">
            <v>0</v>
          </cell>
          <cell r="D5928">
            <v>0</v>
          </cell>
          <cell r="E5928">
            <v>0</v>
          </cell>
          <cell r="F5928">
            <v>0</v>
          </cell>
          <cell r="G5928">
            <v>0</v>
          </cell>
          <cell r="H5928">
            <v>0</v>
          </cell>
        </row>
        <row r="5929">
          <cell r="A5929">
            <v>5928</v>
          </cell>
          <cell r="B5929">
            <v>0</v>
          </cell>
          <cell r="C5929">
            <v>0</v>
          </cell>
          <cell r="D5929">
            <v>0</v>
          </cell>
          <cell r="E5929">
            <v>0</v>
          </cell>
          <cell r="F5929">
            <v>0</v>
          </cell>
          <cell r="G5929">
            <v>0</v>
          </cell>
          <cell r="H5929">
            <v>0</v>
          </cell>
        </row>
        <row r="5930">
          <cell r="A5930">
            <v>5929</v>
          </cell>
          <cell r="B5930">
            <v>0</v>
          </cell>
          <cell r="C5930">
            <v>0</v>
          </cell>
          <cell r="D5930">
            <v>0</v>
          </cell>
          <cell r="E5930">
            <v>0</v>
          </cell>
          <cell r="F5930">
            <v>0</v>
          </cell>
          <cell r="G5930">
            <v>0</v>
          </cell>
          <cell r="H5930">
            <v>0</v>
          </cell>
        </row>
        <row r="5931">
          <cell r="A5931">
            <v>5930</v>
          </cell>
          <cell r="B5931">
            <v>0</v>
          </cell>
          <cell r="C5931">
            <v>0</v>
          </cell>
          <cell r="D5931">
            <v>0</v>
          </cell>
          <cell r="E5931">
            <v>0</v>
          </cell>
          <cell r="F5931">
            <v>0</v>
          </cell>
          <cell r="G5931">
            <v>0</v>
          </cell>
          <cell r="H5931">
            <v>0</v>
          </cell>
        </row>
        <row r="5932">
          <cell r="A5932">
            <v>5931</v>
          </cell>
          <cell r="B5932">
            <v>0</v>
          </cell>
          <cell r="C5932">
            <v>0</v>
          </cell>
          <cell r="D5932">
            <v>0</v>
          </cell>
          <cell r="E5932">
            <v>0</v>
          </cell>
          <cell r="F5932">
            <v>0</v>
          </cell>
          <cell r="G5932">
            <v>0</v>
          </cell>
          <cell r="H5932">
            <v>0</v>
          </cell>
        </row>
        <row r="5933">
          <cell r="A5933">
            <v>5932</v>
          </cell>
          <cell r="B5933">
            <v>0</v>
          </cell>
          <cell r="C5933">
            <v>0</v>
          </cell>
          <cell r="D5933">
            <v>0</v>
          </cell>
          <cell r="E5933">
            <v>0</v>
          </cell>
          <cell r="F5933">
            <v>0</v>
          </cell>
          <cell r="G5933">
            <v>0</v>
          </cell>
          <cell r="H5933">
            <v>0</v>
          </cell>
        </row>
        <row r="5934">
          <cell r="A5934">
            <v>5933</v>
          </cell>
          <cell r="B5934">
            <v>0</v>
          </cell>
          <cell r="C5934">
            <v>0</v>
          </cell>
          <cell r="D5934">
            <v>0</v>
          </cell>
          <cell r="E5934">
            <v>0</v>
          </cell>
          <cell r="F5934">
            <v>0</v>
          </cell>
          <cell r="G5934">
            <v>0</v>
          </cell>
          <cell r="H5934">
            <v>0</v>
          </cell>
        </row>
        <row r="5935">
          <cell r="A5935">
            <v>5934</v>
          </cell>
          <cell r="B5935">
            <v>0</v>
          </cell>
          <cell r="C5935">
            <v>0</v>
          </cell>
          <cell r="D5935">
            <v>0</v>
          </cell>
          <cell r="E5935">
            <v>0</v>
          </cell>
          <cell r="F5935">
            <v>0</v>
          </cell>
          <cell r="G5935">
            <v>0</v>
          </cell>
          <cell r="H5935">
            <v>0</v>
          </cell>
        </row>
        <row r="5936">
          <cell r="A5936">
            <v>5935</v>
          </cell>
          <cell r="B5936">
            <v>0</v>
          </cell>
          <cell r="C5936">
            <v>0</v>
          </cell>
          <cell r="D5936">
            <v>0</v>
          </cell>
          <cell r="E5936">
            <v>0</v>
          </cell>
          <cell r="F5936">
            <v>0</v>
          </cell>
          <cell r="G5936">
            <v>0</v>
          </cell>
          <cell r="H5936">
            <v>0</v>
          </cell>
        </row>
        <row r="5937">
          <cell r="A5937">
            <v>5936</v>
          </cell>
          <cell r="B5937">
            <v>0</v>
          </cell>
          <cell r="C5937">
            <v>0</v>
          </cell>
          <cell r="D5937">
            <v>0</v>
          </cell>
          <cell r="E5937">
            <v>0</v>
          </cell>
          <cell r="F5937">
            <v>0</v>
          </cell>
          <cell r="G5937">
            <v>0</v>
          </cell>
          <cell r="H5937">
            <v>0</v>
          </cell>
        </row>
        <row r="5938">
          <cell r="A5938">
            <v>5937</v>
          </cell>
          <cell r="B5938">
            <v>0</v>
          </cell>
          <cell r="C5938">
            <v>0</v>
          </cell>
          <cell r="D5938">
            <v>0</v>
          </cell>
          <cell r="E5938">
            <v>0</v>
          </cell>
          <cell r="F5938">
            <v>0</v>
          </cell>
          <cell r="G5938">
            <v>0</v>
          </cell>
          <cell r="H5938">
            <v>0</v>
          </cell>
        </row>
        <row r="5939">
          <cell r="A5939">
            <v>5938</v>
          </cell>
          <cell r="B5939">
            <v>0</v>
          </cell>
          <cell r="C5939">
            <v>0</v>
          </cell>
          <cell r="D5939">
            <v>0</v>
          </cell>
          <cell r="E5939">
            <v>0</v>
          </cell>
          <cell r="F5939">
            <v>0</v>
          </cell>
          <cell r="G5939">
            <v>0</v>
          </cell>
          <cell r="H5939">
            <v>0</v>
          </cell>
        </row>
        <row r="5940">
          <cell r="A5940">
            <v>5939</v>
          </cell>
          <cell r="B5940">
            <v>0</v>
          </cell>
          <cell r="C5940">
            <v>0</v>
          </cell>
          <cell r="D5940">
            <v>0</v>
          </cell>
          <cell r="E5940">
            <v>0</v>
          </cell>
          <cell r="F5940">
            <v>0</v>
          </cell>
          <cell r="G5940">
            <v>0</v>
          </cell>
          <cell r="H5940">
            <v>0</v>
          </cell>
        </row>
        <row r="5941">
          <cell r="A5941">
            <v>5940</v>
          </cell>
          <cell r="B5941">
            <v>0</v>
          </cell>
          <cell r="C5941">
            <v>0</v>
          </cell>
          <cell r="D5941">
            <v>0</v>
          </cell>
          <cell r="E5941">
            <v>0</v>
          </cell>
          <cell r="F5941">
            <v>0</v>
          </cell>
          <cell r="G5941">
            <v>0</v>
          </cell>
          <cell r="H5941">
            <v>0</v>
          </cell>
        </row>
        <row r="5942">
          <cell r="A5942">
            <v>5941</v>
          </cell>
          <cell r="B5942">
            <v>0</v>
          </cell>
          <cell r="C5942">
            <v>0</v>
          </cell>
          <cell r="D5942">
            <v>0</v>
          </cell>
          <cell r="E5942">
            <v>0</v>
          </cell>
          <cell r="F5942">
            <v>0</v>
          </cell>
          <cell r="G5942">
            <v>0</v>
          </cell>
          <cell r="H5942">
            <v>0</v>
          </cell>
        </row>
        <row r="5943">
          <cell r="A5943">
            <v>5942</v>
          </cell>
          <cell r="B5943">
            <v>0</v>
          </cell>
          <cell r="C5943">
            <v>0</v>
          </cell>
          <cell r="D5943">
            <v>0</v>
          </cell>
          <cell r="E5943">
            <v>0</v>
          </cell>
          <cell r="F5943">
            <v>0</v>
          </cell>
          <cell r="G5943">
            <v>0</v>
          </cell>
          <cell r="H5943">
            <v>0</v>
          </cell>
        </row>
        <row r="5944">
          <cell r="A5944">
            <v>5943</v>
          </cell>
          <cell r="B5944">
            <v>0</v>
          </cell>
          <cell r="C5944">
            <v>0</v>
          </cell>
          <cell r="D5944">
            <v>0</v>
          </cell>
          <cell r="E5944">
            <v>0</v>
          </cell>
          <cell r="F5944">
            <v>0</v>
          </cell>
          <cell r="G5944">
            <v>0</v>
          </cell>
          <cell r="H5944">
            <v>0</v>
          </cell>
        </row>
        <row r="5945">
          <cell r="A5945">
            <v>5944</v>
          </cell>
          <cell r="B5945">
            <v>0</v>
          </cell>
          <cell r="C5945">
            <v>0</v>
          </cell>
          <cell r="D5945">
            <v>0</v>
          </cell>
          <cell r="E5945">
            <v>0</v>
          </cell>
          <cell r="F5945">
            <v>0</v>
          </cell>
          <cell r="G5945">
            <v>0</v>
          </cell>
          <cell r="H5945">
            <v>0</v>
          </cell>
        </row>
        <row r="5946">
          <cell r="A5946">
            <v>5945</v>
          </cell>
          <cell r="B5946">
            <v>0</v>
          </cell>
          <cell r="C5946">
            <v>0</v>
          </cell>
          <cell r="D5946">
            <v>0</v>
          </cell>
          <cell r="E5946">
            <v>0</v>
          </cell>
          <cell r="F5946">
            <v>0</v>
          </cell>
          <cell r="G5946">
            <v>0</v>
          </cell>
          <cell r="H5946">
            <v>0</v>
          </cell>
        </row>
        <row r="5947">
          <cell r="A5947">
            <v>5946</v>
          </cell>
          <cell r="B5947">
            <v>0</v>
          </cell>
          <cell r="C5947">
            <v>0</v>
          </cell>
          <cell r="D5947">
            <v>0</v>
          </cell>
          <cell r="E5947">
            <v>0</v>
          </cell>
          <cell r="F5947">
            <v>0</v>
          </cell>
          <cell r="G5947">
            <v>0</v>
          </cell>
          <cell r="H5947">
            <v>0</v>
          </cell>
        </row>
        <row r="5948">
          <cell r="A5948">
            <v>5947</v>
          </cell>
          <cell r="B5948">
            <v>0</v>
          </cell>
          <cell r="C5948">
            <v>0</v>
          </cell>
          <cell r="D5948">
            <v>0</v>
          </cell>
          <cell r="E5948">
            <v>0</v>
          </cell>
          <cell r="F5948">
            <v>0</v>
          </cell>
          <cell r="G5948">
            <v>0</v>
          </cell>
          <cell r="H5948">
            <v>0</v>
          </cell>
        </row>
        <row r="5949">
          <cell r="A5949">
            <v>5948</v>
          </cell>
          <cell r="B5949">
            <v>0</v>
          </cell>
          <cell r="C5949">
            <v>0</v>
          </cell>
          <cell r="D5949">
            <v>0</v>
          </cell>
          <cell r="E5949">
            <v>0</v>
          </cell>
          <cell r="F5949">
            <v>0</v>
          </cell>
          <cell r="G5949">
            <v>0</v>
          </cell>
          <cell r="H5949">
            <v>0</v>
          </cell>
        </row>
        <row r="5950">
          <cell r="A5950">
            <v>5949</v>
          </cell>
          <cell r="B5950">
            <v>0</v>
          </cell>
          <cell r="C5950">
            <v>0</v>
          </cell>
          <cell r="D5950">
            <v>0</v>
          </cell>
          <cell r="E5950">
            <v>0</v>
          </cell>
          <cell r="F5950">
            <v>0</v>
          </cell>
          <cell r="G5950">
            <v>0</v>
          </cell>
          <cell r="H5950">
            <v>0</v>
          </cell>
        </row>
        <row r="5951">
          <cell r="A5951">
            <v>5950</v>
          </cell>
          <cell r="B5951">
            <v>0</v>
          </cell>
          <cell r="C5951">
            <v>0</v>
          </cell>
          <cell r="D5951">
            <v>0</v>
          </cell>
          <cell r="E5951">
            <v>0</v>
          </cell>
          <cell r="F5951">
            <v>0</v>
          </cell>
          <cell r="G5951">
            <v>0</v>
          </cell>
          <cell r="H5951">
            <v>0</v>
          </cell>
        </row>
        <row r="5952">
          <cell r="A5952">
            <v>5951</v>
          </cell>
          <cell r="B5952">
            <v>0</v>
          </cell>
          <cell r="C5952">
            <v>0</v>
          </cell>
          <cell r="D5952">
            <v>0</v>
          </cell>
          <cell r="E5952">
            <v>0</v>
          </cell>
          <cell r="F5952">
            <v>0</v>
          </cell>
          <cell r="G5952">
            <v>0</v>
          </cell>
          <cell r="H5952">
            <v>0</v>
          </cell>
        </row>
        <row r="5953">
          <cell r="A5953">
            <v>5952</v>
          </cell>
          <cell r="B5953">
            <v>0</v>
          </cell>
          <cell r="C5953">
            <v>0</v>
          </cell>
          <cell r="D5953">
            <v>0</v>
          </cell>
          <cell r="E5953">
            <v>0</v>
          </cell>
          <cell r="F5953">
            <v>0</v>
          </cell>
          <cell r="G5953">
            <v>0</v>
          </cell>
          <cell r="H5953">
            <v>0</v>
          </cell>
        </row>
        <row r="5954">
          <cell r="A5954">
            <v>5953</v>
          </cell>
          <cell r="B5954">
            <v>0</v>
          </cell>
          <cell r="C5954">
            <v>0</v>
          </cell>
          <cell r="D5954">
            <v>0</v>
          </cell>
          <cell r="E5954">
            <v>0</v>
          </cell>
          <cell r="F5954">
            <v>0</v>
          </cell>
          <cell r="G5954">
            <v>0</v>
          </cell>
          <cell r="H5954">
            <v>0</v>
          </cell>
        </row>
        <row r="5955">
          <cell r="A5955">
            <v>5954</v>
          </cell>
          <cell r="B5955">
            <v>0</v>
          </cell>
          <cell r="C5955">
            <v>0</v>
          </cell>
          <cell r="D5955">
            <v>0</v>
          </cell>
          <cell r="E5955">
            <v>0</v>
          </cell>
          <cell r="F5955">
            <v>0</v>
          </cell>
          <cell r="G5955">
            <v>0</v>
          </cell>
          <cell r="H5955">
            <v>0</v>
          </cell>
        </row>
        <row r="5956">
          <cell r="A5956">
            <v>5955</v>
          </cell>
          <cell r="B5956">
            <v>0</v>
          </cell>
          <cell r="C5956">
            <v>0</v>
          </cell>
          <cell r="D5956">
            <v>0</v>
          </cell>
          <cell r="E5956">
            <v>0</v>
          </cell>
          <cell r="F5956">
            <v>0</v>
          </cell>
          <cell r="G5956">
            <v>0</v>
          </cell>
          <cell r="H5956">
            <v>0</v>
          </cell>
        </row>
        <row r="5957">
          <cell r="A5957">
            <v>5956</v>
          </cell>
          <cell r="B5957">
            <v>0</v>
          </cell>
          <cell r="C5957">
            <v>0</v>
          </cell>
          <cell r="D5957">
            <v>0</v>
          </cell>
          <cell r="E5957">
            <v>0</v>
          </cell>
          <cell r="F5957">
            <v>0</v>
          </cell>
          <cell r="G5957">
            <v>0</v>
          </cell>
          <cell r="H5957">
            <v>0</v>
          </cell>
        </row>
        <row r="5958">
          <cell r="A5958">
            <v>5957</v>
          </cell>
          <cell r="B5958">
            <v>0</v>
          </cell>
          <cell r="C5958">
            <v>0</v>
          </cell>
          <cell r="D5958">
            <v>0</v>
          </cell>
          <cell r="E5958">
            <v>0</v>
          </cell>
          <cell r="F5958">
            <v>0</v>
          </cell>
          <cell r="G5958">
            <v>0</v>
          </cell>
          <cell r="H5958">
            <v>0</v>
          </cell>
        </row>
        <row r="5959">
          <cell r="A5959">
            <v>5958</v>
          </cell>
          <cell r="B5959">
            <v>0</v>
          </cell>
          <cell r="C5959">
            <v>0</v>
          </cell>
          <cell r="D5959">
            <v>0</v>
          </cell>
          <cell r="E5959">
            <v>0</v>
          </cell>
          <cell r="F5959">
            <v>0</v>
          </cell>
          <cell r="G5959">
            <v>0</v>
          </cell>
          <cell r="H5959">
            <v>0</v>
          </cell>
        </row>
        <row r="5960">
          <cell r="A5960">
            <v>5959</v>
          </cell>
          <cell r="B5960">
            <v>0</v>
          </cell>
          <cell r="C5960">
            <v>0</v>
          </cell>
          <cell r="D5960">
            <v>0</v>
          </cell>
          <cell r="E5960">
            <v>0</v>
          </cell>
          <cell r="F5960">
            <v>0</v>
          </cell>
          <cell r="G5960">
            <v>0</v>
          </cell>
          <cell r="H5960">
            <v>0</v>
          </cell>
        </row>
        <row r="5961">
          <cell r="A5961">
            <v>5960</v>
          </cell>
          <cell r="B5961">
            <v>0</v>
          </cell>
          <cell r="C5961">
            <v>0</v>
          </cell>
          <cell r="D5961">
            <v>0</v>
          </cell>
          <cell r="E5961">
            <v>0</v>
          </cell>
          <cell r="F5961">
            <v>0</v>
          </cell>
          <cell r="G5961">
            <v>0</v>
          </cell>
          <cell r="H5961">
            <v>0</v>
          </cell>
        </row>
        <row r="5962">
          <cell r="A5962">
            <v>5961</v>
          </cell>
          <cell r="B5962">
            <v>0</v>
          </cell>
          <cell r="C5962">
            <v>0</v>
          </cell>
          <cell r="D5962">
            <v>0</v>
          </cell>
          <cell r="E5962">
            <v>0</v>
          </cell>
          <cell r="F5962">
            <v>0</v>
          </cell>
          <cell r="G5962">
            <v>0</v>
          </cell>
          <cell r="H5962">
            <v>0</v>
          </cell>
        </row>
        <row r="5963">
          <cell r="A5963">
            <v>5962</v>
          </cell>
          <cell r="B5963">
            <v>0</v>
          </cell>
          <cell r="C5963">
            <v>0</v>
          </cell>
          <cell r="D5963">
            <v>0</v>
          </cell>
          <cell r="E5963">
            <v>0</v>
          </cell>
          <cell r="F5963">
            <v>0</v>
          </cell>
          <cell r="G5963">
            <v>0</v>
          </cell>
          <cell r="H5963">
            <v>0</v>
          </cell>
        </row>
        <row r="5964">
          <cell r="A5964">
            <v>5963</v>
          </cell>
          <cell r="B5964">
            <v>0</v>
          </cell>
          <cell r="C5964">
            <v>0</v>
          </cell>
          <cell r="D5964">
            <v>0</v>
          </cell>
          <cell r="E5964">
            <v>0</v>
          </cell>
          <cell r="F5964">
            <v>0</v>
          </cell>
          <cell r="G5964">
            <v>0</v>
          </cell>
          <cell r="H5964">
            <v>0</v>
          </cell>
        </row>
        <row r="5965">
          <cell r="A5965">
            <v>5964</v>
          </cell>
          <cell r="B5965">
            <v>0</v>
          </cell>
          <cell r="C5965">
            <v>0</v>
          </cell>
          <cell r="D5965">
            <v>0</v>
          </cell>
          <cell r="E5965">
            <v>0</v>
          </cell>
          <cell r="F5965">
            <v>0</v>
          </cell>
          <cell r="G5965">
            <v>0</v>
          </cell>
          <cell r="H5965">
            <v>0</v>
          </cell>
        </row>
        <row r="5966">
          <cell r="A5966">
            <v>5965</v>
          </cell>
          <cell r="B5966">
            <v>0</v>
          </cell>
          <cell r="C5966">
            <v>0</v>
          </cell>
          <cell r="D5966">
            <v>0</v>
          </cell>
          <cell r="E5966">
            <v>0</v>
          </cell>
          <cell r="F5966">
            <v>0</v>
          </cell>
          <cell r="G5966">
            <v>0</v>
          </cell>
          <cell r="H5966">
            <v>0</v>
          </cell>
        </row>
        <row r="5967">
          <cell r="A5967">
            <v>5966</v>
          </cell>
          <cell r="B5967">
            <v>0</v>
          </cell>
          <cell r="C5967">
            <v>0</v>
          </cell>
          <cell r="D5967">
            <v>0</v>
          </cell>
          <cell r="E5967">
            <v>0</v>
          </cell>
          <cell r="F5967">
            <v>0</v>
          </cell>
          <cell r="G5967">
            <v>0</v>
          </cell>
          <cell r="H5967">
            <v>0</v>
          </cell>
        </row>
        <row r="5968">
          <cell r="A5968">
            <v>5967</v>
          </cell>
          <cell r="B5968">
            <v>0</v>
          </cell>
          <cell r="C5968">
            <v>0</v>
          </cell>
          <cell r="D5968">
            <v>0</v>
          </cell>
          <cell r="E5968">
            <v>0</v>
          </cell>
          <cell r="F5968">
            <v>0</v>
          </cell>
          <cell r="G5968">
            <v>0</v>
          </cell>
          <cell r="H5968">
            <v>0</v>
          </cell>
        </row>
        <row r="5969">
          <cell r="A5969">
            <v>5968</v>
          </cell>
          <cell r="B5969">
            <v>0</v>
          </cell>
          <cell r="C5969">
            <v>0</v>
          </cell>
          <cell r="D5969">
            <v>0</v>
          </cell>
          <cell r="E5969">
            <v>0</v>
          </cell>
          <cell r="F5969">
            <v>0</v>
          </cell>
          <cell r="G5969">
            <v>0</v>
          </cell>
          <cell r="H5969">
            <v>0</v>
          </cell>
        </row>
        <row r="5970">
          <cell r="A5970">
            <v>5969</v>
          </cell>
          <cell r="B5970">
            <v>0</v>
          </cell>
          <cell r="C5970">
            <v>0</v>
          </cell>
          <cell r="D5970">
            <v>0</v>
          </cell>
          <cell r="E5970">
            <v>0</v>
          </cell>
          <cell r="F5970">
            <v>0</v>
          </cell>
          <cell r="G5970">
            <v>0</v>
          </cell>
          <cell r="H5970">
            <v>0</v>
          </cell>
        </row>
        <row r="5971">
          <cell r="A5971">
            <v>5970</v>
          </cell>
          <cell r="B5971">
            <v>0</v>
          </cell>
          <cell r="C5971">
            <v>0</v>
          </cell>
          <cell r="D5971">
            <v>0</v>
          </cell>
          <cell r="E5971">
            <v>0</v>
          </cell>
          <cell r="F5971">
            <v>0</v>
          </cell>
          <cell r="G5971">
            <v>0</v>
          </cell>
          <cell r="H5971">
            <v>0</v>
          </cell>
        </row>
        <row r="5972">
          <cell r="A5972">
            <v>5971</v>
          </cell>
          <cell r="B5972">
            <v>0</v>
          </cell>
          <cell r="C5972">
            <v>0</v>
          </cell>
          <cell r="D5972">
            <v>0</v>
          </cell>
          <cell r="E5972">
            <v>0</v>
          </cell>
          <cell r="F5972">
            <v>0</v>
          </cell>
          <cell r="G5972">
            <v>0</v>
          </cell>
          <cell r="H5972">
            <v>0</v>
          </cell>
        </row>
        <row r="5973">
          <cell r="A5973">
            <v>5972</v>
          </cell>
          <cell r="B5973">
            <v>0</v>
          </cell>
          <cell r="C5973">
            <v>0</v>
          </cell>
          <cell r="D5973">
            <v>0</v>
          </cell>
          <cell r="E5973">
            <v>0</v>
          </cell>
          <cell r="F5973">
            <v>0</v>
          </cell>
          <cell r="G5973">
            <v>0</v>
          </cell>
          <cell r="H5973">
            <v>0</v>
          </cell>
        </row>
        <row r="5974">
          <cell r="A5974">
            <v>5973</v>
          </cell>
          <cell r="B5974">
            <v>0</v>
          </cell>
          <cell r="C5974">
            <v>0</v>
          </cell>
          <cell r="D5974">
            <v>0</v>
          </cell>
          <cell r="E5974">
            <v>0</v>
          </cell>
          <cell r="F5974">
            <v>0</v>
          </cell>
          <cell r="G5974">
            <v>0</v>
          </cell>
          <cell r="H5974">
            <v>0</v>
          </cell>
        </row>
        <row r="5975">
          <cell r="A5975">
            <v>5974</v>
          </cell>
          <cell r="B5975">
            <v>0</v>
          </cell>
          <cell r="C5975">
            <v>0</v>
          </cell>
          <cell r="D5975">
            <v>0</v>
          </cell>
          <cell r="E5975">
            <v>0</v>
          </cell>
          <cell r="F5975">
            <v>0</v>
          </cell>
          <cell r="G5975">
            <v>0</v>
          </cell>
          <cell r="H5975">
            <v>0</v>
          </cell>
        </row>
        <row r="5976">
          <cell r="A5976">
            <v>5975</v>
          </cell>
          <cell r="B5976">
            <v>0</v>
          </cell>
          <cell r="C5976">
            <v>0</v>
          </cell>
          <cell r="D5976">
            <v>0</v>
          </cell>
          <cell r="E5976">
            <v>0</v>
          </cell>
          <cell r="F5976">
            <v>0</v>
          </cell>
          <cell r="G5976">
            <v>0</v>
          </cell>
          <cell r="H5976">
            <v>0</v>
          </cell>
        </row>
        <row r="5977">
          <cell r="A5977">
            <v>5976</v>
          </cell>
          <cell r="B5977">
            <v>0</v>
          </cell>
          <cell r="C5977">
            <v>0</v>
          </cell>
          <cell r="D5977">
            <v>0</v>
          </cell>
          <cell r="E5977">
            <v>0</v>
          </cell>
          <cell r="F5977">
            <v>0</v>
          </cell>
          <cell r="G5977">
            <v>0</v>
          </cell>
          <cell r="H5977">
            <v>0</v>
          </cell>
        </row>
        <row r="5978">
          <cell r="A5978">
            <v>5977</v>
          </cell>
          <cell r="B5978">
            <v>0</v>
          </cell>
          <cell r="C5978">
            <v>0</v>
          </cell>
          <cell r="D5978">
            <v>0</v>
          </cell>
          <cell r="E5978">
            <v>0</v>
          </cell>
          <cell r="F5978">
            <v>0</v>
          </cell>
          <cell r="G5978">
            <v>0</v>
          </cell>
          <cell r="H5978">
            <v>0</v>
          </cell>
        </row>
        <row r="5979">
          <cell r="A5979">
            <v>5978</v>
          </cell>
          <cell r="B5979">
            <v>0</v>
          </cell>
          <cell r="C5979">
            <v>0</v>
          </cell>
          <cell r="D5979">
            <v>0</v>
          </cell>
          <cell r="E5979">
            <v>0</v>
          </cell>
          <cell r="F5979">
            <v>0</v>
          </cell>
          <cell r="G5979">
            <v>0</v>
          </cell>
          <cell r="H5979">
            <v>0</v>
          </cell>
        </row>
        <row r="5980">
          <cell r="A5980">
            <v>5979</v>
          </cell>
          <cell r="B5980">
            <v>0</v>
          </cell>
          <cell r="C5980">
            <v>0</v>
          </cell>
          <cell r="D5980">
            <v>0</v>
          </cell>
          <cell r="E5980">
            <v>0</v>
          </cell>
          <cell r="F5980">
            <v>0</v>
          </cell>
          <cell r="G5980">
            <v>0</v>
          </cell>
          <cell r="H5980">
            <v>0</v>
          </cell>
        </row>
        <row r="5981">
          <cell r="A5981">
            <v>5980</v>
          </cell>
          <cell r="B5981">
            <v>0</v>
          </cell>
          <cell r="C5981">
            <v>0</v>
          </cell>
          <cell r="D5981">
            <v>0</v>
          </cell>
          <cell r="E5981">
            <v>0</v>
          </cell>
          <cell r="F5981">
            <v>0</v>
          </cell>
          <cell r="G5981">
            <v>0</v>
          </cell>
          <cell r="H5981">
            <v>0</v>
          </cell>
        </row>
        <row r="5982">
          <cell r="A5982">
            <v>5981</v>
          </cell>
          <cell r="B5982">
            <v>0</v>
          </cell>
          <cell r="C5982">
            <v>0</v>
          </cell>
          <cell r="D5982">
            <v>0</v>
          </cell>
          <cell r="E5982">
            <v>0</v>
          </cell>
          <cell r="F5982">
            <v>0</v>
          </cell>
          <cell r="G5982">
            <v>0</v>
          </cell>
          <cell r="H5982">
            <v>0</v>
          </cell>
        </row>
        <row r="5983">
          <cell r="A5983">
            <v>5982</v>
          </cell>
          <cell r="B5983">
            <v>0</v>
          </cell>
          <cell r="C5983">
            <v>0</v>
          </cell>
          <cell r="D5983">
            <v>0</v>
          </cell>
          <cell r="E5983">
            <v>0</v>
          </cell>
          <cell r="F5983">
            <v>0</v>
          </cell>
          <cell r="G5983">
            <v>0</v>
          </cell>
          <cell r="H5983">
            <v>0</v>
          </cell>
        </row>
        <row r="5984">
          <cell r="A5984">
            <v>5983</v>
          </cell>
          <cell r="B5984">
            <v>0</v>
          </cell>
          <cell r="C5984">
            <v>0</v>
          </cell>
          <cell r="D5984">
            <v>0</v>
          </cell>
          <cell r="E5984">
            <v>0</v>
          </cell>
          <cell r="F5984">
            <v>0</v>
          </cell>
          <cell r="G5984">
            <v>0</v>
          </cell>
          <cell r="H5984">
            <v>0</v>
          </cell>
        </row>
        <row r="5985">
          <cell r="A5985">
            <v>5984</v>
          </cell>
          <cell r="B5985">
            <v>0</v>
          </cell>
          <cell r="C5985">
            <v>0</v>
          </cell>
          <cell r="D5985">
            <v>0</v>
          </cell>
          <cell r="E5985">
            <v>0</v>
          </cell>
          <cell r="F5985">
            <v>0</v>
          </cell>
          <cell r="G5985">
            <v>0</v>
          </cell>
          <cell r="H5985">
            <v>0</v>
          </cell>
        </row>
        <row r="5986">
          <cell r="A5986">
            <v>5985</v>
          </cell>
          <cell r="B5986">
            <v>0</v>
          </cell>
          <cell r="C5986">
            <v>0</v>
          </cell>
          <cell r="D5986">
            <v>0</v>
          </cell>
          <cell r="E5986">
            <v>0</v>
          </cell>
          <cell r="F5986">
            <v>0</v>
          </cell>
          <cell r="G5986">
            <v>0</v>
          </cell>
          <cell r="H5986">
            <v>0</v>
          </cell>
        </row>
        <row r="5987">
          <cell r="A5987">
            <v>5986</v>
          </cell>
          <cell r="B5987">
            <v>0</v>
          </cell>
          <cell r="C5987">
            <v>0</v>
          </cell>
          <cell r="D5987">
            <v>0</v>
          </cell>
          <cell r="E5987">
            <v>0</v>
          </cell>
          <cell r="F5987">
            <v>0</v>
          </cell>
          <cell r="G5987">
            <v>0</v>
          </cell>
          <cell r="H5987">
            <v>0</v>
          </cell>
        </row>
        <row r="5988">
          <cell r="A5988">
            <v>5987</v>
          </cell>
          <cell r="B5988">
            <v>0</v>
          </cell>
          <cell r="C5988">
            <v>0</v>
          </cell>
          <cell r="D5988">
            <v>0</v>
          </cell>
          <cell r="E5988">
            <v>0</v>
          </cell>
          <cell r="F5988">
            <v>0</v>
          </cell>
          <cell r="G5988">
            <v>0</v>
          </cell>
          <cell r="H5988">
            <v>0</v>
          </cell>
        </row>
        <row r="5989">
          <cell r="A5989">
            <v>5988</v>
          </cell>
          <cell r="B5989">
            <v>0</v>
          </cell>
          <cell r="C5989">
            <v>0</v>
          </cell>
          <cell r="D5989">
            <v>0</v>
          </cell>
          <cell r="E5989">
            <v>0</v>
          </cell>
          <cell r="F5989">
            <v>0</v>
          </cell>
          <cell r="G5989">
            <v>0</v>
          </cell>
          <cell r="H5989">
            <v>0</v>
          </cell>
        </row>
        <row r="5990">
          <cell r="A5990">
            <v>5989</v>
          </cell>
          <cell r="B5990">
            <v>0</v>
          </cell>
          <cell r="C5990">
            <v>0</v>
          </cell>
          <cell r="D5990">
            <v>0</v>
          </cell>
          <cell r="E5990">
            <v>0</v>
          </cell>
          <cell r="F5990">
            <v>0</v>
          </cell>
          <cell r="G5990">
            <v>0</v>
          </cell>
          <cell r="H5990">
            <v>0</v>
          </cell>
        </row>
        <row r="5991">
          <cell r="A5991">
            <v>5990</v>
          </cell>
          <cell r="B5991">
            <v>0</v>
          </cell>
          <cell r="C5991">
            <v>0</v>
          </cell>
          <cell r="D5991">
            <v>0</v>
          </cell>
          <cell r="E5991">
            <v>0</v>
          </cell>
          <cell r="F5991">
            <v>0</v>
          </cell>
          <cell r="G5991">
            <v>0</v>
          </cell>
          <cell r="H5991">
            <v>0</v>
          </cell>
        </row>
        <row r="5992">
          <cell r="A5992">
            <v>5991</v>
          </cell>
          <cell r="B5992">
            <v>0</v>
          </cell>
          <cell r="C5992">
            <v>0</v>
          </cell>
          <cell r="D5992">
            <v>0</v>
          </cell>
          <cell r="E5992">
            <v>0</v>
          </cell>
          <cell r="F5992">
            <v>0</v>
          </cell>
          <cell r="G5992">
            <v>0</v>
          </cell>
          <cell r="H5992">
            <v>0</v>
          </cell>
        </row>
        <row r="5993">
          <cell r="A5993">
            <v>5992</v>
          </cell>
          <cell r="B5993">
            <v>0</v>
          </cell>
          <cell r="C5993">
            <v>0</v>
          </cell>
          <cell r="D5993">
            <v>0</v>
          </cell>
          <cell r="E5993">
            <v>0</v>
          </cell>
          <cell r="F5993">
            <v>0</v>
          </cell>
          <cell r="G5993">
            <v>0</v>
          </cell>
          <cell r="H5993">
            <v>0</v>
          </cell>
        </row>
        <row r="5994">
          <cell r="A5994">
            <v>5993</v>
          </cell>
          <cell r="B5994">
            <v>0</v>
          </cell>
          <cell r="C5994">
            <v>0</v>
          </cell>
          <cell r="D5994">
            <v>0</v>
          </cell>
          <cell r="E5994">
            <v>0</v>
          </cell>
          <cell r="F5994">
            <v>0</v>
          </cell>
          <cell r="G5994">
            <v>0</v>
          </cell>
          <cell r="H5994">
            <v>0</v>
          </cell>
        </row>
        <row r="5995">
          <cell r="A5995">
            <v>5994</v>
          </cell>
          <cell r="B5995">
            <v>0</v>
          </cell>
          <cell r="C5995">
            <v>0</v>
          </cell>
          <cell r="D5995">
            <v>0</v>
          </cell>
          <cell r="E5995">
            <v>0</v>
          </cell>
          <cell r="F5995">
            <v>0</v>
          </cell>
          <cell r="G5995">
            <v>0</v>
          </cell>
          <cell r="H5995">
            <v>0</v>
          </cell>
        </row>
        <row r="5996">
          <cell r="A5996">
            <v>5995</v>
          </cell>
          <cell r="B5996">
            <v>0</v>
          </cell>
          <cell r="C5996">
            <v>0</v>
          </cell>
          <cell r="D5996">
            <v>0</v>
          </cell>
          <cell r="E5996">
            <v>0</v>
          </cell>
          <cell r="F5996">
            <v>0</v>
          </cell>
          <cell r="G5996">
            <v>0</v>
          </cell>
          <cell r="H5996">
            <v>0</v>
          </cell>
        </row>
        <row r="5997">
          <cell r="A5997">
            <v>5996</v>
          </cell>
          <cell r="B5997">
            <v>0</v>
          </cell>
          <cell r="C5997">
            <v>0</v>
          </cell>
          <cell r="D5997">
            <v>0</v>
          </cell>
          <cell r="E5997">
            <v>0</v>
          </cell>
          <cell r="F5997">
            <v>0</v>
          </cell>
          <cell r="G5997">
            <v>0</v>
          </cell>
          <cell r="H5997">
            <v>0</v>
          </cell>
        </row>
        <row r="5998">
          <cell r="A5998">
            <v>5997</v>
          </cell>
          <cell r="B5998">
            <v>0</v>
          </cell>
          <cell r="C5998">
            <v>0</v>
          </cell>
          <cell r="D5998">
            <v>0</v>
          </cell>
          <cell r="E5998">
            <v>0</v>
          </cell>
          <cell r="F5998">
            <v>0</v>
          </cell>
          <cell r="G5998">
            <v>0</v>
          </cell>
          <cell r="H5998">
            <v>0</v>
          </cell>
        </row>
        <row r="5999">
          <cell r="A5999">
            <v>5998</v>
          </cell>
          <cell r="B5999">
            <v>0</v>
          </cell>
          <cell r="C5999">
            <v>0</v>
          </cell>
          <cell r="D5999">
            <v>0</v>
          </cell>
          <cell r="E5999">
            <v>0</v>
          </cell>
          <cell r="F5999">
            <v>0</v>
          </cell>
          <cell r="G5999">
            <v>0</v>
          </cell>
          <cell r="H5999">
            <v>0</v>
          </cell>
        </row>
        <row r="6000">
          <cell r="A6000">
            <v>5999</v>
          </cell>
          <cell r="B6000">
            <v>0</v>
          </cell>
          <cell r="C6000">
            <v>0</v>
          </cell>
          <cell r="D6000">
            <v>0</v>
          </cell>
          <cell r="E6000">
            <v>0</v>
          </cell>
          <cell r="F6000">
            <v>0</v>
          </cell>
          <cell r="G6000">
            <v>0</v>
          </cell>
          <cell r="H6000">
            <v>0</v>
          </cell>
        </row>
        <row r="6001">
          <cell r="A6001">
            <v>6000</v>
          </cell>
          <cell r="B6001">
            <v>0</v>
          </cell>
          <cell r="C6001">
            <v>0</v>
          </cell>
          <cell r="D6001">
            <v>0</v>
          </cell>
          <cell r="E6001">
            <v>0</v>
          </cell>
          <cell r="F6001">
            <v>0</v>
          </cell>
          <cell r="G6001">
            <v>0</v>
          </cell>
          <cell r="H6001">
            <v>0</v>
          </cell>
        </row>
        <row r="6002">
          <cell r="A6002">
            <v>6001</v>
          </cell>
          <cell r="B6002">
            <v>0</v>
          </cell>
          <cell r="C6002">
            <v>0</v>
          </cell>
          <cell r="D6002">
            <v>0</v>
          </cell>
          <cell r="E6002">
            <v>0</v>
          </cell>
          <cell r="F6002">
            <v>0</v>
          </cell>
          <cell r="G6002">
            <v>0</v>
          </cell>
          <cell r="H6002">
            <v>0</v>
          </cell>
        </row>
        <row r="6003">
          <cell r="A6003">
            <v>6002</v>
          </cell>
          <cell r="B6003">
            <v>0</v>
          </cell>
          <cell r="C6003">
            <v>0</v>
          </cell>
          <cell r="D6003">
            <v>0</v>
          </cell>
          <cell r="E6003">
            <v>0</v>
          </cell>
          <cell r="F6003">
            <v>0</v>
          </cell>
          <cell r="G6003">
            <v>0</v>
          </cell>
          <cell r="H6003">
            <v>0</v>
          </cell>
        </row>
        <row r="6004">
          <cell r="A6004">
            <v>6003</v>
          </cell>
          <cell r="B6004">
            <v>0</v>
          </cell>
          <cell r="C6004">
            <v>0</v>
          </cell>
          <cell r="D6004">
            <v>0</v>
          </cell>
          <cell r="E6004">
            <v>0</v>
          </cell>
          <cell r="F6004">
            <v>0</v>
          </cell>
          <cell r="G6004">
            <v>0</v>
          </cell>
          <cell r="H6004">
            <v>0</v>
          </cell>
        </row>
        <row r="6005">
          <cell r="A6005">
            <v>6004</v>
          </cell>
          <cell r="B6005">
            <v>0</v>
          </cell>
          <cell r="C6005">
            <v>0</v>
          </cell>
          <cell r="D6005">
            <v>0</v>
          </cell>
          <cell r="E6005">
            <v>0</v>
          </cell>
          <cell r="F6005">
            <v>0</v>
          </cell>
          <cell r="G6005">
            <v>0</v>
          </cell>
          <cell r="H6005">
            <v>0</v>
          </cell>
        </row>
        <row r="6006">
          <cell r="A6006">
            <v>6005</v>
          </cell>
          <cell r="B6006">
            <v>0</v>
          </cell>
          <cell r="C6006">
            <v>0</v>
          </cell>
          <cell r="D6006">
            <v>0</v>
          </cell>
          <cell r="E6006">
            <v>0</v>
          </cell>
          <cell r="F6006">
            <v>0</v>
          </cell>
          <cell r="G6006">
            <v>0</v>
          </cell>
          <cell r="H6006">
            <v>0</v>
          </cell>
        </row>
        <row r="6007">
          <cell r="A6007">
            <v>6006</v>
          </cell>
          <cell r="B6007">
            <v>0</v>
          </cell>
          <cell r="C6007">
            <v>0</v>
          </cell>
          <cell r="D6007">
            <v>0</v>
          </cell>
          <cell r="E6007">
            <v>0</v>
          </cell>
          <cell r="F6007">
            <v>0</v>
          </cell>
          <cell r="G6007">
            <v>0</v>
          </cell>
          <cell r="H6007">
            <v>0</v>
          </cell>
        </row>
        <row r="6008">
          <cell r="A6008">
            <v>6007</v>
          </cell>
          <cell r="B6008">
            <v>0</v>
          </cell>
          <cell r="C6008">
            <v>0</v>
          </cell>
          <cell r="D6008">
            <v>0</v>
          </cell>
          <cell r="E6008">
            <v>0</v>
          </cell>
          <cell r="F6008">
            <v>0</v>
          </cell>
          <cell r="G6008">
            <v>0</v>
          </cell>
          <cell r="H6008">
            <v>0</v>
          </cell>
        </row>
        <row r="6009">
          <cell r="A6009">
            <v>6008</v>
          </cell>
          <cell r="B6009">
            <v>0</v>
          </cell>
          <cell r="C6009">
            <v>0</v>
          </cell>
          <cell r="D6009">
            <v>0</v>
          </cell>
          <cell r="E6009">
            <v>0</v>
          </cell>
          <cell r="F6009">
            <v>0</v>
          </cell>
          <cell r="G6009">
            <v>0</v>
          </cell>
          <cell r="H6009">
            <v>0</v>
          </cell>
        </row>
        <row r="6010">
          <cell r="A6010">
            <v>6009</v>
          </cell>
          <cell r="B6010">
            <v>0</v>
          </cell>
          <cell r="C6010">
            <v>0</v>
          </cell>
          <cell r="D6010">
            <v>0</v>
          </cell>
          <cell r="E6010">
            <v>0</v>
          </cell>
          <cell r="F6010">
            <v>0</v>
          </cell>
          <cell r="G6010">
            <v>0</v>
          </cell>
          <cell r="H6010">
            <v>0</v>
          </cell>
        </row>
        <row r="6011">
          <cell r="A6011">
            <v>6010</v>
          </cell>
          <cell r="B6011">
            <v>0</v>
          </cell>
          <cell r="C6011">
            <v>0</v>
          </cell>
          <cell r="D6011">
            <v>0</v>
          </cell>
          <cell r="E6011">
            <v>0</v>
          </cell>
          <cell r="F6011">
            <v>0</v>
          </cell>
          <cell r="G6011">
            <v>0</v>
          </cell>
          <cell r="H6011">
            <v>0</v>
          </cell>
        </row>
        <row r="6012">
          <cell r="A6012">
            <v>6011</v>
          </cell>
          <cell r="B6012">
            <v>0</v>
          </cell>
          <cell r="C6012">
            <v>0</v>
          </cell>
          <cell r="D6012">
            <v>0</v>
          </cell>
          <cell r="E6012">
            <v>0</v>
          </cell>
          <cell r="F6012">
            <v>0</v>
          </cell>
          <cell r="G6012">
            <v>0</v>
          </cell>
          <cell r="H6012">
            <v>0</v>
          </cell>
        </row>
        <row r="6013">
          <cell r="A6013">
            <v>6012</v>
          </cell>
          <cell r="B6013">
            <v>0</v>
          </cell>
          <cell r="C6013">
            <v>0</v>
          </cell>
          <cell r="D6013">
            <v>0</v>
          </cell>
          <cell r="E6013">
            <v>0</v>
          </cell>
          <cell r="F6013">
            <v>0</v>
          </cell>
          <cell r="G6013">
            <v>0</v>
          </cell>
          <cell r="H6013">
            <v>0</v>
          </cell>
        </row>
        <row r="6014">
          <cell r="A6014">
            <v>6013</v>
          </cell>
          <cell r="B6014">
            <v>0</v>
          </cell>
          <cell r="C6014">
            <v>0</v>
          </cell>
          <cell r="D6014">
            <v>0</v>
          </cell>
          <cell r="E6014">
            <v>0</v>
          </cell>
          <cell r="F6014">
            <v>0</v>
          </cell>
          <cell r="G6014">
            <v>0</v>
          </cell>
          <cell r="H6014">
            <v>0</v>
          </cell>
        </row>
        <row r="6015">
          <cell r="A6015">
            <v>6014</v>
          </cell>
          <cell r="B6015">
            <v>0</v>
          </cell>
          <cell r="C6015">
            <v>0</v>
          </cell>
          <cell r="D6015">
            <v>0</v>
          </cell>
          <cell r="E6015">
            <v>0</v>
          </cell>
          <cell r="F6015">
            <v>0</v>
          </cell>
          <cell r="G6015">
            <v>0</v>
          </cell>
          <cell r="H6015">
            <v>0</v>
          </cell>
        </row>
        <row r="6016">
          <cell r="A6016">
            <v>6015</v>
          </cell>
          <cell r="B6016">
            <v>0</v>
          </cell>
          <cell r="C6016">
            <v>0</v>
          </cell>
          <cell r="D6016">
            <v>0</v>
          </cell>
          <cell r="E6016">
            <v>0</v>
          </cell>
          <cell r="F6016">
            <v>0</v>
          </cell>
          <cell r="G6016">
            <v>0</v>
          </cell>
          <cell r="H6016">
            <v>0</v>
          </cell>
        </row>
        <row r="6017">
          <cell r="A6017">
            <v>6016</v>
          </cell>
          <cell r="B6017">
            <v>0</v>
          </cell>
          <cell r="C6017">
            <v>0</v>
          </cell>
          <cell r="D6017">
            <v>0</v>
          </cell>
          <cell r="E6017">
            <v>0</v>
          </cell>
          <cell r="F6017">
            <v>0</v>
          </cell>
          <cell r="G6017">
            <v>0</v>
          </cell>
          <cell r="H6017">
            <v>0</v>
          </cell>
        </row>
        <row r="6018">
          <cell r="A6018">
            <v>6017</v>
          </cell>
          <cell r="B6018">
            <v>0</v>
          </cell>
          <cell r="C6018">
            <v>0</v>
          </cell>
          <cell r="D6018">
            <v>0</v>
          </cell>
          <cell r="E6018">
            <v>0</v>
          </cell>
          <cell r="F6018">
            <v>0</v>
          </cell>
          <cell r="G6018">
            <v>0</v>
          </cell>
          <cell r="H6018">
            <v>0</v>
          </cell>
        </row>
        <row r="6019">
          <cell r="A6019">
            <v>6018</v>
          </cell>
          <cell r="B6019">
            <v>0</v>
          </cell>
          <cell r="C6019">
            <v>0</v>
          </cell>
          <cell r="D6019">
            <v>0</v>
          </cell>
          <cell r="E6019">
            <v>0</v>
          </cell>
          <cell r="F6019">
            <v>0</v>
          </cell>
          <cell r="G6019">
            <v>0</v>
          </cell>
          <cell r="H6019">
            <v>0</v>
          </cell>
        </row>
        <row r="6020">
          <cell r="A6020">
            <v>6019</v>
          </cell>
          <cell r="B6020">
            <v>0</v>
          </cell>
          <cell r="C6020">
            <v>0</v>
          </cell>
          <cell r="D6020">
            <v>0</v>
          </cell>
          <cell r="E6020">
            <v>0</v>
          </cell>
          <cell r="F6020">
            <v>0</v>
          </cell>
          <cell r="G6020">
            <v>0</v>
          </cell>
          <cell r="H6020">
            <v>0</v>
          </cell>
        </row>
        <row r="6021">
          <cell r="A6021">
            <v>6020</v>
          </cell>
          <cell r="B6021">
            <v>0</v>
          </cell>
          <cell r="C6021">
            <v>0</v>
          </cell>
          <cell r="D6021">
            <v>0</v>
          </cell>
          <cell r="E6021">
            <v>0</v>
          </cell>
          <cell r="F6021">
            <v>0</v>
          </cell>
          <cell r="G6021">
            <v>0</v>
          </cell>
          <cell r="H6021">
            <v>0</v>
          </cell>
        </row>
        <row r="6022">
          <cell r="A6022">
            <v>6021</v>
          </cell>
          <cell r="B6022">
            <v>0</v>
          </cell>
          <cell r="C6022">
            <v>0</v>
          </cell>
          <cell r="D6022">
            <v>0</v>
          </cell>
          <cell r="E6022">
            <v>0</v>
          </cell>
          <cell r="F6022">
            <v>0</v>
          </cell>
          <cell r="G6022">
            <v>0</v>
          </cell>
          <cell r="H6022">
            <v>0</v>
          </cell>
        </row>
        <row r="6023">
          <cell r="A6023">
            <v>6022</v>
          </cell>
          <cell r="B6023">
            <v>0</v>
          </cell>
          <cell r="C6023">
            <v>0</v>
          </cell>
          <cell r="D6023">
            <v>0</v>
          </cell>
          <cell r="E6023">
            <v>0</v>
          </cell>
          <cell r="F6023">
            <v>0</v>
          </cell>
          <cell r="G6023">
            <v>0</v>
          </cell>
          <cell r="H6023">
            <v>0</v>
          </cell>
        </row>
        <row r="6024">
          <cell r="A6024">
            <v>6023</v>
          </cell>
          <cell r="B6024">
            <v>0</v>
          </cell>
          <cell r="C6024">
            <v>0</v>
          </cell>
          <cell r="D6024">
            <v>0</v>
          </cell>
          <cell r="E6024">
            <v>0</v>
          </cell>
          <cell r="F6024">
            <v>0</v>
          </cell>
          <cell r="G6024">
            <v>0</v>
          </cell>
          <cell r="H6024">
            <v>0</v>
          </cell>
        </row>
        <row r="6025">
          <cell r="A6025">
            <v>6024</v>
          </cell>
          <cell r="B6025">
            <v>0</v>
          </cell>
          <cell r="C6025">
            <v>0</v>
          </cell>
          <cell r="D6025">
            <v>0</v>
          </cell>
          <cell r="E6025">
            <v>0</v>
          </cell>
          <cell r="F6025">
            <v>0</v>
          </cell>
          <cell r="G6025">
            <v>0</v>
          </cell>
          <cell r="H6025">
            <v>0</v>
          </cell>
        </row>
        <row r="6026">
          <cell r="A6026">
            <v>6025</v>
          </cell>
          <cell r="B6026">
            <v>0</v>
          </cell>
          <cell r="C6026">
            <v>0</v>
          </cell>
          <cell r="D6026">
            <v>0</v>
          </cell>
          <cell r="E6026">
            <v>0</v>
          </cell>
          <cell r="F6026">
            <v>0</v>
          </cell>
          <cell r="G6026">
            <v>0</v>
          </cell>
          <cell r="H6026">
            <v>0</v>
          </cell>
        </row>
        <row r="6027">
          <cell r="A6027">
            <v>6026</v>
          </cell>
          <cell r="B6027">
            <v>0</v>
          </cell>
          <cell r="C6027">
            <v>0</v>
          </cell>
          <cell r="D6027">
            <v>0</v>
          </cell>
          <cell r="E6027">
            <v>0</v>
          </cell>
          <cell r="F6027">
            <v>0</v>
          </cell>
          <cell r="G6027">
            <v>0</v>
          </cell>
          <cell r="H6027">
            <v>0</v>
          </cell>
        </row>
        <row r="6028">
          <cell r="A6028">
            <v>6027</v>
          </cell>
          <cell r="B6028">
            <v>0</v>
          </cell>
          <cell r="C6028">
            <v>0</v>
          </cell>
          <cell r="D6028">
            <v>0</v>
          </cell>
          <cell r="E6028">
            <v>0</v>
          </cell>
          <cell r="F6028">
            <v>0</v>
          </cell>
          <cell r="G6028">
            <v>0</v>
          </cell>
          <cell r="H6028">
            <v>0</v>
          </cell>
        </row>
        <row r="6029">
          <cell r="A6029">
            <v>6028</v>
          </cell>
          <cell r="B6029">
            <v>0</v>
          </cell>
          <cell r="C6029">
            <v>0</v>
          </cell>
          <cell r="D6029">
            <v>0</v>
          </cell>
          <cell r="E6029">
            <v>0</v>
          </cell>
          <cell r="F6029">
            <v>0</v>
          </cell>
          <cell r="G6029">
            <v>0</v>
          </cell>
          <cell r="H6029">
            <v>0</v>
          </cell>
        </row>
        <row r="6030">
          <cell r="A6030">
            <v>6029</v>
          </cell>
          <cell r="B6030">
            <v>0</v>
          </cell>
          <cell r="C6030">
            <v>0</v>
          </cell>
          <cell r="D6030">
            <v>0</v>
          </cell>
          <cell r="E6030">
            <v>0</v>
          </cell>
          <cell r="F6030">
            <v>0</v>
          </cell>
          <cell r="G6030">
            <v>0</v>
          </cell>
          <cell r="H6030">
            <v>0</v>
          </cell>
        </row>
        <row r="6031">
          <cell r="A6031">
            <v>6030</v>
          </cell>
          <cell r="B6031">
            <v>0</v>
          </cell>
          <cell r="C6031">
            <v>0</v>
          </cell>
          <cell r="D6031">
            <v>0</v>
          </cell>
          <cell r="E6031">
            <v>0</v>
          </cell>
          <cell r="F6031">
            <v>0</v>
          </cell>
          <cell r="G6031">
            <v>0</v>
          </cell>
          <cell r="H6031">
            <v>0</v>
          </cell>
        </row>
        <row r="6032">
          <cell r="A6032">
            <v>6031</v>
          </cell>
          <cell r="B6032">
            <v>0</v>
          </cell>
          <cell r="C6032">
            <v>0</v>
          </cell>
          <cell r="D6032">
            <v>0</v>
          </cell>
          <cell r="E6032">
            <v>0</v>
          </cell>
          <cell r="F6032">
            <v>0</v>
          </cell>
          <cell r="G6032">
            <v>0</v>
          </cell>
          <cell r="H6032">
            <v>0</v>
          </cell>
        </row>
        <row r="6033">
          <cell r="A6033">
            <v>6032</v>
          </cell>
          <cell r="B6033">
            <v>0</v>
          </cell>
          <cell r="C6033">
            <v>0</v>
          </cell>
          <cell r="D6033">
            <v>0</v>
          </cell>
          <cell r="E6033">
            <v>0</v>
          </cell>
          <cell r="F6033">
            <v>0</v>
          </cell>
          <cell r="G6033">
            <v>0</v>
          </cell>
          <cell r="H6033">
            <v>0</v>
          </cell>
        </row>
        <row r="6034">
          <cell r="A6034">
            <v>6033</v>
          </cell>
          <cell r="B6034">
            <v>0</v>
          </cell>
          <cell r="C6034">
            <v>0</v>
          </cell>
          <cell r="D6034">
            <v>0</v>
          </cell>
          <cell r="E6034">
            <v>0</v>
          </cell>
          <cell r="F6034">
            <v>0</v>
          </cell>
          <cell r="G6034">
            <v>0</v>
          </cell>
          <cell r="H6034">
            <v>0</v>
          </cell>
        </row>
        <row r="6035">
          <cell r="A6035">
            <v>6034</v>
          </cell>
          <cell r="B6035">
            <v>0</v>
          </cell>
          <cell r="C6035">
            <v>0</v>
          </cell>
          <cell r="D6035">
            <v>0</v>
          </cell>
          <cell r="E6035">
            <v>0</v>
          </cell>
          <cell r="F6035">
            <v>0</v>
          </cell>
          <cell r="G6035">
            <v>0</v>
          </cell>
          <cell r="H6035">
            <v>0</v>
          </cell>
        </row>
        <row r="6036">
          <cell r="A6036">
            <v>6035</v>
          </cell>
          <cell r="B6036">
            <v>0</v>
          </cell>
          <cell r="C6036">
            <v>0</v>
          </cell>
          <cell r="D6036">
            <v>0</v>
          </cell>
          <cell r="E6036">
            <v>0</v>
          </cell>
          <cell r="F6036">
            <v>0</v>
          </cell>
          <cell r="G6036">
            <v>0</v>
          </cell>
          <cell r="H6036">
            <v>0</v>
          </cell>
        </row>
        <row r="6037">
          <cell r="A6037">
            <v>6036</v>
          </cell>
          <cell r="B6037">
            <v>0</v>
          </cell>
          <cell r="C6037">
            <v>0</v>
          </cell>
          <cell r="D6037">
            <v>0</v>
          </cell>
          <cell r="E6037">
            <v>0</v>
          </cell>
          <cell r="F6037">
            <v>0</v>
          </cell>
          <cell r="G6037">
            <v>0</v>
          </cell>
          <cell r="H6037">
            <v>0</v>
          </cell>
        </row>
        <row r="6038">
          <cell r="A6038">
            <v>6037</v>
          </cell>
          <cell r="B6038">
            <v>0</v>
          </cell>
          <cell r="C6038">
            <v>0</v>
          </cell>
          <cell r="D6038">
            <v>0</v>
          </cell>
          <cell r="E6038">
            <v>0</v>
          </cell>
          <cell r="F6038">
            <v>0</v>
          </cell>
          <cell r="G6038">
            <v>0</v>
          </cell>
          <cell r="H6038">
            <v>0</v>
          </cell>
        </row>
        <row r="6039">
          <cell r="A6039">
            <v>6038</v>
          </cell>
          <cell r="B6039">
            <v>0</v>
          </cell>
          <cell r="C6039">
            <v>0</v>
          </cell>
          <cell r="D6039">
            <v>0</v>
          </cell>
          <cell r="E6039">
            <v>0</v>
          </cell>
          <cell r="F6039">
            <v>0</v>
          </cell>
          <cell r="G6039">
            <v>0</v>
          </cell>
          <cell r="H6039">
            <v>0</v>
          </cell>
        </row>
        <row r="6040">
          <cell r="A6040">
            <v>6039</v>
          </cell>
          <cell r="B6040">
            <v>0</v>
          </cell>
          <cell r="C6040">
            <v>0</v>
          </cell>
          <cell r="D6040">
            <v>0</v>
          </cell>
          <cell r="E6040">
            <v>0</v>
          </cell>
          <cell r="F6040">
            <v>0</v>
          </cell>
          <cell r="G6040">
            <v>0</v>
          </cell>
          <cell r="H6040">
            <v>0</v>
          </cell>
        </row>
        <row r="6041">
          <cell r="A6041">
            <v>6040</v>
          </cell>
          <cell r="B6041">
            <v>0</v>
          </cell>
          <cell r="C6041">
            <v>0</v>
          </cell>
          <cell r="D6041">
            <v>0</v>
          </cell>
          <cell r="E6041">
            <v>0</v>
          </cell>
          <cell r="F6041">
            <v>0</v>
          </cell>
          <cell r="G6041">
            <v>0</v>
          </cell>
          <cell r="H6041">
            <v>0</v>
          </cell>
        </row>
        <row r="6042">
          <cell r="A6042">
            <v>6041</v>
          </cell>
          <cell r="B6042">
            <v>0</v>
          </cell>
          <cell r="C6042">
            <v>0</v>
          </cell>
          <cell r="D6042">
            <v>0</v>
          </cell>
          <cell r="E6042">
            <v>0</v>
          </cell>
          <cell r="F6042">
            <v>0</v>
          </cell>
          <cell r="G6042">
            <v>0</v>
          </cell>
          <cell r="H6042">
            <v>0</v>
          </cell>
        </row>
        <row r="6043">
          <cell r="A6043">
            <v>6042</v>
          </cell>
          <cell r="B6043">
            <v>0</v>
          </cell>
          <cell r="C6043">
            <v>0</v>
          </cell>
          <cell r="D6043">
            <v>0</v>
          </cell>
          <cell r="E6043">
            <v>0</v>
          </cell>
          <cell r="F6043">
            <v>0</v>
          </cell>
          <cell r="G6043">
            <v>0</v>
          </cell>
          <cell r="H6043">
            <v>0</v>
          </cell>
        </row>
        <row r="6044">
          <cell r="A6044">
            <v>6043</v>
          </cell>
          <cell r="B6044">
            <v>0</v>
          </cell>
          <cell r="C6044">
            <v>0</v>
          </cell>
          <cell r="D6044">
            <v>0</v>
          </cell>
          <cell r="E6044">
            <v>0</v>
          </cell>
          <cell r="F6044">
            <v>0</v>
          </cell>
          <cell r="G6044">
            <v>0</v>
          </cell>
          <cell r="H6044">
            <v>0</v>
          </cell>
        </row>
        <row r="6045">
          <cell r="A6045">
            <v>6044</v>
          </cell>
          <cell r="B6045">
            <v>0</v>
          </cell>
          <cell r="C6045">
            <v>0</v>
          </cell>
          <cell r="D6045">
            <v>0</v>
          </cell>
          <cell r="E6045">
            <v>0</v>
          </cell>
          <cell r="F6045">
            <v>0</v>
          </cell>
          <cell r="G6045">
            <v>0</v>
          </cell>
          <cell r="H6045">
            <v>0</v>
          </cell>
        </row>
        <row r="6046">
          <cell r="A6046">
            <v>6045</v>
          </cell>
          <cell r="B6046">
            <v>0</v>
          </cell>
          <cell r="C6046">
            <v>0</v>
          </cell>
          <cell r="D6046">
            <v>0</v>
          </cell>
          <cell r="E6046">
            <v>0</v>
          </cell>
          <cell r="F6046">
            <v>0</v>
          </cell>
          <cell r="G6046">
            <v>0</v>
          </cell>
          <cell r="H6046">
            <v>0</v>
          </cell>
        </row>
        <row r="6047">
          <cell r="A6047">
            <v>6046</v>
          </cell>
          <cell r="B6047">
            <v>0</v>
          </cell>
          <cell r="C6047">
            <v>0</v>
          </cell>
          <cell r="D6047">
            <v>0</v>
          </cell>
          <cell r="E6047">
            <v>0</v>
          </cell>
          <cell r="F6047">
            <v>0</v>
          </cell>
          <cell r="G6047">
            <v>0</v>
          </cell>
          <cell r="H6047">
            <v>0</v>
          </cell>
        </row>
        <row r="6048">
          <cell r="A6048">
            <v>6047</v>
          </cell>
          <cell r="B6048">
            <v>0</v>
          </cell>
          <cell r="C6048">
            <v>0</v>
          </cell>
          <cell r="D6048">
            <v>0</v>
          </cell>
          <cell r="E6048">
            <v>0</v>
          </cell>
          <cell r="F6048">
            <v>0</v>
          </cell>
          <cell r="G6048">
            <v>0</v>
          </cell>
          <cell r="H6048">
            <v>0</v>
          </cell>
        </row>
        <row r="6049">
          <cell r="A6049">
            <v>6048</v>
          </cell>
          <cell r="B6049">
            <v>0</v>
          </cell>
          <cell r="C6049">
            <v>0</v>
          </cell>
          <cell r="D6049">
            <v>0</v>
          </cell>
          <cell r="E6049">
            <v>0</v>
          </cell>
          <cell r="F6049">
            <v>0</v>
          </cell>
          <cell r="G6049">
            <v>0</v>
          </cell>
          <cell r="H6049">
            <v>0</v>
          </cell>
        </row>
        <row r="6050">
          <cell r="A6050">
            <v>6049</v>
          </cell>
          <cell r="B6050">
            <v>0</v>
          </cell>
          <cell r="C6050">
            <v>0</v>
          </cell>
          <cell r="D6050">
            <v>0</v>
          </cell>
          <cell r="E6050">
            <v>0</v>
          </cell>
          <cell r="F6050">
            <v>0</v>
          </cell>
          <cell r="G6050">
            <v>0</v>
          </cell>
          <cell r="H6050">
            <v>0</v>
          </cell>
        </row>
        <row r="6051">
          <cell r="A6051">
            <v>6050</v>
          </cell>
          <cell r="B6051">
            <v>0</v>
          </cell>
          <cell r="C6051">
            <v>0</v>
          </cell>
          <cell r="D6051">
            <v>0</v>
          </cell>
          <cell r="E6051">
            <v>0</v>
          </cell>
          <cell r="F6051">
            <v>0</v>
          </cell>
          <cell r="G6051">
            <v>0</v>
          </cell>
          <cell r="H6051">
            <v>0</v>
          </cell>
        </row>
        <row r="6052">
          <cell r="A6052">
            <v>6051</v>
          </cell>
          <cell r="B6052">
            <v>0</v>
          </cell>
          <cell r="C6052">
            <v>0</v>
          </cell>
          <cell r="D6052">
            <v>0</v>
          </cell>
          <cell r="E6052">
            <v>0</v>
          </cell>
          <cell r="F6052">
            <v>0</v>
          </cell>
          <cell r="G6052">
            <v>0</v>
          </cell>
          <cell r="H6052">
            <v>0</v>
          </cell>
        </row>
        <row r="6053">
          <cell r="A6053">
            <v>6052</v>
          </cell>
          <cell r="B6053">
            <v>0</v>
          </cell>
          <cell r="C6053">
            <v>0</v>
          </cell>
          <cell r="D6053">
            <v>0</v>
          </cell>
          <cell r="E6053">
            <v>0</v>
          </cell>
          <cell r="F6053">
            <v>0</v>
          </cell>
          <cell r="G6053">
            <v>0</v>
          </cell>
          <cell r="H6053">
            <v>0</v>
          </cell>
        </row>
        <row r="6054">
          <cell r="A6054">
            <v>6053</v>
          </cell>
          <cell r="B6054">
            <v>0</v>
          </cell>
          <cell r="C6054">
            <v>0</v>
          </cell>
          <cell r="D6054">
            <v>0</v>
          </cell>
          <cell r="E6054">
            <v>0</v>
          </cell>
          <cell r="F6054">
            <v>0</v>
          </cell>
          <cell r="G6054">
            <v>0</v>
          </cell>
          <cell r="H6054">
            <v>0</v>
          </cell>
        </row>
        <row r="6055">
          <cell r="A6055">
            <v>6054</v>
          </cell>
          <cell r="B6055">
            <v>0</v>
          </cell>
          <cell r="C6055">
            <v>0</v>
          </cell>
          <cell r="D6055">
            <v>0</v>
          </cell>
          <cell r="E6055">
            <v>0</v>
          </cell>
          <cell r="F6055">
            <v>0</v>
          </cell>
          <cell r="G6055">
            <v>0</v>
          </cell>
          <cell r="H6055">
            <v>0</v>
          </cell>
        </row>
        <row r="6056">
          <cell r="A6056">
            <v>6055</v>
          </cell>
          <cell r="B6056">
            <v>0</v>
          </cell>
          <cell r="C6056">
            <v>0</v>
          </cell>
          <cell r="D6056">
            <v>0</v>
          </cell>
          <cell r="E6056">
            <v>0</v>
          </cell>
          <cell r="F6056">
            <v>0</v>
          </cell>
          <cell r="G6056">
            <v>0</v>
          </cell>
          <cell r="H6056">
            <v>0</v>
          </cell>
        </row>
        <row r="6057">
          <cell r="A6057">
            <v>6056</v>
          </cell>
          <cell r="B6057">
            <v>0</v>
          </cell>
          <cell r="C6057">
            <v>0</v>
          </cell>
          <cell r="D6057">
            <v>0</v>
          </cell>
          <cell r="E6057">
            <v>0</v>
          </cell>
          <cell r="F6057">
            <v>0</v>
          </cell>
          <cell r="G6057">
            <v>0</v>
          </cell>
          <cell r="H6057">
            <v>0</v>
          </cell>
        </row>
        <row r="6058">
          <cell r="A6058">
            <v>6057</v>
          </cell>
          <cell r="B6058">
            <v>0</v>
          </cell>
          <cell r="C6058">
            <v>0</v>
          </cell>
          <cell r="D6058">
            <v>0</v>
          </cell>
          <cell r="E6058">
            <v>0</v>
          </cell>
          <cell r="F6058">
            <v>0</v>
          </cell>
          <cell r="G6058">
            <v>0</v>
          </cell>
          <cell r="H6058">
            <v>0</v>
          </cell>
        </row>
        <row r="6059">
          <cell r="A6059">
            <v>6058</v>
          </cell>
          <cell r="B6059">
            <v>0</v>
          </cell>
          <cell r="C6059">
            <v>0</v>
          </cell>
          <cell r="D6059">
            <v>0</v>
          </cell>
          <cell r="E6059">
            <v>0</v>
          </cell>
          <cell r="F6059">
            <v>0</v>
          </cell>
          <cell r="G6059">
            <v>0</v>
          </cell>
          <cell r="H6059">
            <v>0</v>
          </cell>
        </row>
        <row r="6060">
          <cell r="A6060">
            <v>6059</v>
          </cell>
          <cell r="B6060">
            <v>0</v>
          </cell>
          <cell r="C6060">
            <v>0</v>
          </cell>
          <cell r="D6060">
            <v>0</v>
          </cell>
          <cell r="E6060">
            <v>0</v>
          </cell>
          <cell r="F6060">
            <v>0</v>
          </cell>
          <cell r="G6060">
            <v>0</v>
          </cell>
          <cell r="H6060">
            <v>0</v>
          </cell>
        </row>
        <row r="6061">
          <cell r="A6061">
            <v>6060</v>
          </cell>
          <cell r="B6061">
            <v>0</v>
          </cell>
          <cell r="C6061">
            <v>0</v>
          </cell>
          <cell r="D6061">
            <v>0</v>
          </cell>
          <cell r="E6061">
            <v>0</v>
          </cell>
          <cell r="F6061">
            <v>0</v>
          </cell>
          <cell r="G6061">
            <v>0</v>
          </cell>
          <cell r="H6061">
            <v>0</v>
          </cell>
        </row>
        <row r="6062">
          <cell r="A6062">
            <v>6061</v>
          </cell>
          <cell r="B6062">
            <v>0</v>
          </cell>
          <cell r="C6062">
            <v>0</v>
          </cell>
          <cell r="D6062">
            <v>0</v>
          </cell>
          <cell r="E6062">
            <v>0</v>
          </cell>
          <cell r="F6062">
            <v>0</v>
          </cell>
          <cell r="G6062">
            <v>0</v>
          </cell>
          <cell r="H6062">
            <v>0</v>
          </cell>
        </row>
        <row r="6063">
          <cell r="A6063">
            <v>6062</v>
          </cell>
          <cell r="B6063">
            <v>0</v>
          </cell>
          <cell r="C6063">
            <v>0</v>
          </cell>
          <cell r="D6063">
            <v>0</v>
          </cell>
          <cell r="E6063">
            <v>0</v>
          </cell>
          <cell r="F6063">
            <v>0</v>
          </cell>
          <cell r="G6063">
            <v>0</v>
          </cell>
          <cell r="H6063">
            <v>0</v>
          </cell>
        </row>
        <row r="6064">
          <cell r="A6064">
            <v>6063</v>
          </cell>
          <cell r="B6064">
            <v>0</v>
          </cell>
          <cell r="C6064">
            <v>0</v>
          </cell>
          <cell r="D6064">
            <v>0</v>
          </cell>
          <cell r="E6064">
            <v>0</v>
          </cell>
          <cell r="F6064">
            <v>0</v>
          </cell>
          <cell r="G6064">
            <v>0</v>
          </cell>
          <cell r="H6064">
            <v>0</v>
          </cell>
        </row>
        <row r="6065">
          <cell r="A6065">
            <v>6064</v>
          </cell>
          <cell r="B6065">
            <v>0</v>
          </cell>
          <cell r="C6065">
            <v>0</v>
          </cell>
          <cell r="D6065">
            <v>0</v>
          </cell>
          <cell r="E6065">
            <v>0</v>
          </cell>
          <cell r="F6065">
            <v>0</v>
          </cell>
          <cell r="G6065">
            <v>0</v>
          </cell>
          <cell r="H6065">
            <v>0</v>
          </cell>
        </row>
        <row r="6066">
          <cell r="A6066">
            <v>6065</v>
          </cell>
          <cell r="B6066">
            <v>0</v>
          </cell>
          <cell r="C6066">
            <v>0</v>
          </cell>
          <cell r="D6066">
            <v>0</v>
          </cell>
          <cell r="E6066">
            <v>0</v>
          </cell>
          <cell r="F6066">
            <v>0</v>
          </cell>
          <cell r="G6066">
            <v>0</v>
          </cell>
          <cell r="H6066">
            <v>0</v>
          </cell>
        </row>
        <row r="6067">
          <cell r="A6067">
            <v>6066</v>
          </cell>
          <cell r="B6067">
            <v>0</v>
          </cell>
          <cell r="C6067">
            <v>0</v>
          </cell>
          <cell r="D6067">
            <v>0</v>
          </cell>
          <cell r="E6067">
            <v>0</v>
          </cell>
          <cell r="F6067">
            <v>0</v>
          </cell>
          <cell r="G6067">
            <v>0</v>
          </cell>
          <cell r="H6067">
            <v>0</v>
          </cell>
        </row>
        <row r="6068">
          <cell r="A6068">
            <v>6067</v>
          </cell>
          <cell r="B6068">
            <v>0</v>
          </cell>
          <cell r="C6068">
            <v>0</v>
          </cell>
          <cell r="D6068">
            <v>0</v>
          </cell>
          <cell r="E6068">
            <v>0</v>
          </cell>
          <cell r="F6068">
            <v>0</v>
          </cell>
          <cell r="G6068">
            <v>0</v>
          </cell>
          <cell r="H6068">
            <v>0</v>
          </cell>
        </row>
        <row r="6069">
          <cell r="A6069">
            <v>6068</v>
          </cell>
          <cell r="B6069">
            <v>0</v>
          </cell>
          <cell r="C6069">
            <v>0</v>
          </cell>
          <cell r="D6069">
            <v>0</v>
          </cell>
          <cell r="E6069">
            <v>0</v>
          </cell>
          <cell r="F6069">
            <v>0</v>
          </cell>
          <cell r="G6069">
            <v>0</v>
          </cell>
          <cell r="H6069">
            <v>0</v>
          </cell>
        </row>
        <row r="6070">
          <cell r="A6070">
            <v>6069</v>
          </cell>
          <cell r="B6070">
            <v>0</v>
          </cell>
          <cell r="C6070">
            <v>0</v>
          </cell>
          <cell r="D6070">
            <v>0</v>
          </cell>
          <cell r="E6070">
            <v>0</v>
          </cell>
          <cell r="F6070">
            <v>0</v>
          </cell>
          <cell r="G6070">
            <v>0</v>
          </cell>
          <cell r="H6070">
            <v>0</v>
          </cell>
        </row>
        <row r="6071">
          <cell r="A6071">
            <v>6070</v>
          </cell>
          <cell r="B6071">
            <v>0</v>
          </cell>
          <cell r="C6071">
            <v>0</v>
          </cell>
          <cell r="D6071">
            <v>0</v>
          </cell>
          <cell r="E6071">
            <v>0</v>
          </cell>
          <cell r="F6071">
            <v>0</v>
          </cell>
          <cell r="G6071">
            <v>0</v>
          </cell>
          <cell r="H6071">
            <v>0</v>
          </cell>
        </row>
        <row r="6072">
          <cell r="A6072">
            <v>6071</v>
          </cell>
          <cell r="B6072">
            <v>0</v>
          </cell>
          <cell r="C6072">
            <v>0</v>
          </cell>
          <cell r="D6072">
            <v>0</v>
          </cell>
          <cell r="E6072">
            <v>0</v>
          </cell>
          <cell r="F6072">
            <v>0</v>
          </cell>
          <cell r="G6072">
            <v>0</v>
          </cell>
          <cell r="H6072">
            <v>0</v>
          </cell>
        </row>
        <row r="6073">
          <cell r="A6073">
            <v>6072</v>
          </cell>
          <cell r="B6073">
            <v>0</v>
          </cell>
          <cell r="C6073">
            <v>0</v>
          </cell>
          <cell r="D6073">
            <v>0</v>
          </cell>
          <cell r="E6073">
            <v>0</v>
          </cell>
          <cell r="F6073">
            <v>0</v>
          </cell>
          <cell r="G6073">
            <v>0</v>
          </cell>
          <cell r="H6073">
            <v>0</v>
          </cell>
        </row>
        <row r="6074">
          <cell r="A6074">
            <v>6073</v>
          </cell>
          <cell r="B6074">
            <v>0</v>
          </cell>
          <cell r="C6074">
            <v>0</v>
          </cell>
          <cell r="D6074">
            <v>0</v>
          </cell>
          <cell r="E6074">
            <v>0</v>
          </cell>
          <cell r="F6074">
            <v>0</v>
          </cell>
          <cell r="G6074">
            <v>0</v>
          </cell>
          <cell r="H6074">
            <v>0</v>
          </cell>
        </row>
        <row r="6075">
          <cell r="A6075">
            <v>6074</v>
          </cell>
          <cell r="B6075">
            <v>0</v>
          </cell>
          <cell r="C6075">
            <v>0</v>
          </cell>
          <cell r="D6075">
            <v>0</v>
          </cell>
          <cell r="E6075">
            <v>0</v>
          </cell>
          <cell r="F6075">
            <v>0</v>
          </cell>
          <cell r="G6075">
            <v>0</v>
          </cell>
          <cell r="H6075">
            <v>0</v>
          </cell>
        </row>
        <row r="6076">
          <cell r="A6076">
            <v>6075</v>
          </cell>
          <cell r="B6076">
            <v>0</v>
          </cell>
          <cell r="C6076">
            <v>0</v>
          </cell>
          <cell r="D6076">
            <v>0</v>
          </cell>
          <cell r="E6076">
            <v>0</v>
          </cell>
          <cell r="F6076">
            <v>0</v>
          </cell>
          <cell r="G6076">
            <v>0</v>
          </cell>
          <cell r="H6076">
            <v>0</v>
          </cell>
        </row>
        <row r="6077">
          <cell r="A6077">
            <v>6076</v>
          </cell>
          <cell r="B6077">
            <v>0</v>
          </cell>
          <cell r="C6077">
            <v>0</v>
          </cell>
          <cell r="D6077">
            <v>0</v>
          </cell>
          <cell r="E6077">
            <v>0</v>
          </cell>
          <cell r="F6077">
            <v>0</v>
          </cell>
          <cell r="G6077">
            <v>0</v>
          </cell>
          <cell r="H6077">
            <v>0</v>
          </cell>
        </row>
        <row r="6078">
          <cell r="A6078">
            <v>6077</v>
          </cell>
          <cell r="B6078">
            <v>0</v>
          </cell>
          <cell r="C6078">
            <v>0</v>
          </cell>
          <cell r="D6078">
            <v>0</v>
          </cell>
          <cell r="E6078">
            <v>0</v>
          </cell>
          <cell r="F6078">
            <v>0</v>
          </cell>
          <cell r="G6078">
            <v>0</v>
          </cell>
          <cell r="H6078">
            <v>0</v>
          </cell>
        </row>
        <row r="6079">
          <cell r="A6079">
            <v>6078</v>
          </cell>
          <cell r="B6079">
            <v>0</v>
          </cell>
          <cell r="C6079">
            <v>0</v>
          </cell>
          <cell r="D6079">
            <v>0</v>
          </cell>
          <cell r="E6079">
            <v>0</v>
          </cell>
          <cell r="F6079">
            <v>0</v>
          </cell>
          <cell r="G6079">
            <v>0</v>
          </cell>
          <cell r="H6079">
            <v>0</v>
          </cell>
        </row>
        <row r="6080">
          <cell r="A6080">
            <v>6079</v>
          </cell>
          <cell r="B6080">
            <v>0</v>
          </cell>
          <cell r="C6080">
            <v>0</v>
          </cell>
          <cell r="D6080">
            <v>0</v>
          </cell>
          <cell r="E6080">
            <v>0</v>
          </cell>
          <cell r="F6080">
            <v>0</v>
          </cell>
          <cell r="G6080">
            <v>0</v>
          </cell>
          <cell r="H6080">
            <v>0</v>
          </cell>
        </row>
        <row r="6081">
          <cell r="A6081">
            <v>6080</v>
          </cell>
          <cell r="B6081">
            <v>0</v>
          </cell>
          <cell r="C6081">
            <v>0</v>
          </cell>
          <cell r="D6081">
            <v>0</v>
          </cell>
          <cell r="E6081">
            <v>0</v>
          </cell>
          <cell r="F6081">
            <v>0</v>
          </cell>
          <cell r="G6081">
            <v>0</v>
          </cell>
          <cell r="H6081">
            <v>0</v>
          </cell>
        </row>
        <row r="6082">
          <cell r="A6082">
            <v>6081</v>
          </cell>
          <cell r="B6082">
            <v>0</v>
          </cell>
          <cell r="C6082">
            <v>0</v>
          </cell>
          <cell r="D6082">
            <v>0</v>
          </cell>
          <cell r="E6082">
            <v>0</v>
          </cell>
          <cell r="F6082">
            <v>0</v>
          </cell>
          <cell r="G6082">
            <v>0</v>
          </cell>
          <cell r="H6082">
            <v>0</v>
          </cell>
        </row>
        <row r="6083">
          <cell r="A6083">
            <v>6082</v>
          </cell>
          <cell r="B6083">
            <v>0</v>
          </cell>
          <cell r="C6083">
            <v>0</v>
          </cell>
          <cell r="D6083">
            <v>0</v>
          </cell>
          <cell r="E6083">
            <v>0</v>
          </cell>
          <cell r="F6083">
            <v>0</v>
          </cell>
          <cell r="G6083">
            <v>0</v>
          </cell>
          <cell r="H6083">
            <v>0</v>
          </cell>
        </row>
        <row r="6084">
          <cell r="A6084">
            <v>6083</v>
          </cell>
          <cell r="B6084">
            <v>0</v>
          </cell>
          <cell r="C6084">
            <v>0</v>
          </cell>
          <cell r="D6084">
            <v>0</v>
          </cell>
          <cell r="E6084">
            <v>0</v>
          </cell>
          <cell r="F6084">
            <v>0</v>
          </cell>
          <cell r="G6084">
            <v>0</v>
          </cell>
          <cell r="H6084">
            <v>0</v>
          </cell>
        </row>
        <row r="6085">
          <cell r="A6085">
            <v>6084</v>
          </cell>
          <cell r="B6085">
            <v>0</v>
          </cell>
          <cell r="C6085">
            <v>0</v>
          </cell>
          <cell r="D6085">
            <v>0</v>
          </cell>
          <cell r="E6085">
            <v>0</v>
          </cell>
          <cell r="F6085">
            <v>0</v>
          </cell>
          <cell r="G6085">
            <v>0</v>
          </cell>
          <cell r="H6085">
            <v>0</v>
          </cell>
        </row>
        <row r="6086">
          <cell r="A6086">
            <v>6085</v>
          </cell>
          <cell r="B6086">
            <v>0</v>
          </cell>
          <cell r="C6086">
            <v>0</v>
          </cell>
          <cell r="D6086">
            <v>0</v>
          </cell>
          <cell r="E6086">
            <v>0</v>
          </cell>
          <cell r="F6086">
            <v>0</v>
          </cell>
          <cell r="G6086">
            <v>0</v>
          </cell>
          <cell r="H6086">
            <v>0</v>
          </cell>
        </row>
        <row r="6087">
          <cell r="A6087">
            <v>6086</v>
          </cell>
          <cell r="B6087">
            <v>0</v>
          </cell>
          <cell r="C6087">
            <v>0</v>
          </cell>
          <cell r="D6087">
            <v>0</v>
          </cell>
          <cell r="E6087">
            <v>0</v>
          </cell>
          <cell r="F6087">
            <v>0</v>
          </cell>
          <cell r="G6087">
            <v>0</v>
          </cell>
          <cell r="H6087">
            <v>0</v>
          </cell>
        </row>
        <row r="6088">
          <cell r="A6088">
            <v>6087</v>
          </cell>
          <cell r="B6088">
            <v>0</v>
          </cell>
          <cell r="C6088">
            <v>0</v>
          </cell>
          <cell r="D6088">
            <v>0</v>
          </cell>
          <cell r="E6088">
            <v>0</v>
          </cell>
          <cell r="F6088">
            <v>0</v>
          </cell>
          <cell r="G6088">
            <v>0</v>
          </cell>
          <cell r="H6088">
            <v>0</v>
          </cell>
        </row>
        <row r="6089">
          <cell r="A6089">
            <v>6088</v>
          </cell>
          <cell r="B6089">
            <v>0</v>
          </cell>
          <cell r="C6089">
            <v>0</v>
          </cell>
          <cell r="D6089">
            <v>0</v>
          </cell>
          <cell r="E6089">
            <v>0</v>
          </cell>
          <cell r="F6089">
            <v>0</v>
          </cell>
          <cell r="G6089">
            <v>0</v>
          </cell>
          <cell r="H6089">
            <v>0</v>
          </cell>
        </row>
        <row r="6090">
          <cell r="A6090">
            <v>6089</v>
          </cell>
          <cell r="B6090">
            <v>0</v>
          </cell>
          <cell r="C6090">
            <v>0</v>
          </cell>
          <cell r="D6090">
            <v>0</v>
          </cell>
          <cell r="E6090">
            <v>0</v>
          </cell>
          <cell r="F6090">
            <v>0</v>
          </cell>
          <cell r="G6090">
            <v>0</v>
          </cell>
          <cell r="H6090">
            <v>0</v>
          </cell>
        </row>
        <row r="6091">
          <cell r="A6091">
            <v>6090</v>
          </cell>
          <cell r="B6091">
            <v>0</v>
          </cell>
          <cell r="C6091">
            <v>0</v>
          </cell>
          <cell r="D6091">
            <v>0</v>
          </cell>
          <cell r="E6091">
            <v>0</v>
          </cell>
          <cell r="F6091">
            <v>0</v>
          </cell>
          <cell r="G6091">
            <v>0</v>
          </cell>
          <cell r="H6091">
            <v>0</v>
          </cell>
        </row>
        <row r="6092">
          <cell r="A6092">
            <v>6091</v>
          </cell>
          <cell r="B6092">
            <v>0</v>
          </cell>
          <cell r="C6092">
            <v>0</v>
          </cell>
          <cell r="D6092">
            <v>0</v>
          </cell>
          <cell r="E6092">
            <v>0</v>
          </cell>
          <cell r="F6092">
            <v>0</v>
          </cell>
          <cell r="G6092">
            <v>0</v>
          </cell>
          <cell r="H6092">
            <v>0</v>
          </cell>
        </row>
        <row r="6093">
          <cell r="A6093">
            <v>6092</v>
          </cell>
          <cell r="B6093">
            <v>0</v>
          </cell>
          <cell r="C6093">
            <v>0</v>
          </cell>
          <cell r="D6093">
            <v>0</v>
          </cell>
          <cell r="E6093">
            <v>0</v>
          </cell>
          <cell r="F6093">
            <v>0</v>
          </cell>
          <cell r="G6093">
            <v>0</v>
          </cell>
          <cell r="H6093">
            <v>0</v>
          </cell>
        </row>
        <row r="6094">
          <cell r="A6094">
            <v>6093</v>
          </cell>
          <cell r="B6094">
            <v>0</v>
          </cell>
          <cell r="C6094">
            <v>0</v>
          </cell>
          <cell r="D6094">
            <v>0</v>
          </cell>
          <cell r="E6094">
            <v>0</v>
          </cell>
          <cell r="F6094">
            <v>0</v>
          </cell>
          <cell r="G6094">
            <v>0</v>
          </cell>
          <cell r="H6094">
            <v>0</v>
          </cell>
        </row>
        <row r="6095">
          <cell r="A6095">
            <v>6094</v>
          </cell>
          <cell r="B6095">
            <v>0</v>
          </cell>
          <cell r="C6095">
            <v>0</v>
          </cell>
          <cell r="D6095">
            <v>0</v>
          </cell>
          <cell r="E6095">
            <v>0</v>
          </cell>
          <cell r="F6095">
            <v>0</v>
          </cell>
          <cell r="G6095">
            <v>0</v>
          </cell>
          <cell r="H6095">
            <v>0</v>
          </cell>
        </row>
        <row r="6096">
          <cell r="A6096">
            <v>6095</v>
          </cell>
          <cell r="B6096">
            <v>0</v>
          </cell>
          <cell r="C6096">
            <v>0</v>
          </cell>
          <cell r="D6096">
            <v>0</v>
          </cell>
          <cell r="E6096">
            <v>0</v>
          </cell>
          <cell r="F6096">
            <v>0</v>
          </cell>
          <cell r="G6096">
            <v>0</v>
          </cell>
          <cell r="H6096">
            <v>0</v>
          </cell>
        </row>
        <row r="6097">
          <cell r="A6097">
            <v>6096</v>
          </cell>
          <cell r="B6097">
            <v>0</v>
          </cell>
          <cell r="C6097">
            <v>0</v>
          </cell>
          <cell r="D6097">
            <v>0</v>
          </cell>
          <cell r="E6097">
            <v>0</v>
          </cell>
          <cell r="F6097">
            <v>0</v>
          </cell>
          <cell r="G6097">
            <v>0</v>
          </cell>
          <cell r="H6097">
            <v>0</v>
          </cell>
        </row>
        <row r="6098">
          <cell r="A6098">
            <v>6097</v>
          </cell>
          <cell r="B6098">
            <v>0</v>
          </cell>
          <cell r="C6098">
            <v>0</v>
          </cell>
          <cell r="D6098">
            <v>0</v>
          </cell>
          <cell r="E6098">
            <v>0</v>
          </cell>
          <cell r="F6098">
            <v>0</v>
          </cell>
          <cell r="G6098">
            <v>0</v>
          </cell>
          <cell r="H6098">
            <v>0</v>
          </cell>
        </row>
        <row r="6099">
          <cell r="A6099">
            <v>6098</v>
          </cell>
          <cell r="B6099">
            <v>0</v>
          </cell>
          <cell r="C6099">
            <v>0</v>
          </cell>
          <cell r="D6099">
            <v>0</v>
          </cell>
          <cell r="E6099">
            <v>0</v>
          </cell>
          <cell r="F6099">
            <v>0</v>
          </cell>
          <cell r="G6099">
            <v>0</v>
          </cell>
          <cell r="H6099">
            <v>0</v>
          </cell>
        </row>
        <row r="6100">
          <cell r="A6100">
            <v>6099</v>
          </cell>
          <cell r="B6100">
            <v>0</v>
          </cell>
          <cell r="C6100">
            <v>0</v>
          </cell>
          <cell r="D6100">
            <v>0</v>
          </cell>
          <cell r="E6100">
            <v>0</v>
          </cell>
          <cell r="F6100">
            <v>0</v>
          </cell>
          <cell r="G6100">
            <v>0</v>
          </cell>
          <cell r="H6100">
            <v>0</v>
          </cell>
        </row>
        <row r="6101">
          <cell r="A6101">
            <v>6100</v>
          </cell>
          <cell r="B6101">
            <v>0</v>
          </cell>
          <cell r="C6101">
            <v>0</v>
          </cell>
          <cell r="D6101">
            <v>0</v>
          </cell>
          <cell r="E6101">
            <v>0</v>
          </cell>
          <cell r="F6101">
            <v>0</v>
          </cell>
          <cell r="G6101">
            <v>0</v>
          </cell>
          <cell r="H6101">
            <v>0</v>
          </cell>
        </row>
        <row r="6102">
          <cell r="A6102">
            <v>6101</v>
          </cell>
          <cell r="B6102">
            <v>0</v>
          </cell>
          <cell r="C6102">
            <v>0</v>
          </cell>
          <cell r="D6102">
            <v>0</v>
          </cell>
          <cell r="E6102">
            <v>0</v>
          </cell>
          <cell r="F6102">
            <v>0</v>
          </cell>
          <cell r="G6102">
            <v>0</v>
          </cell>
          <cell r="H6102">
            <v>0</v>
          </cell>
        </row>
        <row r="6103">
          <cell r="A6103">
            <v>6102</v>
          </cell>
          <cell r="B6103">
            <v>0</v>
          </cell>
          <cell r="C6103">
            <v>0</v>
          </cell>
          <cell r="D6103">
            <v>0</v>
          </cell>
          <cell r="E6103">
            <v>0</v>
          </cell>
          <cell r="F6103">
            <v>0</v>
          </cell>
          <cell r="G6103">
            <v>0</v>
          </cell>
          <cell r="H6103">
            <v>0</v>
          </cell>
        </row>
        <row r="6104">
          <cell r="A6104">
            <v>6103</v>
          </cell>
          <cell r="B6104">
            <v>0</v>
          </cell>
          <cell r="C6104">
            <v>0</v>
          </cell>
          <cell r="D6104">
            <v>0</v>
          </cell>
          <cell r="E6104">
            <v>0</v>
          </cell>
          <cell r="F6104">
            <v>0</v>
          </cell>
          <cell r="G6104">
            <v>0</v>
          </cell>
          <cell r="H6104">
            <v>0</v>
          </cell>
        </row>
        <row r="6105">
          <cell r="A6105">
            <v>6104</v>
          </cell>
          <cell r="B6105">
            <v>0</v>
          </cell>
          <cell r="C6105">
            <v>0</v>
          </cell>
          <cell r="D6105">
            <v>0</v>
          </cell>
          <cell r="E6105">
            <v>0</v>
          </cell>
          <cell r="F6105">
            <v>0</v>
          </cell>
          <cell r="G6105">
            <v>0</v>
          </cell>
          <cell r="H6105">
            <v>0</v>
          </cell>
        </row>
        <row r="6106">
          <cell r="A6106">
            <v>6105</v>
          </cell>
          <cell r="B6106">
            <v>0</v>
          </cell>
          <cell r="C6106">
            <v>0</v>
          </cell>
          <cell r="D6106">
            <v>0</v>
          </cell>
          <cell r="E6106">
            <v>0</v>
          </cell>
          <cell r="F6106">
            <v>0</v>
          </cell>
          <cell r="G6106">
            <v>0</v>
          </cell>
          <cell r="H6106">
            <v>0</v>
          </cell>
        </row>
        <row r="6107">
          <cell r="A6107">
            <v>6106</v>
          </cell>
          <cell r="B6107">
            <v>0</v>
          </cell>
          <cell r="C6107">
            <v>0</v>
          </cell>
          <cell r="D6107">
            <v>0</v>
          </cell>
          <cell r="E6107">
            <v>0</v>
          </cell>
          <cell r="F6107">
            <v>0</v>
          </cell>
          <cell r="G6107">
            <v>0</v>
          </cell>
          <cell r="H6107">
            <v>0</v>
          </cell>
        </row>
        <row r="6108">
          <cell r="A6108">
            <v>6107</v>
          </cell>
          <cell r="B6108">
            <v>0</v>
          </cell>
          <cell r="C6108">
            <v>0</v>
          </cell>
          <cell r="D6108">
            <v>0</v>
          </cell>
          <cell r="E6108">
            <v>0</v>
          </cell>
          <cell r="F6108">
            <v>0</v>
          </cell>
          <cell r="G6108">
            <v>0</v>
          </cell>
          <cell r="H6108">
            <v>0</v>
          </cell>
        </row>
        <row r="6109">
          <cell r="A6109">
            <v>6108</v>
          </cell>
          <cell r="B6109">
            <v>0</v>
          </cell>
          <cell r="C6109">
            <v>0</v>
          </cell>
          <cell r="D6109">
            <v>0</v>
          </cell>
          <cell r="E6109">
            <v>0</v>
          </cell>
          <cell r="F6109">
            <v>0</v>
          </cell>
          <cell r="G6109">
            <v>0</v>
          </cell>
          <cell r="H6109">
            <v>0</v>
          </cell>
        </row>
        <row r="6110">
          <cell r="A6110">
            <v>6109</v>
          </cell>
          <cell r="B6110">
            <v>0</v>
          </cell>
          <cell r="C6110">
            <v>0</v>
          </cell>
          <cell r="D6110">
            <v>0</v>
          </cell>
          <cell r="E6110">
            <v>0</v>
          </cell>
          <cell r="F6110">
            <v>0</v>
          </cell>
          <cell r="G6110">
            <v>0</v>
          </cell>
          <cell r="H6110">
            <v>0</v>
          </cell>
        </row>
        <row r="6111">
          <cell r="A6111">
            <v>6110</v>
          </cell>
          <cell r="B6111">
            <v>0</v>
          </cell>
          <cell r="C6111">
            <v>0</v>
          </cell>
          <cell r="D6111">
            <v>0</v>
          </cell>
          <cell r="E6111">
            <v>0</v>
          </cell>
          <cell r="F6111">
            <v>0</v>
          </cell>
          <cell r="G6111">
            <v>0</v>
          </cell>
          <cell r="H6111">
            <v>0</v>
          </cell>
        </row>
        <row r="6112">
          <cell r="A6112">
            <v>6111</v>
          </cell>
          <cell r="B6112">
            <v>0</v>
          </cell>
          <cell r="C6112">
            <v>0</v>
          </cell>
          <cell r="D6112">
            <v>0</v>
          </cell>
          <cell r="E6112">
            <v>0</v>
          </cell>
          <cell r="F6112">
            <v>0</v>
          </cell>
          <cell r="G6112">
            <v>0</v>
          </cell>
          <cell r="H6112">
            <v>0</v>
          </cell>
        </row>
        <row r="6113">
          <cell r="A6113">
            <v>6112</v>
          </cell>
          <cell r="B6113">
            <v>0</v>
          </cell>
          <cell r="C6113">
            <v>0</v>
          </cell>
          <cell r="D6113">
            <v>0</v>
          </cell>
          <cell r="E6113">
            <v>0</v>
          </cell>
          <cell r="F6113">
            <v>0</v>
          </cell>
          <cell r="G6113">
            <v>0</v>
          </cell>
          <cell r="H6113">
            <v>0</v>
          </cell>
        </row>
        <row r="6114">
          <cell r="A6114">
            <v>6113</v>
          </cell>
          <cell r="B6114">
            <v>0</v>
          </cell>
          <cell r="C6114">
            <v>0</v>
          </cell>
          <cell r="D6114">
            <v>0</v>
          </cell>
          <cell r="E6114">
            <v>0</v>
          </cell>
          <cell r="F6114">
            <v>0</v>
          </cell>
          <cell r="G6114">
            <v>0</v>
          </cell>
          <cell r="H6114">
            <v>0</v>
          </cell>
        </row>
        <row r="6115">
          <cell r="A6115">
            <v>6114</v>
          </cell>
          <cell r="B6115">
            <v>0</v>
          </cell>
          <cell r="C6115">
            <v>0</v>
          </cell>
          <cell r="D6115">
            <v>0</v>
          </cell>
          <cell r="E6115">
            <v>0</v>
          </cell>
          <cell r="F6115">
            <v>0</v>
          </cell>
          <cell r="G6115">
            <v>0</v>
          </cell>
          <cell r="H6115">
            <v>0</v>
          </cell>
        </row>
        <row r="6116">
          <cell r="A6116">
            <v>6115</v>
          </cell>
          <cell r="B6116">
            <v>0</v>
          </cell>
          <cell r="C6116">
            <v>0</v>
          </cell>
          <cell r="D6116">
            <v>0</v>
          </cell>
          <cell r="E6116">
            <v>0</v>
          </cell>
          <cell r="F6116">
            <v>0</v>
          </cell>
          <cell r="G6116">
            <v>0</v>
          </cell>
          <cell r="H6116">
            <v>0</v>
          </cell>
        </row>
        <row r="6117">
          <cell r="A6117">
            <v>6116</v>
          </cell>
          <cell r="B6117">
            <v>0</v>
          </cell>
          <cell r="C6117">
            <v>0</v>
          </cell>
          <cell r="D6117">
            <v>0</v>
          </cell>
          <cell r="E6117">
            <v>0</v>
          </cell>
          <cell r="F6117">
            <v>0</v>
          </cell>
          <cell r="G6117">
            <v>0</v>
          </cell>
          <cell r="H6117">
            <v>0</v>
          </cell>
        </row>
        <row r="6118">
          <cell r="A6118">
            <v>6117</v>
          </cell>
          <cell r="B6118">
            <v>0</v>
          </cell>
          <cell r="C6118">
            <v>0</v>
          </cell>
          <cell r="D6118">
            <v>0</v>
          </cell>
          <cell r="E6118">
            <v>0</v>
          </cell>
          <cell r="F6118">
            <v>0</v>
          </cell>
          <cell r="G6118">
            <v>0</v>
          </cell>
          <cell r="H6118">
            <v>0</v>
          </cell>
        </row>
        <row r="6119">
          <cell r="A6119">
            <v>6118</v>
          </cell>
          <cell r="B6119">
            <v>0</v>
          </cell>
          <cell r="C6119">
            <v>0</v>
          </cell>
          <cell r="D6119">
            <v>0</v>
          </cell>
          <cell r="E6119">
            <v>0</v>
          </cell>
          <cell r="F6119">
            <v>0</v>
          </cell>
          <cell r="G6119">
            <v>0</v>
          </cell>
          <cell r="H6119">
            <v>0</v>
          </cell>
        </row>
        <row r="6120">
          <cell r="A6120">
            <v>6119</v>
          </cell>
          <cell r="B6120">
            <v>0</v>
          </cell>
          <cell r="C6120">
            <v>0</v>
          </cell>
          <cell r="D6120">
            <v>0</v>
          </cell>
          <cell r="E6120">
            <v>0</v>
          </cell>
          <cell r="F6120">
            <v>0</v>
          </cell>
          <cell r="G6120">
            <v>0</v>
          </cell>
          <cell r="H6120">
            <v>0</v>
          </cell>
        </row>
        <row r="6121">
          <cell r="A6121">
            <v>6120</v>
          </cell>
          <cell r="B6121">
            <v>0</v>
          </cell>
          <cell r="C6121">
            <v>0</v>
          </cell>
          <cell r="D6121">
            <v>0</v>
          </cell>
          <cell r="E6121">
            <v>0</v>
          </cell>
          <cell r="F6121">
            <v>0</v>
          </cell>
          <cell r="G6121">
            <v>0</v>
          </cell>
          <cell r="H6121">
            <v>0</v>
          </cell>
        </row>
        <row r="6122">
          <cell r="A6122">
            <v>6121</v>
          </cell>
          <cell r="B6122">
            <v>0</v>
          </cell>
          <cell r="C6122">
            <v>0</v>
          </cell>
          <cell r="D6122">
            <v>0</v>
          </cell>
          <cell r="E6122">
            <v>0</v>
          </cell>
          <cell r="F6122">
            <v>0</v>
          </cell>
          <cell r="G6122">
            <v>0</v>
          </cell>
          <cell r="H6122">
            <v>0</v>
          </cell>
        </row>
        <row r="6123">
          <cell r="A6123">
            <v>6122</v>
          </cell>
          <cell r="B6123">
            <v>0</v>
          </cell>
          <cell r="C6123">
            <v>0</v>
          </cell>
          <cell r="D6123">
            <v>0</v>
          </cell>
          <cell r="E6123">
            <v>0</v>
          </cell>
          <cell r="F6123">
            <v>0</v>
          </cell>
          <cell r="G6123">
            <v>0</v>
          </cell>
          <cell r="H6123">
            <v>0</v>
          </cell>
        </row>
        <row r="6124">
          <cell r="A6124">
            <v>6123</v>
          </cell>
          <cell r="B6124">
            <v>0</v>
          </cell>
          <cell r="C6124">
            <v>0</v>
          </cell>
          <cell r="D6124">
            <v>0</v>
          </cell>
          <cell r="E6124">
            <v>0</v>
          </cell>
          <cell r="F6124">
            <v>0</v>
          </cell>
          <cell r="G6124">
            <v>0</v>
          </cell>
          <cell r="H6124">
            <v>0</v>
          </cell>
        </row>
        <row r="6125">
          <cell r="A6125">
            <v>6124</v>
          </cell>
          <cell r="B6125">
            <v>0</v>
          </cell>
          <cell r="C6125">
            <v>0</v>
          </cell>
          <cell r="D6125">
            <v>0</v>
          </cell>
          <cell r="E6125">
            <v>0</v>
          </cell>
          <cell r="F6125">
            <v>0</v>
          </cell>
          <cell r="G6125">
            <v>0</v>
          </cell>
          <cell r="H6125">
            <v>0</v>
          </cell>
        </row>
        <row r="6126">
          <cell r="A6126">
            <v>6125</v>
          </cell>
          <cell r="B6126">
            <v>0</v>
          </cell>
          <cell r="C6126">
            <v>0</v>
          </cell>
          <cell r="D6126">
            <v>0</v>
          </cell>
          <cell r="E6126">
            <v>0</v>
          </cell>
          <cell r="F6126">
            <v>0</v>
          </cell>
          <cell r="G6126">
            <v>0</v>
          </cell>
          <cell r="H6126">
            <v>0</v>
          </cell>
        </row>
        <row r="6127">
          <cell r="A6127">
            <v>6126</v>
          </cell>
          <cell r="B6127">
            <v>0</v>
          </cell>
          <cell r="C6127">
            <v>0</v>
          </cell>
          <cell r="D6127">
            <v>0</v>
          </cell>
          <cell r="E6127">
            <v>0</v>
          </cell>
          <cell r="F6127">
            <v>0</v>
          </cell>
          <cell r="G6127">
            <v>0</v>
          </cell>
          <cell r="H6127">
            <v>0</v>
          </cell>
        </row>
        <row r="6128">
          <cell r="A6128">
            <v>6127</v>
          </cell>
          <cell r="B6128">
            <v>0</v>
          </cell>
          <cell r="C6128">
            <v>0</v>
          </cell>
          <cell r="D6128">
            <v>0</v>
          </cell>
          <cell r="E6128">
            <v>0</v>
          </cell>
          <cell r="F6128">
            <v>0</v>
          </cell>
          <cell r="G6128">
            <v>0</v>
          </cell>
          <cell r="H6128">
            <v>0</v>
          </cell>
        </row>
        <row r="6129">
          <cell r="A6129">
            <v>6128</v>
          </cell>
          <cell r="B6129">
            <v>0</v>
          </cell>
          <cell r="C6129">
            <v>0</v>
          </cell>
          <cell r="D6129">
            <v>0</v>
          </cell>
          <cell r="E6129">
            <v>0</v>
          </cell>
          <cell r="F6129">
            <v>0</v>
          </cell>
          <cell r="G6129">
            <v>0</v>
          </cell>
          <cell r="H6129">
            <v>0</v>
          </cell>
        </row>
        <row r="6130">
          <cell r="A6130">
            <v>6129</v>
          </cell>
          <cell r="B6130">
            <v>0</v>
          </cell>
          <cell r="C6130">
            <v>0</v>
          </cell>
          <cell r="D6130">
            <v>0</v>
          </cell>
          <cell r="E6130">
            <v>0</v>
          </cell>
          <cell r="F6130">
            <v>0</v>
          </cell>
          <cell r="G6130">
            <v>0</v>
          </cell>
          <cell r="H6130">
            <v>0</v>
          </cell>
        </row>
        <row r="6131">
          <cell r="A6131">
            <v>6130</v>
          </cell>
          <cell r="B6131">
            <v>0</v>
          </cell>
          <cell r="C6131">
            <v>0</v>
          </cell>
          <cell r="D6131">
            <v>0</v>
          </cell>
          <cell r="E6131">
            <v>0</v>
          </cell>
          <cell r="F6131">
            <v>0</v>
          </cell>
          <cell r="G6131">
            <v>0</v>
          </cell>
          <cell r="H6131">
            <v>0</v>
          </cell>
        </row>
        <row r="6132">
          <cell r="A6132">
            <v>6131</v>
          </cell>
          <cell r="B6132">
            <v>0</v>
          </cell>
          <cell r="C6132">
            <v>0</v>
          </cell>
          <cell r="D6132">
            <v>0</v>
          </cell>
          <cell r="E6132">
            <v>0</v>
          </cell>
          <cell r="F6132">
            <v>0</v>
          </cell>
          <cell r="G6132">
            <v>0</v>
          </cell>
          <cell r="H6132">
            <v>0</v>
          </cell>
        </row>
        <row r="6133">
          <cell r="A6133">
            <v>6132</v>
          </cell>
          <cell r="B6133">
            <v>0</v>
          </cell>
          <cell r="C6133">
            <v>0</v>
          </cell>
          <cell r="D6133">
            <v>0</v>
          </cell>
          <cell r="E6133">
            <v>0</v>
          </cell>
          <cell r="F6133">
            <v>0</v>
          </cell>
          <cell r="G6133">
            <v>0</v>
          </cell>
          <cell r="H6133">
            <v>0</v>
          </cell>
        </row>
        <row r="6134">
          <cell r="A6134">
            <v>6133</v>
          </cell>
          <cell r="B6134">
            <v>0</v>
          </cell>
          <cell r="C6134">
            <v>0</v>
          </cell>
          <cell r="D6134">
            <v>0</v>
          </cell>
          <cell r="E6134">
            <v>0</v>
          </cell>
          <cell r="F6134">
            <v>0</v>
          </cell>
          <cell r="G6134">
            <v>0</v>
          </cell>
          <cell r="H6134">
            <v>0</v>
          </cell>
        </row>
        <row r="6135">
          <cell r="A6135">
            <v>6134</v>
          </cell>
          <cell r="B6135">
            <v>0</v>
          </cell>
          <cell r="C6135">
            <v>0</v>
          </cell>
          <cell r="D6135">
            <v>0</v>
          </cell>
          <cell r="E6135">
            <v>0</v>
          </cell>
          <cell r="F6135">
            <v>0</v>
          </cell>
          <cell r="G6135">
            <v>0</v>
          </cell>
          <cell r="H6135">
            <v>0</v>
          </cell>
        </row>
        <row r="6136">
          <cell r="A6136">
            <v>6135</v>
          </cell>
          <cell r="B6136">
            <v>0</v>
          </cell>
          <cell r="C6136">
            <v>0</v>
          </cell>
          <cell r="D6136">
            <v>0</v>
          </cell>
          <cell r="E6136">
            <v>0</v>
          </cell>
          <cell r="F6136">
            <v>0</v>
          </cell>
          <cell r="G6136">
            <v>0</v>
          </cell>
          <cell r="H6136">
            <v>0</v>
          </cell>
        </row>
        <row r="6137">
          <cell r="A6137">
            <v>6136</v>
          </cell>
          <cell r="B6137">
            <v>0</v>
          </cell>
          <cell r="C6137">
            <v>0</v>
          </cell>
          <cell r="D6137">
            <v>0</v>
          </cell>
          <cell r="E6137">
            <v>0</v>
          </cell>
          <cell r="F6137">
            <v>0</v>
          </cell>
          <cell r="G6137">
            <v>0</v>
          </cell>
          <cell r="H6137">
            <v>0</v>
          </cell>
        </row>
        <row r="6138">
          <cell r="A6138">
            <v>6137</v>
          </cell>
          <cell r="B6138">
            <v>0</v>
          </cell>
          <cell r="C6138">
            <v>0</v>
          </cell>
          <cell r="D6138">
            <v>0</v>
          </cell>
          <cell r="E6138">
            <v>0</v>
          </cell>
          <cell r="F6138">
            <v>0</v>
          </cell>
          <cell r="G6138">
            <v>0</v>
          </cell>
          <cell r="H6138">
            <v>0</v>
          </cell>
        </row>
        <row r="6139">
          <cell r="A6139">
            <v>6138</v>
          </cell>
          <cell r="B6139">
            <v>0</v>
          </cell>
          <cell r="C6139">
            <v>0</v>
          </cell>
          <cell r="D6139">
            <v>0</v>
          </cell>
          <cell r="E6139">
            <v>0</v>
          </cell>
          <cell r="F6139">
            <v>0</v>
          </cell>
          <cell r="G6139">
            <v>0</v>
          </cell>
          <cell r="H6139">
            <v>0</v>
          </cell>
        </row>
        <row r="6140">
          <cell r="A6140">
            <v>6139</v>
          </cell>
          <cell r="B6140">
            <v>0</v>
          </cell>
          <cell r="C6140">
            <v>0</v>
          </cell>
          <cell r="D6140">
            <v>0</v>
          </cell>
          <cell r="E6140">
            <v>0</v>
          </cell>
          <cell r="F6140">
            <v>0</v>
          </cell>
          <cell r="G6140">
            <v>0</v>
          </cell>
          <cell r="H6140">
            <v>0</v>
          </cell>
        </row>
        <row r="6141">
          <cell r="A6141">
            <v>6140</v>
          </cell>
          <cell r="B6141">
            <v>0</v>
          </cell>
          <cell r="C6141">
            <v>0</v>
          </cell>
          <cell r="D6141">
            <v>0</v>
          </cell>
          <cell r="E6141">
            <v>0</v>
          </cell>
          <cell r="F6141">
            <v>0</v>
          </cell>
          <cell r="G6141">
            <v>0</v>
          </cell>
          <cell r="H6141">
            <v>0</v>
          </cell>
        </row>
        <row r="6142">
          <cell r="A6142">
            <v>6141</v>
          </cell>
          <cell r="B6142">
            <v>0</v>
          </cell>
          <cell r="C6142">
            <v>0</v>
          </cell>
          <cell r="D6142">
            <v>0</v>
          </cell>
          <cell r="E6142">
            <v>0</v>
          </cell>
          <cell r="F6142">
            <v>0</v>
          </cell>
          <cell r="G6142">
            <v>0</v>
          </cell>
          <cell r="H6142">
            <v>0</v>
          </cell>
        </row>
        <row r="6143">
          <cell r="A6143">
            <v>6142</v>
          </cell>
          <cell r="B6143">
            <v>0</v>
          </cell>
          <cell r="C6143">
            <v>0</v>
          </cell>
          <cell r="D6143">
            <v>0</v>
          </cell>
          <cell r="E6143">
            <v>0</v>
          </cell>
          <cell r="F6143">
            <v>0</v>
          </cell>
          <cell r="G6143">
            <v>0</v>
          </cell>
          <cell r="H6143">
            <v>0</v>
          </cell>
        </row>
        <row r="6144">
          <cell r="A6144">
            <v>6143</v>
          </cell>
          <cell r="B6144">
            <v>0</v>
          </cell>
          <cell r="C6144">
            <v>0</v>
          </cell>
          <cell r="D6144">
            <v>0</v>
          </cell>
          <cell r="E6144">
            <v>0</v>
          </cell>
          <cell r="F6144">
            <v>0</v>
          </cell>
          <cell r="G6144">
            <v>0</v>
          </cell>
          <cell r="H6144">
            <v>0</v>
          </cell>
        </row>
        <row r="6145">
          <cell r="A6145">
            <v>6144</v>
          </cell>
          <cell r="B6145">
            <v>0</v>
          </cell>
          <cell r="C6145">
            <v>0</v>
          </cell>
          <cell r="D6145">
            <v>0</v>
          </cell>
          <cell r="E6145">
            <v>0</v>
          </cell>
          <cell r="F6145">
            <v>0</v>
          </cell>
          <cell r="G6145">
            <v>0</v>
          </cell>
          <cell r="H6145">
            <v>0</v>
          </cell>
        </row>
        <row r="6146">
          <cell r="A6146">
            <v>6145</v>
          </cell>
          <cell r="B6146">
            <v>0</v>
          </cell>
          <cell r="C6146">
            <v>0</v>
          </cell>
          <cell r="D6146">
            <v>0</v>
          </cell>
          <cell r="E6146">
            <v>0</v>
          </cell>
          <cell r="F6146">
            <v>0</v>
          </cell>
          <cell r="G6146">
            <v>0</v>
          </cell>
          <cell r="H6146">
            <v>0</v>
          </cell>
        </row>
        <row r="6147">
          <cell r="A6147">
            <v>6146</v>
          </cell>
          <cell r="B6147">
            <v>0</v>
          </cell>
          <cell r="C6147">
            <v>0</v>
          </cell>
          <cell r="D6147">
            <v>0</v>
          </cell>
          <cell r="E6147">
            <v>0</v>
          </cell>
          <cell r="F6147">
            <v>0</v>
          </cell>
          <cell r="G6147">
            <v>0</v>
          </cell>
          <cell r="H6147">
            <v>0</v>
          </cell>
        </row>
        <row r="6148">
          <cell r="A6148">
            <v>6147</v>
          </cell>
          <cell r="B6148">
            <v>0</v>
          </cell>
          <cell r="C6148">
            <v>0</v>
          </cell>
          <cell r="D6148">
            <v>0</v>
          </cell>
          <cell r="E6148">
            <v>0</v>
          </cell>
          <cell r="F6148">
            <v>0</v>
          </cell>
          <cell r="G6148">
            <v>0</v>
          </cell>
          <cell r="H6148">
            <v>0</v>
          </cell>
        </row>
        <row r="6149">
          <cell r="A6149">
            <v>6148</v>
          </cell>
          <cell r="B6149">
            <v>0</v>
          </cell>
          <cell r="C6149">
            <v>0</v>
          </cell>
          <cell r="D6149">
            <v>0</v>
          </cell>
          <cell r="E6149">
            <v>0</v>
          </cell>
          <cell r="F6149">
            <v>0</v>
          </cell>
          <cell r="G6149">
            <v>0</v>
          </cell>
          <cell r="H6149">
            <v>0</v>
          </cell>
        </row>
        <row r="6150">
          <cell r="A6150">
            <v>6149</v>
          </cell>
          <cell r="B6150">
            <v>0</v>
          </cell>
          <cell r="C6150">
            <v>0</v>
          </cell>
          <cell r="D6150">
            <v>0</v>
          </cell>
          <cell r="E6150">
            <v>0</v>
          </cell>
          <cell r="F6150">
            <v>0</v>
          </cell>
          <cell r="G6150">
            <v>0</v>
          </cell>
          <cell r="H6150">
            <v>0</v>
          </cell>
        </row>
        <row r="6151">
          <cell r="A6151">
            <v>6150</v>
          </cell>
          <cell r="B6151">
            <v>0</v>
          </cell>
          <cell r="C6151">
            <v>0</v>
          </cell>
          <cell r="D6151">
            <v>0</v>
          </cell>
          <cell r="E6151">
            <v>0</v>
          </cell>
          <cell r="F6151">
            <v>0</v>
          </cell>
          <cell r="G6151">
            <v>0</v>
          </cell>
          <cell r="H6151">
            <v>0</v>
          </cell>
        </row>
        <row r="6152">
          <cell r="A6152">
            <v>6151</v>
          </cell>
          <cell r="B6152">
            <v>0</v>
          </cell>
          <cell r="C6152">
            <v>0</v>
          </cell>
          <cell r="D6152">
            <v>0</v>
          </cell>
          <cell r="E6152">
            <v>0</v>
          </cell>
          <cell r="F6152">
            <v>0</v>
          </cell>
          <cell r="G6152">
            <v>0</v>
          </cell>
          <cell r="H6152">
            <v>0</v>
          </cell>
        </row>
        <row r="6153">
          <cell r="A6153">
            <v>6152</v>
          </cell>
          <cell r="B6153">
            <v>0</v>
          </cell>
          <cell r="C6153">
            <v>0</v>
          </cell>
          <cell r="D6153">
            <v>0</v>
          </cell>
          <cell r="E6153">
            <v>0</v>
          </cell>
          <cell r="F6153">
            <v>0</v>
          </cell>
          <cell r="G6153">
            <v>0</v>
          </cell>
          <cell r="H6153">
            <v>0</v>
          </cell>
        </row>
        <row r="6154">
          <cell r="A6154">
            <v>6153</v>
          </cell>
          <cell r="B6154">
            <v>0</v>
          </cell>
          <cell r="C6154">
            <v>0</v>
          </cell>
          <cell r="D6154">
            <v>0</v>
          </cell>
          <cell r="E6154">
            <v>0</v>
          </cell>
          <cell r="F6154">
            <v>0</v>
          </cell>
          <cell r="G6154">
            <v>0</v>
          </cell>
          <cell r="H6154">
            <v>0</v>
          </cell>
        </row>
        <row r="6155">
          <cell r="A6155">
            <v>6154</v>
          </cell>
          <cell r="B6155">
            <v>0</v>
          </cell>
          <cell r="C6155">
            <v>0</v>
          </cell>
          <cell r="D6155">
            <v>0</v>
          </cell>
          <cell r="E6155">
            <v>0</v>
          </cell>
          <cell r="F6155">
            <v>0</v>
          </cell>
          <cell r="G6155">
            <v>0</v>
          </cell>
          <cell r="H6155">
            <v>0</v>
          </cell>
        </row>
        <row r="6156">
          <cell r="A6156">
            <v>6155</v>
          </cell>
          <cell r="B6156">
            <v>0</v>
          </cell>
          <cell r="C6156">
            <v>0</v>
          </cell>
          <cell r="D6156">
            <v>0</v>
          </cell>
          <cell r="E6156">
            <v>0</v>
          </cell>
          <cell r="F6156">
            <v>0</v>
          </cell>
          <cell r="G6156">
            <v>0</v>
          </cell>
          <cell r="H6156">
            <v>0</v>
          </cell>
        </row>
        <row r="6157">
          <cell r="A6157">
            <v>6156</v>
          </cell>
          <cell r="B6157">
            <v>0</v>
          </cell>
          <cell r="C6157">
            <v>0</v>
          </cell>
          <cell r="D6157">
            <v>0</v>
          </cell>
          <cell r="E6157">
            <v>0</v>
          </cell>
          <cell r="F6157">
            <v>0</v>
          </cell>
          <cell r="G6157">
            <v>0</v>
          </cell>
          <cell r="H6157">
            <v>0</v>
          </cell>
        </row>
        <row r="6158">
          <cell r="A6158">
            <v>6157</v>
          </cell>
          <cell r="B6158">
            <v>0</v>
          </cell>
          <cell r="C6158">
            <v>0</v>
          </cell>
          <cell r="D6158">
            <v>0</v>
          </cell>
          <cell r="E6158">
            <v>0</v>
          </cell>
          <cell r="F6158">
            <v>0</v>
          </cell>
          <cell r="G6158">
            <v>0</v>
          </cell>
          <cell r="H6158">
            <v>0</v>
          </cell>
        </row>
        <row r="6159">
          <cell r="A6159">
            <v>6158</v>
          </cell>
          <cell r="B6159">
            <v>0</v>
          </cell>
          <cell r="C6159">
            <v>0</v>
          </cell>
          <cell r="D6159">
            <v>0</v>
          </cell>
          <cell r="E6159">
            <v>0</v>
          </cell>
          <cell r="F6159">
            <v>0</v>
          </cell>
          <cell r="G6159">
            <v>0</v>
          </cell>
          <cell r="H6159">
            <v>0</v>
          </cell>
        </row>
        <row r="6160">
          <cell r="A6160">
            <v>6159</v>
          </cell>
          <cell r="B6160">
            <v>0</v>
          </cell>
          <cell r="C6160">
            <v>0</v>
          </cell>
          <cell r="D6160">
            <v>0</v>
          </cell>
          <cell r="E6160">
            <v>0</v>
          </cell>
          <cell r="F6160">
            <v>0</v>
          </cell>
          <cell r="G6160">
            <v>0</v>
          </cell>
          <cell r="H6160">
            <v>0</v>
          </cell>
        </row>
        <row r="6161">
          <cell r="A6161">
            <v>6160</v>
          </cell>
          <cell r="B6161">
            <v>0</v>
          </cell>
          <cell r="C6161">
            <v>0</v>
          </cell>
          <cell r="D6161">
            <v>0</v>
          </cell>
          <cell r="E6161">
            <v>0</v>
          </cell>
          <cell r="F6161">
            <v>0</v>
          </cell>
          <cell r="G6161">
            <v>0</v>
          </cell>
          <cell r="H6161">
            <v>0</v>
          </cell>
        </row>
        <row r="6162">
          <cell r="A6162">
            <v>6161</v>
          </cell>
          <cell r="B6162">
            <v>0</v>
          </cell>
          <cell r="C6162">
            <v>0</v>
          </cell>
          <cell r="D6162">
            <v>0</v>
          </cell>
          <cell r="E6162">
            <v>0</v>
          </cell>
          <cell r="F6162">
            <v>0</v>
          </cell>
          <cell r="G6162">
            <v>0</v>
          </cell>
          <cell r="H6162">
            <v>0</v>
          </cell>
        </row>
        <row r="6163">
          <cell r="A6163">
            <v>6162</v>
          </cell>
          <cell r="B6163">
            <v>0</v>
          </cell>
          <cell r="C6163">
            <v>0</v>
          </cell>
          <cell r="D6163">
            <v>0</v>
          </cell>
          <cell r="E6163">
            <v>0</v>
          </cell>
          <cell r="F6163">
            <v>0</v>
          </cell>
          <cell r="G6163">
            <v>0</v>
          </cell>
          <cell r="H6163">
            <v>0</v>
          </cell>
        </row>
        <row r="6164">
          <cell r="A6164">
            <v>6163</v>
          </cell>
          <cell r="B6164">
            <v>0</v>
          </cell>
          <cell r="C6164">
            <v>0</v>
          </cell>
          <cell r="D6164">
            <v>0</v>
          </cell>
          <cell r="E6164">
            <v>0</v>
          </cell>
          <cell r="F6164">
            <v>0</v>
          </cell>
          <cell r="G6164">
            <v>0</v>
          </cell>
          <cell r="H6164">
            <v>0</v>
          </cell>
        </row>
        <row r="6165">
          <cell r="A6165">
            <v>6164</v>
          </cell>
          <cell r="B6165">
            <v>0</v>
          </cell>
          <cell r="C6165">
            <v>0</v>
          </cell>
          <cell r="D6165">
            <v>0</v>
          </cell>
          <cell r="E6165">
            <v>0</v>
          </cell>
          <cell r="F6165">
            <v>0</v>
          </cell>
          <cell r="G6165">
            <v>0</v>
          </cell>
          <cell r="H6165">
            <v>0</v>
          </cell>
        </row>
        <row r="6166">
          <cell r="A6166">
            <v>6165</v>
          </cell>
          <cell r="B6166">
            <v>0</v>
          </cell>
          <cell r="C6166">
            <v>0</v>
          </cell>
          <cell r="D6166">
            <v>0</v>
          </cell>
          <cell r="E6166">
            <v>0</v>
          </cell>
          <cell r="F6166">
            <v>0</v>
          </cell>
          <cell r="G6166">
            <v>0</v>
          </cell>
          <cell r="H6166">
            <v>0</v>
          </cell>
        </row>
        <row r="6167">
          <cell r="A6167">
            <v>6166</v>
          </cell>
          <cell r="B6167">
            <v>0</v>
          </cell>
          <cell r="C6167">
            <v>0</v>
          </cell>
          <cell r="D6167">
            <v>0</v>
          </cell>
          <cell r="E6167">
            <v>0</v>
          </cell>
          <cell r="F6167">
            <v>0</v>
          </cell>
          <cell r="G6167">
            <v>0</v>
          </cell>
          <cell r="H6167">
            <v>0</v>
          </cell>
        </row>
        <row r="6168">
          <cell r="A6168">
            <v>6167</v>
          </cell>
          <cell r="B6168">
            <v>0</v>
          </cell>
          <cell r="C6168">
            <v>0</v>
          </cell>
          <cell r="D6168">
            <v>0</v>
          </cell>
          <cell r="E6168">
            <v>0</v>
          </cell>
          <cell r="F6168">
            <v>0</v>
          </cell>
          <cell r="G6168">
            <v>0</v>
          </cell>
          <cell r="H6168">
            <v>0</v>
          </cell>
        </row>
        <row r="6169">
          <cell r="A6169">
            <v>6168</v>
          </cell>
          <cell r="B6169">
            <v>0</v>
          </cell>
          <cell r="C6169">
            <v>0</v>
          </cell>
          <cell r="D6169">
            <v>0</v>
          </cell>
          <cell r="E6169">
            <v>0</v>
          </cell>
          <cell r="F6169">
            <v>0</v>
          </cell>
          <cell r="G6169">
            <v>0</v>
          </cell>
          <cell r="H6169">
            <v>0</v>
          </cell>
        </row>
        <row r="6170">
          <cell r="A6170">
            <v>6169</v>
          </cell>
          <cell r="B6170">
            <v>0</v>
          </cell>
          <cell r="C6170">
            <v>0</v>
          </cell>
          <cell r="D6170">
            <v>0</v>
          </cell>
          <cell r="E6170">
            <v>0</v>
          </cell>
          <cell r="F6170">
            <v>0</v>
          </cell>
          <cell r="G6170">
            <v>0</v>
          </cell>
          <cell r="H6170">
            <v>0</v>
          </cell>
        </row>
        <row r="6171">
          <cell r="A6171">
            <v>6170</v>
          </cell>
          <cell r="B6171">
            <v>0</v>
          </cell>
          <cell r="C6171">
            <v>0</v>
          </cell>
          <cell r="D6171">
            <v>0</v>
          </cell>
          <cell r="E6171">
            <v>0</v>
          </cell>
          <cell r="F6171">
            <v>0</v>
          </cell>
          <cell r="G6171">
            <v>0</v>
          </cell>
          <cell r="H6171">
            <v>0</v>
          </cell>
        </row>
        <row r="6172">
          <cell r="A6172">
            <v>6171</v>
          </cell>
          <cell r="B6172">
            <v>0</v>
          </cell>
          <cell r="C6172">
            <v>0</v>
          </cell>
          <cell r="D6172">
            <v>0</v>
          </cell>
          <cell r="E6172">
            <v>0</v>
          </cell>
          <cell r="F6172">
            <v>0</v>
          </cell>
          <cell r="G6172">
            <v>0</v>
          </cell>
          <cell r="H6172">
            <v>0</v>
          </cell>
        </row>
        <row r="6173">
          <cell r="A6173">
            <v>6172</v>
          </cell>
          <cell r="B6173">
            <v>0</v>
          </cell>
          <cell r="C6173">
            <v>0</v>
          </cell>
          <cell r="D6173">
            <v>0</v>
          </cell>
          <cell r="E6173">
            <v>0</v>
          </cell>
          <cell r="F6173">
            <v>0</v>
          </cell>
          <cell r="G6173">
            <v>0</v>
          </cell>
          <cell r="H6173">
            <v>0</v>
          </cell>
        </row>
        <row r="6174">
          <cell r="A6174">
            <v>6173</v>
          </cell>
          <cell r="B6174">
            <v>0</v>
          </cell>
          <cell r="C6174">
            <v>0</v>
          </cell>
          <cell r="D6174">
            <v>0</v>
          </cell>
          <cell r="E6174">
            <v>0</v>
          </cell>
          <cell r="F6174">
            <v>0</v>
          </cell>
          <cell r="G6174">
            <v>0</v>
          </cell>
          <cell r="H6174">
            <v>0</v>
          </cell>
        </row>
        <row r="6175">
          <cell r="A6175">
            <v>6174</v>
          </cell>
          <cell r="B6175">
            <v>0</v>
          </cell>
          <cell r="C6175">
            <v>0</v>
          </cell>
          <cell r="D6175">
            <v>0</v>
          </cell>
          <cell r="E6175">
            <v>0</v>
          </cell>
          <cell r="F6175">
            <v>0</v>
          </cell>
          <cell r="G6175">
            <v>0</v>
          </cell>
          <cell r="H6175">
            <v>0</v>
          </cell>
        </row>
        <row r="6176">
          <cell r="A6176">
            <v>6175</v>
          </cell>
          <cell r="B6176">
            <v>0</v>
          </cell>
          <cell r="C6176">
            <v>0</v>
          </cell>
          <cell r="D6176">
            <v>0</v>
          </cell>
          <cell r="E6176">
            <v>0</v>
          </cell>
          <cell r="F6176">
            <v>0</v>
          </cell>
          <cell r="G6176">
            <v>0</v>
          </cell>
          <cell r="H6176">
            <v>0</v>
          </cell>
        </row>
        <row r="6177">
          <cell r="A6177">
            <v>6176</v>
          </cell>
          <cell r="B6177">
            <v>0</v>
          </cell>
          <cell r="C6177">
            <v>0</v>
          </cell>
          <cell r="D6177">
            <v>0</v>
          </cell>
          <cell r="E6177">
            <v>0</v>
          </cell>
          <cell r="F6177">
            <v>0</v>
          </cell>
          <cell r="G6177">
            <v>0</v>
          </cell>
          <cell r="H6177">
            <v>0</v>
          </cell>
        </row>
        <row r="6178">
          <cell r="A6178">
            <v>6177</v>
          </cell>
          <cell r="B6178">
            <v>0</v>
          </cell>
          <cell r="C6178">
            <v>0</v>
          </cell>
          <cell r="D6178">
            <v>0</v>
          </cell>
          <cell r="E6178">
            <v>0</v>
          </cell>
          <cell r="F6178">
            <v>0</v>
          </cell>
          <cell r="G6178">
            <v>0</v>
          </cell>
          <cell r="H6178">
            <v>0</v>
          </cell>
        </row>
        <row r="6179">
          <cell r="A6179">
            <v>6178</v>
          </cell>
          <cell r="B6179">
            <v>0</v>
          </cell>
          <cell r="C6179">
            <v>0</v>
          </cell>
          <cell r="D6179">
            <v>0</v>
          </cell>
          <cell r="E6179">
            <v>0</v>
          </cell>
          <cell r="F6179">
            <v>0</v>
          </cell>
          <cell r="G6179">
            <v>0</v>
          </cell>
          <cell r="H6179">
            <v>0</v>
          </cell>
        </row>
        <row r="6180">
          <cell r="A6180">
            <v>6179</v>
          </cell>
          <cell r="B6180">
            <v>0</v>
          </cell>
          <cell r="C6180">
            <v>0</v>
          </cell>
          <cell r="D6180">
            <v>0</v>
          </cell>
          <cell r="E6180">
            <v>0</v>
          </cell>
          <cell r="F6180">
            <v>0</v>
          </cell>
          <cell r="G6180">
            <v>0</v>
          </cell>
          <cell r="H6180">
            <v>0</v>
          </cell>
        </row>
        <row r="6181">
          <cell r="A6181">
            <v>6180</v>
          </cell>
          <cell r="B6181">
            <v>0</v>
          </cell>
          <cell r="C6181">
            <v>0</v>
          </cell>
          <cell r="D6181">
            <v>0</v>
          </cell>
          <cell r="E6181">
            <v>0</v>
          </cell>
          <cell r="F6181">
            <v>0</v>
          </cell>
          <cell r="G6181">
            <v>0</v>
          </cell>
          <cell r="H6181">
            <v>0</v>
          </cell>
        </row>
        <row r="6182">
          <cell r="A6182">
            <v>6181</v>
          </cell>
          <cell r="B6182">
            <v>0</v>
          </cell>
          <cell r="C6182">
            <v>0</v>
          </cell>
          <cell r="D6182">
            <v>0</v>
          </cell>
          <cell r="E6182">
            <v>0</v>
          </cell>
          <cell r="F6182">
            <v>0</v>
          </cell>
          <cell r="G6182">
            <v>0</v>
          </cell>
          <cell r="H6182">
            <v>0</v>
          </cell>
        </row>
        <row r="6183">
          <cell r="A6183">
            <v>6182</v>
          </cell>
          <cell r="B6183">
            <v>0</v>
          </cell>
          <cell r="C6183">
            <v>0</v>
          </cell>
          <cell r="D6183">
            <v>0</v>
          </cell>
          <cell r="E6183">
            <v>0</v>
          </cell>
          <cell r="F6183">
            <v>0</v>
          </cell>
          <cell r="G6183">
            <v>0</v>
          </cell>
          <cell r="H6183">
            <v>0</v>
          </cell>
        </row>
        <row r="6184">
          <cell r="A6184">
            <v>6183</v>
          </cell>
          <cell r="B6184">
            <v>0</v>
          </cell>
          <cell r="C6184">
            <v>0</v>
          </cell>
          <cell r="D6184">
            <v>0</v>
          </cell>
          <cell r="E6184">
            <v>0</v>
          </cell>
          <cell r="F6184">
            <v>0</v>
          </cell>
          <cell r="G6184">
            <v>0</v>
          </cell>
          <cell r="H6184">
            <v>0</v>
          </cell>
        </row>
        <row r="6185">
          <cell r="A6185">
            <v>6184</v>
          </cell>
          <cell r="B6185">
            <v>0</v>
          </cell>
          <cell r="C6185">
            <v>0</v>
          </cell>
          <cell r="D6185">
            <v>0</v>
          </cell>
          <cell r="E6185">
            <v>0</v>
          </cell>
          <cell r="F6185">
            <v>0</v>
          </cell>
          <cell r="G6185">
            <v>0</v>
          </cell>
          <cell r="H6185">
            <v>0</v>
          </cell>
        </row>
        <row r="6186">
          <cell r="A6186">
            <v>6185</v>
          </cell>
          <cell r="B6186">
            <v>0</v>
          </cell>
          <cell r="C6186">
            <v>0</v>
          </cell>
          <cell r="D6186">
            <v>0</v>
          </cell>
          <cell r="E6186">
            <v>0</v>
          </cell>
          <cell r="F6186">
            <v>0</v>
          </cell>
          <cell r="G6186">
            <v>0</v>
          </cell>
          <cell r="H6186">
            <v>0</v>
          </cell>
        </row>
        <row r="6187">
          <cell r="A6187">
            <v>6186</v>
          </cell>
          <cell r="B6187">
            <v>0</v>
          </cell>
          <cell r="C6187">
            <v>0</v>
          </cell>
          <cell r="D6187">
            <v>0</v>
          </cell>
          <cell r="E6187">
            <v>0</v>
          </cell>
          <cell r="F6187">
            <v>0</v>
          </cell>
          <cell r="G6187">
            <v>0</v>
          </cell>
          <cell r="H6187">
            <v>0</v>
          </cell>
        </row>
        <row r="6188">
          <cell r="A6188">
            <v>6187</v>
          </cell>
          <cell r="B6188">
            <v>0</v>
          </cell>
          <cell r="C6188">
            <v>0</v>
          </cell>
          <cell r="D6188">
            <v>0</v>
          </cell>
          <cell r="E6188">
            <v>0</v>
          </cell>
          <cell r="F6188">
            <v>0</v>
          </cell>
          <cell r="G6188">
            <v>0</v>
          </cell>
          <cell r="H6188">
            <v>0</v>
          </cell>
        </row>
        <row r="6189">
          <cell r="A6189">
            <v>6188</v>
          </cell>
          <cell r="B6189">
            <v>0</v>
          </cell>
          <cell r="C6189">
            <v>0</v>
          </cell>
          <cell r="D6189">
            <v>0</v>
          </cell>
          <cell r="E6189">
            <v>0</v>
          </cell>
          <cell r="F6189">
            <v>0</v>
          </cell>
          <cell r="G6189">
            <v>0</v>
          </cell>
          <cell r="H6189">
            <v>0</v>
          </cell>
        </row>
        <row r="6190">
          <cell r="A6190">
            <v>6189</v>
          </cell>
          <cell r="B6190">
            <v>0</v>
          </cell>
          <cell r="C6190">
            <v>0</v>
          </cell>
          <cell r="D6190">
            <v>0</v>
          </cell>
          <cell r="E6190">
            <v>0</v>
          </cell>
          <cell r="F6190">
            <v>0</v>
          </cell>
          <cell r="G6190">
            <v>0</v>
          </cell>
          <cell r="H6190">
            <v>0</v>
          </cell>
        </row>
        <row r="6191">
          <cell r="A6191">
            <v>6190</v>
          </cell>
          <cell r="B6191">
            <v>0</v>
          </cell>
          <cell r="C6191">
            <v>0</v>
          </cell>
          <cell r="D6191">
            <v>0</v>
          </cell>
          <cell r="E6191">
            <v>0</v>
          </cell>
          <cell r="F6191">
            <v>0</v>
          </cell>
          <cell r="G6191">
            <v>0</v>
          </cell>
          <cell r="H6191">
            <v>0</v>
          </cell>
        </row>
        <row r="6192">
          <cell r="A6192">
            <v>6191</v>
          </cell>
          <cell r="B6192">
            <v>0</v>
          </cell>
          <cell r="C6192">
            <v>0</v>
          </cell>
          <cell r="D6192">
            <v>0</v>
          </cell>
          <cell r="E6192">
            <v>0</v>
          </cell>
          <cell r="F6192">
            <v>0</v>
          </cell>
          <cell r="G6192">
            <v>0</v>
          </cell>
          <cell r="H6192">
            <v>0</v>
          </cell>
        </row>
        <row r="6193">
          <cell r="A6193">
            <v>6192</v>
          </cell>
          <cell r="B6193">
            <v>0</v>
          </cell>
          <cell r="C6193">
            <v>0</v>
          </cell>
          <cell r="D6193">
            <v>0</v>
          </cell>
          <cell r="E6193">
            <v>0</v>
          </cell>
          <cell r="F6193">
            <v>0</v>
          </cell>
          <cell r="G6193">
            <v>0</v>
          </cell>
          <cell r="H6193">
            <v>0</v>
          </cell>
        </row>
        <row r="6194">
          <cell r="A6194">
            <v>6193</v>
          </cell>
          <cell r="B6194">
            <v>0</v>
          </cell>
          <cell r="C6194">
            <v>0</v>
          </cell>
          <cell r="D6194">
            <v>0</v>
          </cell>
          <cell r="E6194">
            <v>0</v>
          </cell>
          <cell r="F6194">
            <v>0</v>
          </cell>
          <cell r="G6194">
            <v>0</v>
          </cell>
          <cell r="H6194">
            <v>0</v>
          </cell>
        </row>
        <row r="6195">
          <cell r="A6195">
            <v>6194</v>
          </cell>
          <cell r="B6195">
            <v>0</v>
          </cell>
          <cell r="C6195">
            <v>0</v>
          </cell>
          <cell r="D6195">
            <v>0</v>
          </cell>
          <cell r="E6195">
            <v>0</v>
          </cell>
          <cell r="F6195">
            <v>0</v>
          </cell>
          <cell r="G6195">
            <v>0</v>
          </cell>
          <cell r="H6195">
            <v>0</v>
          </cell>
        </row>
        <row r="6196">
          <cell r="A6196">
            <v>6195</v>
          </cell>
          <cell r="B6196">
            <v>0</v>
          </cell>
          <cell r="C6196">
            <v>0</v>
          </cell>
          <cell r="D6196">
            <v>0</v>
          </cell>
          <cell r="E6196">
            <v>0</v>
          </cell>
          <cell r="F6196">
            <v>0</v>
          </cell>
          <cell r="G6196">
            <v>0</v>
          </cell>
          <cell r="H6196">
            <v>0</v>
          </cell>
        </row>
        <row r="6197">
          <cell r="A6197">
            <v>6196</v>
          </cell>
          <cell r="B6197">
            <v>0</v>
          </cell>
          <cell r="C6197">
            <v>0</v>
          </cell>
          <cell r="D6197">
            <v>0</v>
          </cell>
          <cell r="E6197">
            <v>0</v>
          </cell>
          <cell r="F6197">
            <v>0</v>
          </cell>
          <cell r="G6197">
            <v>0</v>
          </cell>
          <cell r="H6197">
            <v>0</v>
          </cell>
        </row>
        <row r="6198">
          <cell r="A6198">
            <v>6197</v>
          </cell>
          <cell r="B6198">
            <v>0</v>
          </cell>
          <cell r="C6198">
            <v>0</v>
          </cell>
          <cell r="D6198">
            <v>0</v>
          </cell>
          <cell r="E6198">
            <v>0</v>
          </cell>
          <cell r="F6198">
            <v>0</v>
          </cell>
          <cell r="G6198">
            <v>0</v>
          </cell>
          <cell r="H6198">
            <v>0</v>
          </cell>
        </row>
        <row r="6199">
          <cell r="A6199">
            <v>6198</v>
          </cell>
          <cell r="B6199">
            <v>0</v>
          </cell>
          <cell r="C6199">
            <v>0</v>
          </cell>
          <cell r="D6199">
            <v>0</v>
          </cell>
          <cell r="E6199">
            <v>0</v>
          </cell>
          <cell r="F6199">
            <v>0</v>
          </cell>
          <cell r="G6199">
            <v>0</v>
          </cell>
          <cell r="H6199">
            <v>0</v>
          </cell>
        </row>
        <row r="6200">
          <cell r="A6200">
            <v>6199</v>
          </cell>
          <cell r="B6200">
            <v>0</v>
          </cell>
          <cell r="C6200">
            <v>0</v>
          </cell>
          <cell r="D6200">
            <v>0</v>
          </cell>
          <cell r="E6200">
            <v>0</v>
          </cell>
          <cell r="F6200">
            <v>0</v>
          </cell>
          <cell r="G6200">
            <v>0</v>
          </cell>
          <cell r="H6200">
            <v>0</v>
          </cell>
        </row>
        <row r="6201">
          <cell r="A6201">
            <v>6200</v>
          </cell>
          <cell r="B6201">
            <v>0</v>
          </cell>
          <cell r="C6201">
            <v>0</v>
          </cell>
          <cell r="D6201">
            <v>0</v>
          </cell>
          <cell r="E6201">
            <v>0</v>
          </cell>
          <cell r="F6201">
            <v>0</v>
          </cell>
          <cell r="G6201">
            <v>0</v>
          </cell>
          <cell r="H6201">
            <v>0</v>
          </cell>
        </row>
        <row r="6202">
          <cell r="A6202">
            <v>6201</v>
          </cell>
          <cell r="B6202">
            <v>0</v>
          </cell>
          <cell r="C6202">
            <v>0</v>
          </cell>
          <cell r="D6202">
            <v>0</v>
          </cell>
          <cell r="E6202">
            <v>0</v>
          </cell>
          <cell r="F6202">
            <v>0</v>
          </cell>
          <cell r="G6202">
            <v>0</v>
          </cell>
          <cell r="H6202">
            <v>0</v>
          </cell>
        </row>
        <row r="6203">
          <cell r="A6203">
            <v>6202</v>
          </cell>
          <cell r="B6203">
            <v>0</v>
          </cell>
          <cell r="C6203">
            <v>0</v>
          </cell>
          <cell r="D6203">
            <v>0</v>
          </cell>
          <cell r="E6203">
            <v>0</v>
          </cell>
          <cell r="F6203">
            <v>0</v>
          </cell>
          <cell r="G6203">
            <v>0</v>
          </cell>
          <cell r="H6203">
            <v>0</v>
          </cell>
        </row>
        <row r="6204">
          <cell r="A6204">
            <v>6203</v>
          </cell>
          <cell r="B6204">
            <v>0</v>
          </cell>
          <cell r="C6204">
            <v>0</v>
          </cell>
          <cell r="D6204">
            <v>0</v>
          </cell>
          <cell r="E6204">
            <v>0</v>
          </cell>
          <cell r="F6204">
            <v>0</v>
          </cell>
          <cell r="G6204">
            <v>0</v>
          </cell>
          <cell r="H6204">
            <v>0</v>
          </cell>
        </row>
        <row r="6205">
          <cell r="A6205">
            <v>6204</v>
          </cell>
          <cell r="B6205">
            <v>0</v>
          </cell>
          <cell r="C6205">
            <v>0</v>
          </cell>
          <cell r="D6205">
            <v>0</v>
          </cell>
          <cell r="E6205">
            <v>0</v>
          </cell>
          <cell r="F6205">
            <v>0</v>
          </cell>
          <cell r="G6205">
            <v>0</v>
          </cell>
          <cell r="H6205">
            <v>0</v>
          </cell>
        </row>
        <row r="6206">
          <cell r="A6206">
            <v>6205</v>
          </cell>
          <cell r="B6206">
            <v>0</v>
          </cell>
          <cell r="C6206">
            <v>0</v>
          </cell>
          <cell r="D6206">
            <v>0</v>
          </cell>
          <cell r="E6206">
            <v>0</v>
          </cell>
          <cell r="F6206">
            <v>0</v>
          </cell>
          <cell r="G6206">
            <v>0</v>
          </cell>
          <cell r="H6206">
            <v>0</v>
          </cell>
        </row>
        <row r="6207">
          <cell r="A6207">
            <v>6206</v>
          </cell>
          <cell r="B6207">
            <v>0</v>
          </cell>
          <cell r="C6207">
            <v>0</v>
          </cell>
          <cell r="D6207">
            <v>0</v>
          </cell>
          <cell r="E6207">
            <v>0</v>
          </cell>
          <cell r="F6207">
            <v>0</v>
          </cell>
          <cell r="G6207">
            <v>0</v>
          </cell>
          <cell r="H6207">
            <v>0</v>
          </cell>
        </row>
        <row r="6208">
          <cell r="A6208">
            <v>6207</v>
          </cell>
          <cell r="B6208">
            <v>0</v>
          </cell>
          <cell r="C6208">
            <v>0</v>
          </cell>
          <cell r="D6208">
            <v>0</v>
          </cell>
          <cell r="E6208">
            <v>0</v>
          </cell>
          <cell r="F6208">
            <v>0</v>
          </cell>
          <cell r="G6208">
            <v>0</v>
          </cell>
          <cell r="H6208">
            <v>0</v>
          </cell>
        </row>
        <row r="6209">
          <cell r="A6209">
            <v>6208</v>
          </cell>
          <cell r="B6209">
            <v>0</v>
          </cell>
          <cell r="C6209">
            <v>0</v>
          </cell>
          <cell r="D6209">
            <v>0</v>
          </cell>
          <cell r="E6209">
            <v>0</v>
          </cell>
          <cell r="F6209">
            <v>0</v>
          </cell>
          <cell r="G6209">
            <v>0</v>
          </cell>
          <cell r="H6209">
            <v>0</v>
          </cell>
        </row>
        <row r="6210">
          <cell r="A6210">
            <v>6209</v>
          </cell>
          <cell r="B6210">
            <v>0</v>
          </cell>
          <cell r="C6210">
            <v>0</v>
          </cell>
          <cell r="D6210">
            <v>0</v>
          </cell>
          <cell r="E6210">
            <v>0</v>
          </cell>
          <cell r="F6210">
            <v>0</v>
          </cell>
          <cell r="G6210">
            <v>0</v>
          </cell>
          <cell r="H6210">
            <v>0</v>
          </cell>
        </row>
        <row r="6211">
          <cell r="A6211">
            <v>6210</v>
          </cell>
          <cell r="B6211">
            <v>0</v>
          </cell>
          <cell r="C6211">
            <v>0</v>
          </cell>
          <cell r="D6211">
            <v>0</v>
          </cell>
          <cell r="E6211">
            <v>0</v>
          </cell>
          <cell r="F6211">
            <v>0</v>
          </cell>
          <cell r="G6211">
            <v>0</v>
          </cell>
          <cell r="H6211">
            <v>0</v>
          </cell>
        </row>
        <row r="6212">
          <cell r="A6212">
            <v>6211</v>
          </cell>
          <cell r="B6212">
            <v>0</v>
          </cell>
          <cell r="C6212">
            <v>0</v>
          </cell>
          <cell r="D6212">
            <v>0</v>
          </cell>
          <cell r="E6212">
            <v>0</v>
          </cell>
          <cell r="F6212">
            <v>0</v>
          </cell>
          <cell r="G6212">
            <v>0</v>
          </cell>
          <cell r="H6212">
            <v>0</v>
          </cell>
        </row>
        <row r="6213">
          <cell r="A6213">
            <v>6212</v>
          </cell>
          <cell r="B6213">
            <v>0</v>
          </cell>
          <cell r="C6213">
            <v>0</v>
          </cell>
          <cell r="D6213">
            <v>0</v>
          </cell>
          <cell r="E6213">
            <v>0</v>
          </cell>
          <cell r="F6213">
            <v>0</v>
          </cell>
          <cell r="G6213">
            <v>0</v>
          </cell>
          <cell r="H6213">
            <v>0</v>
          </cell>
        </row>
        <row r="6214">
          <cell r="A6214">
            <v>6213</v>
          </cell>
          <cell r="B6214">
            <v>0</v>
          </cell>
          <cell r="C6214">
            <v>0</v>
          </cell>
          <cell r="D6214">
            <v>0</v>
          </cell>
          <cell r="E6214">
            <v>0</v>
          </cell>
          <cell r="F6214">
            <v>0</v>
          </cell>
          <cell r="G6214">
            <v>0</v>
          </cell>
          <cell r="H6214">
            <v>0</v>
          </cell>
        </row>
        <row r="6215">
          <cell r="A6215">
            <v>6214</v>
          </cell>
          <cell r="B6215">
            <v>0</v>
          </cell>
          <cell r="C6215">
            <v>0</v>
          </cell>
          <cell r="D6215">
            <v>0</v>
          </cell>
          <cell r="E6215">
            <v>0</v>
          </cell>
          <cell r="F6215">
            <v>0</v>
          </cell>
          <cell r="G6215">
            <v>0</v>
          </cell>
          <cell r="H6215">
            <v>0</v>
          </cell>
        </row>
        <row r="6216">
          <cell r="A6216">
            <v>6215</v>
          </cell>
          <cell r="B6216">
            <v>0</v>
          </cell>
          <cell r="C6216">
            <v>0</v>
          </cell>
          <cell r="D6216">
            <v>0</v>
          </cell>
          <cell r="E6216">
            <v>0</v>
          </cell>
          <cell r="F6216">
            <v>0</v>
          </cell>
          <cell r="G6216">
            <v>0</v>
          </cell>
          <cell r="H6216">
            <v>0</v>
          </cell>
        </row>
        <row r="6217">
          <cell r="A6217">
            <v>6216</v>
          </cell>
          <cell r="B6217">
            <v>0</v>
          </cell>
          <cell r="C6217">
            <v>0</v>
          </cell>
          <cell r="D6217">
            <v>0</v>
          </cell>
          <cell r="E6217">
            <v>0</v>
          </cell>
          <cell r="F6217">
            <v>0</v>
          </cell>
          <cell r="G6217">
            <v>0</v>
          </cell>
          <cell r="H6217">
            <v>0</v>
          </cell>
        </row>
        <row r="6218">
          <cell r="A6218">
            <v>6217</v>
          </cell>
          <cell r="B6218">
            <v>0</v>
          </cell>
          <cell r="C6218">
            <v>0</v>
          </cell>
          <cell r="D6218">
            <v>0</v>
          </cell>
          <cell r="E6218">
            <v>0</v>
          </cell>
          <cell r="F6218">
            <v>0</v>
          </cell>
          <cell r="G6218">
            <v>0</v>
          </cell>
          <cell r="H6218">
            <v>0</v>
          </cell>
        </row>
        <row r="6219">
          <cell r="A6219">
            <v>6218</v>
          </cell>
          <cell r="B6219">
            <v>0</v>
          </cell>
          <cell r="C6219">
            <v>0</v>
          </cell>
          <cell r="D6219">
            <v>0</v>
          </cell>
          <cell r="E6219">
            <v>0</v>
          </cell>
          <cell r="F6219">
            <v>0</v>
          </cell>
          <cell r="G6219">
            <v>0</v>
          </cell>
          <cell r="H6219">
            <v>0</v>
          </cell>
        </row>
        <row r="6220">
          <cell r="A6220">
            <v>6219</v>
          </cell>
          <cell r="B6220">
            <v>0</v>
          </cell>
          <cell r="C6220">
            <v>0</v>
          </cell>
          <cell r="D6220">
            <v>0</v>
          </cell>
          <cell r="E6220">
            <v>0</v>
          </cell>
          <cell r="F6220">
            <v>0</v>
          </cell>
          <cell r="G6220">
            <v>0</v>
          </cell>
          <cell r="H6220">
            <v>0</v>
          </cell>
        </row>
        <row r="6221">
          <cell r="A6221">
            <v>6220</v>
          </cell>
          <cell r="B6221">
            <v>0</v>
          </cell>
          <cell r="C6221">
            <v>0</v>
          </cell>
          <cell r="D6221">
            <v>0</v>
          </cell>
          <cell r="E6221">
            <v>0</v>
          </cell>
          <cell r="F6221">
            <v>0</v>
          </cell>
          <cell r="G6221">
            <v>0</v>
          </cell>
          <cell r="H6221">
            <v>0</v>
          </cell>
        </row>
        <row r="6222">
          <cell r="A6222">
            <v>6221</v>
          </cell>
          <cell r="B6222">
            <v>0</v>
          </cell>
          <cell r="C6222">
            <v>0</v>
          </cell>
          <cell r="D6222">
            <v>0</v>
          </cell>
          <cell r="E6222">
            <v>0</v>
          </cell>
          <cell r="F6222">
            <v>0</v>
          </cell>
          <cell r="G6222">
            <v>0</v>
          </cell>
          <cell r="H6222">
            <v>0</v>
          </cell>
        </row>
        <row r="6223">
          <cell r="A6223">
            <v>6222</v>
          </cell>
          <cell r="B6223">
            <v>0</v>
          </cell>
          <cell r="C6223">
            <v>0</v>
          </cell>
          <cell r="D6223">
            <v>0</v>
          </cell>
          <cell r="E6223">
            <v>0</v>
          </cell>
          <cell r="F6223">
            <v>0</v>
          </cell>
          <cell r="G6223">
            <v>0</v>
          </cell>
          <cell r="H6223">
            <v>0</v>
          </cell>
        </row>
        <row r="6224">
          <cell r="A6224">
            <v>6223</v>
          </cell>
          <cell r="B6224">
            <v>0</v>
          </cell>
          <cell r="C6224">
            <v>0</v>
          </cell>
          <cell r="D6224">
            <v>0</v>
          </cell>
          <cell r="E6224">
            <v>0</v>
          </cell>
          <cell r="F6224">
            <v>0</v>
          </cell>
          <cell r="G6224">
            <v>0</v>
          </cell>
          <cell r="H6224">
            <v>0</v>
          </cell>
        </row>
        <row r="6225">
          <cell r="A6225">
            <v>6224</v>
          </cell>
          <cell r="B6225">
            <v>0</v>
          </cell>
          <cell r="C6225">
            <v>0</v>
          </cell>
          <cell r="D6225">
            <v>0</v>
          </cell>
          <cell r="E6225">
            <v>0</v>
          </cell>
          <cell r="F6225">
            <v>0</v>
          </cell>
          <cell r="G6225">
            <v>0</v>
          </cell>
          <cell r="H6225">
            <v>0</v>
          </cell>
        </row>
        <row r="6226">
          <cell r="A6226">
            <v>6225</v>
          </cell>
          <cell r="B6226">
            <v>0</v>
          </cell>
          <cell r="C6226">
            <v>0</v>
          </cell>
          <cell r="D6226">
            <v>0</v>
          </cell>
          <cell r="E6226">
            <v>0</v>
          </cell>
          <cell r="F6226">
            <v>0</v>
          </cell>
          <cell r="G6226">
            <v>0</v>
          </cell>
          <cell r="H6226">
            <v>0</v>
          </cell>
        </row>
        <row r="6227">
          <cell r="A6227">
            <v>6226</v>
          </cell>
          <cell r="B6227">
            <v>0</v>
          </cell>
          <cell r="C6227">
            <v>0</v>
          </cell>
          <cell r="D6227">
            <v>0</v>
          </cell>
          <cell r="E6227">
            <v>0</v>
          </cell>
          <cell r="F6227">
            <v>0</v>
          </cell>
          <cell r="G6227">
            <v>0</v>
          </cell>
          <cell r="H6227">
            <v>0</v>
          </cell>
        </row>
        <row r="6228">
          <cell r="A6228">
            <v>6227</v>
          </cell>
          <cell r="B6228">
            <v>0</v>
          </cell>
          <cell r="C6228">
            <v>0</v>
          </cell>
          <cell r="D6228">
            <v>0</v>
          </cell>
          <cell r="E6228">
            <v>0</v>
          </cell>
          <cell r="F6228">
            <v>0</v>
          </cell>
          <cell r="G6228">
            <v>0</v>
          </cell>
          <cell r="H6228">
            <v>0</v>
          </cell>
        </row>
        <row r="6229">
          <cell r="A6229">
            <v>6228</v>
          </cell>
          <cell r="B6229">
            <v>0</v>
          </cell>
          <cell r="C6229">
            <v>0</v>
          </cell>
          <cell r="D6229">
            <v>0</v>
          </cell>
          <cell r="E6229">
            <v>0</v>
          </cell>
          <cell r="F6229">
            <v>0</v>
          </cell>
          <cell r="G6229">
            <v>0</v>
          </cell>
          <cell r="H6229">
            <v>0</v>
          </cell>
        </row>
        <row r="6230">
          <cell r="A6230">
            <v>6229</v>
          </cell>
          <cell r="B6230">
            <v>0</v>
          </cell>
          <cell r="C6230">
            <v>0</v>
          </cell>
          <cell r="D6230">
            <v>0</v>
          </cell>
          <cell r="E6230">
            <v>0</v>
          </cell>
          <cell r="F6230">
            <v>0</v>
          </cell>
          <cell r="G6230">
            <v>0</v>
          </cell>
          <cell r="H6230">
            <v>0</v>
          </cell>
        </row>
        <row r="6231">
          <cell r="A6231">
            <v>6230</v>
          </cell>
          <cell r="B6231">
            <v>0</v>
          </cell>
          <cell r="C6231">
            <v>0</v>
          </cell>
          <cell r="D6231">
            <v>0</v>
          </cell>
          <cell r="E6231">
            <v>0</v>
          </cell>
          <cell r="F6231">
            <v>0</v>
          </cell>
          <cell r="G6231">
            <v>0</v>
          </cell>
          <cell r="H6231">
            <v>0</v>
          </cell>
        </row>
        <row r="6232">
          <cell r="A6232">
            <v>6231</v>
          </cell>
          <cell r="B6232">
            <v>0</v>
          </cell>
          <cell r="C6232">
            <v>0</v>
          </cell>
          <cell r="D6232">
            <v>0</v>
          </cell>
          <cell r="E6232">
            <v>0</v>
          </cell>
          <cell r="F6232">
            <v>0</v>
          </cell>
          <cell r="G6232">
            <v>0</v>
          </cell>
          <cell r="H6232">
            <v>0</v>
          </cell>
        </row>
        <row r="6233">
          <cell r="A6233">
            <v>6232</v>
          </cell>
          <cell r="B6233">
            <v>0</v>
          </cell>
          <cell r="C6233">
            <v>0</v>
          </cell>
          <cell r="D6233">
            <v>0</v>
          </cell>
          <cell r="E6233">
            <v>0</v>
          </cell>
          <cell r="F6233">
            <v>0</v>
          </cell>
          <cell r="G6233">
            <v>0</v>
          </cell>
          <cell r="H6233">
            <v>0</v>
          </cell>
        </row>
        <row r="6234">
          <cell r="A6234">
            <v>6233</v>
          </cell>
          <cell r="B6234">
            <v>0</v>
          </cell>
          <cell r="C6234">
            <v>0</v>
          </cell>
          <cell r="D6234">
            <v>0</v>
          </cell>
          <cell r="E6234">
            <v>0</v>
          </cell>
          <cell r="F6234">
            <v>0</v>
          </cell>
          <cell r="G6234">
            <v>0</v>
          </cell>
          <cell r="H6234">
            <v>0</v>
          </cell>
        </row>
        <row r="6235">
          <cell r="A6235">
            <v>6234</v>
          </cell>
          <cell r="B6235">
            <v>0</v>
          </cell>
          <cell r="C6235">
            <v>0</v>
          </cell>
          <cell r="D6235">
            <v>0</v>
          </cell>
          <cell r="E6235">
            <v>0</v>
          </cell>
          <cell r="F6235">
            <v>0</v>
          </cell>
          <cell r="G6235">
            <v>0</v>
          </cell>
          <cell r="H6235">
            <v>0</v>
          </cell>
        </row>
        <row r="6236">
          <cell r="A6236">
            <v>6235</v>
          </cell>
          <cell r="B6236">
            <v>0</v>
          </cell>
          <cell r="C6236">
            <v>0</v>
          </cell>
          <cell r="D6236">
            <v>0</v>
          </cell>
          <cell r="E6236">
            <v>0</v>
          </cell>
          <cell r="F6236">
            <v>0</v>
          </cell>
          <cell r="G6236">
            <v>0</v>
          </cell>
          <cell r="H6236">
            <v>0</v>
          </cell>
        </row>
        <row r="6237">
          <cell r="A6237">
            <v>6236</v>
          </cell>
          <cell r="B6237">
            <v>0</v>
          </cell>
          <cell r="C6237">
            <v>0</v>
          </cell>
          <cell r="D6237">
            <v>0</v>
          </cell>
          <cell r="E6237">
            <v>0</v>
          </cell>
          <cell r="F6237">
            <v>0</v>
          </cell>
          <cell r="G6237">
            <v>0</v>
          </cell>
          <cell r="H6237">
            <v>0</v>
          </cell>
        </row>
        <row r="6238">
          <cell r="A6238">
            <v>6237</v>
          </cell>
          <cell r="B6238">
            <v>0</v>
          </cell>
          <cell r="C6238">
            <v>0</v>
          </cell>
          <cell r="D6238">
            <v>0</v>
          </cell>
          <cell r="E6238">
            <v>0</v>
          </cell>
          <cell r="F6238">
            <v>0</v>
          </cell>
          <cell r="G6238">
            <v>0</v>
          </cell>
          <cell r="H6238">
            <v>0</v>
          </cell>
        </row>
        <row r="6239">
          <cell r="A6239">
            <v>6238</v>
          </cell>
          <cell r="B6239">
            <v>0</v>
          </cell>
          <cell r="C6239">
            <v>0</v>
          </cell>
          <cell r="D6239">
            <v>0</v>
          </cell>
          <cell r="E6239">
            <v>0</v>
          </cell>
          <cell r="F6239">
            <v>0</v>
          </cell>
          <cell r="G6239">
            <v>0</v>
          </cell>
          <cell r="H6239">
            <v>0</v>
          </cell>
        </row>
        <row r="6240">
          <cell r="A6240">
            <v>6239</v>
          </cell>
          <cell r="B6240">
            <v>0</v>
          </cell>
          <cell r="C6240">
            <v>0</v>
          </cell>
          <cell r="D6240">
            <v>0</v>
          </cell>
          <cell r="E6240">
            <v>0</v>
          </cell>
          <cell r="F6240">
            <v>0</v>
          </cell>
          <cell r="G6240">
            <v>0</v>
          </cell>
          <cell r="H6240">
            <v>0</v>
          </cell>
        </row>
        <row r="6241">
          <cell r="A6241">
            <v>6240</v>
          </cell>
          <cell r="B6241">
            <v>0</v>
          </cell>
          <cell r="C6241">
            <v>0</v>
          </cell>
          <cell r="D6241">
            <v>0</v>
          </cell>
          <cell r="E6241">
            <v>0</v>
          </cell>
          <cell r="F6241">
            <v>0</v>
          </cell>
          <cell r="G6241">
            <v>0</v>
          </cell>
          <cell r="H6241">
            <v>0</v>
          </cell>
        </row>
        <row r="6242">
          <cell r="A6242">
            <v>6241</v>
          </cell>
          <cell r="B6242">
            <v>0</v>
          </cell>
          <cell r="C6242">
            <v>0</v>
          </cell>
          <cell r="D6242">
            <v>0</v>
          </cell>
          <cell r="E6242">
            <v>0</v>
          </cell>
          <cell r="F6242">
            <v>0</v>
          </cell>
          <cell r="G6242">
            <v>0</v>
          </cell>
          <cell r="H6242">
            <v>0</v>
          </cell>
        </row>
        <row r="6243">
          <cell r="A6243">
            <v>6242</v>
          </cell>
          <cell r="B6243">
            <v>0</v>
          </cell>
          <cell r="C6243">
            <v>0</v>
          </cell>
          <cell r="D6243">
            <v>0</v>
          </cell>
          <cell r="E6243">
            <v>0</v>
          </cell>
          <cell r="F6243">
            <v>0</v>
          </cell>
          <cell r="G6243">
            <v>0</v>
          </cell>
          <cell r="H6243">
            <v>0</v>
          </cell>
        </row>
        <row r="6244">
          <cell r="A6244">
            <v>6243</v>
          </cell>
          <cell r="B6244">
            <v>0</v>
          </cell>
          <cell r="C6244">
            <v>0</v>
          </cell>
          <cell r="D6244">
            <v>0</v>
          </cell>
          <cell r="E6244">
            <v>0</v>
          </cell>
          <cell r="F6244">
            <v>0</v>
          </cell>
          <cell r="G6244">
            <v>0</v>
          </cell>
          <cell r="H6244">
            <v>0</v>
          </cell>
        </row>
        <row r="6245">
          <cell r="A6245">
            <v>6244</v>
          </cell>
          <cell r="B6245">
            <v>0</v>
          </cell>
          <cell r="C6245">
            <v>0</v>
          </cell>
          <cell r="D6245">
            <v>0</v>
          </cell>
          <cell r="E6245">
            <v>0</v>
          </cell>
          <cell r="F6245">
            <v>0</v>
          </cell>
          <cell r="G6245">
            <v>0</v>
          </cell>
          <cell r="H6245">
            <v>0</v>
          </cell>
        </row>
        <row r="6246">
          <cell r="A6246">
            <v>6245</v>
          </cell>
          <cell r="B6246">
            <v>0</v>
          </cell>
          <cell r="C6246">
            <v>0</v>
          </cell>
          <cell r="D6246">
            <v>0</v>
          </cell>
          <cell r="E6246">
            <v>0</v>
          </cell>
          <cell r="F6246">
            <v>0</v>
          </cell>
          <cell r="G6246">
            <v>0</v>
          </cell>
          <cell r="H6246">
            <v>0</v>
          </cell>
        </row>
        <row r="6247">
          <cell r="A6247">
            <v>6246</v>
          </cell>
          <cell r="B6247">
            <v>0</v>
          </cell>
          <cell r="C6247">
            <v>0</v>
          </cell>
          <cell r="D6247">
            <v>0</v>
          </cell>
          <cell r="E6247">
            <v>0</v>
          </cell>
          <cell r="F6247">
            <v>0</v>
          </cell>
          <cell r="G6247">
            <v>0</v>
          </cell>
          <cell r="H6247">
            <v>0</v>
          </cell>
        </row>
        <row r="6248">
          <cell r="A6248">
            <v>6247</v>
          </cell>
          <cell r="B6248">
            <v>0</v>
          </cell>
          <cell r="C6248">
            <v>0</v>
          </cell>
          <cell r="D6248">
            <v>0</v>
          </cell>
          <cell r="E6248">
            <v>0</v>
          </cell>
          <cell r="F6248">
            <v>0</v>
          </cell>
          <cell r="G6248">
            <v>0</v>
          </cell>
          <cell r="H6248">
            <v>0</v>
          </cell>
        </row>
        <row r="6249">
          <cell r="A6249">
            <v>6248</v>
          </cell>
          <cell r="B6249">
            <v>0</v>
          </cell>
          <cell r="C6249">
            <v>0</v>
          </cell>
          <cell r="D6249">
            <v>0</v>
          </cell>
          <cell r="E6249">
            <v>0</v>
          </cell>
          <cell r="F6249">
            <v>0</v>
          </cell>
          <cell r="G6249">
            <v>0</v>
          </cell>
          <cell r="H6249">
            <v>0</v>
          </cell>
        </row>
        <row r="6250">
          <cell r="A6250">
            <v>6249</v>
          </cell>
          <cell r="B6250">
            <v>0</v>
          </cell>
          <cell r="C6250">
            <v>0</v>
          </cell>
          <cell r="D6250">
            <v>0</v>
          </cell>
          <cell r="E6250">
            <v>0</v>
          </cell>
          <cell r="F6250">
            <v>0</v>
          </cell>
          <cell r="G6250">
            <v>0</v>
          </cell>
          <cell r="H6250">
            <v>0</v>
          </cell>
        </row>
        <row r="6251">
          <cell r="A6251">
            <v>6250</v>
          </cell>
          <cell r="B6251">
            <v>0</v>
          </cell>
          <cell r="C6251">
            <v>0</v>
          </cell>
          <cell r="D6251">
            <v>0</v>
          </cell>
          <cell r="E6251">
            <v>0</v>
          </cell>
          <cell r="F6251">
            <v>0</v>
          </cell>
          <cell r="G6251">
            <v>0</v>
          </cell>
          <cell r="H6251">
            <v>0</v>
          </cell>
        </row>
        <row r="6252">
          <cell r="A6252">
            <v>6251</v>
          </cell>
          <cell r="B6252">
            <v>0</v>
          </cell>
          <cell r="C6252">
            <v>0</v>
          </cell>
          <cell r="D6252">
            <v>0</v>
          </cell>
          <cell r="E6252">
            <v>0</v>
          </cell>
          <cell r="F6252">
            <v>0</v>
          </cell>
          <cell r="G6252">
            <v>0</v>
          </cell>
          <cell r="H6252">
            <v>0</v>
          </cell>
        </row>
        <row r="6253">
          <cell r="A6253">
            <v>6252</v>
          </cell>
          <cell r="B6253">
            <v>0</v>
          </cell>
          <cell r="C6253">
            <v>0</v>
          </cell>
          <cell r="D6253">
            <v>0</v>
          </cell>
          <cell r="E6253">
            <v>0</v>
          </cell>
          <cell r="F6253">
            <v>0</v>
          </cell>
          <cell r="G6253">
            <v>0</v>
          </cell>
          <cell r="H6253">
            <v>0</v>
          </cell>
        </row>
        <row r="6254">
          <cell r="A6254">
            <v>6253</v>
          </cell>
          <cell r="B6254">
            <v>0</v>
          </cell>
          <cell r="C6254">
            <v>0</v>
          </cell>
          <cell r="D6254">
            <v>0</v>
          </cell>
          <cell r="E6254">
            <v>0</v>
          </cell>
          <cell r="F6254">
            <v>0</v>
          </cell>
          <cell r="G6254">
            <v>0</v>
          </cell>
          <cell r="H6254">
            <v>0</v>
          </cell>
        </row>
        <row r="6255">
          <cell r="A6255">
            <v>6254</v>
          </cell>
          <cell r="B6255">
            <v>0</v>
          </cell>
          <cell r="C6255">
            <v>0</v>
          </cell>
          <cell r="D6255">
            <v>0</v>
          </cell>
          <cell r="E6255">
            <v>0</v>
          </cell>
          <cell r="F6255">
            <v>0</v>
          </cell>
          <cell r="G6255">
            <v>0</v>
          </cell>
          <cell r="H6255">
            <v>0</v>
          </cell>
        </row>
        <row r="6256">
          <cell r="A6256">
            <v>6255</v>
          </cell>
          <cell r="B6256">
            <v>0</v>
          </cell>
          <cell r="C6256">
            <v>0</v>
          </cell>
          <cell r="D6256">
            <v>0</v>
          </cell>
          <cell r="E6256">
            <v>0</v>
          </cell>
          <cell r="F6256">
            <v>0</v>
          </cell>
          <cell r="G6256">
            <v>0</v>
          </cell>
          <cell r="H6256">
            <v>0</v>
          </cell>
        </row>
        <row r="6257">
          <cell r="A6257">
            <v>6256</v>
          </cell>
          <cell r="B6257">
            <v>0</v>
          </cell>
          <cell r="C6257">
            <v>0</v>
          </cell>
          <cell r="D6257">
            <v>0</v>
          </cell>
          <cell r="E6257">
            <v>0</v>
          </cell>
          <cell r="F6257">
            <v>0</v>
          </cell>
          <cell r="G6257">
            <v>0</v>
          </cell>
          <cell r="H6257">
            <v>0</v>
          </cell>
        </row>
        <row r="6258">
          <cell r="A6258">
            <v>6257</v>
          </cell>
          <cell r="B6258">
            <v>0</v>
          </cell>
          <cell r="C6258">
            <v>0</v>
          </cell>
          <cell r="D6258">
            <v>0</v>
          </cell>
          <cell r="E6258">
            <v>0</v>
          </cell>
          <cell r="F6258">
            <v>0</v>
          </cell>
          <cell r="G6258">
            <v>0</v>
          </cell>
          <cell r="H6258">
            <v>0</v>
          </cell>
        </row>
        <row r="6259">
          <cell r="A6259">
            <v>6258</v>
          </cell>
          <cell r="B6259">
            <v>0</v>
          </cell>
          <cell r="C6259">
            <v>0</v>
          </cell>
          <cell r="D6259">
            <v>0</v>
          </cell>
          <cell r="E6259">
            <v>0</v>
          </cell>
          <cell r="F6259">
            <v>0</v>
          </cell>
          <cell r="G6259">
            <v>0</v>
          </cell>
          <cell r="H6259">
            <v>0</v>
          </cell>
        </row>
        <row r="6260">
          <cell r="A6260">
            <v>6259</v>
          </cell>
          <cell r="B6260">
            <v>0</v>
          </cell>
          <cell r="C6260">
            <v>0</v>
          </cell>
          <cell r="D6260">
            <v>0</v>
          </cell>
          <cell r="E6260">
            <v>0</v>
          </cell>
          <cell r="F6260">
            <v>0</v>
          </cell>
          <cell r="G6260">
            <v>0</v>
          </cell>
          <cell r="H6260">
            <v>0</v>
          </cell>
        </row>
        <row r="6261">
          <cell r="A6261">
            <v>6260</v>
          </cell>
          <cell r="B6261">
            <v>0</v>
          </cell>
          <cell r="C6261">
            <v>0</v>
          </cell>
          <cell r="D6261">
            <v>0</v>
          </cell>
          <cell r="E6261">
            <v>0</v>
          </cell>
          <cell r="F6261">
            <v>0</v>
          </cell>
          <cell r="G6261">
            <v>0</v>
          </cell>
          <cell r="H6261">
            <v>0</v>
          </cell>
        </row>
        <row r="6262">
          <cell r="A6262">
            <v>6261</v>
          </cell>
          <cell r="B6262">
            <v>0</v>
          </cell>
          <cell r="C6262">
            <v>0</v>
          </cell>
          <cell r="D6262">
            <v>0</v>
          </cell>
          <cell r="E6262">
            <v>0</v>
          </cell>
          <cell r="F6262">
            <v>0</v>
          </cell>
          <cell r="G6262">
            <v>0</v>
          </cell>
          <cell r="H6262">
            <v>0</v>
          </cell>
        </row>
        <row r="6263">
          <cell r="A6263">
            <v>6262</v>
          </cell>
          <cell r="B6263">
            <v>0</v>
          </cell>
          <cell r="C6263">
            <v>0</v>
          </cell>
          <cell r="D6263">
            <v>0</v>
          </cell>
          <cell r="E6263">
            <v>0</v>
          </cell>
          <cell r="F6263">
            <v>0</v>
          </cell>
          <cell r="G6263">
            <v>0</v>
          </cell>
          <cell r="H6263">
            <v>0</v>
          </cell>
        </row>
        <row r="6264">
          <cell r="A6264">
            <v>6263</v>
          </cell>
          <cell r="B6264">
            <v>0</v>
          </cell>
          <cell r="C6264">
            <v>0</v>
          </cell>
          <cell r="D6264">
            <v>0</v>
          </cell>
          <cell r="E6264">
            <v>0</v>
          </cell>
          <cell r="F6264">
            <v>0</v>
          </cell>
          <cell r="G6264">
            <v>0</v>
          </cell>
          <cell r="H6264">
            <v>0</v>
          </cell>
        </row>
        <row r="6265">
          <cell r="A6265">
            <v>6264</v>
          </cell>
          <cell r="B6265">
            <v>0</v>
          </cell>
          <cell r="C6265">
            <v>0</v>
          </cell>
          <cell r="D6265">
            <v>0</v>
          </cell>
          <cell r="E6265">
            <v>0</v>
          </cell>
          <cell r="F6265">
            <v>0</v>
          </cell>
          <cell r="G6265">
            <v>0</v>
          </cell>
          <cell r="H6265">
            <v>0</v>
          </cell>
        </row>
        <row r="6266">
          <cell r="A6266">
            <v>6265</v>
          </cell>
          <cell r="B6266">
            <v>0</v>
          </cell>
          <cell r="C6266">
            <v>0</v>
          </cell>
          <cell r="D6266">
            <v>0</v>
          </cell>
          <cell r="E6266">
            <v>0</v>
          </cell>
          <cell r="F6266">
            <v>0</v>
          </cell>
          <cell r="G6266">
            <v>0</v>
          </cell>
          <cell r="H6266">
            <v>0</v>
          </cell>
        </row>
        <row r="6267">
          <cell r="A6267">
            <v>6266</v>
          </cell>
          <cell r="B6267">
            <v>0</v>
          </cell>
          <cell r="C6267">
            <v>0</v>
          </cell>
          <cell r="D6267">
            <v>0</v>
          </cell>
          <cell r="E6267">
            <v>0</v>
          </cell>
          <cell r="F6267">
            <v>0</v>
          </cell>
          <cell r="G6267">
            <v>0</v>
          </cell>
          <cell r="H6267">
            <v>0</v>
          </cell>
        </row>
        <row r="6268">
          <cell r="A6268">
            <v>6267</v>
          </cell>
          <cell r="B6268">
            <v>0</v>
          </cell>
          <cell r="C6268">
            <v>0</v>
          </cell>
          <cell r="D6268">
            <v>0</v>
          </cell>
          <cell r="E6268">
            <v>0</v>
          </cell>
          <cell r="F6268">
            <v>0</v>
          </cell>
          <cell r="G6268">
            <v>0</v>
          </cell>
          <cell r="H6268">
            <v>0</v>
          </cell>
        </row>
        <row r="6269">
          <cell r="A6269">
            <v>6268</v>
          </cell>
          <cell r="B6269">
            <v>0</v>
          </cell>
          <cell r="C6269">
            <v>0</v>
          </cell>
          <cell r="D6269">
            <v>0</v>
          </cell>
          <cell r="E6269">
            <v>0</v>
          </cell>
          <cell r="F6269">
            <v>0</v>
          </cell>
          <cell r="G6269">
            <v>0</v>
          </cell>
          <cell r="H6269">
            <v>0</v>
          </cell>
        </row>
        <row r="6270">
          <cell r="A6270">
            <v>6269</v>
          </cell>
          <cell r="B6270">
            <v>0</v>
          </cell>
          <cell r="C6270">
            <v>0</v>
          </cell>
          <cell r="D6270">
            <v>0</v>
          </cell>
          <cell r="E6270">
            <v>0</v>
          </cell>
          <cell r="F6270">
            <v>0</v>
          </cell>
          <cell r="G6270">
            <v>0</v>
          </cell>
          <cell r="H6270">
            <v>0</v>
          </cell>
        </row>
        <row r="6271">
          <cell r="A6271">
            <v>6270</v>
          </cell>
          <cell r="B6271">
            <v>0</v>
          </cell>
          <cell r="C6271">
            <v>0</v>
          </cell>
          <cell r="D6271">
            <v>0</v>
          </cell>
          <cell r="E6271">
            <v>0</v>
          </cell>
          <cell r="F6271">
            <v>0</v>
          </cell>
          <cell r="G6271">
            <v>0</v>
          </cell>
          <cell r="H6271">
            <v>0</v>
          </cell>
        </row>
        <row r="6272">
          <cell r="A6272">
            <v>6271</v>
          </cell>
          <cell r="B6272">
            <v>0</v>
          </cell>
          <cell r="C6272">
            <v>0</v>
          </cell>
          <cell r="D6272">
            <v>0</v>
          </cell>
          <cell r="E6272">
            <v>0</v>
          </cell>
          <cell r="F6272">
            <v>0</v>
          </cell>
          <cell r="G6272">
            <v>0</v>
          </cell>
          <cell r="H6272">
            <v>0</v>
          </cell>
        </row>
        <row r="6273">
          <cell r="A6273">
            <v>6272</v>
          </cell>
          <cell r="B6273">
            <v>0</v>
          </cell>
          <cell r="C6273">
            <v>0</v>
          </cell>
          <cell r="D6273">
            <v>0</v>
          </cell>
          <cell r="E6273">
            <v>0</v>
          </cell>
          <cell r="F6273">
            <v>0</v>
          </cell>
          <cell r="G6273">
            <v>0</v>
          </cell>
          <cell r="H6273">
            <v>0</v>
          </cell>
        </row>
        <row r="6274">
          <cell r="A6274">
            <v>6273</v>
          </cell>
          <cell r="B6274">
            <v>0</v>
          </cell>
          <cell r="C6274">
            <v>0</v>
          </cell>
          <cell r="D6274">
            <v>0</v>
          </cell>
          <cell r="E6274">
            <v>0</v>
          </cell>
          <cell r="F6274">
            <v>0</v>
          </cell>
          <cell r="G6274">
            <v>0</v>
          </cell>
          <cell r="H6274">
            <v>0</v>
          </cell>
        </row>
        <row r="6275">
          <cell r="A6275">
            <v>6274</v>
          </cell>
          <cell r="B6275">
            <v>0</v>
          </cell>
          <cell r="C6275">
            <v>0</v>
          </cell>
          <cell r="D6275">
            <v>0</v>
          </cell>
          <cell r="E6275">
            <v>0</v>
          </cell>
          <cell r="F6275">
            <v>0</v>
          </cell>
          <cell r="G6275">
            <v>0</v>
          </cell>
          <cell r="H6275">
            <v>0</v>
          </cell>
        </row>
        <row r="6276">
          <cell r="A6276">
            <v>6275</v>
          </cell>
          <cell r="B6276">
            <v>0</v>
          </cell>
          <cell r="C6276">
            <v>0</v>
          </cell>
          <cell r="D6276">
            <v>0</v>
          </cell>
          <cell r="E6276">
            <v>0</v>
          </cell>
          <cell r="F6276">
            <v>0</v>
          </cell>
          <cell r="G6276">
            <v>0</v>
          </cell>
          <cell r="H6276">
            <v>0</v>
          </cell>
        </row>
        <row r="6277">
          <cell r="A6277">
            <v>6276</v>
          </cell>
          <cell r="B6277">
            <v>0</v>
          </cell>
          <cell r="C6277">
            <v>0</v>
          </cell>
          <cell r="D6277">
            <v>0</v>
          </cell>
          <cell r="E6277">
            <v>0</v>
          </cell>
          <cell r="F6277">
            <v>0</v>
          </cell>
          <cell r="G6277">
            <v>0</v>
          </cell>
          <cell r="H6277">
            <v>0</v>
          </cell>
        </row>
        <row r="6278">
          <cell r="A6278">
            <v>6277</v>
          </cell>
          <cell r="B6278">
            <v>0</v>
          </cell>
          <cell r="C6278">
            <v>0</v>
          </cell>
          <cell r="D6278">
            <v>0</v>
          </cell>
          <cell r="E6278">
            <v>0</v>
          </cell>
          <cell r="F6278">
            <v>0</v>
          </cell>
          <cell r="G6278">
            <v>0</v>
          </cell>
          <cell r="H6278">
            <v>0</v>
          </cell>
        </row>
        <row r="6279">
          <cell r="A6279">
            <v>6278</v>
          </cell>
          <cell r="B6279">
            <v>0</v>
          </cell>
          <cell r="C6279">
            <v>0</v>
          </cell>
          <cell r="D6279">
            <v>0</v>
          </cell>
          <cell r="E6279">
            <v>0</v>
          </cell>
          <cell r="F6279">
            <v>0</v>
          </cell>
          <cell r="G6279">
            <v>0</v>
          </cell>
          <cell r="H6279">
            <v>0</v>
          </cell>
        </row>
        <row r="6280">
          <cell r="A6280">
            <v>6279</v>
          </cell>
          <cell r="B6280">
            <v>0</v>
          </cell>
          <cell r="C6280">
            <v>0</v>
          </cell>
          <cell r="D6280">
            <v>0</v>
          </cell>
          <cell r="E6280">
            <v>0</v>
          </cell>
          <cell r="F6280">
            <v>0</v>
          </cell>
          <cell r="G6280">
            <v>0</v>
          </cell>
          <cell r="H6280">
            <v>0</v>
          </cell>
        </row>
        <row r="6281">
          <cell r="A6281">
            <v>6280</v>
          </cell>
          <cell r="B6281">
            <v>0</v>
          </cell>
          <cell r="C6281">
            <v>0</v>
          </cell>
          <cell r="D6281">
            <v>0</v>
          </cell>
          <cell r="E6281">
            <v>0</v>
          </cell>
          <cell r="F6281">
            <v>0</v>
          </cell>
          <cell r="G6281">
            <v>0</v>
          </cell>
          <cell r="H6281">
            <v>0</v>
          </cell>
        </row>
        <row r="6282">
          <cell r="A6282">
            <v>6281</v>
          </cell>
          <cell r="B6282">
            <v>0</v>
          </cell>
          <cell r="C6282">
            <v>0</v>
          </cell>
          <cell r="D6282">
            <v>0</v>
          </cell>
          <cell r="E6282">
            <v>0</v>
          </cell>
          <cell r="F6282">
            <v>0</v>
          </cell>
          <cell r="G6282">
            <v>0</v>
          </cell>
          <cell r="H6282">
            <v>0</v>
          </cell>
        </row>
        <row r="6283">
          <cell r="A6283">
            <v>6282</v>
          </cell>
          <cell r="B6283">
            <v>0</v>
          </cell>
          <cell r="C6283">
            <v>0</v>
          </cell>
          <cell r="D6283">
            <v>0</v>
          </cell>
          <cell r="E6283">
            <v>0</v>
          </cell>
          <cell r="F6283">
            <v>0</v>
          </cell>
          <cell r="G6283">
            <v>0</v>
          </cell>
          <cell r="H6283">
            <v>0</v>
          </cell>
        </row>
        <row r="6284">
          <cell r="A6284">
            <v>6283</v>
          </cell>
          <cell r="B6284">
            <v>0</v>
          </cell>
          <cell r="C6284">
            <v>0</v>
          </cell>
          <cell r="D6284">
            <v>0</v>
          </cell>
          <cell r="E6284">
            <v>0</v>
          </cell>
          <cell r="F6284">
            <v>0</v>
          </cell>
          <cell r="G6284">
            <v>0</v>
          </cell>
          <cell r="H6284">
            <v>0</v>
          </cell>
        </row>
        <row r="6285">
          <cell r="A6285">
            <v>6284</v>
          </cell>
          <cell r="B6285">
            <v>0</v>
          </cell>
          <cell r="C6285">
            <v>0</v>
          </cell>
          <cell r="D6285">
            <v>0</v>
          </cell>
          <cell r="E6285">
            <v>0</v>
          </cell>
          <cell r="F6285">
            <v>0</v>
          </cell>
          <cell r="G6285">
            <v>0</v>
          </cell>
          <cell r="H6285">
            <v>0</v>
          </cell>
        </row>
        <row r="6286">
          <cell r="A6286">
            <v>6285</v>
          </cell>
          <cell r="B6286">
            <v>0</v>
          </cell>
          <cell r="C6286">
            <v>0</v>
          </cell>
          <cell r="D6286">
            <v>0</v>
          </cell>
          <cell r="E6286">
            <v>0</v>
          </cell>
          <cell r="F6286">
            <v>0</v>
          </cell>
          <cell r="G6286">
            <v>0</v>
          </cell>
          <cell r="H6286">
            <v>0</v>
          </cell>
        </row>
        <row r="6287">
          <cell r="A6287">
            <v>6286</v>
          </cell>
          <cell r="B6287">
            <v>0</v>
          </cell>
          <cell r="C6287">
            <v>0</v>
          </cell>
          <cell r="D6287">
            <v>0</v>
          </cell>
          <cell r="E6287">
            <v>0</v>
          </cell>
          <cell r="F6287">
            <v>0</v>
          </cell>
          <cell r="G6287">
            <v>0</v>
          </cell>
          <cell r="H6287">
            <v>0</v>
          </cell>
        </row>
        <row r="6288">
          <cell r="A6288">
            <v>6287</v>
          </cell>
          <cell r="B6288">
            <v>0</v>
          </cell>
          <cell r="C6288">
            <v>0</v>
          </cell>
          <cell r="D6288">
            <v>0</v>
          </cell>
          <cell r="E6288">
            <v>0</v>
          </cell>
          <cell r="F6288">
            <v>0</v>
          </cell>
          <cell r="G6288">
            <v>0</v>
          </cell>
          <cell r="H6288">
            <v>0</v>
          </cell>
        </row>
        <row r="6289">
          <cell r="A6289">
            <v>6288</v>
          </cell>
          <cell r="B6289">
            <v>0</v>
          </cell>
          <cell r="C6289">
            <v>0</v>
          </cell>
          <cell r="D6289">
            <v>0</v>
          </cell>
          <cell r="E6289">
            <v>0</v>
          </cell>
          <cell r="F6289">
            <v>0</v>
          </cell>
          <cell r="G6289">
            <v>0</v>
          </cell>
          <cell r="H6289">
            <v>0</v>
          </cell>
        </row>
        <row r="6290">
          <cell r="A6290">
            <v>6289</v>
          </cell>
          <cell r="B6290">
            <v>0</v>
          </cell>
          <cell r="C6290">
            <v>0</v>
          </cell>
          <cell r="D6290">
            <v>0</v>
          </cell>
          <cell r="E6290">
            <v>0</v>
          </cell>
          <cell r="F6290">
            <v>0</v>
          </cell>
          <cell r="G6290">
            <v>0</v>
          </cell>
          <cell r="H6290">
            <v>0</v>
          </cell>
        </row>
        <row r="6291">
          <cell r="A6291">
            <v>6290</v>
          </cell>
          <cell r="B6291">
            <v>0</v>
          </cell>
          <cell r="C6291">
            <v>0</v>
          </cell>
          <cell r="D6291">
            <v>0</v>
          </cell>
          <cell r="E6291">
            <v>0</v>
          </cell>
          <cell r="F6291">
            <v>0</v>
          </cell>
          <cell r="G6291">
            <v>0</v>
          </cell>
          <cell r="H6291">
            <v>0</v>
          </cell>
        </row>
        <row r="6292">
          <cell r="A6292">
            <v>6291</v>
          </cell>
          <cell r="B6292">
            <v>0</v>
          </cell>
          <cell r="C6292">
            <v>0</v>
          </cell>
          <cell r="D6292">
            <v>0</v>
          </cell>
          <cell r="E6292">
            <v>0</v>
          </cell>
          <cell r="F6292">
            <v>0</v>
          </cell>
          <cell r="G6292">
            <v>0</v>
          </cell>
          <cell r="H6292">
            <v>0</v>
          </cell>
        </row>
        <row r="6293">
          <cell r="A6293">
            <v>6292</v>
          </cell>
          <cell r="B6293">
            <v>0</v>
          </cell>
          <cell r="C6293">
            <v>0</v>
          </cell>
          <cell r="D6293">
            <v>0</v>
          </cell>
          <cell r="E6293">
            <v>0</v>
          </cell>
          <cell r="F6293">
            <v>0</v>
          </cell>
          <cell r="G6293">
            <v>0</v>
          </cell>
          <cell r="H6293">
            <v>0</v>
          </cell>
        </row>
        <row r="6294">
          <cell r="A6294">
            <v>6293</v>
          </cell>
          <cell r="B6294">
            <v>0</v>
          </cell>
          <cell r="C6294">
            <v>0</v>
          </cell>
          <cell r="D6294">
            <v>0</v>
          </cell>
          <cell r="E6294">
            <v>0</v>
          </cell>
          <cell r="F6294">
            <v>0</v>
          </cell>
          <cell r="G6294">
            <v>0</v>
          </cell>
          <cell r="H6294">
            <v>0</v>
          </cell>
        </row>
        <row r="6295">
          <cell r="A6295">
            <v>6294</v>
          </cell>
          <cell r="B6295">
            <v>0</v>
          </cell>
          <cell r="C6295">
            <v>0</v>
          </cell>
          <cell r="D6295">
            <v>0</v>
          </cell>
          <cell r="E6295">
            <v>0</v>
          </cell>
          <cell r="F6295">
            <v>0</v>
          </cell>
          <cell r="G6295">
            <v>0</v>
          </cell>
          <cell r="H6295">
            <v>0</v>
          </cell>
        </row>
        <row r="6296">
          <cell r="A6296">
            <v>6295</v>
          </cell>
          <cell r="B6296">
            <v>0</v>
          </cell>
          <cell r="C6296">
            <v>0</v>
          </cell>
          <cell r="D6296">
            <v>0</v>
          </cell>
          <cell r="E6296">
            <v>0</v>
          </cell>
          <cell r="F6296">
            <v>0</v>
          </cell>
          <cell r="G6296">
            <v>0</v>
          </cell>
          <cell r="H6296">
            <v>0</v>
          </cell>
        </row>
        <row r="6297">
          <cell r="A6297">
            <v>6296</v>
          </cell>
          <cell r="B6297">
            <v>0</v>
          </cell>
          <cell r="C6297">
            <v>0</v>
          </cell>
          <cell r="D6297">
            <v>0</v>
          </cell>
          <cell r="E6297">
            <v>0</v>
          </cell>
          <cell r="F6297">
            <v>0</v>
          </cell>
          <cell r="G6297">
            <v>0</v>
          </cell>
          <cell r="H6297">
            <v>0</v>
          </cell>
        </row>
        <row r="6298">
          <cell r="A6298">
            <v>6297</v>
          </cell>
          <cell r="B6298">
            <v>0</v>
          </cell>
          <cell r="C6298">
            <v>0</v>
          </cell>
          <cell r="D6298">
            <v>0</v>
          </cell>
          <cell r="E6298">
            <v>0</v>
          </cell>
          <cell r="F6298">
            <v>0</v>
          </cell>
          <cell r="G6298">
            <v>0</v>
          </cell>
          <cell r="H6298">
            <v>0</v>
          </cell>
        </row>
        <row r="6299">
          <cell r="A6299">
            <v>6298</v>
          </cell>
          <cell r="B6299">
            <v>0</v>
          </cell>
          <cell r="C6299">
            <v>0</v>
          </cell>
          <cell r="D6299">
            <v>0</v>
          </cell>
          <cell r="E6299">
            <v>0</v>
          </cell>
          <cell r="F6299">
            <v>0</v>
          </cell>
          <cell r="G6299">
            <v>0</v>
          </cell>
          <cell r="H6299">
            <v>0</v>
          </cell>
        </row>
        <row r="6300">
          <cell r="A6300">
            <v>6299</v>
          </cell>
          <cell r="B6300">
            <v>0</v>
          </cell>
          <cell r="C6300">
            <v>0</v>
          </cell>
          <cell r="D6300">
            <v>0</v>
          </cell>
          <cell r="E6300">
            <v>0</v>
          </cell>
          <cell r="F6300">
            <v>0</v>
          </cell>
          <cell r="G6300">
            <v>0</v>
          </cell>
          <cell r="H6300">
            <v>0</v>
          </cell>
        </row>
        <row r="6301">
          <cell r="A6301">
            <v>6300</v>
          </cell>
          <cell r="B6301">
            <v>0</v>
          </cell>
          <cell r="C6301">
            <v>0</v>
          </cell>
          <cell r="D6301">
            <v>0</v>
          </cell>
          <cell r="E6301">
            <v>0</v>
          </cell>
          <cell r="F6301">
            <v>0</v>
          </cell>
          <cell r="G6301">
            <v>0</v>
          </cell>
          <cell r="H6301">
            <v>0</v>
          </cell>
        </row>
        <row r="6302">
          <cell r="A6302">
            <v>6301</v>
          </cell>
          <cell r="B6302">
            <v>0</v>
          </cell>
          <cell r="C6302">
            <v>0</v>
          </cell>
          <cell r="D6302">
            <v>0</v>
          </cell>
          <cell r="E6302">
            <v>0</v>
          </cell>
          <cell r="F6302">
            <v>0</v>
          </cell>
          <cell r="G6302">
            <v>0</v>
          </cell>
          <cell r="H6302">
            <v>0</v>
          </cell>
        </row>
        <row r="6303">
          <cell r="A6303">
            <v>6302</v>
          </cell>
          <cell r="B6303">
            <v>0</v>
          </cell>
          <cell r="C6303">
            <v>0</v>
          </cell>
          <cell r="D6303">
            <v>0</v>
          </cell>
          <cell r="E6303">
            <v>0</v>
          </cell>
          <cell r="F6303">
            <v>0</v>
          </cell>
          <cell r="G6303">
            <v>0</v>
          </cell>
          <cell r="H6303">
            <v>0</v>
          </cell>
        </row>
        <row r="6304">
          <cell r="A6304">
            <v>6303</v>
          </cell>
          <cell r="B6304">
            <v>0</v>
          </cell>
          <cell r="C6304">
            <v>0</v>
          </cell>
          <cell r="D6304">
            <v>0</v>
          </cell>
          <cell r="E6304">
            <v>0</v>
          </cell>
          <cell r="F6304">
            <v>0</v>
          </cell>
          <cell r="G6304">
            <v>0</v>
          </cell>
          <cell r="H6304">
            <v>0</v>
          </cell>
        </row>
        <row r="6305">
          <cell r="A6305">
            <v>6304</v>
          </cell>
          <cell r="B6305">
            <v>0</v>
          </cell>
          <cell r="C6305">
            <v>0</v>
          </cell>
          <cell r="D6305">
            <v>0</v>
          </cell>
          <cell r="E6305">
            <v>0</v>
          </cell>
          <cell r="F6305">
            <v>0</v>
          </cell>
          <cell r="G6305">
            <v>0</v>
          </cell>
          <cell r="H6305">
            <v>0</v>
          </cell>
        </row>
        <row r="6306">
          <cell r="A6306">
            <v>6305</v>
          </cell>
          <cell r="B6306">
            <v>0</v>
          </cell>
          <cell r="C6306">
            <v>0</v>
          </cell>
          <cell r="D6306">
            <v>0</v>
          </cell>
          <cell r="E6306">
            <v>0</v>
          </cell>
          <cell r="F6306">
            <v>0</v>
          </cell>
          <cell r="G6306">
            <v>0</v>
          </cell>
          <cell r="H6306">
            <v>0</v>
          </cell>
        </row>
        <row r="6307">
          <cell r="A6307">
            <v>6306</v>
          </cell>
          <cell r="B6307">
            <v>0</v>
          </cell>
          <cell r="C6307">
            <v>0</v>
          </cell>
          <cell r="D6307">
            <v>0</v>
          </cell>
          <cell r="E6307">
            <v>0</v>
          </cell>
          <cell r="F6307">
            <v>0</v>
          </cell>
          <cell r="G6307">
            <v>0</v>
          </cell>
          <cell r="H6307">
            <v>0</v>
          </cell>
        </row>
        <row r="6308">
          <cell r="A6308">
            <v>6307</v>
          </cell>
          <cell r="B6308">
            <v>0</v>
          </cell>
          <cell r="C6308">
            <v>0</v>
          </cell>
          <cell r="D6308">
            <v>0</v>
          </cell>
          <cell r="E6308">
            <v>0</v>
          </cell>
          <cell r="F6308">
            <v>0</v>
          </cell>
          <cell r="G6308">
            <v>0</v>
          </cell>
          <cell r="H6308">
            <v>0</v>
          </cell>
        </row>
        <row r="6309">
          <cell r="A6309">
            <v>6308</v>
          </cell>
          <cell r="B6309">
            <v>0</v>
          </cell>
          <cell r="C6309">
            <v>0</v>
          </cell>
          <cell r="D6309">
            <v>0</v>
          </cell>
          <cell r="E6309">
            <v>0</v>
          </cell>
          <cell r="F6309">
            <v>0</v>
          </cell>
          <cell r="G6309">
            <v>0</v>
          </cell>
          <cell r="H6309">
            <v>0</v>
          </cell>
        </row>
        <row r="6310">
          <cell r="A6310">
            <v>6309</v>
          </cell>
          <cell r="B6310">
            <v>0</v>
          </cell>
          <cell r="C6310">
            <v>0</v>
          </cell>
          <cell r="D6310">
            <v>0</v>
          </cell>
          <cell r="E6310">
            <v>0</v>
          </cell>
          <cell r="F6310">
            <v>0</v>
          </cell>
          <cell r="G6310">
            <v>0</v>
          </cell>
          <cell r="H6310">
            <v>0</v>
          </cell>
        </row>
        <row r="6311">
          <cell r="A6311">
            <v>6310</v>
          </cell>
          <cell r="B6311">
            <v>0</v>
          </cell>
          <cell r="C6311">
            <v>0</v>
          </cell>
          <cell r="D6311">
            <v>0</v>
          </cell>
          <cell r="E6311">
            <v>0</v>
          </cell>
          <cell r="F6311">
            <v>0</v>
          </cell>
          <cell r="G6311">
            <v>0</v>
          </cell>
          <cell r="H6311">
            <v>0</v>
          </cell>
        </row>
        <row r="6312">
          <cell r="A6312">
            <v>6311</v>
          </cell>
          <cell r="B6312">
            <v>0</v>
          </cell>
          <cell r="C6312">
            <v>0</v>
          </cell>
          <cell r="D6312">
            <v>0</v>
          </cell>
          <cell r="E6312">
            <v>0</v>
          </cell>
          <cell r="F6312">
            <v>0</v>
          </cell>
          <cell r="G6312">
            <v>0</v>
          </cell>
          <cell r="H6312">
            <v>0</v>
          </cell>
        </row>
        <row r="6313">
          <cell r="A6313">
            <v>6312</v>
          </cell>
          <cell r="B6313">
            <v>0</v>
          </cell>
          <cell r="C6313">
            <v>0</v>
          </cell>
          <cell r="D6313">
            <v>0</v>
          </cell>
          <cell r="E6313">
            <v>0</v>
          </cell>
          <cell r="F6313">
            <v>0</v>
          </cell>
          <cell r="G6313">
            <v>0</v>
          </cell>
          <cell r="H6313">
            <v>0</v>
          </cell>
        </row>
        <row r="6314">
          <cell r="A6314">
            <v>6313</v>
          </cell>
          <cell r="B6314">
            <v>0</v>
          </cell>
          <cell r="C6314">
            <v>0</v>
          </cell>
          <cell r="D6314">
            <v>0</v>
          </cell>
          <cell r="E6314">
            <v>0</v>
          </cell>
          <cell r="F6314">
            <v>0</v>
          </cell>
          <cell r="G6314">
            <v>0</v>
          </cell>
          <cell r="H6314">
            <v>0</v>
          </cell>
        </row>
        <row r="6315">
          <cell r="A6315">
            <v>6314</v>
          </cell>
          <cell r="B6315">
            <v>0</v>
          </cell>
          <cell r="C6315">
            <v>0</v>
          </cell>
          <cell r="D6315">
            <v>0</v>
          </cell>
          <cell r="E6315">
            <v>0</v>
          </cell>
          <cell r="F6315">
            <v>0</v>
          </cell>
          <cell r="G6315">
            <v>0</v>
          </cell>
          <cell r="H6315">
            <v>0</v>
          </cell>
        </row>
        <row r="6316">
          <cell r="A6316">
            <v>6315</v>
          </cell>
          <cell r="B6316">
            <v>0</v>
          </cell>
          <cell r="C6316">
            <v>0</v>
          </cell>
          <cell r="D6316">
            <v>0</v>
          </cell>
          <cell r="E6316">
            <v>0</v>
          </cell>
          <cell r="F6316">
            <v>0</v>
          </cell>
          <cell r="G6316">
            <v>0</v>
          </cell>
          <cell r="H6316">
            <v>0</v>
          </cell>
        </row>
        <row r="6317">
          <cell r="A6317">
            <v>6316</v>
          </cell>
          <cell r="B6317">
            <v>0</v>
          </cell>
          <cell r="C6317">
            <v>0</v>
          </cell>
          <cell r="D6317">
            <v>0</v>
          </cell>
          <cell r="E6317">
            <v>0</v>
          </cell>
          <cell r="F6317">
            <v>0</v>
          </cell>
          <cell r="G6317">
            <v>0</v>
          </cell>
          <cell r="H6317">
            <v>0</v>
          </cell>
        </row>
        <row r="6318">
          <cell r="A6318">
            <v>6317</v>
          </cell>
          <cell r="B6318">
            <v>0</v>
          </cell>
          <cell r="C6318">
            <v>0</v>
          </cell>
          <cell r="D6318">
            <v>0</v>
          </cell>
          <cell r="E6318">
            <v>0</v>
          </cell>
          <cell r="F6318">
            <v>0</v>
          </cell>
          <cell r="G6318">
            <v>0</v>
          </cell>
          <cell r="H6318">
            <v>0</v>
          </cell>
        </row>
        <row r="6319">
          <cell r="A6319">
            <v>6318</v>
          </cell>
          <cell r="B6319">
            <v>0</v>
          </cell>
          <cell r="C6319">
            <v>0</v>
          </cell>
          <cell r="D6319">
            <v>0</v>
          </cell>
          <cell r="E6319">
            <v>0</v>
          </cell>
          <cell r="F6319">
            <v>0</v>
          </cell>
          <cell r="G6319">
            <v>0</v>
          </cell>
          <cell r="H6319">
            <v>0</v>
          </cell>
        </row>
        <row r="6320">
          <cell r="A6320">
            <v>6319</v>
          </cell>
          <cell r="B6320">
            <v>0</v>
          </cell>
          <cell r="C6320">
            <v>0</v>
          </cell>
          <cell r="D6320">
            <v>0</v>
          </cell>
          <cell r="E6320">
            <v>0</v>
          </cell>
          <cell r="F6320">
            <v>0</v>
          </cell>
          <cell r="G6320">
            <v>0</v>
          </cell>
          <cell r="H6320">
            <v>0</v>
          </cell>
        </row>
        <row r="6321">
          <cell r="A6321">
            <v>6320</v>
          </cell>
          <cell r="B6321">
            <v>0</v>
          </cell>
          <cell r="C6321">
            <v>0</v>
          </cell>
          <cell r="D6321">
            <v>0</v>
          </cell>
          <cell r="E6321">
            <v>0</v>
          </cell>
          <cell r="F6321">
            <v>0</v>
          </cell>
          <cell r="G6321">
            <v>0</v>
          </cell>
          <cell r="H6321">
            <v>0</v>
          </cell>
        </row>
        <row r="6322">
          <cell r="A6322">
            <v>6321</v>
          </cell>
          <cell r="B6322">
            <v>0</v>
          </cell>
          <cell r="C6322">
            <v>0</v>
          </cell>
          <cell r="D6322">
            <v>0</v>
          </cell>
          <cell r="E6322">
            <v>0</v>
          </cell>
          <cell r="F6322">
            <v>0</v>
          </cell>
          <cell r="G6322">
            <v>0</v>
          </cell>
          <cell r="H6322">
            <v>0</v>
          </cell>
        </row>
        <row r="6323">
          <cell r="A6323">
            <v>6322</v>
          </cell>
          <cell r="B6323">
            <v>0</v>
          </cell>
          <cell r="C6323">
            <v>0</v>
          </cell>
          <cell r="D6323">
            <v>0</v>
          </cell>
          <cell r="E6323">
            <v>0</v>
          </cell>
          <cell r="F6323">
            <v>0</v>
          </cell>
          <cell r="G6323">
            <v>0</v>
          </cell>
          <cell r="H6323">
            <v>0</v>
          </cell>
        </row>
        <row r="6324">
          <cell r="A6324">
            <v>6323</v>
          </cell>
          <cell r="B6324">
            <v>0</v>
          </cell>
          <cell r="C6324">
            <v>0</v>
          </cell>
          <cell r="D6324">
            <v>0</v>
          </cell>
          <cell r="E6324">
            <v>0</v>
          </cell>
          <cell r="F6324">
            <v>0</v>
          </cell>
          <cell r="G6324">
            <v>0</v>
          </cell>
          <cell r="H6324">
            <v>0</v>
          </cell>
        </row>
        <row r="6325">
          <cell r="A6325">
            <v>6324</v>
          </cell>
          <cell r="B6325">
            <v>0</v>
          </cell>
          <cell r="C6325">
            <v>0</v>
          </cell>
          <cell r="D6325">
            <v>0</v>
          </cell>
          <cell r="E6325">
            <v>0</v>
          </cell>
          <cell r="F6325">
            <v>0</v>
          </cell>
          <cell r="G6325">
            <v>0</v>
          </cell>
          <cell r="H6325">
            <v>0</v>
          </cell>
        </row>
        <row r="6326">
          <cell r="A6326">
            <v>6325</v>
          </cell>
          <cell r="B6326">
            <v>0</v>
          </cell>
          <cell r="C6326">
            <v>0</v>
          </cell>
          <cell r="D6326">
            <v>0</v>
          </cell>
          <cell r="E6326">
            <v>0</v>
          </cell>
          <cell r="F6326">
            <v>0</v>
          </cell>
          <cell r="G6326">
            <v>0</v>
          </cell>
          <cell r="H6326">
            <v>0</v>
          </cell>
        </row>
        <row r="6327">
          <cell r="A6327">
            <v>6326</v>
          </cell>
          <cell r="B6327">
            <v>0</v>
          </cell>
          <cell r="C6327">
            <v>0</v>
          </cell>
          <cell r="D6327">
            <v>0</v>
          </cell>
          <cell r="E6327">
            <v>0</v>
          </cell>
          <cell r="F6327">
            <v>0</v>
          </cell>
          <cell r="G6327">
            <v>0</v>
          </cell>
          <cell r="H6327">
            <v>0</v>
          </cell>
        </row>
        <row r="6328">
          <cell r="A6328">
            <v>6327</v>
          </cell>
          <cell r="B6328">
            <v>0</v>
          </cell>
          <cell r="C6328">
            <v>0</v>
          </cell>
          <cell r="D6328">
            <v>0</v>
          </cell>
          <cell r="E6328">
            <v>0</v>
          </cell>
          <cell r="F6328">
            <v>0</v>
          </cell>
          <cell r="G6328">
            <v>0</v>
          </cell>
          <cell r="H6328">
            <v>0</v>
          </cell>
        </row>
        <row r="6329">
          <cell r="A6329">
            <v>6328</v>
          </cell>
          <cell r="B6329">
            <v>0</v>
          </cell>
          <cell r="C6329">
            <v>0</v>
          </cell>
          <cell r="D6329">
            <v>0</v>
          </cell>
          <cell r="E6329">
            <v>0</v>
          </cell>
          <cell r="F6329">
            <v>0</v>
          </cell>
          <cell r="G6329">
            <v>0</v>
          </cell>
          <cell r="H6329">
            <v>0</v>
          </cell>
        </row>
        <row r="6330">
          <cell r="A6330">
            <v>6329</v>
          </cell>
          <cell r="B6330">
            <v>0</v>
          </cell>
          <cell r="C6330">
            <v>0</v>
          </cell>
          <cell r="D6330">
            <v>0</v>
          </cell>
          <cell r="E6330">
            <v>0</v>
          </cell>
          <cell r="F6330">
            <v>0</v>
          </cell>
          <cell r="G6330">
            <v>0</v>
          </cell>
          <cell r="H6330">
            <v>0</v>
          </cell>
        </row>
        <row r="6331">
          <cell r="A6331">
            <v>6330</v>
          </cell>
          <cell r="B6331">
            <v>0</v>
          </cell>
          <cell r="C6331">
            <v>0</v>
          </cell>
          <cell r="D6331">
            <v>0</v>
          </cell>
          <cell r="E6331">
            <v>0</v>
          </cell>
          <cell r="F6331">
            <v>0</v>
          </cell>
          <cell r="G6331">
            <v>0</v>
          </cell>
          <cell r="H6331">
            <v>0</v>
          </cell>
        </row>
        <row r="6332">
          <cell r="A6332">
            <v>6331</v>
          </cell>
          <cell r="B6332">
            <v>0</v>
          </cell>
          <cell r="C6332">
            <v>0</v>
          </cell>
          <cell r="D6332">
            <v>0</v>
          </cell>
          <cell r="E6332">
            <v>0</v>
          </cell>
          <cell r="F6332">
            <v>0</v>
          </cell>
          <cell r="G6332">
            <v>0</v>
          </cell>
          <cell r="H6332">
            <v>0</v>
          </cell>
        </row>
        <row r="6333">
          <cell r="A6333">
            <v>6332</v>
          </cell>
          <cell r="B6333">
            <v>0</v>
          </cell>
          <cell r="C6333">
            <v>0</v>
          </cell>
          <cell r="D6333">
            <v>0</v>
          </cell>
          <cell r="E6333">
            <v>0</v>
          </cell>
          <cell r="F6333">
            <v>0</v>
          </cell>
          <cell r="G6333">
            <v>0</v>
          </cell>
          <cell r="H6333">
            <v>0</v>
          </cell>
        </row>
        <row r="6334">
          <cell r="A6334">
            <v>6333</v>
          </cell>
          <cell r="B6334">
            <v>0</v>
          </cell>
          <cell r="C6334">
            <v>0</v>
          </cell>
          <cell r="D6334">
            <v>0</v>
          </cell>
          <cell r="E6334">
            <v>0</v>
          </cell>
          <cell r="F6334">
            <v>0</v>
          </cell>
          <cell r="G6334">
            <v>0</v>
          </cell>
          <cell r="H6334">
            <v>0</v>
          </cell>
        </row>
        <row r="6335">
          <cell r="A6335">
            <v>6334</v>
          </cell>
          <cell r="B6335">
            <v>0</v>
          </cell>
          <cell r="C6335">
            <v>0</v>
          </cell>
          <cell r="D6335">
            <v>0</v>
          </cell>
          <cell r="E6335">
            <v>0</v>
          </cell>
          <cell r="F6335">
            <v>0</v>
          </cell>
          <cell r="G6335">
            <v>0</v>
          </cell>
          <cell r="H6335">
            <v>0</v>
          </cell>
        </row>
        <row r="6336">
          <cell r="A6336">
            <v>6335</v>
          </cell>
          <cell r="B6336">
            <v>0</v>
          </cell>
          <cell r="C6336">
            <v>0</v>
          </cell>
          <cell r="D6336">
            <v>0</v>
          </cell>
          <cell r="E6336">
            <v>0</v>
          </cell>
          <cell r="F6336">
            <v>0</v>
          </cell>
          <cell r="G6336">
            <v>0</v>
          </cell>
          <cell r="H6336">
            <v>0</v>
          </cell>
        </row>
        <row r="6337">
          <cell r="A6337">
            <v>6336</v>
          </cell>
          <cell r="B6337">
            <v>0</v>
          </cell>
          <cell r="C6337">
            <v>0</v>
          </cell>
          <cell r="D6337">
            <v>0</v>
          </cell>
          <cell r="E6337">
            <v>0</v>
          </cell>
          <cell r="F6337">
            <v>0</v>
          </cell>
          <cell r="G6337">
            <v>0</v>
          </cell>
          <cell r="H6337">
            <v>0</v>
          </cell>
        </row>
        <row r="6338">
          <cell r="A6338">
            <v>6337</v>
          </cell>
          <cell r="B6338">
            <v>0</v>
          </cell>
          <cell r="C6338">
            <v>0</v>
          </cell>
          <cell r="D6338">
            <v>0</v>
          </cell>
          <cell r="E6338">
            <v>0</v>
          </cell>
          <cell r="F6338">
            <v>0</v>
          </cell>
          <cell r="G6338">
            <v>0</v>
          </cell>
          <cell r="H6338">
            <v>0</v>
          </cell>
        </row>
        <row r="6339">
          <cell r="A6339">
            <v>6338</v>
          </cell>
          <cell r="B6339">
            <v>0</v>
          </cell>
          <cell r="C6339">
            <v>0</v>
          </cell>
          <cell r="D6339">
            <v>0</v>
          </cell>
          <cell r="E6339">
            <v>0</v>
          </cell>
          <cell r="F6339">
            <v>0</v>
          </cell>
          <cell r="G6339">
            <v>0</v>
          </cell>
          <cell r="H6339">
            <v>0</v>
          </cell>
        </row>
        <row r="6340">
          <cell r="A6340">
            <v>6339</v>
          </cell>
          <cell r="B6340">
            <v>0</v>
          </cell>
          <cell r="C6340">
            <v>0</v>
          </cell>
          <cell r="D6340">
            <v>0</v>
          </cell>
          <cell r="E6340">
            <v>0</v>
          </cell>
          <cell r="F6340">
            <v>0</v>
          </cell>
          <cell r="G6340">
            <v>0</v>
          </cell>
          <cell r="H6340">
            <v>0</v>
          </cell>
        </row>
        <row r="6341">
          <cell r="A6341">
            <v>6340</v>
          </cell>
          <cell r="B6341">
            <v>0</v>
          </cell>
          <cell r="C6341">
            <v>0</v>
          </cell>
          <cell r="D6341">
            <v>0</v>
          </cell>
          <cell r="E6341">
            <v>0</v>
          </cell>
          <cell r="F6341">
            <v>0</v>
          </cell>
          <cell r="G6341">
            <v>0</v>
          </cell>
          <cell r="H6341">
            <v>0</v>
          </cell>
        </row>
        <row r="6342">
          <cell r="A6342">
            <v>6341</v>
          </cell>
          <cell r="B6342">
            <v>0</v>
          </cell>
          <cell r="C6342">
            <v>0</v>
          </cell>
          <cell r="D6342">
            <v>0</v>
          </cell>
          <cell r="E6342">
            <v>0</v>
          </cell>
          <cell r="F6342">
            <v>0</v>
          </cell>
          <cell r="G6342">
            <v>0</v>
          </cell>
          <cell r="H6342">
            <v>0</v>
          </cell>
        </row>
        <row r="6343">
          <cell r="A6343">
            <v>6342</v>
          </cell>
          <cell r="B6343">
            <v>0</v>
          </cell>
          <cell r="C6343">
            <v>0</v>
          </cell>
          <cell r="D6343">
            <v>0</v>
          </cell>
          <cell r="E6343">
            <v>0</v>
          </cell>
          <cell r="F6343">
            <v>0</v>
          </cell>
          <cell r="G6343">
            <v>0</v>
          </cell>
          <cell r="H6343">
            <v>0</v>
          </cell>
        </row>
        <row r="6344">
          <cell r="A6344">
            <v>6343</v>
          </cell>
          <cell r="B6344">
            <v>0</v>
          </cell>
          <cell r="C6344">
            <v>0</v>
          </cell>
          <cell r="D6344">
            <v>0</v>
          </cell>
          <cell r="E6344">
            <v>0</v>
          </cell>
          <cell r="F6344">
            <v>0</v>
          </cell>
          <cell r="G6344">
            <v>0</v>
          </cell>
          <cell r="H6344">
            <v>0</v>
          </cell>
        </row>
        <row r="6345">
          <cell r="A6345">
            <v>6344</v>
          </cell>
          <cell r="B6345">
            <v>0</v>
          </cell>
          <cell r="C6345">
            <v>0</v>
          </cell>
          <cell r="D6345">
            <v>0</v>
          </cell>
          <cell r="E6345">
            <v>0</v>
          </cell>
          <cell r="F6345">
            <v>0</v>
          </cell>
          <cell r="G6345">
            <v>0</v>
          </cell>
          <cell r="H6345">
            <v>0</v>
          </cell>
        </row>
        <row r="6346">
          <cell r="A6346">
            <v>6345</v>
          </cell>
          <cell r="B6346">
            <v>0</v>
          </cell>
          <cell r="C6346">
            <v>0</v>
          </cell>
          <cell r="D6346">
            <v>0</v>
          </cell>
          <cell r="E6346">
            <v>0</v>
          </cell>
          <cell r="F6346">
            <v>0</v>
          </cell>
          <cell r="G6346">
            <v>0</v>
          </cell>
          <cell r="H6346">
            <v>0</v>
          </cell>
        </row>
        <row r="6347">
          <cell r="A6347">
            <v>6346</v>
          </cell>
          <cell r="B6347">
            <v>0</v>
          </cell>
          <cell r="C6347">
            <v>0</v>
          </cell>
          <cell r="D6347">
            <v>0</v>
          </cell>
          <cell r="E6347">
            <v>0</v>
          </cell>
          <cell r="F6347">
            <v>0</v>
          </cell>
          <cell r="G6347">
            <v>0</v>
          </cell>
          <cell r="H6347">
            <v>0</v>
          </cell>
        </row>
        <row r="6348">
          <cell r="A6348">
            <v>6347</v>
          </cell>
          <cell r="B6348">
            <v>0</v>
          </cell>
          <cell r="C6348">
            <v>0</v>
          </cell>
          <cell r="D6348">
            <v>0</v>
          </cell>
          <cell r="E6348">
            <v>0</v>
          </cell>
          <cell r="F6348">
            <v>0</v>
          </cell>
          <cell r="G6348">
            <v>0</v>
          </cell>
          <cell r="H6348">
            <v>0</v>
          </cell>
        </row>
        <row r="6349">
          <cell r="A6349">
            <v>6348</v>
          </cell>
          <cell r="B6349">
            <v>0</v>
          </cell>
          <cell r="C6349">
            <v>0</v>
          </cell>
          <cell r="D6349">
            <v>0</v>
          </cell>
          <cell r="E6349">
            <v>0</v>
          </cell>
          <cell r="F6349">
            <v>0</v>
          </cell>
          <cell r="G6349">
            <v>0</v>
          </cell>
          <cell r="H6349">
            <v>0</v>
          </cell>
        </row>
        <row r="6350">
          <cell r="A6350">
            <v>6349</v>
          </cell>
          <cell r="B6350">
            <v>0</v>
          </cell>
          <cell r="C6350">
            <v>0</v>
          </cell>
          <cell r="D6350">
            <v>0</v>
          </cell>
          <cell r="E6350">
            <v>0</v>
          </cell>
          <cell r="F6350">
            <v>0</v>
          </cell>
          <cell r="G6350">
            <v>0</v>
          </cell>
          <cell r="H6350">
            <v>0</v>
          </cell>
        </row>
        <row r="6351">
          <cell r="A6351">
            <v>6350</v>
          </cell>
          <cell r="B6351">
            <v>0</v>
          </cell>
          <cell r="C6351">
            <v>0</v>
          </cell>
          <cell r="D6351">
            <v>0</v>
          </cell>
          <cell r="E6351">
            <v>0</v>
          </cell>
          <cell r="F6351">
            <v>0</v>
          </cell>
          <cell r="G6351">
            <v>0</v>
          </cell>
          <cell r="H6351">
            <v>0</v>
          </cell>
        </row>
        <row r="6352">
          <cell r="A6352">
            <v>6351</v>
          </cell>
          <cell r="B6352">
            <v>0</v>
          </cell>
          <cell r="C6352">
            <v>0</v>
          </cell>
          <cell r="D6352">
            <v>0</v>
          </cell>
          <cell r="E6352">
            <v>0</v>
          </cell>
          <cell r="F6352">
            <v>0</v>
          </cell>
          <cell r="G6352">
            <v>0</v>
          </cell>
          <cell r="H6352">
            <v>0</v>
          </cell>
        </row>
        <row r="6353">
          <cell r="A6353">
            <v>6352</v>
          </cell>
          <cell r="B6353">
            <v>0</v>
          </cell>
          <cell r="C6353">
            <v>0</v>
          </cell>
          <cell r="D6353">
            <v>0</v>
          </cell>
          <cell r="E6353">
            <v>0</v>
          </cell>
          <cell r="F6353">
            <v>0</v>
          </cell>
          <cell r="G6353">
            <v>0</v>
          </cell>
          <cell r="H6353">
            <v>0</v>
          </cell>
        </row>
        <row r="6354">
          <cell r="A6354">
            <v>6353</v>
          </cell>
          <cell r="B6354">
            <v>0</v>
          </cell>
          <cell r="C6354">
            <v>0</v>
          </cell>
          <cell r="D6354">
            <v>0</v>
          </cell>
          <cell r="E6354">
            <v>0</v>
          </cell>
          <cell r="F6354">
            <v>0</v>
          </cell>
          <cell r="G6354">
            <v>0</v>
          </cell>
          <cell r="H6354">
            <v>0</v>
          </cell>
        </row>
        <row r="6355">
          <cell r="A6355">
            <v>6354</v>
          </cell>
          <cell r="B6355">
            <v>0</v>
          </cell>
          <cell r="C6355">
            <v>0</v>
          </cell>
          <cell r="D6355">
            <v>0</v>
          </cell>
          <cell r="E6355">
            <v>0</v>
          </cell>
          <cell r="F6355">
            <v>0</v>
          </cell>
          <cell r="G6355">
            <v>0</v>
          </cell>
          <cell r="H6355">
            <v>0</v>
          </cell>
        </row>
        <row r="6356">
          <cell r="A6356">
            <v>6355</v>
          </cell>
          <cell r="B6356">
            <v>0</v>
          </cell>
          <cell r="C6356">
            <v>0</v>
          </cell>
          <cell r="D6356">
            <v>0</v>
          </cell>
          <cell r="E6356">
            <v>0</v>
          </cell>
          <cell r="F6356">
            <v>0</v>
          </cell>
          <cell r="G6356">
            <v>0</v>
          </cell>
          <cell r="H6356">
            <v>0</v>
          </cell>
        </row>
        <row r="6357">
          <cell r="A6357">
            <v>6356</v>
          </cell>
          <cell r="B6357">
            <v>0</v>
          </cell>
          <cell r="C6357">
            <v>0</v>
          </cell>
          <cell r="D6357">
            <v>0</v>
          </cell>
          <cell r="E6357">
            <v>0</v>
          </cell>
          <cell r="F6357">
            <v>0</v>
          </cell>
          <cell r="G6357">
            <v>0</v>
          </cell>
          <cell r="H6357">
            <v>0</v>
          </cell>
        </row>
        <row r="6358">
          <cell r="A6358">
            <v>6357</v>
          </cell>
          <cell r="B6358">
            <v>0</v>
          </cell>
          <cell r="C6358">
            <v>0</v>
          </cell>
          <cell r="D6358">
            <v>0</v>
          </cell>
          <cell r="E6358">
            <v>0</v>
          </cell>
          <cell r="F6358">
            <v>0</v>
          </cell>
          <cell r="G6358">
            <v>0</v>
          </cell>
          <cell r="H6358">
            <v>0</v>
          </cell>
        </row>
        <row r="6359">
          <cell r="A6359">
            <v>6358</v>
          </cell>
          <cell r="B6359">
            <v>0</v>
          </cell>
          <cell r="C6359">
            <v>0</v>
          </cell>
          <cell r="D6359">
            <v>0</v>
          </cell>
          <cell r="E6359">
            <v>0</v>
          </cell>
          <cell r="F6359">
            <v>0</v>
          </cell>
          <cell r="G6359">
            <v>0</v>
          </cell>
          <cell r="H6359">
            <v>0</v>
          </cell>
        </row>
        <row r="6360">
          <cell r="A6360">
            <v>6359</v>
          </cell>
          <cell r="B6360">
            <v>0</v>
          </cell>
          <cell r="C6360">
            <v>0</v>
          </cell>
          <cell r="D6360">
            <v>0</v>
          </cell>
          <cell r="E6360">
            <v>0</v>
          </cell>
          <cell r="F6360">
            <v>0</v>
          </cell>
          <cell r="G6360">
            <v>0</v>
          </cell>
          <cell r="H6360">
            <v>0</v>
          </cell>
        </row>
        <row r="6361">
          <cell r="A6361">
            <v>6360</v>
          </cell>
          <cell r="B6361">
            <v>0</v>
          </cell>
          <cell r="C6361">
            <v>0</v>
          </cell>
          <cell r="D6361">
            <v>0</v>
          </cell>
          <cell r="E6361">
            <v>0</v>
          </cell>
          <cell r="F6361">
            <v>0</v>
          </cell>
          <cell r="G6361">
            <v>0</v>
          </cell>
          <cell r="H6361">
            <v>0</v>
          </cell>
        </row>
        <row r="6362">
          <cell r="A6362">
            <v>6361</v>
          </cell>
          <cell r="B6362">
            <v>0</v>
          </cell>
          <cell r="C6362">
            <v>0</v>
          </cell>
          <cell r="D6362">
            <v>0</v>
          </cell>
          <cell r="E6362">
            <v>0</v>
          </cell>
          <cell r="F6362">
            <v>0</v>
          </cell>
          <cell r="G6362">
            <v>0</v>
          </cell>
          <cell r="H6362">
            <v>0</v>
          </cell>
        </row>
        <row r="6363">
          <cell r="A6363">
            <v>6362</v>
          </cell>
          <cell r="B6363">
            <v>0</v>
          </cell>
          <cell r="C6363">
            <v>0</v>
          </cell>
          <cell r="D6363">
            <v>0</v>
          </cell>
          <cell r="E6363">
            <v>0</v>
          </cell>
          <cell r="F6363">
            <v>0</v>
          </cell>
          <cell r="G6363">
            <v>0</v>
          </cell>
          <cell r="H6363">
            <v>0</v>
          </cell>
        </row>
        <row r="6364">
          <cell r="A6364">
            <v>6363</v>
          </cell>
          <cell r="B6364">
            <v>0</v>
          </cell>
          <cell r="C6364">
            <v>0</v>
          </cell>
          <cell r="D6364">
            <v>0</v>
          </cell>
          <cell r="E6364">
            <v>0</v>
          </cell>
          <cell r="F6364">
            <v>0</v>
          </cell>
          <cell r="G6364">
            <v>0</v>
          </cell>
          <cell r="H6364">
            <v>0</v>
          </cell>
        </row>
        <row r="6365">
          <cell r="A6365">
            <v>6364</v>
          </cell>
          <cell r="B6365">
            <v>0</v>
          </cell>
          <cell r="C6365">
            <v>0</v>
          </cell>
          <cell r="D6365">
            <v>0</v>
          </cell>
          <cell r="E6365">
            <v>0</v>
          </cell>
          <cell r="F6365">
            <v>0</v>
          </cell>
          <cell r="G6365">
            <v>0</v>
          </cell>
          <cell r="H6365">
            <v>0</v>
          </cell>
        </row>
        <row r="6366">
          <cell r="A6366">
            <v>6365</v>
          </cell>
          <cell r="B6366">
            <v>0</v>
          </cell>
          <cell r="C6366">
            <v>0</v>
          </cell>
          <cell r="D6366">
            <v>0</v>
          </cell>
          <cell r="E6366">
            <v>0</v>
          </cell>
          <cell r="F6366">
            <v>0</v>
          </cell>
          <cell r="G6366">
            <v>0</v>
          </cell>
          <cell r="H6366">
            <v>0</v>
          </cell>
        </row>
        <row r="6367">
          <cell r="A6367">
            <v>6366</v>
          </cell>
          <cell r="B6367">
            <v>0</v>
          </cell>
          <cell r="C6367">
            <v>0</v>
          </cell>
          <cell r="D6367">
            <v>0</v>
          </cell>
          <cell r="E6367">
            <v>0</v>
          </cell>
          <cell r="F6367">
            <v>0</v>
          </cell>
          <cell r="G6367">
            <v>0</v>
          </cell>
          <cell r="H6367">
            <v>0</v>
          </cell>
        </row>
        <row r="6368">
          <cell r="A6368">
            <v>6367</v>
          </cell>
          <cell r="B6368">
            <v>0</v>
          </cell>
          <cell r="C6368">
            <v>0</v>
          </cell>
          <cell r="D6368">
            <v>0</v>
          </cell>
          <cell r="E6368">
            <v>0</v>
          </cell>
          <cell r="F6368">
            <v>0</v>
          </cell>
          <cell r="G6368">
            <v>0</v>
          </cell>
          <cell r="H6368">
            <v>0</v>
          </cell>
        </row>
        <row r="6369">
          <cell r="A6369">
            <v>6368</v>
          </cell>
          <cell r="B6369">
            <v>0</v>
          </cell>
          <cell r="C6369">
            <v>0</v>
          </cell>
          <cell r="D6369">
            <v>0</v>
          </cell>
          <cell r="E6369">
            <v>0</v>
          </cell>
          <cell r="F6369">
            <v>0</v>
          </cell>
          <cell r="G6369">
            <v>0</v>
          </cell>
          <cell r="H6369">
            <v>0</v>
          </cell>
        </row>
        <row r="6370">
          <cell r="A6370">
            <v>6369</v>
          </cell>
          <cell r="B6370">
            <v>0</v>
          </cell>
          <cell r="C6370">
            <v>0</v>
          </cell>
          <cell r="D6370">
            <v>0</v>
          </cell>
          <cell r="E6370">
            <v>0</v>
          </cell>
          <cell r="F6370">
            <v>0</v>
          </cell>
          <cell r="G6370">
            <v>0</v>
          </cell>
          <cell r="H6370">
            <v>0</v>
          </cell>
        </row>
        <row r="6371">
          <cell r="A6371">
            <v>6370</v>
          </cell>
          <cell r="B6371">
            <v>0</v>
          </cell>
          <cell r="C6371">
            <v>0</v>
          </cell>
          <cell r="D6371">
            <v>0</v>
          </cell>
          <cell r="E6371">
            <v>0</v>
          </cell>
          <cell r="F6371">
            <v>0</v>
          </cell>
          <cell r="G6371">
            <v>0</v>
          </cell>
          <cell r="H6371">
            <v>0</v>
          </cell>
        </row>
        <row r="6372">
          <cell r="A6372">
            <v>6371</v>
          </cell>
          <cell r="B6372">
            <v>0</v>
          </cell>
          <cell r="C6372">
            <v>0</v>
          </cell>
          <cell r="D6372">
            <v>0</v>
          </cell>
          <cell r="E6372">
            <v>0</v>
          </cell>
          <cell r="F6372">
            <v>0</v>
          </cell>
          <cell r="G6372">
            <v>0</v>
          </cell>
          <cell r="H6372">
            <v>0</v>
          </cell>
        </row>
        <row r="6373">
          <cell r="A6373">
            <v>6372</v>
          </cell>
          <cell r="B6373">
            <v>0</v>
          </cell>
          <cell r="C6373">
            <v>0</v>
          </cell>
          <cell r="D6373">
            <v>0</v>
          </cell>
          <cell r="E6373">
            <v>0</v>
          </cell>
          <cell r="F6373">
            <v>0</v>
          </cell>
          <cell r="G6373">
            <v>0</v>
          </cell>
          <cell r="H6373">
            <v>0</v>
          </cell>
        </row>
        <row r="6374">
          <cell r="A6374">
            <v>6373</v>
          </cell>
          <cell r="B6374">
            <v>0</v>
          </cell>
          <cell r="C6374">
            <v>0</v>
          </cell>
          <cell r="D6374">
            <v>0</v>
          </cell>
          <cell r="E6374">
            <v>0</v>
          </cell>
          <cell r="F6374">
            <v>0</v>
          </cell>
          <cell r="G6374">
            <v>0</v>
          </cell>
          <cell r="H6374">
            <v>0</v>
          </cell>
        </row>
        <row r="6375">
          <cell r="A6375">
            <v>6374</v>
          </cell>
          <cell r="B6375">
            <v>0</v>
          </cell>
          <cell r="C6375">
            <v>0</v>
          </cell>
          <cell r="D6375">
            <v>0</v>
          </cell>
          <cell r="E6375">
            <v>0</v>
          </cell>
          <cell r="F6375">
            <v>0</v>
          </cell>
          <cell r="G6375">
            <v>0</v>
          </cell>
          <cell r="H6375">
            <v>0</v>
          </cell>
        </row>
        <row r="6376">
          <cell r="A6376">
            <v>6375</v>
          </cell>
          <cell r="B6376">
            <v>0</v>
          </cell>
          <cell r="C6376">
            <v>0</v>
          </cell>
          <cell r="D6376">
            <v>0</v>
          </cell>
          <cell r="E6376">
            <v>0</v>
          </cell>
          <cell r="F6376">
            <v>0</v>
          </cell>
          <cell r="G6376">
            <v>0</v>
          </cell>
          <cell r="H6376">
            <v>0</v>
          </cell>
        </row>
        <row r="6377">
          <cell r="A6377">
            <v>6376</v>
          </cell>
          <cell r="B6377">
            <v>0</v>
          </cell>
          <cell r="C6377">
            <v>0</v>
          </cell>
          <cell r="D6377">
            <v>0</v>
          </cell>
          <cell r="E6377">
            <v>0</v>
          </cell>
          <cell r="F6377">
            <v>0</v>
          </cell>
          <cell r="G6377">
            <v>0</v>
          </cell>
          <cell r="H6377">
            <v>0</v>
          </cell>
        </row>
        <row r="6378">
          <cell r="A6378">
            <v>6377</v>
          </cell>
          <cell r="B6378">
            <v>0</v>
          </cell>
          <cell r="C6378">
            <v>0</v>
          </cell>
          <cell r="D6378">
            <v>0</v>
          </cell>
          <cell r="E6378">
            <v>0</v>
          </cell>
          <cell r="F6378">
            <v>0</v>
          </cell>
          <cell r="G6378">
            <v>0</v>
          </cell>
          <cell r="H6378">
            <v>0</v>
          </cell>
        </row>
        <row r="6379">
          <cell r="A6379">
            <v>6378</v>
          </cell>
          <cell r="B6379">
            <v>0</v>
          </cell>
          <cell r="C6379">
            <v>0</v>
          </cell>
          <cell r="D6379">
            <v>0</v>
          </cell>
          <cell r="E6379">
            <v>0</v>
          </cell>
          <cell r="F6379">
            <v>0</v>
          </cell>
          <cell r="G6379">
            <v>0</v>
          </cell>
          <cell r="H6379">
            <v>0</v>
          </cell>
        </row>
        <row r="6380">
          <cell r="A6380">
            <v>6379</v>
          </cell>
          <cell r="B6380">
            <v>0</v>
          </cell>
          <cell r="C6380">
            <v>0</v>
          </cell>
          <cell r="D6380">
            <v>0</v>
          </cell>
          <cell r="E6380">
            <v>0</v>
          </cell>
          <cell r="F6380">
            <v>0</v>
          </cell>
          <cell r="G6380">
            <v>0</v>
          </cell>
          <cell r="H6380">
            <v>0</v>
          </cell>
        </row>
        <row r="6381">
          <cell r="A6381">
            <v>6380</v>
          </cell>
          <cell r="B6381">
            <v>0</v>
          </cell>
          <cell r="C6381">
            <v>0</v>
          </cell>
          <cell r="D6381">
            <v>0</v>
          </cell>
          <cell r="E6381">
            <v>0</v>
          </cell>
          <cell r="F6381">
            <v>0</v>
          </cell>
          <cell r="G6381">
            <v>0</v>
          </cell>
          <cell r="H6381">
            <v>0</v>
          </cell>
        </row>
        <row r="6382">
          <cell r="A6382">
            <v>6381</v>
          </cell>
          <cell r="B6382">
            <v>0</v>
          </cell>
          <cell r="C6382">
            <v>0</v>
          </cell>
          <cell r="D6382">
            <v>0</v>
          </cell>
          <cell r="E6382">
            <v>0</v>
          </cell>
          <cell r="F6382">
            <v>0</v>
          </cell>
          <cell r="G6382">
            <v>0</v>
          </cell>
          <cell r="H6382">
            <v>0</v>
          </cell>
        </row>
        <row r="6383">
          <cell r="A6383">
            <v>6382</v>
          </cell>
          <cell r="B6383">
            <v>0</v>
          </cell>
          <cell r="C6383">
            <v>0</v>
          </cell>
          <cell r="D6383">
            <v>0</v>
          </cell>
          <cell r="E6383">
            <v>0</v>
          </cell>
          <cell r="F6383">
            <v>0</v>
          </cell>
          <cell r="G6383">
            <v>0</v>
          </cell>
          <cell r="H6383">
            <v>0</v>
          </cell>
        </row>
        <row r="6384">
          <cell r="A6384">
            <v>6383</v>
          </cell>
          <cell r="B6384">
            <v>0</v>
          </cell>
          <cell r="C6384">
            <v>0</v>
          </cell>
          <cell r="D6384">
            <v>0</v>
          </cell>
          <cell r="E6384">
            <v>0</v>
          </cell>
          <cell r="F6384">
            <v>0</v>
          </cell>
          <cell r="G6384">
            <v>0</v>
          </cell>
          <cell r="H6384">
            <v>0</v>
          </cell>
        </row>
        <row r="6385">
          <cell r="A6385">
            <v>6384</v>
          </cell>
          <cell r="B6385">
            <v>0</v>
          </cell>
          <cell r="C6385">
            <v>0</v>
          </cell>
          <cell r="D6385">
            <v>0</v>
          </cell>
          <cell r="E6385">
            <v>0</v>
          </cell>
          <cell r="F6385">
            <v>0</v>
          </cell>
          <cell r="G6385">
            <v>0</v>
          </cell>
          <cell r="H6385">
            <v>0</v>
          </cell>
        </row>
        <row r="6386">
          <cell r="A6386">
            <v>6385</v>
          </cell>
          <cell r="B6386">
            <v>0</v>
          </cell>
          <cell r="C6386">
            <v>0</v>
          </cell>
          <cell r="D6386">
            <v>0</v>
          </cell>
          <cell r="E6386">
            <v>0</v>
          </cell>
          <cell r="F6386">
            <v>0</v>
          </cell>
          <cell r="G6386">
            <v>0</v>
          </cell>
          <cell r="H6386">
            <v>0</v>
          </cell>
        </row>
        <row r="6387">
          <cell r="A6387">
            <v>6386</v>
          </cell>
          <cell r="B6387">
            <v>0</v>
          </cell>
          <cell r="C6387">
            <v>0</v>
          </cell>
          <cell r="D6387">
            <v>0</v>
          </cell>
          <cell r="E6387">
            <v>0</v>
          </cell>
          <cell r="F6387">
            <v>0</v>
          </cell>
          <cell r="G6387">
            <v>0</v>
          </cell>
          <cell r="H6387">
            <v>0</v>
          </cell>
        </row>
        <row r="6388">
          <cell r="A6388">
            <v>6387</v>
          </cell>
          <cell r="B6388">
            <v>0</v>
          </cell>
          <cell r="C6388">
            <v>0</v>
          </cell>
          <cell r="D6388">
            <v>0</v>
          </cell>
          <cell r="E6388">
            <v>0</v>
          </cell>
          <cell r="F6388">
            <v>0</v>
          </cell>
          <cell r="G6388">
            <v>0</v>
          </cell>
          <cell r="H6388">
            <v>0</v>
          </cell>
        </row>
        <row r="6389">
          <cell r="A6389">
            <v>6388</v>
          </cell>
          <cell r="B6389">
            <v>0</v>
          </cell>
          <cell r="C6389">
            <v>0</v>
          </cell>
          <cell r="D6389">
            <v>0</v>
          </cell>
          <cell r="E6389">
            <v>0</v>
          </cell>
          <cell r="F6389">
            <v>0</v>
          </cell>
          <cell r="G6389">
            <v>0</v>
          </cell>
          <cell r="H6389">
            <v>0</v>
          </cell>
        </row>
        <row r="6390">
          <cell r="A6390">
            <v>6389</v>
          </cell>
          <cell r="B6390">
            <v>0</v>
          </cell>
          <cell r="C6390">
            <v>0</v>
          </cell>
          <cell r="D6390">
            <v>0</v>
          </cell>
          <cell r="E6390">
            <v>0</v>
          </cell>
          <cell r="F6390">
            <v>0</v>
          </cell>
          <cell r="G6390">
            <v>0</v>
          </cell>
          <cell r="H6390">
            <v>0</v>
          </cell>
        </row>
        <row r="6391">
          <cell r="A6391">
            <v>6390</v>
          </cell>
          <cell r="B6391">
            <v>0</v>
          </cell>
          <cell r="C6391">
            <v>0</v>
          </cell>
          <cell r="D6391">
            <v>0</v>
          </cell>
          <cell r="E6391">
            <v>0</v>
          </cell>
          <cell r="F6391">
            <v>0</v>
          </cell>
          <cell r="G6391">
            <v>0</v>
          </cell>
          <cell r="H6391">
            <v>0</v>
          </cell>
        </row>
        <row r="6392">
          <cell r="A6392">
            <v>6391</v>
          </cell>
          <cell r="B6392">
            <v>0</v>
          </cell>
          <cell r="C6392">
            <v>0</v>
          </cell>
          <cell r="D6392">
            <v>0</v>
          </cell>
          <cell r="E6392">
            <v>0</v>
          </cell>
          <cell r="F6392">
            <v>0</v>
          </cell>
          <cell r="G6392">
            <v>0</v>
          </cell>
          <cell r="H6392">
            <v>0</v>
          </cell>
        </row>
        <row r="6393">
          <cell r="A6393">
            <v>6392</v>
          </cell>
          <cell r="B6393">
            <v>0</v>
          </cell>
          <cell r="C6393">
            <v>0</v>
          </cell>
          <cell r="D6393">
            <v>0</v>
          </cell>
          <cell r="E6393">
            <v>0</v>
          </cell>
          <cell r="F6393">
            <v>0</v>
          </cell>
          <cell r="G6393">
            <v>0</v>
          </cell>
          <cell r="H6393">
            <v>0</v>
          </cell>
        </row>
        <row r="6394">
          <cell r="A6394">
            <v>6393</v>
          </cell>
          <cell r="B6394">
            <v>0</v>
          </cell>
          <cell r="C6394">
            <v>0</v>
          </cell>
          <cell r="D6394">
            <v>0</v>
          </cell>
          <cell r="E6394">
            <v>0</v>
          </cell>
          <cell r="F6394">
            <v>0</v>
          </cell>
          <cell r="G6394">
            <v>0</v>
          </cell>
          <cell r="H6394">
            <v>0</v>
          </cell>
        </row>
        <row r="6395">
          <cell r="A6395">
            <v>6394</v>
          </cell>
          <cell r="B6395">
            <v>0</v>
          </cell>
          <cell r="C6395">
            <v>0</v>
          </cell>
          <cell r="D6395">
            <v>0</v>
          </cell>
          <cell r="E6395">
            <v>0</v>
          </cell>
          <cell r="F6395">
            <v>0</v>
          </cell>
          <cell r="G6395">
            <v>0</v>
          </cell>
          <cell r="H6395">
            <v>0</v>
          </cell>
        </row>
        <row r="6396">
          <cell r="A6396">
            <v>6395</v>
          </cell>
          <cell r="B6396">
            <v>0</v>
          </cell>
          <cell r="C6396">
            <v>0</v>
          </cell>
          <cell r="D6396">
            <v>0</v>
          </cell>
          <cell r="E6396">
            <v>0</v>
          </cell>
          <cell r="F6396">
            <v>0</v>
          </cell>
          <cell r="G6396">
            <v>0</v>
          </cell>
          <cell r="H6396">
            <v>0</v>
          </cell>
        </row>
        <row r="6397">
          <cell r="A6397">
            <v>6396</v>
          </cell>
          <cell r="B6397">
            <v>0</v>
          </cell>
          <cell r="C6397">
            <v>0</v>
          </cell>
          <cell r="D6397">
            <v>0</v>
          </cell>
          <cell r="E6397">
            <v>0</v>
          </cell>
          <cell r="F6397">
            <v>0</v>
          </cell>
          <cell r="G6397">
            <v>0</v>
          </cell>
          <cell r="H6397">
            <v>0</v>
          </cell>
        </row>
        <row r="6398">
          <cell r="A6398">
            <v>6397</v>
          </cell>
          <cell r="B6398">
            <v>0</v>
          </cell>
          <cell r="C6398">
            <v>0</v>
          </cell>
          <cell r="D6398">
            <v>0</v>
          </cell>
          <cell r="E6398">
            <v>0</v>
          </cell>
          <cell r="F6398">
            <v>0</v>
          </cell>
          <cell r="G6398">
            <v>0</v>
          </cell>
          <cell r="H6398">
            <v>0</v>
          </cell>
        </row>
        <row r="6399">
          <cell r="A6399">
            <v>6398</v>
          </cell>
          <cell r="B6399">
            <v>0</v>
          </cell>
          <cell r="C6399">
            <v>0</v>
          </cell>
          <cell r="D6399">
            <v>0</v>
          </cell>
          <cell r="E6399">
            <v>0</v>
          </cell>
          <cell r="F6399">
            <v>0</v>
          </cell>
          <cell r="G6399">
            <v>0</v>
          </cell>
          <cell r="H6399">
            <v>0</v>
          </cell>
        </row>
        <row r="6400">
          <cell r="A6400">
            <v>6399</v>
          </cell>
          <cell r="B6400">
            <v>0</v>
          </cell>
          <cell r="C6400">
            <v>0</v>
          </cell>
          <cell r="D6400">
            <v>0</v>
          </cell>
          <cell r="E6400">
            <v>0</v>
          </cell>
          <cell r="F6400">
            <v>0</v>
          </cell>
          <cell r="G6400">
            <v>0</v>
          </cell>
          <cell r="H6400">
            <v>0</v>
          </cell>
        </row>
        <row r="6401">
          <cell r="A6401">
            <v>6400</v>
          </cell>
          <cell r="B6401">
            <v>0</v>
          </cell>
          <cell r="C6401">
            <v>0</v>
          </cell>
          <cell r="D6401">
            <v>0</v>
          </cell>
          <cell r="E6401">
            <v>0</v>
          </cell>
          <cell r="F6401">
            <v>0</v>
          </cell>
          <cell r="G6401">
            <v>0</v>
          </cell>
          <cell r="H6401">
            <v>0</v>
          </cell>
        </row>
        <row r="6402">
          <cell r="A6402">
            <v>6401</v>
          </cell>
          <cell r="B6402">
            <v>0</v>
          </cell>
          <cell r="C6402">
            <v>0</v>
          </cell>
          <cell r="D6402">
            <v>0</v>
          </cell>
          <cell r="E6402">
            <v>0</v>
          </cell>
          <cell r="F6402">
            <v>0</v>
          </cell>
          <cell r="G6402">
            <v>0</v>
          </cell>
          <cell r="H6402">
            <v>0</v>
          </cell>
        </row>
        <row r="6403">
          <cell r="A6403">
            <v>6402</v>
          </cell>
          <cell r="B6403">
            <v>0</v>
          </cell>
          <cell r="C6403">
            <v>0</v>
          </cell>
          <cell r="D6403">
            <v>0</v>
          </cell>
          <cell r="E6403">
            <v>0</v>
          </cell>
          <cell r="F6403">
            <v>0</v>
          </cell>
          <cell r="G6403">
            <v>0</v>
          </cell>
          <cell r="H6403">
            <v>0</v>
          </cell>
        </row>
        <row r="6404">
          <cell r="A6404">
            <v>6403</v>
          </cell>
          <cell r="B6404">
            <v>0</v>
          </cell>
          <cell r="C6404">
            <v>0</v>
          </cell>
          <cell r="D6404">
            <v>0</v>
          </cell>
          <cell r="E6404">
            <v>0</v>
          </cell>
          <cell r="F6404">
            <v>0</v>
          </cell>
          <cell r="G6404">
            <v>0</v>
          </cell>
          <cell r="H6404">
            <v>0</v>
          </cell>
        </row>
        <row r="6405">
          <cell r="A6405">
            <v>6404</v>
          </cell>
          <cell r="B6405">
            <v>0</v>
          </cell>
          <cell r="C6405">
            <v>0</v>
          </cell>
          <cell r="D6405">
            <v>0</v>
          </cell>
          <cell r="E6405">
            <v>0</v>
          </cell>
          <cell r="F6405">
            <v>0</v>
          </cell>
          <cell r="G6405">
            <v>0</v>
          </cell>
          <cell r="H6405">
            <v>0</v>
          </cell>
        </row>
        <row r="6406">
          <cell r="A6406">
            <v>6405</v>
          </cell>
          <cell r="B6406">
            <v>0</v>
          </cell>
          <cell r="C6406">
            <v>0</v>
          </cell>
          <cell r="D6406">
            <v>0</v>
          </cell>
          <cell r="E6406">
            <v>0</v>
          </cell>
          <cell r="F6406">
            <v>0</v>
          </cell>
          <cell r="G6406">
            <v>0</v>
          </cell>
          <cell r="H6406">
            <v>0</v>
          </cell>
        </row>
        <row r="6407">
          <cell r="A6407">
            <v>6406</v>
          </cell>
          <cell r="B6407">
            <v>0</v>
          </cell>
          <cell r="C6407">
            <v>0</v>
          </cell>
          <cell r="D6407">
            <v>0</v>
          </cell>
          <cell r="E6407">
            <v>0</v>
          </cell>
          <cell r="F6407">
            <v>0</v>
          </cell>
          <cell r="G6407">
            <v>0</v>
          </cell>
          <cell r="H6407">
            <v>0</v>
          </cell>
        </row>
        <row r="6408">
          <cell r="A6408">
            <v>6407</v>
          </cell>
          <cell r="B6408">
            <v>0</v>
          </cell>
          <cell r="C6408">
            <v>0</v>
          </cell>
          <cell r="D6408">
            <v>0</v>
          </cell>
          <cell r="E6408">
            <v>0</v>
          </cell>
          <cell r="F6408">
            <v>0</v>
          </cell>
          <cell r="G6408">
            <v>0</v>
          </cell>
          <cell r="H6408">
            <v>0</v>
          </cell>
        </row>
        <row r="6409">
          <cell r="A6409">
            <v>6408</v>
          </cell>
          <cell r="B6409">
            <v>0</v>
          </cell>
          <cell r="C6409">
            <v>0</v>
          </cell>
          <cell r="D6409">
            <v>0</v>
          </cell>
          <cell r="E6409">
            <v>0</v>
          </cell>
          <cell r="F6409">
            <v>0</v>
          </cell>
          <cell r="G6409">
            <v>0</v>
          </cell>
          <cell r="H6409">
            <v>0</v>
          </cell>
        </row>
        <row r="6410">
          <cell r="A6410">
            <v>6409</v>
          </cell>
          <cell r="B6410">
            <v>0</v>
          </cell>
          <cell r="C6410">
            <v>0</v>
          </cell>
          <cell r="D6410">
            <v>0</v>
          </cell>
          <cell r="E6410">
            <v>0</v>
          </cell>
          <cell r="F6410">
            <v>0</v>
          </cell>
          <cell r="G6410">
            <v>0</v>
          </cell>
          <cell r="H6410">
            <v>0</v>
          </cell>
        </row>
        <row r="6411">
          <cell r="A6411">
            <v>6410</v>
          </cell>
          <cell r="B6411">
            <v>0</v>
          </cell>
          <cell r="C6411">
            <v>0</v>
          </cell>
          <cell r="D6411">
            <v>0</v>
          </cell>
          <cell r="E6411">
            <v>0</v>
          </cell>
          <cell r="F6411">
            <v>0</v>
          </cell>
          <cell r="G6411">
            <v>0</v>
          </cell>
          <cell r="H6411">
            <v>0</v>
          </cell>
        </row>
        <row r="6412">
          <cell r="A6412">
            <v>6411</v>
          </cell>
          <cell r="B6412">
            <v>0</v>
          </cell>
          <cell r="C6412">
            <v>0</v>
          </cell>
          <cell r="D6412">
            <v>0</v>
          </cell>
          <cell r="E6412">
            <v>0</v>
          </cell>
          <cell r="F6412">
            <v>0</v>
          </cell>
          <cell r="G6412">
            <v>0</v>
          </cell>
          <cell r="H6412">
            <v>0</v>
          </cell>
        </row>
        <row r="6413">
          <cell r="A6413">
            <v>6412</v>
          </cell>
          <cell r="B6413">
            <v>0</v>
          </cell>
          <cell r="C6413">
            <v>0</v>
          </cell>
          <cell r="D6413">
            <v>0</v>
          </cell>
          <cell r="E6413">
            <v>0</v>
          </cell>
          <cell r="F6413">
            <v>0</v>
          </cell>
          <cell r="G6413">
            <v>0</v>
          </cell>
          <cell r="H6413">
            <v>0</v>
          </cell>
        </row>
        <row r="6414">
          <cell r="A6414">
            <v>6413</v>
          </cell>
          <cell r="B6414">
            <v>0</v>
          </cell>
          <cell r="C6414">
            <v>0</v>
          </cell>
          <cell r="D6414">
            <v>0</v>
          </cell>
          <cell r="E6414">
            <v>0</v>
          </cell>
          <cell r="F6414">
            <v>0</v>
          </cell>
          <cell r="G6414">
            <v>0</v>
          </cell>
          <cell r="H6414">
            <v>0</v>
          </cell>
        </row>
        <row r="6415">
          <cell r="A6415">
            <v>6414</v>
          </cell>
          <cell r="B6415">
            <v>0</v>
          </cell>
          <cell r="C6415">
            <v>0</v>
          </cell>
          <cell r="D6415">
            <v>0</v>
          </cell>
          <cell r="E6415">
            <v>0</v>
          </cell>
          <cell r="F6415">
            <v>0</v>
          </cell>
          <cell r="G6415">
            <v>0</v>
          </cell>
          <cell r="H6415">
            <v>0</v>
          </cell>
        </row>
        <row r="6416">
          <cell r="A6416">
            <v>6415</v>
          </cell>
          <cell r="B6416">
            <v>0</v>
          </cell>
          <cell r="C6416">
            <v>0</v>
          </cell>
          <cell r="D6416">
            <v>0</v>
          </cell>
          <cell r="E6416">
            <v>0</v>
          </cell>
          <cell r="F6416">
            <v>0</v>
          </cell>
          <cell r="G6416">
            <v>0</v>
          </cell>
          <cell r="H6416">
            <v>0</v>
          </cell>
        </row>
        <row r="6417">
          <cell r="A6417">
            <v>6416</v>
          </cell>
          <cell r="B6417">
            <v>0</v>
          </cell>
          <cell r="C6417">
            <v>0</v>
          </cell>
          <cell r="D6417">
            <v>0</v>
          </cell>
          <cell r="E6417">
            <v>0</v>
          </cell>
          <cell r="F6417">
            <v>0</v>
          </cell>
          <cell r="G6417">
            <v>0</v>
          </cell>
          <cell r="H6417">
            <v>0</v>
          </cell>
        </row>
        <row r="6418">
          <cell r="A6418">
            <v>6417</v>
          </cell>
          <cell r="B6418">
            <v>0</v>
          </cell>
          <cell r="C6418">
            <v>0</v>
          </cell>
          <cell r="D6418">
            <v>0</v>
          </cell>
          <cell r="E6418">
            <v>0</v>
          </cell>
          <cell r="F6418">
            <v>0</v>
          </cell>
          <cell r="G6418">
            <v>0</v>
          </cell>
          <cell r="H6418">
            <v>0</v>
          </cell>
        </row>
        <row r="6419">
          <cell r="A6419">
            <v>6418</v>
          </cell>
          <cell r="B6419">
            <v>0</v>
          </cell>
          <cell r="C6419">
            <v>0</v>
          </cell>
          <cell r="D6419">
            <v>0</v>
          </cell>
          <cell r="E6419">
            <v>0</v>
          </cell>
          <cell r="F6419">
            <v>0</v>
          </cell>
          <cell r="G6419">
            <v>0</v>
          </cell>
          <cell r="H6419">
            <v>0</v>
          </cell>
        </row>
        <row r="6420">
          <cell r="A6420">
            <v>6419</v>
          </cell>
          <cell r="B6420">
            <v>0</v>
          </cell>
          <cell r="C6420">
            <v>0</v>
          </cell>
          <cell r="D6420">
            <v>0</v>
          </cell>
          <cell r="E6420">
            <v>0</v>
          </cell>
          <cell r="F6420">
            <v>0</v>
          </cell>
          <cell r="G6420">
            <v>0</v>
          </cell>
          <cell r="H6420">
            <v>0</v>
          </cell>
        </row>
        <row r="6421">
          <cell r="A6421">
            <v>6420</v>
          </cell>
          <cell r="B6421">
            <v>0</v>
          </cell>
          <cell r="C6421">
            <v>0</v>
          </cell>
          <cell r="D6421">
            <v>0</v>
          </cell>
          <cell r="E6421">
            <v>0</v>
          </cell>
          <cell r="F6421">
            <v>0</v>
          </cell>
          <cell r="G6421">
            <v>0</v>
          </cell>
          <cell r="H6421">
            <v>0</v>
          </cell>
        </row>
        <row r="6422">
          <cell r="A6422">
            <v>6421</v>
          </cell>
          <cell r="B6422">
            <v>0</v>
          </cell>
          <cell r="C6422">
            <v>0</v>
          </cell>
          <cell r="D6422">
            <v>0</v>
          </cell>
          <cell r="E6422">
            <v>0</v>
          </cell>
          <cell r="F6422">
            <v>0</v>
          </cell>
          <cell r="G6422">
            <v>0</v>
          </cell>
          <cell r="H6422">
            <v>0</v>
          </cell>
        </row>
        <row r="6423">
          <cell r="A6423">
            <v>6422</v>
          </cell>
          <cell r="B6423">
            <v>0</v>
          </cell>
          <cell r="C6423">
            <v>0</v>
          </cell>
          <cell r="D6423">
            <v>0</v>
          </cell>
          <cell r="E6423">
            <v>0</v>
          </cell>
          <cell r="F6423">
            <v>0</v>
          </cell>
          <cell r="G6423">
            <v>0</v>
          </cell>
          <cell r="H6423">
            <v>0</v>
          </cell>
        </row>
        <row r="6424">
          <cell r="A6424">
            <v>6423</v>
          </cell>
          <cell r="B6424">
            <v>0</v>
          </cell>
          <cell r="C6424">
            <v>0</v>
          </cell>
          <cell r="D6424">
            <v>0</v>
          </cell>
          <cell r="E6424">
            <v>0</v>
          </cell>
          <cell r="F6424">
            <v>0</v>
          </cell>
          <cell r="G6424">
            <v>0</v>
          </cell>
          <cell r="H6424">
            <v>0</v>
          </cell>
        </row>
        <row r="6425">
          <cell r="A6425">
            <v>6424</v>
          </cell>
          <cell r="B6425">
            <v>0</v>
          </cell>
          <cell r="C6425">
            <v>0</v>
          </cell>
          <cell r="D6425">
            <v>0</v>
          </cell>
          <cell r="E6425">
            <v>0</v>
          </cell>
          <cell r="F6425">
            <v>0</v>
          </cell>
          <cell r="G6425">
            <v>0</v>
          </cell>
          <cell r="H6425">
            <v>0</v>
          </cell>
        </row>
        <row r="6426">
          <cell r="A6426">
            <v>6425</v>
          </cell>
          <cell r="B6426">
            <v>0</v>
          </cell>
          <cell r="C6426">
            <v>0</v>
          </cell>
          <cell r="D6426">
            <v>0</v>
          </cell>
          <cell r="E6426">
            <v>0</v>
          </cell>
          <cell r="F6426">
            <v>0</v>
          </cell>
          <cell r="G6426">
            <v>0</v>
          </cell>
          <cell r="H6426">
            <v>0</v>
          </cell>
        </row>
        <row r="6427">
          <cell r="A6427">
            <v>6426</v>
          </cell>
          <cell r="B6427">
            <v>0</v>
          </cell>
          <cell r="C6427">
            <v>0</v>
          </cell>
          <cell r="D6427">
            <v>0</v>
          </cell>
          <cell r="E6427">
            <v>0</v>
          </cell>
          <cell r="F6427">
            <v>0</v>
          </cell>
          <cell r="G6427">
            <v>0</v>
          </cell>
          <cell r="H6427">
            <v>0</v>
          </cell>
        </row>
        <row r="6428">
          <cell r="A6428">
            <v>6427</v>
          </cell>
          <cell r="B6428">
            <v>0</v>
          </cell>
          <cell r="C6428">
            <v>0</v>
          </cell>
          <cell r="D6428">
            <v>0</v>
          </cell>
          <cell r="E6428">
            <v>0</v>
          </cell>
          <cell r="F6428">
            <v>0</v>
          </cell>
          <cell r="G6428">
            <v>0</v>
          </cell>
          <cell r="H6428">
            <v>0</v>
          </cell>
        </row>
        <row r="6429">
          <cell r="A6429">
            <v>6428</v>
          </cell>
          <cell r="B6429">
            <v>0</v>
          </cell>
          <cell r="C6429">
            <v>0</v>
          </cell>
          <cell r="D6429">
            <v>0</v>
          </cell>
          <cell r="E6429">
            <v>0</v>
          </cell>
          <cell r="F6429">
            <v>0</v>
          </cell>
          <cell r="G6429">
            <v>0</v>
          </cell>
          <cell r="H6429">
            <v>0</v>
          </cell>
        </row>
        <row r="6430">
          <cell r="A6430">
            <v>6429</v>
          </cell>
          <cell r="B6430">
            <v>0</v>
          </cell>
          <cell r="C6430">
            <v>0</v>
          </cell>
          <cell r="D6430">
            <v>0</v>
          </cell>
          <cell r="E6430">
            <v>0</v>
          </cell>
          <cell r="F6430">
            <v>0</v>
          </cell>
          <cell r="G6430">
            <v>0</v>
          </cell>
          <cell r="H6430">
            <v>0</v>
          </cell>
        </row>
        <row r="6431">
          <cell r="A6431">
            <v>6430</v>
          </cell>
          <cell r="B6431">
            <v>0</v>
          </cell>
          <cell r="C6431">
            <v>0</v>
          </cell>
          <cell r="D6431">
            <v>0</v>
          </cell>
          <cell r="E6431">
            <v>0</v>
          </cell>
          <cell r="F6431">
            <v>0</v>
          </cell>
          <cell r="G6431">
            <v>0</v>
          </cell>
          <cell r="H6431">
            <v>0</v>
          </cell>
        </row>
        <row r="6432">
          <cell r="A6432">
            <v>6431</v>
          </cell>
          <cell r="B6432">
            <v>0</v>
          </cell>
          <cell r="C6432">
            <v>0</v>
          </cell>
          <cell r="D6432">
            <v>0</v>
          </cell>
          <cell r="E6432">
            <v>0</v>
          </cell>
          <cell r="F6432">
            <v>0</v>
          </cell>
          <cell r="G6432">
            <v>0</v>
          </cell>
          <cell r="H6432">
            <v>0</v>
          </cell>
        </row>
        <row r="6433">
          <cell r="A6433">
            <v>6432</v>
          </cell>
          <cell r="B6433">
            <v>0</v>
          </cell>
          <cell r="C6433">
            <v>0</v>
          </cell>
          <cell r="D6433">
            <v>0</v>
          </cell>
          <cell r="E6433">
            <v>0</v>
          </cell>
          <cell r="F6433">
            <v>0</v>
          </cell>
          <cell r="G6433">
            <v>0</v>
          </cell>
          <cell r="H6433">
            <v>0</v>
          </cell>
        </row>
        <row r="6434">
          <cell r="A6434">
            <v>6433</v>
          </cell>
          <cell r="B6434">
            <v>0</v>
          </cell>
          <cell r="C6434">
            <v>0</v>
          </cell>
          <cell r="D6434">
            <v>0</v>
          </cell>
          <cell r="E6434">
            <v>0</v>
          </cell>
          <cell r="F6434">
            <v>0</v>
          </cell>
          <cell r="G6434">
            <v>0</v>
          </cell>
          <cell r="H6434">
            <v>0</v>
          </cell>
        </row>
        <row r="6435">
          <cell r="A6435">
            <v>6434</v>
          </cell>
          <cell r="B6435">
            <v>0</v>
          </cell>
          <cell r="C6435">
            <v>0</v>
          </cell>
          <cell r="D6435">
            <v>0</v>
          </cell>
          <cell r="E6435">
            <v>0</v>
          </cell>
          <cell r="F6435">
            <v>0</v>
          </cell>
          <cell r="G6435">
            <v>0</v>
          </cell>
          <cell r="H6435">
            <v>0</v>
          </cell>
        </row>
        <row r="6436">
          <cell r="A6436">
            <v>6435</v>
          </cell>
          <cell r="B6436">
            <v>0</v>
          </cell>
          <cell r="C6436">
            <v>0</v>
          </cell>
          <cell r="D6436">
            <v>0</v>
          </cell>
          <cell r="E6436">
            <v>0</v>
          </cell>
          <cell r="F6436">
            <v>0</v>
          </cell>
          <cell r="G6436">
            <v>0</v>
          </cell>
          <cell r="H6436">
            <v>0</v>
          </cell>
        </row>
        <row r="6437">
          <cell r="A6437">
            <v>6436</v>
          </cell>
          <cell r="B6437">
            <v>0</v>
          </cell>
          <cell r="C6437">
            <v>0</v>
          </cell>
          <cell r="D6437">
            <v>0</v>
          </cell>
          <cell r="E6437">
            <v>0</v>
          </cell>
          <cell r="F6437">
            <v>0</v>
          </cell>
          <cell r="G6437">
            <v>0</v>
          </cell>
          <cell r="H6437">
            <v>0</v>
          </cell>
        </row>
        <row r="6438">
          <cell r="A6438">
            <v>6437</v>
          </cell>
          <cell r="B6438">
            <v>0</v>
          </cell>
          <cell r="C6438">
            <v>0</v>
          </cell>
          <cell r="D6438">
            <v>0</v>
          </cell>
          <cell r="E6438">
            <v>0</v>
          </cell>
          <cell r="F6438">
            <v>0</v>
          </cell>
          <cell r="G6438">
            <v>0</v>
          </cell>
          <cell r="H6438">
            <v>0</v>
          </cell>
        </row>
        <row r="6439">
          <cell r="A6439">
            <v>6438</v>
          </cell>
          <cell r="B6439">
            <v>0</v>
          </cell>
          <cell r="C6439">
            <v>0</v>
          </cell>
          <cell r="D6439">
            <v>0</v>
          </cell>
          <cell r="E6439">
            <v>0</v>
          </cell>
          <cell r="F6439">
            <v>0</v>
          </cell>
          <cell r="G6439">
            <v>0</v>
          </cell>
          <cell r="H6439">
            <v>0</v>
          </cell>
        </row>
        <row r="6440">
          <cell r="A6440">
            <v>6439</v>
          </cell>
          <cell r="B6440">
            <v>0</v>
          </cell>
          <cell r="C6440">
            <v>0</v>
          </cell>
          <cell r="D6440">
            <v>0</v>
          </cell>
          <cell r="E6440">
            <v>0</v>
          </cell>
          <cell r="F6440">
            <v>0</v>
          </cell>
          <cell r="G6440">
            <v>0</v>
          </cell>
          <cell r="H6440">
            <v>0</v>
          </cell>
        </row>
        <row r="6441">
          <cell r="A6441">
            <v>6440</v>
          </cell>
          <cell r="B6441">
            <v>0</v>
          </cell>
          <cell r="C6441">
            <v>0</v>
          </cell>
          <cell r="D6441">
            <v>0</v>
          </cell>
          <cell r="E6441">
            <v>0</v>
          </cell>
          <cell r="F6441">
            <v>0</v>
          </cell>
          <cell r="G6441">
            <v>0</v>
          </cell>
          <cell r="H6441">
            <v>0</v>
          </cell>
        </row>
        <row r="6442">
          <cell r="A6442">
            <v>6441</v>
          </cell>
          <cell r="B6442">
            <v>0</v>
          </cell>
          <cell r="C6442">
            <v>0</v>
          </cell>
          <cell r="D6442">
            <v>0</v>
          </cell>
          <cell r="E6442">
            <v>0</v>
          </cell>
          <cell r="F6442">
            <v>0</v>
          </cell>
          <cell r="G6442">
            <v>0</v>
          </cell>
          <cell r="H6442">
            <v>0</v>
          </cell>
        </row>
        <row r="6443">
          <cell r="A6443">
            <v>6442</v>
          </cell>
          <cell r="B6443">
            <v>0</v>
          </cell>
          <cell r="C6443">
            <v>0</v>
          </cell>
          <cell r="D6443">
            <v>0</v>
          </cell>
          <cell r="E6443">
            <v>0</v>
          </cell>
          <cell r="F6443">
            <v>0</v>
          </cell>
          <cell r="G6443">
            <v>0</v>
          </cell>
          <cell r="H6443">
            <v>0</v>
          </cell>
        </row>
        <row r="6444">
          <cell r="A6444">
            <v>6443</v>
          </cell>
          <cell r="B6444">
            <v>0</v>
          </cell>
          <cell r="C6444">
            <v>0</v>
          </cell>
          <cell r="D6444">
            <v>0</v>
          </cell>
          <cell r="E6444">
            <v>0</v>
          </cell>
          <cell r="F6444">
            <v>0</v>
          </cell>
          <cell r="G6444">
            <v>0</v>
          </cell>
          <cell r="H6444">
            <v>0</v>
          </cell>
        </row>
        <row r="6445">
          <cell r="A6445">
            <v>6444</v>
          </cell>
          <cell r="B6445">
            <v>0</v>
          </cell>
          <cell r="C6445">
            <v>0</v>
          </cell>
          <cell r="D6445">
            <v>0</v>
          </cell>
          <cell r="E6445">
            <v>0</v>
          </cell>
          <cell r="F6445">
            <v>0</v>
          </cell>
          <cell r="G6445">
            <v>0</v>
          </cell>
          <cell r="H6445">
            <v>0</v>
          </cell>
        </row>
        <row r="6446">
          <cell r="A6446">
            <v>6445</v>
          </cell>
          <cell r="B6446">
            <v>0</v>
          </cell>
          <cell r="C6446">
            <v>0</v>
          </cell>
          <cell r="D6446">
            <v>0</v>
          </cell>
          <cell r="E6446">
            <v>0</v>
          </cell>
          <cell r="F6446">
            <v>0</v>
          </cell>
          <cell r="G6446">
            <v>0</v>
          </cell>
          <cell r="H6446">
            <v>0</v>
          </cell>
        </row>
        <row r="6447">
          <cell r="A6447">
            <v>6446</v>
          </cell>
          <cell r="B6447">
            <v>0</v>
          </cell>
          <cell r="C6447">
            <v>0</v>
          </cell>
          <cell r="D6447">
            <v>0</v>
          </cell>
          <cell r="E6447">
            <v>0</v>
          </cell>
          <cell r="F6447">
            <v>0</v>
          </cell>
          <cell r="G6447">
            <v>0</v>
          </cell>
          <cell r="H6447">
            <v>0</v>
          </cell>
        </row>
        <row r="6448">
          <cell r="A6448">
            <v>6447</v>
          </cell>
          <cell r="B6448">
            <v>0</v>
          </cell>
          <cell r="C6448">
            <v>0</v>
          </cell>
          <cell r="D6448">
            <v>0</v>
          </cell>
          <cell r="E6448">
            <v>0</v>
          </cell>
          <cell r="F6448">
            <v>0</v>
          </cell>
          <cell r="G6448">
            <v>0</v>
          </cell>
          <cell r="H6448">
            <v>0</v>
          </cell>
        </row>
        <row r="6449">
          <cell r="A6449">
            <v>6448</v>
          </cell>
          <cell r="B6449">
            <v>0</v>
          </cell>
          <cell r="C6449">
            <v>0</v>
          </cell>
          <cell r="D6449">
            <v>0</v>
          </cell>
          <cell r="E6449">
            <v>0</v>
          </cell>
          <cell r="F6449">
            <v>0</v>
          </cell>
          <cell r="G6449">
            <v>0</v>
          </cell>
          <cell r="H6449">
            <v>0</v>
          </cell>
        </row>
        <row r="6450">
          <cell r="A6450">
            <v>6449</v>
          </cell>
          <cell r="B6450">
            <v>0</v>
          </cell>
          <cell r="C6450">
            <v>0</v>
          </cell>
          <cell r="D6450">
            <v>0</v>
          </cell>
          <cell r="E6450">
            <v>0</v>
          </cell>
          <cell r="F6450">
            <v>0</v>
          </cell>
          <cell r="G6450">
            <v>0</v>
          </cell>
          <cell r="H6450">
            <v>0</v>
          </cell>
        </row>
        <row r="6451">
          <cell r="A6451">
            <v>6450</v>
          </cell>
          <cell r="B6451">
            <v>0</v>
          </cell>
          <cell r="C6451">
            <v>0</v>
          </cell>
          <cell r="D6451">
            <v>0</v>
          </cell>
          <cell r="E6451">
            <v>0</v>
          </cell>
          <cell r="F6451">
            <v>0</v>
          </cell>
          <cell r="G6451">
            <v>0</v>
          </cell>
          <cell r="H6451">
            <v>0</v>
          </cell>
        </row>
        <row r="6452">
          <cell r="A6452">
            <v>6451</v>
          </cell>
          <cell r="B6452">
            <v>0</v>
          </cell>
          <cell r="C6452">
            <v>0</v>
          </cell>
          <cell r="D6452">
            <v>0</v>
          </cell>
          <cell r="E6452">
            <v>0</v>
          </cell>
          <cell r="F6452">
            <v>0</v>
          </cell>
          <cell r="G6452">
            <v>0</v>
          </cell>
          <cell r="H6452">
            <v>0</v>
          </cell>
        </row>
        <row r="6453">
          <cell r="A6453">
            <v>6452</v>
          </cell>
          <cell r="B6453">
            <v>0</v>
          </cell>
          <cell r="C6453">
            <v>0</v>
          </cell>
          <cell r="D6453">
            <v>0</v>
          </cell>
          <cell r="E6453">
            <v>0</v>
          </cell>
          <cell r="F6453">
            <v>0</v>
          </cell>
          <cell r="G6453">
            <v>0</v>
          </cell>
          <cell r="H6453">
            <v>0</v>
          </cell>
        </row>
        <row r="6454">
          <cell r="A6454">
            <v>6453</v>
          </cell>
          <cell r="B6454">
            <v>0</v>
          </cell>
          <cell r="C6454">
            <v>0</v>
          </cell>
          <cell r="D6454">
            <v>0</v>
          </cell>
          <cell r="E6454">
            <v>0</v>
          </cell>
          <cell r="F6454">
            <v>0</v>
          </cell>
          <cell r="G6454">
            <v>0</v>
          </cell>
          <cell r="H6454">
            <v>0</v>
          </cell>
        </row>
        <row r="6455">
          <cell r="A6455">
            <v>6454</v>
          </cell>
          <cell r="B6455">
            <v>0</v>
          </cell>
          <cell r="C6455">
            <v>0</v>
          </cell>
          <cell r="D6455">
            <v>0</v>
          </cell>
          <cell r="E6455">
            <v>0</v>
          </cell>
          <cell r="F6455">
            <v>0</v>
          </cell>
          <cell r="G6455">
            <v>0</v>
          </cell>
          <cell r="H6455">
            <v>0</v>
          </cell>
        </row>
        <row r="6456">
          <cell r="A6456">
            <v>6455</v>
          </cell>
          <cell r="B6456">
            <v>0</v>
          </cell>
          <cell r="C6456">
            <v>0</v>
          </cell>
          <cell r="D6456">
            <v>0</v>
          </cell>
          <cell r="E6456">
            <v>0</v>
          </cell>
          <cell r="F6456">
            <v>0</v>
          </cell>
          <cell r="G6456">
            <v>0</v>
          </cell>
          <cell r="H6456">
            <v>0</v>
          </cell>
        </row>
        <row r="6457">
          <cell r="A6457">
            <v>6456</v>
          </cell>
          <cell r="B6457">
            <v>0</v>
          </cell>
          <cell r="C6457">
            <v>0</v>
          </cell>
          <cell r="D6457">
            <v>0</v>
          </cell>
          <cell r="E6457">
            <v>0</v>
          </cell>
          <cell r="F6457">
            <v>0</v>
          </cell>
          <cell r="G6457">
            <v>0</v>
          </cell>
          <cell r="H6457">
            <v>0</v>
          </cell>
        </row>
        <row r="6458">
          <cell r="A6458">
            <v>6457</v>
          </cell>
          <cell r="B6458">
            <v>0</v>
          </cell>
          <cell r="C6458">
            <v>0</v>
          </cell>
          <cell r="D6458">
            <v>0</v>
          </cell>
          <cell r="E6458">
            <v>0</v>
          </cell>
          <cell r="F6458">
            <v>0</v>
          </cell>
          <cell r="G6458">
            <v>0</v>
          </cell>
          <cell r="H6458">
            <v>0</v>
          </cell>
        </row>
        <row r="6459">
          <cell r="A6459">
            <v>6458</v>
          </cell>
          <cell r="B6459">
            <v>0</v>
          </cell>
          <cell r="C6459">
            <v>0</v>
          </cell>
          <cell r="D6459">
            <v>0</v>
          </cell>
          <cell r="E6459">
            <v>0</v>
          </cell>
          <cell r="F6459">
            <v>0</v>
          </cell>
          <cell r="G6459">
            <v>0</v>
          </cell>
          <cell r="H6459">
            <v>0</v>
          </cell>
        </row>
        <row r="6460">
          <cell r="A6460">
            <v>6459</v>
          </cell>
          <cell r="B6460">
            <v>0</v>
          </cell>
          <cell r="C6460">
            <v>0</v>
          </cell>
          <cell r="D6460">
            <v>0</v>
          </cell>
          <cell r="E6460">
            <v>0</v>
          </cell>
          <cell r="F6460">
            <v>0</v>
          </cell>
          <cell r="G6460">
            <v>0</v>
          </cell>
          <cell r="H6460">
            <v>0</v>
          </cell>
        </row>
        <row r="6461">
          <cell r="A6461">
            <v>6460</v>
          </cell>
          <cell r="B6461">
            <v>0</v>
          </cell>
          <cell r="C6461">
            <v>0</v>
          </cell>
          <cell r="D6461">
            <v>0</v>
          </cell>
          <cell r="E6461">
            <v>0</v>
          </cell>
          <cell r="F6461">
            <v>0</v>
          </cell>
          <cell r="G6461">
            <v>0</v>
          </cell>
          <cell r="H6461">
            <v>0</v>
          </cell>
        </row>
        <row r="6462">
          <cell r="A6462">
            <v>6461</v>
          </cell>
          <cell r="B6462">
            <v>0</v>
          </cell>
          <cell r="C6462">
            <v>0</v>
          </cell>
          <cell r="D6462">
            <v>0</v>
          </cell>
          <cell r="E6462">
            <v>0</v>
          </cell>
          <cell r="F6462">
            <v>0</v>
          </cell>
          <cell r="G6462">
            <v>0</v>
          </cell>
          <cell r="H6462">
            <v>0</v>
          </cell>
        </row>
        <row r="6463">
          <cell r="A6463">
            <v>6462</v>
          </cell>
          <cell r="B6463">
            <v>0</v>
          </cell>
          <cell r="C6463">
            <v>0</v>
          </cell>
          <cell r="D6463">
            <v>0</v>
          </cell>
          <cell r="E6463">
            <v>0</v>
          </cell>
          <cell r="F6463">
            <v>0</v>
          </cell>
          <cell r="G6463">
            <v>0</v>
          </cell>
          <cell r="H6463">
            <v>0</v>
          </cell>
        </row>
        <row r="6464">
          <cell r="A6464">
            <v>6463</v>
          </cell>
          <cell r="B6464">
            <v>0</v>
          </cell>
          <cell r="C6464">
            <v>0</v>
          </cell>
          <cell r="D6464">
            <v>0</v>
          </cell>
          <cell r="E6464">
            <v>0</v>
          </cell>
          <cell r="F6464">
            <v>0</v>
          </cell>
          <cell r="G6464">
            <v>0</v>
          </cell>
          <cell r="H6464">
            <v>0</v>
          </cell>
        </row>
        <row r="6465">
          <cell r="A6465">
            <v>6464</v>
          </cell>
          <cell r="B6465">
            <v>0</v>
          </cell>
          <cell r="C6465">
            <v>0</v>
          </cell>
          <cell r="D6465">
            <v>0</v>
          </cell>
          <cell r="E6465">
            <v>0</v>
          </cell>
          <cell r="F6465">
            <v>0</v>
          </cell>
          <cell r="G6465">
            <v>0</v>
          </cell>
          <cell r="H6465">
            <v>0</v>
          </cell>
        </row>
        <row r="6466">
          <cell r="A6466">
            <v>6465</v>
          </cell>
          <cell r="B6466">
            <v>0</v>
          </cell>
          <cell r="C6466">
            <v>0</v>
          </cell>
          <cell r="D6466">
            <v>0</v>
          </cell>
          <cell r="E6466">
            <v>0</v>
          </cell>
          <cell r="F6466">
            <v>0</v>
          </cell>
          <cell r="G6466">
            <v>0</v>
          </cell>
          <cell r="H6466">
            <v>0</v>
          </cell>
        </row>
        <row r="6467">
          <cell r="A6467">
            <v>6466</v>
          </cell>
          <cell r="B6467">
            <v>0</v>
          </cell>
          <cell r="C6467">
            <v>0</v>
          </cell>
          <cell r="D6467">
            <v>0</v>
          </cell>
          <cell r="E6467">
            <v>0</v>
          </cell>
          <cell r="F6467">
            <v>0</v>
          </cell>
          <cell r="G6467">
            <v>0</v>
          </cell>
          <cell r="H6467">
            <v>0</v>
          </cell>
        </row>
        <row r="6468">
          <cell r="A6468">
            <v>6467</v>
          </cell>
          <cell r="B6468">
            <v>0</v>
          </cell>
          <cell r="C6468">
            <v>0</v>
          </cell>
          <cell r="D6468">
            <v>0</v>
          </cell>
          <cell r="E6468">
            <v>0</v>
          </cell>
          <cell r="F6468">
            <v>0</v>
          </cell>
          <cell r="G6468">
            <v>0</v>
          </cell>
          <cell r="H6468">
            <v>0</v>
          </cell>
        </row>
        <row r="6469">
          <cell r="A6469">
            <v>6468</v>
          </cell>
          <cell r="B6469">
            <v>0</v>
          </cell>
          <cell r="C6469">
            <v>0</v>
          </cell>
          <cell r="D6469">
            <v>0</v>
          </cell>
          <cell r="E6469">
            <v>0</v>
          </cell>
          <cell r="F6469">
            <v>0</v>
          </cell>
          <cell r="G6469">
            <v>0</v>
          </cell>
          <cell r="H6469">
            <v>0</v>
          </cell>
        </row>
        <row r="6470">
          <cell r="A6470">
            <v>6469</v>
          </cell>
          <cell r="B6470">
            <v>0</v>
          </cell>
          <cell r="C6470">
            <v>0</v>
          </cell>
          <cell r="D6470">
            <v>0</v>
          </cell>
          <cell r="E6470">
            <v>0</v>
          </cell>
          <cell r="F6470">
            <v>0</v>
          </cell>
          <cell r="G6470">
            <v>0</v>
          </cell>
          <cell r="H6470">
            <v>0</v>
          </cell>
        </row>
        <row r="6471">
          <cell r="A6471">
            <v>6470</v>
          </cell>
          <cell r="B6471">
            <v>0</v>
          </cell>
          <cell r="C6471">
            <v>0</v>
          </cell>
          <cell r="D6471">
            <v>0</v>
          </cell>
          <cell r="E6471">
            <v>0</v>
          </cell>
          <cell r="F6471">
            <v>0</v>
          </cell>
          <cell r="G6471">
            <v>0</v>
          </cell>
          <cell r="H6471">
            <v>0</v>
          </cell>
        </row>
        <row r="6472">
          <cell r="A6472">
            <v>6471</v>
          </cell>
          <cell r="B6472">
            <v>0</v>
          </cell>
          <cell r="C6472">
            <v>0</v>
          </cell>
          <cell r="D6472">
            <v>0</v>
          </cell>
          <cell r="E6472">
            <v>0</v>
          </cell>
          <cell r="F6472">
            <v>0</v>
          </cell>
          <cell r="G6472">
            <v>0</v>
          </cell>
          <cell r="H6472">
            <v>0</v>
          </cell>
        </row>
        <row r="6473">
          <cell r="A6473">
            <v>6472</v>
          </cell>
          <cell r="B6473">
            <v>0</v>
          </cell>
          <cell r="C6473">
            <v>0</v>
          </cell>
          <cell r="D6473">
            <v>0</v>
          </cell>
          <cell r="E6473">
            <v>0</v>
          </cell>
          <cell r="F6473">
            <v>0</v>
          </cell>
          <cell r="G6473">
            <v>0</v>
          </cell>
          <cell r="H6473">
            <v>0</v>
          </cell>
        </row>
        <row r="6474">
          <cell r="A6474">
            <v>6473</v>
          </cell>
          <cell r="B6474">
            <v>0</v>
          </cell>
          <cell r="C6474">
            <v>0</v>
          </cell>
          <cell r="D6474">
            <v>0</v>
          </cell>
          <cell r="E6474">
            <v>0</v>
          </cell>
          <cell r="F6474">
            <v>0</v>
          </cell>
          <cell r="G6474">
            <v>0</v>
          </cell>
          <cell r="H6474">
            <v>0</v>
          </cell>
        </row>
        <row r="6475">
          <cell r="A6475">
            <v>6474</v>
          </cell>
          <cell r="B6475">
            <v>0</v>
          </cell>
          <cell r="C6475">
            <v>0</v>
          </cell>
          <cell r="D6475">
            <v>0</v>
          </cell>
          <cell r="E6475">
            <v>0</v>
          </cell>
          <cell r="F6475">
            <v>0</v>
          </cell>
          <cell r="G6475">
            <v>0</v>
          </cell>
          <cell r="H6475">
            <v>0</v>
          </cell>
        </row>
        <row r="6476">
          <cell r="A6476">
            <v>6475</v>
          </cell>
          <cell r="B6476">
            <v>0</v>
          </cell>
          <cell r="C6476">
            <v>0</v>
          </cell>
          <cell r="D6476">
            <v>0</v>
          </cell>
          <cell r="E6476">
            <v>0</v>
          </cell>
          <cell r="F6476">
            <v>0</v>
          </cell>
          <cell r="G6476">
            <v>0</v>
          </cell>
          <cell r="H6476">
            <v>0</v>
          </cell>
        </row>
        <row r="6477">
          <cell r="A6477">
            <v>6476</v>
          </cell>
          <cell r="B6477">
            <v>0</v>
          </cell>
          <cell r="C6477">
            <v>0</v>
          </cell>
          <cell r="D6477">
            <v>0</v>
          </cell>
          <cell r="E6477">
            <v>0</v>
          </cell>
          <cell r="F6477">
            <v>0</v>
          </cell>
          <cell r="G6477">
            <v>0</v>
          </cell>
          <cell r="H6477">
            <v>0</v>
          </cell>
        </row>
        <row r="6478">
          <cell r="A6478">
            <v>6477</v>
          </cell>
          <cell r="B6478">
            <v>0</v>
          </cell>
          <cell r="C6478">
            <v>0</v>
          </cell>
          <cell r="D6478">
            <v>0</v>
          </cell>
          <cell r="E6478">
            <v>0</v>
          </cell>
          <cell r="F6478">
            <v>0</v>
          </cell>
          <cell r="G6478">
            <v>0</v>
          </cell>
          <cell r="H6478">
            <v>0</v>
          </cell>
        </row>
        <row r="6479">
          <cell r="A6479">
            <v>6478</v>
          </cell>
          <cell r="B6479">
            <v>0</v>
          </cell>
          <cell r="C6479">
            <v>0</v>
          </cell>
          <cell r="D6479">
            <v>0</v>
          </cell>
          <cell r="E6479">
            <v>0</v>
          </cell>
          <cell r="F6479">
            <v>0</v>
          </cell>
          <cell r="G6479">
            <v>0</v>
          </cell>
          <cell r="H6479">
            <v>0</v>
          </cell>
        </row>
        <row r="6480">
          <cell r="A6480">
            <v>6479</v>
          </cell>
          <cell r="B6480">
            <v>0</v>
          </cell>
          <cell r="C6480">
            <v>0</v>
          </cell>
          <cell r="D6480">
            <v>0</v>
          </cell>
          <cell r="E6480">
            <v>0</v>
          </cell>
          <cell r="F6480">
            <v>0</v>
          </cell>
          <cell r="G6480">
            <v>0</v>
          </cell>
          <cell r="H6480">
            <v>0</v>
          </cell>
        </row>
        <row r="6481">
          <cell r="A6481">
            <v>6480</v>
          </cell>
          <cell r="B6481">
            <v>0</v>
          </cell>
          <cell r="C6481">
            <v>0</v>
          </cell>
          <cell r="D6481">
            <v>0</v>
          </cell>
          <cell r="E6481">
            <v>0</v>
          </cell>
          <cell r="F6481">
            <v>0</v>
          </cell>
          <cell r="G6481">
            <v>0</v>
          </cell>
          <cell r="H6481">
            <v>0</v>
          </cell>
        </row>
        <row r="6482">
          <cell r="A6482">
            <v>6481</v>
          </cell>
          <cell r="B6482">
            <v>0</v>
          </cell>
          <cell r="C6482">
            <v>0</v>
          </cell>
          <cell r="D6482">
            <v>0</v>
          </cell>
          <cell r="E6482">
            <v>0</v>
          </cell>
          <cell r="F6482">
            <v>0</v>
          </cell>
          <cell r="G6482">
            <v>0</v>
          </cell>
          <cell r="H6482">
            <v>0</v>
          </cell>
        </row>
        <row r="6483">
          <cell r="A6483">
            <v>6482</v>
          </cell>
          <cell r="B6483">
            <v>0</v>
          </cell>
          <cell r="C6483">
            <v>0</v>
          </cell>
          <cell r="D6483">
            <v>0</v>
          </cell>
          <cell r="E6483">
            <v>0</v>
          </cell>
          <cell r="F6483">
            <v>0</v>
          </cell>
          <cell r="G6483">
            <v>0</v>
          </cell>
          <cell r="H6483">
            <v>0</v>
          </cell>
        </row>
        <row r="6484">
          <cell r="A6484">
            <v>6483</v>
          </cell>
          <cell r="B6484">
            <v>0</v>
          </cell>
          <cell r="C6484">
            <v>0</v>
          </cell>
          <cell r="D6484">
            <v>0</v>
          </cell>
          <cell r="E6484">
            <v>0</v>
          </cell>
          <cell r="F6484">
            <v>0</v>
          </cell>
          <cell r="G6484">
            <v>0</v>
          </cell>
          <cell r="H6484">
            <v>0</v>
          </cell>
        </row>
        <row r="6485">
          <cell r="A6485">
            <v>6484</v>
          </cell>
          <cell r="B6485">
            <v>0</v>
          </cell>
          <cell r="C6485">
            <v>0</v>
          </cell>
          <cell r="D6485">
            <v>0</v>
          </cell>
          <cell r="E6485">
            <v>0</v>
          </cell>
          <cell r="F6485">
            <v>0</v>
          </cell>
          <cell r="G6485">
            <v>0</v>
          </cell>
          <cell r="H6485">
            <v>0</v>
          </cell>
        </row>
        <row r="6486">
          <cell r="A6486">
            <v>6485</v>
          </cell>
          <cell r="B6486">
            <v>0</v>
          </cell>
          <cell r="C6486">
            <v>0</v>
          </cell>
          <cell r="D6486">
            <v>0</v>
          </cell>
          <cell r="E6486">
            <v>0</v>
          </cell>
          <cell r="F6486">
            <v>0</v>
          </cell>
          <cell r="G6486">
            <v>0</v>
          </cell>
          <cell r="H6486">
            <v>0</v>
          </cell>
        </row>
        <row r="6487">
          <cell r="A6487">
            <v>6486</v>
          </cell>
          <cell r="B6487">
            <v>0</v>
          </cell>
          <cell r="C6487">
            <v>0</v>
          </cell>
          <cell r="D6487">
            <v>0</v>
          </cell>
          <cell r="E6487">
            <v>0</v>
          </cell>
          <cell r="F6487">
            <v>0</v>
          </cell>
          <cell r="G6487">
            <v>0</v>
          </cell>
          <cell r="H6487">
            <v>0</v>
          </cell>
        </row>
        <row r="6488">
          <cell r="A6488">
            <v>6487</v>
          </cell>
          <cell r="B6488">
            <v>0</v>
          </cell>
          <cell r="C6488">
            <v>0</v>
          </cell>
          <cell r="D6488">
            <v>0</v>
          </cell>
          <cell r="E6488">
            <v>0</v>
          </cell>
          <cell r="F6488">
            <v>0</v>
          </cell>
          <cell r="G6488">
            <v>0</v>
          </cell>
          <cell r="H6488">
            <v>0</v>
          </cell>
        </row>
        <row r="6489">
          <cell r="A6489">
            <v>6488</v>
          </cell>
          <cell r="B6489">
            <v>0</v>
          </cell>
          <cell r="C6489">
            <v>0</v>
          </cell>
          <cell r="D6489">
            <v>0</v>
          </cell>
          <cell r="E6489">
            <v>0</v>
          </cell>
          <cell r="F6489">
            <v>0</v>
          </cell>
          <cell r="G6489">
            <v>0</v>
          </cell>
          <cell r="H6489">
            <v>0</v>
          </cell>
        </row>
        <row r="6490">
          <cell r="A6490">
            <v>6489</v>
          </cell>
          <cell r="B6490">
            <v>0</v>
          </cell>
          <cell r="C6490">
            <v>0</v>
          </cell>
          <cell r="D6490">
            <v>0</v>
          </cell>
          <cell r="E6490">
            <v>0</v>
          </cell>
          <cell r="F6490">
            <v>0</v>
          </cell>
          <cell r="G6490">
            <v>0</v>
          </cell>
          <cell r="H6490">
            <v>0</v>
          </cell>
        </row>
        <row r="6491">
          <cell r="A6491">
            <v>6490</v>
          </cell>
          <cell r="B6491">
            <v>0</v>
          </cell>
          <cell r="C6491">
            <v>0</v>
          </cell>
          <cell r="D6491">
            <v>0</v>
          </cell>
          <cell r="E6491">
            <v>0</v>
          </cell>
          <cell r="F6491">
            <v>0</v>
          </cell>
          <cell r="G6491">
            <v>0</v>
          </cell>
          <cell r="H6491">
            <v>0</v>
          </cell>
        </row>
        <row r="6492">
          <cell r="A6492">
            <v>6491</v>
          </cell>
          <cell r="B6492">
            <v>0</v>
          </cell>
          <cell r="C6492">
            <v>0</v>
          </cell>
          <cell r="D6492">
            <v>0</v>
          </cell>
          <cell r="E6492">
            <v>0</v>
          </cell>
          <cell r="F6492">
            <v>0</v>
          </cell>
          <cell r="G6492">
            <v>0</v>
          </cell>
          <cell r="H6492">
            <v>0</v>
          </cell>
        </row>
        <row r="6493">
          <cell r="A6493">
            <v>6492</v>
          </cell>
          <cell r="B6493">
            <v>0</v>
          </cell>
          <cell r="C6493">
            <v>0</v>
          </cell>
          <cell r="D6493">
            <v>0</v>
          </cell>
          <cell r="E6493">
            <v>0</v>
          </cell>
          <cell r="F6493">
            <v>0</v>
          </cell>
          <cell r="G6493">
            <v>0</v>
          </cell>
          <cell r="H6493">
            <v>0</v>
          </cell>
        </row>
        <row r="6494">
          <cell r="A6494">
            <v>6493</v>
          </cell>
          <cell r="B6494">
            <v>0</v>
          </cell>
          <cell r="C6494">
            <v>0</v>
          </cell>
          <cell r="D6494">
            <v>0</v>
          </cell>
          <cell r="E6494">
            <v>0</v>
          </cell>
          <cell r="F6494">
            <v>0</v>
          </cell>
          <cell r="G6494">
            <v>0</v>
          </cell>
          <cell r="H6494">
            <v>0</v>
          </cell>
        </row>
        <row r="6495">
          <cell r="A6495">
            <v>6494</v>
          </cell>
          <cell r="B6495">
            <v>0</v>
          </cell>
          <cell r="C6495">
            <v>0</v>
          </cell>
          <cell r="D6495">
            <v>0</v>
          </cell>
          <cell r="E6495">
            <v>0</v>
          </cell>
          <cell r="F6495">
            <v>0</v>
          </cell>
          <cell r="G6495">
            <v>0</v>
          </cell>
          <cell r="H6495">
            <v>0</v>
          </cell>
        </row>
        <row r="6496">
          <cell r="A6496">
            <v>6495</v>
          </cell>
          <cell r="B6496">
            <v>0</v>
          </cell>
          <cell r="C6496">
            <v>0</v>
          </cell>
          <cell r="D6496">
            <v>0</v>
          </cell>
          <cell r="E6496">
            <v>0</v>
          </cell>
          <cell r="F6496">
            <v>0</v>
          </cell>
          <cell r="G6496">
            <v>0</v>
          </cell>
          <cell r="H6496">
            <v>0</v>
          </cell>
        </row>
        <row r="6497">
          <cell r="A6497">
            <v>6496</v>
          </cell>
          <cell r="B6497">
            <v>0</v>
          </cell>
          <cell r="C6497">
            <v>0</v>
          </cell>
          <cell r="D6497">
            <v>0</v>
          </cell>
          <cell r="E6497">
            <v>0</v>
          </cell>
          <cell r="F6497">
            <v>0</v>
          </cell>
          <cell r="G6497">
            <v>0</v>
          </cell>
          <cell r="H6497">
            <v>0</v>
          </cell>
        </row>
        <row r="6498">
          <cell r="A6498">
            <v>6497</v>
          </cell>
          <cell r="B6498">
            <v>0</v>
          </cell>
          <cell r="C6498">
            <v>0</v>
          </cell>
          <cell r="D6498">
            <v>0</v>
          </cell>
          <cell r="E6498">
            <v>0</v>
          </cell>
          <cell r="F6498">
            <v>0</v>
          </cell>
          <cell r="G6498">
            <v>0</v>
          </cell>
          <cell r="H6498">
            <v>0</v>
          </cell>
        </row>
        <row r="6499">
          <cell r="A6499">
            <v>6498</v>
          </cell>
          <cell r="B6499">
            <v>0</v>
          </cell>
          <cell r="C6499">
            <v>0</v>
          </cell>
          <cell r="D6499">
            <v>0</v>
          </cell>
          <cell r="E6499">
            <v>0</v>
          </cell>
          <cell r="F6499">
            <v>0</v>
          </cell>
          <cell r="G6499">
            <v>0</v>
          </cell>
          <cell r="H6499">
            <v>0</v>
          </cell>
        </row>
        <row r="6500">
          <cell r="A6500">
            <v>6499</v>
          </cell>
          <cell r="B6500">
            <v>0</v>
          </cell>
          <cell r="C6500">
            <v>0</v>
          </cell>
          <cell r="D6500">
            <v>0</v>
          </cell>
          <cell r="E6500">
            <v>0</v>
          </cell>
          <cell r="F6500">
            <v>0</v>
          </cell>
          <cell r="G6500">
            <v>0</v>
          </cell>
          <cell r="H6500">
            <v>0</v>
          </cell>
        </row>
        <row r="6501">
          <cell r="A6501">
            <v>6500</v>
          </cell>
          <cell r="B6501">
            <v>0</v>
          </cell>
          <cell r="C6501">
            <v>0</v>
          </cell>
          <cell r="D6501">
            <v>0</v>
          </cell>
          <cell r="E6501">
            <v>0</v>
          </cell>
          <cell r="F6501">
            <v>0</v>
          </cell>
          <cell r="G6501">
            <v>0</v>
          </cell>
          <cell r="H6501">
            <v>0</v>
          </cell>
        </row>
        <row r="6502">
          <cell r="A6502">
            <v>6501</v>
          </cell>
          <cell r="B6502">
            <v>0</v>
          </cell>
          <cell r="C6502">
            <v>0</v>
          </cell>
          <cell r="D6502">
            <v>0</v>
          </cell>
          <cell r="E6502">
            <v>0</v>
          </cell>
          <cell r="F6502">
            <v>0</v>
          </cell>
          <cell r="G6502">
            <v>0</v>
          </cell>
          <cell r="H6502">
            <v>0</v>
          </cell>
        </row>
        <row r="6503">
          <cell r="A6503">
            <v>6502</v>
          </cell>
          <cell r="B6503">
            <v>0</v>
          </cell>
          <cell r="C6503">
            <v>0</v>
          </cell>
          <cell r="D6503">
            <v>0</v>
          </cell>
          <cell r="E6503">
            <v>0</v>
          </cell>
          <cell r="F6503">
            <v>0</v>
          </cell>
          <cell r="G6503">
            <v>0</v>
          </cell>
          <cell r="H6503">
            <v>0</v>
          </cell>
        </row>
        <row r="6504">
          <cell r="A6504">
            <v>6503</v>
          </cell>
          <cell r="B6504">
            <v>0</v>
          </cell>
          <cell r="C6504">
            <v>0</v>
          </cell>
          <cell r="D6504">
            <v>0</v>
          </cell>
          <cell r="E6504">
            <v>0</v>
          </cell>
          <cell r="F6504">
            <v>0</v>
          </cell>
          <cell r="G6504">
            <v>0</v>
          </cell>
          <cell r="H6504">
            <v>0</v>
          </cell>
        </row>
        <row r="6505">
          <cell r="A6505">
            <v>6504</v>
          </cell>
          <cell r="B6505">
            <v>0</v>
          </cell>
          <cell r="C6505">
            <v>0</v>
          </cell>
          <cell r="D6505">
            <v>0</v>
          </cell>
          <cell r="E6505">
            <v>0</v>
          </cell>
          <cell r="F6505">
            <v>0</v>
          </cell>
          <cell r="G6505">
            <v>0</v>
          </cell>
          <cell r="H6505">
            <v>0</v>
          </cell>
        </row>
        <row r="6506">
          <cell r="A6506">
            <v>6505</v>
          </cell>
          <cell r="B6506">
            <v>0</v>
          </cell>
          <cell r="C6506">
            <v>0</v>
          </cell>
          <cell r="D6506">
            <v>0</v>
          </cell>
          <cell r="E6506">
            <v>0</v>
          </cell>
          <cell r="F6506">
            <v>0</v>
          </cell>
          <cell r="G6506">
            <v>0</v>
          </cell>
          <cell r="H6506">
            <v>0</v>
          </cell>
        </row>
        <row r="6507">
          <cell r="A6507">
            <v>6506</v>
          </cell>
          <cell r="B6507">
            <v>0</v>
          </cell>
          <cell r="C6507">
            <v>0</v>
          </cell>
          <cell r="D6507">
            <v>0</v>
          </cell>
          <cell r="E6507">
            <v>0</v>
          </cell>
          <cell r="F6507">
            <v>0</v>
          </cell>
          <cell r="G6507">
            <v>0</v>
          </cell>
          <cell r="H6507">
            <v>0</v>
          </cell>
        </row>
        <row r="6508">
          <cell r="A6508">
            <v>6507</v>
          </cell>
          <cell r="B6508">
            <v>0</v>
          </cell>
          <cell r="C6508">
            <v>0</v>
          </cell>
          <cell r="D6508">
            <v>0</v>
          </cell>
          <cell r="E6508">
            <v>0</v>
          </cell>
          <cell r="F6508">
            <v>0</v>
          </cell>
          <cell r="G6508">
            <v>0</v>
          </cell>
          <cell r="H6508">
            <v>0</v>
          </cell>
        </row>
        <row r="6509">
          <cell r="A6509">
            <v>6508</v>
          </cell>
          <cell r="B6509">
            <v>0</v>
          </cell>
          <cell r="C6509">
            <v>0</v>
          </cell>
          <cell r="D6509">
            <v>0</v>
          </cell>
          <cell r="E6509">
            <v>0</v>
          </cell>
          <cell r="F6509">
            <v>0</v>
          </cell>
          <cell r="G6509">
            <v>0</v>
          </cell>
          <cell r="H6509">
            <v>0</v>
          </cell>
        </row>
        <row r="6510">
          <cell r="A6510">
            <v>6509</v>
          </cell>
          <cell r="B6510">
            <v>0</v>
          </cell>
          <cell r="C6510">
            <v>0</v>
          </cell>
          <cell r="D6510">
            <v>0</v>
          </cell>
          <cell r="E6510">
            <v>0</v>
          </cell>
          <cell r="F6510">
            <v>0</v>
          </cell>
          <cell r="G6510">
            <v>0</v>
          </cell>
          <cell r="H6510">
            <v>0</v>
          </cell>
        </row>
        <row r="6511">
          <cell r="A6511">
            <v>6510</v>
          </cell>
          <cell r="B6511">
            <v>0</v>
          </cell>
          <cell r="C6511">
            <v>0</v>
          </cell>
          <cell r="D6511">
            <v>0</v>
          </cell>
          <cell r="E6511">
            <v>0</v>
          </cell>
          <cell r="F6511">
            <v>0</v>
          </cell>
          <cell r="G6511">
            <v>0</v>
          </cell>
          <cell r="H6511">
            <v>0</v>
          </cell>
        </row>
        <row r="6512">
          <cell r="A6512">
            <v>6511</v>
          </cell>
          <cell r="B6512">
            <v>0</v>
          </cell>
          <cell r="C6512">
            <v>0</v>
          </cell>
          <cell r="D6512">
            <v>0</v>
          </cell>
          <cell r="E6512">
            <v>0</v>
          </cell>
          <cell r="F6512">
            <v>0</v>
          </cell>
          <cell r="G6512">
            <v>0</v>
          </cell>
          <cell r="H6512">
            <v>0</v>
          </cell>
        </row>
        <row r="6513">
          <cell r="A6513">
            <v>6512</v>
          </cell>
          <cell r="B6513">
            <v>0</v>
          </cell>
          <cell r="C6513">
            <v>0</v>
          </cell>
          <cell r="D6513">
            <v>0</v>
          </cell>
          <cell r="E6513">
            <v>0</v>
          </cell>
          <cell r="F6513">
            <v>0</v>
          </cell>
          <cell r="G6513">
            <v>0</v>
          </cell>
          <cell r="H6513">
            <v>0</v>
          </cell>
        </row>
        <row r="6514">
          <cell r="A6514">
            <v>6513</v>
          </cell>
          <cell r="B6514">
            <v>0</v>
          </cell>
          <cell r="C6514">
            <v>0</v>
          </cell>
          <cell r="D6514">
            <v>0</v>
          </cell>
          <cell r="E6514">
            <v>0</v>
          </cell>
          <cell r="F6514">
            <v>0</v>
          </cell>
          <cell r="G6514">
            <v>0</v>
          </cell>
          <cell r="H6514">
            <v>0</v>
          </cell>
        </row>
        <row r="6515">
          <cell r="A6515">
            <v>6514</v>
          </cell>
          <cell r="B6515">
            <v>0</v>
          </cell>
          <cell r="C6515">
            <v>0</v>
          </cell>
          <cell r="D6515">
            <v>0</v>
          </cell>
          <cell r="E6515">
            <v>0</v>
          </cell>
          <cell r="F6515">
            <v>0</v>
          </cell>
          <cell r="G6515">
            <v>0</v>
          </cell>
          <cell r="H6515">
            <v>0</v>
          </cell>
        </row>
        <row r="6516">
          <cell r="A6516">
            <v>6515</v>
          </cell>
          <cell r="B6516">
            <v>0</v>
          </cell>
          <cell r="C6516">
            <v>0</v>
          </cell>
          <cell r="D6516">
            <v>0</v>
          </cell>
          <cell r="E6516">
            <v>0</v>
          </cell>
          <cell r="F6516">
            <v>0</v>
          </cell>
          <cell r="G6516">
            <v>0</v>
          </cell>
          <cell r="H6516">
            <v>0</v>
          </cell>
        </row>
        <row r="6517">
          <cell r="A6517">
            <v>6516</v>
          </cell>
          <cell r="B6517">
            <v>0</v>
          </cell>
          <cell r="C6517">
            <v>0</v>
          </cell>
          <cell r="D6517">
            <v>0</v>
          </cell>
          <cell r="E6517">
            <v>0</v>
          </cell>
          <cell r="F6517">
            <v>0</v>
          </cell>
          <cell r="G6517">
            <v>0</v>
          </cell>
          <cell r="H6517">
            <v>0</v>
          </cell>
        </row>
        <row r="6518">
          <cell r="A6518">
            <v>6517</v>
          </cell>
          <cell r="B6518">
            <v>0</v>
          </cell>
          <cell r="C6518">
            <v>0</v>
          </cell>
          <cell r="D6518">
            <v>0</v>
          </cell>
          <cell r="E6518">
            <v>0</v>
          </cell>
          <cell r="F6518">
            <v>0</v>
          </cell>
          <cell r="G6518">
            <v>0</v>
          </cell>
          <cell r="H6518">
            <v>0</v>
          </cell>
        </row>
        <row r="6519">
          <cell r="A6519">
            <v>6518</v>
          </cell>
          <cell r="B6519">
            <v>0</v>
          </cell>
          <cell r="C6519">
            <v>0</v>
          </cell>
          <cell r="D6519">
            <v>0</v>
          </cell>
          <cell r="E6519">
            <v>0</v>
          </cell>
          <cell r="F6519">
            <v>0</v>
          </cell>
          <cell r="G6519">
            <v>0</v>
          </cell>
          <cell r="H6519">
            <v>0</v>
          </cell>
        </row>
        <row r="6520">
          <cell r="A6520">
            <v>6519</v>
          </cell>
          <cell r="B6520">
            <v>0</v>
          </cell>
          <cell r="C6520">
            <v>0</v>
          </cell>
          <cell r="D6520">
            <v>0</v>
          </cell>
          <cell r="E6520">
            <v>0</v>
          </cell>
          <cell r="F6520">
            <v>0</v>
          </cell>
          <cell r="G6520">
            <v>0</v>
          </cell>
          <cell r="H6520">
            <v>0</v>
          </cell>
        </row>
        <row r="6521">
          <cell r="A6521">
            <v>6520</v>
          </cell>
          <cell r="B6521">
            <v>0</v>
          </cell>
          <cell r="C6521">
            <v>0</v>
          </cell>
          <cell r="D6521">
            <v>0</v>
          </cell>
          <cell r="E6521">
            <v>0</v>
          </cell>
          <cell r="F6521">
            <v>0</v>
          </cell>
          <cell r="G6521">
            <v>0</v>
          </cell>
          <cell r="H6521">
            <v>0</v>
          </cell>
        </row>
        <row r="6522">
          <cell r="A6522">
            <v>6521</v>
          </cell>
          <cell r="B6522">
            <v>0</v>
          </cell>
          <cell r="C6522">
            <v>0</v>
          </cell>
          <cell r="D6522">
            <v>0</v>
          </cell>
          <cell r="E6522">
            <v>0</v>
          </cell>
          <cell r="F6522">
            <v>0</v>
          </cell>
          <cell r="G6522">
            <v>0</v>
          </cell>
          <cell r="H6522">
            <v>0</v>
          </cell>
        </row>
        <row r="6523">
          <cell r="A6523">
            <v>6522</v>
          </cell>
          <cell r="B6523">
            <v>0</v>
          </cell>
          <cell r="C6523">
            <v>0</v>
          </cell>
          <cell r="D6523">
            <v>0</v>
          </cell>
          <cell r="E6523">
            <v>0</v>
          </cell>
          <cell r="F6523">
            <v>0</v>
          </cell>
          <cell r="G6523">
            <v>0</v>
          </cell>
          <cell r="H6523">
            <v>0</v>
          </cell>
        </row>
        <row r="6524">
          <cell r="A6524">
            <v>6523</v>
          </cell>
          <cell r="B6524">
            <v>0</v>
          </cell>
          <cell r="C6524">
            <v>0</v>
          </cell>
          <cell r="D6524">
            <v>0</v>
          </cell>
          <cell r="E6524">
            <v>0</v>
          </cell>
          <cell r="F6524">
            <v>0</v>
          </cell>
          <cell r="G6524">
            <v>0</v>
          </cell>
          <cell r="H6524">
            <v>0</v>
          </cell>
        </row>
        <row r="6525">
          <cell r="A6525">
            <v>6524</v>
          </cell>
          <cell r="B6525">
            <v>0</v>
          </cell>
          <cell r="C6525">
            <v>0</v>
          </cell>
          <cell r="D6525">
            <v>0</v>
          </cell>
          <cell r="E6525">
            <v>0</v>
          </cell>
          <cell r="F6525">
            <v>0</v>
          </cell>
          <cell r="G6525">
            <v>0</v>
          </cell>
          <cell r="H6525">
            <v>0</v>
          </cell>
        </row>
        <row r="6526">
          <cell r="A6526">
            <v>6525</v>
          </cell>
          <cell r="B6526">
            <v>0</v>
          </cell>
          <cell r="C6526">
            <v>0</v>
          </cell>
          <cell r="D6526">
            <v>0</v>
          </cell>
          <cell r="E6526">
            <v>0</v>
          </cell>
          <cell r="F6526">
            <v>0</v>
          </cell>
          <cell r="G6526">
            <v>0</v>
          </cell>
          <cell r="H6526">
            <v>0</v>
          </cell>
        </row>
        <row r="6527">
          <cell r="A6527">
            <v>6526</v>
          </cell>
          <cell r="B6527">
            <v>0</v>
          </cell>
          <cell r="C6527">
            <v>0</v>
          </cell>
          <cell r="D6527">
            <v>0</v>
          </cell>
          <cell r="E6527">
            <v>0</v>
          </cell>
          <cell r="F6527">
            <v>0</v>
          </cell>
          <cell r="G6527">
            <v>0</v>
          </cell>
          <cell r="H6527">
            <v>0</v>
          </cell>
        </row>
        <row r="6528">
          <cell r="A6528">
            <v>6527</v>
          </cell>
          <cell r="B6528">
            <v>0</v>
          </cell>
          <cell r="C6528">
            <v>0</v>
          </cell>
          <cell r="D6528">
            <v>0</v>
          </cell>
          <cell r="E6528">
            <v>0</v>
          </cell>
          <cell r="F6528">
            <v>0</v>
          </cell>
          <cell r="G6528">
            <v>0</v>
          </cell>
          <cell r="H6528">
            <v>0</v>
          </cell>
        </row>
        <row r="6529">
          <cell r="A6529">
            <v>6528</v>
          </cell>
          <cell r="B6529">
            <v>0</v>
          </cell>
          <cell r="C6529">
            <v>0</v>
          </cell>
          <cell r="D6529">
            <v>0</v>
          </cell>
          <cell r="E6529">
            <v>0</v>
          </cell>
          <cell r="F6529">
            <v>0</v>
          </cell>
          <cell r="G6529">
            <v>0</v>
          </cell>
          <cell r="H6529">
            <v>0</v>
          </cell>
        </row>
        <row r="6530">
          <cell r="A6530">
            <v>6529</v>
          </cell>
          <cell r="B6530">
            <v>0</v>
          </cell>
          <cell r="C6530">
            <v>0</v>
          </cell>
          <cell r="D6530">
            <v>0</v>
          </cell>
          <cell r="E6530">
            <v>0</v>
          </cell>
          <cell r="F6530">
            <v>0</v>
          </cell>
          <cell r="G6530">
            <v>0</v>
          </cell>
          <cell r="H6530">
            <v>0</v>
          </cell>
        </row>
        <row r="6531">
          <cell r="A6531">
            <v>6530</v>
          </cell>
          <cell r="B6531">
            <v>0</v>
          </cell>
          <cell r="C6531">
            <v>0</v>
          </cell>
          <cell r="D6531">
            <v>0</v>
          </cell>
          <cell r="E6531">
            <v>0</v>
          </cell>
          <cell r="F6531">
            <v>0</v>
          </cell>
          <cell r="G6531">
            <v>0</v>
          </cell>
          <cell r="H6531">
            <v>0</v>
          </cell>
        </row>
        <row r="6532">
          <cell r="A6532">
            <v>6531</v>
          </cell>
          <cell r="B6532">
            <v>0</v>
          </cell>
          <cell r="C6532">
            <v>0</v>
          </cell>
          <cell r="D6532">
            <v>0</v>
          </cell>
          <cell r="E6532">
            <v>0</v>
          </cell>
          <cell r="F6532">
            <v>0</v>
          </cell>
          <cell r="G6532">
            <v>0</v>
          </cell>
          <cell r="H6532">
            <v>0</v>
          </cell>
        </row>
        <row r="6533">
          <cell r="A6533">
            <v>6532</v>
          </cell>
          <cell r="B6533">
            <v>0</v>
          </cell>
          <cell r="C6533">
            <v>0</v>
          </cell>
          <cell r="D6533">
            <v>0</v>
          </cell>
          <cell r="E6533">
            <v>0</v>
          </cell>
          <cell r="F6533">
            <v>0</v>
          </cell>
          <cell r="G6533">
            <v>0</v>
          </cell>
          <cell r="H6533">
            <v>0</v>
          </cell>
        </row>
        <row r="6534">
          <cell r="A6534">
            <v>6533</v>
          </cell>
          <cell r="B6534">
            <v>0</v>
          </cell>
          <cell r="C6534">
            <v>0</v>
          </cell>
          <cell r="D6534">
            <v>0</v>
          </cell>
          <cell r="E6534">
            <v>0</v>
          </cell>
          <cell r="F6534">
            <v>0</v>
          </cell>
          <cell r="G6534">
            <v>0</v>
          </cell>
          <cell r="H6534">
            <v>0</v>
          </cell>
        </row>
        <row r="6535">
          <cell r="A6535">
            <v>6534</v>
          </cell>
          <cell r="B6535">
            <v>0</v>
          </cell>
          <cell r="C6535">
            <v>0</v>
          </cell>
          <cell r="D6535">
            <v>0</v>
          </cell>
          <cell r="E6535">
            <v>0</v>
          </cell>
          <cell r="F6535">
            <v>0</v>
          </cell>
          <cell r="G6535">
            <v>0</v>
          </cell>
          <cell r="H6535">
            <v>0</v>
          </cell>
        </row>
        <row r="6536">
          <cell r="A6536">
            <v>6535</v>
          </cell>
          <cell r="B6536">
            <v>0</v>
          </cell>
          <cell r="C6536">
            <v>0</v>
          </cell>
          <cell r="D6536">
            <v>0</v>
          </cell>
          <cell r="E6536">
            <v>0</v>
          </cell>
          <cell r="F6536">
            <v>0</v>
          </cell>
          <cell r="G6536">
            <v>0</v>
          </cell>
          <cell r="H6536">
            <v>0</v>
          </cell>
        </row>
        <row r="6537">
          <cell r="A6537">
            <v>6536</v>
          </cell>
          <cell r="B6537">
            <v>0</v>
          </cell>
          <cell r="C6537">
            <v>0</v>
          </cell>
          <cell r="D6537">
            <v>0</v>
          </cell>
          <cell r="E6537">
            <v>0</v>
          </cell>
          <cell r="F6537">
            <v>0</v>
          </cell>
          <cell r="G6537">
            <v>0</v>
          </cell>
          <cell r="H6537">
            <v>0</v>
          </cell>
        </row>
        <row r="6538">
          <cell r="A6538">
            <v>6537</v>
          </cell>
          <cell r="B6538">
            <v>0</v>
          </cell>
          <cell r="C6538">
            <v>0</v>
          </cell>
          <cell r="D6538">
            <v>0</v>
          </cell>
          <cell r="E6538">
            <v>0</v>
          </cell>
          <cell r="F6538">
            <v>0</v>
          </cell>
          <cell r="G6538">
            <v>0</v>
          </cell>
          <cell r="H6538">
            <v>0</v>
          </cell>
        </row>
        <row r="6539">
          <cell r="A6539">
            <v>6538</v>
          </cell>
          <cell r="B6539">
            <v>0</v>
          </cell>
          <cell r="C6539">
            <v>0</v>
          </cell>
          <cell r="D6539">
            <v>0</v>
          </cell>
          <cell r="E6539">
            <v>0</v>
          </cell>
          <cell r="F6539">
            <v>0</v>
          </cell>
          <cell r="G6539">
            <v>0</v>
          </cell>
          <cell r="H6539">
            <v>0</v>
          </cell>
        </row>
        <row r="6540">
          <cell r="A6540">
            <v>6539</v>
          </cell>
          <cell r="B6540">
            <v>0</v>
          </cell>
          <cell r="C6540">
            <v>0</v>
          </cell>
          <cell r="D6540">
            <v>0</v>
          </cell>
          <cell r="E6540">
            <v>0</v>
          </cell>
          <cell r="F6540">
            <v>0</v>
          </cell>
          <cell r="G6540">
            <v>0</v>
          </cell>
          <cell r="H6540">
            <v>0</v>
          </cell>
        </row>
        <row r="6541">
          <cell r="A6541">
            <v>6540</v>
          </cell>
          <cell r="B6541">
            <v>0</v>
          </cell>
          <cell r="C6541">
            <v>0</v>
          </cell>
          <cell r="D6541">
            <v>0</v>
          </cell>
          <cell r="E6541">
            <v>0</v>
          </cell>
          <cell r="F6541">
            <v>0</v>
          </cell>
          <cell r="G6541">
            <v>0</v>
          </cell>
          <cell r="H6541">
            <v>0</v>
          </cell>
        </row>
        <row r="6542">
          <cell r="A6542">
            <v>6541</v>
          </cell>
          <cell r="B6542">
            <v>0</v>
          </cell>
          <cell r="C6542">
            <v>0</v>
          </cell>
          <cell r="D6542">
            <v>0</v>
          </cell>
          <cell r="E6542">
            <v>0</v>
          </cell>
          <cell r="F6542">
            <v>0</v>
          </cell>
          <cell r="G6542">
            <v>0</v>
          </cell>
          <cell r="H6542">
            <v>0</v>
          </cell>
        </row>
        <row r="6543">
          <cell r="A6543">
            <v>6542</v>
          </cell>
          <cell r="B6543">
            <v>0</v>
          </cell>
          <cell r="C6543">
            <v>0</v>
          </cell>
          <cell r="D6543">
            <v>0</v>
          </cell>
          <cell r="E6543">
            <v>0</v>
          </cell>
          <cell r="F6543">
            <v>0</v>
          </cell>
          <cell r="G6543">
            <v>0</v>
          </cell>
          <cell r="H6543">
            <v>0</v>
          </cell>
        </row>
        <row r="6544">
          <cell r="A6544">
            <v>6543</v>
          </cell>
          <cell r="B6544">
            <v>0</v>
          </cell>
          <cell r="C6544">
            <v>0</v>
          </cell>
          <cell r="D6544">
            <v>0</v>
          </cell>
          <cell r="E6544">
            <v>0</v>
          </cell>
          <cell r="F6544">
            <v>0</v>
          </cell>
          <cell r="G6544">
            <v>0</v>
          </cell>
          <cell r="H6544">
            <v>0</v>
          </cell>
        </row>
        <row r="6545">
          <cell r="A6545">
            <v>6544</v>
          </cell>
          <cell r="B6545">
            <v>0</v>
          </cell>
          <cell r="C6545">
            <v>0</v>
          </cell>
          <cell r="D6545">
            <v>0</v>
          </cell>
          <cell r="E6545">
            <v>0</v>
          </cell>
          <cell r="F6545">
            <v>0</v>
          </cell>
          <cell r="G6545">
            <v>0</v>
          </cell>
          <cell r="H6545">
            <v>0</v>
          </cell>
        </row>
        <row r="6546">
          <cell r="A6546">
            <v>6545</v>
          </cell>
          <cell r="B6546">
            <v>0</v>
          </cell>
          <cell r="C6546">
            <v>0</v>
          </cell>
          <cell r="D6546">
            <v>0</v>
          </cell>
          <cell r="E6546">
            <v>0</v>
          </cell>
          <cell r="F6546">
            <v>0</v>
          </cell>
          <cell r="G6546">
            <v>0</v>
          </cell>
          <cell r="H6546">
            <v>0</v>
          </cell>
        </row>
        <row r="6547">
          <cell r="A6547">
            <v>6546</v>
          </cell>
          <cell r="B6547">
            <v>0</v>
          </cell>
          <cell r="C6547">
            <v>0</v>
          </cell>
          <cell r="D6547">
            <v>0</v>
          </cell>
          <cell r="E6547">
            <v>0</v>
          </cell>
          <cell r="F6547">
            <v>0</v>
          </cell>
          <cell r="G6547">
            <v>0</v>
          </cell>
          <cell r="H6547">
            <v>0</v>
          </cell>
        </row>
        <row r="6548">
          <cell r="A6548">
            <v>6547</v>
          </cell>
          <cell r="B6548">
            <v>0</v>
          </cell>
          <cell r="C6548">
            <v>0</v>
          </cell>
          <cell r="D6548">
            <v>0</v>
          </cell>
          <cell r="E6548">
            <v>0</v>
          </cell>
          <cell r="F6548">
            <v>0</v>
          </cell>
          <cell r="G6548">
            <v>0</v>
          </cell>
          <cell r="H6548">
            <v>0</v>
          </cell>
        </row>
        <row r="6549">
          <cell r="A6549">
            <v>6548</v>
          </cell>
          <cell r="B6549">
            <v>0</v>
          </cell>
          <cell r="C6549">
            <v>0</v>
          </cell>
          <cell r="D6549">
            <v>0</v>
          </cell>
          <cell r="E6549">
            <v>0</v>
          </cell>
          <cell r="F6549">
            <v>0</v>
          </cell>
          <cell r="G6549">
            <v>0</v>
          </cell>
          <cell r="H6549">
            <v>0</v>
          </cell>
        </row>
        <row r="6550">
          <cell r="A6550">
            <v>6549</v>
          </cell>
          <cell r="B6550">
            <v>0</v>
          </cell>
          <cell r="C6550">
            <v>0</v>
          </cell>
          <cell r="D6550">
            <v>0</v>
          </cell>
          <cell r="E6550">
            <v>0</v>
          </cell>
          <cell r="F6550">
            <v>0</v>
          </cell>
          <cell r="G6550">
            <v>0</v>
          </cell>
          <cell r="H6550">
            <v>0</v>
          </cell>
        </row>
        <row r="6551">
          <cell r="A6551">
            <v>6550</v>
          </cell>
          <cell r="B6551">
            <v>0</v>
          </cell>
          <cell r="C6551">
            <v>0</v>
          </cell>
          <cell r="D6551">
            <v>0</v>
          </cell>
          <cell r="E6551">
            <v>0</v>
          </cell>
          <cell r="F6551">
            <v>0</v>
          </cell>
          <cell r="G6551">
            <v>0</v>
          </cell>
          <cell r="H6551">
            <v>0</v>
          </cell>
        </row>
        <row r="6552">
          <cell r="A6552">
            <v>6551</v>
          </cell>
          <cell r="B6552">
            <v>0</v>
          </cell>
          <cell r="C6552">
            <v>0</v>
          </cell>
          <cell r="D6552">
            <v>0</v>
          </cell>
          <cell r="E6552">
            <v>0</v>
          </cell>
          <cell r="F6552">
            <v>0</v>
          </cell>
          <cell r="G6552">
            <v>0</v>
          </cell>
          <cell r="H6552">
            <v>0</v>
          </cell>
        </row>
        <row r="6553">
          <cell r="A6553">
            <v>6552</v>
          </cell>
          <cell r="B6553">
            <v>0</v>
          </cell>
          <cell r="C6553">
            <v>0</v>
          </cell>
          <cell r="D6553">
            <v>0</v>
          </cell>
          <cell r="E6553">
            <v>0</v>
          </cell>
          <cell r="F6553">
            <v>0</v>
          </cell>
          <cell r="G6553">
            <v>0</v>
          </cell>
          <cell r="H6553">
            <v>0</v>
          </cell>
        </row>
        <row r="6554">
          <cell r="A6554">
            <v>6553</v>
          </cell>
          <cell r="B6554">
            <v>0</v>
          </cell>
          <cell r="C6554">
            <v>0</v>
          </cell>
          <cell r="D6554">
            <v>0</v>
          </cell>
          <cell r="E6554">
            <v>0</v>
          </cell>
          <cell r="F6554">
            <v>0</v>
          </cell>
          <cell r="G6554">
            <v>0</v>
          </cell>
          <cell r="H6554">
            <v>0</v>
          </cell>
        </row>
        <row r="6555">
          <cell r="A6555">
            <v>6554</v>
          </cell>
          <cell r="B6555">
            <v>0</v>
          </cell>
          <cell r="C6555">
            <v>0</v>
          </cell>
          <cell r="D6555">
            <v>0</v>
          </cell>
          <cell r="E6555">
            <v>0</v>
          </cell>
          <cell r="F6555">
            <v>0</v>
          </cell>
          <cell r="G6555">
            <v>0</v>
          </cell>
          <cell r="H6555">
            <v>0</v>
          </cell>
        </row>
        <row r="6556">
          <cell r="A6556">
            <v>6555</v>
          </cell>
          <cell r="B6556">
            <v>0</v>
          </cell>
          <cell r="C6556">
            <v>0</v>
          </cell>
          <cell r="D6556">
            <v>0</v>
          </cell>
          <cell r="E6556">
            <v>0</v>
          </cell>
          <cell r="F6556">
            <v>0</v>
          </cell>
          <cell r="G6556">
            <v>0</v>
          </cell>
          <cell r="H6556">
            <v>0</v>
          </cell>
        </row>
        <row r="6557">
          <cell r="A6557">
            <v>6556</v>
          </cell>
          <cell r="B6557">
            <v>0</v>
          </cell>
          <cell r="C6557">
            <v>0</v>
          </cell>
          <cell r="D6557">
            <v>0</v>
          </cell>
          <cell r="E6557">
            <v>0</v>
          </cell>
          <cell r="F6557">
            <v>0</v>
          </cell>
          <cell r="G6557">
            <v>0</v>
          </cell>
          <cell r="H6557">
            <v>0</v>
          </cell>
        </row>
        <row r="6558">
          <cell r="A6558">
            <v>6557</v>
          </cell>
          <cell r="B6558">
            <v>0</v>
          </cell>
          <cell r="C6558">
            <v>0</v>
          </cell>
          <cell r="D6558">
            <v>0</v>
          </cell>
          <cell r="E6558">
            <v>0</v>
          </cell>
          <cell r="F6558">
            <v>0</v>
          </cell>
          <cell r="G6558">
            <v>0</v>
          </cell>
          <cell r="H6558">
            <v>0</v>
          </cell>
        </row>
        <row r="6559">
          <cell r="A6559">
            <v>6558</v>
          </cell>
          <cell r="B6559">
            <v>0</v>
          </cell>
          <cell r="C6559">
            <v>0</v>
          </cell>
          <cell r="D6559">
            <v>0</v>
          </cell>
          <cell r="E6559">
            <v>0</v>
          </cell>
          <cell r="F6559">
            <v>0</v>
          </cell>
          <cell r="G6559">
            <v>0</v>
          </cell>
          <cell r="H6559">
            <v>0</v>
          </cell>
        </row>
        <row r="6560">
          <cell r="A6560">
            <v>6559</v>
          </cell>
          <cell r="B6560">
            <v>0</v>
          </cell>
          <cell r="C6560">
            <v>0</v>
          </cell>
          <cell r="D6560">
            <v>0</v>
          </cell>
          <cell r="E6560">
            <v>0</v>
          </cell>
          <cell r="F6560">
            <v>0</v>
          </cell>
          <cell r="G6560">
            <v>0</v>
          </cell>
          <cell r="H6560">
            <v>0</v>
          </cell>
        </row>
        <row r="6561">
          <cell r="A6561">
            <v>6560</v>
          </cell>
          <cell r="B6561">
            <v>0</v>
          </cell>
          <cell r="C6561">
            <v>0</v>
          </cell>
          <cell r="D6561">
            <v>0</v>
          </cell>
          <cell r="E6561">
            <v>0</v>
          </cell>
          <cell r="F6561">
            <v>0</v>
          </cell>
          <cell r="G6561">
            <v>0</v>
          </cell>
          <cell r="H6561">
            <v>0</v>
          </cell>
        </row>
        <row r="6562">
          <cell r="A6562">
            <v>6561</v>
          </cell>
          <cell r="B6562">
            <v>0</v>
          </cell>
          <cell r="C6562">
            <v>0</v>
          </cell>
          <cell r="D6562">
            <v>0</v>
          </cell>
          <cell r="E6562">
            <v>0</v>
          </cell>
          <cell r="F6562">
            <v>0</v>
          </cell>
          <cell r="G6562">
            <v>0</v>
          </cell>
          <cell r="H6562">
            <v>0</v>
          </cell>
        </row>
        <row r="6563">
          <cell r="A6563">
            <v>6562</v>
          </cell>
          <cell r="B6563">
            <v>0</v>
          </cell>
          <cell r="C6563">
            <v>0</v>
          </cell>
          <cell r="D6563">
            <v>0</v>
          </cell>
          <cell r="E6563">
            <v>0</v>
          </cell>
          <cell r="F6563">
            <v>0</v>
          </cell>
          <cell r="G6563">
            <v>0</v>
          </cell>
          <cell r="H6563">
            <v>0</v>
          </cell>
        </row>
        <row r="6564">
          <cell r="A6564">
            <v>6563</v>
          </cell>
          <cell r="B6564">
            <v>0</v>
          </cell>
          <cell r="C6564">
            <v>0</v>
          </cell>
          <cell r="D6564">
            <v>0</v>
          </cell>
          <cell r="E6564">
            <v>0</v>
          </cell>
          <cell r="F6564">
            <v>0</v>
          </cell>
          <cell r="G6564">
            <v>0</v>
          </cell>
          <cell r="H6564">
            <v>0</v>
          </cell>
        </row>
        <row r="6565">
          <cell r="A6565">
            <v>6564</v>
          </cell>
          <cell r="B6565">
            <v>0</v>
          </cell>
          <cell r="C6565">
            <v>0</v>
          </cell>
          <cell r="D6565">
            <v>0</v>
          </cell>
          <cell r="E6565">
            <v>0</v>
          </cell>
          <cell r="F6565">
            <v>0</v>
          </cell>
          <cell r="G6565">
            <v>0</v>
          </cell>
          <cell r="H6565">
            <v>0</v>
          </cell>
        </row>
        <row r="6566">
          <cell r="A6566">
            <v>6565</v>
          </cell>
          <cell r="B6566">
            <v>0</v>
          </cell>
          <cell r="C6566">
            <v>0</v>
          </cell>
          <cell r="D6566">
            <v>0</v>
          </cell>
          <cell r="E6566">
            <v>0</v>
          </cell>
          <cell r="F6566">
            <v>0</v>
          </cell>
          <cell r="G6566">
            <v>0</v>
          </cell>
          <cell r="H6566">
            <v>0</v>
          </cell>
        </row>
        <row r="6567">
          <cell r="A6567">
            <v>6566</v>
          </cell>
          <cell r="B6567">
            <v>0</v>
          </cell>
          <cell r="C6567">
            <v>0</v>
          </cell>
          <cell r="D6567">
            <v>0</v>
          </cell>
          <cell r="E6567">
            <v>0</v>
          </cell>
          <cell r="F6567">
            <v>0</v>
          </cell>
          <cell r="G6567">
            <v>0</v>
          </cell>
          <cell r="H6567">
            <v>0</v>
          </cell>
        </row>
        <row r="6568">
          <cell r="A6568">
            <v>6567</v>
          </cell>
          <cell r="B6568">
            <v>0</v>
          </cell>
          <cell r="C6568">
            <v>0</v>
          </cell>
          <cell r="D6568">
            <v>0</v>
          </cell>
          <cell r="E6568">
            <v>0</v>
          </cell>
          <cell r="F6568">
            <v>0</v>
          </cell>
          <cell r="G6568">
            <v>0</v>
          </cell>
          <cell r="H6568">
            <v>0</v>
          </cell>
        </row>
        <row r="6569">
          <cell r="A6569">
            <v>6568</v>
          </cell>
          <cell r="B6569">
            <v>0</v>
          </cell>
          <cell r="C6569">
            <v>0</v>
          </cell>
          <cell r="D6569">
            <v>0</v>
          </cell>
          <cell r="E6569">
            <v>0</v>
          </cell>
          <cell r="F6569">
            <v>0</v>
          </cell>
          <cell r="G6569">
            <v>0</v>
          </cell>
          <cell r="H6569">
            <v>0</v>
          </cell>
        </row>
        <row r="6570">
          <cell r="A6570">
            <v>6569</v>
          </cell>
          <cell r="B6570">
            <v>0</v>
          </cell>
          <cell r="C6570">
            <v>0</v>
          </cell>
          <cell r="D6570">
            <v>0</v>
          </cell>
          <cell r="E6570">
            <v>0</v>
          </cell>
          <cell r="F6570">
            <v>0</v>
          </cell>
          <cell r="G6570">
            <v>0</v>
          </cell>
          <cell r="H6570">
            <v>0</v>
          </cell>
        </row>
        <row r="6571">
          <cell r="A6571">
            <v>6570</v>
          </cell>
          <cell r="B6571">
            <v>0</v>
          </cell>
          <cell r="C6571">
            <v>0</v>
          </cell>
          <cell r="D6571">
            <v>0</v>
          </cell>
          <cell r="E6571">
            <v>0</v>
          </cell>
          <cell r="F6571">
            <v>0</v>
          </cell>
          <cell r="G6571">
            <v>0</v>
          </cell>
          <cell r="H6571">
            <v>0</v>
          </cell>
        </row>
        <row r="6572">
          <cell r="A6572">
            <v>6571</v>
          </cell>
          <cell r="B6572">
            <v>0</v>
          </cell>
          <cell r="C6572">
            <v>0</v>
          </cell>
          <cell r="D6572">
            <v>0</v>
          </cell>
          <cell r="E6572">
            <v>0</v>
          </cell>
          <cell r="F6572">
            <v>0</v>
          </cell>
          <cell r="G6572">
            <v>0</v>
          </cell>
          <cell r="H6572">
            <v>0</v>
          </cell>
        </row>
        <row r="6573">
          <cell r="A6573">
            <v>6572</v>
          </cell>
          <cell r="B6573">
            <v>0</v>
          </cell>
          <cell r="C6573">
            <v>0</v>
          </cell>
          <cell r="D6573">
            <v>0</v>
          </cell>
          <cell r="E6573">
            <v>0</v>
          </cell>
          <cell r="F6573">
            <v>0</v>
          </cell>
          <cell r="G6573">
            <v>0</v>
          </cell>
          <cell r="H6573">
            <v>0</v>
          </cell>
        </row>
        <row r="6574">
          <cell r="A6574">
            <v>6573</v>
          </cell>
          <cell r="B6574">
            <v>0</v>
          </cell>
          <cell r="C6574">
            <v>0</v>
          </cell>
          <cell r="D6574">
            <v>0</v>
          </cell>
          <cell r="E6574">
            <v>0</v>
          </cell>
          <cell r="F6574">
            <v>0</v>
          </cell>
          <cell r="G6574">
            <v>0</v>
          </cell>
          <cell r="H6574">
            <v>0</v>
          </cell>
        </row>
        <row r="6575">
          <cell r="A6575">
            <v>6574</v>
          </cell>
          <cell r="B6575">
            <v>0</v>
          </cell>
          <cell r="C6575">
            <v>0</v>
          </cell>
          <cell r="D6575">
            <v>0</v>
          </cell>
          <cell r="E6575">
            <v>0</v>
          </cell>
          <cell r="F6575">
            <v>0</v>
          </cell>
          <cell r="G6575">
            <v>0</v>
          </cell>
          <cell r="H6575">
            <v>0</v>
          </cell>
        </row>
        <row r="6576">
          <cell r="A6576">
            <v>6575</v>
          </cell>
          <cell r="B6576">
            <v>0</v>
          </cell>
          <cell r="C6576">
            <v>0</v>
          </cell>
          <cell r="D6576">
            <v>0</v>
          </cell>
          <cell r="E6576">
            <v>0</v>
          </cell>
          <cell r="F6576">
            <v>0</v>
          </cell>
          <cell r="G6576">
            <v>0</v>
          </cell>
          <cell r="H6576">
            <v>0</v>
          </cell>
        </row>
        <row r="6577">
          <cell r="A6577">
            <v>6576</v>
          </cell>
          <cell r="B6577">
            <v>0</v>
          </cell>
          <cell r="C6577">
            <v>0</v>
          </cell>
          <cell r="D6577">
            <v>0</v>
          </cell>
          <cell r="E6577">
            <v>0</v>
          </cell>
          <cell r="F6577">
            <v>0</v>
          </cell>
          <cell r="G6577">
            <v>0</v>
          </cell>
          <cell r="H6577">
            <v>0</v>
          </cell>
        </row>
        <row r="6578">
          <cell r="A6578">
            <v>6577</v>
          </cell>
          <cell r="B6578">
            <v>0</v>
          </cell>
          <cell r="C6578">
            <v>0</v>
          </cell>
          <cell r="D6578">
            <v>0</v>
          </cell>
          <cell r="E6578">
            <v>0</v>
          </cell>
          <cell r="F6578">
            <v>0</v>
          </cell>
          <cell r="G6578">
            <v>0</v>
          </cell>
          <cell r="H6578">
            <v>0</v>
          </cell>
        </row>
        <row r="6579">
          <cell r="A6579">
            <v>6578</v>
          </cell>
          <cell r="B6579">
            <v>0</v>
          </cell>
          <cell r="C6579">
            <v>0</v>
          </cell>
          <cell r="D6579">
            <v>0</v>
          </cell>
          <cell r="E6579">
            <v>0</v>
          </cell>
          <cell r="F6579">
            <v>0</v>
          </cell>
          <cell r="G6579">
            <v>0</v>
          </cell>
          <cell r="H6579">
            <v>0</v>
          </cell>
        </row>
        <row r="6580">
          <cell r="A6580">
            <v>6579</v>
          </cell>
          <cell r="B6580">
            <v>0</v>
          </cell>
          <cell r="C6580">
            <v>0</v>
          </cell>
          <cell r="D6580">
            <v>0</v>
          </cell>
          <cell r="E6580">
            <v>0</v>
          </cell>
          <cell r="F6580">
            <v>0</v>
          </cell>
          <cell r="G6580">
            <v>0</v>
          </cell>
          <cell r="H6580">
            <v>0</v>
          </cell>
        </row>
        <row r="6581">
          <cell r="A6581">
            <v>6580</v>
          </cell>
          <cell r="B6581">
            <v>0</v>
          </cell>
          <cell r="C6581">
            <v>0</v>
          </cell>
          <cell r="D6581">
            <v>0</v>
          </cell>
          <cell r="E6581">
            <v>0</v>
          </cell>
          <cell r="F6581">
            <v>0</v>
          </cell>
          <cell r="G6581">
            <v>0</v>
          </cell>
          <cell r="H6581">
            <v>0</v>
          </cell>
        </row>
        <row r="6582">
          <cell r="A6582">
            <v>6581</v>
          </cell>
          <cell r="B6582">
            <v>0</v>
          </cell>
          <cell r="C6582">
            <v>0</v>
          </cell>
          <cell r="D6582">
            <v>0</v>
          </cell>
          <cell r="E6582">
            <v>0</v>
          </cell>
          <cell r="F6582">
            <v>0</v>
          </cell>
          <cell r="G6582">
            <v>0</v>
          </cell>
          <cell r="H6582">
            <v>0</v>
          </cell>
        </row>
        <row r="6583">
          <cell r="A6583">
            <v>6582</v>
          </cell>
          <cell r="B6583">
            <v>0</v>
          </cell>
          <cell r="C6583">
            <v>0</v>
          </cell>
          <cell r="D6583">
            <v>0</v>
          </cell>
          <cell r="E6583">
            <v>0</v>
          </cell>
          <cell r="F6583">
            <v>0</v>
          </cell>
          <cell r="G6583">
            <v>0</v>
          </cell>
          <cell r="H6583">
            <v>0</v>
          </cell>
        </row>
        <row r="6584">
          <cell r="A6584">
            <v>6583</v>
          </cell>
          <cell r="B6584">
            <v>0</v>
          </cell>
          <cell r="C6584">
            <v>0</v>
          </cell>
          <cell r="D6584">
            <v>0</v>
          </cell>
          <cell r="E6584">
            <v>0</v>
          </cell>
          <cell r="F6584">
            <v>0</v>
          </cell>
          <cell r="G6584">
            <v>0</v>
          </cell>
          <cell r="H6584">
            <v>0</v>
          </cell>
        </row>
        <row r="6585">
          <cell r="A6585">
            <v>6584</v>
          </cell>
          <cell r="B6585">
            <v>0</v>
          </cell>
          <cell r="C6585">
            <v>0</v>
          </cell>
          <cell r="D6585">
            <v>0</v>
          </cell>
          <cell r="E6585">
            <v>0</v>
          </cell>
          <cell r="F6585">
            <v>0</v>
          </cell>
          <cell r="G6585">
            <v>0</v>
          </cell>
          <cell r="H6585">
            <v>0</v>
          </cell>
        </row>
        <row r="6586">
          <cell r="A6586">
            <v>6585</v>
          </cell>
          <cell r="B6586">
            <v>0</v>
          </cell>
          <cell r="C6586">
            <v>0</v>
          </cell>
          <cell r="D6586">
            <v>0</v>
          </cell>
          <cell r="E6586">
            <v>0</v>
          </cell>
          <cell r="F6586">
            <v>0</v>
          </cell>
          <cell r="G6586">
            <v>0</v>
          </cell>
          <cell r="H6586">
            <v>0</v>
          </cell>
        </row>
        <row r="6587">
          <cell r="A6587">
            <v>6586</v>
          </cell>
          <cell r="B6587">
            <v>0</v>
          </cell>
          <cell r="C6587">
            <v>0</v>
          </cell>
          <cell r="D6587">
            <v>0</v>
          </cell>
          <cell r="E6587">
            <v>0</v>
          </cell>
          <cell r="F6587">
            <v>0</v>
          </cell>
          <cell r="G6587">
            <v>0</v>
          </cell>
          <cell r="H6587">
            <v>0</v>
          </cell>
        </row>
        <row r="6588">
          <cell r="A6588">
            <v>6587</v>
          </cell>
          <cell r="B6588">
            <v>0</v>
          </cell>
          <cell r="C6588">
            <v>0</v>
          </cell>
          <cell r="D6588">
            <v>0</v>
          </cell>
          <cell r="E6588">
            <v>0</v>
          </cell>
          <cell r="F6588">
            <v>0</v>
          </cell>
          <cell r="G6588">
            <v>0</v>
          </cell>
          <cell r="H6588">
            <v>0</v>
          </cell>
        </row>
        <row r="6589">
          <cell r="A6589">
            <v>6588</v>
          </cell>
          <cell r="B6589">
            <v>0</v>
          </cell>
          <cell r="C6589">
            <v>0</v>
          </cell>
          <cell r="D6589">
            <v>0</v>
          </cell>
          <cell r="E6589">
            <v>0</v>
          </cell>
          <cell r="F6589">
            <v>0</v>
          </cell>
          <cell r="G6589">
            <v>0</v>
          </cell>
          <cell r="H6589">
            <v>0</v>
          </cell>
        </row>
        <row r="6590">
          <cell r="A6590">
            <v>6589</v>
          </cell>
          <cell r="B6590">
            <v>0</v>
          </cell>
          <cell r="C6590">
            <v>0</v>
          </cell>
          <cell r="D6590">
            <v>0</v>
          </cell>
          <cell r="E6590">
            <v>0</v>
          </cell>
          <cell r="F6590">
            <v>0</v>
          </cell>
          <cell r="G6590">
            <v>0</v>
          </cell>
          <cell r="H6590">
            <v>0</v>
          </cell>
        </row>
        <row r="6591">
          <cell r="A6591">
            <v>6590</v>
          </cell>
          <cell r="B6591">
            <v>0</v>
          </cell>
          <cell r="C6591">
            <v>0</v>
          </cell>
          <cell r="D6591">
            <v>0</v>
          </cell>
          <cell r="E6591">
            <v>0</v>
          </cell>
          <cell r="F6591">
            <v>0</v>
          </cell>
          <cell r="G6591">
            <v>0</v>
          </cell>
          <cell r="H6591">
            <v>0</v>
          </cell>
        </row>
        <row r="6592">
          <cell r="A6592">
            <v>6591</v>
          </cell>
          <cell r="B6592">
            <v>0</v>
          </cell>
          <cell r="C6592">
            <v>0</v>
          </cell>
          <cell r="D6592">
            <v>0</v>
          </cell>
          <cell r="E6592">
            <v>0</v>
          </cell>
          <cell r="F6592">
            <v>0</v>
          </cell>
          <cell r="G6592">
            <v>0</v>
          </cell>
          <cell r="H6592">
            <v>0</v>
          </cell>
        </row>
        <row r="6593">
          <cell r="A6593">
            <v>6592</v>
          </cell>
          <cell r="B6593">
            <v>0</v>
          </cell>
          <cell r="C6593">
            <v>0</v>
          </cell>
          <cell r="D6593">
            <v>0</v>
          </cell>
          <cell r="E6593">
            <v>0</v>
          </cell>
          <cell r="F6593">
            <v>0</v>
          </cell>
          <cell r="G6593">
            <v>0</v>
          </cell>
          <cell r="H6593">
            <v>0</v>
          </cell>
        </row>
        <row r="6594">
          <cell r="A6594">
            <v>6593</v>
          </cell>
          <cell r="B6594">
            <v>0</v>
          </cell>
          <cell r="C6594">
            <v>0</v>
          </cell>
          <cell r="D6594">
            <v>0</v>
          </cell>
          <cell r="E6594">
            <v>0</v>
          </cell>
          <cell r="F6594">
            <v>0</v>
          </cell>
          <cell r="G6594">
            <v>0</v>
          </cell>
          <cell r="H6594">
            <v>0</v>
          </cell>
        </row>
        <row r="6595">
          <cell r="A6595">
            <v>6594</v>
          </cell>
          <cell r="B6595">
            <v>0</v>
          </cell>
          <cell r="C6595">
            <v>0</v>
          </cell>
          <cell r="D6595">
            <v>0</v>
          </cell>
          <cell r="E6595">
            <v>0</v>
          </cell>
          <cell r="F6595">
            <v>0</v>
          </cell>
          <cell r="G6595">
            <v>0</v>
          </cell>
          <cell r="H6595">
            <v>0</v>
          </cell>
        </row>
        <row r="6596">
          <cell r="A6596">
            <v>6595</v>
          </cell>
          <cell r="B6596">
            <v>0</v>
          </cell>
          <cell r="C6596">
            <v>0</v>
          </cell>
          <cell r="D6596">
            <v>0</v>
          </cell>
          <cell r="E6596">
            <v>0</v>
          </cell>
          <cell r="F6596">
            <v>0</v>
          </cell>
          <cell r="G6596">
            <v>0</v>
          </cell>
          <cell r="H6596">
            <v>0</v>
          </cell>
        </row>
        <row r="6597">
          <cell r="A6597">
            <v>6596</v>
          </cell>
          <cell r="B6597">
            <v>0</v>
          </cell>
          <cell r="C6597">
            <v>0</v>
          </cell>
          <cell r="D6597">
            <v>0</v>
          </cell>
          <cell r="E6597">
            <v>0</v>
          </cell>
          <cell r="F6597">
            <v>0</v>
          </cell>
          <cell r="G6597">
            <v>0</v>
          </cell>
          <cell r="H6597">
            <v>0</v>
          </cell>
        </row>
        <row r="6598">
          <cell r="A6598">
            <v>6597</v>
          </cell>
          <cell r="B6598">
            <v>0</v>
          </cell>
          <cell r="C6598">
            <v>0</v>
          </cell>
          <cell r="D6598">
            <v>0</v>
          </cell>
          <cell r="E6598">
            <v>0</v>
          </cell>
          <cell r="F6598">
            <v>0</v>
          </cell>
          <cell r="G6598">
            <v>0</v>
          </cell>
          <cell r="H6598">
            <v>0</v>
          </cell>
        </row>
        <row r="6599">
          <cell r="A6599">
            <v>6598</v>
          </cell>
          <cell r="B6599">
            <v>0</v>
          </cell>
          <cell r="C6599">
            <v>0</v>
          </cell>
          <cell r="D6599">
            <v>0</v>
          </cell>
          <cell r="E6599">
            <v>0</v>
          </cell>
          <cell r="F6599">
            <v>0</v>
          </cell>
          <cell r="G6599">
            <v>0</v>
          </cell>
          <cell r="H6599">
            <v>0</v>
          </cell>
        </row>
        <row r="6600">
          <cell r="A6600">
            <v>6599</v>
          </cell>
          <cell r="B6600">
            <v>0</v>
          </cell>
          <cell r="C6600">
            <v>0</v>
          </cell>
          <cell r="D6600">
            <v>0</v>
          </cell>
          <cell r="E6600">
            <v>0</v>
          </cell>
          <cell r="F6600">
            <v>0</v>
          </cell>
          <cell r="G6600">
            <v>0</v>
          </cell>
          <cell r="H6600">
            <v>0</v>
          </cell>
        </row>
        <row r="6601">
          <cell r="A6601">
            <v>6600</v>
          </cell>
          <cell r="B6601">
            <v>0</v>
          </cell>
          <cell r="C6601">
            <v>0</v>
          </cell>
          <cell r="D6601">
            <v>0</v>
          </cell>
          <cell r="E6601">
            <v>0</v>
          </cell>
          <cell r="F6601">
            <v>0</v>
          </cell>
          <cell r="G6601">
            <v>0</v>
          </cell>
          <cell r="H6601">
            <v>0</v>
          </cell>
        </row>
        <row r="6602">
          <cell r="A6602">
            <v>6601</v>
          </cell>
          <cell r="B6602">
            <v>0</v>
          </cell>
          <cell r="C6602">
            <v>0</v>
          </cell>
          <cell r="D6602">
            <v>0</v>
          </cell>
          <cell r="E6602">
            <v>0</v>
          </cell>
          <cell r="F6602">
            <v>0</v>
          </cell>
          <cell r="G6602">
            <v>0</v>
          </cell>
          <cell r="H6602">
            <v>0</v>
          </cell>
        </row>
        <row r="6603">
          <cell r="A6603">
            <v>6602</v>
          </cell>
          <cell r="B6603">
            <v>0</v>
          </cell>
          <cell r="C6603">
            <v>0</v>
          </cell>
          <cell r="D6603">
            <v>0</v>
          </cell>
          <cell r="E6603">
            <v>0</v>
          </cell>
          <cell r="F6603">
            <v>0</v>
          </cell>
          <cell r="G6603">
            <v>0</v>
          </cell>
          <cell r="H6603">
            <v>0</v>
          </cell>
        </row>
        <row r="6604">
          <cell r="A6604">
            <v>6603</v>
          </cell>
          <cell r="B6604">
            <v>0</v>
          </cell>
          <cell r="C6604">
            <v>0</v>
          </cell>
          <cell r="D6604">
            <v>0</v>
          </cell>
          <cell r="E6604">
            <v>0</v>
          </cell>
          <cell r="F6604">
            <v>0</v>
          </cell>
          <cell r="G6604">
            <v>0</v>
          </cell>
          <cell r="H6604">
            <v>0</v>
          </cell>
        </row>
        <row r="6605">
          <cell r="A6605">
            <v>6604</v>
          </cell>
          <cell r="B6605">
            <v>0</v>
          </cell>
          <cell r="C6605">
            <v>0</v>
          </cell>
          <cell r="D6605">
            <v>0</v>
          </cell>
          <cell r="E6605">
            <v>0</v>
          </cell>
          <cell r="F6605">
            <v>0</v>
          </cell>
          <cell r="G6605">
            <v>0</v>
          </cell>
          <cell r="H6605">
            <v>0</v>
          </cell>
        </row>
        <row r="6606">
          <cell r="A6606">
            <v>6605</v>
          </cell>
          <cell r="B6606">
            <v>0</v>
          </cell>
          <cell r="C6606">
            <v>0</v>
          </cell>
          <cell r="D6606">
            <v>0</v>
          </cell>
          <cell r="E6606">
            <v>0</v>
          </cell>
          <cell r="F6606">
            <v>0</v>
          </cell>
          <cell r="G6606">
            <v>0</v>
          </cell>
          <cell r="H6606">
            <v>0</v>
          </cell>
        </row>
        <row r="6607">
          <cell r="A6607">
            <v>6606</v>
          </cell>
          <cell r="B6607">
            <v>0</v>
          </cell>
          <cell r="C6607">
            <v>0</v>
          </cell>
          <cell r="D6607">
            <v>0</v>
          </cell>
          <cell r="E6607">
            <v>0</v>
          </cell>
          <cell r="F6607">
            <v>0</v>
          </cell>
          <cell r="G6607">
            <v>0</v>
          </cell>
          <cell r="H6607">
            <v>0</v>
          </cell>
        </row>
        <row r="6608">
          <cell r="A6608">
            <v>6607</v>
          </cell>
          <cell r="B6608">
            <v>0</v>
          </cell>
          <cell r="C6608">
            <v>0</v>
          </cell>
          <cell r="D6608">
            <v>0</v>
          </cell>
          <cell r="E6608">
            <v>0</v>
          </cell>
          <cell r="F6608">
            <v>0</v>
          </cell>
          <cell r="G6608">
            <v>0</v>
          </cell>
          <cell r="H6608">
            <v>0</v>
          </cell>
        </row>
        <row r="6609">
          <cell r="A6609">
            <v>6608</v>
          </cell>
          <cell r="B6609">
            <v>0</v>
          </cell>
          <cell r="C6609">
            <v>0</v>
          </cell>
          <cell r="D6609">
            <v>0</v>
          </cell>
          <cell r="E6609">
            <v>0</v>
          </cell>
          <cell r="F6609">
            <v>0</v>
          </cell>
          <cell r="G6609">
            <v>0</v>
          </cell>
          <cell r="H6609">
            <v>0</v>
          </cell>
        </row>
        <row r="6610">
          <cell r="A6610">
            <v>6609</v>
          </cell>
          <cell r="B6610">
            <v>0</v>
          </cell>
          <cell r="C6610">
            <v>0</v>
          </cell>
          <cell r="D6610">
            <v>0</v>
          </cell>
          <cell r="E6610">
            <v>0</v>
          </cell>
          <cell r="F6610">
            <v>0</v>
          </cell>
          <cell r="G6610">
            <v>0</v>
          </cell>
          <cell r="H6610">
            <v>0</v>
          </cell>
        </row>
        <row r="6611">
          <cell r="A6611">
            <v>6610</v>
          </cell>
          <cell r="B6611">
            <v>0</v>
          </cell>
          <cell r="C6611">
            <v>0</v>
          </cell>
          <cell r="D6611">
            <v>0</v>
          </cell>
          <cell r="E6611">
            <v>0</v>
          </cell>
          <cell r="F6611">
            <v>0</v>
          </cell>
          <cell r="G6611">
            <v>0</v>
          </cell>
          <cell r="H6611">
            <v>0</v>
          </cell>
        </row>
        <row r="6612">
          <cell r="A6612">
            <v>6611</v>
          </cell>
          <cell r="B6612">
            <v>0</v>
          </cell>
          <cell r="C6612">
            <v>0</v>
          </cell>
          <cell r="D6612">
            <v>0</v>
          </cell>
          <cell r="E6612">
            <v>0</v>
          </cell>
          <cell r="F6612">
            <v>0</v>
          </cell>
          <cell r="G6612">
            <v>0</v>
          </cell>
          <cell r="H6612">
            <v>0</v>
          </cell>
        </row>
        <row r="6613">
          <cell r="A6613">
            <v>6612</v>
          </cell>
          <cell r="B6613">
            <v>0</v>
          </cell>
          <cell r="C6613">
            <v>0</v>
          </cell>
          <cell r="D6613">
            <v>0</v>
          </cell>
          <cell r="E6613">
            <v>0</v>
          </cell>
          <cell r="F6613">
            <v>0</v>
          </cell>
          <cell r="G6613">
            <v>0</v>
          </cell>
          <cell r="H6613">
            <v>0</v>
          </cell>
        </row>
        <row r="6614">
          <cell r="A6614">
            <v>6613</v>
          </cell>
          <cell r="B6614">
            <v>0</v>
          </cell>
          <cell r="C6614">
            <v>0</v>
          </cell>
          <cell r="D6614">
            <v>0</v>
          </cell>
          <cell r="E6614">
            <v>0</v>
          </cell>
          <cell r="F6614">
            <v>0</v>
          </cell>
          <cell r="G6614">
            <v>0</v>
          </cell>
          <cell r="H6614">
            <v>0</v>
          </cell>
        </row>
        <row r="6615">
          <cell r="A6615">
            <v>6614</v>
          </cell>
          <cell r="B6615">
            <v>0</v>
          </cell>
          <cell r="C6615">
            <v>0</v>
          </cell>
          <cell r="D6615">
            <v>0</v>
          </cell>
          <cell r="E6615">
            <v>0</v>
          </cell>
          <cell r="F6615">
            <v>0</v>
          </cell>
          <cell r="G6615">
            <v>0</v>
          </cell>
          <cell r="H6615">
            <v>0</v>
          </cell>
        </row>
        <row r="6616">
          <cell r="A6616">
            <v>6615</v>
          </cell>
          <cell r="B6616">
            <v>0</v>
          </cell>
          <cell r="C6616">
            <v>0</v>
          </cell>
          <cell r="D6616">
            <v>0</v>
          </cell>
          <cell r="E6616">
            <v>0</v>
          </cell>
          <cell r="F6616">
            <v>0</v>
          </cell>
          <cell r="G6616">
            <v>0</v>
          </cell>
          <cell r="H6616">
            <v>0</v>
          </cell>
        </row>
        <row r="6617">
          <cell r="A6617">
            <v>6616</v>
          </cell>
          <cell r="B6617">
            <v>0</v>
          </cell>
          <cell r="C6617">
            <v>0</v>
          </cell>
          <cell r="D6617">
            <v>0</v>
          </cell>
          <cell r="E6617">
            <v>0</v>
          </cell>
          <cell r="F6617">
            <v>0</v>
          </cell>
          <cell r="G6617">
            <v>0</v>
          </cell>
          <cell r="H6617">
            <v>0</v>
          </cell>
        </row>
        <row r="6618">
          <cell r="A6618">
            <v>6617</v>
          </cell>
          <cell r="B6618">
            <v>0</v>
          </cell>
          <cell r="C6618">
            <v>0</v>
          </cell>
          <cell r="D6618">
            <v>0</v>
          </cell>
          <cell r="E6618">
            <v>0</v>
          </cell>
          <cell r="F6618">
            <v>0</v>
          </cell>
          <cell r="G6618">
            <v>0</v>
          </cell>
          <cell r="H6618">
            <v>0</v>
          </cell>
        </row>
        <row r="6619">
          <cell r="A6619">
            <v>6618</v>
          </cell>
          <cell r="B6619">
            <v>0</v>
          </cell>
          <cell r="C6619">
            <v>0</v>
          </cell>
          <cell r="D6619">
            <v>0</v>
          </cell>
          <cell r="E6619">
            <v>0</v>
          </cell>
          <cell r="F6619">
            <v>0</v>
          </cell>
          <cell r="G6619">
            <v>0</v>
          </cell>
          <cell r="H6619">
            <v>0</v>
          </cell>
        </row>
        <row r="6620">
          <cell r="A6620">
            <v>6619</v>
          </cell>
          <cell r="B6620">
            <v>0</v>
          </cell>
          <cell r="C6620">
            <v>0</v>
          </cell>
          <cell r="D6620">
            <v>0</v>
          </cell>
          <cell r="E6620">
            <v>0</v>
          </cell>
          <cell r="F6620">
            <v>0</v>
          </cell>
          <cell r="G6620">
            <v>0</v>
          </cell>
          <cell r="H6620">
            <v>0</v>
          </cell>
        </row>
        <row r="6621">
          <cell r="A6621">
            <v>6620</v>
          </cell>
          <cell r="B6621">
            <v>0</v>
          </cell>
          <cell r="C6621">
            <v>0</v>
          </cell>
          <cell r="D6621">
            <v>0</v>
          </cell>
          <cell r="E6621">
            <v>0</v>
          </cell>
          <cell r="F6621">
            <v>0</v>
          </cell>
          <cell r="G6621">
            <v>0</v>
          </cell>
          <cell r="H6621">
            <v>0</v>
          </cell>
        </row>
        <row r="6622">
          <cell r="A6622">
            <v>6621</v>
          </cell>
          <cell r="B6622">
            <v>0</v>
          </cell>
          <cell r="C6622">
            <v>0</v>
          </cell>
          <cell r="D6622">
            <v>0</v>
          </cell>
          <cell r="E6622">
            <v>0</v>
          </cell>
          <cell r="F6622">
            <v>0</v>
          </cell>
          <cell r="G6622">
            <v>0</v>
          </cell>
          <cell r="H6622">
            <v>0</v>
          </cell>
        </row>
        <row r="6623">
          <cell r="A6623">
            <v>6622</v>
          </cell>
          <cell r="B6623">
            <v>0</v>
          </cell>
          <cell r="C6623">
            <v>0</v>
          </cell>
          <cell r="D6623">
            <v>0</v>
          </cell>
          <cell r="E6623">
            <v>0</v>
          </cell>
          <cell r="F6623">
            <v>0</v>
          </cell>
          <cell r="G6623">
            <v>0</v>
          </cell>
          <cell r="H6623">
            <v>0</v>
          </cell>
        </row>
        <row r="6624">
          <cell r="A6624">
            <v>6623</v>
          </cell>
          <cell r="B6624">
            <v>0</v>
          </cell>
          <cell r="C6624">
            <v>0</v>
          </cell>
          <cell r="D6624">
            <v>0</v>
          </cell>
          <cell r="E6624">
            <v>0</v>
          </cell>
          <cell r="F6624">
            <v>0</v>
          </cell>
          <cell r="G6624">
            <v>0</v>
          </cell>
          <cell r="H6624">
            <v>0</v>
          </cell>
        </row>
        <row r="6625">
          <cell r="A6625">
            <v>6624</v>
          </cell>
          <cell r="B6625">
            <v>0</v>
          </cell>
          <cell r="C6625">
            <v>0</v>
          </cell>
          <cell r="D6625">
            <v>0</v>
          </cell>
          <cell r="E6625">
            <v>0</v>
          </cell>
          <cell r="F6625">
            <v>0</v>
          </cell>
          <cell r="G6625">
            <v>0</v>
          </cell>
          <cell r="H6625">
            <v>0</v>
          </cell>
        </row>
        <row r="6626">
          <cell r="A6626">
            <v>6625</v>
          </cell>
          <cell r="B6626">
            <v>0</v>
          </cell>
          <cell r="C6626">
            <v>0</v>
          </cell>
          <cell r="D6626">
            <v>0</v>
          </cell>
          <cell r="E6626">
            <v>0</v>
          </cell>
          <cell r="F6626">
            <v>0</v>
          </cell>
          <cell r="G6626">
            <v>0</v>
          </cell>
          <cell r="H6626">
            <v>0</v>
          </cell>
        </row>
        <row r="6627">
          <cell r="A6627">
            <v>6626</v>
          </cell>
          <cell r="B6627">
            <v>0</v>
          </cell>
          <cell r="C6627">
            <v>0</v>
          </cell>
          <cell r="D6627">
            <v>0</v>
          </cell>
          <cell r="E6627">
            <v>0</v>
          </cell>
          <cell r="F6627">
            <v>0</v>
          </cell>
          <cell r="G6627">
            <v>0</v>
          </cell>
          <cell r="H6627">
            <v>0</v>
          </cell>
        </row>
        <row r="6628">
          <cell r="A6628">
            <v>6627</v>
          </cell>
          <cell r="B6628">
            <v>0</v>
          </cell>
          <cell r="C6628">
            <v>0</v>
          </cell>
          <cell r="D6628">
            <v>0</v>
          </cell>
          <cell r="E6628">
            <v>0</v>
          </cell>
          <cell r="F6628">
            <v>0</v>
          </cell>
          <cell r="G6628">
            <v>0</v>
          </cell>
          <cell r="H6628">
            <v>0</v>
          </cell>
        </row>
        <row r="6629">
          <cell r="A6629">
            <v>6628</v>
          </cell>
          <cell r="B6629">
            <v>0</v>
          </cell>
          <cell r="C6629">
            <v>0</v>
          </cell>
          <cell r="D6629">
            <v>0</v>
          </cell>
          <cell r="E6629">
            <v>0</v>
          </cell>
          <cell r="F6629">
            <v>0</v>
          </cell>
          <cell r="G6629">
            <v>0</v>
          </cell>
          <cell r="H6629">
            <v>0</v>
          </cell>
        </row>
        <row r="6630">
          <cell r="A6630">
            <v>6629</v>
          </cell>
          <cell r="B6630">
            <v>0</v>
          </cell>
          <cell r="C6630">
            <v>0</v>
          </cell>
          <cell r="D6630">
            <v>0</v>
          </cell>
          <cell r="E6630">
            <v>0</v>
          </cell>
          <cell r="F6630">
            <v>0</v>
          </cell>
          <cell r="G6630">
            <v>0</v>
          </cell>
          <cell r="H6630">
            <v>0</v>
          </cell>
        </row>
        <row r="6631">
          <cell r="A6631">
            <v>6630</v>
          </cell>
          <cell r="B6631">
            <v>0</v>
          </cell>
          <cell r="C6631">
            <v>0</v>
          </cell>
          <cell r="D6631">
            <v>0</v>
          </cell>
          <cell r="E6631">
            <v>0</v>
          </cell>
          <cell r="F6631">
            <v>0</v>
          </cell>
          <cell r="G6631">
            <v>0</v>
          </cell>
          <cell r="H6631">
            <v>0</v>
          </cell>
        </row>
        <row r="6632">
          <cell r="A6632">
            <v>6631</v>
          </cell>
          <cell r="B6632">
            <v>0</v>
          </cell>
          <cell r="C6632">
            <v>0</v>
          </cell>
          <cell r="D6632">
            <v>0</v>
          </cell>
          <cell r="E6632">
            <v>0</v>
          </cell>
          <cell r="F6632">
            <v>0</v>
          </cell>
          <cell r="G6632">
            <v>0</v>
          </cell>
          <cell r="H6632">
            <v>0</v>
          </cell>
        </row>
        <row r="6633">
          <cell r="A6633">
            <v>6632</v>
          </cell>
          <cell r="B6633">
            <v>0</v>
          </cell>
          <cell r="C6633">
            <v>0</v>
          </cell>
          <cell r="D6633">
            <v>0</v>
          </cell>
          <cell r="E6633">
            <v>0</v>
          </cell>
          <cell r="F6633">
            <v>0</v>
          </cell>
          <cell r="G6633">
            <v>0</v>
          </cell>
          <cell r="H6633">
            <v>0</v>
          </cell>
        </row>
        <row r="6634">
          <cell r="A6634">
            <v>6633</v>
          </cell>
          <cell r="B6634">
            <v>0</v>
          </cell>
          <cell r="C6634">
            <v>0</v>
          </cell>
          <cell r="D6634">
            <v>0</v>
          </cell>
          <cell r="E6634">
            <v>0</v>
          </cell>
          <cell r="F6634">
            <v>0</v>
          </cell>
          <cell r="G6634">
            <v>0</v>
          </cell>
          <cell r="H6634">
            <v>0</v>
          </cell>
        </row>
        <row r="6635">
          <cell r="A6635">
            <v>6634</v>
          </cell>
          <cell r="B6635">
            <v>0</v>
          </cell>
          <cell r="C6635">
            <v>0</v>
          </cell>
          <cell r="D6635">
            <v>0</v>
          </cell>
          <cell r="E6635">
            <v>0</v>
          </cell>
          <cell r="F6635">
            <v>0</v>
          </cell>
          <cell r="G6635">
            <v>0</v>
          </cell>
          <cell r="H6635">
            <v>0</v>
          </cell>
        </row>
        <row r="6636">
          <cell r="A6636">
            <v>6635</v>
          </cell>
          <cell r="B6636">
            <v>0</v>
          </cell>
          <cell r="C6636">
            <v>0</v>
          </cell>
          <cell r="D6636">
            <v>0</v>
          </cell>
          <cell r="E6636">
            <v>0</v>
          </cell>
          <cell r="F6636">
            <v>0</v>
          </cell>
          <cell r="G6636">
            <v>0</v>
          </cell>
          <cell r="H6636">
            <v>0</v>
          </cell>
        </row>
        <row r="6637">
          <cell r="A6637">
            <v>6636</v>
          </cell>
          <cell r="B6637">
            <v>0</v>
          </cell>
          <cell r="C6637">
            <v>0</v>
          </cell>
          <cell r="D6637">
            <v>0</v>
          </cell>
          <cell r="E6637">
            <v>0</v>
          </cell>
          <cell r="F6637">
            <v>0</v>
          </cell>
          <cell r="G6637">
            <v>0</v>
          </cell>
          <cell r="H6637">
            <v>0</v>
          </cell>
        </row>
        <row r="6638">
          <cell r="A6638">
            <v>6637</v>
          </cell>
          <cell r="B6638">
            <v>0</v>
          </cell>
          <cell r="C6638">
            <v>0</v>
          </cell>
          <cell r="D6638">
            <v>0</v>
          </cell>
          <cell r="E6638">
            <v>0</v>
          </cell>
          <cell r="F6638">
            <v>0</v>
          </cell>
          <cell r="G6638">
            <v>0</v>
          </cell>
          <cell r="H6638">
            <v>0</v>
          </cell>
        </row>
        <row r="6639">
          <cell r="A6639">
            <v>6638</v>
          </cell>
          <cell r="B6639">
            <v>0</v>
          </cell>
          <cell r="C6639">
            <v>0</v>
          </cell>
          <cell r="D6639">
            <v>0</v>
          </cell>
          <cell r="E6639">
            <v>0</v>
          </cell>
          <cell r="F6639">
            <v>0</v>
          </cell>
          <cell r="G6639">
            <v>0</v>
          </cell>
          <cell r="H6639">
            <v>0</v>
          </cell>
        </row>
        <row r="6640">
          <cell r="A6640">
            <v>6639</v>
          </cell>
          <cell r="B6640">
            <v>0</v>
          </cell>
          <cell r="C6640">
            <v>0</v>
          </cell>
          <cell r="D6640">
            <v>0</v>
          </cell>
          <cell r="E6640">
            <v>0</v>
          </cell>
          <cell r="F6640">
            <v>0</v>
          </cell>
          <cell r="G6640">
            <v>0</v>
          </cell>
          <cell r="H6640">
            <v>0</v>
          </cell>
        </row>
        <row r="6641">
          <cell r="A6641">
            <v>6640</v>
          </cell>
          <cell r="B6641">
            <v>0</v>
          </cell>
          <cell r="C6641">
            <v>0</v>
          </cell>
          <cell r="D6641">
            <v>0</v>
          </cell>
          <cell r="E6641">
            <v>0</v>
          </cell>
          <cell r="F6641">
            <v>0</v>
          </cell>
          <cell r="G6641">
            <v>0</v>
          </cell>
          <cell r="H6641">
            <v>0</v>
          </cell>
        </row>
        <row r="6642">
          <cell r="A6642">
            <v>6641</v>
          </cell>
          <cell r="B6642">
            <v>0</v>
          </cell>
          <cell r="C6642">
            <v>0</v>
          </cell>
          <cell r="D6642">
            <v>0</v>
          </cell>
          <cell r="E6642">
            <v>0</v>
          </cell>
          <cell r="F6642">
            <v>0</v>
          </cell>
          <cell r="G6642">
            <v>0</v>
          </cell>
          <cell r="H6642">
            <v>0</v>
          </cell>
        </row>
        <row r="6643">
          <cell r="A6643">
            <v>6642</v>
          </cell>
          <cell r="B6643">
            <v>0</v>
          </cell>
          <cell r="C6643">
            <v>0</v>
          </cell>
          <cell r="D6643">
            <v>0</v>
          </cell>
          <cell r="E6643">
            <v>0</v>
          </cell>
          <cell r="F6643">
            <v>0</v>
          </cell>
          <cell r="G6643">
            <v>0</v>
          </cell>
          <cell r="H6643">
            <v>0</v>
          </cell>
        </row>
        <row r="6644">
          <cell r="A6644">
            <v>6643</v>
          </cell>
          <cell r="B6644">
            <v>0</v>
          </cell>
          <cell r="C6644">
            <v>0</v>
          </cell>
          <cell r="D6644">
            <v>0</v>
          </cell>
          <cell r="E6644">
            <v>0</v>
          </cell>
          <cell r="F6644">
            <v>0</v>
          </cell>
          <cell r="G6644">
            <v>0</v>
          </cell>
          <cell r="H6644">
            <v>0</v>
          </cell>
        </row>
        <row r="6645">
          <cell r="A6645">
            <v>6644</v>
          </cell>
          <cell r="B6645">
            <v>0</v>
          </cell>
          <cell r="C6645">
            <v>0</v>
          </cell>
          <cell r="D6645">
            <v>0</v>
          </cell>
          <cell r="E6645">
            <v>0</v>
          </cell>
          <cell r="F6645">
            <v>0</v>
          </cell>
          <cell r="G6645">
            <v>0</v>
          </cell>
          <cell r="H6645">
            <v>0</v>
          </cell>
        </row>
        <row r="6646">
          <cell r="A6646">
            <v>6645</v>
          </cell>
          <cell r="B6646">
            <v>0</v>
          </cell>
          <cell r="C6646">
            <v>0</v>
          </cell>
          <cell r="D6646">
            <v>0</v>
          </cell>
          <cell r="E6646">
            <v>0</v>
          </cell>
          <cell r="F6646">
            <v>0</v>
          </cell>
          <cell r="G6646">
            <v>0</v>
          </cell>
          <cell r="H6646">
            <v>0</v>
          </cell>
        </row>
        <row r="6647">
          <cell r="A6647">
            <v>6646</v>
          </cell>
          <cell r="B6647">
            <v>0</v>
          </cell>
          <cell r="C6647">
            <v>0</v>
          </cell>
          <cell r="D6647">
            <v>0</v>
          </cell>
          <cell r="E6647">
            <v>0</v>
          </cell>
          <cell r="F6647">
            <v>0</v>
          </cell>
          <cell r="G6647">
            <v>0</v>
          </cell>
          <cell r="H6647">
            <v>0</v>
          </cell>
        </row>
        <row r="6648">
          <cell r="A6648">
            <v>6647</v>
          </cell>
          <cell r="B6648">
            <v>0</v>
          </cell>
          <cell r="C6648">
            <v>0</v>
          </cell>
          <cell r="D6648">
            <v>0</v>
          </cell>
          <cell r="E6648">
            <v>0</v>
          </cell>
          <cell r="F6648">
            <v>0</v>
          </cell>
          <cell r="G6648">
            <v>0</v>
          </cell>
          <cell r="H6648">
            <v>0</v>
          </cell>
        </row>
        <row r="6649">
          <cell r="A6649">
            <v>6648</v>
          </cell>
          <cell r="B6649">
            <v>0</v>
          </cell>
          <cell r="C6649">
            <v>0</v>
          </cell>
          <cell r="D6649">
            <v>0</v>
          </cell>
          <cell r="E6649">
            <v>0</v>
          </cell>
          <cell r="F6649">
            <v>0</v>
          </cell>
          <cell r="G6649">
            <v>0</v>
          </cell>
          <cell r="H6649">
            <v>0</v>
          </cell>
        </row>
        <row r="6650">
          <cell r="A6650">
            <v>6649</v>
          </cell>
          <cell r="B6650">
            <v>0</v>
          </cell>
          <cell r="C6650">
            <v>0</v>
          </cell>
          <cell r="D6650">
            <v>0</v>
          </cell>
          <cell r="E6650">
            <v>0</v>
          </cell>
          <cell r="F6650">
            <v>0</v>
          </cell>
          <cell r="G6650">
            <v>0</v>
          </cell>
          <cell r="H6650">
            <v>0</v>
          </cell>
        </row>
        <row r="6651">
          <cell r="A6651">
            <v>6650</v>
          </cell>
          <cell r="B6651">
            <v>0</v>
          </cell>
          <cell r="C6651">
            <v>0</v>
          </cell>
          <cell r="D6651">
            <v>0</v>
          </cell>
          <cell r="E6651">
            <v>0</v>
          </cell>
          <cell r="F6651">
            <v>0</v>
          </cell>
          <cell r="G6651">
            <v>0</v>
          </cell>
          <cell r="H6651">
            <v>0</v>
          </cell>
        </row>
        <row r="6652">
          <cell r="A6652">
            <v>6651</v>
          </cell>
          <cell r="B6652">
            <v>0</v>
          </cell>
          <cell r="C6652">
            <v>0</v>
          </cell>
          <cell r="D6652">
            <v>0</v>
          </cell>
          <cell r="E6652">
            <v>0</v>
          </cell>
          <cell r="F6652">
            <v>0</v>
          </cell>
          <cell r="G6652">
            <v>0</v>
          </cell>
          <cell r="H6652">
            <v>0</v>
          </cell>
        </row>
        <row r="6653">
          <cell r="A6653">
            <v>6652</v>
          </cell>
          <cell r="B6653">
            <v>0</v>
          </cell>
          <cell r="C6653">
            <v>0</v>
          </cell>
          <cell r="D6653">
            <v>0</v>
          </cell>
          <cell r="E6653">
            <v>0</v>
          </cell>
          <cell r="F6653">
            <v>0</v>
          </cell>
          <cell r="G6653">
            <v>0</v>
          </cell>
          <cell r="H6653">
            <v>0</v>
          </cell>
        </row>
        <row r="6654">
          <cell r="A6654">
            <v>6653</v>
          </cell>
          <cell r="B6654">
            <v>0</v>
          </cell>
          <cell r="C6654">
            <v>0</v>
          </cell>
          <cell r="D6654">
            <v>0</v>
          </cell>
          <cell r="E6654">
            <v>0</v>
          </cell>
          <cell r="F6654">
            <v>0</v>
          </cell>
          <cell r="G6654">
            <v>0</v>
          </cell>
          <cell r="H6654">
            <v>0</v>
          </cell>
        </row>
        <row r="6655">
          <cell r="A6655">
            <v>6654</v>
          </cell>
          <cell r="B6655">
            <v>0</v>
          </cell>
          <cell r="C6655">
            <v>0</v>
          </cell>
          <cell r="D6655">
            <v>0</v>
          </cell>
          <cell r="E6655">
            <v>0</v>
          </cell>
          <cell r="F6655">
            <v>0</v>
          </cell>
          <cell r="G6655">
            <v>0</v>
          </cell>
          <cell r="H6655">
            <v>0</v>
          </cell>
        </row>
        <row r="6656">
          <cell r="A6656">
            <v>6655</v>
          </cell>
          <cell r="B6656">
            <v>0</v>
          </cell>
          <cell r="C6656">
            <v>0</v>
          </cell>
          <cell r="D6656">
            <v>0</v>
          </cell>
          <cell r="E6656">
            <v>0</v>
          </cell>
          <cell r="F6656">
            <v>0</v>
          </cell>
          <cell r="G6656">
            <v>0</v>
          </cell>
          <cell r="H6656">
            <v>0</v>
          </cell>
        </row>
        <row r="6657">
          <cell r="A6657">
            <v>6656</v>
          </cell>
          <cell r="B6657">
            <v>0</v>
          </cell>
          <cell r="C6657">
            <v>0</v>
          </cell>
          <cell r="D6657">
            <v>0</v>
          </cell>
          <cell r="E6657">
            <v>0</v>
          </cell>
          <cell r="F6657">
            <v>0</v>
          </cell>
          <cell r="G6657">
            <v>0</v>
          </cell>
          <cell r="H6657">
            <v>0</v>
          </cell>
        </row>
        <row r="6658">
          <cell r="A6658">
            <v>6657</v>
          </cell>
          <cell r="B6658">
            <v>0</v>
          </cell>
          <cell r="C6658">
            <v>0</v>
          </cell>
          <cell r="D6658">
            <v>0</v>
          </cell>
          <cell r="E6658">
            <v>0</v>
          </cell>
          <cell r="F6658">
            <v>0</v>
          </cell>
          <cell r="G6658">
            <v>0</v>
          </cell>
          <cell r="H6658">
            <v>0</v>
          </cell>
        </row>
        <row r="6659">
          <cell r="A6659">
            <v>6658</v>
          </cell>
          <cell r="B6659">
            <v>0</v>
          </cell>
          <cell r="C6659">
            <v>0</v>
          </cell>
          <cell r="D6659">
            <v>0</v>
          </cell>
          <cell r="E6659">
            <v>0</v>
          </cell>
          <cell r="F6659">
            <v>0</v>
          </cell>
          <cell r="G6659">
            <v>0</v>
          </cell>
          <cell r="H6659">
            <v>0</v>
          </cell>
        </row>
        <row r="6660">
          <cell r="A6660">
            <v>6659</v>
          </cell>
          <cell r="B6660">
            <v>0</v>
          </cell>
          <cell r="C6660">
            <v>0</v>
          </cell>
          <cell r="D6660">
            <v>0</v>
          </cell>
          <cell r="E6660">
            <v>0</v>
          </cell>
          <cell r="F6660">
            <v>0</v>
          </cell>
          <cell r="G6660">
            <v>0</v>
          </cell>
          <cell r="H6660">
            <v>0</v>
          </cell>
        </row>
        <row r="6661">
          <cell r="A6661">
            <v>6660</v>
          </cell>
          <cell r="B6661">
            <v>0</v>
          </cell>
          <cell r="C6661">
            <v>0</v>
          </cell>
          <cell r="D6661">
            <v>0</v>
          </cell>
          <cell r="E6661">
            <v>0</v>
          </cell>
          <cell r="F6661">
            <v>0</v>
          </cell>
          <cell r="G6661">
            <v>0</v>
          </cell>
          <cell r="H6661">
            <v>0</v>
          </cell>
        </row>
        <row r="6662">
          <cell r="A6662">
            <v>6661</v>
          </cell>
          <cell r="B6662">
            <v>0</v>
          </cell>
          <cell r="C6662">
            <v>0</v>
          </cell>
          <cell r="D6662">
            <v>0</v>
          </cell>
          <cell r="E6662">
            <v>0</v>
          </cell>
          <cell r="F6662">
            <v>0</v>
          </cell>
          <cell r="G6662">
            <v>0</v>
          </cell>
          <cell r="H6662">
            <v>0</v>
          </cell>
        </row>
        <row r="6663">
          <cell r="A6663">
            <v>6662</v>
          </cell>
          <cell r="B6663">
            <v>0</v>
          </cell>
          <cell r="C6663">
            <v>0</v>
          </cell>
          <cell r="D6663">
            <v>0</v>
          </cell>
          <cell r="E6663">
            <v>0</v>
          </cell>
          <cell r="F6663">
            <v>0</v>
          </cell>
          <cell r="G6663">
            <v>0</v>
          </cell>
          <cell r="H6663">
            <v>0</v>
          </cell>
        </row>
        <row r="6664">
          <cell r="A6664">
            <v>6663</v>
          </cell>
          <cell r="B6664">
            <v>0</v>
          </cell>
          <cell r="C6664">
            <v>0</v>
          </cell>
          <cell r="D6664">
            <v>0</v>
          </cell>
          <cell r="E6664">
            <v>0</v>
          </cell>
          <cell r="F6664">
            <v>0</v>
          </cell>
          <cell r="G6664">
            <v>0</v>
          </cell>
          <cell r="H6664">
            <v>0</v>
          </cell>
        </row>
        <row r="6665">
          <cell r="A6665">
            <v>6664</v>
          </cell>
          <cell r="B6665">
            <v>0</v>
          </cell>
          <cell r="C6665">
            <v>0</v>
          </cell>
          <cell r="D6665">
            <v>0</v>
          </cell>
          <cell r="E6665">
            <v>0</v>
          </cell>
          <cell r="F6665">
            <v>0</v>
          </cell>
          <cell r="G6665">
            <v>0</v>
          </cell>
          <cell r="H6665">
            <v>0</v>
          </cell>
        </row>
        <row r="6666">
          <cell r="A6666">
            <v>6665</v>
          </cell>
          <cell r="B6666">
            <v>0</v>
          </cell>
          <cell r="C6666">
            <v>0</v>
          </cell>
          <cell r="D6666">
            <v>0</v>
          </cell>
          <cell r="E6666">
            <v>0</v>
          </cell>
          <cell r="F6666">
            <v>0</v>
          </cell>
          <cell r="G6666">
            <v>0</v>
          </cell>
          <cell r="H6666">
            <v>0</v>
          </cell>
        </row>
        <row r="6667">
          <cell r="A6667">
            <v>6666</v>
          </cell>
          <cell r="B6667">
            <v>0</v>
          </cell>
          <cell r="C6667">
            <v>0</v>
          </cell>
          <cell r="D6667">
            <v>0</v>
          </cell>
          <cell r="E6667">
            <v>0</v>
          </cell>
          <cell r="F6667">
            <v>0</v>
          </cell>
          <cell r="G6667">
            <v>0</v>
          </cell>
          <cell r="H6667">
            <v>0</v>
          </cell>
        </row>
        <row r="6668">
          <cell r="A6668">
            <v>6667</v>
          </cell>
          <cell r="B6668">
            <v>0</v>
          </cell>
          <cell r="C6668">
            <v>0</v>
          </cell>
          <cell r="D6668">
            <v>0</v>
          </cell>
          <cell r="E6668">
            <v>0</v>
          </cell>
          <cell r="F6668">
            <v>0</v>
          </cell>
          <cell r="G6668">
            <v>0</v>
          </cell>
          <cell r="H6668">
            <v>0</v>
          </cell>
        </row>
        <row r="6669">
          <cell r="A6669">
            <v>6668</v>
          </cell>
          <cell r="B6669">
            <v>0</v>
          </cell>
          <cell r="C6669">
            <v>0</v>
          </cell>
          <cell r="D6669">
            <v>0</v>
          </cell>
          <cell r="E6669">
            <v>0</v>
          </cell>
          <cell r="F6669">
            <v>0</v>
          </cell>
          <cell r="G6669">
            <v>0</v>
          </cell>
          <cell r="H6669">
            <v>0</v>
          </cell>
        </row>
        <row r="6670">
          <cell r="A6670">
            <v>6669</v>
          </cell>
          <cell r="B6670">
            <v>0</v>
          </cell>
          <cell r="C6670">
            <v>0</v>
          </cell>
          <cell r="D6670">
            <v>0</v>
          </cell>
          <cell r="E6670">
            <v>0</v>
          </cell>
          <cell r="F6670">
            <v>0</v>
          </cell>
          <cell r="G6670">
            <v>0</v>
          </cell>
          <cell r="H6670">
            <v>0</v>
          </cell>
        </row>
        <row r="6671">
          <cell r="A6671">
            <v>6670</v>
          </cell>
          <cell r="B6671">
            <v>0</v>
          </cell>
          <cell r="C6671">
            <v>0</v>
          </cell>
          <cell r="D6671">
            <v>0</v>
          </cell>
          <cell r="E6671">
            <v>0</v>
          </cell>
          <cell r="F6671">
            <v>0</v>
          </cell>
          <cell r="G6671">
            <v>0</v>
          </cell>
          <cell r="H6671">
            <v>0</v>
          </cell>
        </row>
        <row r="6672">
          <cell r="A6672">
            <v>6671</v>
          </cell>
          <cell r="B6672">
            <v>0</v>
          </cell>
          <cell r="C6672">
            <v>0</v>
          </cell>
          <cell r="D6672">
            <v>0</v>
          </cell>
          <cell r="E6672">
            <v>0</v>
          </cell>
          <cell r="F6672">
            <v>0</v>
          </cell>
          <cell r="G6672">
            <v>0</v>
          </cell>
          <cell r="H6672">
            <v>0</v>
          </cell>
        </row>
        <row r="6673">
          <cell r="A6673">
            <v>6672</v>
          </cell>
          <cell r="B6673">
            <v>0</v>
          </cell>
          <cell r="C6673">
            <v>0</v>
          </cell>
          <cell r="D6673">
            <v>0</v>
          </cell>
          <cell r="E6673">
            <v>0</v>
          </cell>
          <cell r="F6673">
            <v>0</v>
          </cell>
          <cell r="G6673">
            <v>0</v>
          </cell>
          <cell r="H6673">
            <v>0</v>
          </cell>
        </row>
        <row r="6674">
          <cell r="A6674">
            <v>6673</v>
          </cell>
          <cell r="B6674">
            <v>0</v>
          </cell>
          <cell r="C6674">
            <v>0</v>
          </cell>
          <cell r="D6674">
            <v>0</v>
          </cell>
          <cell r="E6674">
            <v>0</v>
          </cell>
          <cell r="F6674">
            <v>0</v>
          </cell>
          <cell r="G6674">
            <v>0</v>
          </cell>
          <cell r="H6674">
            <v>0</v>
          </cell>
        </row>
        <row r="6675">
          <cell r="A6675">
            <v>6674</v>
          </cell>
          <cell r="B6675">
            <v>0</v>
          </cell>
          <cell r="C6675">
            <v>0</v>
          </cell>
          <cell r="D6675">
            <v>0</v>
          </cell>
          <cell r="E6675">
            <v>0</v>
          </cell>
          <cell r="F6675">
            <v>0</v>
          </cell>
          <cell r="G6675">
            <v>0</v>
          </cell>
          <cell r="H6675">
            <v>0</v>
          </cell>
        </row>
        <row r="6676">
          <cell r="A6676">
            <v>6675</v>
          </cell>
          <cell r="B6676">
            <v>0</v>
          </cell>
          <cell r="C6676">
            <v>0</v>
          </cell>
          <cell r="D6676">
            <v>0</v>
          </cell>
          <cell r="E6676">
            <v>0</v>
          </cell>
          <cell r="F6676">
            <v>0</v>
          </cell>
          <cell r="G6676">
            <v>0</v>
          </cell>
          <cell r="H6676">
            <v>0</v>
          </cell>
        </row>
        <row r="6677">
          <cell r="A6677">
            <v>6676</v>
          </cell>
          <cell r="B6677">
            <v>0</v>
          </cell>
          <cell r="C6677">
            <v>0</v>
          </cell>
          <cell r="D6677">
            <v>0</v>
          </cell>
          <cell r="E6677">
            <v>0</v>
          </cell>
          <cell r="F6677">
            <v>0</v>
          </cell>
          <cell r="G6677">
            <v>0</v>
          </cell>
          <cell r="H6677">
            <v>0</v>
          </cell>
        </row>
        <row r="6678">
          <cell r="A6678">
            <v>6677</v>
          </cell>
          <cell r="B6678">
            <v>0</v>
          </cell>
          <cell r="C6678">
            <v>0</v>
          </cell>
          <cell r="D6678">
            <v>0</v>
          </cell>
          <cell r="E6678">
            <v>0</v>
          </cell>
          <cell r="F6678">
            <v>0</v>
          </cell>
          <cell r="G6678">
            <v>0</v>
          </cell>
          <cell r="H6678">
            <v>0</v>
          </cell>
        </row>
        <row r="6679">
          <cell r="A6679">
            <v>6678</v>
          </cell>
          <cell r="B6679">
            <v>0</v>
          </cell>
          <cell r="C6679">
            <v>0</v>
          </cell>
          <cell r="D6679">
            <v>0</v>
          </cell>
          <cell r="E6679">
            <v>0</v>
          </cell>
          <cell r="F6679">
            <v>0</v>
          </cell>
          <cell r="G6679">
            <v>0</v>
          </cell>
          <cell r="H6679">
            <v>0</v>
          </cell>
        </row>
        <row r="6680">
          <cell r="A6680">
            <v>6679</v>
          </cell>
          <cell r="B6680">
            <v>0</v>
          </cell>
          <cell r="C6680">
            <v>0</v>
          </cell>
          <cell r="D6680">
            <v>0</v>
          </cell>
          <cell r="E6680">
            <v>0</v>
          </cell>
          <cell r="F6680">
            <v>0</v>
          </cell>
          <cell r="G6680">
            <v>0</v>
          </cell>
          <cell r="H6680">
            <v>0</v>
          </cell>
        </row>
        <row r="6681">
          <cell r="A6681">
            <v>6680</v>
          </cell>
          <cell r="B6681">
            <v>0</v>
          </cell>
          <cell r="C6681">
            <v>0</v>
          </cell>
          <cell r="D6681">
            <v>0</v>
          </cell>
          <cell r="E6681">
            <v>0</v>
          </cell>
          <cell r="F6681">
            <v>0</v>
          </cell>
          <cell r="G6681">
            <v>0</v>
          </cell>
          <cell r="H6681">
            <v>0</v>
          </cell>
        </row>
        <row r="6682">
          <cell r="A6682">
            <v>6681</v>
          </cell>
          <cell r="B6682">
            <v>0</v>
          </cell>
          <cell r="C6682">
            <v>0</v>
          </cell>
          <cell r="D6682">
            <v>0</v>
          </cell>
          <cell r="E6682">
            <v>0</v>
          </cell>
          <cell r="F6682">
            <v>0</v>
          </cell>
          <cell r="G6682">
            <v>0</v>
          </cell>
          <cell r="H6682">
            <v>0</v>
          </cell>
        </row>
        <row r="6683">
          <cell r="A6683">
            <v>6682</v>
          </cell>
          <cell r="B6683">
            <v>0</v>
          </cell>
          <cell r="C6683">
            <v>0</v>
          </cell>
          <cell r="D6683">
            <v>0</v>
          </cell>
          <cell r="E6683">
            <v>0</v>
          </cell>
          <cell r="F6683">
            <v>0</v>
          </cell>
          <cell r="G6683">
            <v>0</v>
          </cell>
          <cell r="H6683">
            <v>0</v>
          </cell>
        </row>
        <row r="6684">
          <cell r="A6684">
            <v>6683</v>
          </cell>
          <cell r="B6684">
            <v>0</v>
          </cell>
          <cell r="C6684">
            <v>0</v>
          </cell>
          <cell r="D6684">
            <v>0</v>
          </cell>
          <cell r="E6684">
            <v>0</v>
          </cell>
          <cell r="F6684">
            <v>0</v>
          </cell>
          <cell r="G6684">
            <v>0</v>
          </cell>
          <cell r="H6684">
            <v>0</v>
          </cell>
        </row>
        <row r="6685">
          <cell r="A6685">
            <v>6684</v>
          </cell>
          <cell r="B6685">
            <v>0</v>
          </cell>
          <cell r="C6685">
            <v>0</v>
          </cell>
          <cell r="D6685">
            <v>0</v>
          </cell>
          <cell r="E6685">
            <v>0</v>
          </cell>
          <cell r="F6685">
            <v>0</v>
          </cell>
          <cell r="G6685">
            <v>0</v>
          </cell>
          <cell r="H6685">
            <v>0</v>
          </cell>
        </row>
        <row r="6686">
          <cell r="A6686">
            <v>6685</v>
          </cell>
          <cell r="B6686">
            <v>0</v>
          </cell>
          <cell r="C6686">
            <v>0</v>
          </cell>
          <cell r="D6686">
            <v>0</v>
          </cell>
          <cell r="E6686">
            <v>0</v>
          </cell>
          <cell r="F6686">
            <v>0</v>
          </cell>
          <cell r="G6686">
            <v>0</v>
          </cell>
          <cell r="H6686">
            <v>0</v>
          </cell>
        </row>
        <row r="6687">
          <cell r="A6687">
            <v>6686</v>
          </cell>
          <cell r="B6687">
            <v>0</v>
          </cell>
          <cell r="C6687">
            <v>0</v>
          </cell>
          <cell r="D6687">
            <v>0</v>
          </cell>
          <cell r="E6687">
            <v>0</v>
          </cell>
          <cell r="F6687">
            <v>0</v>
          </cell>
          <cell r="G6687">
            <v>0</v>
          </cell>
          <cell r="H6687">
            <v>0</v>
          </cell>
        </row>
        <row r="6688">
          <cell r="A6688">
            <v>6687</v>
          </cell>
          <cell r="B6688">
            <v>0</v>
          </cell>
          <cell r="C6688">
            <v>0</v>
          </cell>
          <cell r="D6688">
            <v>0</v>
          </cell>
          <cell r="E6688">
            <v>0</v>
          </cell>
          <cell r="F6688">
            <v>0</v>
          </cell>
          <cell r="G6688">
            <v>0</v>
          </cell>
          <cell r="H6688">
            <v>0</v>
          </cell>
        </row>
        <row r="6689">
          <cell r="A6689">
            <v>6688</v>
          </cell>
          <cell r="B6689">
            <v>0</v>
          </cell>
          <cell r="C6689">
            <v>0</v>
          </cell>
          <cell r="D6689">
            <v>0</v>
          </cell>
          <cell r="E6689">
            <v>0</v>
          </cell>
          <cell r="F6689">
            <v>0</v>
          </cell>
          <cell r="G6689">
            <v>0</v>
          </cell>
          <cell r="H6689">
            <v>0</v>
          </cell>
        </row>
        <row r="6690">
          <cell r="A6690">
            <v>6689</v>
          </cell>
          <cell r="B6690">
            <v>0</v>
          </cell>
          <cell r="C6690">
            <v>0</v>
          </cell>
          <cell r="D6690">
            <v>0</v>
          </cell>
          <cell r="E6690">
            <v>0</v>
          </cell>
          <cell r="F6690">
            <v>0</v>
          </cell>
          <cell r="G6690">
            <v>0</v>
          </cell>
          <cell r="H6690">
            <v>0</v>
          </cell>
        </row>
        <row r="6691">
          <cell r="A6691">
            <v>6690</v>
          </cell>
          <cell r="B6691">
            <v>0</v>
          </cell>
          <cell r="C6691">
            <v>0</v>
          </cell>
          <cell r="D6691">
            <v>0</v>
          </cell>
          <cell r="E6691">
            <v>0</v>
          </cell>
          <cell r="F6691">
            <v>0</v>
          </cell>
          <cell r="G6691">
            <v>0</v>
          </cell>
          <cell r="H6691">
            <v>0</v>
          </cell>
        </row>
        <row r="6692">
          <cell r="A6692">
            <v>6691</v>
          </cell>
          <cell r="B6692">
            <v>0</v>
          </cell>
          <cell r="C6692">
            <v>0</v>
          </cell>
          <cell r="D6692">
            <v>0</v>
          </cell>
          <cell r="E6692">
            <v>0</v>
          </cell>
          <cell r="F6692">
            <v>0</v>
          </cell>
          <cell r="G6692">
            <v>0</v>
          </cell>
          <cell r="H6692">
            <v>0</v>
          </cell>
        </row>
        <row r="6693">
          <cell r="A6693">
            <v>6692</v>
          </cell>
          <cell r="B6693">
            <v>0</v>
          </cell>
          <cell r="C6693">
            <v>0</v>
          </cell>
          <cell r="D6693">
            <v>0</v>
          </cell>
          <cell r="E6693">
            <v>0</v>
          </cell>
          <cell r="F6693">
            <v>0</v>
          </cell>
          <cell r="G6693">
            <v>0</v>
          </cell>
          <cell r="H6693">
            <v>0</v>
          </cell>
        </row>
        <row r="6694">
          <cell r="A6694">
            <v>6693</v>
          </cell>
          <cell r="B6694">
            <v>0</v>
          </cell>
          <cell r="C6694">
            <v>0</v>
          </cell>
          <cell r="D6694">
            <v>0</v>
          </cell>
          <cell r="E6694">
            <v>0</v>
          </cell>
          <cell r="F6694">
            <v>0</v>
          </cell>
          <cell r="G6694">
            <v>0</v>
          </cell>
          <cell r="H6694">
            <v>0</v>
          </cell>
        </row>
        <row r="6695">
          <cell r="A6695">
            <v>6694</v>
          </cell>
          <cell r="B6695">
            <v>0</v>
          </cell>
          <cell r="C6695">
            <v>0</v>
          </cell>
          <cell r="D6695">
            <v>0</v>
          </cell>
          <cell r="E6695">
            <v>0</v>
          </cell>
          <cell r="F6695">
            <v>0</v>
          </cell>
          <cell r="G6695">
            <v>0</v>
          </cell>
          <cell r="H6695">
            <v>0</v>
          </cell>
        </row>
        <row r="6696">
          <cell r="A6696">
            <v>6695</v>
          </cell>
          <cell r="B6696">
            <v>0</v>
          </cell>
          <cell r="C6696">
            <v>0</v>
          </cell>
          <cell r="D6696">
            <v>0</v>
          </cell>
          <cell r="E6696">
            <v>0</v>
          </cell>
          <cell r="F6696">
            <v>0</v>
          </cell>
          <cell r="G6696">
            <v>0</v>
          </cell>
          <cell r="H6696">
            <v>0</v>
          </cell>
        </row>
        <row r="6697">
          <cell r="A6697">
            <v>6696</v>
          </cell>
          <cell r="B6697">
            <v>0</v>
          </cell>
          <cell r="C6697">
            <v>0</v>
          </cell>
          <cell r="D6697">
            <v>0</v>
          </cell>
          <cell r="E6697">
            <v>0</v>
          </cell>
          <cell r="F6697">
            <v>0</v>
          </cell>
          <cell r="G6697">
            <v>0</v>
          </cell>
          <cell r="H6697">
            <v>0</v>
          </cell>
        </row>
        <row r="6698">
          <cell r="A6698">
            <v>6697</v>
          </cell>
          <cell r="B6698">
            <v>0</v>
          </cell>
          <cell r="C6698">
            <v>0</v>
          </cell>
          <cell r="D6698">
            <v>0</v>
          </cell>
          <cell r="E6698">
            <v>0</v>
          </cell>
          <cell r="F6698">
            <v>0</v>
          </cell>
          <cell r="G6698">
            <v>0</v>
          </cell>
          <cell r="H6698">
            <v>0</v>
          </cell>
        </row>
        <row r="6699">
          <cell r="A6699">
            <v>6698</v>
          </cell>
          <cell r="B6699">
            <v>0</v>
          </cell>
          <cell r="C6699">
            <v>0</v>
          </cell>
          <cell r="D6699">
            <v>0</v>
          </cell>
          <cell r="E6699">
            <v>0</v>
          </cell>
          <cell r="F6699">
            <v>0</v>
          </cell>
          <cell r="G6699">
            <v>0</v>
          </cell>
          <cell r="H6699">
            <v>0</v>
          </cell>
        </row>
        <row r="6700">
          <cell r="A6700">
            <v>6699</v>
          </cell>
          <cell r="B6700">
            <v>0</v>
          </cell>
          <cell r="C6700">
            <v>0</v>
          </cell>
          <cell r="D6700">
            <v>0</v>
          </cell>
          <cell r="E6700">
            <v>0</v>
          </cell>
          <cell r="F6700">
            <v>0</v>
          </cell>
          <cell r="G6700">
            <v>0</v>
          </cell>
          <cell r="H6700">
            <v>0</v>
          </cell>
        </row>
        <row r="6701">
          <cell r="A6701">
            <v>6700</v>
          </cell>
          <cell r="B6701">
            <v>0</v>
          </cell>
          <cell r="C6701">
            <v>0</v>
          </cell>
          <cell r="D6701">
            <v>0</v>
          </cell>
          <cell r="E6701">
            <v>0</v>
          </cell>
          <cell r="F6701">
            <v>0</v>
          </cell>
          <cell r="G6701">
            <v>0</v>
          </cell>
          <cell r="H6701">
            <v>0</v>
          </cell>
        </row>
        <row r="6702">
          <cell r="A6702">
            <v>6701</v>
          </cell>
          <cell r="B6702">
            <v>0</v>
          </cell>
          <cell r="C6702">
            <v>0</v>
          </cell>
          <cell r="D6702">
            <v>0</v>
          </cell>
          <cell r="E6702">
            <v>0</v>
          </cell>
          <cell r="F6702">
            <v>0</v>
          </cell>
          <cell r="G6702">
            <v>0</v>
          </cell>
          <cell r="H6702">
            <v>0</v>
          </cell>
        </row>
        <row r="6703">
          <cell r="A6703">
            <v>6702</v>
          </cell>
          <cell r="B6703">
            <v>0</v>
          </cell>
          <cell r="C6703">
            <v>0</v>
          </cell>
          <cell r="D6703">
            <v>0</v>
          </cell>
          <cell r="E6703">
            <v>0</v>
          </cell>
          <cell r="F6703">
            <v>0</v>
          </cell>
          <cell r="G6703">
            <v>0</v>
          </cell>
          <cell r="H6703">
            <v>0</v>
          </cell>
        </row>
        <row r="6704">
          <cell r="A6704">
            <v>6703</v>
          </cell>
          <cell r="B6704">
            <v>0</v>
          </cell>
          <cell r="C6704">
            <v>0</v>
          </cell>
          <cell r="D6704">
            <v>0</v>
          </cell>
          <cell r="E6704">
            <v>0</v>
          </cell>
          <cell r="F6704">
            <v>0</v>
          </cell>
          <cell r="G6704">
            <v>0</v>
          </cell>
          <cell r="H6704">
            <v>0</v>
          </cell>
        </row>
        <row r="6705">
          <cell r="A6705">
            <v>6704</v>
          </cell>
          <cell r="B6705">
            <v>0</v>
          </cell>
          <cell r="C6705">
            <v>0</v>
          </cell>
          <cell r="D6705">
            <v>0</v>
          </cell>
          <cell r="E6705">
            <v>0</v>
          </cell>
          <cell r="F6705">
            <v>0</v>
          </cell>
          <cell r="G6705">
            <v>0</v>
          </cell>
          <cell r="H6705">
            <v>0</v>
          </cell>
        </row>
        <row r="6706">
          <cell r="A6706">
            <v>6705</v>
          </cell>
          <cell r="B6706">
            <v>0</v>
          </cell>
          <cell r="C6706">
            <v>0</v>
          </cell>
          <cell r="D6706">
            <v>0</v>
          </cell>
          <cell r="E6706">
            <v>0</v>
          </cell>
          <cell r="F6706">
            <v>0</v>
          </cell>
          <cell r="G6706">
            <v>0</v>
          </cell>
          <cell r="H6706">
            <v>0</v>
          </cell>
        </row>
        <row r="6707">
          <cell r="A6707">
            <v>6706</v>
          </cell>
          <cell r="B6707">
            <v>0</v>
          </cell>
          <cell r="C6707">
            <v>0</v>
          </cell>
          <cell r="D6707">
            <v>0</v>
          </cell>
          <cell r="E6707">
            <v>0</v>
          </cell>
          <cell r="F6707">
            <v>0</v>
          </cell>
          <cell r="G6707">
            <v>0</v>
          </cell>
          <cell r="H6707">
            <v>0</v>
          </cell>
        </row>
        <row r="6708">
          <cell r="A6708">
            <v>6707</v>
          </cell>
          <cell r="B6708">
            <v>0</v>
          </cell>
          <cell r="C6708">
            <v>0</v>
          </cell>
          <cell r="D6708">
            <v>0</v>
          </cell>
          <cell r="E6708">
            <v>0</v>
          </cell>
          <cell r="F6708">
            <v>0</v>
          </cell>
          <cell r="G6708">
            <v>0</v>
          </cell>
          <cell r="H6708">
            <v>0</v>
          </cell>
        </row>
        <row r="6709">
          <cell r="A6709">
            <v>6708</v>
          </cell>
          <cell r="B6709">
            <v>0</v>
          </cell>
          <cell r="C6709">
            <v>0</v>
          </cell>
          <cell r="D6709">
            <v>0</v>
          </cell>
          <cell r="E6709">
            <v>0</v>
          </cell>
          <cell r="F6709">
            <v>0</v>
          </cell>
          <cell r="G6709">
            <v>0</v>
          </cell>
          <cell r="H6709">
            <v>0</v>
          </cell>
        </row>
        <row r="6710">
          <cell r="A6710">
            <v>6709</v>
          </cell>
          <cell r="B6710">
            <v>0</v>
          </cell>
          <cell r="C6710">
            <v>0</v>
          </cell>
          <cell r="D6710">
            <v>0</v>
          </cell>
          <cell r="E6710">
            <v>0</v>
          </cell>
          <cell r="F6710">
            <v>0</v>
          </cell>
          <cell r="G6710">
            <v>0</v>
          </cell>
          <cell r="H6710">
            <v>0</v>
          </cell>
        </row>
        <row r="6711">
          <cell r="A6711">
            <v>6710</v>
          </cell>
          <cell r="B6711">
            <v>0</v>
          </cell>
          <cell r="C6711">
            <v>0</v>
          </cell>
          <cell r="D6711">
            <v>0</v>
          </cell>
          <cell r="E6711">
            <v>0</v>
          </cell>
          <cell r="F6711">
            <v>0</v>
          </cell>
          <cell r="G6711">
            <v>0</v>
          </cell>
          <cell r="H6711">
            <v>0</v>
          </cell>
        </row>
        <row r="6712">
          <cell r="A6712">
            <v>6711</v>
          </cell>
          <cell r="B6712">
            <v>0</v>
          </cell>
          <cell r="C6712">
            <v>0</v>
          </cell>
          <cell r="D6712">
            <v>0</v>
          </cell>
          <cell r="E6712">
            <v>0</v>
          </cell>
          <cell r="F6712">
            <v>0</v>
          </cell>
          <cell r="G6712">
            <v>0</v>
          </cell>
          <cell r="H6712">
            <v>0</v>
          </cell>
        </row>
        <row r="6713">
          <cell r="A6713">
            <v>6712</v>
          </cell>
          <cell r="B6713">
            <v>0</v>
          </cell>
          <cell r="C6713">
            <v>0</v>
          </cell>
          <cell r="D6713">
            <v>0</v>
          </cell>
          <cell r="E6713">
            <v>0</v>
          </cell>
          <cell r="F6713">
            <v>0</v>
          </cell>
          <cell r="G6713">
            <v>0</v>
          </cell>
          <cell r="H6713">
            <v>0</v>
          </cell>
        </row>
        <row r="6714">
          <cell r="A6714">
            <v>6713</v>
          </cell>
          <cell r="B6714">
            <v>0</v>
          </cell>
          <cell r="C6714">
            <v>0</v>
          </cell>
          <cell r="D6714">
            <v>0</v>
          </cell>
          <cell r="E6714">
            <v>0</v>
          </cell>
          <cell r="F6714">
            <v>0</v>
          </cell>
          <cell r="G6714">
            <v>0</v>
          </cell>
          <cell r="H6714">
            <v>0</v>
          </cell>
        </row>
        <row r="6715">
          <cell r="A6715">
            <v>6714</v>
          </cell>
          <cell r="B6715">
            <v>0</v>
          </cell>
          <cell r="C6715">
            <v>0</v>
          </cell>
          <cell r="D6715">
            <v>0</v>
          </cell>
          <cell r="E6715">
            <v>0</v>
          </cell>
          <cell r="F6715">
            <v>0</v>
          </cell>
          <cell r="G6715">
            <v>0</v>
          </cell>
          <cell r="H6715">
            <v>0</v>
          </cell>
        </row>
        <row r="6716">
          <cell r="A6716">
            <v>6715</v>
          </cell>
          <cell r="B6716">
            <v>0</v>
          </cell>
          <cell r="C6716">
            <v>0</v>
          </cell>
          <cell r="D6716">
            <v>0</v>
          </cell>
          <cell r="E6716">
            <v>0</v>
          </cell>
          <cell r="F6716">
            <v>0</v>
          </cell>
          <cell r="G6716">
            <v>0</v>
          </cell>
          <cell r="H6716">
            <v>0</v>
          </cell>
        </row>
        <row r="6717">
          <cell r="A6717">
            <v>6716</v>
          </cell>
          <cell r="B6717">
            <v>0</v>
          </cell>
          <cell r="C6717">
            <v>0</v>
          </cell>
          <cell r="D6717">
            <v>0</v>
          </cell>
          <cell r="E6717">
            <v>0</v>
          </cell>
          <cell r="F6717">
            <v>0</v>
          </cell>
          <cell r="G6717">
            <v>0</v>
          </cell>
          <cell r="H6717">
            <v>0</v>
          </cell>
        </row>
        <row r="6718">
          <cell r="A6718">
            <v>6717</v>
          </cell>
          <cell r="B6718">
            <v>0</v>
          </cell>
          <cell r="C6718">
            <v>0</v>
          </cell>
          <cell r="D6718">
            <v>0</v>
          </cell>
          <cell r="E6718">
            <v>0</v>
          </cell>
          <cell r="F6718">
            <v>0</v>
          </cell>
          <cell r="G6718">
            <v>0</v>
          </cell>
          <cell r="H6718">
            <v>0</v>
          </cell>
        </row>
        <row r="6719">
          <cell r="A6719">
            <v>6718</v>
          </cell>
          <cell r="B6719">
            <v>0</v>
          </cell>
          <cell r="C6719">
            <v>0</v>
          </cell>
          <cell r="D6719">
            <v>0</v>
          </cell>
          <cell r="E6719">
            <v>0</v>
          </cell>
          <cell r="F6719">
            <v>0</v>
          </cell>
          <cell r="G6719">
            <v>0</v>
          </cell>
          <cell r="H6719">
            <v>0</v>
          </cell>
        </row>
        <row r="6720">
          <cell r="A6720">
            <v>6719</v>
          </cell>
          <cell r="B6720">
            <v>0</v>
          </cell>
          <cell r="C6720">
            <v>0</v>
          </cell>
          <cell r="D6720">
            <v>0</v>
          </cell>
          <cell r="E6720">
            <v>0</v>
          </cell>
          <cell r="F6720">
            <v>0</v>
          </cell>
          <cell r="G6720">
            <v>0</v>
          </cell>
          <cell r="H6720">
            <v>0</v>
          </cell>
        </row>
        <row r="6721">
          <cell r="A6721">
            <v>6720</v>
          </cell>
          <cell r="B6721">
            <v>0</v>
          </cell>
          <cell r="C6721">
            <v>0</v>
          </cell>
          <cell r="D6721">
            <v>0</v>
          </cell>
          <cell r="E6721">
            <v>0</v>
          </cell>
          <cell r="F6721">
            <v>0</v>
          </cell>
          <cell r="G6721">
            <v>0</v>
          </cell>
          <cell r="H6721">
            <v>0</v>
          </cell>
        </row>
        <row r="6722">
          <cell r="A6722">
            <v>6721</v>
          </cell>
          <cell r="B6722">
            <v>0</v>
          </cell>
          <cell r="C6722">
            <v>0</v>
          </cell>
          <cell r="D6722">
            <v>0</v>
          </cell>
          <cell r="E6722">
            <v>0</v>
          </cell>
          <cell r="F6722">
            <v>0</v>
          </cell>
          <cell r="G6722">
            <v>0</v>
          </cell>
          <cell r="H6722">
            <v>0</v>
          </cell>
        </row>
        <row r="6723">
          <cell r="A6723">
            <v>6722</v>
          </cell>
          <cell r="B6723">
            <v>0</v>
          </cell>
          <cell r="C6723">
            <v>0</v>
          </cell>
          <cell r="D6723">
            <v>0</v>
          </cell>
          <cell r="E6723">
            <v>0</v>
          </cell>
          <cell r="F6723">
            <v>0</v>
          </cell>
          <cell r="G6723">
            <v>0</v>
          </cell>
          <cell r="H6723">
            <v>0</v>
          </cell>
        </row>
        <row r="6724">
          <cell r="A6724">
            <v>6723</v>
          </cell>
          <cell r="B6724">
            <v>0</v>
          </cell>
          <cell r="C6724">
            <v>0</v>
          </cell>
          <cell r="D6724">
            <v>0</v>
          </cell>
          <cell r="E6724">
            <v>0</v>
          </cell>
          <cell r="F6724">
            <v>0</v>
          </cell>
          <cell r="G6724">
            <v>0</v>
          </cell>
          <cell r="H6724">
            <v>0</v>
          </cell>
        </row>
        <row r="6725">
          <cell r="A6725">
            <v>6724</v>
          </cell>
          <cell r="B6725">
            <v>0</v>
          </cell>
          <cell r="C6725">
            <v>0</v>
          </cell>
          <cell r="D6725">
            <v>0</v>
          </cell>
          <cell r="E6725">
            <v>0</v>
          </cell>
          <cell r="F6725">
            <v>0</v>
          </cell>
          <cell r="G6725">
            <v>0</v>
          </cell>
          <cell r="H6725">
            <v>0</v>
          </cell>
        </row>
        <row r="6726">
          <cell r="A6726">
            <v>6725</v>
          </cell>
          <cell r="B6726">
            <v>0</v>
          </cell>
          <cell r="C6726">
            <v>0</v>
          </cell>
          <cell r="D6726">
            <v>0</v>
          </cell>
          <cell r="E6726">
            <v>0</v>
          </cell>
          <cell r="F6726">
            <v>0</v>
          </cell>
          <cell r="G6726">
            <v>0</v>
          </cell>
          <cell r="H6726">
            <v>0</v>
          </cell>
        </row>
        <row r="6727">
          <cell r="A6727">
            <v>6726</v>
          </cell>
          <cell r="B6727">
            <v>0</v>
          </cell>
          <cell r="C6727">
            <v>0</v>
          </cell>
          <cell r="D6727">
            <v>0</v>
          </cell>
          <cell r="E6727">
            <v>0</v>
          </cell>
          <cell r="F6727">
            <v>0</v>
          </cell>
          <cell r="G6727">
            <v>0</v>
          </cell>
          <cell r="H6727">
            <v>0</v>
          </cell>
        </row>
        <row r="6728">
          <cell r="A6728">
            <v>6727</v>
          </cell>
          <cell r="B6728">
            <v>0</v>
          </cell>
          <cell r="C6728">
            <v>0</v>
          </cell>
          <cell r="D6728">
            <v>0</v>
          </cell>
          <cell r="E6728">
            <v>0</v>
          </cell>
          <cell r="F6728">
            <v>0</v>
          </cell>
          <cell r="G6728">
            <v>0</v>
          </cell>
          <cell r="H6728">
            <v>0</v>
          </cell>
        </row>
        <row r="6729">
          <cell r="A6729">
            <v>6728</v>
          </cell>
          <cell r="B6729">
            <v>0</v>
          </cell>
          <cell r="C6729">
            <v>0</v>
          </cell>
          <cell r="D6729">
            <v>0</v>
          </cell>
          <cell r="E6729">
            <v>0</v>
          </cell>
          <cell r="F6729">
            <v>0</v>
          </cell>
          <cell r="G6729">
            <v>0</v>
          </cell>
          <cell r="H6729">
            <v>0</v>
          </cell>
        </row>
        <row r="6730">
          <cell r="A6730">
            <v>6729</v>
          </cell>
          <cell r="B6730">
            <v>0</v>
          </cell>
          <cell r="C6730">
            <v>0</v>
          </cell>
          <cell r="D6730">
            <v>0</v>
          </cell>
          <cell r="E6730">
            <v>0</v>
          </cell>
          <cell r="F6730">
            <v>0</v>
          </cell>
          <cell r="G6730">
            <v>0</v>
          </cell>
          <cell r="H6730">
            <v>0</v>
          </cell>
        </row>
        <row r="6731">
          <cell r="A6731">
            <v>6730</v>
          </cell>
          <cell r="B6731">
            <v>0</v>
          </cell>
          <cell r="C6731">
            <v>0</v>
          </cell>
          <cell r="D6731">
            <v>0</v>
          </cell>
          <cell r="E6731">
            <v>0</v>
          </cell>
          <cell r="F6731">
            <v>0</v>
          </cell>
          <cell r="G6731">
            <v>0</v>
          </cell>
          <cell r="H6731">
            <v>0</v>
          </cell>
        </row>
        <row r="6732">
          <cell r="A6732">
            <v>6731</v>
          </cell>
          <cell r="B6732">
            <v>0</v>
          </cell>
          <cell r="C6732">
            <v>0</v>
          </cell>
          <cell r="D6732">
            <v>0</v>
          </cell>
          <cell r="E6732">
            <v>0</v>
          </cell>
          <cell r="F6732">
            <v>0</v>
          </cell>
          <cell r="G6732">
            <v>0</v>
          </cell>
          <cell r="H6732">
            <v>0</v>
          </cell>
        </row>
        <row r="6733">
          <cell r="A6733">
            <v>6732</v>
          </cell>
          <cell r="B6733">
            <v>0</v>
          </cell>
          <cell r="C6733">
            <v>0</v>
          </cell>
          <cell r="D6733">
            <v>0</v>
          </cell>
          <cell r="E6733">
            <v>0</v>
          </cell>
          <cell r="F6733">
            <v>0</v>
          </cell>
          <cell r="G6733">
            <v>0</v>
          </cell>
          <cell r="H6733">
            <v>0</v>
          </cell>
        </row>
        <row r="6734">
          <cell r="A6734">
            <v>6733</v>
          </cell>
          <cell r="B6734">
            <v>0</v>
          </cell>
          <cell r="C6734">
            <v>0</v>
          </cell>
          <cell r="D6734">
            <v>0</v>
          </cell>
          <cell r="E6734">
            <v>0</v>
          </cell>
          <cell r="F6734">
            <v>0</v>
          </cell>
          <cell r="G6734">
            <v>0</v>
          </cell>
          <cell r="H6734">
            <v>0</v>
          </cell>
        </row>
        <row r="6735">
          <cell r="A6735">
            <v>6734</v>
          </cell>
          <cell r="B6735">
            <v>0</v>
          </cell>
          <cell r="C6735">
            <v>0</v>
          </cell>
          <cell r="D6735">
            <v>0</v>
          </cell>
          <cell r="E6735">
            <v>0</v>
          </cell>
          <cell r="F6735">
            <v>0</v>
          </cell>
          <cell r="G6735">
            <v>0</v>
          </cell>
          <cell r="H6735">
            <v>0</v>
          </cell>
        </row>
        <row r="6736">
          <cell r="A6736">
            <v>6735</v>
          </cell>
          <cell r="B6736">
            <v>0</v>
          </cell>
          <cell r="C6736">
            <v>0</v>
          </cell>
          <cell r="D6736">
            <v>0</v>
          </cell>
          <cell r="E6736">
            <v>0</v>
          </cell>
          <cell r="F6736">
            <v>0</v>
          </cell>
          <cell r="G6736">
            <v>0</v>
          </cell>
          <cell r="H6736">
            <v>0</v>
          </cell>
        </row>
        <row r="6737">
          <cell r="A6737">
            <v>6736</v>
          </cell>
          <cell r="B6737">
            <v>0</v>
          </cell>
          <cell r="C6737">
            <v>0</v>
          </cell>
          <cell r="D6737">
            <v>0</v>
          </cell>
          <cell r="E6737">
            <v>0</v>
          </cell>
          <cell r="F6737">
            <v>0</v>
          </cell>
          <cell r="G6737">
            <v>0</v>
          </cell>
          <cell r="H6737">
            <v>0</v>
          </cell>
        </row>
        <row r="6738">
          <cell r="A6738">
            <v>6737</v>
          </cell>
          <cell r="B6738">
            <v>0</v>
          </cell>
          <cell r="C6738">
            <v>0</v>
          </cell>
          <cell r="D6738">
            <v>0</v>
          </cell>
          <cell r="E6738">
            <v>0</v>
          </cell>
          <cell r="F6738">
            <v>0</v>
          </cell>
          <cell r="G6738">
            <v>0</v>
          </cell>
          <cell r="H6738">
            <v>0</v>
          </cell>
        </row>
        <row r="6739">
          <cell r="A6739">
            <v>6738</v>
          </cell>
          <cell r="B6739">
            <v>0</v>
          </cell>
          <cell r="C6739">
            <v>0</v>
          </cell>
          <cell r="D6739">
            <v>0</v>
          </cell>
          <cell r="E6739">
            <v>0</v>
          </cell>
          <cell r="F6739">
            <v>0</v>
          </cell>
          <cell r="G6739">
            <v>0</v>
          </cell>
          <cell r="H6739">
            <v>0</v>
          </cell>
        </row>
        <row r="6740">
          <cell r="A6740">
            <v>6739</v>
          </cell>
          <cell r="B6740">
            <v>0</v>
          </cell>
          <cell r="C6740">
            <v>0</v>
          </cell>
          <cell r="D6740">
            <v>0</v>
          </cell>
          <cell r="E6740">
            <v>0</v>
          </cell>
          <cell r="F6740">
            <v>0</v>
          </cell>
          <cell r="G6740">
            <v>0</v>
          </cell>
          <cell r="H6740">
            <v>0</v>
          </cell>
        </row>
        <row r="6741">
          <cell r="A6741">
            <v>6740</v>
          </cell>
          <cell r="B6741">
            <v>0</v>
          </cell>
          <cell r="C6741">
            <v>0</v>
          </cell>
          <cell r="D6741">
            <v>0</v>
          </cell>
          <cell r="E6741">
            <v>0</v>
          </cell>
          <cell r="F6741">
            <v>0</v>
          </cell>
          <cell r="G6741">
            <v>0</v>
          </cell>
          <cell r="H6741">
            <v>0</v>
          </cell>
        </row>
        <row r="6742">
          <cell r="A6742">
            <v>6741</v>
          </cell>
          <cell r="B6742">
            <v>0</v>
          </cell>
          <cell r="C6742">
            <v>0</v>
          </cell>
          <cell r="D6742">
            <v>0</v>
          </cell>
          <cell r="E6742">
            <v>0</v>
          </cell>
          <cell r="F6742">
            <v>0</v>
          </cell>
          <cell r="G6742">
            <v>0</v>
          </cell>
          <cell r="H6742">
            <v>0</v>
          </cell>
        </row>
        <row r="6743">
          <cell r="A6743">
            <v>6742</v>
          </cell>
          <cell r="B6743">
            <v>0</v>
          </cell>
          <cell r="C6743">
            <v>0</v>
          </cell>
          <cell r="D6743">
            <v>0</v>
          </cell>
          <cell r="E6743">
            <v>0</v>
          </cell>
          <cell r="F6743">
            <v>0</v>
          </cell>
          <cell r="G6743">
            <v>0</v>
          </cell>
          <cell r="H6743">
            <v>0</v>
          </cell>
        </row>
        <row r="6744">
          <cell r="A6744">
            <v>6743</v>
          </cell>
          <cell r="B6744">
            <v>0</v>
          </cell>
          <cell r="C6744">
            <v>0</v>
          </cell>
          <cell r="D6744">
            <v>0</v>
          </cell>
          <cell r="E6744">
            <v>0</v>
          </cell>
          <cell r="F6744">
            <v>0</v>
          </cell>
          <cell r="G6744">
            <v>0</v>
          </cell>
          <cell r="H6744">
            <v>0</v>
          </cell>
        </row>
        <row r="6745">
          <cell r="A6745">
            <v>6744</v>
          </cell>
          <cell r="B6745">
            <v>0</v>
          </cell>
          <cell r="C6745">
            <v>0</v>
          </cell>
          <cell r="D6745">
            <v>0</v>
          </cell>
          <cell r="E6745">
            <v>0</v>
          </cell>
          <cell r="F6745">
            <v>0</v>
          </cell>
          <cell r="G6745">
            <v>0</v>
          </cell>
          <cell r="H6745">
            <v>0</v>
          </cell>
        </row>
        <row r="6746">
          <cell r="A6746">
            <v>6745</v>
          </cell>
          <cell r="B6746">
            <v>0</v>
          </cell>
          <cell r="C6746">
            <v>0</v>
          </cell>
          <cell r="D6746">
            <v>0</v>
          </cell>
          <cell r="E6746">
            <v>0</v>
          </cell>
          <cell r="F6746">
            <v>0</v>
          </cell>
          <cell r="G6746">
            <v>0</v>
          </cell>
          <cell r="H6746">
            <v>0</v>
          </cell>
        </row>
        <row r="6747">
          <cell r="A6747">
            <v>6746</v>
          </cell>
          <cell r="B6747">
            <v>0</v>
          </cell>
          <cell r="C6747">
            <v>0</v>
          </cell>
          <cell r="D6747">
            <v>0</v>
          </cell>
          <cell r="E6747">
            <v>0</v>
          </cell>
          <cell r="F6747">
            <v>0</v>
          </cell>
          <cell r="G6747">
            <v>0</v>
          </cell>
          <cell r="H6747">
            <v>0</v>
          </cell>
        </row>
        <row r="6748">
          <cell r="A6748">
            <v>6747</v>
          </cell>
          <cell r="B6748">
            <v>0</v>
          </cell>
          <cell r="C6748">
            <v>0</v>
          </cell>
          <cell r="D6748">
            <v>0</v>
          </cell>
          <cell r="E6748">
            <v>0</v>
          </cell>
          <cell r="F6748">
            <v>0</v>
          </cell>
          <cell r="G6748">
            <v>0</v>
          </cell>
          <cell r="H6748">
            <v>0</v>
          </cell>
        </row>
        <row r="6749">
          <cell r="A6749">
            <v>6748</v>
          </cell>
          <cell r="B6749">
            <v>0</v>
          </cell>
          <cell r="C6749">
            <v>0</v>
          </cell>
          <cell r="D6749">
            <v>0</v>
          </cell>
          <cell r="E6749">
            <v>0</v>
          </cell>
          <cell r="F6749">
            <v>0</v>
          </cell>
          <cell r="G6749">
            <v>0</v>
          </cell>
          <cell r="H6749">
            <v>0</v>
          </cell>
        </row>
        <row r="6750">
          <cell r="A6750">
            <v>6749</v>
          </cell>
          <cell r="B6750">
            <v>0</v>
          </cell>
          <cell r="C6750">
            <v>0</v>
          </cell>
          <cell r="D6750">
            <v>0</v>
          </cell>
          <cell r="E6750">
            <v>0</v>
          </cell>
          <cell r="F6750">
            <v>0</v>
          </cell>
          <cell r="G6750">
            <v>0</v>
          </cell>
          <cell r="H6750">
            <v>0</v>
          </cell>
        </row>
        <row r="6751">
          <cell r="A6751">
            <v>6750</v>
          </cell>
          <cell r="B6751">
            <v>0</v>
          </cell>
          <cell r="C6751">
            <v>0</v>
          </cell>
          <cell r="D6751">
            <v>0</v>
          </cell>
          <cell r="E6751">
            <v>0</v>
          </cell>
          <cell r="F6751">
            <v>0</v>
          </cell>
          <cell r="G6751">
            <v>0</v>
          </cell>
          <cell r="H6751">
            <v>0</v>
          </cell>
        </row>
        <row r="6752">
          <cell r="A6752">
            <v>6751</v>
          </cell>
          <cell r="B6752">
            <v>0</v>
          </cell>
          <cell r="C6752">
            <v>0</v>
          </cell>
          <cell r="D6752">
            <v>0</v>
          </cell>
          <cell r="E6752">
            <v>0</v>
          </cell>
          <cell r="F6752">
            <v>0</v>
          </cell>
          <cell r="G6752">
            <v>0</v>
          </cell>
          <cell r="H6752">
            <v>0</v>
          </cell>
        </row>
        <row r="6753">
          <cell r="A6753">
            <v>6752</v>
          </cell>
          <cell r="B6753">
            <v>0</v>
          </cell>
          <cell r="C6753">
            <v>0</v>
          </cell>
          <cell r="D6753">
            <v>0</v>
          </cell>
          <cell r="E6753">
            <v>0</v>
          </cell>
          <cell r="F6753">
            <v>0</v>
          </cell>
          <cell r="G6753">
            <v>0</v>
          </cell>
          <cell r="H6753">
            <v>0</v>
          </cell>
        </row>
        <row r="6754">
          <cell r="A6754">
            <v>6753</v>
          </cell>
          <cell r="B6754">
            <v>0</v>
          </cell>
          <cell r="C6754">
            <v>0</v>
          </cell>
          <cell r="D6754">
            <v>0</v>
          </cell>
          <cell r="E6754">
            <v>0</v>
          </cell>
          <cell r="F6754">
            <v>0</v>
          </cell>
          <cell r="G6754">
            <v>0</v>
          </cell>
          <cell r="H6754">
            <v>0</v>
          </cell>
        </row>
        <row r="6755">
          <cell r="A6755">
            <v>6754</v>
          </cell>
          <cell r="B6755">
            <v>0</v>
          </cell>
          <cell r="C6755">
            <v>0</v>
          </cell>
          <cell r="D6755">
            <v>0</v>
          </cell>
          <cell r="E6755">
            <v>0</v>
          </cell>
          <cell r="F6755">
            <v>0</v>
          </cell>
          <cell r="G6755">
            <v>0</v>
          </cell>
          <cell r="H6755">
            <v>0</v>
          </cell>
        </row>
        <row r="6756">
          <cell r="A6756">
            <v>6755</v>
          </cell>
          <cell r="B6756">
            <v>0</v>
          </cell>
          <cell r="C6756">
            <v>0</v>
          </cell>
          <cell r="D6756">
            <v>0</v>
          </cell>
          <cell r="E6756">
            <v>0</v>
          </cell>
          <cell r="F6756">
            <v>0</v>
          </cell>
          <cell r="G6756">
            <v>0</v>
          </cell>
          <cell r="H6756">
            <v>0</v>
          </cell>
        </row>
        <row r="6757">
          <cell r="A6757">
            <v>6756</v>
          </cell>
          <cell r="B6757">
            <v>0</v>
          </cell>
          <cell r="C6757">
            <v>0</v>
          </cell>
          <cell r="D6757">
            <v>0</v>
          </cell>
          <cell r="E6757">
            <v>0</v>
          </cell>
          <cell r="F6757">
            <v>0</v>
          </cell>
          <cell r="G6757">
            <v>0</v>
          </cell>
          <cell r="H6757">
            <v>0</v>
          </cell>
        </row>
        <row r="6758">
          <cell r="A6758">
            <v>6757</v>
          </cell>
          <cell r="B6758">
            <v>0</v>
          </cell>
          <cell r="C6758">
            <v>0</v>
          </cell>
          <cell r="D6758">
            <v>0</v>
          </cell>
          <cell r="E6758">
            <v>0</v>
          </cell>
          <cell r="F6758">
            <v>0</v>
          </cell>
          <cell r="G6758">
            <v>0</v>
          </cell>
          <cell r="H6758">
            <v>0</v>
          </cell>
        </row>
        <row r="6759">
          <cell r="A6759">
            <v>6758</v>
          </cell>
          <cell r="B6759">
            <v>0</v>
          </cell>
          <cell r="C6759">
            <v>0</v>
          </cell>
          <cell r="D6759">
            <v>0</v>
          </cell>
          <cell r="E6759">
            <v>0</v>
          </cell>
          <cell r="F6759">
            <v>0</v>
          </cell>
          <cell r="G6759">
            <v>0</v>
          </cell>
          <cell r="H6759">
            <v>0</v>
          </cell>
        </row>
        <row r="6760">
          <cell r="A6760">
            <v>6759</v>
          </cell>
          <cell r="B6760">
            <v>0</v>
          </cell>
          <cell r="C6760">
            <v>0</v>
          </cell>
          <cell r="D6760">
            <v>0</v>
          </cell>
          <cell r="E6760">
            <v>0</v>
          </cell>
          <cell r="F6760">
            <v>0</v>
          </cell>
          <cell r="G6760">
            <v>0</v>
          </cell>
          <cell r="H6760">
            <v>0</v>
          </cell>
        </row>
        <row r="6761">
          <cell r="A6761">
            <v>6760</v>
          </cell>
          <cell r="B6761">
            <v>0</v>
          </cell>
          <cell r="C6761">
            <v>0</v>
          </cell>
          <cell r="D6761">
            <v>0</v>
          </cell>
          <cell r="E6761">
            <v>0</v>
          </cell>
          <cell r="F6761">
            <v>0</v>
          </cell>
          <cell r="G6761">
            <v>0</v>
          </cell>
          <cell r="H6761">
            <v>0</v>
          </cell>
        </row>
        <row r="6762">
          <cell r="A6762">
            <v>6761</v>
          </cell>
          <cell r="B6762">
            <v>0</v>
          </cell>
          <cell r="C6762">
            <v>0</v>
          </cell>
          <cell r="D6762">
            <v>0</v>
          </cell>
          <cell r="E6762">
            <v>0</v>
          </cell>
          <cell r="F6762">
            <v>0</v>
          </cell>
          <cell r="G6762">
            <v>0</v>
          </cell>
          <cell r="H6762">
            <v>0</v>
          </cell>
        </row>
        <row r="6763">
          <cell r="A6763">
            <v>6762</v>
          </cell>
          <cell r="B6763">
            <v>0</v>
          </cell>
          <cell r="C6763">
            <v>0</v>
          </cell>
          <cell r="D6763">
            <v>0</v>
          </cell>
          <cell r="E6763">
            <v>0</v>
          </cell>
          <cell r="F6763">
            <v>0</v>
          </cell>
          <cell r="G6763">
            <v>0</v>
          </cell>
          <cell r="H6763">
            <v>0</v>
          </cell>
        </row>
        <row r="6764">
          <cell r="A6764">
            <v>6763</v>
          </cell>
          <cell r="B6764">
            <v>0</v>
          </cell>
          <cell r="C6764">
            <v>0</v>
          </cell>
          <cell r="D6764">
            <v>0</v>
          </cell>
          <cell r="E6764">
            <v>0</v>
          </cell>
          <cell r="F6764">
            <v>0</v>
          </cell>
          <cell r="G6764">
            <v>0</v>
          </cell>
          <cell r="H6764">
            <v>0</v>
          </cell>
        </row>
        <row r="6765">
          <cell r="A6765">
            <v>6764</v>
          </cell>
          <cell r="B6765">
            <v>0</v>
          </cell>
          <cell r="C6765">
            <v>0</v>
          </cell>
          <cell r="D6765">
            <v>0</v>
          </cell>
          <cell r="E6765">
            <v>0</v>
          </cell>
          <cell r="F6765">
            <v>0</v>
          </cell>
          <cell r="G6765">
            <v>0</v>
          </cell>
          <cell r="H6765">
            <v>0</v>
          </cell>
        </row>
        <row r="6766">
          <cell r="A6766">
            <v>6765</v>
          </cell>
          <cell r="B6766">
            <v>0</v>
          </cell>
          <cell r="C6766">
            <v>0</v>
          </cell>
          <cell r="D6766">
            <v>0</v>
          </cell>
          <cell r="E6766">
            <v>0</v>
          </cell>
          <cell r="F6766">
            <v>0</v>
          </cell>
          <cell r="G6766">
            <v>0</v>
          </cell>
          <cell r="H6766">
            <v>0</v>
          </cell>
        </row>
        <row r="6767">
          <cell r="A6767">
            <v>6766</v>
          </cell>
          <cell r="B6767">
            <v>0</v>
          </cell>
          <cell r="C6767">
            <v>0</v>
          </cell>
          <cell r="D6767">
            <v>0</v>
          </cell>
          <cell r="E6767">
            <v>0</v>
          </cell>
          <cell r="F6767">
            <v>0</v>
          </cell>
          <cell r="G6767">
            <v>0</v>
          </cell>
          <cell r="H6767">
            <v>0</v>
          </cell>
        </row>
        <row r="6768">
          <cell r="A6768">
            <v>6767</v>
          </cell>
          <cell r="B6768">
            <v>0</v>
          </cell>
          <cell r="C6768">
            <v>0</v>
          </cell>
          <cell r="D6768">
            <v>0</v>
          </cell>
          <cell r="E6768">
            <v>0</v>
          </cell>
          <cell r="F6768">
            <v>0</v>
          </cell>
          <cell r="G6768">
            <v>0</v>
          </cell>
          <cell r="H6768">
            <v>0</v>
          </cell>
        </row>
        <row r="6769">
          <cell r="A6769">
            <v>6768</v>
          </cell>
          <cell r="B6769">
            <v>0</v>
          </cell>
          <cell r="C6769">
            <v>0</v>
          </cell>
          <cell r="D6769">
            <v>0</v>
          </cell>
          <cell r="E6769">
            <v>0</v>
          </cell>
          <cell r="F6769">
            <v>0</v>
          </cell>
          <cell r="G6769">
            <v>0</v>
          </cell>
          <cell r="H6769">
            <v>0</v>
          </cell>
        </row>
        <row r="6770">
          <cell r="A6770">
            <v>6769</v>
          </cell>
          <cell r="B6770">
            <v>0</v>
          </cell>
          <cell r="C6770">
            <v>0</v>
          </cell>
          <cell r="D6770">
            <v>0</v>
          </cell>
          <cell r="E6770">
            <v>0</v>
          </cell>
          <cell r="F6770">
            <v>0</v>
          </cell>
          <cell r="G6770">
            <v>0</v>
          </cell>
          <cell r="H6770">
            <v>0</v>
          </cell>
        </row>
        <row r="6771">
          <cell r="A6771">
            <v>6770</v>
          </cell>
          <cell r="B6771">
            <v>0</v>
          </cell>
          <cell r="C6771">
            <v>0</v>
          </cell>
          <cell r="D6771">
            <v>0</v>
          </cell>
          <cell r="E6771">
            <v>0</v>
          </cell>
          <cell r="F6771">
            <v>0</v>
          </cell>
          <cell r="G6771">
            <v>0</v>
          </cell>
          <cell r="H6771">
            <v>0</v>
          </cell>
        </row>
        <row r="6772">
          <cell r="A6772">
            <v>6771</v>
          </cell>
          <cell r="B6772">
            <v>0</v>
          </cell>
          <cell r="C6772">
            <v>0</v>
          </cell>
          <cell r="D6772">
            <v>0</v>
          </cell>
          <cell r="E6772">
            <v>0</v>
          </cell>
          <cell r="F6772">
            <v>0</v>
          </cell>
          <cell r="G6772">
            <v>0</v>
          </cell>
          <cell r="H6772">
            <v>0</v>
          </cell>
        </row>
        <row r="6773">
          <cell r="A6773">
            <v>6772</v>
          </cell>
          <cell r="B6773">
            <v>0</v>
          </cell>
          <cell r="C6773">
            <v>0</v>
          </cell>
          <cell r="D6773">
            <v>0</v>
          </cell>
          <cell r="E6773">
            <v>0</v>
          </cell>
          <cell r="F6773">
            <v>0</v>
          </cell>
          <cell r="G6773">
            <v>0</v>
          </cell>
          <cell r="H6773">
            <v>0</v>
          </cell>
        </row>
        <row r="6774">
          <cell r="A6774">
            <v>6773</v>
          </cell>
          <cell r="B6774">
            <v>0</v>
          </cell>
          <cell r="C6774">
            <v>0</v>
          </cell>
          <cell r="D6774">
            <v>0</v>
          </cell>
          <cell r="E6774">
            <v>0</v>
          </cell>
          <cell r="F6774">
            <v>0</v>
          </cell>
          <cell r="G6774">
            <v>0</v>
          </cell>
          <cell r="H6774">
            <v>0</v>
          </cell>
        </row>
        <row r="6775">
          <cell r="A6775">
            <v>6774</v>
          </cell>
          <cell r="B6775">
            <v>0</v>
          </cell>
          <cell r="C6775">
            <v>0</v>
          </cell>
          <cell r="D6775">
            <v>0</v>
          </cell>
          <cell r="E6775">
            <v>0</v>
          </cell>
          <cell r="F6775">
            <v>0</v>
          </cell>
          <cell r="G6775">
            <v>0</v>
          </cell>
          <cell r="H6775">
            <v>0</v>
          </cell>
        </row>
        <row r="6776">
          <cell r="A6776">
            <v>6775</v>
          </cell>
          <cell r="B6776">
            <v>0</v>
          </cell>
          <cell r="C6776">
            <v>0</v>
          </cell>
          <cell r="D6776">
            <v>0</v>
          </cell>
          <cell r="E6776">
            <v>0</v>
          </cell>
          <cell r="F6776">
            <v>0</v>
          </cell>
          <cell r="G6776">
            <v>0</v>
          </cell>
          <cell r="H6776">
            <v>0</v>
          </cell>
        </row>
        <row r="6777">
          <cell r="A6777">
            <v>6776</v>
          </cell>
          <cell r="B6777">
            <v>0</v>
          </cell>
          <cell r="C6777">
            <v>0</v>
          </cell>
          <cell r="D6777">
            <v>0</v>
          </cell>
          <cell r="E6777">
            <v>0</v>
          </cell>
          <cell r="F6777">
            <v>0</v>
          </cell>
          <cell r="G6777">
            <v>0</v>
          </cell>
          <cell r="H6777">
            <v>0</v>
          </cell>
        </row>
        <row r="6778">
          <cell r="A6778">
            <v>6777</v>
          </cell>
          <cell r="B6778">
            <v>0</v>
          </cell>
          <cell r="C6778">
            <v>0</v>
          </cell>
          <cell r="D6778">
            <v>0</v>
          </cell>
          <cell r="E6778">
            <v>0</v>
          </cell>
          <cell r="F6778">
            <v>0</v>
          </cell>
          <cell r="G6778">
            <v>0</v>
          </cell>
          <cell r="H6778">
            <v>0</v>
          </cell>
        </row>
        <row r="6779">
          <cell r="A6779">
            <v>6778</v>
          </cell>
          <cell r="B6779">
            <v>0</v>
          </cell>
          <cell r="C6779">
            <v>0</v>
          </cell>
          <cell r="D6779">
            <v>0</v>
          </cell>
          <cell r="E6779">
            <v>0</v>
          </cell>
          <cell r="F6779">
            <v>0</v>
          </cell>
          <cell r="G6779">
            <v>0</v>
          </cell>
          <cell r="H6779">
            <v>0</v>
          </cell>
        </row>
        <row r="6780">
          <cell r="A6780">
            <v>6779</v>
          </cell>
          <cell r="B6780">
            <v>0</v>
          </cell>
          <cell r="C6780">
            <v>0</v>
          </cell>
          <cell r="D6780">
            <v>0</v>
          </cell>
          <cell r="E6780">
            <v>0</v>
          </cell>
          <cell r="F6780">
            <v>0</v>
          </cell>
          <cell r="G6780">
            <v>0</v>
          </cell>
          <cell r="H6780">
            <v>0</v>
          </cell>
        </row>
        <row r="6781">
          <cell r="A6781">
            <v>6780</v>
          </cell>
          <cell r="B6781">
            <v>0</v>
          </cell>
          <cell r="C6781">
            <v>0</v>
          </cell>
          <cell r="D6781">
            <v>0</v>
          </cell>
          <cell r="E6781">
            <v>0</v>
          </cell>
          <cell r="F6781">
            <v>0</v>
          </cell>
          <cell r="G6781">
            <v>0</v>
          </cell>
          <cell r="H6781">
            <v>0</v>
          </cell>
        </row>
        <row r="6782">
          <cell r="A6782">
            <v>6781</v>
          </cell>
          <cell r="B6782">
            <v>0</v>
          </cell>
          <cell r="C6782">
            <v>0</v>
          </cell>
          <cell r="D6782">
            <v>0</v>
          </cell>
          <cell r="E6782">
            <v>0</v>
          </cell>
          <cell r="F6782">
            <v>0</v>
          </cell>
          <cell r="G6782">
            <v>0</v>
          </cell>
          <cell r="H6782">
            <v>0</v>
          </cell>
        </row>
        <row r="6783">
          <cell r="A6783">
            <v>6782</v>
          </cell>
          <cell r="B6783">
            <v>0</v>
          </cell>
          <cell r="C6783">
            <v>0</v>
          </cell>
          <cell r="D6783">
            <v>0</v>
          </cell>
          <cell r="E6783">
            <v>0</v>
          </cell>
          <cell r="F6783">
            <v>0</v>
          </cell>
          <cell r="G6783">
            <v>0</v>
          </cell>
          <cell r="H6783">
            <v>0</v>
          </cell>
        </row>
        <row r="6784">
          <cell r="A6784">
            <v>6783</v>
          </cell>
          <cell r="B6784">
            <v>0</v>
          </cell>
          <cell r="C6784">
            <v>0</v>
          </cell>
          <cell r="D6784">
            <v>0</v>
          </cell>
          <cell r="E6784">
            <v>0</v>
          </cell>
          <cell r="F6784">
            <v>0</v>
          </cell>
          <cell r="G6784">
            <v>0</v>
          </cell>
          <cell r="H6784">
            <v>0</v>
          </cell>
        </row>
        <row r="6785">
          <cell r="A6785">
            <v>6784</v>
          </cell>
          <cell r="B6785">
            <v>0</v>
          </cell>
          <cell r="C6785">
            <v>0</v>
          </cell>
          <cell r="D6785">
            <v>0</v>
          </cell>
          <cell r="E6785">
            <v>0</v>
          </cell>
          <cell r="F6785">
            <v>0</v>
          </cell>
          <cell r="G6785">
            <v>0</v>
          </cell>
          <cell r="H6785">
            <v>0</v>
          </cell>
        </row>
        <row r="6786">
          <cell r="A6786">
            <v>6785</v>
          </cell>
          <cell r="B6786">
            <v>0</v>
          </cell>
          <cell r="C6786">
            <v>0</v>
          </cell>
          <cell r="D6786">
            <v>0</v>
          </cell>
          <cell r="E6786">
            <v>0</v>
          </cell>
          <cell r="F6786">
            <v>0</v>
          </cell>
          <cell r="G6786">
            <v>0</v>
          </cell>
          <cell r="H6786">
            <v>0</v>
          </cell>
        </row>
        <row r="6787">
          <cell r="A6787">
            <v>6786</v>
          </cell>
          <cell r="B6787">
            <v>0</v>
          </cell>
          <cell r="C6787">
            <v>0</v>
          </cell>
          <cell r="D6787">
            <v>0</v>
          </cell>
          <cell r="E6787">
            <v>0</v>
          </cell>
          <cell r="F6787">
            <v>0</v>
          </cell>
          <cell r="G6787">
            <v>0</v>
          </cell>
          <cell r="H6787">
            <v>0</v>
          </cell>
        </row>
        <row r="6788">
          <cell r="A6788">
            <v>6787</v>
          </cell>
          <cell r="B6788">
            <v>0</v>
          </cell>
          <cell r="C6788">
            <v>0</v>
          </cell>
          <cell r="D6788">
            <v>0</v>
          </cell>
          <cell r="E6788">
            <v>0</v>
          </cell>
          <cell r="F6788">
            <v>0</v>
          </cell>
          <cell r="G6788">
            <v>0</v>
          </cell>
          <cell r="H6788">
            <v>0</v>
          </cell>
        </row>
        <row r="6789">
          <cell r="A6789">
            <v>6788</v>
          </cell>
          <cell r="B6789">
            <v>0</v>
          </cell>
          <cell r="C6789">
            <v>0</v>
          </cell>
          <cell r="D6789">
            <v>0</v>
          </cell>
          <cell r="E6789">
            <v>0</v>
          </cell>
          <cell r="F6789">
            <v>0</v>
          </cell>
          <cell r="G6789">
            <v>0</v>
          </cell>
          <cell r="H6789">
            <v>0</v>
          </cell>
        </row>
        <row r="6790">
          <cell r="A6790">
            <v>6789</v>
          </cell>
          <cell r="B6790">
            <v>0</v>
          </cell>
          <cell r="C6790">
            <v>0</v>
          </cell>
          <cell r="D6790">
            <v>0</v>
          </cell>
          <cell r="E6790">
            <v>0</v>
          </cell>
          <cell r="F6790">
            <v>0</v>
          </cell>
          <cell r="G6790">
            <v>0</v>
          </cell>
          <cell r="H6790">
            <v>0</v>
          </cell>
        </row>
        <row r="6791">
          <cell r="A6791">
            <v>6790</v>
          </cell>
          <cell r="B6791">
            <v>0</v>
          </cell>
          <cell r="C6791">
            <v>0</v>
          </cell>
          <cell r="D6791">
            <v>0</v>
          </cell>
          <cell r="E6791">
            <v>0</v>
          </cell>
          <cell r="F6791">
            <v>0</v>
          </cell>
          <cell r="G6791">
            <v>0</v>
          </cell>
          <cell r="H6791">
            <v>0</v>
          </cell>
        </row>
        <row r="6792">
          <cell r="A6792">
            <v>6791</v>
          </cell>
          <cell r="B6792">
            <v>0</v>
          </cell>
          <cell r="C6792">
            <v>0</v>
          </cell>
          <cell r="D6792">
            <v>0</v>
          </cell>
          <cell r="E6792">
            <v>0</v>
          </cell>
          <cell r="F6792">
            <v>0</v>
          </cell>
          <cell r="G6792">
            <v>0</v>
          </cell>
          <cell r="H6792">
            <v>0</v>
          </cell>
        </row>
        <row r="6793">
          <cell r="A6793">
            <v>6792</v>
          </cell>
          <cell r="B6793">
            <v>0</v>
          </cell>
          <cell r="C6793">
            <v>0</v>
          </cell>
          <cell r="D6793">
            <v>0</v>
          </cell>
          <cell r="E6793">
            <v>0</v>
          </cell>
          <cell r="F6793">
            <v>0</v>
          </cell>
          <cell r="G6793">
            <v>0</v>
          </cell>
          <cell r="H6793">
            <v>0</v>
          </cell>
        </row>
        <row r="6794">
          <cell r="A6794">
            <v>6793</v>
          </cell>
          <cell r="B6794">
            <v>0</v>
          </cell>
          <cell r="C6794">
            <v>0</v>
          </cell>
          <cell r="D6794">
            <v>0</v>
          </cell>
          <cell r="E6794">
            <v>0</v>
          </cell>
          <cell r="F6794">
            <v>0</v>
          </cell>
          <cell r="G6794">
            <v>0</v>
          </cell>
          <cell r="H6794">
            <v>0</v>
          </cell>
        </row>
        <row r="6795">
          <cell r="A6795">
            <v>6794</v>
          </cell>
          <cell r="B6795">
            <v>0</v>
          </cell>
          <cell r="C6795">
            <v>0</v>
          </cell>
          <cell r="D6795">
            <v>0</v>
          </cell>
          <cell r="E6795">
            <v>0</v>
          </cell>
          <cell r="F6795">
            <v>0</v>
          </cell>
          <cell r="G6795">
            <v>0</v>
          </cell>
          <cell r="H6795">
            <v>0</v>
          </cell>
        </row>
        <row r="6796">
          <cell r="A6796">
            <v>6795</v>
          </cell>
          <cell r="B6796">
            <v>0</v>
          </cell>
          <cell r="C6796">
            <v>0</v>
          </cell>
          <cell r="D6796">
            <v>0</v>
          </cell>
          <cell r="E6796">
            <v>0</v>
          </cell>
          <cell r="F6796">
            <v>0</v>
          </cell>
          <cell r="G6796">
            <v>0</v>
          </cell>
          <cell r="H6796">
            <v>0</v>
          </cell>
        </row>
        <row r="6797">
          <cell r="A6797">
            <v>6796</v>
          </cell>
          <cell r="B6797">
            <v>0</v>
          </cell>
          <cell r="C6797">
            <v>0</v>
          </cell>
          <cell r="D6797">
            <v>0</v>
          </cell>
          <cell r="E6797">
            <v>0</v>
          </cell>
          <cell r="F6797">
            <v>0</v>
          </cell>
          <cell r="G6797">
            <v>0</v>
          </cell>
          <cell r="H6797">
            <v>0</v>
          </cell>
        </row>
        <row r="6798">
          <cell r="A6798">
            <v>6797</v>
          </cell>
          <cell r="B6798">
            <v>0</v>
          </cell>
          <cell r="C6798">
            <v>0</v>
          </cell>
          <cell r="D6798">
            <v>0</v>
          </cell>
          <cell r="E6798">
            <v>0</v>
          </cell>
          <cell r="F6798">
            <v>0</v>
          </cell>
          <cell r="G6798">
            <v>0</v>
          </cell>
          <cell r="H6798">
            <v>0</v>
          </cell>
        </row>
        <row r="6799">
          <cell r="A6799">
            <v>6798</v>
          </cell>
          <cell r="B6799">
            <v>0</v>
          </cell>
          <cell r="C6799">
            <v>0</v>
          </cell>
          <cell r="D6799">
            <v>0</v>
          </cell>
          <cell r="E6799">
            <v>0</v>
          </cell>
          <cell r="F6799">
            <v>0</v>
          </cell>
          <cell r="G6799">
            <v>0</v>
          </cell>
          <cell r="H6799">
            <v>0</v>
          </cell>
        </row>
        <row r="6800">
          <cell r="A6800">
            <v>6799</v>
          </cell>
          <cell r="B6800">
            <v>0</v>
          </cell>
          <cell r="C6800">
            <v>0</v>
          </cell>
          <cell r="D6800">
            <v>0</v>
          </cell>
          <cell r="E6800">
            <v>0</v>
          </cell>
          <cell r="F6800">
            <v>0</v>
          </cell>
          <cell r="G6800">
            <v>0</v>
          </cell>
          <cell r="H6800">
            <v>0</v>
          </cell>
        </row>
        <row r="6801">
          <cell r="A6801">
            <v>6800</v>
          </cell>
          <cell r="B6801">
            <v>0</v>
          </cell>
          <cell r="C6801">
            <v>0</v>
          </cell>
          <cell r="D6801">
            <v>0</v>
          </cell>
          <cell r="E6801">
            <v>0</v>
          </cell>
          <cell r="F6801">
            <v>0</v>
          </cell>
          <cell r="G6801">
            <v>0</v>
          </cell>
          <cell r="H6801">
            <v>0</v>
          </cell>
        </row>
        <row r="6802">
          <cell r="A6802">
            <v>6801</v>
          </cell>
          <cell r="B6802">
            <v>0</v>
          </cell>
          <cell r="C6802">
            <v>0</v>
          </cell>
          <cell r="D6802">
            <v>0</v>
          </cell>
          <cell r="E6802">
            <v>0</v>
          </cell>
          <cell r="F6802">
            <v>0</v>
          </cell>
          <cell r="G6802">
            <v>0</v>
          </cell>
          <cell r="H6802">
            <v>0</v>
          </cell>
        </row>
        <row r="6803">
          <cell r="A6803">
            <v>6802</v>
          </cell>
          <cell r="B6803">
            <v>0</v>
          </cell>
          <cell r="C6803">
            <v>0</v>
          </cell>
          <cell r="D6803">
            <v>0</v>
          </cell>
          <cell r="E6803">
            <v>0</v>
          </cell>
          <cell r="F6803">
            <v>0</v>
          </cell>
          <cell r="G6803">
            <v>0</v>
          </cell>
          <cell r="H6803">
            <v>0</v>
          </cell>
        </row>
        <row r="6804">
          <cell r="A6804">
            <v>6803</v>
          </cell>
          <cell r="B6804">
            <v>0</v>
          </cell>
          <cell r="C6804">
            <v>0</v>
          </cell>
          <cell r="D6804">
            <v>0</v>
          </cell>
          <cell r="E6804">
            <v>0</v>
          </cell>
          <cell r="F6804">
            <v>0</v>
          </cell>
          <cell r="G6804">
            <v>0</v>
          </cell>
          <cell r="H6804">
            <v>0</v>
          </cell>
        </row>
        <row r="6805">
          <cell r="A6805">
            <v>6804</v>
          </cell>
          <cell r="B6805">
            <v>0</v>
          </cell>
          <cell r="C6805">
            <v>0</v>
          </cell>
          <cell r="D6805">
            <v>0</v>
          </cell>
          <cell r="E6805">
            <v>0</v>
          </cell>
          <cell r="F6805">
            <v>0</v>
          </cell>
          <cell r="G6805">
            <v>0</v>
          </cell>
          <cell r="H6805">
            <v>0</v>
          </cell>
        </row>
        <row r="6806">
          <cell r="A6806">
            <v>6805</v>
          </cell>
          <cell r="B6806">
            <v>0</v>
          </cell>
          <cell r="C6806">
            <v>0</v>
          </cell>
          <cell r="D6806">
            <v>0</v>
          </cell>
          <cell r="E6806">
            <v>0</v>
          </cell>
          <cell r="F6806">
            <v>0</v>
          </cell>
          <cell r="G6806">
            <v>0</v>
          </cell>
          <cell r="H6806">
            <v>0</v>
          </cell>
        </row>
        <row r="6807">
          <cell r="A6807">
            <v>6806</v>
          </cell>
          <cell r="B6807">
            <v>0</v>
          </cell>
          <cell r="C6807">
            <v>0</v>
          </cell>
          <cell r="D6807">
            <v>0</v>
          </cell>
          <cell r="E6807">
            <v>0</v>
          </cell>
          <cell r="F6807">
            <v>0</v>
          </cell>
          <cell r="G6807">
            <v>0</v>
          </cell>
          <cell r="H6807">
            <v>0</v>
          </cell>
        </row>
        <row r="6808">
          <cell r="A6808">
            <v>6807</v>
          </cell>
          <cell r="B6808">
            <v>0</v>
          </cell>
          <cell r="C6808">
            <v>0</v>
          </cell>
          <cell r="D6808">
            <v>0</v>
          </cell>
          <cell r="E6808">
            <v>0</v>
          </cell>
          <cell r="F6808">
            <v>0</v>
          </cell>
          <cell r="G6808">
            <v>0</v>
          </cell>
          <cell r="H6808">
            <v>0</v>
          </cell>
        </row>
        <row r="6809">
          <cell r="A6809">
            <v>6808</v>
          </cell>
          <cell r="B6809">
            <v>0</v>
          </cell>
          <cell r="C6809">
            <v>0</v>
          </cell>
          <cell r="D6809">
            <v>0</v>
          </cell>
          <cell r="E6809">
            <v>0</v>
          </cell>
          <cell r="F6809">
            <v>0</v>
          </cell>
          <cell r="G6809">
            <v>0</v>
          </cell>
          <cell r="H6809">
            <v>0</v>
          </cell>
        </row>
        <row r="6810">
          <cell r="A6810">
            <v>6809</v>
          </cell>
          <cell r="B6810">
            <v>0</v>
          </cell>
          <cell r="C6810">
            <v>0</v>
          </cell>
          <cell r="D6810">
            <v>0</v>
          </cell>
          <cell r="E6810">
            <v>0</v>
          </cell>
          <cell r="F6810">
            <v>0</v>
          </cell>
          <cell r="G6810">
            <v>0</v>
          </cell>
          <cell r="H6810">
            <v>0</v>
          </cell>
        </row>
        <row r="6811">
          <cell r="A6811">
            <v>6810</v>
          </cell>
          <cell r="B6811">
            <v>0</v>
          </cell>
          <cell r="C6811">
            <v>0</v>
          </cell>
          <cell r="D6811">
            <v>0</v>
          </cell>
          <cell r="E6811">
            <v>0</v>
          </cell>
          <cell r="F6811">
            <v>0</v>
          </cell>
          <cell r="G6811">
            <v>0</v>
          </cell>
          <cell r="H6811">
            <v>0</v>
          </cell>
        </row>
        <row r="6812">
          <cell r="A6812">
            <v>6811</v>
          </cell>
          <cell r="B6812">
            <v>0</v>
          </cell>
          <cell r="C6812">
            <v>0</v>
          </cell>
          <cell r="D6812">
            <v>0</v>
          </cell>
          <cell r="E6812">
            <v>0</v>
          </cell>
          <cell r="F6812">
            <v>0</v>
          </cell>
          <cell r="G6812">
            <v>0</v>
          </cell>
          <cell r="H6812">
            <v>0</v>
          </cell>
        </row>
        <row r="6813">
          <cell r="A6813">
            <v>6812</v>
          </cell>
          <cell r="B6813">
            <v>0</v>
          </cell>
          <cell r="C6813">
            <v>0</v>
          </cell>
          <cell r="D6813">
            <v>0</v>
          </cell>
          <cell r="E6813">
            <v>0</v>
          </cell>
          <cell r="F6813">
            <v>0</v>
          </cell>
          <cell r="G6813">
            <v>0</v>
          </cell>
          <cell r="H6813">
            <v>0</v>
          </cell>
        </row>
        <row r="6814">
          <cell r="A6814">
            <v>6813</v>
          </cell>
          <cell r="B6814">
            <v>0</v>
          </cell>
          <cell r="C6814">
            <v>0</v>
          </cell>
          <cell r="D6814">
            <v>0</v>
          </cell>
          <cell r="E6814">
            <v>0</v>
          </cell>
          <cell r="F6814">
            <v>0</v>
          </cell>
          <cell r="G6814">
            <v>0</v>
          </cell>
          <cell r="H6814">
            <v>0</v>
          </cell>
        </row>
        <row r="6815">
          <cell r="A6815">
            <v>6814</v>
          </cell>
          <cell r="B6815">
            <v>0</v>
          </cell>
          <cell r="C6815">
            <v>0</v>
          </cell>
          <cell r="D6815">
            <v>0</v>
          </cell>
          <cell r="E6815">
            <v>0</v>
          </cell>
          <cell r="F6815">
            <v>0</v>
          </cell>
          <cell r="G6815">
            <v>0</v>
          </cell>
          <cell r="H6815">
            <v>0</v>
          </cell>
        </row>
        <row r="6816">
          <cell r="A6816">
            <v>6815</v>
          </cell>
          <cell r="B6816">
            <v>0</v>
          </cell>
          <cell r="C6816">
            <v>0</v>
          </cell>
          <cell r="D6816">
            <v>0</v>
          </cell>
          <cell r="E6816">
            <v>0</v>
          </cell>
          <cell r="F6816">
            <v>0</v>
          </cell>
          <cell r="G6816">
            <v>0</v>
          </cell>
          <cell r="H6816">
            <v>0</v>
          </cell>
        </row>
        <row r="6817">
          <cell r="A6817">
            <v>6816</v>
          </cell>
          <cell r="B6817">
            <v>0</v>
          </cell>
          <cell r="C6817">
            <v>0</v>
          </cell>
          <cell r="D6817">
            <v>0</v>
          </cell>
          <cell r="E6817">
            <v>0</v>
          </cell>
          <cell r="F6817">
            <v>0</v>
          </cell>
          <cell r="G6817">
            <v>0</v>
          </cell>
          <cell r="H6817">
            <v>0</v>
          </cell>
        </row>
        <row r="6818">
          <cell r="A6818">
            <v>6817</v>
          </cell>
          <cell r="B6818">
            <v>0</v>
          </cell>
          <cell r="C6818">
            <v>0</v>
          </cell>
          <cell r="D6818">
            <v>0</v>
          </cell>
          <cell r="E6818">
            <v>0</v>
          </cell>
          <cell r="F6818">
            <v>0</v>
          </cell>
          <cell r="G6818">
            <v>0</v>
          </cell>
          <cell r="H6818">
            <v>0</v>
          </cell>
        </row>
        <row r="6819">
          <cell r="A6819">
            <v>6818</v>
          </cell>
          <cell r="B6819">
            <v>0</v>
          </cell>
          <cell r="C6819">
            <v>0</v>
          </cell>
          <cell r="D6819">
            <v>0</v>
          </cell>
          <cell r="E6819">
            <v>0</v>
          </cell>
          <cell r="F6819">
            <v>0</v>
          </cell>
          <cell r="G6819">
            <v>0</v>
          </cell>
          <cell r="H6819">
            <v>0</v>
          </cell>
        </row>
        <row r="6820">
          <cell r="A6820">
            <v>6819</v>
          </cell>
          <cell r="B6820">
            <v>0</v>
          </cell>
          <cell r="C6820">
            <v>0</v>
          </cell>
          <cell r="D6820">
            <v>0</v>
          </cell>
          <cell r="E6820">
            <v>0</v>
          </cell>
          <cell r="F6820">
            <v>0</v>
          </cell>
          <cell r="G6820">
            <v>0</v>
          </cell>
          <cell r="H6820">
            <v>0</v>
          </cell>
        </row>
        <row r="6821">
          <cell r="A6821">
            <v>6820</v>
          </cell>
          <cell r="B6821">
            <v>0</v>
          </cell>
          <cell r="C6821">
            <v>0</v>
          </cell>
          <cell r="D6821">
            <v>0</v>
          </cell>
          <cell r="E6821">
            <v>0</v>
          </cell>
          <cell r="F6821">
            <v>0</v>
          </cell>
          <cell r="G6821">
            <v>0</v>
          </cell>
          <cell r="H6821">
            <v>0</v>
          </cell>
        </row>
        <row r="6822">
          <cell r="A6822">
            <v>6821</v>
          </cell>
          <cell r="B6822">
            <v>0</v>
          </cell>
          <cell r="C6822">
            <v>0</v>
          </cell>
          <cell r="D6822">
            <v>0</v>
          </cell>
          <cell r="E6822">
            <v>0</v>
          </cell>
          <cell r="F6822">
            <v>0</v>
          </cell>
          <cell r="G6822">
            <v>0</v>
          </cell>
          <cell r="H6822">
            <v>0</v>
          </cell>
        </row>
        <row r="6823">
          <cell r="A6823">
            <v>6822</v>
          </cell>
          <cell r="B6823">
            <v>0</v>
          </cell>
          <cell r="C6823">
            <v>0</v>
          </cell>
          <cell r="D6823">
            <v>0</v>
          </cell>
          <cell r="E6823">
            <v>0</v>
          </cell>
          <cell r="F6823">
            <v>0</v>
          </cell>
          <cell r="G6823">
            <v>0</v>
          </cell>
          <cell r="H6823">
            <v>0</v>
          </cell>
        </row>
        <row r="6824">
          <cell r="A6824">
            <v>6823</v>
          </cell>
          <cell r="B6824">
            <v>0</v>
          </cell>
          <cell r="C6824">
            <v>0</v>
          </cell>
          <cell r="D6824">
            <v>0</v>
          </cell>
          <cell r="E6824">
            <v>0</v>
          </cell>
          <cell r="F6824">
            <v>0</v>
          </cell>
          <cell r="G6824">
            <v>0</v>
          </cell>
          <cell r="H6824">
            <v>0</v>
          </cell>
        </row>
        <row r="6825">
          <cell r="A6825">
            <v>6824</v>
          </cell>
          <cell r="B6825">
            <v>0</v>
          </cell>
          <cell r="C6825">
            <v>0</v>
          </cell>
          <cell r="D6825">
            <v>0</v>
          </cell>
          <cell r="E6825">
            <v>0</v>
          </cell>
          <cell r="F6825">
            <v>0</v>
          </cell>
          <cell r="G6825">
            <v>0</v>
          </cell>
          <cell r="H6825">
            <v>0</v>
          </cell>
        </row>
        <row r="6826">
          <cell r="A6826">
            <v>6825</v>
          </cell>
          <cell r="B6826">
            <v>0</v>
          </cell>
          <cell r="C6826">
            <v>0</v>
          </cell>
          <cell r="D6826">
            <v>0</v>
          </cell>
          <cell r="E6826">
            <v>0</v>
          </cell>
          <cell r="F6826">
            <v>0</v>
          </cell>
          <cell r="G6826">
            <v>0</v>
          </cell>
          <cell r="H6826">
            <v>0</v>
          </cell>
        </row>
        <row r="6827">
          <cell r="A6827">
            <v>6826</v>
          </cell>
          <cell r="B6827">
            <v>0</v>
          </cell>
          <cell r="C6827">
            <v>0</v>
          </cell>
          <cell r="D6827">
            <v>0</v>
          </cell>
          <cell r="E6827">
            <v>0</v>
          </cell>
          <cell r="F6827">
            <v>0</v>
          </cell>
          <cell r="G6827">
            <v>0</v>
          </cell>
          <cell r="H6827">
            <v>0</v>
          </cell>
        </row>
        <row r="6828">
          <cell r="A6828">
            <v>6827</v>
          </cell>
          <cell r="B6828">
            <v>0</v>
          </cell>
          <cell r="C6828">
            <v>0</v>
          </cell>
          <cell r="D6828">
            <v>0</v>
          </cell>
          <cell r="E6828">
            <v>0</v>
          </cell>
          <cell r="F6828">
            <v>0</v>
          </cell>
          <cell r="G6828">
            <v>0</v>
          </cell>
          <cell r="H6828">
            <v>0</v>
          </cell>
        </row>
        <row r="6829">
          <cell r="A6829">
            <v>6828</v>
          </cell>
          <cell r="B6829">
            <v>0</v>
          </cell>
          <cell r="C6829">
            <v>0</v>
          </cell>
          <cell r="D6829">
            <v>0</v>
          </cell>
          <cell r="E6829">
            <v>0</v>
          </cell>
          <cell r="F6829">
            <v>0</v>
          </cell>
          <cell r="G6829">
            <v>0</v>
          </cell>
          <cell r="H6829">
            <v>0</v>
          </cell>
        </row>
        <row r="6830">
          <cell r="A6830">
            <v>6829</v>
          </cell>
          <cell r="B6830">
            <v>0</v>
          </cell>
          <cell r="C6830">
            <v>0</v>
          </cell>
          <cell r="D6830">
            <v>0</v>
          </cell>
          <cell r="E6830">
            <v>0</v>
          </cell>
          <cell r="F6830">
            <v>0</v>
          </cell>
          <cell r="G6830">
            <v>0</v>
          </cell>
          <cell r="H6830">
            <v>0</v>
          </cell>
        </row>
        <row r="6831">
          <cell r="A6831">
            <v>6830</v>
          </cell>
          <cell r="B6831">
            <v>0</v>
          </cell>
          <cell r="C6831">
            <v>0</v>
          </cell>
          <cell r="D6831">
            <v>0</v>
          </cell>
          <cell r="E6831">
            <v>0</v>
          </cell>
          <cell r="F6831">
            <v>0</v>
          </cell>
          <cell r="G6831">
            <v>0</v>
          </cell>
          <cell r="H6831">
            <v>0</v>
          </cell>
        </row>
        <row r="6832">
          <cell r="A6832">
            <v>6831</v>
          </cell>
          <cell r="B6832">
            <v>0</v>
          </cell>
          <cell r="C6832">
            <v>0</v>
          </cell>
          <cell r="D6832">
            <v>0</v>
          </cell>
          <cell r="E6832">
            <v>0</v>
          </cell>
          <cell r="F6832">
            <v>0</v>
          </cell>
          <cell r="G6832">
            <v>0</v>
          </cell>
          <cell r="H6832">
            <v>0</v>
          </cell>
        </row>
        <row r="6833">
          <cell r="A6833">
            <v>6832</v>
          </cell>
          <cell r="B6833">
            <v>0</v>
          </cell>
          <cell r="C6833">
            <v>0</v>
          </cell>
          <cell r="D6833">
            <v>0</v>
          </cell>
          <cell r="E6833">
            <v>0</v>
          </cell>
          <cell r="F6833">
            <v>0</v>
          </cell>
          <cell r="G6833">
            <v>0</v>
          </cell>
          <cell r="H6833">
            <v>0</v>
          </cell>
        </row>
        <row r="6834">
          <cell r="A6834">
            <v>6833</v>
          </cell>
          <cell r="B6834">
            <v>0</v>
          </cell>
          <cell r="C6834">
            <v>0</v>
          </cell>
          <cell r="D6834">
            <v>0</v>
          </cell>
          <cell r="E6834">
            <v>0</v>
          </cell>
          <cell r="F6834">
            <v>0</v>
          </cell>
          <cell r="G6834">
            <v>0</v>
          </cell>
          <cell r="H6834">
            <v>0</v>
          </cell>
        </row>
        <row r="6835">
          <cell r="A6835">
            <v>6834</v>
          </cell>
          <cell r="B6835">
            <v>0</v>
          </cell>
          <cell r="C6835">
            <v>0</v>
          </cell>
          <cell r="D6835">
            <v>0</v>
          </cell>
          <cell r="E6835">
            <v>0</v>
          </cell>
          <cell r="F6835">
            <v>0</v>
          </cell>
          <cell r="G6835">
            <v>0</v>
          </cell>
          <cell r="H6835">
            <v>0</v>
          </cell>
        </row>
        <row r="6836">
          <cell r="A6836">
            <v>6835</v>
          </cell>
          <cell r="B6836">
            <v>0</v>
          </cell>
          <cell r="C6836">
            <v>0</v>
          </cell>
          <cell r="D6836">
            <v>0</v>
          </cell>
          <cell r="E6836">
            <v>0</v>
          </cell>
          <cell r="F6836">
            <v>0</v>
          </cell>
          <cell r="G6836">
            <v>0</v>
          </cell>
          <cell r="H6836">
            <v>0</v>
          </cell>
        </row>
        <row r="6837">
          <cell r="A6837">
            <v>6836</v>
          </cell>
          <cell r="B6837">
            <v>0</v>
          </cell>
          <cell r="C6837">
            <v>0</v>
          </cell>
          <cell r="D6837">
            <v>0</v>
          </cell>
          <cell r="E6837">
            <v>0</v>
          </cell>
          <cell r="F6837">
            <v>0</v>
          </cell>
          <cell r="G6837">
            <v>0</v>
          </cell>
          <cell r="H6837">
            <v>0</v>
          </cell>
        </row>
        <row r="6838">
          <cell r="A6838">
            <v>6837</v>
          </cell>
          <cell r="B6838">
            <v>0</v>
          </cell>
          <cell r="C6838">
            <v>0</v>
          </cell>
          <cell r="D6838">
            <v>0</v>
          </cell>
          <cell r="E6838">
            <v>0</v>
          </cell>
          <cell r="F6838">
            <v>0</v>
          </cell>
          <cell r="G6838">
            <v>0</v>
          </cell>
          <cell r="H6838">
            <v>0</v>
          </cell>
        </row>
        <row r="6839">
          <cell r="A6839">
            <v>6838</v>
          </cell>
          <cell r="B6839">
            <v>0</v>
          </cell>
          <cell r="C6839">
            <v>0</v>
          </cell>
          <cell r="D6839">
            <v>0</v>
          </cell>
          <cell r="E6839">
            <v>0</v>
          </cell>
          <cell r="F6839">
            <v>0</v>
          </cell>
          <cell r="G6839">
            <v>0</v>
          </cell>
          <cell r="H6839">
            <v>0</v>
          </cell>
        </row>
        <row r="6840">
          <cell r="A6840">
            <v>6839</v>
          </cell>
          <cell r="B6840">
            <v>0</v>
          </cell>
          <cell r="C6840">
            <v>0</v>
          </cell>
          <cell r="D6840">
            <v>0</v>
          </cell>
          <cell r="E6840">
            <v>0</v>
          </cell>
          <cell r="F6840">
            <v>0</v>
          </cell>
          <cell r="G6840">
            <v>0</v>
          </cell>
          <cell r="H6840">
            <v>0</v>
          </cell>
        </row>
        <row r="6841">
          <cell r="A6841">
            <v>6840</v>
          </cell>
          <cell r="B6841">
            <v>0</v>
          </cell>
          <cell r="C6841">
            <v>0</v>
          </cell>
          <cell r="D6841">
            <v>0</v>
          </cell>
          <cell r="E6841">
            <v>0</v>
          </cell>
          <cell r="F6841">
            <v>0</v>
          </cell>
          <cell r="G6841">
            <v>0</v>
          </cell>
          <cell r="H6841">
            <v>0</v>
          </cell>
        </row>
        <row r="6842">
          <cell r="A6842">
            <v>6841</v>
          </cell>
          <cell r="B6842">
            <v>0</v>
          </cell>
          <cell r="C6842">
            <v>0</v>
          </cell>
          <cell r="D6842">
            <v>0</v>
          </cell>
          <cell r="E6842">
            <v>0</v>
          </cell>
          <cell r="F6842">
            <v>0</v>
          </cell>
          <cell r="G6842">
            <v>0</v>
          </cell>
          <cell r="H6842">
            <v>0</v>
          </cell>
        </row>
        <row r="6843">
          <cell r="A6843">
            <v>6842</v>
          </cell>
          <cell r="B6843">
            <v>0</v>
          </cell>
          <cell r="C6843">
            <v>0</v>
          </cell>
          <cell r="D6843">
            <v>0</v>
          </cell>
          <cell r="E6843">
            <v>0</v>
          </cell>
          <cell r="F6843">
            <v>0</v>
          </cell>
          <cell r="G6843">
            <v>0</v>
          </cell>
          <cell r="H6843">
            <v>0</v>
          </cell>
        </row>
        <row r="6844">
          <cell r="A6844">
            <v>6843</v>
          </cell>
          <cell r="B6844">
            <v>0</v>
          </cell>
          <cell r="C6844">
            <v>0</v>
          </cell>
          <cell r="D6844">
            <v>0</v>
          </cell>
          <cell r="E6844">
            <v>0</v>
          </cell>
          <cell r="F6844">
            <v>0</v>
          </cell>
          <cell r="G6844">
            <v>0</v>
          </cell>
          <cell r="H6844">
            <v>0</v>
          </cell>
        </row>
        <row r="6845">
          <cell r="A6845">
            <v>6844</v>
          </cell>
          <cell r="B6845">
            <v>0</v>
          </cell>
          <cell r="C6845">
            <v>0</v>
          </cell>
          <cell r="D6845">
            <v>0</v>
          </cell>
          <cell r="E6845">
            <v>0</v>
          </cell>
          <cell r="F6845">
            <v>0</v>
          </cell>
          <cell r="G6845">
            <v>0</v>
          </cell>
          <cell r="H6845">
            <v>0</v>
          </cell>
        </row>
        <row r="6846">
          <cell r="A6846">
            <v>6845</v>
          </cell>
          <cell r="B6846">
            <v>0</v>
          </cell>
          <cell r="C6846">
            <v>0</v>
          </cell>
          <cell r="D6846">
            <v>0</v>
          </cell>
          <cell r="E6846">
            <v>0</v>
          </cell>
          <cell r="F6846">
            <v>0</v>
          </cell>
          <cell r="G6846">
            <v>0</v>
          </cell>
          <cell r="H6846">
            <v>0</v>
          </cell>
        </row>
        <row r="6847">
          <cell r="A6847">
            <v>6846</v>
          </cell>
          <cell r="B6847">
            <v>0</v>
          </cell>
          <cell r="C6847">
            <v>0</v>
          </cell>
          <cell r="D6847">
            <v>0</v>
          </cell>
          <cell r="E6847">
            <v>0</v>
          </cell>
          <cell r="F6847">
            <v>0</v>
          </cell>
          <cell r="G6847">
            <v>0</v>
          </cell>
          <cell r="H6847">
            <v>0</v>
          </cell>
        </row>
        <row r="6848">
          <cell r="A6848">
            <v>6847</v>
          </cell>
          <cell r="B6848">
            <v>0</v>
          </cell>
          <cell r="C6848">
            <v>0</v>
          </cell>
          <cell r="D6848">
            <v>0</v>
          </cell>
          <cell r="E6848">
            <v>0</v>
          </cell>
          <cell r="F6848">
            <v>0</v>
          </cell>
          <cell r="G6848">
            <v>0</v>
          </cell>
          <cell r="H6848">
            <v>0</v>
          </cell>
        </row>
        <row r="6849">
          <cell r="A6849">
            <v>6848</v>
          </cell>
          <cell r="B6849">
            <v>0</v>
          </cell>
          <cell r="C6849">
            <v>0</v>
          </cell>
          <cell r="D6849">
            <v>0</v>
          </cell>
          <cell r="E6849">
            <v>0</v>
          </cell>
          <cell r="F6849">
            <v>0</v>
          </cell>
          <cell r="G6849">
            <v>0</v>
          </cell>
          <cell r="H6849">
            <v>0</v>
          </cell>
        </row>
        <row r="6850">
          <cell r="A6850">
            <v>6849</v>
          </cell>
          <cell r="B6850">
            <v>0</v>
          </cell>
          <cell r="C6850">
            <v>0</v>
          </cell>
          <cell r="D6850">
            <v>0</v>
          </cell>
          <cell r="E6850">
            <v>0</v>
          </cell>
          <cell r="F6850">
            <v>0</v>
          </cell>
          <cell r="G6850">
            <v>0</v>
          </cell>
          <cell r="H6850">
            <v>0</v>
          </cell>
        </row>
        <row r="6851">
          <cell r="A6851">
            <v>6850</v>
          </cell>
          <cell r="B6851">
            <v>0</v>
          </cell>
          <cell r="C6851">
            <v>0</v>
          </cell>
          <cell r="D6851">
            <v>0</v>
          </cell>
          <cell r="E6851">
            <v>0</v>
          </cell>
          <cell r="F6851">
            <v>0</v>
          </cell>
          <cell r="G6851">
            <v>0</v>
          </cell>
          <cell r="H6851">
            <v>0</v>
          </cell>
        </row>
        <row r="6852">
          <cell r="A6852">
            <v>6851</v>
          </cell>
          <cell r="B6852">
            <v>0</v>
          </cell>
          <cell r="C6852">
            <v>0</v>
          </cell>
          <cell r="D6852">
            <v>0</v>
          </cell>
          <cell r="E6852">
            <v>0</v>
          </cell>
          <cell r="F6852">
            <v>0</v>
          </cell>
          <cell r="G6852">
            <v>0</v>
          </cell>
          <cell r="H6852">
            <v>0</v>
          </cell>
        </row>
        <row r="6853">
          <cell r="A6853">
            <v>6852</v>
          </cell>
          <cell r="B6853">
            <v>0</v>
          </cell>
          <cell r="C6853">
            <v>0</v>
          </cell>
          <cell r="D6853">
            <v>0</v>
          </cell>
          <cell r="E6853">
            <v>0</v>
          </cell>
          <cell r="F6853">
            <v>0</v>
          </cell>
          <cell r="G6853">
            <v>0</v>
          </cell>
          <cell r="H6853">
            <v>0</v>
          </cell>
        </row>
        <row r="6854">
          <cell r="A6854">
            <v>6853</v>
          </cell>
          <cell r="B6854">
            <v>0</v>
          </cell>
          <cell r="C6854">
            <v>0</v>
          </cell>
          <cell r="D6854">
            <v>0</v>
          </cell>
          <cell r="E6854">
            <v>0</v>
          </cell>
          <cell r="F6854">
            <v>0</v>
          </cell>
          <cell r="G6854">
            <v>0</v>
          </cell>
          <cell r="H6854">
            <v>0</v>
          </cell>
        </row>
        <row r="6855">
          <cell r="A6855">
            <v>6854</v>
          </cell>
          <cell r="B6855">
            <v>0</v>
          </cell>
          <cell r="C6855">
            <v>0</v>
          </cell>
          <cell r="D6855">
            <v>0</v>
          </cell>
          <cell r="E6855">
            <v>0</v>
          </cell>
          <cell r="F6855">
            <v>0</v>
          </cell>
          <cell r="G6855">
            <v>0</v>
          </cell>
          <cell r="H6855">
            <v>0</v>
          </cell>
        </row>
        <row r="6856">
          <cell r="A6856">
            <v>6855</v>
          </cell>
          <cell r="B6856">
            <v>0</v>
          </cell>
          <cell r="C6856">
            <v>0</v>
          </cell>
          <cell r="D6856">
            <v>0</v>
          </cell>
          <cell r="E6856">
            <v>0</v>
          </cell>
          <cell r="F6856">
            <v>0</v>
          </cell>
          <cell r="G6856">
            <v>0</v>
          </cell>
          <cell r="H6856">
            <v>0</v>
          </cell>
        </row>
        <row r="6857">
          <cell r="A6857">
            <v>6856</v>
          </cell>
          <cell r="B6857">
            <v>0</v>
          </cell>
          <cell r="C6857">
            <v>0</v>
          </cell>
          <cell r="D6857">
            <v>0</v>
          </cell>
          <cell r="E6857">
            <v>0</v>
          </cell>
          <cell r="F6857">
            <v>0</v>
          </cell>
          <cell r="G6857">
            <v>0</v>
          </cell>
          <cell r="H6857">
            <v>0</v>
          </cell>
        </row>
        <row r="6858">
          <cell r="A6858">
            <v>6857</v>
          </cell>
          <cell r="B6858">
            <v>0</v>
          </cell>
          <cell r="C6858">
            <v>0</v>
          </cell>
          <cell r="D6858">
            <v>0</v>
          </cell>
          <cell r="E6858">
            <v>0</v>
          </cell>
          <cell r="F6858">
            <v>0</v>
          </cell>
          <cell r="G6858">
            <v>0</v>
          </cell>
          <cell r="H6858">
            <v>0</v>
          </cell>
        </row>
        <row r="6859">
          <cell r="A6859">
            <v>6858</v>
          </cell>
          <cell r="B6859">
            <v>0</v>
          </cell>
          <cell r="C6859">
            <v>0</v>
          </cell>
          <cell r="D6859">
            <v>0</v>
          </cell>
          <cell r="E6859">
            <v>0</v>
          </cell>
          <cell r="F6859">
            <v>0</v>
          </cell>
          <cell r="G6859">
            <v>0</v>
          </cell>
          <cell r="H6859">
            <v>0</v>
          </cell>
        </row>
        <row r="6860">
          <cell r="A6860">
            <v>6859</v>
          </cell>
          <cell r="B6860">
            <v>0</v>
          </cell>
          <cell r="C6860">
            <v>0</v>
          </cell>
          <cell r="D6860">
            <v>0</v>
          </cell>
          <cell r="E6860">
            <v>0</v>
          </cell>
          <cell r="F6860">
            <v>0</v>
          </cell>
          <cell r="G6860">
            <v>0</v>
          </cell>
          <cell r="H6860">
            <v>0</v>
          </cell>
        </row>
        <row r="6861">
          <cell r="A6861">
            <v>6860</v>
          </cell>
          <cell r="B6861">
            <v>0</v>
          </cell>
          <cell r="C6861">
            <v>0</v>
          </cell>
          <cell r="D6861">
            <v>0</v>
          </cell>
          <cell r="E6861">
            <v>0</v>
          </cell>
          <cell r="F6861">
            <v>0</v>
          </cell>
          <cell r="G6861">
            <v>0</v>
          </cell>
          <cell r="H6861">
            <v>0</v>
          </cell>
        </row>
        <row r="6862">
          <cell r="A6862">
            <v>6861</v>
          </cell>
          <cell r="B6862">
            <v>0</v>
          </cell>
          <cell r="C6862">
            <v>0</v>
          </cell>
          <cell r="D6862">
            <v>0</v>
          </cell>
          <cell r="E6862">
            <v>0</v>
          </cell>
          <cell r="F6862">
            <v>0</v>
          </cell>
          <cell r="G6862">
            <v>0</v>
          </cell>
          <cell r="H6862">
            <v>0</v>
          </cell>
        </row>
        <row r="6863">
          <cell r="A6863">
            <v>6862</v>
          </cell>
          <cell r="B6863">
            <v>0</v>
          </cell>
          <cell r="C6863">
            <v>0</v>
          </cell>
          <cell r="D6863">
            <v>0</v>
          </cell>
          <cell r="E6863">
            <v>0</v>
          </cell>
          <cell r="F6863">
            <v>0</v>
          </cell>
          <cell r="G6863">
            <v>0</v>
          </cell>
          <cell r="H6863">
            <v>0</v>
          </cell>
        </row>
        <row r="6864">
          <cell r="A6864">
            <v>6863</v>
          </cell>
          <cell r="B6864">
            <v>0</v>
          </cell>
          <cell r="C6864">
            <v>0</v>
          </cell>
          <cell r="D6864">
            <v>0</v>
          </cell>
          <cell r="E6864">
            <v>0</v>
          </cell>
          <cell r="F6864">
            <v>0</v>
          </cell>
          <cell r="G6864">
            <v>0</v>
          </cell>
          <cell r="H6864">
            <v>0</v>
          </cell>
        </row>
        <row r="6865">
          <cell r="A6865">
            <v>6864</v>
          </cell>
          <cell r="B6865">
            <v>0</v>
          </cell>
          <cell r="C6865">
            <v>0</v>
          </cell>
          <cell r="D6865">
            <v>0</v>
          </cell>
          <cell r="E6865">
            <v>0</v>
          </cell>
          <cell r="F6865">
            <v>0</v>
          </cell>
          <cell r="G6865">
            <v>0</v>
          </cell>
          <cell r="H6865">
            <v>0</v>
          </cell>
        </row>
        <row r="6866">
          <cell r="A6866">
            <v>6865</v>
          </cell>
          <cell r="B6866">
            <v>0</v>
          </cell>
          <cell r="C6866">
            <v>0</v>
          </cell>
          <cell r="D6866">
            <v>0</v>
          </cell>
          <cell r="E6866">
            <v>0</v>
          </cell>
          <cell r="F6866">
            <v>0</v>
          </cell>
          <cell r="G6866">
            <v>0</v>
          </cell>
          <cell r="H6866">
            <v>0</v>
          </cell>
        </row>
        <row r="6867">
          <cell r="A6867">
            <v>6866</v>
          </cell>
          <cell r="B6867">
            <v>0</v>
          </cell>
          <cell r="C6867">
            <v>0</v>
          </cell>
          <cell r="D6867">
            <v>0</v>
          </cell>
          <cell r="E6867">
            <v>0</v>
          </cell>
          <cell r="F6867">
            <v>0</v>
          </cell>
          <cell r="G6867">
            <v>0</v>
          </cell>
          <cell r="H6867">
            <v>0</v>
          </cell>
        </row>
        <row r="6868">
          <cell r="A6868">
            <v>6867</v>
          </cell>
          <cell r="B6868">
            <v>0</v>
          </cell>
          <cell r="C6868">
            <v>0</v>
          </cell>
          <cell r="D6868">
            <v>0</v>
          </cell>
          <cell r="E6868">
            <v>0</v>
          </cell>
          <cell r="F6868">
            <v>0</v>
          </cell>
          <cell r="G6868">
            <v>0</v>
          </cell>
          <cell r="H6868">
            <v>0</v>
          </cell>
        </row>
        <row r="6869">
          <cell r="A6869">
            <v>6868</v>
          </cell>
          <cell r="B6869">
            <v>0</v>
          </cell>
          <cell r="C6869">
            <v>0</v>
          </cell>
          <cell r="D6869">
            <v>0</v>
          </cell>
          <cell r="E6869">
            <v>0</v>
          </cell>
          <cell r="F6869">
            <v>0</v>
          </cell>
          <cell r="G6869">
            <v>0</v>
          </cell>
          <cell r="H6869">
            <v>0</v>
          </cell>
        </row>
        <row r="6870">
          <cell r="A6870">
            <v>6869</v>
          </cell>
          <cell r="B6870">
            <v>0</v>
          </cell>
          <cell r="C6870">
            <v>0</v>
          </cell>
          <cell r="D6870">
            <v>0</v>
          </cell>
          <cell r="E6870">
            <v>0</v>
          </cell>
          <cell r="F6870">
            <v>0</v>
          </cell>
          <cell r="G6870">
            <v>0</v>
          </cell>
          <cell r="H6870">
            <v>0</v>
          </cell>
        </row>
        <row r="6871">
          <cell r="A6871">
            <v>6870</v>
          </cell>
          <cell r="B6871">
            <v>0</v>
          </cell>
          <cell r="C6871">
            <v>0</v>
          </cell>
          <cell r="D6871">
            <v>0</v>
          </cell>
          <cell r="E6871">
            <v>0</v>
          </cell>
          <cell r="F6871">
            <v>0</v>
          </cell>
          <cell r="G6871">
            <v>0</v>
          </cell>
          <cell r="H6871">
            <v>0</v>
          </cell>
        </row>
        <row r="6872">
          <cell r="A6872">
            <v>6871</v>
          </cell>
          <cell r="B6872">
            <v>0</v>
          </cell>
          <cell r="C6872">
            <v>0</v>
          </cell>
          <cell r="D6872">
            <v>0</v>
          </cell>
          <cell r="E6872">
            <v>0</v>
          </cell>
          <cell r="F6872">
            <v>0</v>
          </cell>
          <cell r="G6872">
            <v>0</v>
          </cell>
          <cell r="H6872">
            <v>0</v>
          </cell>
        </row>
        <row r="6873">
          <cell r="A6873">
            <v>6872</v>
          </cell>
          <cell r="B6873">
            <v>0</v>
          </cell>
          <cell r="C6873">
            <v>0</v>
          </cell>
          <cell r="D6873">
            <v>0</v>
          </cell>
          <cell r="E6873">
            <v>0</v>
          </cell>
          <cell r="F6873">
            <v>0</v>
          </cell>
          <cell r="G6873">
            <v>0</v>
          </cell>
          <cell r="H6873">
            <v>0</v>
          </cell>
        </row>
        <row r="6874">
          <cell r="A6874">
            <v>6873</v>
          </cell>
          <cell r="B6874">
            <v>0</v>
          </cell>
          <cell r="C6874">
            <v>0</v>
          </cell>
          <cell r="D6874">
            <v>0</v>
          </cell>
          <cell r="E6874">
            <v>0</v>
          </cell>
          <cell r="F6874">
            <v>0</v>
          </cell>
          <cell r="G6874">
            <v>0</v>
          </cell>
          <cell r="H6874">
            <v>0</v>
          </cell>
        </row>
        <row r="6875">
          <cell r="A6875">
            <v>6874</v>
          </cell>
          <cell r="B6875">
            <v>0</v>
          </cell>
          <cell r="C6875">
            <v>0</v>
          </cell>
          <cell r="D6875">
            <v>0</v>
          </cell>
          <cell r="E6875">
            <v>0</v>
          </cell>
          <cell r="F6875">
            <v>0</v>
          </cell>
          <cell r="G6875">
            <v>0</v>
          </cell>
          <cell r="H6875">
            <v>0</v>
          </cell>
        </row>
        <row r="6876">
          <cell r="A6876">
            <v>6875</v>
          </cell>
          <cell r="B6876">
            <v>0</v>
          </cell>
          <cell r="C6876">
            <v>0</v>
          </cell>
          <cell r="D6876">
            <v>0</v>
          </cell>
          <cell r="E6876">
            <v>0</v>
          </cell>
          <cell r="F6876">
            <v>0</v>
          </cell>
          <cell r="G6876">
            <v>0</v>
          </cell>
          <cell r="H6876">
            <v>0</v>
          </cell>
        </row>
        <row r="6877">
          <cell r="A6877">
            <v>6876</v>
          </cell>
          <cell r="B6877">
            <v>0</v>
          </cell>
          <cell r="C6877">
            <v>0</v>
          </cell>
          <cell r="D6877">
            <v>0</v>
          </cell>
          <cell r="E6877">
            <v>0</v>
          </cell>
          <cell r="F6877">
            <v>0</v>
          </cell>
          <cell r="G6877">
            <v>0</v>
          </cell>
          <cell r="H6877">
            <v>0</v>
          </cell>
        </row>
        <row r="6878">
          <cell r="A6878">
            <v>6877</v>
          </cell>
          <cell r="B6878">
            <v>0</v>
          </cell>
          <cell r="C6878">
            <v>0</v>
          </cell>
          <cell r="D6878">
            <v>0</v>
          </cell>
          <cell r="E6878">
            <v>0</v>
          </cell>
          <cell r="F6878">
            <v>0</v>
          </cell>
          <cell r="G6878">
            <v>0</v>
          </cell>
          <cell r="H6878">
            <v>0</v>
          </cell>
        </row>
        <row r="6879">
          <cell r="A6879">
            <v>6878</v>
          </cell>
          <cell r="B6879">
            <v>0</v>
          </cell>
          <cell r="C6879">
            <v>0</v>
          </cell>
          <cell r="D6879">
            <v>0</v>
          </cell>
          <cell r="E6879">
            <v>0</v>
          </cell>
          <cell r="F6879">
            <v>0</v>
          </cell>
          <cell r="G6879">
            <v>0</v>
          </cell>
          <cell r="H6879">
            <v>0</v>
          </cell>
        </row>
        <row r="6880">
          <cell r="A6880">
            <v>6879</v>
          </cell>
          <cell r="B6880">
            <v>0</v>
          </cell>
          <cell r="C6880">
            <v>0</v>
          </cell>
          <cell r="D6880">
            <v>0</v>
          </cell>
          <cell r="E6880">
            <v>0</v>
          </cell>
          <cell r="F6880">
            <v>0</v>
          </cell>
          <cell r="G6880">
            <v>0</v>
          </cell>
          <cell r="H6880">
            <v>0</v>
          </cell>
        </row>
        <row r="6881">
          <cell r="A6881">
            <v>6880</v>
          </cell>
          <cell r="B6881">
            <v>0</v>
          </cell>
          <cell r="C6881">
            <v>0</v>
          </cell>
          <cell r="D6881">
            <v>0</v>
          </cell>
          <cell r="E6881">
            <v>0</v>
          </cell>
          <cell r="F6881">
            <v>0</v>
          </cell>
          <cell r="G6881">
            <v>0</v>
          </cell>
          <cell r="H6881">
            <v>0</v>
          </cell>
        </row>
        <row r="6882">
          <cell r="A6882">
            <v>6881</v>
          </cell>
          <cell r="B6882">
            <v>0</v>
          </cell>
          <cell r="C6882">
            <v>0</v>
          </cell>
          <cell r="D6882">
            <v>0</v>
          </cell>
          <cell r="E6882">
            <v>0</v>
          </cell>
          <cell r="F6882">
            <v>0</v>
          </cell>
          <cell r="G6882">
            <v>0</v>
          </cell>
          <cell r="H6882">
            <v>0</v>
          </cell>
        </row>
        <row r="6883">
          <cell r="A6883">
            <v>6882</v>
          </cell>
          <cell r="B6883">
            <v>0</v>
          </cell>
          <cell r="C6883">
            <v>0</v>
          </cell>
          <cell r="D6883">
            <v>0</v>
          </cell>
          <cell r="E6883">
            <v>0</v>
          </cell>
          <cell r="F6883">
            <v>0</v>
          </cell>
          <cell r="G6883">
            <v>0</v>
          </cell>
          <cell r="H6883">
            <v>0</v>
          </cell>
        </row>
        <row r="6884">
          <cell r="A6884">
            <v>6883</v>
          </cell>
          <cell r="B6884">
            <v>0</v>
          </cell>
          <cell r="C6884">
            <v>0</v>
          </cell>
          <cell r="D6884">
            <v>0</v>
          </cell>
          <cell r="E6884">
            <v>0</v>
          </cell>
          <cell r="F6884">
            <v>0</v>
          </cell>
          <cell r="G6884">
            <v>0</v>
          </cell>
          <cell r="H6884">
            <v>0</v>
          </cell>
        </row>
        <row r="6885">
          <cell r="A6885">
            <v>6884</v>
          </cell>
          <cell r="B6885">
            <v>0</v>
          </cell>
          <cell r="C6885">
            <v>0</v>
          </cell>
          <cell r="D6885">
            <v>0</v>
          </cell>
          <cell r="E6885">
            <v>0</v>
          </cell>
          <cell r="F6885">
            <v>0</v>
          </cell>
          <cell r="G6885">
            <v>0</v>
          </cell>
          <cell r="H6885">
            <v>0</v>
          </cell>
        </row>
        <row r="6886">
          <cell r="A6886">
            <v>6885</v>
          </cell>
          <cell r="B6886">
            <v>0</v>
          </cell>
          <cell r="C6886">
            <v>0</v>
          </cell>
          <cell r="D6886">
            <v>0</v>
          </cell>
          <cell r="E6886">
            <v>0</v>
          </cell>
          <cell r="F6886">
            <v>0</v>
          </cell>
          <cell r="G6886">
            <v>0</v>
          </cell>
          <cell r="H6886">
            <v>0</v>
          </cell>
        </row>
        <row r="6887">
          <cell r="A6887">
            <v>6886</v>
          </cell>
          <cell r="B6887">
            <v>0</v>
          </cell>
          <cell r="C6887">
            <v>0</v>
          </cell>
          <cell r="D6887">
            <v>0</v>
          </cell>
          <cell r="E6887">
            <v>0</v>
          </cell>
          <cell r="F6887">
            <v>0</v>
          </cell>
          <cell r="G6887">
            <v>0</v>
          </cell>
          <cell r="H6887">
            <v>0</v>
          </cell>
        </row>
        <row r="6888">
          <cell r="A6888">
            <v>6887</v>
          </cell>
          <cell r="B6888">
            <v>0</v>
          </cell>
          <cell r="C6888">
            <v>0</v>
          </cell>
          <cell r="D6888">
            <v>0</v>
          </cell>
          <cell r="E6888">
            <v>0</v>
          </cell>
          <cell r="F6888">
            <v>0</v>
          </cell>
          <cell r="G6888">
            <v>0</v>
          </cell>
          <cell r="H6888">
            <v>0</v>
          </cell>
        </row>
        <row r="6889">
          <cell r="A6889">
            <v>6888</v>
          </cell>
          <cell r="B6889">
            <v>0</v>
          </cell>
          <cell r="C6889">
            <v>0</v>
          </cell>
          <cell r="D6889">
            <v>0</v>
          </cell>
          <cell r="E6889">
            <v>0</v>
          </cell>
          <cell r="F6889">
            <v>0</v>
          </cell>
          <cell r="G6889">
            <v>0</v>
          </cell>
          <cell r="H6889">
            <v>0</v>
          </cell>
        </row>
        <row r="6890">
          <cell r="A6890">
            <v>6889</v>
          </cell>
          <cell r="B6890">
            <v>0</v>
          </cell>
          <cell r="C6890">
            <v>0</v>
          </cell>
          <cell r="D6890">
            <v>0</v>
          </cell>
          <cell r="E6890">
            <v>0</v>
          </cell>
          <cell r="F6890">
            <v>0</v>
          </cell>
          <cell r="G6890">
            <v>0</v>
          </cell>
          <cell r="H6890">
            <v>0</v>
          </cell>
        </row>
        <row r="6891">
          <cell r="A6891">
            <v>6890</v>
          </cell>
          <cell r="B6891">
            <v>0</v>
          </cell>
          <cell r="C6891">
            <v>0</v>
          </cell>
          <cell r="D6891">
            <v>0</v>
          </cell>
          <cell r="E6891">
            <v>0</v>
          </cell>
          <cell r="F6891">
            <v>0</v>
          </cell>
          <cell r="G6891">
            <v>0</v>
          </cell>
          <cell r="H6891">
            <v>0</v>
          </cell>
        </row>
        <row r="6892">
          <cell r="A6892">
            <v>6891</v>
          </cell>
          <cell r="B6892">
            <v>0</v>
          </cell>
          <cell r="C6892">
            <v>0</v>
          </cell>
          <cell r="D6892">
            <v>0</v>
          </cell>
          <cell r="E6892">
            <v>0</v>
          </cell>
          <cell r="F6892">
            <v>0</v>
          </cell>
          <cell r="G6892">
            <v>0</v>
          </cell>
          <cell r="H6892">
            <v>0</v>
          </cell>
        </row>
        <row r="6893">
          <cell r="A6893">
            <v>6892</v>
          </cell>
          <cell r="B6893">
            <v>0</v>
          </cell>
          <cell r="C6893">
            <v>0</v>
          </cell>
          <cell r="D6893">
            <v>0</v>
          </cell>
          <cell r="E6893">
            <v>0</v>
          </cell>
          <cell r="F6893">
            <v>0</v>
          </cell>
          <cell r="G6893">
            <v>0</v>
          </cell>
          <cell r="H6893">
            <v>0</v>
          </cell>
        </row>
        <row r="6894">
          <cell r="A6894">
            <v>6893</v>
          </cell>
          <cell r="B6894">
            <v>0</v>
          </cell>
          <cell r="C6894">
            <v>0</v>
          </cell>
          <cell r="D6894">
            <v>0</v>
          </cell>
          <cell r="E6894">
            <v>0</v>
          </cell>
          <cell r="F6894">
            <v>0</v>
          </cell>
          <cell r="G6894">
            <v>0</v>
          </cell>
          <cell r="H6894">
            <v>0</v>
          </cell>
        </row>
        <row r="6895">
          <cell r="A6895">
            <v>6894</v>
          </cell>
          <cell r="B6895">
            <v>0</v>
          </cell>
          <cell r="C6895">
            <v>0</v>
          </cell>
          <cell r="D6895">
            <v>0</v>
          </cell>
          <cell r="E6895">
            <v>0</v>
          </cell>
          <cell r="F6895">
            <v>0</v>
          </cell>
          <cell r="G6895">
            <v>0</v>
          </cell>
          <cell r="H6895">
            <v>0</v>
          </cell>
        </row>
        <row r="6896">
          <cell r="A6896">
            <v>6895</v>
          </cell>
          <cell r="B6896">
            <v>0</v>
          </cell>
          <cell r="C6896">
            <v>0</v>
          </cell>
          <cell r="D6896">
            <v>0</v>
          </cell>
          <cell r="E6896">
            <v>0</v>
          </cell>
          <cell r="F6896">
            <v>0</v>
          </cell>
          <cell r="G6896">
            <v>0</v>
          </cell>
          <cell r="H6896">
            <v>0</v>
          </cell>
        </row>
        <row r="6897">
          <cell r="A6897">
            <v>6896</v>
          </cell>
          <cell r="B6897">
            <v>0</v>
          </cell>
          <cell r="C6897">
            <v>0</v>
          </cell>
          <cell r="D6897">
            <v>0</v>
          </cell>
          <cell r="E6897">
            <v>0</v>
          </cell>
          <cell r="F6897">
            <v>0</v>
          </cell>
          <cell r="G6897">
            <v>0</v>
          </cell>
          <cell r="H6897">
            <v>0</v>
          </cell>
        </row>
        <row r="6898">
          <cell r="A6898">
            <v>6897</v>
          </cell>
          <cell r="B6898">
            <v>0</v>
          </cell>
          <cell r="C6898">
            <v>0</v>
          </cell>
          <cell r="D6898">
            <v>0</v>
          </cell>
          <cell r="E6898">
            <v>0</v>
          </cell>
          <cell r="F6898">
            <v>0</v>
          </cell>
          <cell r="G6898">
            <v>0</v>
          </cell>
          <cell r="H6898">
            <v>0</v>
          </cell>
        </row>
        <row r="6899">
          <cell r="A6899">
            <v>6898</v>
          </cell>
          <cell r="B6899">
            <v>0</v>
          </cell>
          <cell r="C6899">
            <v>0</v>
          </cell>
          <cell r="D6899">
            <v>0</v>
          </cell>
          <cell r="E6899">
            <v>0</v>
          </cell>
          <cell r="F6899">
            <v>0</v>
          </cell>
          <cell r="G6899">
            <v>0</v>
          </cell>
          <cell r="H6899">
            <v>0</v>
          </cell>
        </row>
        <row r="6900">
          <cell r="A6900">
            <v>6899</v>
          </cell>
          <cell r="B6900">
            <v>0</v>
          </cell>
          <cell r="C6900">
            <v>0</v>
          </cell>
          <cell r="D6900">
            <v>0</v>
          </cell>
          <cell r="E6900">
            <v>0</v>
          </cell>
          <cell r="F6900">
            <v>0</v>
          </cell>
          <cell r="G6900">
            <v>0</v>
          </cell>
          <cell r="H6900">
            <v>0</v>
          </cell>
        </row>
        <row r="6901">
          <cell r="A6901">
            <v>6900</v>
          </cell>
          <cell r="B6901">
            <v>0</v>
          </cell>
          <cell r="C6901">
            <v>0</v>
          </cell>
          <cell r="D6901">
            <v>0</v>
          </cell>
          <cell r="E6901">
            <v>0</v>
          </cell>
          <cell r="F6901">
            <v>0</v>
          </cell>
          <cell r="G6901">
            <v>0</v>
          </cell>
          <cell r="H6901">
            <v>0</v>
          </cell>
        </row>
        <row r="6902">
          <cell r="A6902">
            <v>6901</v>
          </cell>
          <cell r="B6902">
            <v>0</v>
          </cell>
          <cell r="C6902">
            <v>0</v>
          </cell>
          <cell r="D6902">
            <v>0</v>
          </cell>
          <cell r="E6902">
            <v>0</v>
          </cell>
          <cell r="F6902">
            <v>0</v>
          </cell>
          <cell r="G6902">
            <v>0</v>
          </cell>
          <cell r="H6902">
            <v>0</v>
          </cell>
        </row>
        <row r="6903">
          <cell r="A6903">
            <v>6902</v>
          </cell>
          <cell r="B6903">
            <v>0</v>
          </cell>
          <cell r="C6903">
            <v>0</v>
          </cell>
          <cell r="D6903">
            <v>0</v>
          </cell>
          <cell r="E6903">
            <v>0</v>
          </cell>
          <cell r="F6903">
            <v>0</v>
          </cell>
          <cell r="G6903">
            <v>0</v>
          </cell>
          <cell r="H6903">
            <v>0</v>
          </cell>
        </row>
        <row r="6904">
          <cell r="A6904">
            <v>6903</v>
          </cell>
          <cell r="B6904">
            <v>0</v>
          </cell>
          <cell r="C6904">
            <v>0</v>
          </cell>
          <cell r="D6904">
            <v>0</v>
          </cell>
          <cell r="E6904">
            <v>0</v>
          </cell>
          <cell r="F6904">
            <v>0</v>
          </cell>
          <cell r="G6904">
            <v>0</v>
          </cell>
          <cell r="H6904">
            <v>0</v>
          </cell>
        </row>
        <row r="6905">
          <cell r="A6905">
            <v>6904</v>
          </cell>
          <cell r="B6905">
            <v>0</v>
          </cell>
          <cell r="C6905">
            <v>0</v>
          </cell>
          <cell r="D6905">
            <v>0</v>
          </cell>
          <cell r="E6905">
            <v>0</v>
          </cell>
          <cell r="F6905">
            <v>0</v>
          </cell>
          <cell r="G6905">
            <v>0</v>
          </cell>
          <cell r="H6905">
            <v>0</v>
          </cell>
        </row>
        <row r="6906">
          <cell r="A6906">
            <v>6905</v>
          </cell>
          <cell r="B6906">
            <v>0</v>
          </cell>
          <cell r="C6906">
            <v>0</v>
          </cell>
          <cell r="D6906">
            <v>0</v>
          </cell>
          <cell r="E6906">
            <v>0</v>
          </cell>
          <cell r="F6906">
            <v>0</v>
          </cell>
          <cell r="G6906">
            <v>0</v>
          </cell>
          <cell r="H6906">
            <v>0</v>
          </cell>
        </row>
        <row r="6907">
          <cell r="A6907">
            <v>6906</v>
          </cell>
          <cell r="B6907">
            <v>0</v>
          </cell>
          <cell r="C6907">
            <v>0</v>
          </cell>
          <cell r="D6907">
            <v>0</v>
          </cell>
          <cell r="E6907">
            <v>0</v>
          </cell>
          <cell r="F6907">
            <v>0</v>
          </cell>
          <cell r="G6907">
            <v>0</v>
          </cell>
          <cell r="H6907">
            <v>0</v>
          </cell>
        </row>
        <row r="6908">
          <cell r="A6908">
            <v>6907</v>
          </cell>
          <cell r="B6908">
            <v>0</v>
          </cell>
          <cell r="C6908">
            <v>0</v>
          </cell>
          <cell r="D6908">
            <v>0</v>
          </cell>
          <cell r="E6908">
            <v>0</v>
          </cell>
          <cell r="F6908">
            <v>0</v>
          </cell>
          <cell r="G6908">
            <v>0</v>
          </cell>
          <cell r="H6908">
            <v>0</v>
          </cell>
        </row>
        <row r="6909">
          <cell r="A6909">
            <v>6908</v>
          </cell>
          <cell r="B6909">
            <v>0</v>
          </cell>
          <cell r="C6909">
            <v>0</v>
          </cell>
          <cell r="D6909">
            <v>0</v>
          </cell>
          <cell r="E6909">
            <v>0</v>
          </cell>
          <cell r="F6909">
            <v>0</v>
          </cell>
          <cell r="G6909">
            <v>0</v>
          </cell>
          <cell r="H6909">
            <v>0</v>
          </cell>
        </row>
        <row r="6910">
          <cell r="A6910">
            <v>6909</v>
          </cell>
          <cell r="B6910">
            <v>0</v>
          </cell>
          <cell r="C6910">
            <v>0</v>
          </cell>
          <cell r="D6910">
            <v>0</v>
          </cell>
          <cell r="E6910">
            <v>0</v>
          </cell>
          <cell r="F6910">
            <v>0</v>
          </cell>
          <cell r="G6910">
            <v>0</v>
          </cell>
          <cell r="H6910">
            <v>0</v>
          </cell>
        </row>
        <row r="6911">
          <cell r="A6911">
            <v>6910</v>
          </cell>
          <cell r="B6911">
            <v>0</v>
          </cell>
          <cell r="C6911">
            <v>0</v>
          </cell>
          <cell r="D6911">
            <v>0</v>
          </cell>
          <cell r="E6911">
            <v>0</v>
          </cell>
          <cell r="F6911">
            <v>0</v>
          </cell>
          <cell r="G6911">
            <v>0</v>
          </cell>
          <cell r="H6911">
            <v>0</v>
          </cell>
        </row>
        <row r="6912">
          <cell r="A6912">
            <v>6911</v>
          </cell>
          <cell r="B6912">
            <v>0</v>
          </cell>
          <cell r="C6912">
            <v>0</v>
          </cell>
          <cell r="D6912">
            <v>0</v>
          </cell>
          <cell r="E6912">
            <v>0</v>
          </cell>
          <cell r="F6912">
            <v>0</v>
          </cell>
          <cell r="G6912">
            <v>0</v>
          </cell>
          <cell r="H6912">
            <v>0</v>
          </cell>
        </row>
        <row r="6913">
          <cell r="A6913">
            <v>6912</v>
          </cell>
          <cell r="B6913">
            <v>0</v>
          </cell>
          <cell r="C6913">
            <v>0</v>
          </cell>
          <cell r="D6913">
            <v>0</v>
          </cell>
          <cell r="E6913">
            <v>0</v>
          </cell>
          <cell r="F6913">
            <v>0</v>
          </cell>
          <cell r="G6913">
            <v>0</v>
          </cell>
          <cell r="H6913">
            <v>0</v>
          </cell>
        </row>
        <row r="6914">
          <cell r="A6914">
            <v>6913</v>
          </cell>
          <cell r="B6914">
            <v>0</v>
          </cell>
          <cell r="C6914">
            <v>0</v>
          </cell>
          <cell r="D6914">
            <v>0</v>
          </cell>
          <cell r="E6914">
            <v>0</v>
          </cell>
          <cell r="F6914">
            <v>0</v>
          </cell>
          <cell r="G6914">
            <v>0</v>
          </cell>
          <cell r="H6914">
            <v>0</v>
          </cell>
        </row>
        <row r="6915">
          <cell r="A6915">
            <v>6914</v>
          </cell>
          <cell r="B6915">
            <v>0</v>
          </cell>
          <cell r="C6915">
            <v>0</v>
          </cell>
          <cell r="D6915">
            <v>0</v>
          </cell>
          <cell r="E6915">
            <v>0</v>
          </cell>
          <cell r="F6915">
            <v>0</v>
          </cell>
          <cell r="G6915">
            <v>0</v>
          </cell>
          <cell r="H6915">
            <v>0</v>
          </cell>
        </row>
        <row r="6916">
          <cell r="A6916">
            <v>6915</v>
          </cell>
          <cell r="B6916">
            <v>0</v>
          </cell>
          <cell r="C6916">
            <v>0</v>
          </cell>
          <cell r="D6916">
            <v>0</v>
          </cell>
          <cell r="E6916">
            <v>0</v>
          </cell>
          <cell r="F6916">
            <v>0</v>
          </cell>
          <cell r="G6916">
            <v>0</v>
          </cell>
          <cell r="H6916">
            <v>0</v>
          </cell>
        </row>
        <row r="6917">
          <cell r="A6917">
            <v>6916</v>
          </cell>
          <cell r="B6917">
            <v>0</v>
          </cell>
          <cell r="C6917">
            <v>0</v>
          </cell>
          <cell r="D6917">
            <v>0</v>
          </cell>
          <cell r="E6917">
            <v>0</v>
          </cell>
          <cell r="F6917">
            <v>0</v>
          </cell>
          <cell r="G6917">
            <v>0</v>
          </cell>
          <cell r="H6917">
            <v>0</v>
          </cell>
        </row>
        <row r="6918">
          <cell r="A6918">
            <v>6917</v>
          </cell>
          <cell r="B6918">
            <v>0</v>
          </cell>
          <cell r="C6918">
            <v>0</v>
          </cell>
          <cell r="D6918">
            <v>0</v>
          </cell>
          <cell r="E6918">
            <v>0</v>
          </cell>
          <cell r="F6918">
            <v>0</v>
          </cell>
          <cell r="G6918">
            <v>0</v>
          </cell>
          <cell r="H6918">
            <v>0</v>
          </cell>
        </row>
        <row r="6919">
          <cell r="A6919">
            <v>6918</v>
          </cell>
          <cell r="B6919">
            <v>0</v>
          </cell>
          <cell r="C6919">
            <v>0</v>
          </cell>
          <cell r="D6919">
            <v>0</v>
          </cell>
          <cell r="E6919">
            <v>0</v>
          </cell>
          <cell r="F6919">
            <v>0</v>
          </cell>
          <cell r="G6919">
            <v>0</v>
          </cell>
          <cell r="H6919">
            <v>0</v>
          </cell>
        </row>
        <row r="6920">
          <cell r="A6920">
            <v>6919</v>
          </cell>
          <cell r="B6920">
            <v>0</v>
          </cell>
          <cell r="C6920">
            <v>0</v>
          </cell>
          <cell r="D6920">
            <v>0</v>
          </cell>
          <cell r="E6920">
            <v>0</v>
          </cell>
          <cell r="F6920">
            <v>0</v>
          </cell>
          <cell r="G6920">
            <v>0</v>
          </cell>
          <cell r="H6920">
            <v>0</v>
          </cell>
        </row>
        <row r="6921">
          <cell r="A6921">
            <v>6920</v>
          </cell>
          <cell r="B6921">
            <v>0</v>
          </cell>
          <cell r="C6921">
            <v>0</v>
          </cell>
          <cell r="D6921">
            <v>0</v>
          </cell>
          <cell r="E6921">
            <v>0</v>
          </cell>
          <cell r="F6921">
            <v>0</v>
          </cell>
          <cell r="G6921">
            <v>0</v>
          </cell>
          <cell r="H6921">
            <v>0</v>
          </cell>
        </row>
        <row r="6922">
          <cell r="A6922">
            <v>6921</v>
          </cell>
          <cell r="B6922">
            <v>0</v>
          </cell>
          <cell r="C6922">
            <v>0</v>
          </cell>
          <cell r="D6922">
            <v>0</v>
          </cell>
          <cell r="E6922">
            <v>0</v>
          </cell>
          <cell r="F6922">
            <v>0</v>
          </cell>
          <cell r="G6922">
            <v>0</v>
          </cell>
          <cell r="H6922">
            <v>0</v>
          </cell>
        </row>
        <row r="6923">
          <cell r="A6923">
            <v>6922</v>
          </cell>
          <cell r="B6923">
            <v>0</v>
          </cell>
          <cell r="C6923">
            <v>0</v>
          </cell>
          <cell r="D6923">
            <v>0</v>
          </cell>
          <cell r="E6923">
            <v>0</v>
          </cell>
          <cell r="F6923">
            <v>0</v>
          </cell>
          <cell r="G6923">
            <v>0</v>
          </cell>
          <cell r="H6923">
            <v>0</v>
          </cell>
        </row>
        <row r="6924">
          <cell r="A6924">
            <v>6923</v>
          </cell>
          <cell r="B6924">
            <v>0</v>
          </cell>
          <cell r="C6924">
            <v>0</v>
          </cell>
          <cell r="D6924">
            <v>0</v>
          </cell>
          <cell r="E6924">
            <v>0</v>
          </cell>
          <cell r="F6924">
            <v>0</v>
          </cell>
          <cell r="G6924">
            <v>0</v>
          </cell>
          <cell r="H6924">
            <v>0</v>
          </cell>
        </row>
        <row r="6925">
          <cell r="A6925">
            <v>6924</v>
          </cell>
          <cell r="B6925">
            <v>0</v>
          </cell>
          <cell r="C6925">
            <v>0</v>
          </cell>
          <cell r="D6925">
            <v>0</v>
          </cell>
          <cell r="E6925">
            <v>0</v>
          </cell>
          <cell r="F6925">
            <v>0</v>
          </cell>
          <cell r="G6925">
            <v>0</v>
          </cell>
          <cell r="H6925">
            <v>0</v>
          </cell>
        </row>
        <row r="6926">
          <cell r="A6926">
            <v>6925</v>
          </cell>
          <cell r="B6926">
            <v>0</v>
          </cell>
          <cell r="C6926">
            <v>0</v>
          </cell>
          <cell r="D6926">
            <v>0</v>
          </cell>
          <cell r="E6926">
            <v>0</v>
          </cell>
          <cell r="F6926">
            <v>0</v>
          </cell>
          <cell r="G6926">
            <v>0</v>
          </cell>
          <cell r="H6926">
            <v>0</v>
          </cell>
        </row>
        <row r="6927">
          <cell r="A6927">
            <v>6926</v>
          </cell>
          <cell r="B6927">
            <v>0</v>
          </cell>
          <cell r="C6927">
            <v>0</v>
          </cell>
          <cell r="D6927">
            <v>0</v>
          </cell>
          <cell r="E6927">
            <v>0</v>
          </cell>
          <cell r="F6927">
            <v>0</v>
          </cell>
          <cell r="G6927">
            <v>0</v>
          </cell>
          <cell r="H6927">
            <v>0</v>
          </cell>
        </row>
        <row r="6928">
          <cell r="A6928">
            <v>6927</v>
          </cell>
          <cell r="B6928">
            <v>0</v>
          </cell>
          <cell r="C6928">
            <v>0</v>
          </cell>
          <cell r="D6928">
            <v>0</v>
          </cell>
          <cell r="E6928">
            <v>0</v>
          </cell>
          <cell r="F6928">
            <v>0</v>
          </cell>
          <cell r="G6928">
            <v>0</v>
          </cell>
          <cell r="H6928">
            <v>0</v>
          </cell>
        </row>
        <row r="6929">
          <cell r="A6929">
            <v>6928</v>
          </cell>
          <cell r="B6929">
            <v>0</v>
          </cell>
          <cell r="C6929">
            <v>0</v>
          </cell>
          <cell r="D6929">
            <v>0</v>
          </cell>
          <cell r="E6929">
            <v>0</v>
          </cell>
          <cell r="F6929">
            <v>0</v>
          </cell>
          <cell r="G6929">
            <v>0</v>
          </cell>
          <cell r="H6929">
            <v>0</v>
          </cell>
        </row>
        <row r="6930">
          <cell r="A6930">
            <v>6929</v>
          </cell>
          <cell r="B6930">
            <v>0</v>
          </cell>
          <cell r="C6930">
            <v>0</v>
          </cell>
          <cell r="D6930">
            <v>0</v>
          </cell>
          <cell r="E6930">
            <v>0</v>
          </cell>
          <cell r="F6930">
            <v>0</v>
          </cell>
          <cell r="G6930">
            <v>0</v>
          </cell>
          <cell r="H6930">
            <v>0</v>
          </cell>
        </row>
        <row r="6931">
          <cell r="A6931">
            <v>6930</v>
          </cell>
          <cell r="B6931">
            <v>0</v>
          </cell>
          <cell r="C6931">
            <v>0</v>
          </cell>
          <cell r="D6931">
            <v>0</v>
          </cell>
          <cell r="E6931">
            <v>0</v>
          </cell>
          <cell r="F6931">
            <v>0</v>
          </cell>
          <cell r="G6931">
            <v>0</v>
          </cell>
          <cell r="H6931">
            <v>0</v>
          </cell>
        </row>
        <row r="6932">
          <cell r="A6932">
            <v>6931</v>
          </cell>
          <cell r="B6932">
            <v>0</v>
          </cell>
          <cell r="C6932">
            <v>0</v>
          </cell>
          <cell r="D6932">
            <v>0</v>
          </cell>
          <cell r="E6932">
            <v>0</v>
          </cell>
          <cell r="F6932">
            <v>0</v>
          </cell>
          <cell r="G6932">
            <v>0</v>
          </cell>
          <cell r="H6932">
            <v>0</v>
          </cell>
        </row>
        <row r="6933">
          <cell r="A6933">
            <v>6932</v>
          </cell>
          <cell r="B6933">
            <v>0</v>
          </cell>
          <cell r="C6933">
            <v>0</v>
          </cell>
          <cell r="D6933">
            <v>0</v>
          </cell>
          <cell r="E6933">
            <v>0</v>
          </cell>
          <cell r="F6933">
            <v>0</v>
          </cell>
          <cell r="G6933">
            <v>0</v>
          </cell>
          <cell r="H6933">
            <v>0</v>
          </cell>
        </row>
        <row r="6934">
          <cell r="A6934">
            <v>6933</v>
          </cell>
          <cell r="B6934">
            <v>0</v>
          </cell>
          <cell r="C6934">
            <v>0</v>
          </cell>
          <cell r="D6934">
            <v>0</v>
          </cell>
          <cell r="E6934">
            <v>0</v>
          </cell>
          <cell r="F6934">
            <v>0</v>
          </cell>
          <cell r="G6934">
            <v>0</v>
          </cell>
          <cell r="H6934">
            <v>0</v>
          </cell>
        </row>
        <row r="6935">
          <cell r="A6935">
            <v>6934</v>
          </cell>
          <cell r="B6935">
            <v>0</v>
          </cell>
          <cell r="C6935">
            <v>0</v>
          </cell>
          <cell r="D6935">
            <v>0</v>
          </cell>
          <cell r="E6935">
            <v>0</v>
          </cell>
          <cell r="F6935">
            <v>0</v>
          </cell>
          <cell r="G6935">
            <v>0</v>
          </cell>
          <cell r="H6935">
            <v>0</v>
          </cell>
        </row>
        <row r="6936">
          <cell r="A6936">
            <v>6935</v>
          </cell>
          <cell r="B6936">
            <v>0</v>
          </cell>
          <cell r="C6936">
            <v>0</v>
          </cell>
          <cell r="D6936">
            <v>0</v>
          </cell>
          <cell r="E6936">
            <v>0</v>
          </cell>
          <cell r="F6936">
            <v>0</v>
          </cell>
          <cell r="G6936">
            <v>0</v>
          </cell>
          <cell r="H6936">
            <v>0</v>
          </cell>
        </row>
        <row r="6937">
          <cell r="A6937">
            <v>6936</v>
          </cell>
          <cell r="B6937">
            <v>0</v>
          </cell>
          <cell r="C6937">
            <v>0</v>
          </cell>
          <cell r="D6937">
            <v>0</v>
          </cell>
          <cell r="E6937">
            <v>0</v>
          </cell>
          <cell r="F6937">
            <v>0</v>
          </cell>
          <cell r="G6937">
            <v>0</v>
          </cell>
          <cell r="H6937">
            <v>0</v>
          </cell>
        </row>
        <row r="6938">
          <cell r="A6938">
            <v>6937</v>
          </cell>
          <cell r="B6938">
            <v>0</v>
          </cell>
          <cell r="C6938">
            <v>0</v>
          </cell>
          <cell r="D6938">
            <v>0</v>
          </cell>
          <cell r="E6938">
            <v>0</v>
          </cell>
          <cell r="F6938">
            <v>0</v>
          </cell>
          <cell r="G6938">
            <v>0</v>
          </cell>
          <cell r="H6938">
            <v>0</v>
          </cell>
        </row>
        <row r="6939">
          <cell r="A6939">
            <v>6938</v>
          </cell>
          <cell r="B6939">
            <v>0</v>
          </cell>
          <cell r="C6939">
            <v>0</v>
          </cell>
          <cell r="D6939">
            <v>0</v>
          </cell>
          <cell r="E6939">
            <v>0</v>
          </cell>
          <cell r="F6939">
            <v>0</v>
          </cell>
          <cell r="G6939">
            <v>0</v>
          </cell>
          <cell r="H6939">
            <v>0</v>
          </cell>
        </row>
        <row r="6940">
          <cell r="A6940">
            <v>6939</v>
          </cell>
          <cell r="B6940">
            <v>0</v>
          </cell>
          <cell r="C6940">
            <v>0</v>
          </cell>
          <cell r="D6940">
            <v>0</v>
          </cell>
          <cell r="E6940">
            <v>0</v>
          </cell>
          <cell r="F6940">
            <v>0</v>
          </cell>
          <cell r="G6940">
            <v>0</v>
          </cell>
          <cell r="H6940">
            <v>0</v>
          </cell>
        </row>
        <row r="6941">
          <cell r="A6941">
            <v>6940</v>
          </cell>
          <cell r="B6941">
            <v>0</v>
          </cell>
          <cell r="C6941">
            <v>0</v>
          </cell>
          <cell r="D6941">
            <v>0</v>
          </cell>
          <cell r="E6941">
            <v>0</v>
          </cell>
          <cell r="F6941">
            <v>0</v>
          </cell>
          <cell r="G6941">
            <v>0</v>
          </cell>
          <cell r="H6941">
            <v>0</v>
          </cell>
        </row>
        <row r="6942">
          <cell r="A6942">
            <v>6941</v>
          </cell>
          <cell r="B6942">
            <v>0</v>
          </cell>
          <cell r="C6942">
            <v>0</v>
          </cell>
          <cell r="D6942">
            <v>0</v>
          </cell>
          <cell r="E6942">
            <v>0</v>
          </cell>
          <cell r="F6942">
            <v>0</v>
          </cell>
          <cell r="G6942">
            <v>0</v>
          </cell>
          <cell r="H6942">
            <v>0</v>
          </cell>
        </row>
        <row r="6943">
          <cell r="A6943">
            <v>6942</v>
          </cell>
          <cell r="B6943">
            <v>0</v>
          </cell>
          <cell r="C6943">
            <v>0</v>
          </cell>
          <cell r="D6943">
            <v>0</v>
          </cell>
          <cell r="E6943">
            <v>0</v>
          </cell>
          <cell r="F6943">
            <v>0</v>
          </cell>
          <cell r="G6943">
            <v>0</v>
          </cell>
          <cell r="H6943">
            <v>0</v>
          </cell>
        </row>
        <row r="6944">
          <cell r="A6944">
            <v>6943</v>
          </cell>
          <cell r="B6944">
            <v>0</v>
          </cell>
          <cell r="C6944">
            <v>0</v>
          </cell>
          <cell r="D6944">
            <v>0</v>
          </cell>
          <cell r="E6944">
            <v>0</v>
          </cell>
          <cell r="F6944">
            <v>0</v>
          </cell>
          <cell r="G6944">
            <v>0</v>
          </cell>
          <cell r="H6944">
            <v>0</v>
          </cell>
        </row>
        <row r="6945">
          <cell r="A6945">
            <v>6944</v>
          </cell>
          <cell r="B6945">
            <v>0</v>
          </cell>
          <cell r="C6945">
            <v>0</v>
          </cell>
          <cell r="D6945">
            <v>0</v>
          </cell>
          <cell r="E6945">
            <v>0</v>
          </cell>
          <cell r="F6945">
            <v>0</v>
          </cell>
          <cell r="G6945">
            <v>0</v>
          </cell>
          <cell r="H6945">
            <v>0</v>
          </cell>
        </row>
        <row r="6946">
          <cell r="A6946">
            <v>6945</v>
          </cell>
          <cell r="B6946">
            <v>0</v>
          </cell>
          <cell r="C6946">
            <v>0</v>
          </cell>
          <cell r="D6946">
            <v>0</v>
          </cell>
          <cell r="E6946">
            <v>0</v>
          </cell>
          <cell r="F6946">
            <v>0</v>
          </cell>
          <cell r="G6946">
            <v>0</v>
          </cell>
          <cell r="H6946">
            <v>0</v>
          </cell>
        </row>
        <row r="6947">
          <cell r="A6947">
            <v>6946</v>
          </cell>
          <cell r="B6947">
            <v>0</v>
          </cell>
          <cell r="C6947">
            <v>0</v>
          </cell>
          <cell r="D6947">
            <v>0</v>
          </cell>
          <cell r="E6947">
            <v>0</v>
          </cell>
          <cell r="F6947">
            <v>0</v>
          </cell>
          <cell r="G6947">
            <v>0</v>
          </cell>
          <cell r="H6947">
            <v>0</v>
          </cell>
        </row>
        <row r="6948">
          <cell r="A6948">
            <v>6947</v>
          </cell>
          <cell r="B6948">
            <v>0</v>
          </cell>
          <cell r="C6948">
            <v>0</v>
          </cell>
          <cell r="D6948">
            <v>0</v>
          </cell>
          <cell r="E6948">
            <v>0</v>
          </cell>
          <cell r="F6948">
            <v>0</v>
          </cell>
          <cell r="G6948">
            <v>0</v>
          </cell>
          <cell r="H6948">
            <v>0</v>
          </cell>
        </row>
        <row r="6949">
          <cell r="A6949">
            <v>6948</v>
          </cell>
          <cell r="B6949">
            <v>0</v>
          </cell>
          <cell r="C6949">
            <v>0</v>
          </cell>
          <cell r="D6949">
            <v>0</v>
          </cell>
          <cell r="E6949">
            <v>0</v>
          </cell>
          <cell r="F6949">
            <v>0</v>
          </cell>
          <cell r="G6949">
            <v>0</v>
          </cell>
          <cell r="H6949">
            <v>0</v>
          </cell>
        </row>
        <row r="6950">
          <cell r="A6950">
            <v>6949</v>
          </cell>
          <cell r="B6950">
            <v>0</v>
          </cell>
          <cell r="C6950">
            <v>0</v>
          </cell>
          <cell r="D6950">
            <v>0</v>
          </cell>
          <cell r="E6950">
            <v>0</v>
          </cell>
          <cell r="F6950">
            <v>0</v>
          </cell>
          <cell r="G6950">
            <v>0</v>
          </cell>
          <cell r="H6950">
            <v>0</v>
          </cell>
        </row>
        <row r="6951">
          <cell r="A6951">
            <v>6950</v>
          </cell>
          <cell r="B6951">
            <v>0</v>
          </cell>
          <cell r="C6951">
            <v>0</v>
          </cell>
          <cell r="D6951">
            <v>0</v>
          </cell>
          <cell r="E6951">
            <v>0</v>
          </cell>
          <cell r="F6951">
            <v>0</v>
          </cell>
          <cell r="G6951">
            <v>0</v>
          </cell>
          <cell r="H6951">
            <v>0</v>
          </cell>
        </row>
        <row r="6952">
          <cell r="A6952">
            <v>6951</v>
          </cell>
          <cell r="B6952">
            <v>0</v>
          </cell>
          <cell r="C6952">
            <v>0</v>
          </cell>
          <cell r="D6952">
            <v>0</v>
          </cell>
          <cell r="E6952">
            <v>0</v>
          </cell>
          <cell r="F6952">
            <v>0</v>
          </cell>
          <cell r="G6952">
            <v>0</v>
          </cell>
          <cell r="H6952">
            <v>0</v>
          </cell>
        </row>
        <row r="6953">
          <cell r="A6953">
            <v>6952</v>
          </cell>
          <cell r="B6953">
            <v>0</v>
          </cell>
          <cell r="C6953">
            <v>0</v>
          </cell>
          <cell r="D6953">
            <v>0</v>
          </cell>
          <cell r="E6953">
            <v>0</v>
          </cell>
          <cell r="F6953">
            <v>0</v>
          </cell>
          <cell r="G6953">
            <v>0</v>
          </cell>
          <cell r="H6953">
            <v>0</v>
          </cell>
        </row>
        <row r="6954">
          <cell r="A6954">
            <v>6953</v>
          </cell>
          <cell r="B6954">
            <v>0</v>
          </cell>
          <cell r="C6954">
            <v>0</v>
          </cell>
          <cell r="D6954">
            <v>0</v>
          </cell>
          <cell r="E6954">
            <v>0</v>
          </cell>
          <cell r="F6954">
            <v>0</v>
          </cell>
          <cell r="G6954">
            <v>0</v>
          </cell>
          <cell r="H6954">
            <v>0</v>
          </cell>
        </row>
        <row r="6955">
          <cell r="A6955">
            <v>6954</v>
          </cell>
          <cell r="B6955">
            <v>0</v>
          </cell>
          <cell r="C6955">
            <v>0</v>
          </cell>
          <cell r="D6955">
            <v>0</v>
          </cell>
          <cell r="E6955">
            <v>0</v>
          </cell>
          <cell r="F6955">
            <v>0</v>
          </cell>
          <cell r="G6955">
            <v>0</v>
          </cell>
          <cell r="H6955">
            <v>0</v>
          </cell>
        </row>
        <row r="6956">
          <cell r="A6956">
            <v>6955</v>
          </cell>
          <cell r="B6956">
            <v>0</v>
          </cell>
          <cell r="C6956">
            <v>0</v>
          </cell>
          <cell r="D6956">
            <v>0</v>
          </cell>
          <cell r="E6956">
            <v>0</v>
          </cell>
          <cell r="F6956">
            <v>0</v>
          </cell>
          <cell r="G6956">
            <v>0</v>
          </cell>
          <cell r="H6956">
            <v>0</v>
          </cell>
        </row>
        <row r="6957">
          <cell r="A6957">
            <v>6956</v>
          </cell>
          <cell r="B6957">
            <v>0</v>
          </cell>
          <cell r="C6957">
            <v>0</v>
          </cell>
          <cell r="D6957">
            <v>0</v>
          </cell>
          <cell r="E6957">
            <v>0</v>
          </cell>
          <cell r="F6957">
            <v>0</v>
          </cell>
          <cell r="G6957">
            <v>0</v>
          </cell>
          <cell r="H6957">
            <v>0</v>
          </cell>
        </row>
        <row r="6958">
          <cell r="A6958">
            <v>6957</v>
          </cell>
          <cell r="B6958">
            <v>0</v>
          </cell>
          <cell r="C6958">
            <v>0</v>
          </cell>
          <cell r="D6958">
            <v>0</v>
          </cell>
          <cell r="E6958">
            <v>0</v>
          </cell>
          <cell r="F6958">
            <v>0</v>
          </cell>
          <cell r="G6958">
            <v>0</v>
          </cell>
          <cell r="H6958">
            <v>0</v>
          </cell>
        </row>
        <row r="6959">
          <cell r="A6959">
            <v>6958</v>
          </cell>
          <cell r="B6959">
            <v>0</v>
          </cell>
          <cell r="C6959">
            <v>0</v>
          </cell>
          <cell r="D6959">
            <v>0</v>
          </cell>
          <cell r="E6959">
            <v>0</v>
          </cell>
          <cell r="F6959">
            <v>0</v>
          </cell>
          <cell r="G6959">
            <v>0</v>
          </cell>
          <cell r="H6959">
            <v>0</v>
          </cell>
        </row>
        <row r="6960">
          <cell r="A6960">
            <v>6959</v>
          </cell>
          <cell r="B6960">
            <v>0</v>
          </cell>
          <cell r="C6960">
            <v>0</v>
          </cell>
          <cell r="D6960">
            <v>0</v>
          </cell>
          <cell r="E6960">
            <v>0</v>
          </cell>
          <cell r="F6960">
            <v>0</v>
          </cell>
          <cell r="G6960">
            <v>0</v>
          </cell>
          <cell r="H6960">
            <v>0</v>
          </cell>
        </row>
        <row r="6961">
          <cell r="A6961">
            <v>6960</v>
          </cell>
          <cell r="B6961">
            <v>0</v>
          </cell>
          <cell r="C6961">
            <v>0</v>
          </cell>
          <cell r="D6961">
            <v>0</v>
          </cell>
          <cell r="E6961">
            <v>0</v>
          </cell>
          <cell r="F6961">
            <v>0</v>
          </cell>
          <cell r="G6961">
            <v>0</v>
          </cell>
          <cell r="H6961">
            <v>0</v>
          </cell>
        </row>
        <row r="6962">
          <cell r="A6962">
            <v>6961</v>
          </cell>
          <cell r="B6962">
            <v>0</v>
          </cell>
          <cell r="C6962">
            <v>0</v>
          </cell>
          <cell r="D6962">
            <v>0</v>
          </cell>
          <cell r="E6962">
            <v>0</v>
          </cell>
          <cell r="F6962">
            <v>0</v>
          </cell>
          <cell r="G6962">
            <v>0</v>
          </cell>
          <cell r="H6962">
            <v>0</v>
          </cell>
        </row>
        <row r="6963">
          <cell r="A6963">
            <v>6962</v>
          </cell>
          <cell r="B6963">
            <v>0</v>
          </cell>
          <cell r="C6963">
            <v>0</v>
          </cell>
          <cell r="D6963">
            <v>0</v>
          </cell>
          <cell r="E6963">
            <v>0</v>
          </cell>
          <cell r="F6963">
            <v>0</v>
          </cell>
          <cell r="G6963">
            <v>0</v>
          </cell>
          <cell r="H6963">
            <v>0</v>
          </cell>
        </row>
        <row r="6964">
          <cell r="A6964">
            <v>6963</v>
          </cell>
          <cell r="B6964">
            <v>0</v>
          </cell>
          <cell r="C6964">
            <v>0</v>
          </cell>
          <cell r="D6964">
            <v>0</v>
          </cell>
          <cell r="E6964">
            <v>0</v>
          </cell>
          <cell r="F6964">
            <v>0</v>
          </cell>
          <cell r="G6964">
            <v>0</v>
          </cell>
          <cell r="H6964">
            <v>0</v>
          </cell>
        </row>
        <row r="6965">
          <cell r="A6965">
            <v>6964</v>
          </cell>
          <cell r="B6965">
            <v>0</v>
          </cell>
          <cell r="C6965">
            <v>0</v>
          </cell>
          <cell r="D6965">
            <v>0</v>
          </cell>
          <cell r="E6965">
            <v>0</v>
          </cell>
          <cell r="F6965">
            <v>0</v>
          </cell>
          <cell r="G6965">
            <v>0</v>
          </cell>
          <cell r="H6965">
            <v>0</v>
          </cell>
        </row>
        <row r="6966">
          <cell r="A6966">
            <v>6965</v>
          </cell>
          <cell r="B6966">
            <v>0</v>
          </cell>
          <cell r="C6966">
            <v>0</v>
          </cell>
          <cell r="D6966">
            <v>0</v>
          </cell>
          <cell r="E6966">
            <v>0</v>
          </cell>
          <cell r="F6966">
            <v>0</v>
          </cell>
          <cell r="G6966">
            <v>0</v>
          </cell>
          <cell r="H6966">
            <v>0</v>
          </cell>
        </row>
        <row r="6967">
          <cell r="A6967">
            <v>6966</v>
          </cell>
          <cell r="B6967">
            <v>0</v>
          </cell>
          <cell r="C6967">
            <v>0</v>
          </cell>
          <cell r="D6967">
            <v>0</v>
          </cell>
          <cell r="E6967">
            <v>0</v>
          </cell>
          <cell r="F6967">
            <v>0</v>
          </cell>
          <cell r="G6967">
            <v>0</v>
          </cell>
          <cell r="H6967">
            <v>0</v>
          </cell>
        </row>
        <row r="6968">
          <cell r="A6968">
            <v>6967</v>
          </cell>
          <cell r="B6968">
            <v>0</v>
          </cell>
          <cell r="C6968">
            <v>0</v>
          </cell>
          <cell r="D6968">
            <v>0</v>
          </cell>
          <cell r="E6968">
            <v>0</v>
          </cell>
          <cell r="F6968">
            <v>0</v>
          </cell>
          <cell r="G6968">
            <v>0</v>
          </cell>
          <cell r="H6968">
            <v>0</v>
          </cell>
        </row>
        <row r="6969">
          <cell r="A6969">
            <v>6968</v>
          </cell>
          <cell r="B6969">
            <v>0</v>
          </cell>
          <cell r="C6969">
            <v>0</v>
          </cell>
          <cell r="D6969">
            <v>0</v>
          </cell>
          <cell r="E6969">
            <v>0</v>
          </cell>
          <cell r="F6969">
            <v>0</v>
          </cell>
          <cell r="G6969">
            <v>0</v>
          </cell>
          <cell r="H6969">
            <v>0</v>
          </cell>
        </row>
        <row r="6970">
          <cell r="A6970">
            <v>6969</v>
          </cell>
          <cell r="B6970">
            <v>0</v>
          </cell>
          <cell r="C6970">
            <v>0</v>
          </cell>
          <cell r="D6970">
            <v>0</v>
          </cell>
          <cell r="E6970">
            <v>0</v>
          </cell>
          <cell r="F6970">
            <v>0</v>
          </cell>
          <cell r="G6970">
            <v>0</v>
          </cell>
          <cell r="H6970">
            <v>0</v>
          </cell>
        </row>
        <row r="6971">
          <cell r="A6971">
            <v>6970</v>
          </cell>
          <cell r="B6971">
            <v>0</v>
          </cell>
          <cell r="C6971">
            <v>0</v>
          </cell>
          <cell r="D6971">
            <v>0</v>
          </cell>
          <cell r="E6971">
            <v>0</v>
          </cell>
          <cell r="F6971">
            <v>0</v>
          </cell>
          <cell r="G6971">
            <v>0</v>
          </cell>
          <cell r="H6971">
            <v>0</v>
          </cell>
        </row>
        <row r="6972">
          <cell r="A6972">
            <v>6971</v>
          </cell>
          <cell r="B6972">
            <v>0</v>
          </cell>
          <cell r="C6972">
            <v>0</v>
          </cell>
          <cell r="D6972">
            <v>0</v>
          </cell>
          <cell r="E6972">
            <v>0</v>
          </cell>
          <cell r="F6972">
            <v>0</v>
          </cell>
          <cell r="G6972">
            <v>0</v>
          </cell>
          <cell r="H6972">
            <v>0</v>
          </cell>
        </row>
        <row r="6973">
          <cell r="A6973">
            <v>6972</v>
          </cell>
          <cell r="B6973">
            <v>0</v>
          </cell>
          <cell r="C6973">
            <v>0</v>
          </cell>
          <cell r="D6973">
            <v>0</v>
          </cell>
          <cell r="E6973">
            <v>0</v>
          </cell>
          <cell r="F6973">
            <v>0</v>
          </cell>
          <cell r="G6973">
            <v>0</v>
          </cell>
          <cell r="H6973">
            <v>0</v>
          </cell>
        </row>
        <row r="6974">
          <cell r="A6974">
            <v>6973</v>
          </cell>
          <cell r="B6974">
            <v>0</v>
          </cell>
          <cell r="C6974">
            <v>0</v>
          </cell>
          <cell r="D6974">
            <v>0</v>
          </cell>
          <cell r="E6974">
            <v>0</v>
          </cell>
          <cell r="F6974">
            <v>0</v>
          </cell>
          <cell r="G6974">
            <v>0</v>
          </cell>
          <cell r="H6974">
            <v>0</v>
          </cell>
        </row>
        <row r="6975">
          <cell r="A6975">
            <v>6974</v>
          </cell>
          <cell r="B6975">
            <v>0</v>
          </cell>
          <cell r="C6975">
            <v>0</v>
          </cell>
          <cell r="D6975">
            <v>0</v>
          </cell>
          <cell r="E6975">
            <v>0</v>
          </cell>
          <cell r="F6975">
            <v>0</v>
          </cell>
          <cell r="G6975">
            <v>0</v>
          </cell>
          <cell r="H6975">
            <v>0</v>
          </cell>
        </row>
        <row r="6976">
          <cell r="A6976">
            <v>6975</v>
          </cell>
          <cell r="B6976">
            <v>0</v>
          </cell>
          <cell r="C6976">
            <v>0</v>
          </cell>
          <cell r="D6976">
            <v>0</v>
          </cell>
          <cell r="E6976">
            <v>0</v>
          </cell>
          <cell r="F6976">
            <v>0</v>
          </cell>
          <cell r="G6976">
            <v>0</v>
          </cell>
          <cell r="H6976">
            <v>0</v>
          </cell>
        </row>
        <row r="6977">
          <cell r="A6977">
            <v>6976</v>
          </cell>
          <cell r="B6977">
            <v>0</v>
          </cell>
          <cell r="C6977">
            <v>0</v>
          </cell>
          <cell r="D6977">
            <v>0</v>
          </cell>
          <cell r="E6977">
            <v>0</v>
          </cell>
          <cell r="F6977">
            <v>0</v>
          </cell>
          <cell r="G6977">
            <v>0</v>
          </cell>
          <cell r="H6977">
            <v>0</v>
          </cell>
        </row>
        <row r="6978">
          <cell r="A6978">
            <v>6977</v>
          </cell>
          <cell r="B6978">
            <v>0</v>
          </cell>
          <cell r="C6978">
            <v>0</v>
          </cell>
          <cell r="D6978">
            <v>0</v>
          </cell>
          <cell r="E6978">
            <v>0</v>
          </cell>
          <cell r="F6978">
            <v>0</v>
          </cell>
          <cell r="G6978">
            <v>0</v>
          </cell>
          <cell r="H6978">
            <v>0</v>
          </cell>
        </row>
        <row r="6979">
          <cell r="A6979">
            <v>6978</v>
          </cell>
          <cell r="B6979">
            <v>0</v>
          </cell>
          <cell r="C6979">
            <v>0</v>
          </cell>
          <cell r="D6979">
            <v>0</v>
          </cell>
          <cell r="E6979">
            <v>0</v>
          </cell>
          <cell r="F6979">
            <v>0</v>
          </cell>
          <cell r="G6979">
            <v>0</v>
          </cell>
          <cell r="H6979">
            <v>0</v>
          </cell>
        </row>
        <row r="6980">
          <cell r="A6980">
            <v>6979</v>
          </cell>
          <cell r="B6980">
            <v>0</v>
          </cell>
          <cell r="C6980">
            <v>0</v>
          </cell>
          <cell r="D6980">
            <v>0</v>
          </cell>
          <cell r="E6980">
            <v>0</v>
          </cell>
          <cell r="F6980">
            <v>0</v>
          </cell>
          <cell r="G6980">
            <v>0</v>
          </cell>
          <cell r="H6980">
            <v>0</v>
          </cell>
        </row>
        <row r="6981">
          <cell r="A6981">
            <v>6980</v>
          </cell>
          <cell r="B6981">
            <v>0</v>
          </cell>
          <cell r="C6981">
            <v>0</v>
          </cell>
          <cell r="D6981">
            <v>0</v>
          </cell>
          <cell r="E6981">
            <v>0</v>
          </cell>
          <cell r="F6981">
            <v>0</v>
          </cell>
          <cell r="G6981">
            <v>0</v>
          </cell>
          <cell r="H6981">
            <v>0</v>
          </cell>
        </row>
        <row r="6982">
          <cell r="A6982">
            <v>6981</v>
          </cell>
          <cell r="B6982">
            <v>0</v>
          </cell>
          <cell r="C6982">
            <v>0</v>
          </cell>
          <cell r="D6982">
            <v>0</v>
          </cell>
          <cell r="E6982">
            <v>0</v>
          </cell>
          <cell r="F6982">
            <v>0</v>
          </cell>
          <cell r="G6982">
            <v>0</v>
          </cell>
          <cell r="H6982">
            <v>0</v>
          </cell>
        </row>
        <row r="6983">
          <cell r="A6983">
            <v>6982</v>
          </cell>
          <cell r="B6983">
            <v>0</v>
          </cell>
          <cell r="C6983">
            <v>0</v>
          </cell>
          <cell r="D6983">
            <v>0</v>
          </cell>
          <cell r="E6983">
            <v>0</v>
          </cell>
          <cell r="F6983">
            <v>0</v>
          </cell>
          <cell r="G6983">
            <v>0</v>
          </cell>
          <cell r="H6983">
            <v>0</v>
          </cell>
        </row>
        <row r="6984">
          <cell r="A6984">
            <v>6983</v>
          </cell>
          <cell r="B6984">
            <v>0</v>
          </cell>
          <cell r="C6984">
            <v>0</v>
          </cell>
          <cell r="D6984">
            <v>0</v>
          </cell>
          <cell r="E6984">
            <v>0</v>
          </cell>
          <cell r="F6984">
            <v>0</v>
          </cell>
          <cell r="G6984">
            <v>0</v>
          </cell>
          <cell r="H6984">
            <v>0</v>
          </cell>
        </row>
        <row r="6985">
          <cell r="A6985">
            <v>6984</v>
          </cell>
          <cell r="B6985">
            <v>0</v>
          </cell>
          <cell r="C6985">
            <v>0</v>
          </cell>
          <cell r="D6985">
            <v>0</v>
          </cell>
          <cell r="E6985">
            <v>0</v>
          </cell>
          <cell r="F6985">
            <v>0</v>
          </cell>
          <cell r="G6985">
            <v>0</v>
          </cell>
          <cell r="H6985">
            <v>0</v>
          </cell>
        </row>
        <row r="6986">
          <cell r="A6986">
            <v>6985</v>
          </cell>
          <cell r="B6986">
            <v>0</v>
          </cell>
          <cell r="C6986">
            <v>0</v>
          </cell>
          <cell r="D6986">
            <v>0</v>
          </cell>
          <cell r="E6986">
            <v>0</v>
          </cell>
          <cell r="F6986">
            <v>0</v>
          </cell>
          <cell r="G6986">
            <v>0</v>
          </cell>
          <cell r="H6986">
            <v>0</v>
          </cell>
        </row>
        <row r="6987">
          <cell r="A6987">
            <v>6986</v>
          </cell>
          <cell r="B6987">
            <v>0</v>
          </cell>
          <cell r="C6987">
            <v>0</v>
          </cell>
          <cell r="D6987">
            <v>0</v>
          </cell>
          <cell r="E6987">
            <v>0</v>
          </cell>
          <cell r="F6987">
            <v>0</v>
          </cell>
          <cell r="G6987">
            <v>0</v>
          </cell>
          <cell r="H6987">
            <v>0</v>
          </cell>
        </row>
        <row r="6988">
          <cell r="A6988">
            <v>6987</v>
          </cell>
          <cell r="B6988">
            <v>0</v>
          </cell>
          <cell r="C6988">
            <v>0</v>
          </cell>
          <cell r="D6988">
            <v>0</v>
          </cell>
          <cell r="E6988">
            <v>0</v>
          </cell>
          <cell r="F6988">
            <v>0</v>
          </cell>
          <cell r="G6988">
            <v>0</v>
          </cell>
          <cell r="H6988">
            <v>0</v>
          </cell>
        </row>
        <row r="6989">
          <cell r="A6989">
            <v>6988</v>
          </cell>
          <cell r="B6989">
            <v>0</v>
          </cell>
          <cell r="C6989">
            <v>0</v>
          </cell>
          <cell r="D6989">
            <v>0</v>
          </cell>
          <cell r="E6989">
            <v>0</v>
          </cell>
          <cell r="F6989">
            <v>0</v>
          </cell>
          <cell r="G6989">
            <v>0</v>
          </cell>
          <cell r="H6989">
            <v>0</v>
          </cell>
        </row>
        <row r="6990">
          <cell r="A6990">
            <v>6989</v>
          </cell>
          <cell r="B6990">
            <v>0</v>
          </cell>
          <cell r="C6990">
            <v>0</v>
          </cell>
          <cell r="D6990">
            <v>0</v>
          </cell>
          <cell r="E6990">
            <v>0</v>
          </cell>
          <cell r="F6990">
            <v>0</v>
          </cell>
          <cell r="G6990">
            <v>0</v>
          </cell>
          <cell r="H6990">
            <v>0</v>
          </cell>
        </row>
        <row r="6991">
          <cell r="A6991">
            <v>6990</v>
          </cell>
          <cell r="B6991">
            <v>0</v>
          </cell>
          <cell r="C6991">
            <v>0</v>
          </cell>
          <cell r="D6991">
            <v>0</v>
          </cell>
          <cell r="E6991">
            <v>0</v>
          </cell>
          <cell r="F6991">
            <v>0</v>
          </cell>
          <cell r="G6991">
            <v>0</v>
          </cell>
          <cell r="H6991">
            <v>0</v>
          </cell>
        </row>
        <row r="6992">
          <cell r="A6992">
            <v>6991</v>
          </cell>
          <cell r="B6992">
            <v>0</v>
          </cell>
          <cell r="C6992">
            <v>0</v>
          </cell>
          <cell r="D6992">
            <v>0</v>
          </cell>
          <cell r="E6992">
            <v>0</v>
          </cell>
          <cell r="F6992">
            <v>0</v>
          </cell>
          <cell r="G6992">
            <v>0</v>
          </cell>
          <cell r="H6992">
            <v>0</v>
          </cell>
        </row>
        <row r="6993">
          <cell r="A6993">
            <v>6992</v>
          </cell>
          <cell r="B6993">
            <v>0</v>
          </cell>
          <cell r="C6993">
            <v>0</v>
          </cell>
          <cell r="D6993">
            <v>0</v>
          </cell>
          <cell r="E6993">
            <v>0</v>
          </cell>
          <cell r="F6993">
            <v>0</v>
          </cell>
          <cell r="G6993">
            <v>0</v>
          </cell>
          <cell r="H6993">
            <v>0</v>
          </cell>
        </row>
        <row r="6994">
          <cell r="A6994">
            <v>6993</v>
          </cell>
          <cell r="B6994">
            <v>0</v>
          </cell>
          <cell r="C6994">
            <v>0</v>
          </cell>
          <cell r="D6994">
            <v>0</v>
          </cell>
          <cell r="E6994">
            <v>0</v>
          </cell>
          <cell r="F6994">
            <v>0</v>
          </cell>
          <cell r="G6994">
            <v>0</v>
          </cell>
          <cell r="H6994">
            <v>0</v>
          </cell>
        </row>
        <row r="6995">
          <cell r="A6995">
            <v>6994</v>
          </cell>
          <cell r="B6995">
            <v>0</v>
          </cell>
          <cell r="C6995">
            <v>0</v>
          </cell>
          <cell r="D6995">
            <v>0</v>
          </cell>
          <cell r="E6995">
            <v>0</v>
          </cell>
          <cell r="F6995">
            <v>0</v>
          </cell>
          <cell r="G6995">
            <v>0</v>
          </cell>
          <cell r="H6995">
            <v>0</v>
          </cell>
        </row>
        <row r="6996">
          <cell r="A6996">
            <v>6995</v>
          </cell>
          <cell r="B6996">
            <v>0</v>
          </cell>
          <cell r="C6996">
            <v>0</v>
          </cell>
          <cell r="D6996">
            <v>0</v>
          </cell>
          <cell r="E6996">
            <v>0</v>
          </cell>
          <cell r="F6996">
            <v>0</v>
          </cell>
          <cell r="G6996">
            <v>0</v>
          </cell>
          <cell r="H6996">
            <v>0</v>
          </cell>
        </row>
        <row r="6997">
          <cell r="A6997">
            <v>6996</v>
          </cell>
          <cell r="B6997">
            <v>0</v>
          </cell>
          <cell r="C6997">
            <v>0</v>
          </cell>
          <cell r="D6997">
            <v>0</v>
          </cell>
          <cell r="E6997">
            <v>0</v>
          </cell>
          <cell r="F6997">
            <v>0</v>
          </cell>
          <cell r="G6997">
            <v>0</v>
          </cell>
          <cell r="H6997">
            <v>0</v>
          </cell>
        </row>
        <row r="6998">
          <cell r="A6998">
            <v>6997</v>
          </cell>
          <cell r="B6998">
            <v>0</v>
          </cell>
          <cell r="C6998">
            <v>0</v>
          </cell>
          <cell r="D6998">
            <v>0</v>
          </cell>
          <cell r="E6998">
            <v>0</v>
          </cell>
          <cell r="F6998">
            <v>0</v>
          </cell>
          <cell r="G6998">
            <v>0</v>
          </cell>
          <cell r="H6998">
            <v>0</v>
          </cell>
        </row>
        <row r="6999">
          <cell r="A6999">
            <v>6998</v>
          </cell>
          <cell r="B6999">
            <v>0</v>
          </cell>
          <cell r="C6999">
            <v>0</v>
          </cell>
          <cell r="D6999">
            <v>0</v>
          </cell>
          <cell r="E6999">
            <v>0</v>
          </cell>
          <cell r="F6999">
            <v>0</v>
          </cell>
          <cell r="G6999">
            <v>0</v>
          </cell>
          <cell r="H6999">
            <v>0</v>
          </cell>
        </row>
        <row r="7000">
          <cell r="A7000">
            <v>6999</v>
          </cell>
          <cell r="B7000">
            <v>0</v>
          </cell>
          <cell r="C7000">
            <v>0</v>
          </cell>
          <cell r="D7000">
            <v>0</v>
          </cell>
          <cell r="E7000">
            <v>0</v>
          </cell>
          <cell r="F7000">
            <v>0</v>
          </cell>
          <cell r="G7000">
            <v>0</v>
          </cell>
          <cell r="H7000">
            <v>0</v>
          </cell>
        </row>
        <row r="7001">
          <cell r="A7001">
            <v>7000</v>
          </cell>
          <cell r="B7001">
            <v>0</v>
          </cell>
          <cell r="C7001">
            <v>0</v>
          </cell>
          <cell r="D7001">
            <v>0</v>
          </cell>
          <cell r="E7001">
            <v>0</v>
          </cell>
          <cell r="F7001">
            <v>0</v>
          </cell>
          <cell r="G7001">
            <v>0</v>
          </cell>
          <cell r="H7001">
            <v>0</v>
          </cell>
        </row>
        <row r="7002">
          <cell r="A7002">
            <v>7001</v>
          </cell>
          <cell r="B7002">
            <v>0</v>
          </cell>
          <cell r="C7002">
            <v>0</v>
          </cell>
          <cell r="D7002">
            <v>0</v>
          </cell>
          <cell r="E7002">
            <v>0</v>
          </cell>
          <cell r="F7002">
            <v>0</v>
          </cell>
          <cell r="G7002">
            <v>0</v>
          </cell>
          <cell r="H7002">
            <v>0</v>
          </cell>
        </row>
        <row r="7003">
          <cell r="A7003">
            <v>7002</v>
          </cell>
          <cell r="B7003">
            <v>0</v>
          </cell>
          <cell r="C7003">
            <v>0</v>
          </cell>
          <cell r="D7003">
            <v>0</v>
          </cell>
          <cell r="E7003">
            <v>0</v>
          </cell>
          <cell r="F7003">
            <v>0</v>
          </cell>
          <cell r="G7003">
            <v>0</v>
          </cell>
          <cell r="H7003">
            <v>0</v>
          </cell>
        </row>
        <row r="7004">
          <cell r="A7004">
            <v>7003</v>
          </cell>
          <cell r="B7004">
            <v>0</v>
          </cell>
          <cell r="C7004">
            <v>0</v>
          </cell>
          <cell r="D7004">
            <v>0</v>
          </cell>
          <cell r="E7004">
            <v>0</v>
          </cell>
          <cell r="F7004">
            <v>0</v>
          </cell>
          <cell r="G7004">
            <v>0</v>
          </cell>
          <cell r="H7004">
            <v>0</v>
          </cell>
        </row>
        <row r="7005">
          <cell r="A7005">
            <v>7004</v>
          </cell>
          <cell r="B7005">
            <v>0</v>
          </cell>
          <cell r="C7005">
            <v>0</v>
          </cell>
          <cell r="D7005">
            <v>0</v>
          </cell>
          <cell r="E7005">
            <v>0</v>
          </cell>
          <cell r="F7005">
            <v>0</v>
          </cell>
          <cell r="G7005">
            <v>0</v>
          </cell>
          <cell r="H7005">
            <v>0</v>
          </cell>
        </row>
        <row r="7006">
          <cell r="A7006">
            <v>7005</v>
          </cell>
          <cell r="B7006">
            <v>0</v>
          </cell>
          <cell r="C7006">
            <v>0</v>
          </cell>
          <cell r="D7006">
            <v>0</v>
          </cell>
          <cell r="E7006">
            <v>0</v>
          </cell>
          <cell r="F7006">
            <v>0</v>
          </cell>
          <cell r="G7006">
            <v>0</v>
          </cell>
          <cell r="H7006">
            <v>0</v>
          </cell>
        </row>
        <row r="7007">
          <cell r="A7007">
            <v>7006</v>
          </cell>
          <cell r="B7007">
            <v>0</v>
          </cell>
          <cell r="C7007">
            <v>0</v>
          </cell>
          <cell r="D7007">
            <v>0</v>
          </cell>
          <cell r="E7007">
            <v>0</v>
          </cell>
          <cell r="F7007">
            <v>0</v>
          </cell>
          <cell r="G7007">
            <v>0</v>
          </cell>
          <cell r="H7007">
            <v>0</v>
          </cell>
        </row>
        <row r="7008">
          <cell r="A7008">
            <v>7007</v>
          </cell>
          <cell r="B7008">
            <v>0</v>
          </cell>
          <cell r="C7008">
            <v>0</v>
          </cell>
          <cell r="D7008">
            <v>0</v>
          </cell>
          <cell r="E7008">
            <v>0</v>
          </cell>
          <cell r="F7008">
            <v>0</v>
          </cell>
          <cell r="G7008">
            <v>0</v>
          </cell>
          <cell r="H7008">
            <v>0</v>
          </cell>
        </row>
        <row r="7009">
          <cell r="A7009">
            <v>7008</v>
          </cell>
          <cell r="B7009">
            <v>0</v>
          </cell>
          <cell r="C7009">
            <v>0</v>
          </cell>
          <cell r="D7009">
            <v>0</v>
          </cell>
          <cell r="E7009">
            <v>0</v>
          </cell>
          <cell r="F7009">
            <v>0</v>
          </cell>
          <cell r="G7009">
            <v>0</v>
          </cell>
          <cell r="H7009">
            <v>0</v>
          </cell>
        </row>
        <row r="7010">
          <cell r="A7010">
            <v>7009</v>
          </cell>
          <cell r="B7010">
            <v>0</v>
          </cell>
          <cell r="C7010">
            <v>0</v>
          </cell>
          <cell r="D7010">
            <v>0</v>
          </cell>
          <cell r="E7010">
            <v>0</v>
          </cell>
          <cell r="F7010">
            <v>0</v>
          </cell>
          <cell r="G7010">
            <v>0</v>
          </cell>
          <cell r="H7010">
            <v>0</v>
          </cell>
        </row>
        <row r="7011">
          <cell r="A7011">
            <v>7010</v>
          </cell>
          <cell r="B7011">
            <v>0</v>
          </cell>
          <cell r="C7011">
            <v>0</v>
          </cell>
          <cell r="D7011">
            <v>0</v>
          </cell>
          <cell r="E7011">
            <v>0</v>
          </cell>
          <cell r="F7011">
            <v>0</v>
          </cell>
          <cell r="G7011">
            <v>0</v>
          </cell>
          <cell r="H7011">
            <v>0</v>
          </cell>
        </row>
        <row r="7012">
          <cell r="A7012">
            <v>7011</v>
          </cell>
          <cell r="B7012">
            <v>0</v>
          </cell>
          <cell r="C7012">
            <v>0</v>
          </cell>
          <cell r="D7012">
            <v>0</v>
          </cell>
          <cell r="E7012">
            <v>0</v>
          </cell>
          <cell r="F7012">
            <v>0</v>
          </cell>
          <cell r="G7012">
            <v>0</v>
          </cell>
          <cell r="H7012">
            <v>0</v>
          </cell>
        </row>
        <row r="7013">
          <cell r="A7013">
            <v>7012</v>
          </cell>
          <cell r="B7013">
            <v>0</v>
          </cell>
          <cell r="C7013">
            <v>0</v>
          </cell>
          <cell r="D7013">
            <v>0</v>
          </cell>
          <cell r="E7013">
            <v>0</v>
          </cell>
          <cell r="F7013">
            <v>0</v>
          </cell>
          <cell r="G7013">
            <v>0</v>
          </cell>
          <cell r="H7013">
            <v>0</v>
          </cell>
        </row>
        <row r="7014">
          <cell r="A7014">
            <v>7013</v>
          </cell>
          <cell r="B7014">
            <v>0</v>
          </cell>
          <cell r="C7014">
            <v>0</v>
          </cell>
          <cell r="D7014">
            <v>0</v>
          </cell>
          <cell r="E7014">
            <v>0</v>
          </cell>
          <cell r="F7014">
            <v>0</v>
          </cell>
          <cell r="G7014">
            <v>0</v>
          </cell>
          <cell r="H7014">
            <v>0</v>
          </cell>
        </row>
        <row r="7015">
          <cell r="A7015">
            <v>7014</v>
          </cell>
          <cell r="B7015">
            <v>0</v>
          </cell>
          <cell r="C7015">
            <v>0</v>
          </cell>
          <cell r="D7015">
            <v>0</v>
          </cell>
          <cell r="E7015">
            <v>0</v>
          </cell>
          <cell r="F7015">
            <v>0</v>
          </cell>
          <cell r="G7015">
            <v>0</v>
          </cell>
          <cell r="H7015">
            <v>0</v>
          </cell>
        </row>
        <row r="7016">
          <cell r="A7016">
            <v>7015</v>
          </cell>
          <cell r="B7016">
            <v>0</v>
          </cell>
          <cell r="C7016">
            <v>0</v>
          </cell>
          <cell r="D7016">
            <v>0</v>
          </cell>
          <cell r="E7016">
            <v>0</v>
          </cell>
          <cell r="F7016">
            <v>0</v>
          </cell>
          <cell r="G7016">
            <v>0</v>
          </cell>
          <cell r="H7016">
            <v>0</v>
          </cell>
        </row>
        <row r="7017">
          <cell r="A7017">
            <v>7016</v>
          </cell>
          <cell r="B7017">
            <v>0</v>
          </cell>
          <cell r="C7017">
            <v>0</v>
          </cell>
          <cell r="D7017">
            <v>0</v>
          </cell>
          <cell r="E7017">
            <v>0</v>
          </cell>
          <cell r="F7017">
            <v>0</v>
          </cell>
          <cell r="G7017">
            <v>0</v>
          </cell>
          <cell r="H7017">
            <v>0</v>
          </cell>
        </row>
        <row r="7018">
          <cell r="A7018">
            <v>7017</v>
          </cell>
          <cell r="B7018">
            <v>0</v>
          </cell>
          <cell r="C7018">
            <v>0</v>
          </cell>
          <cell r="D7018">
            <v>0</v>
          </cell>
          <cell r="E7018">
            <v>0</v>
          </cell>
          <cell r="F7018">
            <v>0</v>
          </cell>
          <cell r="G7018">
            <v>0</v>
          </cell>
          <cell r="H7018">
            <v>0</v>
          </cell>
        </row>
        <row r="7019">
          <cell r="A7019">
            <v>7018</v>
          </cell>
          <cell r="B7019">
            <v>0</v>
          </cell>
          <cell r="C7019">
            <v>0</v>
          </cell>
          <cell r="D7019">
            <v>0</v>
          </cell>
          <cell r="E7019">
            <v>0</v>
          </cell>
          <cell r="F7019">
            <v>0</v>
          </cell>
          <cell r="G7019">
            <v>0</v>
          </cell>
          <cell r="H7019">
            <v>0</v>
          </cell>
        </row>
        <row r="7020">
          <cell r="A7020">
            <v>7019</v>
          </cell>
          <cell r="B7020">
            <v>0</v>
          </cell>
          <cell r="C7020">
            <v>0</v>
          </cell>
          <cell r="D7020">
            <v>0</v>
          </cell>
          <cell r="E7020">
            <v>0</v>
          </cell>
          <cell r="F7020">
            <v>0</v>
          </cell>
          <cell r="G7020">
            <v>0</v>
          </cell>
          <cell r="H7020">
            <v>0</v>
          </cell>
        </row>
        <row r="7021">
          <cell r="A7021">
            <v>7020</v>
          </cell>
          <cell r="B7021">
            <v>0</v>
          </cell>
          <cell r="C7021">
            <v>0</v>
          </cell>
          <cell r="D7021">
            <v>0</v>
          </cell>
          <cell r="E7021">
            <v>0</v>
          </cell>
          <cell r="F7021">
            <v>0</v>
          </cell>
          <cell r="G7021">
            <v>0</v>
          </cell>
          <cell r="H7021">
            <v>0</v>
          </cell>
        </row>
        <row r="7022">
          <cell r="A7022">
            <v>7021</v>
          </cell>
          <cell r="B7022">
            <v>0</v>
          </cell>
          <cell r="C7022">
            <v>0</v>
          </cell>
          <cell r="D7022">
            <v>0</v>
          </cell>
          <cell r="E7022">
            <v>0</v>
          </cell>
          <cell r="F7022">
            <v>0</v>
          </cell>
          <cell r="G7022">
            <v>0</v>
          </cell>
          <cell r="H7022">
            <v>0</v>
          </cell>
        </row>
        <row r="7023">
          <cell r="A7023">
            <v>7022</v>
          </cell>
          <cell r="B7023">
            <v>0</v>
          </cell>
          <cell r="C7023">
            <v>0</v>
          </cell>
          <cell r="D7023">
            <v>0</v>
          </cell>
          <cell r="E7023">
            <v>0</v>
          </cell>
          <cell r="F7023">
            <v>0</v>
          </cell>
          <cell r="G7023">
            <v>0</v>
          </cell>
          <cell r="H7023">
            <v>0</v>
          </cell>
        </row>
        <row r="7024">
          <cell r="A7024">
            <v>7023</v>
          </cell>
          <cell r="B7024">
            <v>0</v>
          </cell>
          <cell r="C7024">
            <v>0</v>
          </cell>
          <cell r="D7024">
            <v>0</v>
          </cell>
          <cell r="E7024">
            <v>0</v>
          </cell>
          <cell r="F7024">
            <v>0</v>
          </cell>
          <cell r="G7024">
            <v>0</v>
          </cell>
          <cell r="H7024">
            <v>0</v>
          </cell>
        </row>
        <row r="7025">
          <cell r="A7025">
            <v>7024</v>
          </cell>
          <cell r="B7025">
            <v>0</v>
          </cell>
          <cell r="C7025">
            <v>0</v>
          </cell>
          <cell r="D7025">
            <v>0</v>
          </cell>
          <cell r="E7025">
            <v>0</v>
          </cell>
          <cell r="F7025">
            <v>0</v>
          </cell>
          <cell r="G7025">
            <v>0</v>
          </cell>
          <cell r="H7025">
            <v>0</v>
          </cell>
        </row>
        <row r="7026">
          <cell r="A7026">
            <v>7025</v>
          </cell>
          <cell r="B7026">
            <v>0</v>
          </cell>
          <cell r="C7026">
            <v>0</v>
          </cell>
          <cell r="D7026">
            <v>0</v>
          </cell>
          <cell r="E7026">
            <v>0</v>
          </cell>
          <cell r="F7026">
            <v>0</v>
          </cell>
          <cell r="G7026">
            <v>0</v>
          </cell>
          <cell r="H7026">
            <v>0</v>
          </cell>
        </row>
        <row r="7027">
          <cell r="A7027">
            <v>7026</v>
          </cell>
          <cell r="B7027">
            <v>0</v>
          </cell>
          <cell r="C7027">
            <v>0</v>
          </cell>
          <cell r="D7027">
            <v>0</v>
          </cell>
          <cell r="E7027">
            <v>0</v>
          </cell>
          <cell r="F7027">
            <v>0</v>
          </cell>
          <cell r="G7027">
            <v>0</v>
          </cell>
          <cell r="H7027">
            <v>0</v>
          </cell>
        </row>
        <row r="7028">
          <cell r="A7028">
            <v>7027</v>
          </cell>
          <cell r="B7028">
            <v>0</v>
          </cell>
          <cell r="C7028">
            <v>0</v>
          </cell>
          <cell r="D7028">
            <v>0</v>
          </cell>
          <cell r="E7028">
            <v>0</v>
          </cell>
          <cell r="F7028">
            <v>0</v>
          </cell>
          <cell r="G7028">
            <v>0</v>
          </cell>
          <cell r="H7028">
            <v>0</v>
          </cell>
        </row>
        <row r="7029">
          <cell r="A7029">
            <v>7028</v>
          </cell>
          <cell r="B7029">
            <v>0</v>
          </cell>
          <cell r="C7029">
            <v>0</v>
          </cell>
          <cell r="D7029">
            <v>0</v>
          </cell>
          <cell r="E7029">
            <v>0</v>
          </cell>
          <cell r="F7029">
            <v>0</v>
          </cell>
          <cell r="G7029">
            <v>0</v>
          </cell>
          <cell r="H7029">
            <v>0</v>
          </cell>
        </row>
        <row r="7030">
          <cell r="A7030">
            <v>7029</v>
          </cell>
          <cell r="B7030">
            <v>0</v>
          </cell>
          <cell r="C7030">
            <v>0</v>
          </cell>
          <cell r="D7030">
            <v>0</v>
          </cell>
          <cell r="E7030">
            <v>0</v>
          </cell>
          <cell r="F7030">
            <v>0</v>
          </cell>
          <cell r="G7030">
            <v>0</v>
          </cell>
          <cell r="H7030">
            <v>0</v>
          </cell>
        </row>
        <row r="7031">
          <cell r="A7031">
            <v>7030</v>
          </cell>
          <cell r="B7031">
            <v>0</v>
          </cell>
          <cell r="C7031">
            <v>0</v>
          </cell>
          <cell r="D7031">
            <v>0</v>
          </cell>
          <cell r="E7031">
            <v>0</v>
          </cell>
          <cell r="F7031">
            <v>0</v>
          </cell>
          <cell r="G7031">
            <v>0</v>
          </cell>
          <cell r="H7031">
            <v>0</v>
          </cell>
        </row>
        <row r="7032">
          <cell r="A7032">
            <v>7031</v>
          </cell>
          <cell r="B7032">
            <v>0</v>
          </cell>
          <cell r="C7032">
            <v>0</v>
          </cell>
          <cell r="D7032">
            <v>0</v>
          </cell>
          <cell r="E7032">
            <v>0</v>
          </cell>
          <cell r="F7032">
            <v>0</v>
          </cell>
          <cell r="G7032">
            <v>0</v>
          </cell>
          <cell r="H7032">
            <v>0</v>
          </cell>
        </row>
        <row r="7033">
          <cell r="A7033">
            <v>7032</v>
          </cell>
          <cell r="B7033">
            <v>0</v>
          </cell>
          <cell r="C7033">
            <v>0</v>
          </cell>
          <cell r="D7033">
            <v>0</v>
          </cell>
          <cell r="E7033">
            <v>0</v>
          </cell>
          <cell r="F7033">
            <v>0</v>
          </cell>
          <cell r="G7033">
            <v>0</v>
          </cell>
          <cell r="H7033">
            <v>0</v>
          </cell>
        </row>
        <row r="7034">
          <cell r="A7034">
            <v>7033</v>
          </cell>
          <cell r="B7034">
            <v>0</v>
          </cell>
          <cell r="C7034">
            <v>0</v>
          </cell>
          <cell r="D7034">
            <v>0</v>
          </cell>
          <cell r="E7034">
            <v>0</v>
          </cell>
          <cell r="F7034">
            <v>0</v>
          </cell>
          <cell r="G7034">
            <v>0</v>
          </cell>
          <cell r="H7034">
            <v>0</v>
          </cell>
        </row>
        <row r="7035">
          <cell r="A7035">
            <v>7034</v>
          </cell>
          <cell r="B7035">
            <v>0</v>
          </cell>
          <cell r="C7035">
            <v>0</v>
          </cell>
          <cell r="D7035">
            <v>0</v>
          </cell>
          <cell r="E7035">
            <v>0</v>
          </cell>
          <cell r="F7035">
            <v>0</v>
          </cell>
          <cell r="G7035">
            <v>0</v>
          </cell>
          <cell r="H7035">
            <v>0</v>
          </cell>
        </row>
        <row r="7036">
          <cell r="A7036">
            <v>7035</v>
          </cell>
          <cell r="B7036">
            <v>0</v>
          </cell>
          <cell r="C7036">
            <v>0</v>
          </cell>
          <cell r="D7036">
            <v>0</v>
          </cell>
          <cell r="E7036">
            <v>0</v>
          </cell>
          <cell r="F7036">
            <v>0</v>
          </cell>
          <cell r="G7036">
            <v>0</v>
          </cell>
          <cell r="H7036">
            <v>0</v>
          </cell>
        </row>
        <row r="7037">
          <cell r="A7037">
            <v>7036</v>
          </cell>
          <cell r="B7037">
            <v>0</v>
          </cell>
          <cell r="C7037">
            <v>0</v>
          </cell>
          <cell r="D7037">
            <v>0</v>
          </cell>
          <cell r="E7037">
            <v>0</v>
          </cell>
          <cell r="F7037">
            <v>0</v>
          </cell>
          <cell r="G7037">
            <v>0</v>
          </cell>
          <cell r="H7037">
            <v>0</v>
          </cell>
        </row>
        <row r="7038">
          <cell r="A7038">
            <v>7037</v>
          </cell>
          <cell r="B7038">
            <v>0</v>
          </cell>
          <cell r="C7038">
            <v>0</v>
          </cell>
          <cell r="D7038">
            <v>0</v>
          </cell>
          <cell r="E7038">
            <v>0</v>
          </cell>
          <cell r="F7038">
            <v>0</v>
          </cell>
          <cell r="G7038">
            <v>0</v>
          </cell>
          <cell r="H7038">
            <v>0</v>
          </cell>
        </row>
        <row r="7039">
          <cell r="A7039">
            <v>7038</v>
          </cell>
          <cell r="B7039">
            <v>0</v>
          </cell>
          <cell r="C7039">
            <v>0</v>
          </cell>
          <cell r="D7039">
            <v>0</v>
          </cell>
          <cell r="E7039">
            <v>0</v>
          </cell>
          <cell r="F7039">
            <v>0</v>
          </cell>
          <cell r="G7039">
            <v>0</v>
          </cell>
          <cell r="H7039">
            <v>0</v>
          </cell>
        </row>
        <row r="7040">
          <cell r="A7040">
            <v>7039</v>
          </cell>
          <cell r="B7040">
            <v>0</v>
          </cell>
          <cell r="C7040">
            <v>0</v>
          </cell>
          <cell r="D7040">
            <v>0</v>
          </cell>
          <cell r="E7040">
            <v>0</v>
          </cell>
          <cell r="F7040">
            <v>0</v>
          </cell>
          <cell r="G7040">
            <v>0</v>
          </cell>
          <cell r="H7040">
            <v>0</v>
          </cell>
        </row>
        <row r="7041">
          <cell r="A7041">
            <v>7040</v>
          </cell>
          <cell r="B7041">
            <v>0</v>
          </cell>
          <cell r="C7041">
            <v>0</v>
          </cell>
          <cell r="D7041">
            <v>0</v>
          </cell>
          <cell r="E7041">
            <v>0</v>
          </cell>
          <cell r="F7041">
            <v>0</v>
          </cell>
          <cell r="G7041">
            <v>0</v>
          </cell>
          <cell r="H7041">
            <v>0</v>
          </cell>
        </row>
        <row r="7042">
          <cell r="A7042">
            <v>7041</v>
          </cell>
          <cell r="B7042">
            <v>0</v>
          </cell>
          <cell r="C7042">
            <v>0</v>
          </cell>
          <cell r="D7042">
            <v>0</v>
          </cell>
          <cell r="E7042">
            <v>0</v>
          </cell>
          <cell r="F7042">
            <v>0</v>
          </cell>
          <cell r="G7042">
            <v>0</v>
          </cell>
          <cell r="H7042">
            <v>0</v>
          </cell>
        </row>
        <row r="7043">
          <cell r="A7043">
            <v>7042</v>
          </cell>
          <cell r="B7043">
            <v>0</v>
          </cell>
          <cell r="C7043">
            <v>0</v>
          </cell>
          <cell r="D7043">
            <v>0</v>
          </cell>
          <cell r="E7043">
            <v>0</v>
          </cell>
          <cell r="F7043">
            <v>0</v>
          </cell>
          <cell r="G7043">
            <v>0</v>
          </cell>
          <cell r="H7043">
            <v>0</v>
          </cell>
        </row>
        <row r="7044">
          <cell r="A7044">
            <v>7043</v>
          </cell>
          <cell r="B7044">
            <v>0</v>
          </cell>
          <cell r="C7044">
            <v>0</v>
          </cell>
          <cell r="D7044">
            <v>0</v>
          </cell>
          <cell r="E7044">
            <v>0</v>
          </cell>
          <cell r="F7044">
            <v>0</v>
          </cell>
          <cell r="G7044">
            <v>0</v>
          </cell>
          <cell r="H7044">
            <v>0</v>
          </cell>
        </row>
        <row r="7045">
          <cell r="A7045">
            <v>7044</v>
          </cell>
          <cell r="B7045">
            <v>0</v>
          </cell>
          <cell r="C7045">
            <v>0</v>
          </cell>
          <cell r="D7045">
            <v>0</v>
          </cell>
          <cell r="E7045">
            <v>0</v>
          </cell>
          <cell r="F7045">
            <v>0</v>
          </cell>
          <cell r="G7045">
            <v>0</v>
          </cell>
          <cell r="H7045">
            <v>0</v>
          </cell>
        </row>
        <row r="7046">
          <cell r="A7046">
            <v>7045</v>
          </cell>
          <cell r="B7046">
            <v>0</v>
          </cell>
          <cell r="C7046">
            <v>0</v>
          </cell>
          <cell r="D7046">
            <v>0</v>
          </cell>
          <cell r="E7046">
            <v>0</v>
          </cell>
          <cell r="F7046">
            <v>0</v>
          </cell>
          <cell r="G7046">
            <v>0</v>
          </cell>
          <cell r="H7046">
            <v>0</v>
          </cell>
        </row>
        <row r="7047">
          <cell r="A7047">
            <v>7046</v>
          </cell>
          <cell r="B7047">
            <v>0</v>
          </cell>
          <cell r="C7047">
            <v>0</v>
          </cell>
          <cell r="D7047">
            <v>0</v>
          </cell>
          <cell r="E7047">
            <v>0</v>
          </cell>
          <cell r="F7047">
            <v>0</v>
          </cell>
          <cell r="G7047">
            <v>0</v>
          </cell>
          <cell r="H7047">
            <v>0</v>
          </cell>
        </row>
        <row r="7048">
          <cell r="A7048">
            <v>7047</v>
          </cell>
          <cell r="B7048">
            <v>0</v>
          </cell>
          <cell r="C7048">
            <v>0</v>
          </cell>
          <cell r="D7048">
            <v>0</v>
          </cell>
          <cell r="E7048">
            <v>0</v>
          </cell>
          <cell r="F7048">
            <v>0</v>
          </cell>
          <cell r="G7048">
            <v>0</v>
          </cell>
          <cell r="H7048">
            <v>0</v>
          </cell>
        </row>
        <row r="7049">
          <cell r="A7049">
            <v>7048</v>
          </cell>
          <cell r="B7049">
            <v>0</v>
          </cell>
          <cell r="C7049">
            <v>0</v>
          </cell>
          <cell r="D7049">
            <v>0</v>
          </cell>
          <cell r="E7049">
            <v>0</v>
          </cell>
          <cell r="F7049">
            <v>0</v>
          </cell>
          <cell r="G7049">
            <v>0</v>
          </cell>
          <cell r="H7049">
            <v>0</v>
          </cell>
        </row>
        <row r="7050">
          <cell r="A7050">
            <v>7049</v>
          </cell>
          <cell r="B7050">
            <v>0</v>
          </cell>
          <cell r="C7050">
            <v>0</v>
          </cell>
          <cell r="D7050">
            <v>0</v>
          </cell>
          <cell r="E7050">
            <v>0</v>
          </cell>
          <cell r="F7050">
            <v>0</v>
          </cell>
          <cell r="G7050">
            <v>0</v>
          </cell>
          <cell r="H7050">
            <v>0</v>
          </cell>
        </row>
        <row r="7051">
          <cell r="A7051">
            <v>7050</v>
          </cell>
          <cell r="B7051">
            <v>0</v>
          </cell>
          <cell r="C7051">
            <v>0</v>
          </cell>
          <cell r="D7051">
            <v>0</v>
          </cell>
          <cell r="E7051">
            <v>0</v>
          </cell>
          <cell r="F7051">
            <v>0</v>
          </cell>
          <cell r="G7051">
            <v>0</v>
          </cell>
          <cell r="H7051">
            <v>0</v>
          </cell>
        </row>
        <row r="7052">
          <cell r="A7052">
            <v>7051</v>
          </cell>
          <cell r="B7052">
            <v>0</v>
          </cell>
          <cell r="C7052">
            <v>0</v>
          </cell>
          <cell r="D7052">
            <v>0</v>
          </cell>
          <cell r="E7052">
            <v>0</v>
          </cell>
          <cell r="F7052">
            <v>0</v>
          </cell>
          <cell r="G7052">
            <v>0</v>
          </cell>
          <cell r="H7052">
            <v>0</v>
          </cell>
        </row>
        <row r="7053">
          <cell r="A7053">
            <v>7052</v>
          </cell>
          <cell r="B7053">
            <v>0</v>
          </cell>
          <cell r="C7053">
            <v>0</v>
          </cell>
          <cell r="D7053">
            <v>0</v>
          </cell>
          <cell r="E7053">
            <v>0</v>
          </cell>
          <cell r="F7053">
            <v>0</v>
          </cell>
          <cell r="G7053">
            <v>0</v>
          </cell>
          <cell r="H7053">
            <v>0</v>
          </cell>
        </row>
        <row r="7054">
          <cell r="A7054">
            <v>7053</v>
          </cell>
          <cell r="B7054">
            <v>0</v>
          </cell>
          <cell r="C7054">
            <v>0</v>
          </cell>
          <cell r="D7054">
            <v>0</v>
          </cell>
          <cell r="E7054">
            <v>0</v>
          </cell>
          <cell r="F7054">
            <v>0</v>
          </cell>
          <cell r="G7054">
            <v>0</v>
          </cell>
          <cell r="H7054">
            <v>0</v>
          </cell>
        </row>
        <row r="7055">
          <cell r="A7055">
            <v>7054</v>
          </cell>
          <cell r="B7055">
            <v>0</v>
          </cell>
          <cell r="C7055">
            <v>0</v>
          </cell>
          <cell r="D7055">
            <v>0</v>
          </cell>
          <cell r="E7055">
            <v>0</v>
          </cell>
          <cell r="F7055">
            <v>0</v>
          </cell>
          <cell r="G7055">
            <v>0</v>
          </cell>
          <cell r="H7055">
            <v>0</v>
          </cell>
        </row>
        <row r="7056">
          <cell r="A7056">
            <v>7055</v>
          </cell>
          <cell r="B7056">
            <v>0</v>
          </cell>
          <cell r="C7056">
            <v>0</v>
          </cell>
          <cell r="D7056">
            <v>0</v>
          </cell>
          <cell r="E7056">
            <v>0</v>
          </cell>
          <cell r="F7056">
            <v>0</v>
          </cell>
          <cell r="G7056">
            <v>0</v>
          </cell>
          <cell r="H7056">
            <v>0</v>
          </cell>
        </row>
        <row r="7057">
          <cell r="A7057">
            <v>7056</v>
          </cell>
          <cell r="B7057">
            <v>0</v>
          </cell>
          <cell r="C7057">
            <v>0</v>
          </cell>
          <cell r="D7057">
            <v>0</v>
          </cell>
          <cell r="E7057">
            <v>0</v>
          </cell>
          <cell r="F7057">
            <v>0</v>
          </cell>
          <cell r="G7057">
            <v>0</v>
          </cell>
          <cell r="H7057">
            <v>0</v>
          </cell>
        </row>
        <row r="7058">
          <cell r="A7058">
            <v>7057</v>
          </cell>
          <cell r="B7058">
            <v>0</v>
          </cell>
          <cell r="C7058">
            <v>0</v>
          </cell>
          <cell r="D7058">
            <v>0</v>
          </cell>
          <cell r="E7058">
            <v>0</v>
          </cell>
          <cell r="F7058">
            <v>0</v>
          </cell>
          <cell r="G7058">
            <v>0</v>
          </cell>
          <cell r="H7058">
            <v>0</v>
          </cell>
        </row>
        <row r="7059">
          <cell r="A7059">
            <v>7058</v>
          </cell>
          <cell r="B7059">
            <v>0</v>
          </cell>
          <cell r="C7059">
            <v>0</v>
          </cell>
          <cell r="D7059">
            <v>0</v>
          </cell>
          <cell r="E7059">
            <v>0</v>
          </cell>
          <cell r="F7059">
            <v>0</v>
          </cell>
          <cell r="G7059">
            <v>0</v>
          </cell>
          <cell r="H7059">
            <v>0</v>
          </cell>
        </row>
        <row r="7060">
          <cell r="A7060">
            <v>7059</v>
          </cell>
          <cell r="B7060">
            <v>0</v>
          </cell>
          <cell r="C7060">
            <v>0</v>
          </cell>
          <cell r="D7060">
            <v>0</v>
          </cell>
          <cell r="E7060">
            <v>0</v>
          </cell>
          <cell r="F7060">
            <v>0</v>
          </cell>
          <cell r="G7060">
            <v>0</v>
          </cell>
          <cell r="H7060">
            <v>0</v>
          </cell>
        </row>
        <row r="7061">
          <cell r="A7061">
            <v>7060</v>
          </cell>
          <cell r="B7061">
            <v>0</v>
          </cell>
          <cell r="C7061">
            <v>0</v>
          </cell>
          <cell r="D7061">
            <v>0</v>
          </cell>
          <cell r="E7061">
            <v>0</v>
          </cell>
          <cell r="F7061">
            <v>0</v>
          </cell>
          <cell r="G7061">
            <v>0</v>
          </cell>
          <cell r="H7061">
            <v>0</v>
          </cell>
        </row>
        <row r="7062">
          <cell r="A7062">
            <v>7061</v>
          </cell>
          <cell r="B7062">
            <v>0</v>
          </cell>
          <cell r="C7062">
            <v>0</v>
          </cell>
          <cell r="D7062">
            <v>0</v>
          </cell>
          <cell r="E7062">
            <v>0</v>
          </cell>
          <cell r="F7062">
            <v>0</v>
          </cell>
          <cell r="G7062">
            <v>0</v>
          </cell>
          <cell r="H7062">
            <v>0</v>
          </cell>
        </row>
        <row r="7063">
          <cell r="A7063">
            <v>7062</v>
          </cell>
          <cell r="B7063">
            <v>0</v>
          </cell>
          <cell r="C7063">
            <v>0</v>
          </cell>
          <cell r="D7063">
            <v>0</v>
          </cell>
          <cell r="E7063">
            <v>0</v>
          </cell>
          <cell r="F7063">
            <v>0</v>
          </cell>
          <cell r="G7063">
            <v>0</v>
          </cell>
          <cell r="H7063">
            <v>0</v>
          </cell>
        </row>
        <row r="7064">
          <cell r="A7064">
            <v>7063</v>
          </cell>
          <cell r="B7064">
            <v>0</v>
          </cell>
          <cell r="C7064">
            <v>0</v>
          </cell>
          <cell r="D7064">
            <v>0</v>
          </cell>
          <cell r="E7064">
            <v>0</v>
          </cell>
          <cell r="F7064">
            <v>0</v>
          </cell>
          <cell r="G7064">
            <v>0</v>
          </cell>
          <cell r="H7064">
            <v>0</v>
          </cell>
        </row>
        <row r="7065">
          <cell r="A7065">
            <v>7064</v>
          </cell>
          <cell r="B7065">
            <v>0</v>
          </cell>
          <cell r="C7065">
            <v>0</v>
          </cell>
          <cell r="D7065">
            <v>0</v>
          </cell>
          <cell r="E7065">
            <v>0</v>
          </cell>
          <cell r="F7065">
            <v>0</v>
          </cell>
          <cell r="G7065">
            <v>0</v>
          </cell>
          <cell r="H7065">
            <v>0</v>
          </cell>
        </row>
        <row r="7066">
          <cell r="A7066">
            <v>7065</v>
          </cell>
          <cell r="B7066">
            <v>0</v>
          </cell>
          <cell r="C7066">
            <v>0</v>
          </cell>
          <cell r="D7066">
            <v>0</v>
          </cell>
          <cell r="E7066">
            <v>0</v>
          </cell>
          <cell r="F7066">
            <v>0</v>
          </cell>
          <cell r="G7066">
            <v>0</v>
          </cell>
          <cell r="H7066">
            <v>0</v>
          </cell>
        </row>
        <row r="7067">
          <cell r="A7067">
            <v>7066</v>
          </cell>
          <cell r="B7067">
            <v>0</v>
          </cell>
          <cell r="C7067">
            <v>0</v>
          </cell>
          <cell r="D7067">
            <v>0</v>
          </cell>
          <cell r="E7067">
            <v>0</v>
          </cell>
          <cell r="F7067">
            <v>0</v>
          </cell>
          <cell r="G7067">
            <v>0</v>
          </cell>
          <cell r="H7067">
            <v>0</v>
          </cell>
        </row>
        <row r="7068">
          <cell r="A7068">
            <v>7067</v>
          </cell>
          <cell r="B7068">
            <v>0</v>
          </cell>
          <cell r="C7068">
            <v>0</v>
          </cell>
          <cell r="D7068">
            <v>0</v>
          </cell>
          <cell r="E7068">
            <v>0</v>
          </cell>
          <cell r="F7068">
            <v>0</v>
          </cell>
          <cell r="G7068">
            <v>0</v>
          </cell>
          <cell r="H7068">
            <v>0</v>
          </cell>
        </row>
        <row r="7069">
          <cell r="A7069">
            <v>7068</v>
          </cell>
          <cell r="B7069">
            <v>0</v>
          </cell>
          <cell r="C7069">
            <v>0</v>
          </cell>
          <cell r="D7069">
            <v>0</v>
          </cell>
          <cell r="E7069">
            <v>0</v>
          </cell>
          <cell r="F7069">
            <v>0</v>
          </cell>
          <cell r="G7069">
            <v>0</v>
          </cell>
          <cell r="H7069">
            <v>0</v>
          </cell>
        </row>
        <row r="7070">
          <cell r="A7070">
            <v>7069</v>
          </cell>
          <cell r="B7070">
            <v>0</v>
          </cell>
          <cell r="C7070">
            <v>0</v>
          </cell>
          <cell r="D7070">
            <v>0</v>
          </cell>
          <cell r="E7070">
            <v>0</v>
          </cell>
          <cell r="F7070">
            <v>0</v>
          </cell>
          <cell r="G7070">
            <v>0</v>
          </cell>
          <cell r="H7070">
            <v>0</v>
          </cell>
        </row>
        <row r="7071">
          <cell r="A7071">
            <v>7070</v>
          </cell>
          <cell r="B7071">
            <v>0</v>
          </cell>
          <cell r="C7071">
            <v>0</v>
          </cell>
          <cell r="D7071">
            <v>0</v>
          </cell>
          <cell r="E7071">
            <v>0</v>
          </cell>
          <cell r="F7071">
            <v>0</v>
          </cell>
          <cell r="G7071">
            <v>0</v>
          </cell>
          <cell r="H7071">
            <v>0</v>
          </cell>
        </row>
        <row r="7072">
          <cell r="A7072">
            <v>7071</v>
          </cell>
          <cell r="B7072">
            <v>0</v>
          </cell>
          <cell r="C7072">
            <v>0</v>
          </cell>
          <cell r="D7072">
            <v>0</v>
          </cell>
          <cell r="E7072">
            <v>0</v>
          </cell>
          <cell r="F7072">
            <v>0</v>
          </cell>
          <cell r="G7072">
            <v>0</v>
          </cell>
          <cell r="H7072">
            <v>0</v>
          </cell>
        </row>
        <row r="7073">
          <cell r="A7073">
            <v>7072</v>
          </cell>
          <cell r="B7073">
            <v>0</v>
          </cell>
          <cell r="C7073">
            <v>0</v>
          </cell>
          <cell r="D7073">
            <v>0</v>
          </cell>
          <cell r="E7073">
            <v>0</v>
          </cell>
          <cell r="F7073">
            <v>0</v>
          </cell>
          <cell r="G7073">
            <v>0</v>
          </cell>
          <cell r="H7073">
            <v>0</v>
          </cell>
        </row>
        <row r="7074">
          <cell r="A7074">
            <v>7073</v>
          </cell>
          <cell r="B7074">
            <v>0</v>
          </cell>
          <cell r="C7074">
            <v>0</v>
          </cell>
          <cell r="D7074">
            <v>0</v>
          </cell>
          <cell r="E7074">
            <v>0</v>
          </cell>
          <cell r="F7074">
            <v>0</v>
          </cell>
          <cell r="G7074">
            <v>0</v>
          </cell>
          <cell r="H7074">
            <v>0</v>
          </cell>
        </row>
        <row r="7075">
          <cell r="A7075">
            <v>7074</v>
          </cell>
          <cell r="B7075">
            <v>0</v>
          </cell>
          <cell r="C7075">
            <v>0</v>
          </cell>
          <cell r="D7075">
            <v>0</v>
          </cell>
          <cell r="E7075">
            <v>0</v>
          </cell>
          <cell r="F7075">
            <v>0</v>
          </cell>
          <cell r="G7075">
            <v>0</v>
          </cell>
          <cell r="H7075">
            <v>0</v>
          </cell>
        </row>
        <row r="7076">
          <cell r="A7076">
            <v>7075</v>
          </cell>
          <cell r="B7076">
            <v>0</v>
          </cell>
          <cell r="C7076">
            <v>0</v>
          </cell>
          <cell r="D7076">
            <v>0</v>
          </cell>
          <cell r="E7076">
            <v>0</v>
          </cell>
          <cell r="F7076">
            <v>0</v>
          </cell>
          <cell r="G7076">
            <v>0</v>
          </cell>
          <cell r="H7076">
            <v>0</v>
          </cell>
        </row>
        <row r="7077">
          <cell r="A7077">
            <v>7076</v>
          </cell>
          <cell r="B7077">
            <v>0</v>
          </cell>
          <cell r="C7077">
            <v>0</v>
          </cell>
          <cell r="D7077">
            <v>0</v>
          </cell>
          <cell r="E7077">
            <v>0</v>
          </cell>
          <cell r="F7077">
            <v>0</v>
          </cell>
          <cell r="G7077">
            <v>0</v>
          </cell>
          <cell r="H7077">
            <v>0</v>
          </cell>
        </row>
        <row r="7078">
          <cell r="A7078">
            <v>7077</v>
          </cell>
          <cell r="B7078">
            <v>0</v>
          </cell>
          <cell r="C7078">
            <v>0</v>
          </cell>
          <cell r="D7078">
            <v>0</v>
          </cell>
          <cell r="E7078">
            <v>0</v>
          </cell>
          <cell r="F7078">
            <v>0</v>
          </cell>
          <cell r="G7078">
            <v>0</v>
          </cell>
          <cell r="H7078">
            <v>0</v>
          </cell>
        </row>
        <row r="7079">
          <cell r="A7079">
            <v>7078</v>
          </cell>
          <cell r="B7079">
            <v>0</v>
          </cell>
          <cell r="C7079">
            <v>0</v>
          </cell>
          <cell r="D7079">
            <v>0</v>
          </cell>
          <cell r="E7079">
            <v>0</v>
          </cell>
          <cell r="F7079">
            <v>0</v>
          </cell>
          <cell r="G7079">
            <v>0</v>
          </cell>
          <cell r="H7079">
            <v>0</v>
          </cell>
        </row>
        <row r="7080">
          <cell r="A7080">
            <v>7079</v>
          </cell>
          <cell r="B7080">
            <v>0</v>
          </cell>
          <cell r="C7080">
            <v>0</v>
          </cell>
          <cell r="D7080">
            <v>0</v>
          </cell>
          <cell r="E7080">
            <v>0</v>
          </cell>
          <cell r="F7080">
            <v>0</v>
          </cell>
          <cell r="G7080">
            <v>0</v>
          </cell>
          <cell r="H7080">
            <v>0</v>
          </cell>
        </row>
        <row r="7081">
          <cell r="A7081">
            <v>7080</v>
          </cell>
          <cell r="B7081">
            <v>0</v>
          </cell>
          <cell r="C7081">
            <v>0</v>
          </cell>
          <cell r="D7081">
            <v>0</v>
          </cell>
          <cell r="E7081">
            <v>0</v>
          </cell>
          <cell r="F7081">
            <v>0</v>
          </cell>
          <cell r="G7081">
            <v>0</v>
          </cell>
          <cell r="H7081">
            <v>0</v>
          </cell>
        </row>
        <row r="7082">
          <cell r="A7082">
            <v>7081</v>
          </cell>
          <cell r="B7082">
            <v>0</v>
          </cell>
          <cell r="C7082">
            <v>0</v>
          </cell>
          <cell r="D7082">
            <v>0</v>
          </cell>
          <cell r="E7082">
            <v>0</v>
          </cell>
          <cell r="F7082">
            <v>0</v>
          </cell>
          <cell r="G7082">
            <v>0</v>
          </cell>
          <cell r="H7082">
            <v>0</v>
          </cell>
        </row>
        <row r="7083">
          <cell r="A7083">
            <v>7082</v>
          </cell>
          <cell r="B7083">
            <v>0</v>
          </cell>
          <cell r="C7083">
            <v>0</v>
          </cell>
          <cell r="D7083">
            <v>0</v>
          </cell>
          <cell r="E7083">
            <v>0</v>
          </cell>
          <cell r="F7083">
            <v>0</v>
          </cell>
          <cell r="G7083">
            <v>0</v>
          </cell>
          <cell r="H7083">
            <v>0</v>
          </cell>
        </row>
        <row r="7084">
          <cell r="A7084">
            <v>7083</v>
          </cell>
          <cell r="B7084">
            <v>0</v>
          </cell>
          <cell r="C7084">
            <v>0</v>
          </cell>
          <cell r="D7084">
            <v>0</v>
          </cell>
          <cell r="E7084">
            <v>0</v>
          </cell>
          <cell r="F7084">
            <v>0</v>
          </cell>
          <cell r="G7084">
            <v>0</v>
          </cell>
          <cell r="H7084">
            <v>0</v>
          </cell>
        </row>
        <row r="7085">
          <cell r="A7085">
            <v>7084</v>
          </cell>
          <cell r="B7085">
            <v>0</v>
          </cell>
          <cell r="C7085">
            <v>0</v>
          </cell>
          <cell r="D7085">
            <v>0</v>
          </cell>
          <cell r="E7085">
            <v>0</v>
          </cell>
          <cell r="F7085">
            <v>0</v>
          </cell>
          <cell r="G7085">
            <v>0</v>
          </cell>
          <cell r="H7085">
            <v>0</v>
          </cell>
        </row>
        <row r="7086">
          <cell r="A7086">
            <v>7085</v>
          </cell>
          <cell r="B7086">
            <v>0</v>
          </cell>
          <cell r="C7086">
            <v>0</v>
          </cell>
          <cell r="D7086">
            <v>0</v>
          </cell>
          <cell r="E7086">
            <v>0</v>
          </cell>
          <cell r="F7086">
            <v>0</v>
          </cell>
          <cell r="G7086">
            <v>0</v>
          </cell>
          <cell r="H7086">
            <v>0</v>
          </cell>
        </row>
        <row r="7087">
          <cell r="A7087">
            <v>7086</v>
          </cell>
          <cell r="B7087">
            <v>0</v>
          </cell>
          <cell r="C7087">
            <v>0</v>
          </cell>
          <cell r="D7087">
            <v>0</v>
          </cell>
          <cell r="E7087">
            <v>0</v>
          </cell>
          <cell r="F7087">
            <v>0</v>
          </cell>
          <cell r="G7087">
            <v>0</v>
          </cell>
          <cell r="H7087">
            <v>0</v>
          </cell>
        </row>
        <row r="7088">
          <cell r="A7088">
            <v>7087</v>
          </cell>
          <cell r="B7088">
            <v>0</v>
          </cell>
          <cell r="C7088">
            <v>0</v>
          </cell>
          <cell r="D7088">
            <v>0</v>
          </cell>
          <cell r="E7088">
            <v>0</v>
          </cell>
          <cell r="F7088">
            <v>0</v>
          </cell>
          <cell r="G7088">
            <v>0</v>
          </cell>
          <cell r="H7088">
            <v>0</v>
          </cell>
        </row>
        <row r="7089">
          <cell r="A7089">
            <v>7088</v>
          </cell>
          <cell r="B7089">
            <v>0</v>
          </cell>
          <cell r="C7089">
            <v>0</v>
          </cell>
          <cell r="D7089">
            <v>0</v>
          </cell>
          <cell r="E7089">
            <v>0</v>
          </cell>
          <cell r="F7089">
            <v>0</v>
          </cell>
          <cell r="G7089">
            <v>0</v>
          </cell>
          <cell r="H7089">
            <v>0</v>
          </cell>
        </row>
        <row r="7090">
          <cell r="A7090">
            <v>7089</v>
          </cell>
          <cell r="B7090">
            <v>0</v>
          </cell>
          <cell r="C7090">
            <v>0</v>
          </cell>
          <cell r="D7090">
            <v>0</v>
          </cell>
          <cell r="E7090">
            <v>0</v>
          </cell>
          <cell r="F7090">
            <v>0</v>
          </cell>
          <cell r="G7090">
            <v>0</v>
          </cell>
          <cell r="H7090">
            <v>0</v>
          </cell>
        </row>
        <row r="7091">
          <cell r="A7091">
            <v>7090</v>
          </cell>
          <cell r="B7091">
            <v>0</v>
          </cell>
          <cell r="C7091">
            <v>0</v>
          </cell>
          <cell r="D7091">
            <v>0</v>
          </cell>
          <cell r="E7091">
            <v>0</v>
          </cell>
          <cell r="F7091">
            <v>0</v>
          </cell>
          <cell r="G7091">
            <v>0</v>
          </cell>
          <cell r="H7091">
            <v>0</v>
          </cell>
        </row>
        <row r="7092">
          <cell r="A7092">
            <v>7091</v>
          </cell>
          <cell r="B7092">
            <v>0</v>
          </cell>
          <cell r="C7092">
            <v>0</v>
          </cell>
          <cell r="D7092">
            <v>0</v>
          </cell>
          <cell r="E7092">
            <v>0</v>
          </cell>
          <cell r="F7092">
            <v>0</v>
          </cell>
          <cell r="G7092">
            <v>0</v>
          </cell>
          <cell r="H7092">
            <v>0</v>
          </cell>
        </row>
        <row r="7093">
          <cell r="A7093">
            <v>7092</v>
          </cell>
          <cell r="B7093">
            <v>0</v>
          </cell>
          <cell r="C7093">
            <v>0</v>
          </cell>
          <cell r="D7093">
            <v>0</v>
          </cell>
          <cell r="E7093">
            <v>0</v>
          </cell>
          <cell r="F7093">
            <v>0</v>
          </cell>
          <cell r="G7093">
            <v>0</v>
          </cell>
          <cell r="H7093">
            <v>0</v>
          </cell>
        </row>
        <row r="7094">
          <cell r="A7094">
            <v>7093</v>
          </cell>
          <cell r="B7094">
            <v>0</v>
          </cell>
          <cell r="C7094">
            <v>0</v>
          </cell>
          <cell r="D7094">
            <v>0</v>
          </cell>
          <cell r="E7094">
            <v>0</v>
          </cell>
          <cell r="F7094">
            <v>0</v>
          </cell>
          <cell r="G7094">
            <v>0</v>
          </cell>
          <cell r="H7094">
            <v>0</v>
          </cell>
        </row>
        <row r="7095">
          <cell r="A7095">
            <v>7094</v>
          </cell>
          <cell r="B7095">
            <v>0</v>
          </cell>
          <cell r="C7095">
            <v>0</v>
          </cell>
          <cell r="D7095">
            <v>0</v>
          </cell>
          <cell r="E7095">
            <v>0</v>
          </cell>
          <cell r="F7095">
            <v>0</v>
          </cell>
          <cell r="G7095">
            <v>0</v>
          </cell>
          <cell r="H7095">
            <v>0</v>
          </cell>
        </row>
        <row r="7096">
          <cell r="A7096">
            <v>7095</v>
          </cell>
          <cell r="B7096">
            <v>0</v>
          </cell>
          <cell r="C7096">
            <v>0</v>
          </cell>
          <cell r="D7096">
            <v>0</v>
          </cell>
          <cell r="E7096">
            <v>0</v>
          </cell>
          <cell r="F7096">
            <v>0</v>
          </cell>
          <cell r="G7096">
            <v>0</v>
          </cell>
          <cell r="H7096">
            <v>0</v>
          </cell>
        </row>
        <row r="7097">
          <cell r="A7097">
            <v>7096</v>
          </cell>
          <cell r="B7097">
            <v>0</v>
          </cell>
          <cell r="C7097">
            <v>0</v>
          </cell>
          <cell r="D7097">
            <v>0</v>
          </cell>
          <cell r="E7097">
            <v>0</v>
          </cell>
          <cell r="F7097">
            <v>0</v>
          </cell>
          <cell r="G7097">
            <v>0</v>
          </cell>
          <cell r="H7097">
            <v>0</v>
          </cell>
        </row>
        <row r="7098">
          <cell r="A7098">
            <v>7097</v>
          </cell>
          <cell r="B7098">
            <v>0</v>
          </cell>
          <cell r="C7098">
            <v>0</v>
          </cell>
          <cell r="D7098">
            <v>0</v>
          </cell>
          <cell r="E7098">
            <v>0</v>
          </cell>
          <cell r="F7098">
            <v>0</v>
          </cell>
          <cell r="G7098">
            <v>0</v>
          </cell>
          <cell r="H7098">
            <v>0</v>
          </cell>
        </row>
        <row r="7099">
          <cell r="A7099">
            <v>7098</v>
          </cell>
          <cell r="B7099">
            <v>0</v>
          </cell>
          <cell r="C7099">
            <v>0</v>
          </cell>
          <cell r="D7099">
            <v>0</v>
          </cell>
          <cell r="E7099">
            <v>0</v>
          </cell>
          <cell r="F7099">
            <v>0</v>
          </cell>
          <cell r="G7099">
            <v>0</v>
          </cell>
          <cell r="H7099">
            <v>0</v>
          </cell>
        </row>
        <row r="7100">
          <cell r="A7100">
            <v>7099</v>
          </cell>
          <cell r="B7100">
            <v>0</v>
          </cell>
          <cell r="C7100">
            <v>0</v>
          </cell>
          <cell r="D7100">
            <v>0</v>
          </cell>
          <cell r="E7100">
            <v>0</v>
          </cell>
          <cell r="F7100">
            <v>0</v>
          </cell>
          <cell r="G7100">
            <v>0</v>
          </cell>
          <cell r="H7100">
            <v>0</v>
          </cell>
        </row>
        <row r="7101">
          <cell r="A7101">
            <v>7100</v>
          </cell>
          <cell r="B7101">
            <v>0</v>
          </cell>
          <cell r="C7101">
            <v>0</v>
          </cell>
          <cell r="D7101">
            <v>0</v>
          </cell>
          <cell r="E7101">
            <v>0</v>
          </cell>
          <cell r="F7101">
            <v>0</v>
          </cell>
          <cell r="G7101">
            <v>0</v>
          </cell>
          <cell r="H7101">
            <v>0</v>
          </cell>
        </row>
        <row r="7102">
          <cell r="A7102">
            <v>7101</v>
          </cell>
          <cell r="B7102">
            <v>0</v>
          </cell>
          <cell r="C7102">
            <v>0</v>
          </cell>
          <cell r="D7102">
            <v>0</v>
          </cell>
          <cell r="E7102">
            <v>0</v>
          </cell>
          <cell r="F7102">
            <v>0</v>
          </cell>
          <cell r="G7102">
            <v>0</v>
          </cell>
          <cell r="H7102">
            <v>0</v>
          </cell>
        </row>
        <row r="7103">
          <cell r="A7103">
            <v>7102</v>
          </cell>
          <cell r="B7103">
            <v>0</v>
          </cell>
          <cell r="C7103">
            <v>0</v>
          </cell>
          <cell r="D7103">
            <v>0</v>
          </cell>
          <cell r="E7103">
            <v>0</v>
          </cell>
          <cell r="F7103">
            <v>0</v>
          </cell>
          <cell r="G7103">
            <v>0</v>
          </cell>
          <cell r="H7103">
            <v>0</v>
          </cell>
        </row>
        <row r="7104">
          <cell r="A7104">
            <v>7103</v>
          </cell>
          <cell r="B7104">
            <v>0</v>
          </cell>
          <cell r="C7104">
            <v>0</v>
          </cell>
          <cell r="D7104">
            <v>0</v>
          </cell>
          <cell r="E7104">
            <v>0</v>
          </cell>
          <cell r="F7104">
            <v>0</v>
          </cell>
          <cell r="G7104">
            <v>0</v>
          </cell>
          <cell r="H7104">
            <v>0</v>
          </cell>
        </row>
        <row r="7105">
          <cell r="A7105">
            <v>7104</v>
          </cell>
          <cell r="B7105">
            <v>0</v>
          </cell>
          <cell r="C7105">
            <v>0</v>
          </cell>
          <cell r="D7105">
            <v>0</v>
          </cell>
          <cell r="E7105">
            <v>0</v>
          </cell>
          <cell r="F7105">
            <v>0</v>
          </cell>
          <cell r="G7105">
            <v>0</v>
          </cell>
          <cell r="H7105">
            <v>0</v>
          </cell>
        </row>
        <row r="7106">
          <cell r="A7106">
            <v>7105</v>
          </cell>
          <cell r="B7106">
            <v>0</v>
          </cell>
          <cell r="C7106">
            <v>0</v>
          </cell>
          <cell r="D7106">
            <v>0</v>
          </cell>
          <cell r="E7106">
            <v>0</v>
          </cell>
          <cell r="F7106">
            <v>0</v>
          </cell>
          <cell r="G7106">
            <v>0</v>
          </cell>
          <cell r="H7106">
            <v>0</v>
          </cell>
        </row>
        <row r="7107">
          <cell r="A7107">
            <v>7106</v>
          </cell>
          <cell r="B7107">
            <v>0</v>
          </cell>
          <cell r="C7107">
            <v>0</v>
          </cell>
          <cell r="D7107">
            <v>0</v>
          </cell>
          <cell r="E7107">
            <v>0</v>
          </cell>
          <cell r="F7107">
            <v>0</v>
          </cell>
          <cell r="G7107">
            <v>0</v>
          </cell>
          <cell r="H7107">
            <v>0</v>
          </cell>
        </row>
        <row r="7108">
          <cell r="A7108">
            <v>7107</v>
          </cell>
          <cell r="B7108">
            <v>0</v>
          </cell>
          <cell r="C7108">
            <v>0</v>
          </cell>
          <cell r="D7108">
            <v>0</v>
          </cell>
          <cell r="E7108">
            <v>0</v>
          </cell>
          <cell r="F7108">
            <v>0</v>
          </cell>
          <cell r="G7108">
            <v>0</v>
          </cell>
          <cell r="H7108">
            <v>0</v>
          </cell>
        </row>
        <row r="7109">
          <cell r="A7109">
            <v>7108</v>
          </cell>
          <cell r="B7109">
            <v>0</v>
          </cell>
          <cell r="C7109">
            <v>0</v>
          </cell>
          <cell r="D7109">
            <v>0</v>
          </cell>
          <cell r="E7109">
            <v>0</v>
          </cell>
          <cell r="F7109">
            <v>0</v>
          </cell>
          <cell r="G7109">
            <v>0</v>
          </cell>
          <cell r="H7109">
            <v>0</v>
          </cell>
        </row>
        <row r="7110">
          <cell r="A7110">
            <v>7109</v>
          </cell>
          <cell r="B7110">
            <v>0</v>
          </cell>
          <cell r="C7110">
            <v>0</v>
          </cell>
          <cell r="D7110">
            <v>0</v>
          </cell>
          <cell r="E7110">
            <v>0</v>
          </cell>
          <cell r="F7110">
            <v>0</v>
          </cell>
          <cell r="G7110">
            <v>0</v>
          </cell>
          <cell r="H7110">
            <v>0</v>
          </cell>
        </row>
        <row r="7111">
          <cell r="A7111">
            <v>7110</v>
          </cell>
          <cell r="B7111">
            <v>0</v>
          </cell>
          <cell r="C7111">
            <v>0</v>
          </cell>
          <cell r="D7111">
            <v>0</v>
          </cell>
          <cell r="E7111">
            <v>0</v>
          </cell>
          <cell r="F7111">
            <v>0</v>
          </cell>
          <cell r="G7111">
            <v>0</v>
          </cell>
          <cell r="H7111">
            <v>0</v>
          </cell>
        </row>
        <row r="7112">
          <cell r="A7112">
            <v>7111</v>
          </cell>
          <cell r="B7112">
            <v>0</v>
          </cell>
          <cell r="C7112">
            <v>0</v>
          </cell>
          <cell r="D7112">
            <v>0</v>
          </cell>
          <cell r="E7112">
            <v>0</v>
          </cell>
          <cell r="F7112">
            <v>0</v>
          </cell>
          <cell r="G7112">
            <v>0</v>
          </cell>
          <cell r="H7112">
            <v>0</v>
          </cell>
        </row>
        <row r="7113">
          <cell r="A7113">
            <v>7112</v>
          </cell>
          <cell r="B7113">
            <v>0</v>
          </cell>
          <cell r="C7113">
            <v>0</v>
          </cell>
          <cell r="D7113">
            <v>0</v>
          </cell>
          <cell r="E7113">
            <v>0</v>
          </cell>
          <cell r="F7113">
            <v>0</v>
          </cell>
          <cell r="G7113">
            <v>0</v>
          </cell>
          <cell r="H7113">
            <v>0</v>
          </cell>
        </row>
        <row r="7114">
          <cell r="A7114">
            <v>7113</v>
          </cell>
          <cell r="B7114">
            <v>0</v>
          </cell>
          <cell r="C7114">
            <v>0</v>
          </cell>
          <cell r="D7114">
            <v>0</v>
          </cell>
          <cell r="E7114">
            <v>0</v>
          </cell>
          <cell r="F7114">
            <v>0</v>
          </cell>
          <cell r="G7114">
            <v>0</v>
          </cell>
          <cell r="H7114">
            <v>0</v>
          </cell>
        </row>
        <row r="7115">
          <cell r="A7115">
            <v>7114</v>
          </cell>
          <cell r="B7115">
            <v>0</v>
          </cell>
          <cell r="C7115">
            <v>0</v>
          </cell>
          <cell r="D7115">
            <v>0</v>
          </cell>
          <cell r="E7115">
            <v>0</v>
          </cell>
          <cell r="F7115">
            <v>0</v>
          </cell>
          <cell r="G7115">
            <v>0</v>
          </cell>
          <cell r="H7115">
            <v>0</v>
          </cell>
        </row>
        <row r="7116">
          <cell r="A7116">
            <v>7115</v>
          </cell>
          <cell r="B7116">
            <v>0</v>
          </cell>
          <cell r="C7116">
            <v>0</v>
          </cell>
          <cell r="D7116">
            <v>0</v>
          </cell>
          <cell r="E7116">
            <v>0</v>
          </cell>
          <cell r="F7116">
            <v>0</v>
          </cell>
          <cell r="G7116">
            <v>0</v>
          </cell>
          <cell r="H7116">
            <v>0</v>
          </cell>
        </row>
        <row r="7117">
          <cell r="A7117">
            <v>7116</v>
          </cell>
          <cell r="B7117">
            <v>0</v>
          </cell>
          <cell r="C7117">
            <v>0</v>
          </cell>
          <cell r="D7117">
            <v>0</v>
          </cell>
          <cell r="E7117">
            <v>0</v>
          </cell>
          <cell r="F7117">
            <v>0</v>
          </cell>
          <cell r="G7117">
            <v>0</v>
          </cell>
          <cell r="H7117">
            <v>0</v>
          </cell>
        </row>
        <row r="7118">
          <cell r="A7118">
            <v>7117</v>
          </cell>
          <cell r="B7118">
            <v>0</v>
          </cell>
          <cell r="C7118">
            <v>0</v>
          </cell>
          <cell r="D7118">
            <v>0</v>
          </cell>
          <cell r="E7118">
            <v>0</v>
          </cell>
          <cell r="F7118">
            <v>0</v>
          </cell>
          <cell r="G7118">
            <v>0</v>
          </cell>
          <cell r="H7118">
            <v>0</v>
          </cell>
        </row>
        <row r="7119">
          <cell r="A7119">
            <v>7118</v>
          </cell>
          <cell r="B7119">
            <v>0</v>
          </cell>
          <cell r="C7119">
            <v>0</v>
          </cell>
          <cell r="D7119">
            <v>0</v>
          </cell>
          <cell r="E7119">
            <v>0</v>
          </cell>
          <cell r="F7119">
            <v>0</v>
          </cell>
          <cell r="G7119">
            <v>0</v>
          </cell>
          <cell r="H7119">
            <v>0</v>
          </cell>
        </row>
        <row r="7120">
          <cell r="A7120">
            <v>7119</v>
          </cell>
          <cell r="B7120">
            <v>0</v>
          </cell>
          <cell r="C7120">
            <v>0</v>
          </cell>
          <cell r="D7120">
            <v>0</v>
          </cell>
          <cell r="E7120">
            <v>0</v>
          </cell>
          <cell r="F7120">
            <v>0</v>
          </cell>
          <cell r="G7120">
            <v>0</v>
          </cell>
          <cell r="H7120">
            <v>0</v>
          </cell>
        </row>
        <row r="7121">
          <cell r="A7121">
            <v>7120</v>
          </cell>
          <cell r="B7121">
            <v>0</v>
          </cell>
          <cell r="C7121">
            <v>0</v>
          </cell>
          <cell r="D7121">
            <v>0</v>
          </cell>
          <cell r="E7121">
            <v>0</v>
          </cell>
          <cell r="F7121">
            <v>0</v>
          </cell>
          <cell r="G7121">
            <v>0</v>
          </cell>
          <cell r="H7121">
            <v>0</v>
          </cell>
        </row>
        <row r="7122">
          <cell r="A7122">
            <v>7121</v>
          </cell>
          <cell r="B7122">
            <v>0</v>
          </cell>
          <cell r="C7122">
            <v>0</v>
          </cell>
          <cell r="D7122">
            <v>0</v>
          </cell>
          <cell r="E7122">
            <v>0</v>
          </cell>
          <cell r="F7122">
            <v>0</v>
          </cell>
          <cell r="G7122">
            <v>0</v>
          </cell>
          <cell r="H7122">
            <v>0</v>
          </cell>
        </row>
        <row r="7123">
          <cell r="A7123">
            <v>7122</v>
          </cell>
          <cell r="B7123">
            <v>0</v>
          </cell>
          <cell r="C7123">
            <v>0</v>
          </cell>
          <cell r="D7123">
            <v>0</v>
          </cell>
          <cell r="E7123">
            <v>0</v>
          </cell>
          <cell r="F7123">
            <v>0</v>
          </cell>
          <cell r="G7123">
            <v>0</v>
          </cell>
          <cell r="H7123">
            <v>0</v>
          </cell>
        </row>
        <row r="7124">
          <cell r="A7124">
            <v>7123</v>
          </cell>
          <cell r="B7124">
            <v>0</v>
          </cell>
          <cell r="C7124">
            <v>0</v>
          </cell>
          <cell r="D7124">
            <v>0</v>
          </cell>
          <cell r="E7124">
            <v>0</v>
          </cell>
          <cell r="F7124">
            <v>0</v>
          </cell>
          <cell r="G7124">
            <v>0</v>
          </cell>
          <cell r="H7124">
            <v>0</v>
          </cell>
        </row>
        <row r="7125">
          <cell r="A7125">
            <v>7124</v>
          </cell>
          <cell r="B7125">
            <v>0</v>
          </cell>
          <cell r="C7125">
            <v>0</v>
          </cell>
          <cell r="D7125">
            <v>0</v>
          </cell>
          <cell r="E7125">
            <v>0</v>
          </cell>
          <cell r="F7125">
            <v>0</v>
          </cell>
          <cell r="G7125">
            <v>0</v>
          </cell>
          <cell r="H7125">
            <v>0</v>
          </cell>
        </row>
        <row r="7126">
          <cell r="A7126">
            <v>7125</v>
          </cell>
          <cell r="B7126">
            <v>0</v>
          </cell>
          <cell r="C7126">
            <v>0</v>
          </cell>
          <cell r="D7126">
            <v>0</v>
          </cell>
          <cell r="E7126">
            <v>0</v>
          </cell>
          <cell r="F7126">
            <v>0</v>
          </cell>
          <cell r="G7126">
            <v>0</v>
          </cell>
          <cell r="H7126">
            <v>0</v>
          </cell>
        </row>
        <row r="7127">
          <cell r="A7127">
            <v>7126</v>
          </cell>
          <cell r="B7127">
            <v>0</v>
          </cell>
          <cell r="C7127">
            <v>0</v>
          </cell>
          <cell r="D7127">
            <v>0</v>
          </cell>
          <cell r="E7127">
            <v>0</v>
          </cell>
          <cell r="F7127">
            <v>0</v>
          </cell>
          <cell r="G7127">
            <v>0</v>
          </cell>
          <cell r="H7127">
            <v>0</v>
          </cell>
        </row>
        <row r="7128">
          <cell r="A7128">
            <v>7127</v>
          </cell>
          <cell r="B7128">
            <v>0</v>
          </cell>
          <cell r="C7128">
            <v>0</v>
          </cell>
          <cell r="D7128">
            <v>0</v>
          </cell>
          <cell r="E7128">
            <v>0</v>
          </cell>
          <cell r="F7128">
            <v>0</v>
          </cell>
          <cell r="G7128">
            <v>0</v>
          </cell>
          <cell r="H7128">
            <v>0</v>
          </cell>
        </row>
        <row r="7129">
          <cell r="A7129">
            <v>7128</v>
          </cell>
          <cell r="B7129">
            <v>0</v>
          </cell>
          <cell r="C7129">
            <v>0</v>
          </cell>
          <cell r="D7129">
            <v>0</v>
          </cell>
          <cell r="E7129">
            <v>0</v>
          </cell>
          <cell r="F7129">
            <v>0</v>
          </cell>
          <cell r="G7129">
            <v>0</v>
          </cell>
          <cell r="H7129">
            <v>0</v>
          </cell>
        </row>
        <row r="7130">
          <cell r="A7130">
            <v>7129</v>
          </cell>
          <cell r="B7130">
            <v>0</v>
          </cell>
          <cell r="C7130">
            <v>0</v>
          </cell>
          <cell r="D7130">
            <v>0</v>
          </cell>
          <cell r="E7130">
            <v>0</v>
          </cell>
          <cell r="F7130">
            <v>0</v>
          </cell>
          <cell r="G7130">
            <v>0</v>
          </cell>
          <cell r="H7130">
            <v>0</v>
          </cell>
        </row>
        <row r="7131">
          <cell r="A7131">
            <v>7130</v>
          </cell>
          <cell r="B7131">
            <v>0</v>
          </cell>
          <cell r="C7131">
            <v>0</v>
          </cell>
          <cell r="D7131">
            <v>0</v>
          </cell>
          <cell r="E7131">
            <v>0</v>
          </cell>
          <cell r="F7131">
            <v>0</v>
          </cell>
          <cell r="G7131">
            <v>0</v>
          </cell>
          <cell r="H7131">
            <v>0</v>
          </cell>
        </row>
        <row r="7132">
          <cell r="A7132">
            <v>7131</v>
          </cell>
          <cell r="B7132">
            <v>0</v>
          </cell>
          <cell r="C7132">
            <v>0</v>
          </cell>
          <cell r="D7132">
            <v>0</v>
          </cell>
          <cell r="E7132">
            <v>0</v>
          </cell>
          <cell r="F7132">
            <v>0</v>
          </cell>
          <cell r="G7132">
            <v>0</v>
          </cell>
          <cell r="H7132">
            <v>0</v>
          </cell>
        </row>
        <row r="7133">
          <cell r="A7133">
            <v>7132</v>
          </cell>
          <cell r="B7133">
            <v>0</v>
          </cell>
          <cell r="C7133">
            <v>0</v>
          </cell>
          <cell r="D7133">
            <v>0</v>
          </cell>
          <cell r="E7133">
            <v>0</v>
          </cell>
          <cell r="F7133">
            <v>0</v>
          </cell>
          <cell r="G7133">
            <v>0</v>
          </cell>
          <cell r="H7133">
            <v>0</v>
          </cell>
        </row>
        <row r="7134">
          <cell r="A7134">
            <v>7133</v>
          </cell>
          <cell r="B7134">
            <v>0</v>
          </cell>
          <cell r="C7134">
            <v>0</v>
          </cell>
          <cell r="D7134">
            <v>0</v>
          </cell>
          <cell r="E7134">
            <v>0</v>
          </cell>
          <cell r="F7134">
            <v>0</v>
          </cell>
          <cell r="G7134">
            <v>0</v>
          </cell>
          <cell r="H7134">
            <v>0</v>
          </cell>
        </row>
        <row r="7135">
          <cell r="A7135">
            <v>7134</v>
          </cell>
          <cell r="B7135">
            <v>0</v>
          </cell>
          <cell r="C7135">
            <v>0</v>
          </cell>
          <cell r="D7135">
            <v>0</v>
          </cell>
          <cell r="E7135">
            <v>0</v>
          </cell>
          <cell r="F7135">
            <v>0</v>
          </cell>
          <cell r="G7135">
            <v>0</v>
          </cell>
          <cell r="H7135">
            <v>0</v>
          </cell>
        </row>
        <row r="7136">
          <cell r="A7136">
            <v>7135</v>
          </cell>
          <cell r="B7136">
            <v>0</v>
          </cell>
          <cell r="C7136">
            <v>0</v>
          </cell>
          <cell r="D7136">
            <v>0</v>
          </cell>
          <cell r="E7136">
            <v>0</v>
          </cell>
          <cell r="F7136">
            <v>0</v>
          </cell>
          <cell r="G7136">
            <v>0</v>
          </cell>
          <cell r="H7136">
            <v>0</v>
          </cell>
        </row>
        <row r="7137">
          <cell r="A7137">
            <v>7136</v>
          </cell>
          <cell r="B7137">
            <v>0</v>
          </cell>
          <cell r="C7137">
            <v>0</v>
          </cell>
          <cell r="D7137">
            <v>0</v>
          </cell>
          <cell r="E7137">
            <v>0</v>
          </cell>
          <cell r="F7137">
            <v>0</v>
          </cell>
          <cell r="G7137">
            <v>0</v>
          </cell>
          <cell r="H7137">
            <v>0</v>
          </cell>
        </row>
        <row r="7138">
          <cell r="A7138">
            <v>7137</v>
          </cell>
          <cell r="B7138">
            <v>0</v>
          </cell>
          <cell r="C7138">
            <v>0</v>
          </cell>
          <cell r="D7138">
            <v>0</v>
          </cell>
          <cell r="E7138">
            <v>0</v>
          </cell>
          <cell r="F7138">
            <v>0</v>
          </cell>
          <cell r="G7138">
            <v>0</v>
          </cell>
          <cell r="H7138">
            <v>0</v>
          </cell>
        </row>
        <row r="7139">
          <cell r="A7139">
            <v>7138</v>
          </cell>
          <cell r="B7139">
            <v>0</v>
          </cell>
          <cell r="C7139">
            <v>0</v>
          </cell>
          <cell r="D7139">
            <v>0</v>
          </cell>
          <cell r="E7139">
            <v>0</v>
          </cell>
          <cell r="F7139">
            <v>0</v>
          </cell>
          <cell r="G7139">
            <v>0</v>
          </cell>
          <cell r="H7139">
            <v>0</v>
          </cell>
        </row>
        <row r="7140">
          <cell r="A7140">
            <v>7139</v>
          </cell>
          <cell r="B7140">
            <v>0</v>
          </cell>
          <cell r="C7140">
            <v>0</v>
          </cell>
          <cell r="D7140">
            <v>0</v>
          </cell>
          <cell r="E7140">
            <v>0</v>
          </cell>
          <cell r="F7140">
            <v>0</v>
          </cell>
          <cell r="G7140">
            <v>0</v>
          </cell>
          <cell r="H7140">
            <v>0</v>
          </cell>
        </row>
        <row r="7141">
          <cell r="A7141">
            <v>7140</v>
          </cell>
          <cell r="B7141">
            <v>0</v>
          </cell>
          <cell r="C7141">
            <v>0</v>
          </cell>
          <cell r="D7141">
            <v>0</v>
          </cell>
          <cell r="E7141">
            <v>0</v>
          </cell>
          <cell r="F7141">
            <v>0</v>
          </cell>
          <cell r="G7141">
            <v>0</v>
          </cell>
          <cell r="H7141">
            <v>0</v>
          </cell>
        </row>
        <row r="7142">
          <cell r="A7142">
            <v>7141</v>
          </cell>
          <cell r="B7142">
            <v>0</v>
          </cell>
          <cell r="C7142">
            <v>0</v>
          </cell>
          <cell r="D7142">
            <v>0</v>
          </cell>
          <cell r="E7142">
            <v>0</v>
          </cell>
          <cell r="F7142">
            <v>0</v>
          </cell>
          <cell r="G7142">
            <v>0</v>
          </cell>
          <cell r="H7142">
            <v>0</v>
          </cell>
        </row>
        <row r="7143">
          <cell r="A7143">
            <v>7142</v>
          </cell>
          <cell r="B7143">
            <v>0</v>
          </cell>
          <cell r="C7143">
            <v>0</v>
          </cell>
          <cell r="D7143">
            <v>0</v>
          </cell>
          <cell r="E7143">
            <v>0</v>
          </cell>
          <cell r="F7143">
            <v>0</v>
          </cell>
          <cell r="G7143">
            <v>0</v>
          </cell>
          <cell r="H7143">
            <v>0</v>
          </cell>
        </row>
        <row r="7144">
          <cell r="A7144">
            <v>7143</v>
          </cell>
          <cell r="B7144">
            <v>0</v>
          </cell>
          <cell r="C7144">
            <v>0</v>
          </cell>
          <cell r="D7144">
            <v>0</v>
          </cell>
          <cell r="E7144">
            <v>0</v>
          </cell>
          <cell r="F7144">
            <v>0</v>
          </cell>
          <cell r="G7144">
            <v>0</v>
          </cell>
          <cell r="H7144">
            <v>0</v>
          </cell>
        </row>
        <row r="7145">
          <cell r="A7145">
            <v>7144</v>
          </cell>
          <cell r="B7145">
            <v>0</v>
          </cell>
          <cell r="C7145">
            <v>0</v>
          </cell>
          <cell r="D7145">
            <v>0</v>
          </cell>
          <cell r="E7145">
            <v>0</v>
          </cell>
          <cell r="F7145">
            <v>0</v>
          </cell>
          <cell r="G7145">
            <v>0</v>
          </cell>
          <cell r="H7145">
            <v>0</v>
          </cell>
        </row>
        <row r="7146">
          <cell r="A7146">
            <v>7145</v>
          </cell>
          <cell r="B7146">
            <v>0</v>
          </cell>
          <cell r="C7146">
            <v>0</v>
          </cell>
          <cell r="D7146">
            <v>0</v>
          </cell>
          <cell r="E7146">
            <v>0</v>
          </cell>
          <cell r="F7146">
            <v>0</v>
          </cell>
          <cell r="G7146">
            <v>0</v>
          </cell>
          <cell r="H7146">
            <v>0</v>
          </cell>
        </row>
        <row r="7147">
          <cell r="A7147">
            <v>7146</v>
          </cell>
          <cell r="B7147">
            <v>0</v>
          </cell>
          <cell r="C7147">
            <v>0</v>
          </cell>
          <cell r="D7147">
            <v>0</v>
          </cell>
          <cell r="E7147">
            <v>0</v>
          </cell>
          <cell r="F7147">
            <v>0</v>
          </cell>
          <cell r="G7147">
            <v>0</v>
          </cell>
          <cell r="H7147">
            <v>0</v>
          </cell>
        </row>
        <row r="7148">
          <cell r="A7148">
            <v>7147</v>
          </cell>
          <cell r="B7148">
            <v>0</v>
          </cell>
          <cell r="C7148">
            <v>0</v>
          </cell>
          <cell r="D7148">
            <v>0</v>
          </cell>
          <cell r="E7148">
            <v>0</v>
          </cell>
          <cell r="F7148">
            <v>0</v>
          </cell>
          <cell r="G7148">
            <v>0</v>
          </cell>
          <cell r="H7148">
            <v>0</v>
          </cell>
        </row>
        <row r="7149">
          <cell r="A7149">
            <v>7148</v>
          </cell>
          <cell r="B7149">
            <v>0</v>
          </cell>
          <cell r="C7149">
            <v>0</v>
          </cell>
          <cell r="D7149">
            <v>0</v>
          </cell>
          <cell r="E7149">
            <v>0</v>
          </cell>
          <cell r="F7149">
            <v>0</v>
          </cell>
          <cell r="G7149">
            <v>0</v>
          </cell>
          <cell r="H7149">
            <v>0</v>
          </cell>
        </row>
        <row r="7150">
          <cell r="A7150">
            <v>7149</v>
          </cell>
          <cell r="B7150">
            <v>0</v>
          </cell>
          <cell r="C7150">
            <v>0</v>
          </cell>
          <cell r="D7150">
            <v>0</v>
          </cell>
          <cell r="E7150">
            <v>0</v>
          </cell>
          <cell r="F7150">
            <v>0</v>
          </cell>
          <cell r="G7150">
            <v>0</v>
          </cell>
          <cell r="H7150">
            <v>0</v>
          </cell>
        </row>
        <row r="7151">
          <cell r="A7151">
            <v>7150</v>
          </cell>
          <cell r="B7151">
            <v>0</v>
          </cell>
          <cell r="C7151">
            <v>0</v>
          </cell>
          <cell r="D7151">
            <v>0</v>
          </cell>
          <cell r="E7151">
            <v>0</v>
          </cell>
          <cell r="F7151">
            <v>0</v>
          </cell>
          <cell r="G7151">
            <v>0</v>
          </cell>
          <cell r="H7151">
            <v>0</v>
          </cell>
        </row>
        <row r="7152">
          <cell r="A7152">
            <v>7151</v>
          </cell>
          <cell r="B7152">
            <v>0</v>
          </cell>
          <cell r="C7152">
            <v>0</v>
          </cell>
          <cell r="D7152">
            <v>0</v>
          </cell>
          <cell r="E7152">
            <v>0</v>
          </cell>
          <cell r="F7152">
            <v>0</v>
          </cell>
          <cell r="G7152">
            <v>0</v>
          </cell>
          <cell r="H7152">
            <v>0</v>
          </cell>
        </row>
        <row r="7153">
          <cell r="A7153">
            <v>7152</v>
          </cell>
          <cell r="B7153">
            <v>0</v>
          </cell>
          <cell r="C7153">
            <v>0</v>
          </cell>
          <cell r="D7153">
            <v>0</v>
          </cell>
          <cell r="E7153">
            <v>0</v>
          </cell>
          <cell r="F7153">
            <v>0</v>
          </cell>
          <cell r="G7153">
            <v>0</v>
          </cell>
          <cell r="H7153">
            <v>0</v>
          </cell>
        </row>
        <row r="7154">
          <cell r="A7154">
            <v>7153</v>
          </cell>
          <cell r="B7154">
            <v>0</v>
          </cell>
          <cell r="C7154">
            <v>0</v>
          </cell>
          <cell r="D7154">
            <v>0</v>
          </cell>
          <cell r="E7154">
            <v>0</v>
          </cell>
          <cell r="F7154">
            <v>0</v>
          </cell>
          <cell r="G7154">
            <v>0</v>
          </cell>
          <cell r="H7154">
            <v>0</v>
          </cell>
        </row>
        <row r="7155">
          <cell r="A7155">
            <v>7154</v>
          </cell>
          <cell r="B7155">
            <v>0</v>
          </cell>
          <cell r="C7155">
            <v>0</v>
          </cell>
          <cell r="D7155">
            <v>0</v>
          </cell>
          <cell r="E7155">
            <v>0</v>
          </cell>
          <cell r="F7155">
            <v>0</v>
          </cell>
          <cell r="G7155">
            <v>0</v>
          </cell>
          <cell r="H7155">
            <v>0</v>
          </cell>
        </row>
        <row r="7156">
          <cell r="A7156">
            <v>7155</v>
          </cell>
          <cell r="B7156">
            <v>0</v>
          </cell>
          <cell r="C7156">
            <v>0</v>
          </cell>
          <cell r="D7156">
            <v>0</v>
          </cell>
          <cell r="E7156">
            <v>0</v>
          </cell>
          <cell r="F7156">
            <v>0</v>
          </cell>
          <cell r="G7156">
            <v>0</v>
          </cell>
          <cell r="H7156">
            <v>0</v>
          </cell>
        </row>
        <row r="7157">
          <cell r="A7157">
            <v>7156</v>
          </cell>
          <cell r="B7157">
            <v>0</v>
          </cell>
          <cell r="C7157">
            <v>0</v>
          </cell>
          <cell r="D7157">
            <v>0</v>
          </cell>
          <cell r="E7157">
            <v>0</v>
          </cell>
          <cell r="F7157">
            <v>0</v>
          </cell>
          <cell r="G7157">
            <v>0</v>
          </cell>
          <cell r="H7157">
            <v>0</v>
          </cell>
        </row>
        <row r="7158">
          <cell r="A7158">
            <v>7157</v>
          </cell>
          <cell r="B7158">
            <v>0</v>
          </cell>
          <cell r="C7158">
            <v>0</v>
          </cell>
          <cell r="D7158">
            <v>0</v>
          </cell>
          <cell r="E7158">
            <v>0</v>
          </cell>
          <cell r="F7158">
            <v>0</v>
          </cell>
          <cell r="G7158">
            <v>0</v>
          </cell>
          <cell r="H7158">
            <v>0</v>
          </cell>
        </row>
        <row r="7159">
          <cell r="A7159">
            <v>7158</v>
          </cell>
          <cell r="B7159">
            <v>0</v>
          </cell>
          <cell r="C7159">
            <v>0</v>
          </cell>
          <cell r="D7159">
            <v>0</v>
          </cell>
          <cell r="E7159">
            <v>0</v>
          </cell>
          <cell r="F7159">
            <v>0</v>
          </cell>
          <cell r="G7159">
            <v>0</v>
          </cell>
          <cell r="H7159">
            <v>0</v>
          </cell>
        </row>
        <row r="7160">
          <cell r="A7160">
            <v>7159</v>
          </cell>
          <cell r="B7160">
            <v>0</v>
          </cell>
          <cell r="C7160">
            <v>0</v>
          </cell>
          <cell r="D7160">
            <v>0</v>
          </cell>
          <cell r="E7160">
            <v>0</v>
          </cell>
          <cell r="F7160">
            <v>0</v>
          </cell>
          <cell r="G7160">
            <v>0</v>
          </cell>
          <cell r="H7160">
            <v>0</v>
          </cell>
        </row>
        <row r="7161">
          <cell r="A7161">
            <v>7160</v>
          </cell>
          <cell r="B7161">
            <v>0</v>
          </cell>
          <cell r="C7161">
            <v>0</v>
          </cell>
          <cell r="D7161">
            <v>0</v>
          </cell>
          <cell r="E7161">
            <v>0</v>
          </cell>
          <cell r="F7161">
            <v>0</v>
          </cell>
          <cell r="G7161">
            <v>0</v>
          </cell>
          <cell r="H7161">
            <v>0</v>
          </cell>
        </row>
        <row r="7162">
          <cell r="A7162">
            <v>7161</v>
          </cell>
          <cell r="B7162">
            <v>0</v>
          </cell>
          <cell r="C7162">
            <v>0</v>
          </cell>
          <cell r="D7162">
            <v>0</v>
          </cell>
          <cell r="E7162">
            <v>0</v>
          </cell>
          <cell r="F7162">
            <v>0</v>
          </cell>
          <cell r="G7162">
            <v>0</v>
          </cell>
          <cell r="H7162">
            <v>0</v>
          </cell>
        </row>
        <row r="7163">
          <cell r="A7163">
            <v>7162</v>
          </cell>
          <cell r="B7163">
            <v>0</v>
          </cell>
          <cell r="C7163">
            <v>0</v>
          </cell>
          <cell r="D7163">
            <v>0</v>
          </cell>
          <cell r="E7163">
            <v>0</v>
          </cell>
          <cell r="F7163">
            <v>0</v>
          </cell>
          <cell r="G7163">
            <v>0</v>
          </cell>
          <cell r="H7163">
            <v>0</v>
          </cell>
        </row>
        <row r="7164">
          <cell r="A7164">
            <v>7163</v>
          </cell>
          <cell r="B7164">
            <v>0</v>
          </cell>
          <cell r="C7164">
            <v>0</v>
          </cell>
          <cell r="D7164">
            <v>0</v>
          </cell>
          <cell r="E7164">
            <v>0</v>
          </cell>
          <cell r="F7164">
            <v>0</v>
          </cell>
          <cell r="G7164">
            <v>0</v>
          </cell>
          <cell r="H7164">
            <v>0</v>
          </cell>
        </row>
        <row r="7165">
          <cell r="A7165">
            <v>7164</v>
          </cell>
          <cell r="B7165">
            <v>0</v>
          </cell>
          <cell r="C7165">
            <v>0</v>
          </cell>
          <cell r="D7165">
            <v>0</v>
          </cell>
          <cell r="E7165">
            <v>0</v>
          </cell>
          <cell r="F7165">
            <v>0</v>
          </cell>
          <cell r="G7165">
            <v>0</v>
          </cell>
          <cell r="H7165">
            <v>0</v>
          </cell>
        </row>
        <row r="7166">
          <cell r="A7166">
            <v>7165</v>
          </cell>
          <cell r="B7166">
            <v>0</v>
          </cell>
          <cell r="C7166">
            <v>0</v>
          </cell>
          <cell r="D7166">
            <v>0</v>
          </cell>
          <cell r="E7166">
            <v>0</v>
          </cell>
          <cell r="F7166">
            <v>0</v>
          </cell>
          <cell r="G7166">
            <v>0</v>
          </cell>
          <cell r="H7166">
            <v>0</v>
          </cell>
        </row>
        <row r="7167">
          <cell r="A7167">
            <v>7166</v>
          </cell>
          <cell r="B7167">
            <v>0</v>
          </cell>
          <cell r="C7167">
            <v>0</v>
          </cell>
          <cell r="D7167">
            <v>0</v>
          </cell>
          <cell r="E7167">
            <v>0</v>
          </cell>
          <cell r="F7167">
            <v>0</v>
          </cell>
          <cell r="G7167">
            <v>0</v>
          </cell>
          <cell r="H7167">
            <v>0</v>
          </cell>
        </row>
        <row r="7168">
          <cell r="A7168">
            <v>7167</v>
          </cell>
          <cell r="B7168">
            <v>0</v>
          </cell>
          <cell r="C7168">
            <v>0</v>
          </cell>
          <cell r="D7168">
            <v>0</v>
          </cell>
          <cell r="E7168">
            <v>0</v>
          </cell>
          <cell r="F7168">
            <v>0</v>
          </cell>
          <cell r="G7168">
            <v>0</v>
          </cell>
          <cell r="H7168">
            <v>0</v>
          </cell>
        </row>
        <row r="7169">
          <cell r="A7169">
            <v>7168</v>
          </cell>
          <cell r="B7169">
            <v>0</v>
          </cell>
          <cell r="C7169">
            <v>0</v>
          </cell>
          <cell r="D7169">
            <v>0</v>
          </cell>
          <cell r="E7169">
            <v>0</v>
          </cell>
          <cell r="F7169">
            <v>0</v>
          </cell>
          <cell r="G7169">
            <v>0</v>
          </cell>
          <cell r="H7169">
            <v>0</v>
          </cell>
        </row>
        <row r="7170">
          <cell r="A7170">
            <v>7169</v>
          </cell>
          <cell r="B7170">
            <v>0</v>
          </cell>
          <cell r="C7170">
            <v>0</v>
          </cell>
          <cell r="D7170">
            <v>0</v>
          </cell>
          <cell r="E7170">
            <v>0</v>
          </cell>
          <cell r="F7170">
            <v>0</v>
          </cell>
          <cell r="G7170">
            <v>0</v>
          </cell>
          <cell r="H7170">
            <v>0</v>
          </cell>
        </row>
        <row r="7171">
          <cell r="A7171">
            <v>7170</v>
          </cell>
          <cell r="B7171">
            <v>0</v>
          </cell>
          <cell r="C7171">
            <v>0</v>
          </cell>
          <cell r="D7171">
            <v>0</v>
          </cell>
          <cell r="E7171">
            <v>0</v>
          </cell>
          <cell r="F7171">
            <v>0</v>
          </cell>
          <cell r="G7171">
            <v>0</v>
          </cell>
          <cell r="H7171">
            <v>0</v>
          </cell>
        </row>
        <row r="7172">
          <cell r="A7172">
            <v>7171</v>
          </cell>
          <cell r="B7172">
            <v>0</v>
          </cell>
          <cell r="C7172">
            <v>0</v>
          </cell>
          <cell r="D7172">
            <v>0</v>
          </cell>
          <cell r="E7172">
            <v>0</v>
          </cell>
          <cell r="F7172">
            <v>0</v>
          </cell>
          <cell r="G7172">
            <v>0</v>
          </cell>
          <cell r="H7172">
            <v>0</v>
          </cell>
        </row>
        <row r="7173">
          <cell r="A7173">
            <v>7172</v>
          </cell>
          <cell r="B7173">
            <v>0</v>
          </cell>
          <cell r="C7173">
            <v>0</v>
          </cell>
          <cell r="D7173">
            <v>0</v>
          </cell>
          <cell r="E7173">
            <v>0</v>
          </cell>
          <cell r="F7173">
            <v>0</v>
          </cell>
          <cell r="G7173">
            <v>0</v>
          </cell>
          <cell r="H7173">
            <v>0</v>
          </cell>
        </row>
        <row r="7174">
          <cell r="A7174">
            <v>7173</v>
          </cell>
          <cell r="B7174">
            <v>0</v>
          </cell>
          <cell r="C7174">
            <v>0</v>
          </cell>
          <cell r="D7174">
            <v>0</v>
          </cell>
          <cell r="E7174">
            <v>0</v>
          </cell>
          <cell r="F7174">
            <v>0</v>
          </cell>
          <cell r="G7174">
            <v>0</v>
          </cell>
          <cell r="H7174">
            <v>0</v>
          </cell>
        </row>
        <row r="7175">
          <cell r="A7175">
            <v>7174</v>
          </cell>
          <cell r="B7175">
            <v>0</v>
          </cell>
          <cell r="C7175">
            <v>0</v>
          </cell>
          <cell r="D7175">
            <v>0</v>
          </cell>
          <cell r="E7175">
            <v>0</v>
          </cell>
          <cell r="F7175">
            <v>0</v>
          </cell>
          <cell r="G7175">
            <v>0</v>
          </cell>
          <cell r="H7175">
            <v>0</v>
          </cell>
        </row>
        <row r="7176">
          <cell r="A7176">
            <v>7175</v>
          </cell>
          <cell r="B7176">
            <v>0</v>
          </cell>
          <cell r="C7176">
            <v>0</v>
          </cell>
          <cell r="D7176">
            <v>0</v>
          </cell>
          <cell r="E7176">
            <v>0</v>
          </cell>
          <cell r="F7176">
            <v>0</v>
          </cell>
          <cell r="G7176">
            <v>0</v>
          </cell>
          <cell r="H7176">
            <v>0</v>
          </cell>
        </row>
        <row r="7177">
          <cell r="A7177">
            <v>7176</v>
          </cell>
          <cell r="B7177">
            <v>0</v>
          </cell>
          <cell r="C7177">
            <v>0</v>
          </cell>
          <cell r="D7177">
            <v>0</v>
          </cell>
          <cell r="E7177">
            <v>0</v>
          </cell>
          <cell r="F7177">
            <v>0</v>
          </cell>
          <cell r="G7177">
            <v>0</v>
          </cell>
          <cell r="H7177">
            <v>0</v>
          </cell>
        </row>
        <row r="7178">
          <cell r="A7178">
            <v>7177</v>
          </cell>
          <cell r="B7178">
            <v>0</v>
          </cell>
          <cell r="C7178">
            <v>0</v>
          </cell>
          <cell r="D7178">
            <v>0</v>
          </cell>
          <cell r="E7178">
            <v>0</v>
          </cell>
          <cell r="F7178">
            <v>0</v>
          </cell>
          <cell r="G7178">
            <v>0</v>
          </cell>
          <cell r="H7178">
            <v>0</v>
          </cell>
        </row>
        <row r="7179">
          <cell r="A7179">
            <v>7178</v>
          </cell>
          <cell r="B7179">
            <v>0</v>
          </cell>
          <cell r="C7179">
            <v>0</v>
          </cell>
          <cell r="D7179">
            <v>0</v>
          </cell>
          <cell r="E7179">
            <v>0</v>
          </cell>
          <cell r="F7179">
            <v>0</v>
          </cell>
          <cell r="G7179">
            <v>0</v>
          </cell>
          <cell r="H7179">
            <v>0</v>
          </cell>
        </row>
        <row r="7180">
          <cell r="A7180">
            <v>7179</v>
          </cell>
          <cell r="B7180">
            <v>0</v>
          </cell>
          <cell r="C7180">
            <v>0</v>
          </cell>
          <cell r="D7180">
            <v>0</v>
          </cell>
          <cell r="E7180">
            <v>0</v>
          </cell>
          <cell r="F7180">
            <v>0</v>
          </cell>
          <cell r="G7180">
            <v>0</v>
          </cell>
          <cell r="H7180">
            <v>0</v>
          </cell>
        </row>
        <row r="7181">
          <cell r="A7181">
            <v>7180</v>
          </cell>
          <cell r="B7181">
            <v>0</v>
          </cell>
          <cell r="C7181">
            <v>0</v>
          </cell>
          <cell r="D7181">
            <v>0</v>
          </cell>
          <cell r="E7181">
            <v>0</v>
          </cell>
          <cell r="F7181">
            <v>0</v>
          </cell>
          <cell r="G7181">
            <v>0</v>
          </cell>
          <cell r="H7181">
            <v>0</v>
          </cell>
        </row>
        <row r="7182">
          <cell r="A7182">
            <v>7181</v>
          </cell>
          <cell r="B7182">
            <v>0</v>
          </cell>
          <cell r="C7182">
            <v>0</v>
          </cell>
          <cell r="D7182">
            <v>0</v>
          </cell>
          <cell r="E7182">
            <v>0</v>
          </cell>
          <cell r="F7182">
            <v>0</v>
          </cell>
          <cell r="G7182">
            <v>0</v>
          </cell>
          <cell r="H7182">
            <v>0</v>
          </cell>
        </row>
        <row r="7183">
          <cell r="A7183">
            <v>7182</v>
          </cell>
          <cell r="B7183">
            <v>0</v>
          </cell>
          <cell r="C7183">
            <v>0</v>
          </cell>
          <cell r="D7183">
            <v>0</v>
          </cell>
          <cell r="E7183">
            <v>0</v>
          </cell>
          <cell r="F7183">
            <v>0</v>
          </cell>
          <cell r="G7183">
            <v>0</v>
          </cell>
          <cell r="H7183">
            <v>0</v>
          </cell>
        </row>
        <row r="7184">
          <cell r="A7184">
            <v>7183</v>
          </cell>
          <cell r="B7184">
            <v>0</v>
          </cell>
          <cell r="C7184">
            <v>0</v>
          </cell>
          <cell r="D7184">
            <v>0</v>
          </cell>
          <cell r="E7184">
            <v>0</v>
          </cell>
          <cell r="F7184">
            <v>0</v>
          </cell>
          <cell r="G7184">
            <v>0</v>
          </cell>
          <cell r="H7184">
            <v>0</v>
          </cell>
        </row>
        <row r="7185">
          <cell r="A7185">
            <v>7184</v>
          </cell>
          <cell r="B7185">
            <v>0</v>
          </cell>
          <cell r="C7185">
            <v>0</v>
          </cell>
          <cell r="D7185">
            <v>0</v>
          </cell>
          <cell r="E7185">
            <v>0</v>
          </cell>
          <cell r="F7185">
            <v>0</v>
          </cell>
          <cell r="G7185">
            <v>0</v>
          </cell>
          <cell r="H7185">
            <v>0</v>
          </cell>
        </row>
        <row r="7186">
          <cell r="A7186">
            <v>7185</v>
          </cell>
          <cell r="B7186">
            <v>0</v>
          </cell>
          <cell r="C7186">
            <v>0</v>
          </cell>
          <cell r="D7186">
            <v>0</v>
          </cell>
          <cell r="E7186">
            <v>0</v>
          </cell>
          <cell r="F7186">
            <v>0</v>
          </cell>
          <cell r="G7186">
            <v>0</v>
          </cell>
          <cell r="H7186">
            <v>0</v>
          </cell>
        </row>
        <row r="7187">
          <cell r="A7187">
            <v>7186</v>
          </cell>
          <cell r="B7187">
            <v>0</v>
          </cell>
          <cell r="C7187">
            <v>0</v>
          </cell>
          <cell r="D7187">
            <v>0</v>
          </cell>
          <cell r="E7187">
            <v>0</v>
          </cell>
          <cell r="F7187">
            <v>0</v>
          </cell>
          <cell r="G7187">
            <v>0</v>
          </cell>
          <cell r="H7187">
            <v>0</v>
          </cell>
        </row>
        <row r="7188">
          <cell r="A7188">
            <v>7187</v>
          </cell>
          <cell r="B7188">
            <v>0</v>
          </cell>
          <cell r="C7188">
            <v>0</v>
          </cell>
          <cell r="D7188">
            <v>0</v>
          </cell>
          <cell r="E7188">
            <v>0</v>
          </cell>
          <cell r="F7188">
            <v>0</v>
          </cell>
          <cell r="G7188">
            <v>0</v>
          </cell>
          <cell r="H7188">
            <v>0</v>
          </cell>
        </row>
        <row r="7189">
          <cell r="A7189">
            <v>7188</v>
          </cell>
          <cell r="B7189">
            <v>0</v>
          </cell>
          <cell r="C7189">
            <v>0</v>
          </cell>
          <cell r="D7189">
            <v>0</v>
          </cell>
          <cell r="E7189">
            <v>0</v>
          </cell>
          <cell r="F7189">
            <v>0</v>
          </cell>
          <cell r="G7189">
            <v>0</v>
          </cell>
          <cell r="H7189">
            <v>0</v>
          </cell>
        </row>
        <row r="7190">
          <cell r="A7190">
            <v>7189</v>
          </cell>
          <cell r="B7190">
            <v>0</v>
          </cell>
          <cell r="C7190">
            <v>0</v>
          </cell>
          <cell r="D7190">
            <v>0</v>
          </cell>
          <cell r="E7190">
            <v>0</v>
          </cell>
          <cell r="F7190">
            <v>0</v>
          </cell>
          <cell r="G7190">
            <v>0</v>
          </cell>
          <cell r="H7190">
            <v>0</v>
          </cell>
        </row>
        <row r="7191">
          <cell r="A7191">
            <v>7190</v>
          </cell>
          <cell r="B7191">
            <v>0</v>
          </cell>
          <cell r="C7191">
            <v>0</v>
          </cell>
          <cell r="D7191">
            <v>0</v>
          </cell>
          <cell r="E7191">
            <v>0</v>
          </cell>
          <cell r="F7191">
            <v>0</v>
          </cell>
          <cell r="G7191">
            <v>0</v>
          </cell>
          <cell r="H7191">
            <v>0</v>
          </cell>
        </row>
        <row r="7192">
          <cell r="A7192">
            <v>7191</v>
          </cell>
          <cell r="B7192">
            <v>0</v>
          </cell>
          <cell r="C7192">
            <v>0</v>
          </cell>
          <cell r="D7192">
            <v>0</v>
          </cell>
          <cell r="E7192">
            <v>0</v>
          </cell>
          <cell r="F7192">
            <v>0</v>
          </cell>
          <cell r="G7192">
            <v>0</v>
          </cell>
          <cell r="H7192">
            <v>0</v>
          </cell>
        </row>
        <row r="7193">
          <cell r="A7193">
            <v>7192</v>
          </cell>
          <cell r="B7193">
            <v>0</v>
          </cell>
          <cell r="C7193">
            <v>0</v>
          </cell>
          <cell r="D7193">
            <v>0</v>
          </cell>
          <cell r="E7193">
            <v>0</v>
          </cell>
          <cell r="F7193">
            <v>0</v>
          </cell>
          <cell r="G7193">
            <v>0</v>
          </cell>
          <cell r="H7193">
            <v>0</v>
          </cell>
        </row>
        <row r="7194">
          <cell r="A7194">
            <v>7193</v>
          </cell>
          <cell r="B7194">
            <v>0</v>
          </cell>
          <cell r="C7194">
            <v>0</v>
          </cell>
          <cell r="D7194">
            <v>0</v>
          </cell>
          <cell r="E7194">
            <v>0</v>
          </cell>
          <cell r="F7194">
            <v>0</v>
          </cell>
          <cell r="G7194">
            <v>0</v>
          </cell>
          <cell r="H7194">
            <v>0</v>
          </cell>
        </row>
        <row r="7195">
          <cell r="A7195">
            <v>7194</v>
          </cell>
          <cell r="B7195">
            <v>0</v>
          </cell>
          <cell r="C7195">
            <v>0</v>
          </cell>
          <cell r="D7195">
            <v>0</v>
          </cell>
          <cell r="E7195">
            <v>0</v>
          </cell>
          <cell r="F7195">
            <v>0</v>
          </cell>
          <cell r="G7195">
            <v>0</v>
          </cell>
          <cell r="H7195">
            <v>0</v>
          </cell>
        </row>
        <row r="7196">
          <cell r="A7196">
            <v>7195</v>
          </cell>
          <cell r="B7196">
            <v>0</v>
          </cell>
          <cell r="C7196">
            <v>0</v>
          </cell>
          <cell r="D7196">
            <v>0</v>
          </cell>
          <cell r="E7196">
            <v>0</v>
          </cell>
          <cell r="F7196">
            <v>0</v>
          </cell>
          <cell r="G7196">
            <v>0</v>
          </cell>
          <cell r="H7196">
            <v>0</v>
          </cell>
        </row>
        <row r="7197">
          <cell r="A7197">
            <v>7196</v>
          </cell>
          <cell r="B7197">
            <v>0</v>
          </cell>
          <cell r="C7197">
            <v>0</v>
          </cell>
          <cell r="D7197">
            <v>0</v>
          </cell>
          <cell r="E7197">
            <v>0</v>
          </cell>
          <cell r="F7197">
            <v>0</v>
          </cell>
          <cell r="G7197">
            <v>0</v>
          </cell>
          <cell r="H7197">
            <v>0</v>
          </cell>
        </row>
        <row r="7198">
          <cell r="A7198">
            <v>7197</v>
          </cell>
          <cell r="B7198">
            <v>0</v>
          </cell>
          <cell r="C7198">
            <v>0</v>
          </cell>
          <cell r="D7198">
            <v>0</v>
          </cell>
          <cell r="E7198">
            <v>0</v>
          </cell>
          <cell r="F7198">
            <v>0</v>
          </cell>
          <cell r="G7198">
            <v>0</v>
          </cell>
          <cell r="H7198">
            <v>0</v>
          </cell>
        </row>
        <row r="7199">
          <cell r="A7199">
            <v>7198</v>
          </cell>
          <cell r="B7199">
            <v>0</v>
          </cell>
          <cell r="C7199">
            <v>0</v>
          </cell>
          <cell r="D7199">
            <v>0</v>
          </cell>
          <cell r="E7199">
            <v>0</v>
          </cell>
          <cell r="F7199">
            <v>0</v>
          </cell>
          <cell r="G7199">
            <v>0</v>
          </cell>
          <cell r="H7199">
            <v>0</v>
          </cell>
        </row>
        <row r="7200">
          <cell r="A7200">
            <v>7199</v>
          </cell>
          <cell r="B7200">
            <v>0</v>
          </cell>
          <cell r="C7200">
            <v>0</v>
          </cell>
          <cell r="D7200">
            <v>0</v>
          </cell>
          <cell r="E7200">
            <v>0</v>
          </cell>
          <cell r="F7200">
            <v>0</v>
          </cell>
          <cell r="G7200">
            <v>0</v>
          </cell>
          <cell r="H7200">
            <v>0</v>
          </cell>
        </row>
        <row r="7201">
          <cell r="A7201">
            <v>7200</v>
          </cell>
          <cell r="B7201">
            <v>0</v>
          </cell>
          <cell r="C7201">
            <v>0</v>
          </cell>
          <cell r="D7201">
            <v>0</v>
          </cell>
          <cell r="E7201">
            <v>0</v>
          </cell>
          <cell r="F7201">
            <v>0</v>
          </cell>
          <cell r="G7201">
            <v>0</v>
          </cell>
          <cell r="H7201">
            <v>0</v>
          </cell>
        </row>
        <row r="7202">
          <cell r="A7202">
            <v>7201</v>
          </cell>
          <cell r="B7202">
            <v>0</v>
          </cell>
          <cell r="C7202">
            <v>0</v>
          </cell>
          <cell r="D7202">
            <v>0</v>
          </cell>
          <cell r="E7202">
            <v>0</v>
          </cell>
          <cell r="F7202">
            <v>0</v>
          </cell>
          <cell r="G7202">
            <v>0</v>
          </cell>
          <cell r="H7202">
            <v>0</v>
          </cell>
        </row>
        <row r="7203">
          <cell r="A7203">
            <v>7202</v>
          </cell>
          <cell r="B7203">
            <v>0</v>
          </cell>
          <cell r="C7203">
            <v>0</v>
          </cell>
          <cell r="D7203">
            <v>0</v>
          </cell>
          <cell r="E7203">
            <v>0</v>
          </cell>
          <cell r="F7203">
            <v>0</v>
          </cell>
          <cell r="G7203">
            <v>0</v>
          </cell>
          <cell r="H7203">
            <v>0</v>
          </cell>
        </row>
        <row r="7204">
          <cell r="A7204">
            <v>7203</v>
          </cell>
          <cell r="B7204">
            <v>0</v>
          </cell>
          <cell r="C7204">
            <v>0</v>
          </cell>
          <cell r="D7204">
            <v>0</v>
          </cell>
          <cell r="E7204">
            <v>0</v>
          </cell>
          <cell r="F7204">
            <v>0</v>
          </cell>
          <cell r="G7204">
            <v>0</v>
          </cell>
          <cell r="H7204">
            <v>0</v>
          </cell>
        </row>
        <row r="7205">
          <cell r="A7205">
            <v>7204</v>
          </cell>
          <cell r="B7205">
            <v>0</v>
          </cell>
          <cell r="C7205">
            <v>0</v>
          </cell>
          <cell r="D7205">
            <v>0</v>
          </cell>
          <cell r="E7205">
            <v>0</v>
          </cell>
          <cell r="F7205">
            <v>0</v>
          </cell>
          <cell r="G7205">
            <v>0</v>
          </cell>
          <cell r="H7205">
            <v>0</v>
          </cell>
        </row>
        <row r="7206">
          <cell r="A7206">
            <v>7205</v>
          </cell>
          <cell r="B7206">
            <v>0</v>
          </cell>
          <cell r="C7206">
            <v>0</v>
          </cell>
          <cell r="D7206">
            <v>0</v>
          </cell>
          <cell r="E7206">
            <v>0</v>
          </cell>
          <cell r="F7206">
            <v>0</v>
          </cell>
          <cell r="G7206">
            <v>0</v>
          </cell>
          <cell r="H7206">
            <v>0</v>
          </cell>
        </row>
        <row r="7207">
          <cell r="A7207">
            <v>7206</v>
          </cell>
          <cell r="B7207">
            <v>0</v>
          </cell>
          <cell r="C7207">
            <v>0</v>
          </cell>
          <cell r="D7207">
            <v>0</v>
          </cell>
          <cell r="E7207">
            <v>0</v>
          </cell>
          <cell r="F7207">
            <v>0</v>
          </cell>
          <cell r="G7207">
            <v>0</v>
          </cell>
          <cell r="H7207">
            <v>0</v>
          </cell>
        </row>
        <row r="7208">
          <cell r="A7208">
            <v>7207</v>
          </cell>
          <cell r="B7208">
            <v>0</v>
          </cell>
          <cell r="C7208">
            <v>0</v>
          </cell>
          <cell r="D7208">
            <v>0</v>
          </cell>
          <cell r="E7208">
            <v>0</v>
          </cell>
          <cell r="F7208">
            <v>0</v>
          </cell>
          <cell r="G7208">
            <v>0</v>
          </cell>
          <cell r="H7208">
            <v>0</v>
          </cell>
        </row>
        <row r="7209">
          <cell r="A7209">
            <v>7208</v>
          </cell>
          <cell r="B7209">
            <v>0</v>
          </cell>
          <cell r="C7209">
            <v>0</v>
          </cell>
          <cell r="D7209">
            <v>0</v>
          </cell>
          <cell r="E7209">
            <v>0</v>
          </cell>
          <cell r="F7209">
            <v>0</v>
          </cell>
          <cell r="G7209">
            <v>0</v>
          </cell>
          <cell r="H7209">
            <v>0</v>
          </cell>
        </row>
        <row r="7210">
          <cell r="A7210">
            <v>7209</v>
          </cell>
          <cell r="B7210">
            <v>0</v>
          </cell>
          <cell r="C7210">
            <v>0</v>
          </cell>
          <cell r="D7210">
            <v>0</v>
          </cell>
          <cell r="E7210">
            <v>0</v>
          </cell>
          <cell r="F7210">
            <v>0</v>
          </cell>
          <cell r="G7210">
            <v>0</v>
          </cell>
          <cell r="H7210">
            <v>0</v>
          </cell>
        </row>
        <row r="7211">
          <cell r="A7211">
            <v>7210</v>
          </cell>
          <cell r="B7211">
            <v>0</v>
          </cell>
          <cell r="C7211">
            <v>0</v>
          </cell>
          <cell r="D7211">
            <v>0</v>
          </cell>
          <cell r="E7211">
            <v>0</v>
          </cell>
          <cell r="F7211">
            <v>0</v>
          </cell>
          <cell r="G7211">
            <v>0</v>
          </cell>
          <cell r="H7211">
            <v>0</v>
          </cell>
        </row>
        <row r="7212">
          <cell r="A7212">
            <v>7211</v>
          </cell>
          <cell r="B7212">
            <v>0</v>
          </cell>
          <cell r="C7212">
            <v>0</v>
          </cell>
          <cell r="D7212">
            <v>0</v>
          </cell>
          <cell r="E7212">
            <v>0</v>
          </cell>
          <cell r="F7212">
            <v>0</v>
          </cell>
          <cell r="G7212">
            <v>0</v>
          </cell>
          <cell r="H7212">
            <v>0</v>
          </cell>
        </row>
        <row r="7213">
          <cell r="A7213">
            <v>7212</v>
          </cell>
          <cell r="B7213">
            <v>0</v>
          </cell>
          <cell r="C7213">
            <v>0</v>
          </cell>
          <cell r="D7213">
            <v>0</v>
          </cell>
          <cell r="E7213">
            <v>0</v>
          </cell>
          <cell r="F7213">
            <v>0</v>
          </cell>
          <cell r="G7213">
            <v>0</v>
          </cell>
          <cell r="H7213">
            <v>0</v>
          </cell>
        </row>
        <row r="7214">
          <cell r="A7214">
            <v>7213</v>
          </cell>
          <cell r="B7214">
            <v>0</v>
          </cell>
          <cell r="C7214">
            <v>0</v>
          </cell>
          <cell r="D7214">
            <v>0</v>
          </cell>
          <cell r="E7214">
            <v>0</v>
          </cell>
          <cell r="F7214">
            <v>0</v>
          </cell>
          <cell r="G7214">
            <v>0</v>
          </cell>
          <cell r="H7214">
            <v>0</v>
          </cell>
        </row>
        <row r="7215">
          <cell r="A7215">
            <v>7214</v>
          </cell>
          <cell r="B7215">
            <v>0</v>
          </cell>
          <cell r="C7215">
            <v>0</v>
          </cell>
          <cell r="D7215">
            <v>0</v>
          </cell>
          <cell r="E7215">
            <v>0</v>
          </cell>
          <cell r="F7215">
            <v>0</v>
          </cell>
          <cell r="G7215">
            <v>0</v>
          </cell>
          <cell r="H7215">
            <v>0</v>
          </cell>
        </row>
        <row r="7216">
          <cell r="A7216">
            <v>7215</v>
          </cell>
          <cell r="B7216">
            <v>0</v>
          </cell>
          <cell r="C7216">
            <v>0</v>
          </cell>
          <cell r="D7216">
            <v>0</v>
          </cell>
          <cell r="E7216">
            <v>0</v>
          </cell>
          <cell r="F7216">
            <v>0</v>
          </cell>
          <cell r="G7216">
            <v>0</v>
          </cell>
          <cell r="H7216">
            <v>0</v>
          </cell>
        </row>
        <row r="7217">
          <cell r="A7217">
            <v>7216</v>
          </cell>
          <cell r="B7217">
            <v>0</v>
          </cell>
          <cell r="C7217">
            <v>0</v>
          </cell>
          <cell r="D7217">
            <v>0</v>
          </cell>
          <cell r="E7217">
            <v>0</v>
          </cell>
          <cell r="F7217">
            <v>0</v>
          </cell>
          <cell r="G7217">
            <v>0</v>
          </cell>
          <cell r="H7217">
            <v>0</v>
          </cell>
        </row>
        <row r="7218">
          <cell r="A7218">
            <v>7217</v>
          </cell>
          <cell r="B7218">
            <v>0</v>
          </cell>
          <cell r="C7218">
            <v>0</v>
          </cell>
          <cell r="D7218">
            <v>0</v>
          </cell>
          <cell r="E7218">
            <v>0</v>
          </cell>
          <cell r="F7218">
            <v>0</v>
          </cell>
          <cell r="G7218">
            <v>0</v>
          </cell>
          <cell r="H7218">
            <v>0</v>
          </cell>
        </row>
        <row r="7219">
          <cell r="A7219">
            <v>7218</v>
          </cell>
          <cell r="B7219">
            <v>0</v>
          </cell>
          <cell r="C7219">
            <v>0</v>
          </cell>
          <cell r="D7219">
            <v>0</v>
          </cell>
          <cell r="E7219">
            <v>0</v>
          </cell>
          <cell r="F7219">
            <v>0</v>
          </cell>
          <cell r="G7219">
            <v>0</v>
          </cell>
          <cell r="H7219">
            <v>0</v>
          </cell>
        </row>
        <row r="7220">
          <cell r="A7220">
            <v>7219</v>
          </cell>
          <cell r="B7220">
            <v>0</v>
          </cell>
          <cell r="C7220">
            <v>0</v>
          </cell>
          <cell r="D7220">
            <v>0</v>
          </cell>
          <cell r="E7220">
            <v>0</v>
          </cell>
          <cell r="F7220">
            <v>0</v>
          </cell>
          <cell r="G7220">
            <v>0</v>
          </cell>
          <cell r="H7220">
            <v>0</v>
          </cell>
        </row>
        <row r="7221">
          <cell r="A7221">
            <v>7220</v>
          </cell>
          <cell r="B7221">
            <v>0</v>
          </cell>
          <cell r="C7221">
            <v>0</v>
          </cell>
          <cell r="D7221">
            <v>0</v>
          </cell>
          <cell r="E7221">
            <v>0</v>
          </cell>
          <cell r="F7221">
            <v>0</v>
          </cell>
          <cell r="G7221">
            <v>0</v>
          </cell>
          <cell r="H7221">
            <v>0</v>
          </cell>
        </row>
        <row r="7222">
          <cell r="A7222">
            <v>7221</v>
          </cell>
          <cell r="B7222">
            <v>0</v>
          </cell>
          <cell r="C7222">
            <v>0</v>
          </cell>
          <cell r="D7222">
            <v>0</v>
          </cell>
          <cell r="E7222">
            <v>0</v>
          </cell>
          <cell r="F7222">
            <v>0</v>
          </cell>
          <cell r="G7222">
            <v>0</v>
          </cell>
          <cell r="H7222">
            <v>0</v>
          </cell>
        </row>
        <row r="7223">
          <cell r="A7223">
            <v>7222</v>
          </cell>
          <cell r="B7223">
            <v>0</v>
          </cell>
          <cell r="C7223">
            <v>0</v>
          </cell>
          <cell r="D7223">
            <v>0</v>
          </cell>
          <cell r="E7223">
            <v>0</v>
          </cell>
          <cell r="F7223">
            <v>0</v>
          </cell>
          <cell r="G7223">
            <v>0</v>
          </cell>
          <cell r="H7223">
            <v>0</v>
          </cell>
        </row>
        <row r="7224">
          <cell r="A7224">
            <v>7223</v>
          </cell>
          <cell r="B7224">
            <v>0</v>
          </cell>
          <cell r="C7224">
            <v>0</v>
          </cell>
          <cell r="D7224">
            <v>0</v>
          </cell>
          <cell r="E7224">
            <v>0</v>
          </cell>
          <cell r="F7224">
            <v>0</v>
          </cell>
          <cell r="G7224">
            <v>0</v>
          </cell>
          <cell r="H7224">
            <v>0</v>
          </cell>
        </row>
        <row r="7225">
          <cell r="A7225">
            <v>7224</v>
          </cell>
          <cell r="B7225">
            <v>0</v>
          </cell>
          <cell r="C7225">
            <v>0</v>
          </cell>
          <cell r="D7225">
            <v>0</v>
          </cell>
          <cell r="E7225">
            <v>0</v>
          </cell>
          <cell r="F7225">
            <v>0</v>
          </cell>
          <cell r="G7225">
            <v>0</v>
          </cell>
          <cell r="H7225">
            <v>0</v>
          </cell>
        </row>
        <row r="7226">
          <cell r="A7226">
            <v>7225</v>
          </cell>
          <cell r="B7226">
            <v>0</v>
          </cell>
          <cell r="C7226">
            <v>0</v>
          </cell>
          <cell r="D7226">
            <v>0</v>
          </cell>
          <cell r="E7226">
            <v>0</v>
          </cell>
          <cell r="F7226">
            <v>0</v>
          </cell>
          <cell r="G7226">
            <v>0</v>
          </cell>
          <cell r="H7226">
            <v>0</v>
          </cell>
        </row>
        <row r="7227">
          <cell r="A7227">
            <v>7226</v>
          </cell>
          <cell r="B7227">
            <v>0</v>
          </cell>
          <cell r="C7227">
            <v>0</v>
          </cell>
          <cell r="D7227">
            <v>0</v>
          </cell>
          <cell r="E7227">
            <v>0</v>
          </cell>
          <cell r="F7227">
            <v>0</v>
          </cell>
          <cell r="G7227">
            <v>0</v>
          </cell>
          <cell r="H7227">
            <v>0</v>
          </cell>
        </row>
        <row r="7228">
          <cell r="A7228">
            <v>7227</v>
          </cell>
          <cell r="B7228">
            <v>0</v>
          </cell>
          <cell r="C7228">
            <v>0</v>
          </cell>
          <cell r="D7228">
            <v>0</v>
          </cell>
          <cell r="E7228">
            <v>0</v>
          </cell>
          <cell r="F7228">
            <v>0</v>
          </cell>
          <cell r="G7228">
            <v>0</v>
          </cell>
          <cell r="H7228">
            <v>0</v>
          </cell>
        </row>
        <row r="7229">
          <cell r="A7229">
            <v>7228</v>
          </cell>
          <cell r="B7229">
            <v>0</v>
          </cell>
          <cell r="C7229">
            <v>0</v>
          </cell>
          <cell r="D7229">
            <v>0</v>
          </cell>
          <cell r="E7229">
            <v>0</v>
          </cell>
          <cell r="F7229">
            <v>0</v>
          </cell>
          <cell r="G7229">
            <v>0</v>
          </cell>
          <cell r="H7229">
            <v>0</v>
          </cell>
        </row>
        <row r="7230">
          <cell r="A7230">
            <v>7229</v>
          </cell>
          <cell r="B7230">
            <v>0</v>
          </cell>
          <cell r="C7230">
            <v>0</v>
          </cell>
          <cell r="D7230">
            <v>0</v>
          </cell>
          <cell r="E7230">
            <v>0</v>
          </cell>
          <cell r="F7230">
            <v>0</v>
          </cell>
          <cell r="G7230">
            <v>0</v>
          </cell>
          <cell r="H7230">
            <v>0</v>
          </cell>
        </row>
        <row r="7231">
          <cell r="A7231">
            <v>7230</v>
          </cell>
          <cell r="B7231">
            <v>0</v>
          </cell>
          <cell r="C7231">
            <v>0</v>
          </cell>
          <cell r="D7231">
            <v>0</v>
          </cell>
          <cell r="E7231">
            <v>0</v>
          </cell>
          <cell r="F7231">
            <v>0</v>
          </cell>
          <cell r="G7231">
            <v>0</v>
          </cell>
          <cell r="H7231">
            <v>0</v>
          </cell>
        </row>
        <row r="7232">
          <cell r="A7232">
            <v>7231</v>
          </cell>
          <cell r="B7232">
            <v>0</v>
          </cell>
          <cell r="C7232">
            <v>0</v>
          </cell>
          <cell r="D7232">
            <v>0</v>
          </cell>
          <cell r="E7232">
            <v>0</v>
          </cell>
          <cell r="F7232">
            <v>0</v>
          </cell>
          <cell r="G7232">
            <v>0</v>
          </cell>
          <cell r="H7232">
            <v>0</v>
          </cell>
        </row>
        <row r="7233">
          <cell r="A7233">
            <v>7232</v>
          </cell>
          <cell r="B7233">
            <v>0</v>
          </cell>
          <cell r="C7233">
            <v>0</v>
          </cell>
          <cell r="D7233">
            <v>0</v>
          </cell>
          <cell r="E7233">
            <v>0</v>
          </cell>
          <cell r="F7233">
            <v>0</v>
          </cell>
          <cell r="G7233">
            <v>0</v>
          </cell>
          <cell r="H7233">
            <v>0</v>
          </cell>
        </row>
        <row r="7234">
          <cell r="A7234">
            <v>7233</v>
          </cell>
          <cell r="B7234">
            <v>0</v>
          </cell>
          <cell r="C7234">
            <v>0</v>
          </cell>
          <cell r="D7234">
            <v>0</v>
          </cell>
          <cell r="E7234">
            <v>0</v>
          </cell>
          <cell r="F7234">
            <v>0</v>
          </cell>
          <cell r="G7234">
            <v>0</v>
          </cell>
          <cell r="H7234">
            <v>0</v>
          </cell>
        </row>
        <row r="7235">
          <cell r="A7235">
            <v>7234</v>
          </cell>
          <cell r="B7235">
            <v>0</v>
          </cell>
          <cell r="C7235">
            <v>0</v>
          </cell>
          <cell r="D7235">
            <v>0</v>
          </cell>
          <cell r="E7235">
            <v>0</v>
          </cell>
          <cell r="F7235">
            <v>0</v>
          </cell>
          <cell r="G7235">
            <v>0</v>
          </cell>
          <cell r="H7235">
            <v>0</v>
          </cell>
        </row>
        <row r="7236">
          <cell r="A7236">
            <v>7235</v>
          </cell>
          <cell r="B7236">
            <v>0</v>
          </cell>
          <cell r="C7236">
            <v>0</v>
          </cell>
          <cell r="D7236">
            <v>0</v>
          </cell>
          <cell r="E7236">
            <v>0</v>
          </cell>
          <cell r="F7236">
            <v>0</v>
          </cell>
          <cell r="G7236">
            <v>0</v>
          </cell>
          <cell r="H7236">
            <v>0</v>
          </cell>
        </row>
        <row r="7237">
          <cell r="A7237">
            <v>7236</v>
          </cell>
          <cell r="B7237">
            <v>0</v>
          </cell>
          <cell r="C7237">
            <v>0</v>
          </cell>
          <cell r="D7237">
            <v>0</v>
          </cell>
          <cell r="E7237">
            <v>0</v>
          </cell>
          <cell r="F7237">
            <v>0</v>
          </cell>
          <cell r="G7237">
            <v>0</v>
          </cell>
          <cell r="H7237">
            <v>0</v>
          </cell>
        </row>
        <row r="7238">
          <cell r="A7238">
            <v>7237</v>
          </cell>
          <cell r="B7238">
            <v>0</v>
          </cell>
          <cell r="C7238">
            <v>0</v>
          </cell>
          <cell r="D7238">
            <v>0</v>
          </cell>
          <cell r="E7238">
            <v>0</v>
          </cell>
          <cell r="F7238">
            <v>0</v>
          </cell>
          <cell r="G7238">
            <v>0</v>
          </cell>
          <cell r="H7238">
            <v>0</v>
          </cell>
        </row>
        <row r="7239">
          <cell r="A7239">
            <v>7238</v>
          </cell>
          <cell r="B7239">
            <v>0</v>
          </cell>
          <cell r="C7239">
            <v>0</v>
          </cell>
          <cell r="D7239">
            <v>0</v>
          </cell>
          <cell r="E7239">
            <v>0</v>
          </cell>
          <cell r="F7239">
            <v>0</v>
          </cell>
          <cell r="G7239">
            <v>0</v>
          </cell>
          <cell r="H7239">
            <v>0</v>
          </cell>
        </row>
        <row r="7240">
          <cell r="A7240">
            <v>7239</v>
          </cell>
          <cell r="B7240">
            <v>0</v>
          </cell>
          <cell r="C7240">
            <v>0</v>
          </cell>
          <cell r="D7240">
            <v>0</v>
          </cell>
          <cell r="E7240">
            <v>0</v>
          </cell>
          <cell r="F7240">
            <v>0</v>
          </cell>
          <cell r="G7240">
            <v>0</v>
          </cell>
          <cell r="H7240">
            <v>0</v>
          </cell>
        </row>
        <row r="7241">
          <cell r="A7241">
            <v>7240</v>
          </cell>
          <cell r="B7241">
            <v>0</v>
          </cell>
          <cell r="C7241">
            <v>0</v>
          </cell>
          <cell r="D7241">
            <v>0</v>
          </cell>
          <cell r="E7241">
            <v>0</v>
          </cell>
          <cell r="F7241">
            <v>0</v>
          </cell>
          <cell r="G7241">
            <v>0</v>
          </cell>
          <cell r="H7241">
            <v>0</v>
          </cell>
        </row>
        <row r="7242">
          <cell r="A7242">
            <v>7241</v>
          </cell>
          <cell r="B7242">
            <v>0</v>
          </cell>
          <cell r="C7242">
            <v>0</v>
          </cell>
          <cell r="D7242">
            <v>0</v>
          </cell>
          <cell r="E7242">
            <v>0</v>
          </cell>
          <cell r="F7242">
            <v>0</v>
          </cell>
          <cell r="G7242">
            <v>0</v>
          </cell>
          <cell r="H7242">
            <v>0</v>
          </cell>
        </row>
        <row r="7243">
          <cell r="A7243">
            <v>7242</v>
          </cell>
          <cell r="B7243">
            <v>0</v>
          </cell>
          <cell r="C7243">
            <v>0</v>
          </cell>
          <cell r="D7243">
            <v>0</v>
          </cell>
          <cell r="E7243">
            <v>0</v>
          </cell>
          <cell r="F7243">
            <v>0</v>
          </cell>
          <cell r="G7243">
            <v>0</v>
          </cell>
          <cell r="H7243">
            <v>0</v>
          </cell>
        </row>
        <row r="7244">
          <cell r="A7244">
            <v>7243</v>
          </cell>
          <cell r="B7244">
            <v>0</v>
          </cell>
          <cell r="C7244">
            <v>0</v>
          </cell>
          <cell r="D7244">
            <v>0</v>
          </cell>
          <cell r="E7244">
            <v>0</v>
          </cell>
          <cell r="F7244">
            <v>0</v>
          </cell>
          <cell r="G7244">
            <v>0</v>
          </cell>
          <cell r="H7244">
            <v>0</v>
          </cell>
        </row>
        <row r="7245">
          <cell r="A7245">
            <v>7244</v>
          </cell>
          <cell r="B7245">
            <v>0</v>
          </cell>
          <cell r="C7245">
            <v>0</v>
          </cell>
          <cell r="D7245">
            <v>0</v>
          </cell>
          <cell r="E7245">
            <v>0</v>
          </cell>
          <cell r="F7245">
            <v>0</v>
          </cell>
          <cell r="G7245">
            <v>0</v>
          </cell>
          <cell r="H7245">
            <v>0</v>
          </cell>
        </row>
        <row r="7246">
          <cell r="A7246">
            <v>7245</v>
          </cell>
          <cell r="B7246">
            <v>0</v>
          </cell>
          <cell r="C7246">
            <v>0</v>
          </cell>
          <cell r="D7246">
            <v>0</v>
          </cell>
          <cell r="E7246">
            <v>0</v>
          </cell>
          <cell r="F7246">
            <v>0</v>
          </cell>
          <cell r="G7246">
            <v>0</v>
          </cell>
          <cell r="H7246">
            <v>0</v>
          </cell>
        </row>
        <row r="7247">
          <cell r="A7247">
            <v>7246</v>
          </cell>
          <cell r="B7247">
            <v>0</v>
          </cell>
          <cell r="C7247">
            <v>0</v>
          </cell>
          <cell r="D7247">
            <v>0</v>
          </cell>
          <cell r="E7247">
            <v>0</v>
          </cell>
          <cell r="F7247">
            <v>0</v>
          </cell>
          <cell r="G7247">
            <v>0</v>
          </cell>
          <cell r="H7247">
            <v>0</v>
          </cell>
        </row>
        <row r="7248">
          <cell r="A7248">
            <v>7247</v>
          </cell>
          <cell r="B7248">
            <v>0</v>
          </cell>
          <cell r="C7248">
            <v>0</v>
          </cell>
          <cell r="D7248">
            <v>0</v>
          </cell>
          <cell r="E7248">
            <v>0</v>
          </cell>
          <cell r="F7248">
            <v>0</v>
          </cell>
          <cell r="G7248">
            <v>0</v>
          </cell>
          <cell r="H7248">
            <v>0</v>
          </cell>
        </row>
        <row r="7249">
          <cell r="A7249">
            <v>7248</v>
          </cell>
          <cell r="B7249">
            <v>0</v>
          </cell>
          <cell r="C7249">
            <v>0</v>
          </cell>
          <cell r="D7249">
            <v>0</v>
          </cell>
          <cell r="E7249">
            <v>0</v>
          </cell>
          <cell r="F7249">
            <v>0</v>
          </cell>
          <cell r="G7249">
            <v>0</v>
          </cell>
          <cell r="H7249">
            <v>0</v>
          </cell>
        </row>
        <row r="7250">
          <cell r="A7250">
            <v>7249</v>
          </cell>
          <cell r="B7250">
            <v>0</v>
          </cell>
          <cell r="C7250">
            <v>0</v>
          </cell>
          <cell r="D7250">
            <v>0</v>
          </cell>
          <cell r="E7250">
            <v>0</v>
          </cell>
          <cell r="F7250">
            <v>0</v>
          </cell>
          <cell r="G7250">
            <v>0</v>
          </cell>
          <cell r="H7250">
            <v>0</v>
          </cell>
        </row>
        <row r="7251">
          <cell r="A7251">
            <v>7250</v>
          </cell>
          <cell r="B7251">
            <v>0</v>
          </cell>
          <cell r="C7251">
            <v>0</v>
          </cell>
          <cell r="D7251">
            <v>0</v>
          </cell>
          <cell r="E7251">
            <v>0</v>
          </cell>
          <cell r="F7251">
            <v>0</v>
          </cell>
          <cell r="G7251">
            <v>0</v>
          </cell>
          <cell r="H7251">
            <v>0</v>
          </cell>
        </row>
        <row r="7252">
          <cell r="A7252">
            <v>7251</v>
          </cell>
          <cell r="B7252">
            <v>0</v>
          </cell>
          <cell r="C7252">
            <v>0</v>
          </cell>
          <cell r="D7252">
            <v>0</v>
          </cell>
          <cell r="E7252">
            <v>0</v>
          </cell>
          <cell r="F7252">
            <v>0</v>
          </cell>
          <cell r="G7252">
            <v>0</v>
          </cell>
          <cell r="H7252">
            <v>0</v>
          </cell>
        </row>
        <row r="7253">
          <cell r="A7253">
            <v>7252</v>
          </cell>
          <cell r="B7253">
            <v>0</v>
          </cell>
          <cell r="C7253">
            <v>0</v>
          </cell>
          <cell r="D7253">
            <v>0</v>
          </cell>
          <cell r="E7253">
            <v>0</v>
          </cell>
          <cell r="F7253">
            <v>0</v>
          </cell>
          <cell r="G7253">
            <v>0</v>
          </cell>
          <cell r="H7253">
            <v>0</v>
          </cell>
        </row>
        <row r="7254">
          <cell r="A7254">
            <v>7253</v>
          </cell>
          <cell r="B7254">
            <v>0</v>
          </cell>
          <cell r="C7254">
            <v>0</v>
          </cell>
          <cell r="D7254">
            <v>0</v>
          </cell>
          <cell r="E7254">
            <v>0</v>
          </cell>
          <cell r="F7254">
            <v>0</v>
          </cell>
          <cell r="G7254">
            <v>0</v>
          </cell>
          <cell r="H7254">
            <v>0</v>
          </cell>
        </row>
        <row r="7255">
          <cell r="A7255">
            <v>7254</v>
          </cell>
          <cell r="B7255">
            <v>0</v>
          </cell>
          <cell r="C7255">
            <v>0</v>
          </cell>
          <cell r="D7255">
            <v>0</v>
          </cell>
          <cell r="E7255">
            <v>0</v>
          </cell>
          <cell r="F7255">
            <v>0</v>
          </cell>
          <cell r="G7255">
            <v>0</v>
          </cell>
          <cell r="H7255">
            <v>0</v>
          </cell>
        </row>
        <row r="7256">
          <cell r="A7256">
            <v>7255</v>
          </cell>
          <cell r="B7256">
            <v>0</v>
          </cell>
          <cell r="C7256">
            <v>0</v>
          </cell>
          <cell r="D7256">
            <v>0</v>
          </cell>
          <cell r="E7256">
            <v>0</v>
          </cell>
          <cell r="F7256">
            <v>0</v>
          </cell>
          <cell r="G7256">
            <v>0</v>
          </cell>
          <cell r="H7256">
            <v>0</v>
          </cell>
        </row>
        <row r="7257">
          <cell r="A7257">
            <v>7256</v>
          </cell>
          <cell r="B7257">
            <v>0</v>
          </cell>
          <cell r="C7257">
            <v>0</v>
          </cell>
          <cell r="D7257">
            <v>0</v>
          </cell>
          <cell r="E7257">
            <v>0</v>
          </cell>
          <cell r="F7257">
            <v>0</v>
          </cell>
          <cell r="G7257">
            <v>0</v>
          </cell>
          <cell r="H7257">
            <v>0</v>
          </cell>
        </row>
        <row r="7258">
          <cell r="A7258">
            <v>7257</v>
          </cell>
          <cell r="B7258">
            <v>0</v>
          </cell>
          <cell r="C7258">
            <v>0</v>
          </cell>
          <cell r="D7258">
            <v>0</v>
          </cell>
          <cell r="E7258">
            <v>0</v>
          </cell>
          <cell r="F7258">
            <v>0</v>
          </cell>
          <cell r="G7258">
            <v>0</v>
          </cell>
          <cell r="H7258">
            <v>0</v>
          </cell>
        </row>
        <row r="7259">
          <cell r="A7259">
            <v>7258</v>
          </cell>
          <cell r="B7259">
            <v>0</v>
          </cell>
          <cell r="C7259">
            <v>0</v>
          </cell>
          <cell r="D7259">
            <v>0</v>
          </cell>
          <cell r="E7259">
            <v>0</v>
          </cell>
          <cell r="F7259">
            <v>0</v>
          </cell>
          <cell r="G7259">
            <v>0</v>
          </cell>
          <cell r="H7259">
            <v>0</v>
          </cell>
        </row>
        <row r="7260">
          <cell r="A7260">
            <v>7259</v>
          </cell>
          <cell r="B7260">
            <v>0</v>
          </cell>
          <cell r="C7260">
            <v>0</v>
          </cell>
          <cell r="D7260">
            <v>0</v>
          </cell>
          <cell r="E7260">
            <v>0</v>
          </cell>
          <cell r="F7260">
            <v>0</v>
          </cell>
          <cell r="G7260">
            <v>0</v>
          </cell>
          <cell r="H7260">
            <v>0</v>
          </cell>
        </row>
        <row r="7261">
          <cell r="A7261">
            <v>7260</v>
          </cell>
          <cell r="B7261">
            <v>0</v>
          </cell>
          <cell r="C7261">
            <v>0</v>
          </cell>
          <cell r="D7261">
            <v>0</v>
          </cell>
          <cell r="E7261">
            <v>0</v>
          </cell>
          <cell r="F7261">
            <v>0</v>
          </cell>
          <cell r="G7261">
            <v>0</v>
          </cell>
          <cell r="H7261">
            <v>0</v>
          </cell>
        </row>
        <row r="7262">
          <cell r="A7262">
            <v>7261</v>
          </cell>
          <cell r="B7262">
            <v>0</v>
          </cell>
          <cell r="C7262">
            <v>0</v>
          </cell>
          <cell r="D7262">
            <v>0</v>
          </cell>
          <cell r="E7262">
            <v>0</v>
          </cell>
          <cell r="F7262">
            <v>0</v>
          </cell>
          <cell r="G7262">
            <v>0</v>
          </cell>
          <cell r="H7262">
            <v>0</v>
          </cell>
        </row>
        <row r="7263">
          <cell r="A7263">
            <v>7262</v>
          </cell>
          <cell r="B7263">
            <v>0</v>
          </cell>
          <cell r="C7263">
            <v>0</v>
          </cell>
          <cell r="D7263">
            <v>0</v>
          </cell>
          <cell r="E7263">
            <v>0</v>
          </cell>
          <cell r="F7263">
            <v>0</v>
          </cell>
          <cell r="G7263">
            <v>0</v>
          </cell>
          <cell r="H7263">
            <v>0</v>
          </cell>
        </row>
        <row r="7264">
          <cell r="A7264">
            <v>7263</v>
          </cell>
          <cell r="B7264">
            <v>0</v>
          </cell>
          <cell r="C7264">
            <v>0</v>
          </cell>
          <cell r="D7264">
            <v>0</v>
          </cell>
          <cell r="E7264">
            <v>0</v>
          </cell>
          <cell r="F7264">
            <v>0</v>
          </cell>
          <cell r="G7264">
            <v>0</v>
          </cell>
          <cell r="H7264">
            <v>0</v>
          </cell>
        </row>
        <row r="7265">
          <cell r="A7265">
            <v>7264</v>
          </cell>
          <cell r="B7265">
            <v>0</v>
          </cell>
          <cell r="C7265">
            <v>0</v>
          </cell>
          <cell r="D7265">
            <v>0</v>
          </cell>
          <cell r="E7265">
            <v>0</v>
          </cell>
          <cell r="F7265">
            <v>0</v>
          </cell>
          <cell r="G7265">
            <v>0</v>
          </cell>
          <cell r="H7265">
            <v>0</v>
          </cell>
        </row>
        <row r="7266">
          <cell r="A7266">
            <v>7265</v>
          </cell>
          <cell r="B7266">
            <v>0</v>
          </cell>
          <cell r="C7266">
            <v>0</v>
          </cell>
          <cell r="D7266">
            <v>0</v>
          </cell>
          <cell r="E7266">
            <v>0</v>
          </cell>
          <cell r="F7266">
            <v>0</v>
          </cell>
          <cell r="G7266">
            <v>0</v>
          </cell>
          <cell r="H7266">
            <v>0</v>
          </cell>
        </row>
        <row r="7267">
          <cell r="A7267">
            <v>7266</v>
          </cell>
          <cell r="B7267">
            <v>0</v>
          </cell>
          <cell r="C7267">
            <v>0</v>
          </cell>
          <cell r="D7267">
            <v>0</v>
          </cell>
          <cell r="E7267">
            <v>0</v>
          </cell>
          <cell r="F7267">
            <v>0</v>
          </cell>
          <cell r="G7267">
            <v>0</v>
          </cell>
          <cell r="H7267">
            <v>0</v>
          </cell>
        </row>
        <row r="7268">
          <cell r="A7268">
            <v>7267</v>
          </cell>
          <cell r="B7268">
            <v>0</v>
          </cell>
          <cell r="C7268">
            <v>0</v>
          </cell>
          <cell r="D7268">
            <v>0</v>
          </cell>
          <cell r="E7268">
            <v>0</v>
          </cell>
          <cell r="F7268">
            <v>0</v>
          </cell>
          <cell r="G7268">
            <v>0</v>
          </cell>
          <cell r="H7268">
            <v>0</v>
          </cell>
        </row>
        <row r="7269">
          <cell r="A7269">
            <v>7268</v>
          </cell>
          <cell r="B7269">
            <v>0</v>
          </cell>
          <cell r="C7269">
            <v>0</v>
          </cell>
          <cell r="D7269">
            <v>0</v>
          </cell>
          <cell r="E7269">
            <v>0</v>
          </cell>
          <cell r="F7269">
            <v>0</v>
          </cell>
          <cell r="G7269">
            <v>0</v>
          </cell>
          <cell r="H7269">
            <v>0</v>
          </cell>
        </row>
        <row r="7270">
          <cell r="A7270">
            <v>7269</v>
          </cell>
          <cell r="B7270">
            <v>0</v>
          </cell>
          <cell r="C7270">
            <v>0</v>
          </cell>
          <cell r="D7270">
            <v>0</v>
          </cell>
          <cell r="E7270">
            <v>0</v>
          </cell>
          <cell r="F7270">
            <v>0</v>
          </cell>
          <cell r="G7270">
            <v>0</v>
          </cell>
          <cell r="H7270">
            <v>0</v>
          </cell>
        </row>
        <row r="7271">
          <cell r="A7271">
            <v>7270</v>
          </cell>
          <cell r="B7271">
            <v>0</v>
          </cell>
          <cell r="C7271">
            <v>0</v>
          </cell>
          <cell r="D7271">
            <v>0</v>
          </cell>
          <cell r="E7271">
            <v>0</v>
          </cell>
          <cell r="F7271">
            <v>0</v>
          </cell>
          <cell r="G7271">
            <v>0</v>
          </cell>
          <cell r="H7271">
            <v>0</v>
          </cell>
        </row>
        <row r="7272">
          <cell r="A7272">
            <v>7271</v>
          </cell>
          <cell r="B7272">
            <v>0</v>
          </cell>
          <cell r="C7272">
            <v>0</v>
          </cell>
          <cell r="D7272">
            <v>0</v>
          </cell>
          <cell r="E7272">
            <v>0</v>
          </cell>
          <cell r="F7272">
            <v>0</v>
          </cell>
          <cell r="G7272">
            <v>0</v>
          </cell>
          <cell r="H7272">
            <v>0</v>
          </cell>
        </row>
        <row r="7273">
          <cell r="A7273">
            <v>7272</v>
          </cell>
          <cell r="B7273">
            <v>0</v>
          </cell>
          <cell r="C7273">
            <v>0</v>
          </cell>
          <cell r="D7273">
            <v>0</v>
          </cell>
          <cell r="E7273">
            <v>0</v>
          </cell>
          <cell r="F7273">
            <v>0</v>
          </cell>
          <cell r="G7273">
            <v>0</v>
          </cell>
          <cell r="H7273">
            <v>0</v>
          </cell>
        </row>
        <row r="7274">
          <cell r="A7274">
            <v>7273</v>
          </cell>
          <cell r="B7274">
            <v>0</v>
          </cell>
          <cell r="C7274">
            <v>0</v>
          </cell>
          <cell r="D7274">
            <v>0</v>
          </cell>
          <cell r="E7274">
            <v>0</v>
          </cell>
          <cell r="F7274">
            <v>0</v>
          </cell>
          <cell r="G7274">
            <v>0</v>
          </cell>
          <cell r="H7274">
            <v>0</v>
          </cell>
        </row>
        <row r="7275">
          <cell r="A7275">
            <v>7274</v>
          </cell>
          <cell r="B7275">
            <v>0</v>
          </cell>
          <cell r="C7275">
            <v>0</v>
          </cell>
          <cell r="D7275">
            <v>0</v>
          </cell>
          <cell r="E7275">
            <v>0</v>
          </cell>
          <cell r="F7275">
            <v>0</v>
          </cell>
          <cell r="G7275">
            <v>0</v>
          </cell>
          <cell r="H7275">
            <v>0</v>
          </cell>
        </row>
        <row r="7276">
          <cell r="A7276">
            <v>7275</v>
          </cell>
          <cell r="B7276">
            <v>0</v>
          </cell>
          <cell r="C7276">
            <v>0</v>
          </cell>
          <cell r="D7276">
            <v>0</v>
          </cell>
          <cell r="E7276">
            <v>0</v>
          </cell>
          <cell r="F7276">
            <v>0</v>
          </cell>
          <cell r="G7276">
            <v>0</v>
          </cell>
          <cell r="H7276">
            <v>0</v>
          </cell>
        </row>
        <row r="7277">
          <cell r="A7277">
            <v>7276</v>
          </cell>
          <cell r="B7277">
            <v>0</v>
          </cell>
          <cell r="C7277">
            <v>0</v>
          </cell>
          <cell r="D7277">
            <v>0</v>
          </cell>
          <cell r="E7277">
            <v>0</v>
          </cell>
          <cell r="F7277">
            <v>0</v>
          </cell>
          <cell r="G7277">
            <v>0</v>
          </cell>
          <cell r="H7277">
            <v>0</v>
          </cell>
        </row>
        <row r="7278">
          <cell r="A7278">
            <v>7277</v>
          </cell>
          <cell r="B7278">
            <v>0</v>
          </cell>
          <cell r="C7278">
            <v>0</v>
          </cell>
          <cell r="D7278">
            <v>0</v>
          </cell>
          <cell r="E7278">
            <v>0</v>
          </cell>
          <cell r="F7278">
            <v>0</v>
          </cell>
          <cell r="G7278">
            <v>0</v>
          </cell>
          <cell r="H7278">
            <v>0</v>
          </cell>
        </row>
        <row r="7279">
          <cell r="A7279">
            <v>7278</v>
          </cell>
          <cell r="B7279">
            <v>0</v>
          </cell>
          <cell r="C7279">
            <v>0</v>
          </cell>
          <cell r="D7279">
            <v>0</v>
          </cell>
          <cell r="E7279">
            <v>0</v>
          </cell>
          <cell r="F7279">
            <v>0</v>
          </cell>
          <cell r="G7279">
            <v>0</v>
          </cell>
          <cell r="H7279">
            <v>0</v>
          </cell>
        </row>
        <row r="7280">
          <cell r="A7280">
            <v>7279</v>
          </cell>
          <cell r="B7280">
            <v>0</v>
          </cell>
          <cell r="C7280">
            <v>0</v>
          </cell>
          <cell r="D7280">
            <v>0</v>
          </cell>
          <cell r="E7280">
            <v>0</v>
          </cell>
          <cell r="F7280">
            <v>0</v>
          </cell>
          <cell r="G7280">
            <v>0</v>
          </cell>
          <cell r="H7280">
            <v>0</v>
          </cell>
        </row>
        <row r="7281">
          <cell r="A7281">
            <v>7280</v>
          </cell>
          <cell r="B7281">
            <v>0</v>
          </cell>
          <cell r="C7281">
            <v>0</v>
          </cell>
          <cell r="D7281">
            <v>0</v>
          </cell>
          <cell r="E7281">
            <v>0</v>
          </cell>
          <cell r="F7281">
            <v>0</v>
          </cell>
          <cell r="G7281">
            <v>0</v>
          </cell>
          <cell r="H7281">
            <v>0</v>
          </cell>
        </row>
        <row r="7282">
          <cell r="A7282">
            <v>7281</v>
          </cell>
          <cell r="B7282">
            <v>0</v>
          </cell>
          <cell r="C7282">
            <v>0</v>
          </cell>
          <cell r="D7282">
            <v>0</v>
          </cell>
          <cell r="E7282">
            <v>0</v>
          </cell>
          <cell r="F7282">
            <v>0</v>
          </cell>
          <cell r="G7282">
            <v>0</v>
          </cell>
          <cell r="H7282">
            <v>0</v>
          </cell>
        </row>
        <row r="7283">
          <cell r="A7283">
            <v>7282</v>
          </cell>
          <cell r="B7283">
            <v>0</v>
          </cell>
          <cell r="C7283">
            <v>0</v>
          </cell>
          <cell r="D7283">
            <v>0</v>
          </cell>
          <cell r="E7283">
            <v>0</v>
          </cell>
          <cell r="F7283">
            <v>0</v>
          </cell>
          <cell r="G7283">
            <v>0</v>
          </cell>
          <cell r="H7283">
            <v>0</v>
          </cell>
        </row>
        <row r="7284">
          <cell r="A7284">
            <v>7283</v>
          </cell>
          <cell r="B7284">
            <v>0</v>
          </cell>
          <cell r="C7284">
            <v>0</v>
          </cell>
          <cell r="D7284">
            <v>0</v>
          </cell>
          <cell r="E7284">
            <v>0</v>
          </cell>
          <cell r="F7284">
            <v>0</v>
          </cell>
          <cell r="G7284">
            <v>0</v>
          </cell>
          <cell r="H7284">
            <v>0</v>
          </cell>
        </row>
        <row r="7285">
          <cell r="A7285">
            <v>7284</v>
          </cell>
          <cell r="B7285">
            <v>0</v>
          </cell>
          <cell r="C7285">
            <v>0</v>
          </cell>
          <cell r="D7285">
            <v>0</v>
          </cell>
          <cell r="E7285">
            <v>0</v>
          </cell>
          <cell r="F7285">
            <v>0</v>
          </cell>
          <cell r="G7285">
            <v>0</v>
          </cell>
          <cell r="H7285">
            <v>0</v>
          </cell>
        </row>
        <row r="7286">
          <cell r="A7286">
            <v>7285</v>
          </cell>
          <cell r="B7286">
            <v>0</v>
          </cell>
          <cell r="C7286">
            <v>0</v>
          </cell>
          <cell r="D7286">
            <v>0</v>
          </cell>
          <cell r="E7286">
            <v>0</v>
          </cell>
          <cell r="F7286">
            <v>0</v>
          </cell>
          <cell r="G7286">
            <v>0</v>
          </cell>
          <cell r="H7286">
            <v>0</v>
          </cell>
        </row>
        <row r="7287">
          <cell r="A7287">
            <v>7286</v>
          </cell>
          <cell r="B7287">
            <v>0</v>
          </cell>
          <cell r="C7287">
            <v>0</v>
          </cell>
          <cell r="D7287">
            <v>0</v>
          </cell>
          <cell r="E7287">
            <v>0</v>
          </cell>
          <cell r="F7287">
            <v>0</v>
          </cell>
          <cell r="G7287">
            <v>0</v>
          </cell>
          <cell r="H7287">
            <v>0</v>
          </cell>
        </row>
        <row r="7288">
          <cell r="A7288">
            <v>7287</v>
          </cell>
          <cell r="B7288">
            <v>0</v>
          </cell>
          <cell r="C7288">
            <v>0</v>
          </cell>
          <cell r="D7288">
            <v>0</v>
          </cell>
          <cell r="E7288">
            <v>0</v>
          </cell>
          <cell r="F7288">
            <v>0</v>
          </cell>
          <cell r="G7288">
            <v>0</v>
          </cell>
          <cell r="H7288">
            <v>0</v>
          </cell>
        </row>
        <row r="7289">
          <cell r="A7289">
            <v>7288</v>
          </cell>
          <cell r="B7289">
            <v>0</v>
          </cell>
          <cell r="C7289">
            <v>0</v>
          </cell>
          <cell r="D7289">
            <v>0</v>
          </cell>
          <cell r="E7289">
            <v>0</v>
          </cell>
          <cell r="F7289">
            <v>0</v>
          </cell>
          <cell r="G7289">
            <v>0</v>
          </cell>
          <cell r="H7289">
            <v>0</v>
          </cell>
        </row>
        <row r="7290">
          <cell r="A7290">
            <v>7289</v>
          </cell>
          <cell r="B7290">
            <v>0</v>
          </cell>
          <cell r="C7290">
            <v>0</v>
          </cell>
          <cell r="D7290">
            <v>0</v>
          </cell>
          <cell r="E7290">
            <v>0</v>
          </cell>
          <cell r="F7290">
            <v>0</v>
          </cell>
          <cell r="G7290">
            <v>0</v>
          </cell>
          <cell r="H7290">
            <v>0</v>
          </cell>
        </row>
        <row r="7291">
          <cell r="A7291">
            <v>7290</v>
          </cell>
          <cell r="B7291">
            <v>0</v>
          </cell>
          <cell r="C7291">
            <v>0</v>
          </cell>
          <cell r="D7291">
            <v>0</v>
          </cell>
          <cell r="E7291">
            <v>0</v>
          </cell>
          <cell r="F7291">
            <v>0</v>
          </cell>
          <cell r="G7291">
            <v>0</v>
          </cell>
          <cell r="H7291">
            <v>0</v>
          </cell>
        </row>
        <row r="7292">
          <cell r="A7292">
            <v>7291</v>
          </cell>
          <cell r="B7292">
            <v>0</v>
          </cell>
          <cell r="C7292">
            <v>0</v>
          </cell>
          <cell r="D7292">
            <v>0</v>
          </cell>
          <cell r="E7292">
            <v>0</v>
          </cell>
          <cell r="F7292">
            <v>0</v>
          </cell>
          <cell r="G7292">
            <v>0</v>
          </cell>
          <cell r="H7292">
            <v>0</v>
          </cell>
        </row>
        <row r="7293">
          <cell r="A7293">
            <v>7292</v>
          </cell>
          <cell r="B7293">
            <v>0</v>
          </cell>
          <cell r="C7293">
            <v>0</v>
          </cell>
          <cell r="D7293">
            <v>0</v>
          </cell>
          <cell r="E7293">
            <v>0</v>
          </cell>
          <cell r="F7293">
            <v>0</v>
          </cell>
          <cell r="G7293">
            <v>0</v>
          </cell>
          <cell r="H7293">
            <v>0</v>
          </cell>
        </row>
        <row r="7294">
          <cell r="A7294">
            <v>7293</v>
          </cell>
          <cell r="B7294">
            <v>0</v>
          </cell>
          <cell r="C7294">
            <v>0</v>
          </cell>
          <cell r="D7294">
            <v>0</v>
          </cell>
          <cell r="E7294">
            <v>0</v>
          </cell>
          <cell r="F7294">
            <v>0</v>
          </cell>
          <cell r="G7294">
            <v>0</v>
          </cell>
          <cell r="H7294">
            <v>0</v>
          </cell>
        </row>
        <row r="7295">
          <cell r="A7295">
            <v>7294</v>
          </cell>
          <cell r="B7295">
            <v>0</v>
          </cell>
          <cell r="C7295">
            <v>0</v>
          </cell>
          <cell r="D7295">
            <v>0</v>
          </cell>
          <cell r="E7295">
            <v>0</v>
          </cell>
          <cell r="F7295">
            <v>0</v>
          </cell>
          <cell r="G7295">
            <v>0</v>
          </cell>
          <cell r="H7295">
            <v>0</v>
          </cell>
        </row>
        <row r="7296">
          <cell r="A7296">
            <v>7295</v>
          </cell>
          <cell r="B7296">
            <v>0</v>
          </cell>
          <cell r="C7296">
            <v>0</v>
          </cell>
          <cell r="D7296">
            <v>0</v>
          </cell>
          <cell r="E7296">
            <v>0</v>
          </cell>
          <cell r="F7296">
            <v>0</v>
          </cell>
          <cell r="G7296">
            <v>0</v>
          </cell>
          <cell r="H7296">
            <v>0</v>
          </cell>
        </row>
        <row r="7297">
          <cell r="A7297">
            <v>7296</v>
          </cell>
          <cell r="B7297">
            <v>0</v>
          </cell>
          <cell r="C7297">
            <v>0</v>
          </cell>
          <cell r="D7297">
            <v>0</v>
          </cell>
          <cell r="E7297">
            <v>0</v>
          </cell>
          <cell r="F7297">
            <v>0</v>
          </cell>
          <cell r="G7297">
            <v>0</v>
          </cell>
          <cell r="H7297">
            <v>0</v>
          </cell>
        </row>
        <row r="7298">
          <cell r="A7298">
            <v>7297</v>
          </cell>
          <cell r="B7298">
            <v>0</v>
          </cell>
          <cell r="C7298">
            <v>0</v>
          </cell>
          <cell r="D7298">
            <v>0</v>
          </cell>
          <cell r="E7298">
            <v>0</v>
          </cell>
          <cell r="F7298">
            <v>0</v>
          </cell>
          <cell r="G7298">
            <v>0</v>
          </cell>
          <cell r="H7298">
            <v>0</v>
          </cell>
        </row>
        <row r="7299">
          <cell r="A7299">
            <v>7298</v>
          </cell>
          <cell r="B7299">
            <v>0</v>
          </cell>
          <cell r="C7299">
            <v>0</v>
          </cell>
          <cell r="D7299">
            <v>0</v>
          </cell>
          <cell r="E7299">
            <v>0</v>
          </cell>
          <cell r="F7299">
            <v>0</v>
          </cell>
          <cell r="G7299">
            <v>0</v>
          </cell>
          <cell r="H7299">
            <v>0</v>
          </cell>
        </row>
        <row r="7300">
          <cell r="A7300">
            <v>7299</v>
          </cell>
          <cell r="B7300">
            <v>0</v>
          </cell>
          <cell r="C7300">
            <v>0</v>
          </cell>
          <cell r="D7300">
            <v>0</v>
          </cell>
          <cell r="E7300">
            <v>0</v>
          </cell>
          <cell r="F7300">
            <v>0</v>
          </cell>
          <cell r="G7300">
            <v>0</v>
          </cell>
          <cell r="H7300">
            <v>0</v>
          </cell>
        </row>
        <row r="7301">
          <cell r="A7301">
            <v>7300</v>
          </cell>
          <cell r="B7301">
            <v>0</v>
          </cell>
          <cell r="C7301">
            <v>0</v>
          </cell>
          <cell r="D7301">
            <v>0</v>
          </cell>
          <cell r="E7301">
            <v>0</v>
          </cell>
          <cell r="F7301">
            <v>0</v>
          </cell>
          <cell r="G7301">
            <v>0</v>
          </cell>
          <cell r="H7301">
            <v>0</v>
          </cell>
        </row>
        <row r="7302">
          <cell r="A7302">
            <v>7301</v>
          </cell>
          <cell r="B7302">
            <v>0</v>
          </cell>
          <cell r="C7302">
            <v>0</v>
          </cell>
          <cell r="D7302">
            <v>0</v>
          </cell>
          <cell r="E7302">
            <v>0</v>
          </cell>
          <cell r="F7302">
            <v>0</v>
          </cell>
          <cell r="G7302">
            <v>0</v>
          </cell>
          <cell r="H7302">
            <v>0</v>
          </cell>
        </row>
        <row r="7303">
          <cell r="A7303">
            <v>7302</v>
          </cell>
          <cell r="B7303">
            <v>0</v>
          </cell>
          <cell r="C7303">
            <v>0</v>
          </cell>
          <cell r="D7303">
            <v>0</v>
          </cell>
          <cell r="E7303">
            <v>0</v>
          </cell>
          <cell r="F7303">
            <v>0</v>
          </cell>
          <cell r="G7303">
            <v>0</v>
          </cell>
          <cell r="H7303">
            <v>0</v>
          </cell>
        </row>
        <row r="7304">
          <cell r="A7304">
            <v>7303</v>
          </cell>
          <cell r="B7304">
            <v>0</v>
          </cell>
          <cell r="C7304">
            <v>0</v>
          </cell>
          <cell r="D7304">
            <v>0</v>
          </cell>
          <cell r="E7304">
            <v>0</v>
          </cell>
          <cell r="F7304">
            <v>0</v>
          </cell>
          <cell r="G7304">
            <v>0</v>
          </cell>
          <cell r="H7304">
            <v>0</v>
          </cell>
        </row>
        <row r="7305">
          <cell r="A7305">
            <v>7304</v>
          </cell>
          <cell r="B7305">
            <v>0</v>
          </cell>
          <cell r="C7305">
            <v>0</v>
          </cell>
          <cell r="D7305">
            <v>0</v>
          </cell>
          <cell r="E7305">
            <v>0</v>
          </cell>
          <cell r="F7305">
            <v>0</v>
          </cell>
          <cell r="G7305">
            <v>0</v>
          </cell>
          <cell r="H7305">
            <v>0</v>
          </cell>
        </row>
        <row r="7306">
          <cell r="A7306">
            <v>7305</v>
          </cell>
          <cell r="B7306">
            <v>0</v>
          </cell>
          <cell r="C7306">
            <v>0</v>
          </cell>
          <cell r="D7306">
            <v>0</v>
          </cell>
          <cell r="E7306">
            <v>0</v>
          </cell>
          <cell r="F7306">
            <v>0</v>
          </cell>
          <cell r="G7306">
            <v>0</v>
          </cell>
          <cell r="H7306">
            <v>0</v>
          </cell>
        </row>
        <row r="7307">
          <cell r="A7307">
            <v>7306</v>
          </cell>
          <cell r="B7307">
            <v>0</v>
          </cell>
          <cell r="C7307">
            <v>0</v>
          </cell>
          <cell r="D7307">
            <v>0</v>
          </cell>
          <cell r="E7307">
            <v>0</v>
          </cell>
          <cell r="F7307">
            <v>0</v>
          </cell>
          <cell r="G7307">
            <v>0</v>
          </cell>
          <cell r="H7307">
            <v>0</v>
          </cell>
        </row>
        <row r="7308">
          <cell r="A7308">
            <v>7307</v>
          </cell>
          <cell r="B7308">
            <v>0</v>
          </cell>
          <cell r="C7308">
            <v>0</v>
          </cell>
          <cell r="D7308">
            <v>0</v>
          </cell>
          <cell r="E7308">
            <v>0</v>
          </cell>
          <cell r="F7308">
            <v>0</v>
          </cell>
          <cell r="G7308">
            <v>0</v>
          </cell>
          <cell r="H7308">
            <v>0</v>
          </cell>
        </row>
        <row r="7309">
          <cell r="A7309">
            <v>7308</v>
          </cell>
          <cell r="B7309">
            <v>0</v>
          </cell>
          <cell r="C7309">
            <v>0</v>
          </cell>
          <cell r="D7309">
            <v>0</v>
          </cell>
          <cell r="E7309">
            <v>0</v>
          </cell>
          <cell r="F7309">
            <v>0</v>
          </cell>
          <cell r="G7309">
            <v>0</v>
          </cell>
          <cell r="H7309">
            <v>0</v>
          </cell>
        </row>
        <row r="7310">
          <cell r="A7310">
            <v>7309</v>
          </cell>
          <cell r="B7310">
            <v>0</v>
          </cell>
          <cell r="C7310">
            <v>0</v>
          </cell>
          <cell r="D7310">
            <v>0</v>
          </cell>
          <cell r="E7310">
            <v>0</v>
          </cell>
          <cell r="F7310">
            <v>0</v>
          </cell>
          <cell r="G7310">
            <v>0</v>
          </cell>
          <cell r="H7310">
            <v>0</v>
          </cell>
        </row>
        <row r="7311">
          <cell r="A7311">
            <v>7310</v>
          </cell>
          <cell r="B7311">
            <v>0</v>
          </cell>
          <cell r="C7311">
            <v>0</v>
          </cell>
          <cell r="D7311">
            <v>0</v>
          </cell>
          <cell r="E7311">
            <v>0</v>
          </cell>
          <cell r="F7311">
            <v>0</v>
          </cell>
          <cell r="G7311">
            <v>0</v>
          </cell>
          <cell r="H7311">
            <v>0</v>
          </cell>
        </row>
        <row r="7312">
          <cell r="A7312">
            <v>7311</v>
          </cell>
          <cell r="B7312">
            <v>0</v>
          </cell>
          <cell r="C7312">
            <v>0</v>
          </cell>
          <cell r="D7312">
            <v>0</v>
          </cell>
          <cell r="E7312">
            <v>0</v>
          </cell>
          <cell r="F7312">
            <v>0</v>
          </cell>
          <cell r="G7312">
            <v>0</v>
          </cell>
          <cell r="H7312">
            <v>0</v>
          </cell>
        </row>
        <row r="7313">
          <cell r="A7313">
            <v>7312</v>
          </cell>
          <cell r="B7313">
            <v>0</v>
          </cell>
          <cell r="C7313">
            <v>0</v>
          </cell>
          <cell r="D7313">
            <v>0</v>
          </cell>
          <cell r="E7313">
            <v>0</v>
          </cell>
          <cell r="F7313">
            <v>0</v>
          </cell>
          <cell r="G7313">
            <v>0</v>
          </cell>
          <cell r="H7313">
            <v>0</v>
          </cell>
        </row>
        <row r="7314">
          <cell r="A7314">
            <v>7313</v>
          </cell>
          <cell r="B7314">
            <v>0</v>
          </cell>
          <cell r="C7314">
            <v>0</v>
          </cell>
          <cell r="D7314">
            <v>0</v>
          </cell>
          <cell r="E7314">
            <v>0</v>
          </cell>
          <cell r="F7314">
            <v>0</v>
          </cell>
          <cell r="G7314">
            <v>0</v>
          </cell>
          <cell r="H7314">
            <v>0</v>
          </cell>
        </row>
        <row r="7315">
          <cell r="A7315">
            <v>7314</v>
          </cell>
          <cell r="B7315">
            <v>0</v>
          </cell>
          <cell r="C7315">
            <v>0</v>
          </cell>
          <cell r="D7315">
            <v>0</v>
          </cell>
          <cell r="E7315">
            <v>0</v>
          </cell>
          <cell r="F7315">
            <v>0</v>
          </cell>
          <cell r="G7315">
            <v>0</v>
          </cell>
          <cell r="H7315">
            <v>0</v>
          </cell>
        </row>
        <row r="7316">
          <cell r="A7316">
            <v>7315</v>
          </cell>
          <cell r="B7316">
            <v>0</v>
          </cell>
          <cell r="C7316">
            <v>0</v>
          </cell>
          <cell r="D7316">
            <v>0</v>
          </cell>
          <cell r="E7316">
            <v>0</v>
          </cell>
          <cell r="F7316">
            <v>0</v>
          </cell>
          <cell r="G7316">
            <v>0</v>
          </cell>
          <cell r="H7316">
            <v>0</v>
          </cell>
        </row>
        <row r="7317">
          <cell r="A7317">
            <v>7316</v>
          </cell>
          <cell r="B7317">
            <v>0</v>
          </cell>
          <cell r="C7317">
            <v>0</v>
          </cell>
          <cell r="D7317">
            <v>0</v>
          </cell>
          <cell r="E7317">
            <v>0</v>
          </cell>
          <cell r="F7317">
            <v>0</v>
          </cell>
          <cell r="G7317">
            <v>0</v>
          </cell>
          <cell r="H7317">
            <v>0</v>
          </cell>
        </row>
        <row r="7318">
          <cell r="A7318">
            <v>7317</v>
          </cell>
          <cell r="B7318">
            <v>0</v>
          </cell>
          <cell r="C7318">
            <v>0</v>
          </cell>
          <cell r="D7318">
            <v>0</v>
          </cell>
          <cell r="E7318">
            <v>0</v>
          </cell>
          <cell r="F7318">
            <v>0</v>
          </cell>
          <cell r="G7318">
            <v>0</v>
          </cell>
          <cell r="H7318">
            <v>0</v>
          </cell>
        </row>
        <row r="7319">
          <cell r="A7319">
            <v>7318</v>
          </cell>
          <cell r="B7319">
            <v>0</v>
          </cell>
          <cell r="C7319">
            <v>0</v>
          </cell>
          <cell r="D7319">
            <v>0</v>
          </cell>
          <cell r="E7319">
            <v>0</v>
          </cell>
          <cell r="F7319">
            <v>0</v>
          </cell>
          <cell r="G7319">
            <v>0</v>
          </cell>
          <cell r="H7319">
            <v>0</v>
          </cell>
        </row>
        <row r="7320">
          <cell r="A7320">
            <v>7319</v>
          </cell>
          <cell r="B7320">
            <v>0</v>
          </cell>
          <cell r="C7320">
            <v>0</v>
          </cell>
          <cell r="D7320">
            <v>0</v>
          </cell>
          <cell r="E7320">
            <v>0</v>
          </cell>
          <cell r="F7320">
            <v>0</v>
          </cell>
          <cell r="G7320">
            <v>0</v>
          </cell>
          <cell r="H7320">
            <v>0</v>
          </cell>
        </row>
        <row r="7321">
          <cell r="A7321">
            <v>7320</v>
          </cell>
          <cell r="B7321">
            <v>0</v>
          </cell>
          <cell r="C7321">
            <v>0</v>
          </cell>
          <cell r="D7321">
            <v>0</v>
          </cell>
          <cell r="E7321">
            <v>0</v>
          </cell>
          <cell r="F7321">
            <v>0</v>
          </cell>
          <cell r="G7321">
            <v>0</v>
          </cell>
          <cell r="H7321">
            <v>0</v>
          </cell>
        </row>
        <row r="7322">
          <cell r="A7322">
            <v>7321</v>
          </cell>
          <cell r="B7322">
            <v>0</v>
          </cell>
          <cell r="C7322">
            <v>0</v>
          </cell>
          <cell r="D7322">
            <v>0</v>
          </cell>
          <cell r="E7322">
            <v>0</v>
          </cell>
          <cell r="F7322">
            <v>0</v>
          </cell>
          <cell r="G7322">
            <v>0</v>
          </cell>
          <cell r="H7322">
            <v>0</v>
          </cell>
        </row>
        <row r="7323">
          <cell r="A7323">
            <v>7322</v>
          </cell>
          <cell r="B7323">
            <v>0</v>
          </cell>
          <cell r="C7323">
            <v>0</v>
          </cell>
          <cell r="D7323">
            <v>0</v>
          </cell>
          <cell r="E7323">
            <v>0</v>
          </cell>
          <cell r="F7323">
            <v>0</v>
          </cell>
          <cell r="G7323">
            <v>0</v>
          </cell>
          <cell r="H7323">
            <v>0</v>
          </cell>
        </row>
        <row r="7324">
          <cell r="A7324">
            <v>7323</v>
          </cell>
          <cell r="B7324">
            <v>0</v>
          </cell>
          <cell r="C7324">
            <v>0</v>
          </cell>
          <cell r="D7324">
            <v>0</v>
          </cell>
          <cell r="E7324">
            <v>0</v>
          </cell>
          <cell r="F7324">
            <v>0</v>
          </cell>
          <cell r="G7324">
            <v>0</v>
          </cell>
          <cell r="H7324">
            <v>0</v>
          </cell>
        </row>
        <row r="7325">
          <cell r="A7325">
            <v>7324</v>
          </cell>
          <cell r="B7325">
            <v>0</v>
          </cell>
          <cell r="C7325">
            <v>0</v>
          </cell>
          <cell r="D7325">
            <v>0</v>
          </cell>
          <cell r="E7325">
            <v>0</v>
          </cell>
          <cell r="F7325">
            <v>0</v>
          </cell>
          <cell r="G7325">
            <v>0</v>
          </cell>
          <cell r="H7325">
            <v>0</v>
          </cell>
        </row>
        <row r="7326">
          <cell r="A7326">
            <v>7325</v>
          </cell>
          <cell r="B7326">
            <v>0</v>
          </cell>
          <cell r="C7326">
            <v>0</v>
          </cell>
          <cell r="D7326">
            <v>0</v>
          </cell>
          <cell r="E7326">
            <v>0</v>
          </cell>
          <cell r="F7326">
            <v>0</v>
          </cell>
          <cell r="G7326">
            <v>0</v>
          </cell>
          <cell r="H7326">
            <v>0</v>
          </cell>
        </row>
        <row r="7327">
          <cell r="A7327">
            <v>7326</v>
          </cell>
          <cell r="B7327">
            <v>0</v>
          </cell>
          <cell r="C7327">
            <v>0</v>
          </cell>
          <cell r="D7327">
            <v>0</v>
          </cell>
          <cell r="E7327">
            <v>0</v>
          </cell>
          <cell r="F7327">
            <v>0</v>
          </cell>
          <cell r="G7327">
            <v>0</v>
          </cell>
          <cell r="H7327">
            <v>0</v>
          </cell>
        </row>
        <row r="7328">
          <cell r="A7328">
            <v>7327</v>
          </cell>
          <cell r="B7328">
            <v>0</v>
          </cell>
          <cell r="C7328">
            <v>0</v>
          </cell>
          <cell r="D7328">
            <v>0</v>
          </cell>
          <cell r="E7328">
            <v>0</v>
          </cell>
          <cell r="F7328">
            <v>0</v>
          </cell>
          <cell r="G7328">
            <v>0</v>
          </cell>
          <cell r="H7328">
            <v>0</v>
          </cell>
        </row>
        <row r="7329">
          <cell r="A7329">
            <v>7328</v>
          </cell>
          <cell r="B7329">
            <v>0</v>
          </cell>
          <cell r="C7329">
            <v>0</v>
          </cell>
          <cell r="D7329">
            <v>0</v>
          </cell>
          <cell r="E7329">
            <v>0</v>
          </cell>
          <cell r="F7329">
            <v>0</v>
          </cell>
          <cell r="G7329">
            <v>0</v>
          </cell>
          <cell r="H7329">
            <v>0</v>
          </cell>
        </row>
        <row r="7330">
          <cell r="A7330">
            <v>7329</v>
          </cell>
          <cell r="B7330">
            <v>0</v>
          </cell>
          <cell r="C7330">
            <v>0</v>
          </cell>
          <cell r="D7330">
            <v>0</v>
          </cell>
          <cell r="E7330">
            <v>0</v>
          </cell>
          <cell r="F7330">
            <v>0</v>
          </cell>
          <cell r="G7330">
            <v>0</v>
          </cell>
          <cell r="H7330">
            <v>0</v>
          </cell>
        </row>
        <row r="7331">
          <cell r="A7331">
            <v>7330</v>
          </cell>
          <cell r="B7331">
            <v>0</v>
          </cell>
          <cell r="C7331">
            <v>0</v>
          </cell>
          <cell r="D7331">
            <v>0</v>
          </cell>
          <cell r="E7331">
            <v>0</v>
          </cell>
          <cell r="F7331">
            <v>0</v>
          </cell>
          <cell r="G7331">
            <v>0</v>
          </cell>
          <cell r="H7331">
            <v>0</v>
          </cell>
        </row>
        <row r="7332">
          <cell r="A7332">
            <v>7331</v>
          </cell>
          <cell r="B7332">
            <v>0</v>
          </cell>
          <cell r="C7332">
            <v>0</v>
          </cell>
          <cell r="D7332">
            <v>0</v>
          </cell>
          <cell r="E7332">
            <v>0</v>
          </cell>
          <cell r="F7332">
            <v>0</v>
          </cell>
          <cell r="G7332">
            <v>0</v>
          </cell>
          <cell r="H7332">
            <v>0</v>
          </cell>
        </row>
        <row r="7333">
          <cell r="A7333">
            <v>7332</v>
          </cell>
          <cell r="B7333">
            <v>0</v>
          </cell>
          <cell r="C7333">
            <v>0</v>
          </cell>
          <cell r="D7333">
            <v>0</v>
          </cell>
          <cell r="E7333">
            <v>0</v>
          </cell>
          <cell r="F7333">
            <v>0</v>
          </cell>
          <cell r="G7333">
            <v>0</v>
          </cell>
          <cell r="H7333">
            <v>0</v>
          </cell>
        </row>
        <row r="7334">
          <cell r="A7334">
            <v>7333</v>
          </cell>
          <cell r="B7334">
            <v>0</v>
          </cell>
          <cell r="C7334">
            <v>0</v>
          </cell>
          <cell r="D7334">
            <v>0</v>
          </cell>
          <cell r="E7334">
            <v>0</v>
          </cell>
          <cell r="F7334">
            <v>0</v>
          </cell>
          <cell r="G7334">
            <v>0</v>
          </cell>
          <cell r="H7334">
            <v>0</v>
          </cell>
        </row>
        <row r="7335">
          <cell r="A7335">
            <v>7334</v>
          </cell>
          <cell r="B7335">
            <v>0</v>
          </cell>
          <cell r="C7335">
            <v>0</v>
          </cell>
          <cell r="D7335">
            <v>0</v>
          </cell>
          <cell r="E7335">
            <v>0</v>
          </cell>
          <cell r="F7335">
            <v>0</v>
          </cell>
          <cell r="G7335">
            <v>0</v>
          </cell>
          <cell r="H7335">
            <v>0</v>
          </cell>
        </row>
        <row r="7336">
          <cell r="A7336">
            <v>7335</v>
          </cell>
          <cell r="B7336">
            <v>0</v>
          </cell>
          <cell r="C7336">
            <v>0</v>
          </cell>
          <cell r="D7336">
            <v>0</v>
          </cell>
          <cell r="E7336">
            <v>0</v>
          </cell>
          <cell r="F7336">
            <v>0</v>
          </cell>
          <cell r="G7336">
            <v>0</v>
          </cell>
          <cell r="H7336">
            <v>0</v>
          </cell>
        </row>
        <row r="7337">
          <cell r="A7337">
            <v>7336</v>
          </cell>
          <cell r="B7337">
            <v>0</v>
          </cell>
          <cell r="C7337">
            <v>0</v>
          </cell>
          <cell r="D7337">
            <v>0</v>
          </cell>
          <cell r="E7337">
            <v>0</v>
          </cell>
          <cell r="F7337">
            <v>0</v>
          </cell>
          <cell r="G7337">
            <v>0</v>
          </cell>
          <cell r="H7337">
            <v>0</v>
          </cell>
        </row>
        <row r="7338">
          <cell r="A7338">
            <v>7337</v>
          </cell>
          <cell r="B7338">
            <v>0</v>
          </cell>
          <cell r="C7338">
            <v>0</v>
          </cell>
          <cell r="D7338">
            <v>0</v>
          </cell>
          <cell r="E7338">
            <v>0</v>
          </cell>
          <cell r="F7338">
            <v>0</v>
          </cell>
          <cell r="G7338">
            <v>0</v>
          </cell>
          <cell r="H7338">
            <v>0</v>
          </cell>
        </row>
        <row r="7339">
          <cell r="A7339">
            <v>7338</v>
          </cell>
          <cell r="B7339">
            <v>0</v>
          </cell>
          <cell r="C7339">
            <v>0</v>
          </cell>
          <cell r="D7339">
            <v>0</v>
          </cell>
          <cell r="E7339">
            <v>0</v>
          </cell>
          <cell r="F7339">
            <v>0</v>
          </cell>
          <cell r="G7339">
            <v>0</v>
          </cell>
          <cell r="H7339">
            <v>0</v>
          </cell>
        </row>
        <row r="7340">
          <cell r="A7340">
            <v>7339</v>
          </cell>
          <cell r="B7340">
            <v>0</v>
          </cell>
          <cell r="C7340">
            <v>0</v>
          </cell>
          <cell r="D7340">
            <v>0</v>
          </cell>
          <cell r="E7340">
            <v>0</v>
          </cell>
          <cell r="F7340">
            <v>0</v>
          </cell>
          <cell r="G7340">
            <v>0</v>
          </cell>
          <cell r="H7340">
            <v>0</v>
          </cell>
        </row>
        <row r="7341">
          <cell r="A7341">
            <v>7340</v>
          </cell>
          <cell r="B7341">
            <v>0</v>
          </cell>
          <cell r="C7341">
            <v>0</v>
          </cell>
          <cell r="D7341">
            <v>0</v>
          </cell>
          <cell r="E7341">
            <v>0</v>
          </cell>
          <cell r="F7341">
            <v>0</v>
          </cell>
          <cell r="G7341">
            <v>0</v>
          </cell>
          <cell r="H7341">
            <v>0</v>
          </cell>
        </row>
        <row r="7342">
          <cell r="A7342">
            <v>7341</v>
          </cell>
          <cell r="B7342">
            <v>0</v>
          </cell>
          <cell r="C7342">
            <v>0</v>
          </cell>
          <cell r="D7342">
            <v>0</v>
          </cell>
          <cell r="E7342">
            <v>0</v>
          </cell>
          <cell r="F7342">
            <v>0</v>
          </cell>
          <cell r="G7342">
            <v>0</v>
          </cell>
          <cell r="H7342">
            <v>0</v>
          </cell>
        </row>
        <row r="7343">
          <cell r="A7343">
            <v>7342</v>
          </cell>
          <cell r="B7343">
            <v>0</v>
          </cell>
          <cell r="C7343">
            <v>0</v>
          </cell>
          <cell r="D7343">
            <v>0</v>
          </cell>
          <cell r="E7343">
            <v>0</v>
          </cell>
          <cell r="F7343">
            <v>0</v>
          </cell>
          <cell r="G7343">
            <v>0</v>
          </cell>
          <cell r="H7343">
            <v>0</v>
          </cell>
        </row>
        <row r="7344">
          <cell r="A7344">
            <v>7343</v>
          </cell>
          <cell r="B7344">
            <v>0</v>
          </cell>
          <cell r="C7344">
            <v>0</v>
          </cell>
          <cell r="D7344">
            <v>0</v>
          </cell>
          <cell r="E7344">
            <v>0</v>
          </cell>
          <cell r="F7344">
            <v>0</v>
          </cell>
          <cell r="G7344">
            <v>0</v>
          </cell>
          <cell r="H7344">
            <v>0</v>
          </cell>
        </row>
        <row r="7345">
          <cell r="A7345">
            <v>7344</v>
          </cell>
          <cell r="B7345">
            <v>0</v>
          </cell>
          <cell r="C7345">
            <v>0</v>
          </cell>
          <cell r="D7345">
            <v>0</v>
          </cell>
          <cell r="E7345">
            <v>0</v>
          </cell>
          <cell r="F7345">
            <v>0</v>
          </cell>
          <cell r="G7345">
            <v>0</v>
          </cell>
          <cell r="H7345">
            <v>0</v>
          </cell>
        </row>
        <row r="7346">
          <cell r="A7346">
            <v>7345</v>
          </cell>
          <cell r="B7346">
            <v>0</v>
          </cell>
          <cell r="C7346">
            <v>0</v>
          </cell>
          <cell r="D7346">
            <v>0</v>
          </cell>
          <cell r="E7346">
            <v>0</v>
          </cell>
          <cell r="F7346">
            <v>0</v>
          </cell>
          <cell r="G7346">
            <v>0</v>
          </cell>
          <cell r="H7346">
            <v>0</v>
          </cell>
        </row>
        <row r="7347">
          <cell r="A7347">
            <v>7346</v>
          </cell>
          <cell r="B7347">
            <v>0</v>
          </cell>
          <cell r="C7347">
            <v>0</v>
          </cell>
          <cell r="D7347">
            <v>0</v>
          </cell>
          <cell r="E7347">
            <v>0</v>
          </cell>
          <cell r="F7347">
            <v>0</v>
          </cell>
          <cell r="G7347">
            <v>0</v>
          </cell>
          <cell r="H7347">
            <v>0</v>
          </cell>
        </row>
        <row r="7348">
          <cell r="A7348">
            <v>7347</v>
          </cell>
          <cell r="B7348">
            <v>0</v>
          </cell>
          <cell r="C7348">
            <v>0</v>
          </cell>
          <cell r="D7348">
            <v>0</v>
          </cell>
          <cell r="E7348">
            <v>0</v>
          </cell>
          <cell r="F7348">
            <v>0</v>
          </cell>
          <cell r="G7348">
            <v>0</v>
          </cell>
          <cell r="H7348">
            <v>0</v>
          </cell>
        </row>
        <row r="7349">
          <cell r="A7349">
            <v>7348</v>
          </cell>
          <cell r="B7349">
            <v>0</v>
          </cell>
          <cell r="C7349">
            <v>0</v>
          </cell>
          <cell r="D7349">
            <v>0</v>
          </cell>
          <cell r="E7349">
            <v>0</v>
          </cell>
          <cell r="F7349">
            <v>0</v>
          </cell>
          <cell r="G7349">
            <v>0</v>
          </cell>
          <cell r="H7349">
            <v>0</v>
          </cell>
        </row>
        <row r="7350">
          <cell r="A7350">
            <v>7349</v>
          </cell>
          <cell r="B7350">
            <v>0</v>
          </cell>
          <cell r="C7350">
            <v>0</v>
          </cell>
          <cell r="D7350">
            <v>0</v>
          </cell>
          <cell r="E7350">
            <v>0</v>
          </cell>
          <cell r="F7350">
            <v>0</v>
          </cell>
          <cell r="G7350">
            <v>0</v>
          </cell>
          <cell r="H7350">
            <v>0</v>
          </cell>
        </row>
        <row r="7351">
          <cell r="A7351">
            <v>7350</v>
          </cell>
          <cell r="B7351">
            <v>0</v>
          </cell>
          <cell r="C7351">
            <v>0</v>
          </cell>
          <cell r="D7351">
            <v>0</v>
          </cell>
          <cell r="E7351">
            <v>0</v>
          </cell>
          <cell r="F7351">
            <v>0</v>
          </cell>
          <cell r="G7351">
            <v>0</v>
          </cell>
          <cell r="H7351">
            <v>0</v>
          </cell>
        </row>
        <row r="7352">
          <cell r="A7352">
            <v>7351</v>
          </cell>
          <cell r="B7352">
            <v>0</v>
          </cell>
          <cell r="C7352">
            <v>0</v>
          </cell>
          <cell r="D7352">
            <v>0</v>
          </cell>
          <cell r="E7352">
            <v>0</v>
          </cell>
          <cell r="F7352">
            <v>0</v>
          </cell>
          <cell r="G7352">
            <v>0</v>
          </cell>
          <cell r="H7352">
            <v>0</v>
          </cell>
        </row>
        <row r="7353">
          <cell r="A7353">
            <v>7352</v>
          </cell>
          <cell r="B7353">
            <v>0</v>
          </cell>
          <cell r="C7353">
            <v>0</v>
          </cell>
          <cell r="D7353">
            <v>0</v>
          </cell>
          <cell r="E7353">
            <v>0</v>
          </cell>
          <cell r="F7353">
            <v>0</v>
          </cell>
          <cell r="G7353">
            <v>0</v>
          </cell>
          <cell r="H7353">
            <v>0</v>
          </cell>
        </row>
        <row r="7354">
          <cell r="A7354">
            <v>7353</v>
          </cell>
          <cell r="B7354">
            <v>0</v>
          </cell>
          <cell r="C7354">
            <v>0</v>
          </cell>
          <cell r="D7354">
            <v>0</v>
          </cell>
          <cell r="E7354">
            <v>0</v>
          </cell>
          <cell r="F7354">
            <v>0</v>
          </cell>
          <cell r="G7354">
            <v>0</v>
          </cell>
          <cell r="H7354">
            <v>0</v>
          </cell>
        </row>
        <row r="7355">
          <cell r="A7355">
            <v>7354</v>
          </cell>
          <cell r="B7355">
            <v>0</v>
          </cell>
          <cell r="C7355">
            <v>0</v>
          </cell>
          <cell r="D7355">
            <v>0</v>
          </cell>
          <cell r="E7355">
            <v>0</v>
          </cell>
          <cell r="F7355">
            <v>0</v>
          </cell>
          <cell r="G7355">
            <v>0</v>
          </cell>
          <cell r="H7355">
            <v>0</v>
          </cell>
        </row>
        <row r="7356">
          <cell r="A7356">
            <v>7355</v>
          </cell>
          <cell r="B7356">
            <v>0</v>
          </cell>
          <cell r="C7356">
            <v>0</v>
          </cell>
          <cell r="D7356">
            <v>0</v>
          </cell>
          <cell r="E7356">
            <v>0</v>
          </cell>
          <cell r="F7356">
            <v>0</v>
          </cell>
          <cell r="G7356">
            <v>0</v>
          </cell>
          <cell r="H7356">
            <v>0</v>
          </cell>
        </row>
        <row r="7357">
          <cell r="A7357">
            <v>7356</v>
          </cell>
          <cell r="B7357">
            <v>0</v>
          </cell>
          <cell r="C7357">
            <v>0</v>
          </cell>
          <cell r="D7357">
            <v>0</v>
          </cell>
          <cell r="E7357">
            <v>0</v>
          </cell>
          <cell r="F7357">
            <v>0</v>
          </cell>
          <cell r="G7357">
            <v>0</v>
          </cell>
          <cell r="H7357">
            <v>0</v>
          </cell>
        </row>
        <row r="7358">
          <cell r="A7358">
            <v>7357</v>
          </cell>
          <cell r="B7358">
            <v>0</v>
          </cell>
          <cell r="C7358">
            <v>0</v>
          </cell>
          <cell r="D7358">
            <v>0</v>
          </cell>
          <cell r="E7358">
            <v>0</v>
          </cell>
          <cell r="F7358">
            <v>0</v>
          </cell>
          <cell r="G7358">
            <v>0</v>
          </cell>
          <cell r="H7358">
            <v>0</v>
          </cell>
        </row>
        <row r="7359">
          <cell r="A7359">
            <v>7358</v>
          </cell>
          <cell r="B7359">
            <v>0</v>
          </cell>
          <cell r="C7359">
            <v>0</v>
          </cell>
          <cell r="D7359">
            <v>0</v>
          </cell>
          <cell r="E7359">
            <v>0</v>
          </cell>
          <cell r="F7359">
            <v>0</v>
          </cell>
          <cell r="G7359">
            <v>0</v>
          </cell>
          <cell r="H7359">
            <v>0</v>
          </cell>
        </row>
        <row r="7360">
          <cell r="A7360">
            <v>7359</v>
          </cell>
          <cell r="B7360">
            <v>0</v>
          </cell>
          <cell r="C7360">
            <v>0</v>
          </cell>
          <cell r="D7360">
            <v>0</v>
          </cell>
          <cell r="E7360">
            <v>0</v>
          </cell>
          <cell r="F7360">
            <v>0</v>
          </cell>
          <cell r="G7360">
            <v>0</v>
          </cell>
          <cell r="H7360">
            <v>0</v>
          </cell>
        </row>
        <row r="7361">
          <cell r="A7361">
            <v>7360</v>
          </cell>
          <cell r="B7361">
            <v>0</v>
          </cell>
          <cell r="C7361">
            <v>0</v>
          </cell>
          <cell r="D7361">
            <v>0</v>
          </cell>
          <cell r="E7361">
            <v>0</v>
          </cell>
          <cell r="F7361">
            <v>0</v>
          </cell>
          <cell r="G7361">
            <v>0</v>
          </cell>
          <cell r="H7361">
            <v>0</v>
          </cell>
        </row>
        <row r="7362">
          <cell r="A7362">
            <v>7361</v>
          </cell>
          <cell r="B7362">
            <v>0</v>
          </cell>
          <cell r="C7362">
            <v>0</v>
          </cell>
          <cell r="D7362">
            <v>0</v>
          </cell>
          <cell r="E7362">
            <v>0</v>
          </cell>
          <cell r="F7362">
            <v>0</v>
          </cell>
          <cell r="G7362">
            <v>0</v>
          </cell>
          <cell r="H7362">
            <v>0</v>
          </cell>
        </row>
        <row r="7363">
          <cell r="A7363">
            <v>7362</v>
          </cell>
          <cell r="B7363">
            <v>0</v>
          </cell>
          <cell r="C7363">
            <v>0</v>
          </cell>
          <cell r="D7363">
            <v>0</v>
          </cell>
          <cell r="E7363">
            <v>0</v>
          </cell>
          <cell r="F7363">
            <v>0</v>
          </cell>
          <cell r="G7363">
            <v>0</v>
          </cell>
          <cell r="H7363">
            <v>0</v>
          </cell>
        </row>
        <row r="7364">
          <cell r="A7364">
            <v>7363</v>
          </cell>
          <cell r="B7364">
            <v>0</v>
          </cell>
          <cell r="C7364">
            <v>0</v>
          </cell>
          <cell r="D7364">
            <v>0</v>
          </cell>
          <cell r="E7364">
            <v>0</v>
          </cell>
          <cell r="F7364">
            <v>0</v>
          </cell>
          <cell r="G7364">
            <v>0</v>
          </cell>
          <cell r="H7364">
            <v>0</v>
          </cell>
        </row>
        <row r="7365">
          <cell r="A7365">
            <v>7364</v>
          </cell>
          <cell r="B7365">
            <v>0</v>
          </cell>
          <cell r="C7365">
            <v>0</v>
          </cell>
          <cell r="D7365">
            <v>0</v>
          </cell>
          <cell r="E7365">
            <v>0</v>
          </cell>
          <cell r="F7365">
            <v>0</v>
          </cell>
          <cell r="G7365">
            <v>0</v>
          </cell>
          <cell r="H7365">
            <v>0</v>
          </cell>
        </row>
        <row r="7366">
          <cell r="A7366">
            <v>7365</v>
          </cell>
          <cell r="B7366">
            <v>0</v>
          </cell>
          <cell r="C7366">
            <v>0</v>
          </cell>
          <cell r="D7366">
            <v>0</v>
          </cell>
          <cell r="E7366">
            <v>0</v>
          </cell>
          <cell r="F7366">
            <v>0</v>
          </cell>
          <cell r="G7366">
            <v>0</v>
          </cell>
          <cell r="H7366">
            <v>0</v>
          </cell>
        </row>
        <row r="7367">
          <cell r="A7367">
            <v>7366</v>
          </cell>
          <cell r="B7367">
            <v>0</v>
          </cell>
          <cell r="C7367">
            <v>0</v>
          </cell>
          <cell r="D7367">
            <v>0</v>
          </cell>
          <cell r="E7367">
            <v>0</v>
          </cell>
          <cell r="F7367">
            <v>0</v>
          </cell>
          <cell r="G7367">
            <v>0</v>
          </cell>
          <cell r="H7367">
            <v>0</v>
          </cell>
        </row>
        <row r="7368">
          <cell r="A7368">
            <v>7367</v>
          </cell>
          <cell r="B7368">
            <v>0</v>
          </cell>
          <cell r="C7368">
            <v>0</v>
          </cell>
          <cell r="D7368">
            <v>0</v>
          </cell>
          <cell r="E7368">
            <v>0</v>
          </cell>
          <cell r="F7368">
            <v>0</v>
          </cell>
          <cell r="G7368">
            <v>0</v>
          </cell>
          <cell r="H7368">
            <v>0</v>
          </cell>
        </row>
        <row r="7369">
          <cell r="A7369">
            <v>7368</v>
          </cell>
          <cell r="B7369">
            <v>0</v>
          </cell>
          <cell r="C7369">
            <v>0</v>
          </cell>
          <cell r="D7369">
            <v>0</v>
          </cell>
          <cell r="E7369">
            <v>0</v>
          </cell>
          <cell r="F7369">
            <v>0</v>
          </cell>
          <cell r="G7369">
            <v>0</v>
          </cell>
          <cell r="H7369">
            <v>0</v>
          </cell>
        </row>
        <row r="7370">
          <cell r="A7370">
            <v>7369</v>
          </cell>
          <cell r="B7370">
            <v>0</v>
          </cell>
          <cell r="C7370">
            <v>0</v>
          </cell>
          <cell r="D7370">
            <v>0</v>
          </cell>
          <cell r="E7370">
            <v>0</v>
          </cell>
          <cell r="F7370">
            <v>0</v>
          </cell>
          <cell r="G7370">
            <v>0</v>
          </cell>
          <cell r="H7370">
            <v>0</v>
          </cell>
        </row>
        <row r="7371">
          <cell r="A7371">
            <v>7370</v>
          </cell>
          <cell r="B7371">
            <v>0</v>
          </cell>
          <cell r="C7371">
            <v>0</v>
          </cell>
          <cell r="D7371">
            <v>0</v>
          </cell>
          <cell r="E7371">
            <v>0</v>
          </cell>
          <cell r="F7371">
            <v>0</v>
          </cell>
          <cell r="G7371">
            <v>0</v>
          </cell>
          <cell r="H7371">
            <v>0</v>
          </cell>
        </row>
        <row r="7372">
          <cell r="A7372">
            <v>7371</v>
          </cell>
          <cell r="B7372">
            <v>0</v>
          </cell>
          <cell r="C7372">
            <v>0</v>
          </cell>
          <cell r="D7372">
            <v>0</v>
          </cell>
          <cell r="E7372">
            <v>0</v>
          </cell>
          <cell r="F7372">
            <v>0</v>
          </cell>
          <cell r="G7372">
            <v>0</v>
          </cell>
          <cell r="H7372">
            <v>0</v>
          </cell>
        </row>
        <row r="7373">
          <cell r="A7373">
            <v>7372</v>
          </cell>
          <cell r="B7373">
            <v>0</v>
          </cell>
          <cell r="C7373">
            <v>0</v>
          </cell>
          <cell r="D7373">
            <v>0</v>
          </cell>
          <cell r="E7373">
            <v>0</v>
          </cell>
          <cell r="F7373">
            <v>0</v>
          </cell>
          <cell r="G7373">
            <v>0</v>
          </cell>
          <cell r="H7373">
            <v>0</v>
          </cell>
        </row>
        <row r="7374">
          <cell r="A7374">
            <v>7373</v>
          </cell>
          <cell r="B7374">
            <v>0</v>
          </cell>
          <cell r="C7374">
            <v>0</v>
          </cell>
          <cell r="D7374">
            <v>0</v>
          </cell>
          <cell r="E7374">
            <v>0</v>
          </cell>
          <cell r="F7374">
            <v>0</v>
          </cell>
          <cell r="G7374">
            <v>0</v>
          </cell>
          <cell r="H7374">
            <v>0</v>
          </cell>
        </row>
        <row r="7375">
          <cell r="A7375">
            <v>7374</v>
          </cell>
          <cell r="B7375">
            <v>0</v>
          </cell>
          <cell r="C7375">
            <v>0</v>
          </cell>
          <cell r="D7375">
            <v>0</v>
          </cell>
          <cell r="E7375">
            <v>0</v>
          </cell>
          <cell r="F7375">
            <v>0</v>
          </cell>
          <cell r="G7375">
            <v>0</v>
          </cell>
          <cell r="H7375">
            <v>0</v>
          </cell>
        </row>
        <row r="7376">
          <cell r="A7376">
            <v>7375</v>
          </cell>
          <cell r="B7376">
            <v>0</v>
          </cell>
          <cell r="C7376">
            <v>0</v>
          </cell>
          <cell r="D7376">
            <v>0</v>
          </cell>
          <cell r="E7376">
            <v>0</v>
          </cell>
          <cell r="F7376">
            <v>0</v>
          </cell>
          <cell r="G7376">
            <v>0</v>
          </cell>
          <cell r="H7376">
            <v>0</v>
          </cell>
        </row>
        <row r="7377">
          <cell r="A7377">
            <v>7376</v>
          </cell>
          <cell r="B7377">
            <v>0</v>
          </cell>
          <cell r="C7377">
            <v>0</v>
          </cell>
          <cell r="D7377">
            <v>0</v>
          </cell>
          <cell r="E7377">
            <v>0</v>
          </cell>
          <cell r="F7377">
            <v>0</v>
          </cell>
          <cell r="G7377">
            <v>0</v>
          </cell>
          <cell r="H7377">
            <v>0</v>
          </cell>
        </row>
        <row r="7378">
          <cell r="A7378">
            <v>7377</v>
          </cell>
          <cell r="B7378">
            <v>0</v>
          </cell>
          <cell r="C7378">
            <v>0</v>
          </cell>
          <cell r="D7378">
            <v>0</v>
          </cell>
          <cell r="E7378">
            <v>0</v>
          </cell>
          <cell r="F7378">
            <v>0</v>
          </cell>
          <cell r="G7378">
            <v>0</v>
          </cell>
          <cell r="H7378">
            <v>0</v>
          </cell>
        </row>
        <row r="7379">
          <cell r="A7379">
            <v>7378</v>
          </cell>
          <cell r="B7379">
            <v>0</v>
          </cell>
          <cell r="C7379">
            <v>0</v>
          </cell>
          <cell r="D7379">
            <v>0</v>
          </cell>
          <cell r="E7379">
            <v>0</v>
          </cell>
          <cell r="F7379">
            <v>0</v>
          </cell>
          <cell r="G7379">
            <v>0</v>
          </cell>
          <cell r="H7379">
            <v>0</v>
          </cell>
        </row>
        <row r="7380">
          <cell r="A7380">
            <v>7379</v>
          </cell>
          <cell r="B7380">
            <v>0</v>
          </cell>
          <cell r="C7380">
            <v>0</v>
          </cell>
          <cell r="D7380">
            <v>0</v>
          </cell>
          <cell r="E7380">
            <v>0</v>
          </cell>
          <cell r="F7380">
            <v>0</v>
          </cell>
          <cell r="G7380">
            <v>0</v>
          </cell>
          <cell r="H7380">
            <v>0</v>
          </cell>
        </row>
        <row r="7381">
          <cell r="A7381">
            <v>7380</v>
          </cell>
          <cell r="B7381">
            <v>0</v>
          </cell>
          <cell r="C7381">
            <v>0</v>
          </cell>
          <cell r="D7381">
            <v>0</v>
          </cell>
          <cell r="E7381">
            <v>0</v>
          </cell>
          <cell r="F7381">
            <v>0</v>
          </cell>
          <cell r="G7381">
            <v>0</v>
          </cell>
          <cell r="H7381">
            <v>0</v>
          </cell>
        </row>
        <row r="7382">
          <cell r="A7382">
            <v>7381</v>
          </cell>
          <cell r="B7382">
            <v>0</v>
          </cell>
          <cell r="C7382">
            <v>0</v>
          </cell>
          <cell r="D7382">
            <v>0</v>
          </cell>
          <cell r="E7382">
            <v>0</v>
          </cell>
          <cell r="F7382">
            <v>0</v>
          </cell>
          <cell r="G7382">
            <v>0</v>
          </cell>
          <cell r="H7382">
            <v>0</v>
          </cell>
        </row>
        <row r="7383">
          <cell r="A7383">
            <v>7382</v>
          </cell>
          <cell r="B7383">
            <v>0</v>
          </cell>
          <cell r="C7383">
            <v>0</v>
          </cell>
          <cell r="D7383">
            <v>0</v>
          </cell>
          <cell r="E7383">
            <v>0</v>
          </cell>
          <cell r="F7383">
            <v>0</v>
          </cell>
          <cell r="G7383">
            <v>0</v>
          </cell>
          <cell r="H7383">
            <v>0</v>
          </cell>
        </row>
        <row r="7384">
          <cell r="A7384">
            <v>7383</v>
          </cell>
          <cell r="B7384">
            <v>0</v>
          </cell>
          <cell r="C7384">
            <v>0</v>
          </cell>
          <cell r="D7384">
            <v>0</v>
          </cell>
          <cell r="E7384">
            <v>0</v>
          </cell>
          <cell r="F7384">
            <v>0</v>
          </cell>
          <cell r="G7384">
            <v>0</v>
          </cell>
          <cell r="H7384">
            <v>0</v>
          </cell>
        </row>
        <row r="7385">
          <cell r="A7385">
            <v>7384</v>
          </cell>
          <cell r="B7385">
            <v>0</v>
          </cell>
          <cell r="C7385">
            <v>0</v>
          </cell>
          <cell r="D7385">
            <v>0</v>
          </cell>
          <cell r="E7385">
            <v>0</v>
          </cell>
          <cell r="F7385">
            <v>0</v>
          </cell>
          <cell r="G7385">
            <v>0</v>
          </cell>
          <cell r="H7385">
            <v>0</v>
          </cell>
        </row>
        <row r="7386">
          <cell r="A7386">
            <v>7385</v>
          </cell>
          <cell r="B7386">
            <v>0</v>
          </cell>
          <cell r="C7386">
            <v>0</v>
          </cell>
          <cell r="D7386">
            <v>0</v>
          </cell>
          <cell r="E7386">
            <v>0</v>
          </cell>
          <cell r="F7386">
            <v>0</v>
          </cell>
          <cell r="G7386">
            <v>0</v>
          </cell>
          <cell r="H7386">
            <v>0</v>
          </cell>
        </row>
        <row r="7387">
          <cell r="A7387">
            <v>7386</v>
          </cell>
          <cell r="B7387">
            <v>0</v>
          </cell>
          <cell r="C7387">
            <v>0</v>
          </cell>
          <cell r="D7387">
            <v>0</v>
          </cell>
          <cell r="E7387">
            <v>0</v>
          </cell>
          <cell r="F7387">
            <v>0</v>
          </cell>
          <cell r="G7387">
            <v>0</v>
          </cell>
          <cell r="H7387">
            <v>0</v>
          </cell>
        </row>
        <row r="7388">
          <cell r="A7388">
            <v>7387</v>
          </cell>
          <cell r="B7388">
            <v>0</v>
          </cell>
          <cell r="C7388">
            <v>0</v>
          </cell>
          <cell r="D7388">
            <v>0</v>
          </cell>
          <cell r="E7388">
            <v>0</v>
          </cell>
          <cell r="F7388">
            <v>0</v>
          </cell>
          <cell r="G7388">
            <v>0</v>
          </cell>
          <cell r="H7388">
            <v>0</v>
          </cell>
        </row>
        <row r="7389">
          <cell r="A7389">
            <v>7388</v>
          </cell>
          <cell r="B7389">
            <v>0</v>
          </cell>
          <cell r="C7389">
            <v>0</v>
          </cell>
          <cell r="D7389">
            <v>0</v>
          </cell>
          <cell r="E7389">
            <v>0</v>
          </cell>
          <cell r="F7389">
            <v>0</v>
          </cell>
          <cell r="G7389">
            <v>0</v>
          </cell>
          <cell r="H7389">
            <v>0</v>
          </cell>
        </row>
        <row r="7390">
          <cell r="A7390">
            <v>7389</v>
          </cell>
          <cell r="B7390">
            <v>0</v>
          </cell>
          <cell r="C7390">
            <v>0</v>
          </cell>
          <cell r="D7390">
            <v>0</v>
          </cell>
          <cell r="E7390">
            <v>0</v>
          </cell>
          <cell r="F7390">
            <v>0</v>
          </cell>
          <cell r="G7390">
            <v>0</v>
          </cell>
          <cell r="H7390">
            <v>0</v>
          </cell>
        </row>
        <row r="7391">
          <cell r="A7391">
            <v>7390</v>
          </cell>
          <cell r="B7391">
            <v>0</v>
          </cell>
          <cell r="C7391">
            <v>0</v>
          </cell>
          <cell r="D7391">
            <v>0</v>
          </cell>
          <cell r="E7391">
            <v>0</v>
          </cell>
          <cell r="F7391">
            <v>0</v>
          </cell>
          <cell r="G7391">
            <v>0</v>
          </cell>
          <cell r="H7391">
            <v>0</v>
          </cell>
        </row>
        <row r="7392">
          <cell r="A7392">
            <v>7391</v>
          </cell>
          <cell r="B7392">
            <v>0</v>
          </cell>
          <cell r="C7392">
            <v>0</v>
          </cell>
          <cell r="D7392">
            <v>0</v>
          </cell>
          <cell r="E7392">
            <v>0</v>
          </cell>
          <cell r="F7392">
            <v>0</v>
          </cell>
          <cell r="G7392">
            <v>0</v>
          </cell>
          <cell r="H7392">
            <v>0</v>
          </cell>
        </row>
        <row r="7393">
          <cell r="A7393">
            <v>7392</v>
          </cell>
          <cell r="B7393">
            <v>0</v>
          </cell>
          <cell r="C7393">
            <v>0</v>
          </cell>
          <cell r="D7393">
            <v>0</v>
          </cell>
          <cell r="E7393">
            <v>0</v>
          </cell>
          <cell r="F7393">
            <v>0</v>
          </cell>
          <cell r="G7393">
            <v>0</v>
          </cell>
          <cell r="H7393">
            <v>0</v>
          </cell>
        </row>
        <row r="7394">
          <cell r="A7394">
            <v>7393</v>
          </cell>
          <cell r="B7394">
            <v>0</v>
          </cell>
          <cell r="C7394">
            <v>0</v>
          </cell>
          <cell r="D7394">
            <v>0</v>
          </cell>
          <cell r="E7394">
            <v>0</v>
          </cell>
          <cell r="F7394">
            <v>0</v>
          </cell>
          <cell r="G7394">
            <v>0</v>
          </cell>
          <cell r="H7394">
            <v>0</v>
          </cell>
        </row>
        <row r="7395">
          <cell r="A7395">
            <v>7394</v>
          </cell>
          <cell r="B7395">
            <v>0</v>
          </cell>
          <cell r="C7395">
            <v>0</v>
          </cell>
          <cell r="D7395">
            <v>0</v>
          </cell>
          <cell r="E7395">
            <v>0</v>
          </cell>
          <cell r="F7395">
            <v>0</v>
          </cell>
          <cell r="G7395">
            <v>0</v>
          </cell>
          <cell r="H7395">
            <v>0</v>
          </cell>
        </row>
        <row r="7396">
          <cell r="A7396">
            <v>7395</v>
          </cell>
          <cell r="B7396">
            <v>0</v>
          </cell>
          <cell r="C7396">
            <v>0</v>
          </cell>
          <cell r="D7396">
            <v>0</v>
          </cell>
          <cell r="E7396">
            <v>0</v>
          </cell>
          <cell r="F7396">
            <v>0</v>
          </cell>
          <cell r="G7396">
            <v>0</v>
          </cell>
          <cell r="H7396">
            <v>0</v>
          </cell>
        </row>
        <row r="7397">
          <cell r="A7397">
            <v>7396</v>
          </cell>
          <cell r="B7397">
            <v>0</v>
          </cell>
          <cell r="C7397">
            <v>0</v>
          </cell>
          <cell r="D7397">
            <v>0</v>
          </cell>
          <cell r="E7397">
            <v>0</v>
          </cell>
          <cell r="F7397">
            <v>0</v>
          </cell>
          <cell r="G7397">
            <v>0</v>
          </cell>
          <cell r="H7397">
            <v>0</v>
          </cell>
        </row>
        <row r="7398">
          <cell r="A7398">
            <v>7397</v>
          </cell>
          <cell r="B7398">
            <v>0</v>
          </cell>
          <cell r="C7398">
            <v>0</v>
          </cell>
          <cell r="D7398">
            <v>0</v>
          </cell>
          <cell r="E7398">
            <v>0</v>
          </cell>
          <cell r="F7398">
            <v>0</v>
          </cell>
          <cell r="G7398">
            <v>0</v>
          </cell>
          <cell r="H7398">
            <v>0</v>
          </cell>
        </row>
        <row r="7399">
          <cell r="A7399">
            <v>7398</v>
          </cell>
          <cell r="B7399">
            <v>0</v>
          </cell>
          <cell r="C7399">
            <v>0</v>
          </cell>
          <cell r="D7399">
            <v>0</v>
          </cell>
          <cell r="E7399">
            <v>0</v>
          </cell>
          <cell r="F7399">
            <v>0</v>
          </cell>
          <cell r="G7399">
            <v>0</v>
          </cell>
          <cell r="H7399">
            <v>0</v>
          </cell>
        </row>
        <row r="7400">
          <cell r="A7400">
            <v>7399</v>
          </cell>
          <cell r="B7400">
            <v>0</v>
          </cell>
          <cell r="C7400">
            <v>0</v>
          </cell>
          <cell r="D7400">
            <v>0</v>
          </cell>
          <cell r="E7400">
            <v>0</v>
          </cell>
          <cell r="F7400">
            <v>0</v>
          </cell>
          <cell r="G7400">
            <v>0</v>
          </cell>
          <cell r="H7400">
            <v>0</v>
          </cell>
        </row>
        <row r="7401">
          <cell r="A7401">
            <v>7400</v>
          </cell>
          <cell r="B7401">
            <v>0</v>
          </cell>
          <cell r="C7401">
            <v>0</v>
          </cell>
          <cell r="D7401">
            <v>0</v>
          </cell>
          <cell r="E7401">
            <v>0</v>
          </cell>
          <cell r="F7401">
            <v>0</v>
          </cell>
          <cell r="G7401">
            <v>0</v>
          </cell>
          <cell r="H7401">
            <v>0</v>
          </cell>
        </row>
        <row r="7402">
          <cell r="A7402">
            <v>7401</v>
          </cell>
          <cell r="B7402">
            <v>0</v>
          </cell>
          <cell r="C7402">
            <v>0</v>
          </cell>
          <cell r="D7402">
            <v>0</v>
          </cell>
          <cell r="E7402">
            <v>0</v>
          </cell>
          <cell r="F7402">
            <v>0</v>
          </cell>
          <cell r="G7402">
            <v>0</v>
          </cell>
          <cell r="H7402">
            <v>0</v>
          </cell>
        </row>
        <row r="7403">
          <cell r="A7403">
            <v>7402</v>
          </cell>
          <cell r="B7403">
            <v>0</v>
          </cell>
          <cell r="C7403">
            <v>0</v>
          </cell>
          <cell r="D7403">
            <v>0</v>
          </cell>
          <cell r="E7403">
            <v>0</v>
          </cell>
          <cell r="F7403">
            <v>0</v>
          </cell>
          <cell r="G7403">
            <v>0</v>
          </cell>
          <cell r="H7403">
            <v>0</v>
          </cell>
        </row>
        <row r="7404">
          <cell r="A7404">
            <v>7403</v>
          </cell>
          <cell r="B7404">
            <v>0</v>
          </cell>
          <cell r="C7404">
            <v>0</v>
          </cell>
          <cell r="D7404">
            <v>0</v>
          </cell>
          <cell r="E7404">
            <v>0</v>
          </cell>
          <cell r="F7404">
            <v>0</v>
          </cell>
          <cell r="G7404">
            <v>0</v>
          </cell>
          <cell r="H7404">
            <v>0</v>
          </cell>
        </row>
        <row r="7405">
          <cell r="A7405">
            <v>7404</v>
          </cell>
          <cell r="B7405">
            <v>0</v>
          </cell>
          <cell r="C7405">
            <v>0</v>
          </cell>
          <cell r="D7405">
            <v>0</v>
          </cell>
          <cell r="E7405">
            <v>0</v>
          </cell>
          <cell r="F7405">
            <v>0</v>
          </cell>
          <cell r="G7405">
            <v>0</v>
          </cell>
          <cell r="H7405">
            <v>0</v>
          </cell>
        </row>
        <row r="7406">
          <cell r="A7406">
            <v>7405</v>
          </cell>
          <cell r="B7406">
            <v>0</v>
          </cell>
          <cell r="C7406">
            <v>0</v>
          </cell>
          <cell r="D7406">
            <v>0</v>
          </cell>
          <cell r="E7406">
            <v>0</v>
          </cell>
          <cell r="F7406">
            <v>0</v>
          </cell>
          <cell r="G7406">
            <v>0</v>
          </cell>
          <cell r="H7406">
            <v>0</v>
          </cell>
        </row>
        <row r="7407">
          <cell r="A7407">
            <v>7406</v>
          </cell>
          <cell r="B7407">
            <v>0</v>
          </cell>
          <cell r="C7407">
            <v>0</v>
          </cell>
          <cell r="D7407">
            <v>0</v>
          </cell>
          <cell r="E7407">
            <v>0</v>
          </cell>
          <cell r="F7407">
            <v>0</v>
          </cell>
          <cell r="G7407">
            <v>0</v>
          </cell>
          <cell r="H7407">
            <v>0</v>
          </cell>
        </row>
        <row r="7408">
          <cell r="A7408">
            <v>7407</v>
          </cell>
          <cell r="B7408">
            <v>0</v>
          </cell>
          <cell r="C7408">
            <v>0</v>
          </cell>
          <cell r="D7408">
            <v>0</v>
          </cell>
          <cell r="E7408">
            <v>0</v>
          </cell>
          <cell r="F7408">
            <v>0</v>
          </cell>
          <cell r="G7408">
            <v>0</v>
          </cell>
          <cell r="H7408">
            <v>0</v>
          </cell>
        </row>
        <row r="7409">
          <cell r="A7409">
            <v>7408</v>
          </cell>
          <cell r="B7409">
            <v>0</v>
          </cell>
          <cell r="C7409">
            <v>0</v>
          </cell>
          <cell r="D7409">
            <v>0</v>
          </cell>
          <cell r="E7409">
            <v>0</v>
          </cell>
          <cell r="F7409">
            <v>0</v>
          </cell>
          <cell r="G7409">
            <v>0</v>
          </cell>
          <cell r="H7409">
            <v>0</v>
          </cell>
        </row>
        <row r="7410">
          <cell r="A7410">
            <v>7409</v>
          </cell>
          <cell r="B7410">
            <v>0</v>
          </cell>
          <cell r="C7410">
            <v>0</v>
          </cell>
          <cell r="D7410">
            <v>0</v>
          </cell>
          <cell r="E7410">
            <v>0</v>
          </cell>
          <cell r="F7410">
            <v>0</v>
          </cell>
          <cell r="G7410">
            <v>0</v>
          </cell>
          <cell r="H7410">
            <v>0</v>
          </cell>
        </row>
        <row r="7411">
          <cell r="A7411">
            <v>7410</v>
          </cell>
          <cell r="B7411">
            <v>0</v>
          </cell>
          <cell r="C7411">
            <v>0</v>
          </cell>
          <cell r="D7411">
            <v>0</v>
          </cell>
          <cell r="E7411">
            <v>0</v>
          </cell>
          <cell r="F7411">
            <v>0</v>
          </cell>
          <cell r="G7411">
            <v>0</v>
          </cell>
          <cell r="H7411">
            <v>0</v>
          </cell>
        </row>
        <row r="7412">
          <cell r="A7412">
            <v>7411</v>
          </cell>
          <cell r="B7412">
            <v>0</v>
          </cell>
          <cell r="C7412">
            <v>0</v>
          </cell>
          <cell r="D7412">
            <v>0</v>
          </cell>
          <cell r="E7412">
            <v>0</v>
          </cell>
          <cell r="F7412">
            <v>0</v>
          </cell>
          <cell r="G7412">
            <v>0</v>
          </cell>
          <cell r="H7412">
            <v>0</v>
          </cell>
        </row>
        <row r="7413">
          <cell r="A7413">
            <v>7412</v>
          </cell>
          <cell r="B7413">
            <v>0</v>
          </cell>
          <cell r="C7413">
            <v>0</v>
          </cell>
          <cell r="D7413">
            <v>0</v>
          </cell>
          <cell r="E7413">
            <v>0</v>
          </cell>
          <cell r="F7413">
            <v>0</v>
          </cell>
          <cell r="G7413">
            <v>0</v>
          </cell>
          <cell r="H7413">
            <v>0</v>
          </cell>
        </row>
        <row r="7414">
          <cell r="A7414">
            <v>7413</v>
          </cell>
          <cell r="B7414">
            <v>0</v>
          </cell>
          <cell r="C7414">
            <v>0</v>
          </cell>
          <cell r="D7414">
            <v>0</v>
          </cell>
          <cell r="E7414">
            <v>0</v>
          </cell>
          <cell r="F7414">
            <v>0</v>
          </cell>
          <cell r="G7414">
            <v>0</v>
          </cell>
          <cell r="H7414">
            <v>0</v>
          </cell>
        </row>
        <row r="7415">
          <cell r="A7415">
            <v>7414</v>
          </cell>
          <cell r="B7415">
            <v>0</v>
          </cell>
          <cell r="C7415">
            <v>0</v>
          </cell>
          <cell r="D7415">
            <v>0</v>
          </cell>
          <cell r="E7415">
            <v>0</v>
          </cell>
          <cell r="F7415">
            <v>0</v>
          </cell>
          <cell r="G7415">
            <v>0</v>
          </cell>
          <cell r="H7415">
            <v>0</v>
          </cell>
        </row>
        <row r="7416">
          <cell r="A7416">
            <v>7415</v>
          </cell>
          <cell r="B7416">
            <v>0</v>
          </cell>
          <cell r="C7416">
            <v>0</v>
          </cell>
          <cell r="D7416">
            <v>0</v>
          </cell>
          <cell r="E7416">
            <v>0</v>
          </cell>
          <cell r="F7416">
            <v>0</v>
          </cell>
          <cell r="G7416">
            <v>0</v>
          </cell>
          <cell r="H7416">
            <v>0</v>
          </cell>
        </row>
        <row r="7417">
          <cell r="A7417">
            <v>7416</v>
          </cell>
          <cell r="B7417">
            <v>0</v>
          </cell>
          <cell r="C7417">
            <v>0</v>
          </cell>
          <cell r="D7417">
            <v>0</v>
          </cell>
          <cell r="E7417">
            <v>0</v>
          </cell>
          <cell r="F7417">
            <v>0</v>
          </cell>
          <cell r="G7417">
            <v>0</v>
          </cell>
          <cell r="H7417">
            <v>0</v>
          </cell>
        </row>
        <row r="7418">
          <cell r="A7418">
            <v>7417</v>
          </cell>
          <cell r="B7418">
            <v>0</v>
          </cell>
          <cell r="C7418">
            <v>0</v>
          </cell>
          <cell r="D7418">
            <v>0</v>
          </cell>
          <cell r="E7418">
            <v>0</v>
          </cell>
          <cell r="F7418">
            <v>0</v>
          </cell>
          <cell r="G7418">
            <v>0</v>
          </cell>
          <cell r="H7418">
            <v>0</v>
          </cell>
        </row>
        <row r="7419">
          <cell r="A7419">
            <v>7418</v>
          </cell>
          <cell r="B7419">
            <v>0</v>
          </cell>
          <cell r="C7419">
            <v>0</v>
          </cell>
          <cell r="D7419">
            <v>0</v>
          </cell>
          <cell r="E7419">
            <v>0</v>
          </cell>
          <cell r="F7419">
            <v>0</v>
          </cell>
          <cell r="G7419">
            <v>0</v>
          </cell>
          <cell r="H7419">
            <v>0</v>
          </cell>
        </row>
        <row r="7420">
          <cell r="A7420">
            <v>7419</v>
          </cell>
          <cell r="B7420">
            <v>0</v>
          </cell>
          <cell r="C7420">
            <v>0</v>
          </cell>
          <cell r="D7420">
            <v>0</v>
          </cell>
          <cell r="E7420">
            <v>0</v>
          </cell>
          <cell r="F7420">
            <v>0</v>
          </cell>
          <cell r="G7420">
            <v>0</v>
          </cell>
          <cell r="H7420">
            <v>0</v>
          </cell>
        </row>
        <row r="7421">
          <cell r="A7421">
            <v>7420</v>
          </cell>
          <cell r="B7421">
            <v>0</v>
          </cell>
          <cell r="C7421">
            <v>0</v>
          </cell>
          <cell r="D7421">
            <v>0</v>
          </cell>
          <cell r="E7421">
            <v>0</v>
          </cell>
          <cell r="F7421">
            <v>0</v>
          </cell>
          <cell r="G7421">
            <v>0</v>
          </cell>
          <cell r="H7421">
            <v>0</v>
          </cell>
        </row>
        <row r="7422">
          <cell r="A7422">
            <v>7421</v>
          </cell>
          <cell r="B7422">
            <v>0</v>
          </cell>
          <cell r="C7422">
            <v>0</v>
          </cell>
          <cell r="D7422">
            <v>0</v>
          </cell>
          <cell r="E7422">
            <v>0</v>
          </cell>
          <cell r="F7422">
            <v>0</v>
          </cell>
          <cell r="G7422">
            <v>0</v>
          </cell>
          <cell r="H7422">
            <v>0</v>
          </cell>
        </row>
        <row r="7423">
          <cell r="A7423">
            <v>7422</v>
          </cell>
          <cell r="B7423">
            <v>0</v>
          </cell>
          <cell r="C7423">
            <v>0</v>
          </cell>
          <cell r="D7423">
            <v>0</v>
          </cell>
          <cell r="E7423">
            <v>0</v>
          </cell>
          <cell r="F7423">
            <v>0</v>
          </cell>
          <cell r="G7423">
            <v>0</v>
          </cell>
          <cell r="H7423">
            <v>0</v>
          </cell>
        </row>
        <row r="7424">
          <cell r="A7424">
            <v>7423</v>
          </cell>
          <cell r="B7424">
            <v>0</v>
          </cell>
          <cell r="C7424">
            <v>0</v>
          </cell>
          <cell r="D7424">
            <v>0</v>
          </cell>
          <cell r="E7424">
            <v>0</v>
          </cell>
          <cell r="F7424">
            <v>0</v>
          </cell>
          <cell r="G7424">
            <v>0</v>
          </cell>
          <cell r="H7424">
            <v>0</v>
          </cell>
        </row>
        <row r="7425">
          <cell r="A7425">
            <v>7424</v>
          </cell>
          <cell r="B7425">
            <v>0</v>
          </cell>
          <cell r="C7425">
            <v>0</v>
          </cell>
          <cell r="D7425">
            <v>0</v>
          </cell>
          <cell r="E7425">
            <v>0</v>
          </cell>
          <cell r="F7425">
            <v>0</v>
          </cell>
          <cell r="G7425">
            <v>0</v>
          </cell>
          <cell r="H7425">
            <v>0</v>
          </cell>
        </row>
        <row r="7426">
          <cell r="A7426">
            <v>7425</v>
          </cell>
          <cell r="B7426">
            <v>0</v>
          </cell>
          <cell r="C7426">
            <v>0</v>
          </cell>
          <cell r="D7426">
            <v>0</v>
          </cell>
          <cell r="E7426">
            <v>0</v>
          </cell>
          <cell r="F7426">
            <v>0</v>
          </cell>
          <cell r="G7426">
            <v>0</v>
          </cell>
          <cell r="H7426">
            <v>0</v>
          </cell>
        </row>
        <row r="7427">
          <cell r="A7427">
            <v>7426</v>
          </cell>
          <cell r="B7427">
            <v>0</v>
          </cell>
          <cell r="C7427">
            <v>0</v>
          </cell>
          <cell r="D7427">
            <v>0</v>
          </cell>
          <cell r="E7427">
            <v>0</v>
          </cell>
          <cell r="F7427">
            <v>0</v>
          </cell>
          <cell r="G7427">
            <v>0</v>
          </cell>
          <cell r="H7427">
            <v>0</v>
          </cell>
        </row>
        <row r="7428">
          <cell r="A7428">
            <v>7427</v>
          </cell>
          <cell r="B7428">
            <v>0</v>
          </cell>
          <cell r="C7428">
            <v>0</v>
          </cell>
          <cell r="D7428">
            <v>0</v>
          </cell>
          <cell r="E7428">
            <v>0</v>
          </cell>
          <cell r="F7428">
            <v>0</v>
          </cell>
          <cell r="G7428">
            <v>0</v>
          </cell>
          <cell r="H7428">
            <v>0</v>
          </cell>
        </row>
        <row r="7429">
          <cell r="A7429">
            <v>7428</v>
          </cell>
          <cell r="B7429">
            <v>0</v>
          </cell>
          <cell r="C7429">
            <v>0</v>
          </cell>
          <cell r="D7429">
            <v>0</v>
          </cell>
          <cell r="E7429">
            <v>0</v>
          </cell>
          <cell r="F7429">
            <v>0</v>
          </cell>
          <cell r="G7429">
            <v>0</v>
          </cell>
          <cell r="H7429">
            <v>0</v>
          </cell>
        </row>
        <row r="7430">
          <cell r="A7430">
            <v>7429</v>
          </cell>
          <cell r="B7430">
            <v>0</v>
          </cell>
          <cell r="C7430">
            <v>0</v>
          </cell>
          <cell r="D7430">
            <v>0</v>
          </cell>
          <cell r="E7430">
            <v>0</v>
          </cell>
          <cell r="F7430">
            <v>0</v>
          </cell>
          <cell r="G7430">
            <v>0</v>
          </cell>
          <cell r="H7430">
            <v>0</v>
          </cell>
        </row>
        <row r="7431">
          <cell r="A7431">
            <v>7430</v>
          </cell>
          <cell r="B7431">
            <v>0</v>
          </cell>
          <cell r="C7431">
            <v>0</v>
          </cell>
          <cell r="D7431">
            <v>0</v>
          </cell>
          <cell r="E7431">
            <v>0</v>
          </cell>
          <cell r="F7431">
            <v>0</v>
          </cell>
          <cell r="G7431">
            <v>0</v>
          </cell>
          <cell r="H7431">
            <v>0</v>
          </cell>
        </row>
        <row r="7432">
          <cell r="A7432">
            <v>7431</v>
          </cell>
          <cell r="B7432">
            <v>0</v>
          </cell>
          <cell r="C7432">
            <v>0</v>
          </cell>
          <cell r="D7432">
            <v>0</v>
          </cell>
          <cell r="E7432">
            <v>0</v>
          </cell>
          <cell r="F7432">
            <v>0</v>
          </cell>
          <cell r="G7432">
            <v>0</v>
          </cell>
          <cell r="H7432">
            <v>0</v>
          </cell>
        </row>
        <row r="7433">
          <cell r="A7433">
            <v>7432</v>
          </cell>
          <cell r="B7433">
            <v>0</v>
          </cell>
          <cell r="C7433">
            <v>0</v>
          </cell>
          <cell r="D7433">
            <v>0</v>
          </cell>
          <cell r="E7433">
            <v>0</v>
          </cell>
          <cell r="F7433">
            <v>0</v>
          </cell>
          <cell r="G7433">
            <v>0</v>
          </cell>
          <cell r="H7433">
            <v>0</v>
          </cell>
        </row>
        <row r="7434">
          <cell r="A7434">
            <v>7433</v>
          </cell>
          <cell r="B7434">
            <v>0</v>
          </cell>
          <cell r="C7434">
            <v>0</v>
          </cell>
          <cell r="D7434">
            <v>0</v>
          </cell>
          <cell r="E7434">
            <v>0</v>
          </cell>
          <cell r="F7434">
            <v>0</v>
          </cell>
          <cell r="G7434">
            <v>0</v>
          </cell>
          <cell r="H7434">
            <v>0</v>
          </cell>
        </row>
        <row r="7435">
          <cell r="A7435">
            <v>7434</v>
          </cell>
          <cell r="B7435">
            <v>0</v>
          </cell>
          <cell r="C7435">
            <v>0</v>
          </cell>
          <cell r="D7435">
            <v>0</v>
          </cell>
          <cell r="E7435">
            <v>0</v>
          </cell>
          <cell r="F7435">
            <v>0</v>
          </cell>
          <cell r="G7435">
            <v>0</v>
          </cell>
          <cell r="H7435">
            <v>0</v>
          </cell>
        </row>
        <row r="7436">
          <cell r="A7436">
            <v>7435</v>
          </cell>
          <cell r="B7436">
            <v>0</v>
          </cell>
          <cell r="C7436">
            <v>0</v>
          </cell>
          <cell r="D7436">
            <v>0</v>
          </cell>
          <cell r="E7436">
            <v>0</v>
          </cell>
          <cell r="F7436">
            <v>0</v>
          </cell>
          <cell r="G7436">
            <v>0</v>
          </cell>
          <cell r="H7436">
            <v>0</v>
          </cell>
        </row>
        <row r="7437">
          <cell r="A7437">
            <v>7436</v>
          </cell>
          <cell r="B7437">
            <v>0</v>
          </cell>
          <cell r="C7437">
            <v>0</v>
          </cell>
          <cell r="D7437">
            <v>0</v>
          </cell>
          <cell r="E7437">
            <v>0</v>
          </cell>
          <cell r="F7437">
            <v>0</v>
          </cell>
          <cell r="G7437">
            <v>0</v>
          </cell>
          <cell r="H7437">
            <v>0</v>
          </cell>
        </row>
        <row r="7438">
          <cell r="A7438">
            <v>7437</v>
          </cell>
          <cell r="B7438">
            <v>0</v>
          </cell>
          <cell r="C7438">
            <v>0</v>
          </cell>
          <cell r="D7438">
            <v>0</v>
          </cell>
          <cell r="E7438">
            <v>0</v>
          </cell>
          <cell r="F7438">
            <v>0</v>
          </cell>
          <cell r="G7438">
            <v>0</v>
          </cell>
          <cell r="H7438">
            <v>0</v>
          </cell>
        </row>
        <row r="7439">
          <cell r="A7439">
            <v>7438</v>
          </cell>
          <cell r="B7439">
            <v>0</v>
          </cell>
          <cell r="C7439">
            <v>0</v>
          </cell>
          <cell r="D7439">
            <v>0</v>
          </cell>
          <cell r="E7439">
            <v>0</v>
          </cell>
          <cell r="F7439">
            <v>0</v>
          </cell>
          <cell r="G7439">
            <v>0</v>
          </cell>
          <cell r="H7439">
            <v>0</v>
          </cell>
        </row>
        <row r="7440">
          <cell r="A7440">
            <v>7439</v>
          </cell>
          <cell r="B7440">
            <v>0</v>
          </cell>
          <cell r="C7440">
            <v>0</v>
          </cell>
          <cell r="D7440">
            <v>0</v>
          </cell>
          <cell r="E7440">
            <v>0</v>
          </cell>
          <cell r="F7440">
            <v>0</v>
          </cell>
          <cell r="G7440">
            <v>0</v>
          </cell>
          <cell r="H7440">
            <v>0</v>
          </cell>
        </row>
        <row r="7441">
          <cell r="A7441">
            <v>7440</v>
          </cell>
          <cell r="B7441">
            <v>0</v>
          </cell>
          <cell r="C7441">
            <v>0</v>
          </cell>
          <cell r="D7441">
            <v>0</v>
          </cell>
          <cell r="E7441">
            <v>0</v>
          </cell>
          <cell r="F7441">
            <v>0</v>
          </cell>
          <cell r="G7441">
            <v>0</v>
          </cell>
          <cell r="H7441">
            <v>0</v>
          </cell>
        </row>
        <row r="7442">
          <cell r="A7442">
            <v>7441</v>
          </cell>
          <cell r="B7442">
            <v>0</v>
          </cell>
          <cell r="C7442">
            <v>0</v>
          </cell>
          <cell r="D7442">
            <v>0</v>
          </cell>
          <cell r="E7442">
            <v>0</v>
          </cell>
          <cell r="F7442">
            <v>0</v>
          </cell>
          <cell r="G7442">
            <v>0</v>
          </cell>
          <cell r="H7442">
            <v>0</v>
          </cell>
        </row>
        <row r="7443">
          <cell r="A7443">
            <v>7442</v>
          </cell>
          <cell r="B7443">
            <v>0</v>
          </cell>
          <cell r="C7443">
            <v>0</v>
          </cell>
          <cell r="D7443">
            <v>0</v>
          </cell>
          <cell r="E7443">
            <v>0</v>
          </cell>
          <cell r="F7443">
            <v>0</v>
          </cell>
          <cell r="G7443">
            <v>0</v>
          </cell>
          <cell r="H7443">
            <v>0</v>
          </cell>
        </row>
        <row r="7444">
          <cell r="A7444">
            <v>7443</v>
          </cell>
          <cell r="B7444">
            <v>0</v>
          </cell>
          <cell r="C7444">
            <v>0</v>
          </cell>
          <cell r="D7444">
            <v>0</v>
          </cell>
          <cell r="E7444">
            <v>0</v>
          </cell>
          <cell r="F7444">
            <v>0</v>
          </cell>
          <cell r="G7444">
            <v>0</v>
          </cell>
          <cell r="H7444">
            <v>0</v>
          </cell>
        </row>
        <row r="7445">
          <cell r="A7445">
            <v>7444</v>
          </cell>
          <cell r="B7445">
            <v>0</v>
          </cell>
          <cell r="C7445">
            <v>0</v>
          </cell>
          <cell r="D7445">
            <v>0</v>
          </cell>
          <cell r="E7445">
            <v>0</v>
          </cell>
          <cell r="F7445">
            <v>0</v>
          </cell>
          <cell r="G7445">
            <v>0</v>
          </cell>
          <cell r="H7445">
            <v>0</v>
          </cell>
        </row>
        <row r="7446">
          <cell r="A7446">
            <v>7445</v>
          </cell>
          <cell r="B7446">
            <v>0</v>
          </cell>
          <cell r="C7446">
            <v>0</v>
          </cell>
          <cell r="D7446">
            <v>0</v>
          </cell>
          <cell r="E7446">
            <v>0</v>
          </cell>
          <cell r="F7446">
            <v>0</v>
          </cell>
          <cell r="G7446">
            <v>0</v>
          </cell>
          <cell r="H7446">
            <v>0</v>
          </cell>
        </row>
        <row r="7447">
          <cell r="A7447">
            <v>7446</v>
          </cell>
          <cell r="B7447">
            <v>0</v>
          </cell>
          <cell r="C7447">
            <v>0</v>
          </cell>
          <cell r="D7447">
            <v>0</v>
          </cell>
          <cell r="E7447">
            <v>0</v>
          </cell>
          <cell r="F7447">
            <v>0</v>
          </cell>
          <cell r="G7447">
            <v>0</v>
          </cell>
          <cell r="H7447">
            <v>0</v>
          </cell>
        </row>
        <row r="7448">
          <cell r="A7448">
            <v>7447</v>
          </cell>
          <cell r="B7448">
            <v>0</v>
          </cell>
          <cell r="C7448">
            <v>0</v>
          </cell>
          <cell r="D7448">
            <v>0</v>
          </cell>
          <cell r="E7448">
            <v>0</v>
          </cell>
          <cell r="F7448">
            <v>0</v>
          </cell>
          <cell r="G7448">
            <v>0</v>
          </cell>
          <cell r="H7448">
            <v>0</v>
          </cell>
        </row>
        <row r="7449">
          <cell r="A7449">
            <v>7448</v>
          </cell>
          <cell r="B7449">
            <v>0</v>
          </cell>
          <cell r="C7449">
            <v>0</v>
          </cell>
          <cell r="D7449">
            <v>0</v>
          </cell>
          <cell r="E7449">
            <v>0</v>
          </cell>
          <cell r="F7449">
            <v>0</v>
          </cell>
          <cell r="G7449">
            <v>0</v>
          </cell>
          <cell r="H7449">
            <v>0</v>
          </cell>
        </row>
        <row r="7450">
          <cell r="A7450">
            <v>7449</v>
          </cell>
          <cell r="B7450">
            <v>0</v>
          </cell>
          <cell r="C7450">
            <v>0</v>
          </cell>
          <cell r="D7450">
            <v>0</v>
          </cell>
          <cell r="E7450">
            <v>0</v>
          </cell>
          <cell r="F7450">
            <v>0</v>
          </cell>
          <cell r="G7450">
            <v>0</v>
          </cell>
          <cell r="H7450">
            <v>0</v>
          </cell>
        </row>
        <row r="7451">
          <cell r="A7451">
            <v>7450</v>
          </cell>
          <cell r="B7451">
            <v>0</v>
          </cell>
          <cell r="C7451">
            <v>0</v>
          </cell>
          <cell r="D7451">
            <v>0</v>
          </cell>
          <cell r="E7451">
            <v>0</v>
          </cell>
          <cell r="F7451">
            <v>0</v>
          </cell>
          <cell r="G7451">
            <v>0</v>
          </cell>
          <cell r="H7451">
            <v>0</v>
          </cell>
        </row>
        <row r="7452">
          <cell r="A7452">
            <v>7451</v>
          </cell>
          <cell r="B7452">
            <v>0</v>
          </cell>
          <cell r="C7452">
            <v>0</v>
          </cell>
          <cell r="D7452">
            <v>0</v>
          </cell>
          <cell r="E7452">
            <v>0</v>
          </cell>
          <cell r="F7452">
            <v>0</v>
          </cell>
          <cell r="G7452">
            <v>0</v>
          </cell>
          <cell r="H7452">
            <v>0</v>
          </cell>
        </row>
        <row r="7453">
          <cell r="A7453">
            <v>7452</v>
          </cell>
          <cell r="B7453">
            <v>0</v>
          </cell>
          <cell r="C7453">
            <v>0</v>
          </cell>
          <cell r="D7453">
            <v>0</v>
          </cell>
          <cell r="E7453">
            <v>0</v>
          </cell>
          <cell r="F7453">
            <v>0</v>
          </cell>
          <cell r="G7453">
            <v>0</v>
          </cell>
          <cell r="H7453">
            <v>0</v>
          </cell>
        </row>
        <row r="7454">
          <cell r="A7454">
            <v>7453</v>
          </cell>
          <cell r="B7454">
            <v>0</v>
          </cell>
          <cell r="C7454">
            <v>0</v>
          </cell>
          <cell r="D7454">
            <v>0</v>
          </cell>
          <cell r="E7454">
            <v>0</v>
          </cell>
          <cell r="F7454">
            <v>0</v>
          </cell>
          <cell r="G7454">
            <v>0</v>
          </cell>
          <cell r="H7454">
            <v>0</v>
          </cell>
        </row>
        <row r="7455">
          <cell r="A7455">
            <v>7454</v>
          </cell>
          <cell r="B7455">
            <v>0</v>
          </cell>
          <cell r="C7455">
            <v>0</v>
          </cell>
          <cell r="D7455">
            <v>0</v>
          </cell>
          <cell r="E7455">
            <v>0</v>
          </cell>
          <cell r="F7455">
            <v>0</v>
          </cell>
          <cell r="G7455">
            <v>0</v>
          </cell>
          <cell r="H7455">
            <v>0</v>
          </cell>
        </row>
        <row r="7456">
          <cell r="A7456">
            <v>7455</v>
          </cell>
          <cell r="B7456">
            <v>0</v>
          </cell>
          <cell r="C7456">
            <v>0</v>
          </cell>
          <cell r="D7456">
            <v>0</v>
          </cell>
          <cell r="E7456">
            <v>0</v>
          </cell>
          <cell r="F7456">
            <v>0</v>
          </cell>
          <cell r="G7456">
            <v>0</v>
          </cell>
          <cell r="H7456">
            <v>0</v>
          </cell>
        </row>
        <row r="7457">
          <cell r="A7457">
            <v>7456</v>
          </cell>
          <cell r="B7457">
            <v>0</v>
          </cell>
          <cell r="C7457">
            <v>0</v>
          </cell>
          <cell r="D7457">
            <v>0</v>
          </cell>
          <cell r="E7457">
            <v>0</v>
          </cell>
          <cell r="F7457">
            <v>0</v>
          </cell>
          <cell r="G7457">
            <v>0</v>
          </cell>
          <cell r="H7457">
            <v>0</v>
          </cell>
        </row>
        <row r="7458">
          <cell r="A7458">
            <v>7457</v>
          </cell>
          <cell r="B7458">
            <v>0</v>
          </cell>
          <cell r="C7458">
            <v>0</v>
          </cell>
          <cell r="D7458">
            <v>0</v>
          </cell>
          <cell r="E7458">
            <v>0</v>
          </cell>
          <cell r="F7458">
            <v>0</v>
          </cell>
          <cell r="G7458">
            <v>0</v>
          </cell>
          <cell r="H7458">
            <v>0</v>
          </cell>
        </row>
        <row r="7459">
          <cell r="A7459">
            <v>7458</v>
          </cell>
          <cell r="B7459">
            <v>0</v>
          </cell>
          <cell r="C7459">
            <v>0</v>
          </cell>
          <cell r="D7459">
            <v>0</v>
          </cell>
          <cell r="E7459">
            <v>0</v>
          </cell>
          <cell r="F7459">
            <v>0</v>
          </cell>
          <cell r="G7459">
            <v>0</v>
          </cell>
          <cell r="H7459">
            <v>0</v>
          </cell>
        </row>
        <row r="7460">
          <cell r="A7460">
            <v>7459</v>
          </cell>
          <cell r="B7460">
            <v>0</v>
          </cell>
          <cell r="C7460">
            <v>0</v>
          </cell>
          <cell r="D7460">
            <v>0</v>
          </cell>
          <cell r="E7460">
            <v>0</v>
          </cell>
          <cell r="F7460">
            <v>0</v>
          </cell>
          <cell r="G7460">
            <v>0</v>
          </cell>
          <cell r="H7460">
            <v>0</v>
          </cell>
        </row>
        <row r="7461">
          <cell r="A7461">
            <v>7460</v>
          </cell>
          <cell r="B7461">
            <v>0</v>
          </cell>
          <cell r="C7461">
            <v>0</v>
          </cell>
          <cell r="D7461">
            <v>0</v>
          </cell>
          <cell r="E7461">
            <v>0</v>
          </cell>
          <cell r="F7461">
            <v>0</v>
          </cell>
          <cell r="G7461">
            <v>0</v>
          </cell>
          <cell r="H7461">
            <v>0</v>
          </cell>
        </row>
        <row r="7462">
          <cell r="A7462">
            <v>7461</v>
          </cell>
          <cell r="B7462">
            <v>0</v>
          </cell>
          <cell r="C7462">
            <v>0</v>
          </cell>
          <cell r="D7462">
            <v>0</v>
          </cell>
          <cell r="E7462">
            <v>0</v>
          </cell>
          <cell r="F7462">
            <v>0</v>
          </cell>
          <cell r="G7462">
            <v>0</v>
          </cell>
          <cell r="H7462">
            <v>0</v>
          </cell>
        </row>
        <row r="7463">
          <cell r="A7463">
            <v>7462</v>
          </cell>
          <cell r="B7463">
            <v>0</v>
          </cell>
          <cell r="C7463">
            <v>0</v>
          </cell>
          <cell r="D7463">
            <v>0</v>
          </cell>
          <cell r="E7463">
            <v>0</v>
          </cell>
          <cell r="F7463">
            <v>0</v>
          </cell>
          <cell r="G7463">
            <v>0</v>
          </cell>
          <cell r="H7463">
            <v>0</v>
          </cell>
        </row>
        <row r="7464">
          <cell r="A7464">
            <v>7463</v>
          </cell>
          <cell r="B7464">
            <v>0</v>
          </cell>
          <cell r="C7464">
            <v>0</v>
          </cell>
          <cell r="D7464">
            <v>0</v>
          </cell>
          <cell r="E7464">
            <v>0</v>
          </cell>
          <cell r="F7464">
            <v>0</v>
          </cell>
          <cell r="G7464">
            <v>0</v>
          </cell>
          <cell r="H7464">
            <v>0</v>
          </cell>
        </row>
        <row r="7465">
          <cell r="A7465">
            <v>7464</v>
          </cell>
          <cell r="B7465">
            <v>0</v>
          </cell>
          <cell r="C7465">
            <v>0</v>
          </cell>
          <cell r="D7465">
            <v>0</v>
          </cell>
          <cell r="E7465">
            <v>0</v>
          </cell>
          <cell r="F7465">
            <v>0</v>
          </cell>
          <cell r="G7465">
            <v>0</v>
          </cell>
          <cell r="H7465">
            <v>0</v>
          </cell>
        </row>
        <row r="7466">
          <cell r="A7466">
            <v>7465</v>
          </cell>
          <cell r="B7466">
            <v>0</v>
          </cell>
          <cell r="C7466">
            <v>0</v>
          </cell>
          <cell r="D7466">
            <v>0</v>
          </cell>
          <cell r="E7466">
            <v>0</v>
          </cell>
          <cell r="F7466">
            <v>0</v>
          </cell>
          <cell r="G7466">
            <v>0</v>
          </cell>
          <cell r="H7466">
            <v>0</v>
          </cell>
        </row>
        <row r="7467">
          <cell r="A7467">
            <v>7466</v>
          </cell>
          <cell r="B7467">
            <v>0</v>
          </cell>
          <cell r="C7467">
            <v>0</v>
          </cell>
          <cell r="D7467">
            <v>0</v>
          </cell>
          <cell r="E7467">
            <v>0</v>
          </cell>
          <cell r="F7467">
            <v>0</v>
          </cell>
          <cell r="G7467">
            <v>0</v>
          </cell>
          <cell r="H7467">
            <v>0</v>
          </cell>
        </row>
        <row r="7468">
          <cell r="A7468">
            <v>7467</v>
          </cell>
          <cell r="B7468">
            <v>0</v>
          </cell>
          <cell r="C7468">
            <v>0</v>
          </cell>
          <cell r="D7468">
            <v>0</v>
          </cell>
          <cell r="E7468">
            <v>0</v>
          </cell>
          <cell r="F7468">
            <v>0</v>
          </cell>
          <cell r="G7468">
            <v>0</v>
          </cell>
          <cell r="H7468">
            <v>0</v>
          </cell>
        </row>
        <row r="7469">
          <cell r="A7469">
            <v>7468</v>
          </cell>
          <cell r="B7469">
            <v>0</v>
          </cell>
          <cell r="C7469">
            <v>0</v>
          </cell>
          <cell r="D7469">
            <v>0</v>
          </cell>
          <cell r="E7469">
            <v>0</v>
          </cell>
          <cell r="F7469">
            <v>0</v>
          </cell>
          <cell r="G7469">
            <v>0</v>
          </cell>
          <cell r="H7469">
            <v>0</v>
          </cell>
        </row>
        <row r="7470">
          <cell r="A7470">
            <v>7469</v>
          </cell>
          <cell r="B7470">
            <v>0</v>
          </cell>
          <cell r="C7470">
            <v>0</v>
          </cell>
          <cell r="D7470">
            <v>0</v>
          </cell>
          <cell r="E7470">
            <v>0</v>
          </cell>
          <cell r="F7470">
            <v>0</v>
          </cell>
          <cell r="G7470">
            <v>0</v>
          </cell>
          <cell r="H7470">
            <v>0</v>
          </cell>
        </row>
        <row r="7471">
          <cell r="A7471">
            <v>7470</v>
          </cell>
          <cell r="B7471">
            <v>0</v>
          </cell>
          <cell r="C7471">
            <v>0</v>
          </cell>
          <cell r="D7471">
            <v>0</v>
          </cell>
          <cell r="E7471">
            <v>0</v>
          </cell>
          <cell r="F7471">
            <v>0</v>
          </cell>
          <cell r="G7471">
            <v>0</v>
          </cell>
          <cell r="H7471">
            <v>0</v>
          </cell>
        </row>
        <row r="7472">
          <cell r="A7472">
            <v>7471</v>
          </cell>
          <cell r="B7472">
            <v>0</v>
          </cell>
          <cell r="C7472">
            <v>0</v>
          </cell>
          <cell r="D7472">
            <v>0</v>
          </cell>
          <cell r="E7472">
            <v>0</v>
          </cell>
          <cell r="F7472">
            <v>0</v>
          </cell>
          <cell r="G7472">
            <v>0</v>
          </cell>
          <cell r="H7472">
            <v>0</v>
          </cell>
        </row>
        <row r="7473">
          <cell r="A7473">
            <v>7472</v>
          </cell>
          <cell r="B7473">
            <v>0</v>
          </cell>
          <cell r="C7473">
            <v>0</v>
          </cell>
          <cell r="D7473">
            <v>0</v>
          </cell>
          <cell r="E7473">
            <v>0</v>
          </cell>
          <cell r="F7473">
            <v>0</v>
          </cell>
          <cell r="G7473">
            <v>0</v>
          </cell>
          <cell r="H7473">
            <v>0</v>
          </cell>
        </row>
        <row r="7474">
          <cell r="A7474">
            <v>7473</v>
          </cell>
          <cell r="B7474">
            <v>0</v>
          </cell>
          <cell r="C7474">
            <v>0</v>
          </cell>
          <cell r="D7474">
            <v>0</v>
          </cell>
          <cell r="E7474">
            <v>0</v>
          </cell>
          <cell r="F7474">
            <v>0</v>
          </cell>
          <cell r="G7474">
            <v>0</v>
          </cell>
          <cell r="H7474">
            <v>0</v>
          </cell>
        </row>
        <row r="7475">
          <cell r="A7475">
            <v>7474</v>
          </cell>
          <cell r="B7475">
            <v>0</v>
          </cell>
          <cell r="C7475">
            <v>0</v>
          </cell>
          <cell r="D7475">
            <v>0</v>
          </cell>
          <cell r="E7475">
            <v>0</v>
          </cell>
          <cell r="F7475">
            <v>0</v>
          </cell>
          <cell r="G7475">
            <v>0</v>
          </cell>
          <cell r="H7475">
            <v>0</v>
          </cell>
        </row>
        <row r="7476">
          <cell r="A7476">
            <v>7475</v>
          </cell>
          <cell r="B7476">
            <v>0</v>
          </cell>
          <cell r="C7476">
            <v>0</v>
          </cell>
          <cell r="D7476">
            <v>0</v>
          </cell>
          <cell r="E7476">
            <v>0</v>
          </cell>
          <cell r="F7476">
            <v>0</v>
          </cell>
          <cell r="G7476">
            <v>0</v>
          </cell>
          <cell r="H7476">
            <v>0</v>
          </cell>
        </row>
        <row r="7477">
          <cell r="A7477">
            <v>7476</v>
          </cell>
          <cell r="B7477">
            <v>0</v>
          </cell>
          <cell r="C7477">
            <v>0</v>
          </cell>
          <cell r="D7477">
            <v>0</v>
          </cell>
          <cell r="E7477">
            <v>0</v>
          </cell>
          <cell r="F7477">
            <v>0</v>
          </cell>
          <cell r="G7477">
            <v>0</v>
          </cell>
          <cell r="H7477">
            <v>0</v>
          </cell>
        </row>
        <row r="7478">
          <cell r="A7478">
            <v>7477</v>
          </cell>
          <cell r="B7478">
            <v>0</v>
          </cell>
          <cell r="C7478">
            <v>0</v>
          </cell>
          <cell r="D7478">
            <v>0</v>
          </cell>
          <cell r="E7478">
            <v>0</v>
          </cell>
          <cell r="F7478">
            <v>0</v>
          </cell>
          <cell r="G7478">
            <v>0</v>
          </cell>
          <cell r="H7478">
            <v>0</v>
          </cell>
        </row>
        <row r="7479">
          <cell r="A7479">
            <v>7478</v>
          </cell>
          <cell r="B7479">
            <v>0</v>
          </cell>
          <cell r="C7479">
            <v>0</v>
          </cell>
          <cell r="D7479">
            <v>0</v>
          </cell>
          <cell r="E7479">
            <v>0</v>
          </cell>
          <cell r="F7479">
            <v>0</v>
          </cell>
          <cell r="G7479">
            <v>0</v>
          </cell>
          <cell r="H7479">
            <v>0</v>
          </cell>
        </row>
        <row r="7480">
          <cell r="A7480">
            <v>7479</v>
          </cell>
          <cell r="B7480">
            <v>0</v>
          </cell>
          <cell r="C7480">
            <v>0</v>
          </cell>
          <cell r="D7480">
            <v>0</v>
          </cell>
          <cell r="E7480">
            <v>0</v>
          </cell>
          <cell r="F7480">
            <v>0</v>
          </cell>
          <cell r="G7480">
            <v>0</v>
          </cell>
          <cell r="H7480">
            <v>0</v>
          </cell>
        </row>
        <row r="7481">
          <cell r="A7481">
            <v>7480</v>
          </cell>
          <cell r="B7481">
            <v>0</v>
          </cell>
          <cell r="C7481">
            <v>0</v>
          </cell>
          <cell r="D7481">
            <v>0</v>
          </cell>
          <cell r="E7481">
            <v>0</v>
          </cell>
          <cell r="F7481">
            <v>0</v>
          </cell>
          <cell r="G7481">
            <v>0</v>
          </cell>
          <cell r="H7481">
            <v>0</v>
          </cell>
        </row>
        <row r="7482">
          <cell r="A7482">
            <v>7481</v>
          </cell>
          <cell r="B7482">
            <v>0</v>
          </cell>
          <cell r="C7482">
            <v>0</v>
          </cell>
          <cell r="D7482">
            <v>0</v>
          </cell>
          <cell r="E7482">
            <v>0</v>
          </cell>
          <cell r="F7482">
            <v>0</v>
          </cell>
          <cell r="G7482">
            <v>0</v>
          </cell>
          <cell r="H7482">
            <v>0</v>
          </cell>
        </row>
        <row r="7483">
          <cell r="A7483">
            <v>7482</v>
          </cell>
          <cell r="B7483">
            <v>0</v>
          </cell>
          <cell r="C7483">
            <v>0</v>
          </cell>
          <cell r="D7483">
            <v>0</v>
          </cell>
          <cell r="E7483">
            <v>0</v>
          </cell>
          <cell r="F7483">
            <v>0</v>
          </cell>
          <cell r="G7483">
            <v>0</v>
          </cell>
          <cell r="H7483">
            <v>0</v>
          </cell>
        </row>
        <row r="7484">
          <cell r="A7484">
            <v>7483</v>
          </cell>
          <cell r="B7484">
            <v>0</v>
          </cell>
          <cell r="C7484">
            <v>0</v>
          </cell>
          <cell r="D7484">
            <v>0</v>
          </cell>
          <cell r="E7484">
            <v>0</v>
          </cell>
          <cell r="F7484">
            <v>0</v>
          </cell>
          <cell r="G7484">
            <v>0</v>
          </cell>
          <cell r="H7484">
            <v>0</v>
          </cell>
        </row>
        <row r="7485">
          <cell r="A7485">
            <v>7484</v>
          </cell>
          <cell r="B7485">
            <v>0</v>
          </cell>
          <cell r="C7485">
            <v>0</v>
          </cell>
          <cell r="D7485">
            <v>0</v>
          </cell>
          <cell r="E7485">
            <v>0</v>
          </cell>
          <cell r="F7485">
            <v>0</v>
          </cell>
          <cell r="G7485">
            <v>0</v>
          </cell>
          <cell r="H7485">
            <v>0</v>
          </cell>
        </row>
        <row r="7486">
          <cell r="A7486">
            <v>7485</v>
          </cell>
          <cell r="B7486">
            <v>0</v>
          </cell>
          <cell r="C7486">
            <v>0</v>
          </cell>
          <cell r="D7486">
            <v>0</v>
          </cell>
          <cell r="E7486">
            <v>0</v>
          </cell>
          <cell r="F7486">
            <v>0</v>
          </cell>
          <cell r="G7486">
            <v>0</v>
          </cell>
          <cell r="H7486">
            <v>0</v>
          </cell>
        </row>
        <row r="7487">
          <cell r="A7487">
            <v>7486</v>
          </cell>
          <cell r="B7487">
            <v>0</v>
          </cell>
          <cell r="C7487">
            <v>0</v>
          </cell>
          <cell r="D7487">
            <v>0</v>
          </cell>
          <cell r="E7487">
            <v>0</v>
          </cell>
          <cell r="F7487">
            <v>0</v>
          </cell>
          <cell r="G7487">
            <v>0</v>
          </cell>
          <cell r="H7487">
            <v>0</v>
          </cell>
        </row>
        <row r="7488">
          <cell r="A7488">
            <v>7487</v>
          </cell>
          <cell r="B7488">
            <v>0</v>
          </cell>
          <cell r="C7488">
            <v>0</v>
          </cell>
          <cell r="D7488">
            <v>0</v>
          </cell>
          <cell r="E7488">
            <v>0</v>
          </cell>
          <cell r="F7488">
            <v>0</v>
          </cell>
          <cell r="G7488">
            <v>0</v>
          </cell>
          <cell r="H7488">
            <v>0</v>
          </cell>
        </row>
        <row r="7489">
          <cell r="A7489">
            <v>7488</v>
          </cell>
          <cell r="B7489">
            <v>0</v>
          </cell>
          <cell r="C7489">
            <v>0</v>
          </cell>
          <cell r="D7489">
            <v>0</v>
          </cell>
          <cell r="E7489">
            <v>0</v>
          </cell>
          <cell r="F7489">
            <v>0</v>
          </cell>
          <cell r="G7489">
            <v>0</v>
          </cell>
          <cell r="H7489">
            <v>0</v>
          </cell>
        </row>
        <row r="7490">
          <cell r="A7490">
            <v>7489</v>
          </cell>
          <cell r="B7490">
            <v>0</v>
          </cell>
          <cell r="C7490">
            <v>0</v>
          </cell>
          <cell r="D7490">
            <v>0</v>
          </cell>
          <cell r="E7490">
            <v>0</v>
          </cell>
          <cell r="F7490">
            <v>0</v>
          </cell>
          <cell r="G7490">
            <v>0</v>
          </cell>
          <cell r="H7490">
            <v>0</v>
          </cell>
        </row>
        <row r="7491">
          <cell r="A7491">
            <v>7490</v>
          </cell>
          <cell r="B7491">
            <v>0</v>
          </cell>
          <cell r="C7491">
            <v>0</v>
          </cell>
          <cell r="D7491">
            <v>0</v>
          </cell>
          <cell r="E7491">
            <v>0</v>
          </cell>
          <cell r="F7491">
            <v>0</v>
          </cell>
          <cell r="G7491">
            <v>0</v>
          </cell>
          <cell r="H7491">
            <v>0</v>
          </cell>
        </row>
        <row r="7492">
          <cell r="A7492">
            <v>7491</v>
          </cell>
          <cell r="B7492">
            <v>0</v>
          </cell>
          <cell r="C7492">
            <v>0</v>
          </cell>
          <cell r="D7492">
            <v>0</v>
          </cell>
          <cell r="E7492">
            <v>0</v>
          </cell>
          <cell r="F7492">
            <v>0</v>
          </cell>
          <cell r="G7492">
            <v>0</v>
          </cell>
          <cell r="H7492">
            <v>0</v>
          </cell>
        </row>
        <row r="7493">
          <cell r="A7493">
            <v>7492</v>
          </cell>
          <cell r="B7493">
            <v>0</v>
          </cell>
          <cell r="C7493">
            <v>0</v>
          </cell>
          <cell r="D7493">
            <v>0</v>
          </cell>
          <cell r="E7493">
            <v>0</v>
          </cell>
          <cell r="F7493">
            <v>0</v>
          </cell>
          <cell r="G7493">
            <v>0</v>
          </cell>
          <cell r="H7493">
            <v>0</v>
          </cell>
        </row>
        <row r="7494">
          <cell r="A7494">
            <v>7493</v>
          </cell>
          <cell r="B7494">
            <v>0</v>
          </cell>
          <cell r="C7494">
            <v>0</v>
          </cell>
          <cell r="D7494">
            <v>0</v>
          </cell>
          <cell r="E7494">
            <v>0</v>
          </cell>
          <cell r="F7494">
            <v>0</v>
          </cell>
          <cell r="G7494">
            <v>0</v>
          </cell>
          <cell r="H7494">
            <v>0</v>
          </cell>
        </row>
        <row r="7495">
          <cell r="A7495">
            <v>7494</v>
          </cell>
          <cell r="B7495">
            <v>0</v>
          </cell>
          <cell r="C7495">
            <v>0</v>
          </cell>
          <cell r="D7495">
            <v>0</v>
          </cell>
          <cell r="E7495">
            <v>0</v>
          </cell>
          <cell r="F7495">
            <v>0</v>
          </cell>
          <cell r="G7495">
            <v>0</v>
          </cell>
          <cell r="H7495">
            <v>0</v>
          </cell>
        </row>
        <row r="7496">
          <cell r="A7496">
            <v>7495</v>
          </cell>
          <cell r="B7496">
            <v>0</v>
          </cell>
          <cell r="C7496">
            <v>0</v>
          </cell>
          <cell r="D7496">
            <v>0</v>
          </cell>
          <cell r="E7496">
            <v>0</v>
          </cell>
          <cell r="F7496">
            <v>0</v>
          </cell>
          <cell r="G7496">
            <v>0</v>
          </cell>
          <cell r="H7496">
            <v>0</v>
          </cell>
        </row>
        <row r="7497">
          <cell r="A7497">
            <v>7496</v>
          </cell>
          <cell r="B7497">
            <v>0</v>
          </cell>
          <cell r="C7497">
            <v>0</v>
          </cell>
          <cell r="D7497">
            <v>0</v>
          </cell>
          <cell r="E7497">
            <v>0</v>
          </cell>
          <cell r="F7497">
            <v>0</v>
          </cell>
          <cell r="G7497">
            <v>0</v>
          </cell>
          <cell r="H7497">
            <v>0</v>
          </cell>
        </row>
        <row r="7498">
          <cell r="A7498">
            <v>7497</v>
          </cell>
          <cell r="B7498">
            <v>0</v>
          </cell>
          <cell r="C7498">
            <v>0</v>
          </cell>
          <cell r="D7498">
            <v>0</v>
          </cell>
          <cell r="E7498">
            <v>0</v>
          </cell>
          <cell r="F7498">
            <v>0</v>
          </cell>
          <cell r="G7498">
            <v>0</v>
          </cell>
          <cell r="H7498">
            <v>0</v>
          </cell>
        </row>
        <row r="7499">
          <cell r="A7499">
            <v>7498</v>
          </cell>
          <cell r="B7499">
            <v>0</v>
          </cell>
          <cell r="C7499">
            <v>0</v>
          </cell>
          <cell r="D7499">
            <v>0</v>
          </cell>
          <cell r="E7499">
            <v>0</v>
          </cell>
          <cell r="F7499">
            <v>0</v>
          </cell>
          <cell r="G7499">
            <v>0</v>
          </cell>
          <cell r="H7499">
            <v>0</v>
          </cell>
        </row>
        <row r="7500">
          <cell r="A7500">
            <v>7499</v>
          </cell>
          <cell r="B7500">
            <v>0</v>
          </cell>
          <cell r="C7500">
            <v>0</v>
          </cell>
          <cell r="D7500">
            <v>0</v>
          </cell>
          <cell r="E7500">
            <v>0</v>
          </cell>
          <cell r="F7500">
            <v>0</v>
          </cell>
          <cell r="G7500">
            <v>0</v>
          </cell>
          <cell r="H7500">
            <v>0</v>
          </cell>
        </row>
        <row r="7501">
          <cell r="A7501">
            <v>7500</v>
          </cell>
          <cell r="B7501">
            <v>0</v>
          </cell>
          <cell r="C7501">
            <v>0</v>
          </cell>
          <cell r="D7501">
            <v>0</v>
          </cell>
          <cell r="E7501">
            <v>0</v>
          </cell>
          <cell r="F7501">
            <v>0</v>
          </cell>
          <cell r="G7501">
            <v>0</v>
          </cell>
          <cell r="H7501">
            <v>0</v>
          </cell>
        </row>
        <row r="7502">
          <cell r="A7502">
            <v>7501</v>
          </cell>
          <cell r="B7502">
            <v>0</v>
          </cell>
          <cell r="C7502">
            <v>0</v>
          </cell>
          <cell r="D7502">
            <v>0</v>
          </cell>
          <cell r="E7502">
            <v>0</v>
          </cell>
          <cell r="F7502">
            <v>0</v>
          </cell>
          <cell r="G7502">
            <v>0</v>
          </cell>
          <cell r="H7502">
            <v>0</v>
          </cell>
        </row>
        <row r="7503">
          <cell r="A7503">
            <v>7502</v>
          </cell>
          <cell r="B7503">
            <v>0</v>
          </cell>
          <cell r="C7503">
            <v>0</v>
          </cell>
          <cell r="D7503">
            <v>0</v>
          </cell>
          <cell r="E7503">
            <v>0</v>
          </cell>
          <cell r="F7503">
            <v>0</v>
          </cell>
          <cell r="G7503">
            <v>0</v>
          </cell>
          <cell r="H7503">
            <v>0</v>
          </cell>
        </row>
        <row r="7504">
          <cell r="A7504">
            <v>7503</v>
          </cell>
          <cell r="B7504">
            <v>0</v>
          </cell>
          <cell r="C7504">
            <v>0</v>
          </cell>
          <cell r="D7504">
            <v>0</v>
          </cell>
          <cell r="E7504">
            <v>0</v>
          </cell>
          <cell r="F7504">
            <v>0</v>
          </cell>
          <cell r="G7504">
            <v>0</v>
          </cell>
          <cell r="H7504">
            <v>0</v>
          </cell>
        </row>
        <row r="7505">
          <cell r="A7505">
            <v>7504</v>
          </cell>
          <cell r="B7505">
            <v>0</v>
          </cell>
          <cell r="C7505">
            <v>0</v>
          </cell>
          <cell r="D7505">
            <v>0</v>
          </cell>
          <cell r="E7505">
            <v>0</v>
          </cell>
          <cell r="F7505">
            <v>0</v>
          </cell>
          <cell r="G7505">
            <v>0</v>
          </cell>
          <cell r="H7505">
            <v>0</v>
          </cell>
        </row>
        <row r="7506">
          <cell r="A7506">
            <v>7505</v>
          </cell>
          <cell r="B7506">
            <v>0</v>
          </cell>
          <cell r="C7506">
            <v>0</v>
          </cell>
          <cell r="D7506">
            <v>0</v>
          </cell>
          <cell r="E7506">
            <v>0</v>
          </cell>
          <cell r="F7506">
            <v>0</v>
          </cell>
          <cell r="G7506">
            <v>0</v>
          </cell>
          <cell r="H7506">
            <v>0</v>
          </cell>
        </row>
        <row r="7507">
          <cell r="A7507">
            <v>7506</v>
          </cell>
          <cell r="B7507">
            <v>0</v>
          </cell>
          <cell r="C7507">
            <v>0</v>
          </cell>
          <cell r="D7507">
            <v>0</v>
          </cell>
          <cell r="E7507">
            <v>0</v>
          </cell>
          <cell r="F7507">
            <v>0</v>
          </cell>
          <cell r="G7507">
            <v>0</v>
          </cell>
          <cell r="H7507">
            <v>0</v>
          </cell>
        </row>
        <row r="7508">
          <cell r="A7508">
            <v>7507</v>
          </cell>
          <cell r="B7508">
            <v>0</v>
          </cell>
          <cell r="C7508">
            <v>0</v>
          </cell>
          <cell r="D7508">
            <v>0</v>
          </cell>
          <cell r="E7508">
            <v>0</v>
          </cell>
          <cell r="F7508">
            <v>0</v>
          </cell>
          <cell r="G7508">
            <v>0</v>
          </cell>
          <cell r="H7508">
            <v>0</v>
          </cell>
        </row>
        <row r="7509">
          <cell r="A7509">
            <v>7508</v>
          </cell>
          <cell r="B7509">
            <v>0</v>
          </cell>
          <cell r="C7509">
            <v>0</v>
          </cell>
          <cell r="D7509">
            <v>0</v>
          </cell>
          <cell r="E7509">
            <v>0</v>
          </cell>
          <cell r="F7509">
            <v>0</v>
          </cell>
          <cell r="G7509">
            <v>0</v>
          </cell>
          <cell r="H7509">
            <v>0</v>
          </cell>
        </row>
        <row r="7510">
          <cell r="A7510">
            <v>7509</v>
          </cell>
          <cell r="B7510">
            <v>0</v>
          </cell>
          <cell r="C7510">
            <v>0</v>
          </cell>
          <cell r="D7510">
            <v>0</v>
          </cell>
          <cell r="E7510">
            <v>0</v>
          </cell>
          <cell r="F7510">
            <v>0</v>
          </cell>
          <cell r="G7510">
            <v>0</v>
          </cell>
          <cell r="H7510">
            <v>0</v>
          </cell>
        </row>
        <row r="7511">
          <cell r="A7511">
            <v>7510</v>
          </cell>
          <cell r="B7511">
            <v>0</v>
          </cell>
          <cell r="C7511">
            <v>0</v>
          </cell>
          <cell r="D7511">
            <v>0</v>
          </cell>
          <cell r="E7511">
            <v>0</v>
          </cell>
          <cell r="F7511">
            <v>0</v>
          </cell>
          <cell r="G7511">
            <v>0</v>
          </cell>
          <cell r="H7511">
            <v>0</v>
          </cell>
        </row>
        <row r="7512">
          <cell r="A7512">
            <v>7511</v>
          </cell>
          <cell r="B7512">
            <v>0</v>
          </cell>
          <cell r="C7512">
            <v>0</v>
          </cell>
          <cell r="D7512">
            <v>0</v>
          </cell>
          <cell r="E7512">
            <v>0</v>
          </cell>
          <cell r="F7512">
            <v>0</v>
          </cell>
          <cell r="G7512">
            <v>0</v>
          </cell>
          <cell r="H7512">
            <v>0</v>
          </cell>
        </row>
        <row r="7513">
          <cell r="A7513">
            <v>7512</v>
          </cell>
          <cell r="B7513">
            <v>0</v>
          </cell>
          <cell r="C7513">
            <v>0</v>
          </cell>
          <cell r="D7513">
            <v>0</v>
          </cell>
          <cell r="E7513">
            <v>0</v>
          </cell>
          <cell r="F7513">
            <v>0</v>
          </cell>
          <cell r="G7513">
            <v>0</v>
          </cell>
          <cell r="H7513">
            <v>0</v>
          </cell>
        </row>
        <row r="7514">
          <cell r="A7514">
            <v>7513</v>
          </cell>
          <cell r="B7514">
            <v>0</v>
          </cell>
          <cell r="C7514">
            <v>0</v>
          </cell>
          <cell r="D7514">
            <v>0</v>
          </cell>
          <cell r="E7514">
            <v>0</v>
          </cell>
          <cell r="F7514">
            <v>0</v>
          </cell>
          <cell r="G7514">
            <v>0</v>
          </cell>
          <cell r="H7514">
            <v>0</v>
          </cell>
        </row>
        <row r="7515">
          <cell r="A7515">
            <v>7514</v>
          </cell>
          <cell r="B7515">
            <v>0</v>
          </cell>
          <cell r="C7515">
            <v>0</v>
          </cell>
          <cell r="D7515">
            <v>0</v>
          </cell>
          <cell r="E7515">
            <v>0</v>
          </cell>
          <cell r="F7515">
            <v>0</v>
          </cell>
          <cell r="G7515">
            <v>0</v>
          </cell>
          <cell r="H7515">
            <v>0</v>
          </cell>
        </row>
        <row r="7516">
          <cell r="A7516">
            <v>7515</v>
          </cell>
          <cell r="B7516">
            <v>0</v>
          </cell>
          <cell r="C7516">
            <v>0</v>
          </cell>
          <cell r="D7516">
            <v>0</v>
          </cell>
          <cell r="E7516">
            <v>0</v>
          </cell>
          <cell r="F7516">
            <v>0</v>
          </cell>
          <cell r="G7516">
            <v>0</v>
          </cell>
          <cell r="H7516">
            <v>0</v>
          </cell>
        </row>
        <row r="7517">
          <cell r="A7517">
            <v>7516</v>
          </cell>
          <cell r="B7517">
            <v>0</v>
          </cell>
          <cell r="C7517">
            <v>0</v>
          </cell>
          <cell r="D7517">
            <v>0</v>
          </cell>
          <cell r="E7517">
            <v>0</v>
          </cell>
          <cell r="F7517">
            <v>0</v>
          </cell>
          <cell r="G7517">
            <v>0</v>
          </cell>
          <cell r="H7517">
            <v>0</v>
          </cell>
        </row>
        <row r="7518">
          <cell r="A7518">
            <v>7517</v>
          </cell>
          <cell r="B7518">
            <v>0</v>
          </cell>
          <cell r="C7518">
            <v>0</v>
          </cell>
          <cell r="D7518">
            <v>0</v>
          </cell>
          <cell r="E7518">
            <v>0</v>
          </cell>
          <cell r="F7518">
            <v>0</v>
          </cell>
          <cell r="G7518">
            <v>0</v>
          </cell>
          <cell r="H7518">
            <v>0</v>
          </cell>
        </row>
        <row r="7519">
          <cell r="A7519">
            <v>7518</v>
          </cell>
          <cell r="B7519">
            <v>0</v>
          </cell>
          <cell r="C7519">
            <v>0</v>
          </cell>
          <cell r="D7519">
            <v>0</v>
          </cell>
          <cell r="E7519">
            <v>0</v>
          </cell>
          <cell r="F7519">
            <v>0</v>
          </cell>
          <cell r="G7519">
            <v>0</v>
          </cell>
          <cell r="H7519">
            <v>0</v>
          </cell>
        </row>
        <row r="7520">
          <cell r="A7520">
            <v>7519</v>
          </cell>
          <cell r="B7520">
            <v>0</v>
          </cell>
          <cell r="C7520">
            <v>0</v>
          </cell>
          <cell r="D7520">
            <v>0</v>
          </cell>
          <cell r="E7520">
            <v>0</v>
          </cell>
          <cell r="F7520">
            <v>0</v>
          </cell>
          <cell r="G7520">
            <v>0</v>
          </cell>
          <cell r="H7520">
            <v>0</v>
          </cell>
        </row>
        <row r="7521">
          <cell r="A7521">
            <v>7520</v>
          </cell>
          <cell r="B7521">
            <v>0</v>
          </cell>
          <cell r="C7521">
            <v>0</v>
          </cell>
          <cell r="D7521">
            <v>0</v>
          </cell>
          <cell r="E7521">
            <v>0</v>
          </cell>
          <cell r="F7521">
            <v>0</v>
          </cell>
          <cell r="G7521">
            <v>0</v>
          </cell>
          <cell r="H7521">
            <v>0</v>
          </cell>
        </row>
        <row r="7522">
          <cell r="A7522">
            <v>7521</v>
          </cell>
          <cell r="B7522">
            <v>0</v>
          </cell>
          <cell r="C7522">
            <v>0</v>
          </cell>
          <cell r="D7522">
            <v>0</v>
          </cell>
          <cell r="E7522">
            <v>0</v>
          </cell>
          <cell r="F7522">
            <v>0</v>
          </cell>
          <cell r="G7522">
            <v>0</v>
          </cell>
          <cell r="H7522">
            <v>0</v>
          </cell>
        </row>
        <row r="7523">
          <cell r="A7523">
            <v>7522</v>
          </cell>
          <cell r="B7523">
            <v>0</v>
          </cell>
          <cell r="C7523">
            <v>0</v>
          </cell>
          <cell r="D7523">
            <v>0</v>
          </cell>
          <cell r="E7523">
            <v>0</v>
          </cell>
          <cell r="F7523">
            <v>0</v>
          </cell>
          <cell r="G7523">
            <v>0</v>
          </cell>
          <cell r="H7523">
            <v>0</v>
          </cell>
        </row>
        <row r="7524">
          <cell r="A7524">
            <v>7523</v>
          </cell>
          <cell r="B7524">
            <v>0</v>
          </cell>
          <cell r="C7524">
            <v>0</v>
          </cell>
          <cell r="D7524">
            <v>0</v>
          </cell>
          <cell r="E7524">
            <v>0</v>
          </cell>
          <cell r="F7524">
            <v>0</v>
          </cell>
          <cell r="G7524">
            <v>0</v>
          </cell>
          <cell r="H7524">
            <v>0</v>
          </cell>
        </row>
        <row r="7525">
          <cell r="A7525">
            <v>7524</v>
          </cell>
          <cell r="B7525">
            <v>0</v>
          </cell>
          <cell r="C7525">
            <v>0</v>
          </cell>
          <cell r="D7525">
            <v>0</v>
          </cell>
          <cell r="E7525">
            <v>0</v>
          </cell>
          <cell r="F7525">
            <v>0</v>
          </cell>
          <cell r="G7525">
            <v>0</v>
          </cell>
          <cell r="H7525">
            <v>0</v>
          </cell>
        </row>
        <row r="7526">
          <cell r="A7526">
            <v>7525</v>
          </cell>
          <cell r="B7526">
            <v>0</v>
          </cell>
          <cell r="C7526">
            <v>0</v>
          </cell>
          <cell r="D7526">
            <v>0</v>
          </cell>
          <cell r="E7526">
            <v>0</v>
          </cell>
          <cell r="F7526">
            <v>0</v>
          </cell>
          <cell r="G7526">
            <v>0</v>
          </cell>
          <cell r="H7526">
            <v>0</v>
          </cell>
        </row>
        <row r="7527">
          <cell r="A7527">
            <v>7526</v>
          </cell>
          <cell r="B7527">
            <v>0</v>
          </cell>
          <cell r="C7527">
            <v>0</v>
          </cell>
          <cell r="D7527">
            <v>0</v>
          </cell>
          <cell r="E7527">
            <v>0</v>
          </cell>
          <cell r="F7527">
            <v>0</v>
          </cell>
          <cell r="G7527">
            <v>0</v>
          </cell>
          <cell r="H7527">
            <v>0</v>
          </cell>
        </row>
        <row r="7528">
          <cell r="A7528">
            <v>7527</v>
          </cell>
          <cell r="B7528">
            <v>0</v>
          </cell>
          <cell r="C7528">
            <v>0</v>
          </cell>
          <cell r="D7528">
            <v>0</v>
          </cell>
          <cell r="E7528">
            <v>0</v>
          </cell>
          <cell r="F7528">
            <v>0</v>
          </cell>
          <cell r="G7528">
            <v>0</v>
          </cell>
          <cell r="H7528">
            <v>0</v>
          </cell>
        </row>
        <row r="7529">
          <cell r="A7529">
            <v>7528</v>
          </cell>
          <cell r="B7529">
            <v>0</v>
          </cell>
          <cell r="C7529">
            <v>0</v>
          </cell>
          <cell r="D7529">
            <v>0</v>
          </cell>
          <cell r="E7529">
            <v>0</v>
          </cell>
          <cell r="F7529">
            <v>0</v>
          </cell>
          <cell r="G7529">
            <v>0</v>
          </cell>
          <cell r="H7529">
            <v>0</v>
          </cell>
        </row>
        <row r="7530">
          <cell r="A7530">
            <v>7529</v>
          </cell>
          <cell r="B7530">
            <v>0</v>
          </cell>
          <cell r="C7530">
            <v>0</v>
          </cell>
          <cell r="D7530">
            <v>0</v>
          </cell>
          <cell r="E7530">
            <v>0</v>
          </cell>
          <cell r="F7530">
            <v>0</v>
          </cell>
          <cell r="G7530">
            <v>0</v>
          </cell>
          <cell r="H7530">
            <v>0</v>
          </cell>
        </row>
        <row r="7531">
          <cell r="A7531">
            <v>7530</v>
          </cell>
          <cell r="B7531">
            <v>0</v>
          </cell>
          <cell r="C7531">
            <v>0</v>
          </cell>
          <cell r="D7531">
            <v>0</v>
          </cell>
          <cell r="E7531">
            <v>0</v>
          </cell>
          <cell r="F7531">
            <v>0</v>
          </cell>
          <cell r="G7531">
            <v>0</v>
          </cell>
          <cell r="H7531">
            <v>0</v>
          </cell>
        </row>
        <row r="7532">
          <cell r="A7532">
            <v>7531</v>
          </cell>
          <cell r="B7532">
            <v>0</v>
          </cell>
          <cell r="C7532">
            <v>0</v>
          </cell>
          <cell r="D7532">
            <v>0</v>
          </cell>
          <cell r="E7532">
            <v>0</v>
          </cell>
          <cell r="F7532">
            <v>0</v>
          </cell>
          <cell r="G7532">
            <v>0</v>
          </cell>
          <cell r="H7532">
            <v>0</v>
          </cell>
        </row>
        <row r="7533">
          <cell r="A7533">
            <v>7532</v>
          </cell>
          <cell r="B7533">
            <v>0</v>
          </cell>
          <cell r="C7533">
            <v>0</v>
          </cell>
          <cell r="D7533">
            <v>0</v>
          </cell>
          <cell r="E7533">
            <v>0</v>
          </cell>
          <cell r="F7533">
            <v>0</v>
          </cell>
          <cell r="G7533">
            <v>0</v>
          </cell>
          <cell r="H7533">
            <v>0</v>
          </cell>
        </row>
        <row r="7534">
          <cell r="A7534">
            <v>7533</v>
          </cell>
          <cell r="B7534">
            <v>0</v>
          </cell>
          <cell r="C7534">
            <v>0</v>
          </cell>
          <cell r="D7534">
            <v>0</v>
          </cell>
          <cell r="E7534">
            <v>0</v>
          </cell>
          <cell r="F7534">
            <v>0</v>
          </cell>
          <cell r="G7534">
            <v>0</v>
          </cell>
          <cell r="H7534">
            <v>0</v>
          </cell>
        </row>
        <row r="7535">
          <cell r="A7535">
            <v>7534</v>
          </cell>
          <cell r="B7535">
            <v>0</v>
          </cell>
          <cell r="C7535">
            <v>0</v>
          </cell>
          <cell r="D7535">
            <v>0</v>
          </cell>
          <cell r="E7535">
            <v>0</v>
          </cell>
          <cell r="F7535">
            <v>0</v>
          </cell>
          <cell r="G7535">
            <v>0</v>
          </cell>
          <cell r="H7535">
            <v>0</v>
          </cell>
        </row>
        <row r="7536">
          <cell r="A7536">
            <v>7535</v>
          </cell>
          <cell r="B7536">
            <v>0</v>
          </cell>
          <cell r="C7536">
            <v>0</v>
          </cell>
          <cell r="D7536">
            <v>0</v>
          </cell>
          <cell r="E7536">
            <v>0</v>
          </cell>
          <cell r="F7536">
            <v>0</v>
          </cell>
          <cell r="G7536">
            <v>0</v>
          </cell>
          <cell r="H7536">
            <v>0</v>
          </cell>
        </row>
        <row r="7537">
          <cell r="A7537">
            <v>7536</v>
          </cell>
          <cell r="B7537">
            <v>0</v>
          </cell>
          <cell r="C7537">
            <v>0</v>
          </cell>
          <cell r="D7537">
            <v>0</v>
          </cell>
          <cell r="E7537">
            <v>0</v>
          </cell>
          <cell r="F7537">
            <v>0</v>
          </cell>
          <cell r="G7537">
            <v>0</v>
          </cell>
          <cell r="H7537">
            <v>0</v>
          </cell>
        </row>
        <row r="7538">
          <cell r="A7538">
            <v>7537</v>
          </cell>
          <cell r="B7538">
            <v>0</v>
          </cell>
          <cell r="C7538">
            <v>0</v>
          </cell>
          <cell r="D7538">
            <v>0</v>
          </cell>
          <cell r="E7538">
            <v>0</v>
          </cell>
          <cell r="F7538">
            <v>0</v>
          </cell>
          <cell r="G7538">
            <v>0</v>
          </cell>
          <cell r="H7538">
            <v>0</v>
          </cell>
        </row>
        <row r="7539">
          <cell r="A7539">
            <v>7538</v>
          </cell>
          <cell r="B7539">
            <v>0</v>
          </cell>
          <cell r="C7539">
            <v>0</v>
          </cell>
          <cell r="D7539">
            <v>0</v>
          </cell>
          <cell r="E7539">
            <v>0</v>
          </cell>
          <cell r="F7539">
            <v>0</v>
          </cell>
          <cell r="G7539">
            <v>0</v>
          </cell>
          <cell r="H7539">
            <v>0</v>
          </cell>
        </row>
        <row r="7540">
          <cell r="A7540">
            <v>7539</v>
          </cell>
          <cell r="B7540">
            <v>0</v>
          </cell>
          <cell r="C7540">
            <v>0</v>
          </cell>
          <cell r="D7540">
            <v>0</v>
          </cell>
          <cell r="E7540">
            <v>0</v>
          </cell>
          <cell r="F7540">
            <v>0</v>
          </cell>
          <cell r="G7540">
            <v>0</v>
          </cell>
          <cell r="H7540">
            <v>0</v>
          </cell>
        </row>
        <row r="7541">
          <cell r="A7541">
            <v>7540</v>
          </cell>
          <cell r="B7541">
            <v>0</v>
          </cell>
          <cell r="C7541">
            <v>0</v>
          </cell>
          <cell r="D7541">
            <v>0</v>
          </cell>
          <cell r="E7541">
            <v>0</v>
          </cell>
          <cell r="F7541">
            <v>0</v>
          </cell>
          <cell r="G7541">
            <v>0</v>
          </cell>
          <cell r="H7541">
            <v>0</v>
          </cell>
        </row>
        <row r="7542">
          <cell r="A7542">
            <v>7541</v>
          </cell>
          <cell r="B7542">
            <v>0</v>
          </cell>
          <cell r="C7542">
            <v>0</v>
          </cell>
          <cell r="D7542">
            <v>0</v>
          </cell>
          <cell r="E7542">
            <v>0</v>
          </cell>
          <cell r="F7542">
            <v>0</v>
          </cell>
          <cell r="G7542">
            <v>0</v>
          </cell>
          <cell r="H7542">
            <v>0</v>
          </cell>
        </row>
        <row r="7543">
          <cell r="A7543">
            <v>7542</v>
          </cell>
          <cell r="B7543">
            <v>0</v>
          </cell>
          <cell r="C7543">
            <v>0</v>
          </cell>
          <cell r="D7543">
            <v>0</v>
          </cell>
          <cell r="E7543">
            <v>0</v>
          </cell>
          <cell r="F7543">
            <v>0</v>
          </cell>
          <cell r="G7543">
            <v>0</v>
          </cell>
          <cell r="H7543">
            <v>0</v>
          </cell>
        </row>
        <row r="7544">
          <cell r="A7544">
            <v>7543</v>
          </cell>
          <cell r="B7544">
            <v>0</v>
          </cell>
          <cell r="C7544">
            <v>0</v>
          </cell>
          <cell r="D7544">
            <v>0</v>
          </cell>
          <cell r="E7544">
            <v>0</v>
          </cell>
          <cell r="F7544">
            <v>0</v>
          </cell>
          <cell r="G7544">
            <v>0</v>
          </cell>
          <cell r="H7544">
            <v>0</v>
          </cell>
        </row>
        <row r="7545">
          <cell r="A7545">
            <v>7544</v>
          </cell>
          <cell r="B7545">
            <v>0</v>
          </cell>
          <cell r="C7545">
            <v>0</v>
          </cell>
          <cell r="D7545">
            <v>0</v>
          </cell>
          <cell r="E7545">
            <v>0</v>
          </cell>
          <cell r="F7545">
            <v>0</v>
          </cell>
          <cell r="G7545">
            <v>0</v>
          </cell>
          <cell r="H7545">
            <v>0</v>
          </cell>
        </row>
        <row r="7546">
          <cell r="A7546">
            <v>7545</v>
          </cell>
          <cell r="B7546">
            <v>0</v>
          </cell>
          <cell r="C7546">
            <v>0</v>
          </cell>
          <cell r="D7546">
            <v>0</v>
          </cell>
          <cell r="E7546">
            <v>0</v>
          </cell>
          <cell r="F7546">
            <v>0</v>
          </cell>
          <cell r="G7546">
            <v>0</v>
          </cell>
          <cell r="H7546">
            <v>0</v>
          </cell>
        </row>
        <row r="7547">
          <cell r="A7547">
            <v>7546</v>
          </cell>
          <cell r="B7547">
            <v>0</v>
          </cell>
          <cell r="C7547">
            <v>0</v>
          </cell>
          <cell r="D7547">
            <v>0</v>
          </cell>
          <cell r="E7547">
            <v>0</v>
          </cell>
          <cell r="F7547">
            <v>0</v>
          </cell>
          <cell r="G7547">
            <v>0</v>
          </cell>
          <cell r="H7547">
            <v>0</v>
          </cell>
        </row>
        <row r="7548">
          <cell r="A7548">
            <v>7547</v>
          </cell>
          <cell r="B7548">
            <v>0</v>
          </cell>
          <cell r="C7548">
            <v>0</v>
          </cell>
          <cell r="D7548">
            <v>0</v>
          </cell>
          <cell r="E7548">
            <v>0</v>
          </cell>
          <cell r="F7548">
            <v>0</v>
          </cell>
          <cell r="G7548">
            <v>0</v>
          </cell>
          <cell r="H7548">
            <v>0</v>
          </cell>
        </row>
        <row r="7549">
          <cell r="A7549">
            <v>7548</v>
          </cell>
          <cell r="B7549">
            <v>0</v>
          </cell>
          <cell r="C7549">
            <v>0</v>
          </cell>
          <cell r="D7549">
            <v>0</v>
          </cell>
          <cell r="E7549">
            <v>0</v>
          </cell>
          <cell r="F7549">
            <v>0</v>
          </cell>
          <cell r="G7549">
            <v>0</v>
          </cell>
          <cell r="H7549">
            <v>0</v>
          </cell>
        </row>
        <row r="7550">
          <cell r="A7550">
            <v>7549</v>
          </cell>
          <cell r="B7550">
            <v>0</v>
          </cell>
          <cell r="C7550">
            <v>0</v>
          </cell>
          <cell r="D7550">
            <v>0</v>
          </cell>
          <cell r="E7550">
            <v>0</v>
          </cell>
          <cell r="F7550">
            <v>0</v>
          </cell>
          <cell r="G7550">
            <v>0</v>
          </cell>
          <cell r="H7550">
            <v>0</v>
          </cell>
        </row>
        <row r="7551">
          <cell r="A7551">
            <v>7550</v>
          </cell>
          <cell r="B7551">
            <v>0</v>
          </cell>
          <cell r="C7551">
            <v>0</v>
          </cell>
          <cell r="D7551">
            <v>0</v>
          </cell>
          <cell r="E7551">
            <v>0</v>
          </cell>
          <cell r="F7551">
            <v>0</v>
          </cell>
          <cell r="G7551">
            <v>0</v>
          </cell>
          <cell r="H7551">
            <v>0</v>
          </cell>
        </row>
        <row r="7552">
          <cell r="A7552">
            <v>7551</v>
          </cell>
          <cell r="B7552">
            <v>0</v>
          </cell>
          <cell r="C7552">
            <v>0</v>
          </cell>
          <cell r="D7552">
            <v>0</v>
          </cell>
          <cell r="E7552">
            <v>0</v>
          </cell>
          <cell r="F7552">
            <v>0</v>
          </cell>
          <cell r="G7552">
            <v>0</v>
          </cell>
          <cell r="H7552">
            <v>0</v>
          </cell>
        </row>
        <row r="7553">
          <cell r="A7553">
            <v>7552</v>
          </cell>
          <cell r="B7553">
            <v>0</v>
          </cell>
          <cell r="C7553">
            <v>0</v>
          </cell>
          <cell r="D7553">
            <v>0</v>
          </cell>
          <cell r="E7553">
            <v>0</v>
          </cell>
          <cell r="F7553">
            <v>0</v>
          </cell>
          <cell r="G7553">
            <v>0</v>
          </cell>
          <cell r="H7553">
            <v>0</v>
          </cell>
        </row>
        <row r="7554">
          <cell r="A7554">
            <v>7553</v>
          </cell>
          <cell r="B7554">
            <v>0</v>
          </cell>
          <cell r="C7554">
            <v>0</v>
          </cell>
          <cell r="D7554">
            <v>0</v>
          </cell>
          <cell r="E7554">
            <v>0</v>
          </cell>
          <cell r="F7554">
            <v>0</v>
          </cell>
          <cell r="G7554">
            <v>0</v>
          </cell>
          <cell r="H7554">
            <v>0</v>
          </cell>
        </row>
        <row r="7555">
          <cell r="A7555">
            <v>7554</v>
          </cell>
          <cell r="B7555">
            <v>0</v>
          </cell>
          <cell r="C7555">
            <v>0</v>
          </cell>
          <cell r="D7555">
            <v>0</v>
          </cell>
          <cell r="E7555">
            <v>0</v>
          </cell>
          <cell r="F7555">
            <v>0</v>
          </cell>
          <cell r="G7555">
            <v>0</v>
          </cell>
          <cell r="H7555">
            <v>0</v>
          </cell>
        </row>
        <row r="7556">
          <cell r="A7556">
            <v>7555</v>
          </cell>
          <cell r="B7556">
            <v>0</v>
          </cell>
          <cell r="C7556">
            <v>0</v>
          </cell>
          <cell r="D7556">
            <v>0</v>
          </cell>
          <cell r="E7556">
            <v>0</v>
          </cell>
          <cell r="F7556">
            <v>0</v>
          </cell>
          <cell r="G7556">
            <v>0</v>
          </cell>
          <cell r="H7556">
            <v>0</v>
          </cell>
        </row>
        <row r="7557">
          <cell r="A7557">
            <v>7556</v>
          </cell>
          <cell r="B7557">
            <v>0</v>
          </cell>
          <cell r="C7557">
            <v>0</v>
          </cell>
          <cell r="D7557">
            <v>0</v>
          </cell>
          <cell r="E7557">
            <v>0</v>
          </cell>
          <cell r="F7557">
            <v>0</v>
          </cell>
          <cell r="G7557">
            <v>0</v>
          </cell>
          <cell r="H7557">
            <v>0</v>
          </cell>
        </row>
        <row r="7558">
          <cell r="A7558">
            <v>7557</v>
          </cell>
          <cell r="B7558">
            <v>0</v>
          </cell>
          <cell r="C7558">
            <v>0</v>
          </cell>
          <cell r="D7558">
            <v>0</v>
          </cell>
          <cell r="E7558">
            <v>0</v>
          </cell>
          <cell r="F7558">
            <v>0</v>
          </cell>
          <cell r="G7558">
            <v>0</v>
          </cell>
          <cell r="H7558">
            <v>0</v>
          </cell>
        </row>
        <row r="7559">
          <cell r="A7559">
            <v>7558</v>
          </cell>
          <cell r="B7559">
            <v>0</v>
          </cell>
          <cell r="C7559">
            <v>0</v>
          </cell>
          <cell r="D7559">
            <v>0</v>
          </cell>
          <cell r="E7559">
            <v>0</v>
          </cell>
          <cell r="F7559">
            <v>0</v>
          </cell>
          <cell r="G7559">
            <v>0</v>
          </cell>
          <cell r="H7559">
            <v>0</v>
          </cell>
        </row>
        <row r="7560">
          <cell r="A7560">
            <v>7559</v>
          </cell>
          <cell r="B7560">
            <v>0</v>
          </cell>
          <cell r="C7560">
            <v>0</v>
          </cell>
          <cell r="D7560">
            <v>0</v>
          </cell>
          <cell r="E7560">
            <v>0</v>
          </cell>
          <cell r="F7560">
            <v>0</v>
          </cell>
          <cell r="G7560">
            <v>0</v>
          </cell>
          <cell r="H7560">
            <v>0</v>
          </cell>
        </row>
        <row r="7561">
          <cell r="A7561">
            <v>7560</v>
          </cell>
          <cell r="B7561">
            <v>0</v>
          </cell>
          <cell r="C7561">
            <v>0</v>
          </cell>
          <cell r="D7561">
            <v>0</v>
          </cell>
          <cell r="E7561">
            <v>0</v>
          </cell>
          <cell r="F7561">
            <v>0</v>
          </cell>
          <cell r="G7561">
            <v>0</v>
          </cell>
          <cell r="H7561">
            <v>0</v>
          </cell>
        </row>
        <row r="7562">
          <cell r="A7562">
            <v>7561</v>
          </cell>
          <cell r="B7562">
            <v>0</v>
          </cell>
          <cell r="C7562">
            <v>0</v>
          </cell>
          <cell r="D7562">
            <v>0</v>
          </cell>
          <cell r="E7562">
            <v>0</v>
          </cell>
          <cell r="F7562">
            <v>0</v>
          </cell>
          <cell r="G7562">
            <v>0</v>
          </cell>
          <cell r="H7562">
            <v>0</v>
          </cell>
        </row>
        <row r="7563">
          <cell r="A7563">
            <v>7562</v>
          </cell>
          <cell r="B7563">
            <v>0</v>
          </cell>
          <cell r="C7563">
            <v>0</v>
          </cell>
          <cell r="D7563">
            <v>0</v>
          </cell>
          <cell r="E7563">
            <v>0</v>
          </cell>
          <cell r="F7563">
            <v>0</v>
          </cell>
          <cell r="G7563">
            <v>0</v>
          </cell>
          <cell r="H7563">
            <v>0</v>
          </cell>
        </row>
        <row r="7564">
          <cell r="A7564">
            <v>7563</v>
          </cell>
          <cell r="B7564">
            <v>0</v>
          </cell>
          <cell r="C7564">
            <v>0</v>
          </cell>
          <cell r="D7564">
            <v>0</v>
          </cell>
          <cell r="E7564">
            <v>0</v>
          </cell>
          <cell r="F7564">
            <v>0</v>
          </cell>
          <cell r="G7564">
            <v>0</v>
          </cell>
          <cell r="H7564">
            <v>0</v>
          </cell>
        </row>
        <row r="7565">
          <cell r="A7565">
            <v>7564</v>
          </cell>
          <cell r="B7565">
            <v>0</v>
          </cell>
          <cell r="C7565">
            <v>0</v>
          </cell>
          <cell r="D7565">
            <v>0</v>
          </cell>
          <cell r="E7565">
            <v>0</v>
          </cell>
          <cell r="F7565">
            <v>0</v>
          </cell>
          <cell r="G7565">
            <v>0</v>
          </cell>
          <cell r="H7565">
            <v>0</v>
          </cell>
        </row>
        <row r="7566">
          <cell r="A7566">
            <v>7565</v>
          </cell>
          <cell r="B7566">
            <v>0</v>
          </cell>
          <cell r="C7566">
            <v>0</v>
          </cell>
          <cell r="D7566">
            <v>0</v>
          </cell>
          <cell r="E7566">
            <v>0</v>
          </cell>
          <cell r="F7566">
            <v>0</v>
          </cell>
          <cell r="G7566">
            <v>0</v>
          </cell>
          <cell r="H7566">
            <v>0</v>
          </cell>
        </row>
        <row r="7567">
          <cell r="A7567">
            <v>7566</v>
          </cell>
          <cell r="B7567">
            <v>0</v>
          </cell>
          <cell r="C7567">
            <v>0</v>
          </cell>
          <cell r="D7567">
            <v>0</v>
          </cell>
          <cell r="E7567">
            <v>0</v>
          </cell>
          <cell r="F7567">
            <v>0</v>
          </cell>
          <cell r="G7567">
            <v>0</v>
          </cell>
          <cell r="H7567">
            <v>0</v>
          </cell>
        </row>
        <row r="7568">
          <cell r="A7568">
            <v>7567</v>
          </cell>
          <cell r="B7568">
            <v>0</v>
          </cell>
          <cell r="C7568">
            <v>0</v>
          </cell>
          <cell r="D7568">
            <v>0</v>
          </cell>
          <cell r="E7568">
            <v>0</v>
          </cell>
          <cell r="F7568">
            <v>0</v>
          </cell>
          <cell r="G7568">
            <v>0</v>
          </cell>
          <cell r="H7568">
            <v>0</v>
          </cell>
        </row>
        <row r="7569">
          <cell r="A7569">
            <v>7568</v>
          </cell>
          <cell r="B7569">
            <v>0</v>
          </cell>
          <cell r="C7569">
            <v>0</v>
          </cell>
          <cell r="D7569">
            <v>0</v>
          </cell>
          <cell r="E7569">
            <v>0</v>
          </cell>
          <cell r="F7569">
            <v>0</v>
          </cell>
          <cell r="G7569">
            <v>0</v>
          </cell>
          <cell r="H7569">
            <v>0</v>
          </cell>
        </row>
        <row r="7570">
          <cell r="A7570">
            <v>7569</v>
          </cell>
          <cell r="B7570">
            <v>0</v>
          </cell>
          <cell r="C7570">
            <v>0</v>
          </cell>
          <cell r="D7570">
            <v>0</v>
          </cell>
          <cell r="E7570">
            <v>0</v>
          </cell>
          <cell r="F7570">
            <v>0</v>
          </cell>
          <cell r="G7570">
            <v>0</v>
          </cell>
          <cell r="H7570">
            <v>0</v>
          </cell>
        </row>
        <row r="7571">
          <cell r="A7571">
            <v>7570</v>
          </cell>
          <cell r="B7571">
            <v>0</v>
          </cell>
          <cell r="C7571">
            <v>0</v>
          </cell>
          <cell r="D7571">
            <v>0</v>
          </cell>
          <cell r="E7571">
            <v>0</v>
          </cell>
          <cell r="F7571">
            <v>0</v>
          </cell>
          <cell r="G7571">
            <v>0</v>
          </cell>
          <cell r="H7571">
            <v>0</v>
          </cell>
        </row>
        <row r="7572">
          <cell r="A7572">
            <v>7571</v>
          </cell>
          <cell r="B7572">
            <v>0</v>
          </cell>
          <cell r="C7572">
            <v>0</v>
          </cell>
          <cell r="D7572">
            <v>0</v>
          </cell>
          <cell r="E7572">
            <v>0</v>
          </cell>
          <cell r="F7572">
            <v>0</v>
          </cell>
          <cell r="G7572">
            <v>0</v>
          </cell>
          <cell r="H7572">
            <v>0</v>
          </cell>
        </row>
        <row r="7573">
          <cell r="A7573">
            <v>7572</v>
          </cell>
          <cell r="B7573">
            <v>0</v>
          </cell>
          <cell r="C7573">
            <v>0</v>
          </cell>
          <cell r="D7573">
            <v>0</v>
          </cell>
          <cell r="E7573">
            <v>0</v>
          </cell>
          <cell r="F7573">
            <v>0</v>
          </cell>
          <cell r="G7573">
            <v>0</v>
          </cell>
          <cell r="H7573">
            <v>0</v>
          </cell>
        </row>
        <row r="7574">
          <cell r="A7574">
            <v>7573</v>
          </cell>
          <cell r="B7574">
            <v>0</v>
          </cell>
          <cell r="C7574">
            <v>0</v>
          </cell>
          <cell r="D7574">
            <v>0</v>
          </cell>
          <cell r="E7574">
            <v>0</v>
          </cell>
          <cell r="F7574">
            <v>0</v>
          </cell>
          <cell r="G7574">
            <v>0</v>
          </cell>
          <cell r="H7574">
            <v>0</v>
          </cell>
        </row>
        <row r="7575">
          <cell r="A7575">
            <v>7574</v>
          </cell>
          <cell r="B7575">
            <v>0</v>
          </cell>
          <cell r="C7575">
            <v>0</v>
          </cell>
          <cell r="D7575">
            <v>0</v>
          </cell>
          <cell r="E7575">
            <v>0</v>
          </cell>
          <cell r="F7575">
            <v>0</v>
          </cell>
          <cell r="G7575">
            <v>0</v>
          </cell>
          <cell r="H7575">
            <v>0</v>
          </cell>
        </row>
        <row r="7576">
          <cell r="A7576">
            <v>7575</v>
          </cell>
          <cell r="B7576">
            <v>0</v>
          </cell>
          <cell r="C7576">
            <v>0</v>
          </cell>
          <cell r="D7576">
            <v>0</v>
          </cell>
          <cell r="E7576">
            <v>0</v>
          </cell>
          <cell r="F7576">
            <v>0</v>
          </cell>
          <cell r="G7576">
            <v>0</v>
          </cell>
          <cell r="H7576">
            <v>0</v>
          </cell>
        </row>
        <row r="7577">
          <cell r="A7577">
            <v>7576</v>
          </cell>
          <cell r="B7577">
            <v>0</v>
          </cell>
          <cell r="C7577">
            <v>0</v>
          </cell>
          <cell r="D7577">
            <v>0</v>
          </cell>
          <cell r="E7577">
            <v>0</v>
          </cell>
          <cell r="F7577">
            <v>0</v>
          </cell>
          <cell r="G7577">
            <v>0</v>
          </cell>
          <cell r="H7577">
            <v>0</v>
          </cell>
        </row>
        <row r="7578">
          <cell r="A7578">
            <v>7577</v>
          </cell>
          <cell r="B7578">
            <v>0</v>
          </cell>
          <cell r="C7578">
            <v>0</v>
          </cell>
          <cell r="D7578">
            <v>0</v>
          </cell>
          <cell r="E7578">
            <v>0</v>
          </cell>
          <cell r="F7578">
            <v>0</v>
          </cell>
          <cell r="G7578">
            <v>0</v>
          </cell>
          <cell r="H7578">
            <v>0</v>
          </cell>
        </row>
        <row r="7579">
          <cell r="A7579">
            <v>7578</v>
          </cell>
          <cell r="B7579">
            <v>0</v>
          </cell>
          <cell r="C7579">
            <v>0</v>
          </cell>
          <cell r="D7579">
            <v>0</v>
          </cell>
          <cell r="E7579">
            <v>0</v>
          </cell>
          <cell r="F7579">
            <v>0</v>
          </cell>
          <cell r="G7579">
            <v>0</v>
          </cell>
          <cell r="H7579">
            <v>0</v>
          </cell>
        </row>
        <row r="7580">
          <cell r="A7580">
            <v>7579</v>
          </cell>
          <cell r="B7580">
            <v>0</v>
          </cell>
          <cell r="C7580">
            <v>0</v>
          </cell>
          <cell r="D7580">
            <v>0</v>
          </cell>
          <cell r="E7580">
            <v>0</v>
          </cell>
          <cell r="F7580">
            <v>0</v>
          </cell>
          <cell r="G7580">
            <v>0</v>
          </cell>
          <cell r="H7580">
            <v>0</v>
          </cell>
        </row>
        <row r="7581">
          <cell r="A7581">
            <v>7580</v>
          </cell>
          <cell r="B7581">
            <v>0</v>
          </cell>
          <cell r="C7581">
            <v>0</v>
          </cell>
          <cell r="D7581">
            <v>0</v>
          </cell>
          <cell r="E7581">
            <v>0</v>
          </cell>
          <cell r="F7581">
            <v>0</v>
          </cell>
          <cell r="G7581">
            <v>0</v>
          </cell>
          <cell r="H7581">
            <v>0</v>
          </cell>
        </row>
        <row r="7582">
          <cell r="A7582">
            <v>7581</v>
          </cell>
          <cell r="B7582">
            <v>0</v>
          </cell>
          <cell r="C7582">
            <v>0</v>
          </cell>
          <cell r="D7582">
            <v>0</v>
          </cell>
          <cell r="E7582">
            <v>0</v>
          </cell>
          <cell r="F7582">
            <v>0</v>
          </cell>
          <cell r="G7582">
            <v>0</v>
          </cell>
          <cell r="H7582">
            <v>0</v>
          </cell>
        </row>
        <row r="7583">
          <cell r="A7583">
            <v>7582</v>
          </cell>
          <cell r="B7583">
            <v>0</v>
          </cell>
          <cell r="C7583">
            <v>0</v>
          </cell>
          <cell r="D7583">
            <v>0</v>
          </cell>
          <cell r="E7583">
            <v>0</v>
          </cell>
          <cell r="F7583">
            <v>0</v>
          </cell>
          <cell r="G7583">
            <v>0</v>
          </cell>
          <cell r="H7583">
            <v>0</v>
          </cell>
        </row>
        <row r="7584">
          <cell r="A7584">
            <v>7583</v>
          </cell>
          <cell r="B7584">
            <v>0</v>
          </cell>
          <cell r="C7584">
            <v>0</v>
          </cell>
          <cell r="D7584">
            <v>0</v>
          </cell>
          <cell r="E7584">
            <v>0</v>
          </cell>
          <cell r="F7584">
            <v>0</v>
          </cell>
          <cell r="G7584">
            <v>0</v>
          </cell>
          <cell r="H7584">
            <v>0</v>
          </cell>
        </row>
        <row r="7585">
          <cell r="A7585">
            <v>7584</v>
          </cell>
          <cell r="B7585">
            <v>0</v>
          </cell>
          <cell r="C7585">
            <v>0</v>
          </cell>
          <cell r="D7585">
            <v>0</v>
          </cell>
          <cell r="E7585">
            <v>0</v>
          </cell>
          <cell r="F7585">
            <v>0</v>
          </cell>
          <cell r="G7585">
            <v>0</v>
          </cell>
          <cell r="H7585">
            <v>0</v>
          </cell>
        </row>
        <row r="7586">
          <cell r="A7586">
            <v>7585</v>
          </cell>
          <cell r="B7586">
            <v>0</v>
          </cell>
          <cell r="C7586">
            <v>0</v>
          </cell>
          <cell r="D7586">
            <v>0</v>
          </cell>
          <cell r="E7586">
            <v>0</v>
          </cell>
          <cell r="F7586">
            <v>0</v>
          </cell>
          <cell r="G7586">
            <v>0</v>
          </cell>
          <cell r="H7586">
            <v>0</v>
          </cell>
        </row>
        <row r="7587">
          <cell r="A7587">
            <v>7586</v>
          </cell>
          <cell r="B7587">
            <v>0</v>
          </cell>
          <cell r="C7587">
            <v>0</v>
          </cell>
          <cell r="D7587">
            <v>0</v>
          </cell>
          <cell r="E7587">
            <v>0</v>
          </cell>
          <cell r="F7587">
            <v>0</v>
          </cell>
          <cell r="G7587">
            <v>0</v>
          </cell>
          <cell r="H7587">
            <v>0</v>
          </cell>
        </row>
        <row r="7588">
          <cell r="A7588">
            <v>7587</v>
          </cell>
          <cell r="B7588">
            <v>0</v>
          </cell>
          <cell r="C7588">
            <v>0</v>
          </cell>
          <cell r="D7588">
            <v>0</v>
          </cell>
          <cell r="E7588">
            <v>0</v>
          </cell>
          <cell r="F7588">
            <v>0</v>
          </cell>
          <cell r="G7588">
            <v>0</v>
          </cell>
          <cell r="H7588">
            <v>0</v>
          </cell>
        </row>
        <row r="7589">
          <cell r="A7589">
            <v>7588</v>
          </cell>
          <cell r="B7589">
            <v>0</v>
          </cell>
          <cell r="C7589">
            <v>0</v>
          </cell>
          <cell r="D7589">
            <v>0</v>
          </cell>
          <cell r="E7589">
            <v>0</v>
          </cell>
          <cell r="F7589">
            <v>0</v>
          </cell>
          <cell r="G7589">
            <v>0</v>
          </cell>
          <cell r="H7589">
            <v>0</v>
          </cell>
        </row>
        <row r="7590">
          <cell r="A7590">
            <v>7589</v>
          </cell>
          <cell r="B7590">
            <v>0</v>
          </cell>
          <cell r="C7590">
            <v>0</v>
          </cell>
          <cell r="D7590">
            <v>0</v>
          </cell>
          <cell r="E7590">
            <v>0</v>
          </cell>
          <cell r="F7590">
            <v>0</v>
          </cell>
          <cell r="G7590">
            <v>0</v>
          </cell>
          <cell r="H7590">
            <v>0</v>
          </cell>
        </row>
        <row r="7591">
          <cell r="A7591">
            <v>7590</v>
          </cell>
          <cell r="B7591">
            <v>0</v>
          </cell>
          <cell r="C7591">
            <v>0</v>
          </cell>
          <cell r="D7591">
            <v>0</v>
          </cell>
          <cell r="E7591">
            <v>0</v>
          </cell>
          <cell r="F7591">
            <v>0</v>
          </cell>
          <cell r="G7591">
            <v>0</v>
          </cell>
          <cell r="H7591">
            <v>0</v>
          </cell>
        </row>
        <row r="7592">
          <cell r="A7592">
            <v>7591</v>
          </cell>
          <cell r="B7592">
            <v>0</v>
          </cell>
          <cell r="C7592">
            <v>0</v>
          </cell>
          <cell r="D7592">
            <v>0</v>
          </cell>
          <cell r="E7592">
            <v>0</v>
          </cell>
          <cell r="F7592">
            <v>0</v>
          </cell>
          <cell r="G7592">
            <v>0</v>
          </cell>
          <cell r="H7592">
            <v>0</v>
          </cell>
        </row>
        <row r="7593">
          <cell r="A7593">
            <v>7592</v>
          </cell>
          <cell r="B7593">
            <v>0</v>
          </cell>
          <cell r="C7593">
            <v>0</v>
          </cell>
          <cell r="D7593">
            <v>0</v>
          </cell>
          <cell r="E7593">
            <v>0</v>
          </cell>
          <cell r="F7593">
            <v>0</v>
          </cell>
          <cell r="G7593">
            <v>0</v>
          </cell>
          <cell r="H7593">
            <v>0</v>
          </cell>
        </row>
        <row r="7594">
          <cell r="A7594">
            <v>7593</v>
          </cell>
          <cell r="B7594">
            <v>0</v>
          </cell>
          <cell r="C7594">
            <v>0</v>
          </cell>
          <cell r="D7594">
            <v>0</v>
          </cell>
          <cell r="E7594">
            <v>0</v>
          </cell>
          <cell r="F7594">
            <v>0</v>
          </cell>
          <cell r="G7594">
            <v>0</v>
          </cell>
          <cell r="H7594">
            <v>0</v>
          </cell>
        </row>
        <row r="7595">
          <cell r="A7595">
            <v>7594</v>
          </cell>
          <cell r="B7595">
            <v>0</v>
          </cell>
          <cell r="C7595">
            <v>0</v>
          </cell>
          <cell r="D7595">
            <v>0</v>
          </cell>
          <cell r="E7595">
            <v>0</v>
          </cell>
          <cell r="F7595">
            <v>0</v>
          </cell>
          <cell r="G7595">
            <v>0</v>
          </cell>
          <cell r="H7595">
            <v>0</v>
          </cell>
        </row>
        <row r="7596">
          <cell r="A7596">
            <v>7595</v>
          </cell>
          <cell r="B7596">
            <v>0</v>
          </cell>
          <cell r="C7596">
            <v>0</v>
          </cell>
          <cell r="D7596">
            <v>0</v>
          </cell>
          <cell r="E7596">
            <v>0</v>
          </cell>
          <cell r="F7596">
            <v>0</v>
          </cell>
          <cell r="G7596">
            <v>0</v>
          </cell>
          <cell r="H7596">
            <v>0</v>
          </cell>
        </row>
        <row r="7597">
          <cell r="A7597">
            <v>7596</v>
          </cell>
          <cell r="B7597">
            <v>0</v>
          </cell>
          <cell r="C7597">
            <v>0</v>
          </cell>
          <cell r="D7597">
            <v>0</v>
          </cell>
          <cell r="E7597">
            <v>0</v>
          </cell>
          <cell r="F7597">
            <v>0</v>
          </cell>
          <cell r="G7597">
            <v>0</v>
          </cell>
          <cell r="H7597">
            <v>0</v>
          </cell>
        </row>
        <row r="7598">
          <cell r="A7598">
            <v>7597</v>
          </cell>
          <cell r="B7598">
            <v>0</v>
          </cell>
          <cell r="C7598">
            <v>0</v>
          </cell>
          <cell r="D7598">
            <v>0</v>
          </cell>
          <cell r="E7598">
            <v>0</v>
          </cell>
          <cell r="F7598">
            <v>0</v>
          </cell>
          <cell r="G7598">
            <v>0</v>
          </cell>
          <cell r="H7598">
            <v>0</v>
          </cell>
        </row>
        <row r="7599">
          <cell r="A7599">
            <v>7598</v>
          </cell>
          <cell r="B7599">
            <v>0</v>
          </cell>
          <cell r="C7599">
            <v>0</v>
          </cell>
          <cell r="D7599">
            <v>0</v>
          </cell>
          <cell r="E7599">
            <v>0</v>
          </cell>
          <cell r="F7599">
            <v>0</v>
          </cell>
          <cell r="G7599">
            <v>0</v>
          </cell>
          <cell r="H7599">
            <v>0</v>
          </cell>
        </row>
        <row r="7600">
          <cell r="A7600">
            <v>7599</v>
          </cell>
          <cell r="B7600">
            <v>0</v>
          </cell>
          <cell r="C7600">
            <v>0</v>
          </cell>
          <cell r="D7600">
            <v>0</v>
          </cell>
          <cell r="E7600">
            <v>0</v>
          </cell>
          <cell r="F7600">
            <v>0</v>
          </cell>
          <cell r="G7600">
            <v>0</v>
          </cell>
          <cell r="H7600">
            <v>0</v>
          </cell>
        </row>
        <row r="7601">
          <cell r="A7601">
            <v>7600</v>
          </cell>
          <cell r="B7601">
            <v>0</v>
          </cell>
          <cell r="C7601">
            <v>0</v>
          </cell>
          <cell r="D7601">
            <v>0</v>
          </cell>
          <cell r="E7601">
            <v>0</v>
          </cell>
          <cell r="F7601">
            <v>0</v>
          </cell>
          <cell r="G7601">
            <v>0</v>
          </cell>
          <cell r="H7601">
            <v>0</v>
          </cell>
        </row>
        <row r="7602">
          <cell r="A7602">
            <v>7601</v>
          </cell>
          <cell r="B7602">
            <v>0</v>
          </cell>
          <cell r="C7602">
            <v>0</v>
          </cell>
          <cell r="D7602">
            <v>0</v>
          </cell>
          <cell r="E7602">
            <v>0</v>
          </cell>
          <cell r="F7602">
            <v>0</v>
          </cell>
          <cell r="G7602">
            <v>0</v>
          </cell>
          <cell r="H7602">
            <v>0</v>
          </cell>
        </row>
        <row r="7603">
          <cell r="A7603">
            <v>7602</v>
          </cell>
          <cell r="B7603">
            <v>0</v>
          </cell>
          <cell r="C7603">
            <v>0</v>
          </cell>
          <cell r="D7603">
            <v>0</v>
          </cell>
          <cell r="E7603">
            <v>0</v>
          </cell>
          <cell r="F7603">
            <v>0</v>
          </cell>
          <cell r="G7603">
            <v>0</v>
          </cell>
          <cell r="H7603">
            <v>0</v>
          </cell>
        </row>
        <row r="7604">
          <cell r="A7604">
            <v>7603</v>
          </cell>
          <cell r="B7604">
            <v>0</v>
          </cell>
          <cell r="C7604">
            <v>0</v>
          </cell>
          <cell r="D7604">
            <v>0</v>
          </cell>
          <cell r="E7604">
            <v>0</v>
          </cell>
          <cell r="F7604">
            <v>0</v>
          </cell>
          <cell r="G7604">
            <v>0</v>
          </cell>
          <cell r="H7604">
            <v>0</v>
          </cell>
        </row>
        <row r="7605">
          <cell r="A7605">
            <v>7604</v>
          </cell>
          <cell r="B7605">
            <v>0</v>
          </cell>
          <cell r="C7605">
            <v>0</v>
          </cell>
          <cell r="D7605">
            <v>0</v>
          </cell>
          <cell r="E7605">
            <v>0</v>
          </cell>
          <cell r="F7605">
            <v>0</v>
          </cell>
          <cell r="G7605">
            <v>0</v>
          </cell>
          <cell r="H7605">
            <v>0</v>
          </cell>
        </row>
        <row r="7606">
          <cell r="A7606">
            <v>7605</v>
          </cell>
          <cell r="B7606">
            <v>0</v>
          </cell>
          <cell r="C7606">
            <v>0</v>
          </cell>
          <cell r="D7606">
            <v>0</v>
          </cell>
          <cell r="E7606">
            <v>0</v>
          </cell>
          <cell r="F7606">
            <v>0</v>
          </cell>
          <cell r="G7606">
            <v>0</v>
          </cell>
          <cell r="H7606">
            <v>0</v>
          </cell>
        </row>
        <row r="7607">
          <cell r="A7607">
            <v>7606</v>
          </cell>
          <cell r="B7607">
            <v>0</v>
          </cell>
          <cell r="C7607">
            <v>0</v>
          </cell>
          <cell r="D7607">
            <v>0</v>
          </cell>
          <cell r="E7607">
            <v>0</v>
          </cell>
          <cell r="F7607">
            <v>0</v>
          </cell>
          <cell r="G7607">
            <v>0</v>
          </cell>
          <cell r="H7607">
            <v>0</v>
          </cell>
        </row>
        <row r="7608">
          <cell r="A7608">
            <v>7607</v>
          </cell>
          <cell r="B7608">
            <v>0</v>
          </cell>
          <cell r="C7608">
            <v>0</v>
          </cell>
          <cell r="D7608">
            <v>0</v>
          </cell>
          <cell r="E7608">
            <v>0</v>
          </cell>
          <cell r="F7608">
            <v>0</v>
          </cell>
          <cell r="G7608">
            <v>0</v>
          </cell>
          <cell r="H7608">
            <v>0</v>
          </cell>
        </row>
        <row r="7609">
          <cell r="A7609">
            <v>7608</v>
          </cell>
          <cell r="B7609">
            <v>0</v>
          </cell>
          <cell r="C7609">
            <v>0</v>
          </cell>
          <cell r="D7609">
            <v>0</v>
          </cell>
          <cell r="E7609">
            <v>0</v>
          </cell>
          <cell r="F7609">
            <v>0</v>
          </cell>
          <cell r="G7609">
            <v>0</v>
          </cell>
          <cell r="H7609">
            <v>0</v>
          </cell>
        </row>
        <row r="7610">
          <cell r="A7610">
            <v>7609</v>
          </cell>
          <cell r="B7610">
            <v>0</v>
          </cell>
          <cell r="C7610">
            <v>0</v>
          </cell>
          <cell r="D7610">
            <v>0</v>
          </cell>
          <cell r="E7610">
            <v>0</v>
          </cell>
          <cell r="F7610">
            <v>0</v>
          </cell>
          <cell r="G7610">
            <v>0</v>
          </cell>
          <cell r="H7610">
            <v>0</v>
          </cell>
        </row>
        <row r="7611">
          <cell r="A7611">
            <v>7610</v>
          </cell>
          <cell r="B7611">
            <v>0</v>
          </cell>
          <cell r="C7611">
            <v>0</v>
          </cell>
          <cell r="D7611">
            <v>0</v>
          </cell>
          <cell r="E7611">
            <v>0</v>
          </cell>
          <cell r="F7611">
            <v>0</v>
          </cell>
          <cell r="G7611">
            <v>0</v>
          </cell>
          <cell r="H7611">
            <v>0</v>
          </cell>
        </row>
        <row r="7612">
          <cell r="A7612">
            <v>7611</v>
          </cell>
          <cell r="B7612">
            <v>0</v>
          </cell>
          <cell r="C7612">
            <v>0</v>
          </cell>
          <cell r="D7612">
            <v>0</v>
          </cell>
          <cell r="E7612">
            <v>0</v>
          </cell>
          <cell r="F7612">
            <v>0</v>
          </cell>
          <cell r="G7612">
            <v>0</v>
          </cell>
          <cell r="H7612">
            <v>0</v>
          </cell>
        </row>
        <row r="7613">
          <cell r="A7613">
            <v>7612</v>
          </cell>
          <cell r="B7613">
            <v>0</v>
          </cell>
          <cell r="C7613">
            <v>0</v>
          </cell>
          <cell r="D7613">
            <v>0</v>
          </cell>
          <cell r="E7613">
            <v>0</v>
          </cell>
          <cell r="F7613">
            <v>0</v>
          </cell>
          <cell r="G7613">
            <v>0</v>
          </cell>
          <cell r="H7613">
            <v>0</v>
          </cell>
        </row>
        <row r="7614">
          <cell r="A7614">
            <v>7613</v>
          </cell>
          <cell r="B7614">
            <v>0</v>
          </cell>
          <cell r="C7614">
            <v>0</v>
          </cell>
          <cell r="D7614">
            <v>0</v>
          </cell>
          <cell r="E7614">
            <v>0</v>
          </cell>
          <cell r="F7614">
            <v>0</v>
          </cell>
          <cell r="G7614">
            <v>0</v>
          </cell>
          <cell r="H7614">
            <v>0</v>
          </cell>
        </row>
        <row r="7615">
          <cell r="A7615">
            <v>7614</v>
          </cell>
          <cell r="B7615">
            <v>0</v>
          </cell>
          <cell r="C7615">
            <v>0</v>
          </cell>
          <cell r="D7615">
            <v>0</v>
          </cell>
          <cell r="E7615">
            <v>0</v>
          </cell>
          <cell r="F7615">
            <v>0</v>
          </cell>
          <cell r="G7615">
            <v>0</v>
          </cell>
          <cell r="H7615">
            <v>0</v>
          </cell>
        </row>
        <row r="7616">
          <cell r="A7616">
            <v>7615</v>
          </cell>
          <cell r="B7616">
            <v>0</v>
          </cell>
          <cell r="C7616">
            <v>0</v>
          </cell>
          <cell r="D7616">
            <v>0</v>
          </cell>
          <cell r="E7616">
            <v>0</v>
          </cell>
          <cell r="F7616">
            <v>0</v>
          </cell>
          <cell r="G7616">
            <v>0</v>
          </cell>
          <cell r="H7616">
            <v>0</v>
          </cell>
        </row>
        <row r="7617">
          <cell r="A7617">
            <v>7616</v>
          </cell>
          <cell r="B7617">
            <v>0</v>
          </cell>
          <cell r="C7617">
            <v>0</v>
          </cell>
          <cell r="D7617">
            <v>0</v>
          </cell>
          <cell r="E7617">
            <v>0</v>
          </cell>
          <cell r="F7617">
            <v>0</v>
          </cell>
          <cell r="G7617">
            <v>0</v>
          </cell>
          <cell r="H7617">
            <v>0</v>
          </cell>
        </row>
        <row r="7618">
          <cell r="A7618">
            <v>7617</v>
          </cell>
          <cell r="B7618">
            <v>0</v>
          </cell>
          <cell r="C7618">
            <v>0</v>
          </cell>
          <cell r="D7618">
            <v>0</v>
          </cell>
          <cell r="E7618">
            <v>0</v>
          </cell>
          <cell r="F7618">
            <v>0</v>
          </cell>
          <cell r="G7618">
            <v>0</v>
          </cell>
          <cell r="H7618">
            <v>0</v>
          </cell>
        </row>
        <row r="7619">
          <cell r="A7619">
            <v>7618</v>
          </cell>
          <cell r="B7619">
            <v>0</v>
          </cell>
          <cell r="C7619">
            <v>0</v>
          </cell>
          <cell r="D7619">
            <v>0</v>
          </cell>
          <cell r="E7619">
            <v>0</v>
          </cell>
          <cell r="F7619">
            <v>0</v>
          </cell>
          <cell r="G7619">
            <v>0</v>
          </cell>
          <cell r="H7619">
            <v>0</v>
          </cell>
        </row>
        <row r="7620">
          <cell r="A7620">
            <v>7619</v>
          </cell>
          <cell r="B7620">
            <v>0</v>
          </cell>
          <cell r="C7620">
            <v>0</v>
          </cell>
          <cell r="D7620">
            <v>0</v>
          </cell>
          <cell r="E7620">
            <v>0</v>
          </cell>
          <cell r="F7620">
            <v>0</v>
          </cell>
          <cell r="G7620">
            <v>0</v>
          </cell>
          <cell r="H7620">
            <v>0</v>
          </cell>
        </row>
        <row r="7621">
          <cell r="A7621">
            <v>7620</v>
          </cell>
          <cell r="B7621">
            <v>0</v>
          </cell>
          <cell r="C7621">
            <v>0</v>
          </cell>
          <cell r="D7621">
            <v>0</v>
          </cell>
          <cell r="E7621">
            <v>0</v>
          </cell>
          <cell r="F7621">
            <v>0</v>
          </cell>
          <cell r="G7621">
            <v>0</v>
          </cell>
          <cell r="H7621">
            <v>0</v>
          </cell>
        </row>
        <row r="7622">
          <cell r="A7622">
            <v>7621</v>
          </cell>
          <cell r="B7622">
            <v>0</v>
          </cell>
          <cell r="C7622">
            <v>0</v>
          </cell>
          <cell r="D7622">
            <v>0</v>
          </cell>
          <cell r="E7622">
            <v>0</v>
          </cell>
          <cell r="F7622">
            <v>0</v>
          </cell>
          <cell r="G7622">
            <v>0</v>
          </cell>
          <cell r="H7622">
            <v>0</v>
          </cell>
        </row>
        <row r="7623">
          <cell r="A7623">
            <v>7622</v>
          </cell>
          <cell r="B7623">
            <v>0</v>
          </cell>
          <cell r="C7623">
            <v>0</v>
          </cell>
          <cell r="D7623">
            <v>0</v>
          </cell>
          <cell r="E7623">
            <v>0</v>
          </cell>
          <cell r="F7623">
            <v>0</v>
          </cell>
          <cell r="G7623">
            <v>0</v>
          </cell>
          <cell r="H7623">
            <v>0</v>
          </cell>
        </row>
        <row r="7624">
          <cell r="A7624">
            <v>7623</v>
          </cell>
          <cell r="B7624">
            <v>0</v>
          </cell>
          <cell r="C7624">
            <v>0</v>
          </cell>
          <cell r="D7624">
            <v>0</v>
          </cell>
          <cell r="E7624">
            <v>0</v>
          </cell>
          <cell r="F7624">
            <v>0</v>
          </cell>
          <cell r="G7624">
            <v>0</v>
          </cell>
          <cell r="H7624">
            <v>0</v>
          </cell>
        </row>
        <row r="7625">
          <cell r="A7625">
            <v>7624</v>
          </cell>
          <cell r="B7625">
            <v>0</v>
          </cell>
          <cell r="C7625">
            <v>0</v>
          </cell>
          <cell r="D7625">
            <v>0</v>
          </cell>
          <cell r="E7625">
            <v>0</v>
          </cell>
          <cell r="F7625">
            <v>0</v>
          </cell>
          <cell r="G7625">
            <v>0</v>
          </cell>
          <cell r="H7625">
            <v>0</v>
          </cell>
        </row>
        <row r="7626">
          <cell r="A7626">
            <v>7625</v>
          </cell>
          <cell r="B7626">
            <v>0</v>
          </cell>
          <cell r="C7626">
            <v>0</v>
          </cell>
          <cell r="D7626">
            <v>0</v>
          </cell>
          <cell r="E7626">
            <v>0</v>
          </cell>
          <cell r="F7626">
            <v>0</v>
          </cell>
          <cell r="G7626">
            <v>0</v>
          </cell>
          <cell r="H7626">
            <v>0</v>
          </cell>
        </row>
        <row r="7627">
          <cell r="A7627">
            <v>7626</v>
          </cell>
          <cell r="B7627">
            <v>0</v>
          </cell>
          <cell r="C7627">
            <v>0</v>
          </cell>
          <cell r="D7627">
            <v>0</v>
          </cell>
          <cell r="E7627">
            <v>0</v>
          </cell>
          <cell r="F7627">
            <v>0</v>
          </cell>
          <cell r="G7627">
            <v>0</v>
          </cell>
          <cell r="H7627">
            <v>0</v>
          </cell>
        </row>
        <row r="7628">
          <cell r="A7628">
            <v>7627</v>
          </cell>
          <cell r="B7628">
            <v>0</v>
          </cell>
          <cell r="C7628">
            <v>0</v>
          </cell>
          <cell r="D7628">
            <v>0</v>
          </cell>
          <cell r="E7628">
            <v>0</v>
          </cell>
          <cell r="F7628">
            <v>0</v>
          </cell>
          <cell r="G7628">
            <v>0</v>
          </cell>
          <cell r="H7628">
            <v>0</v>
          </cell>
        </row>
        <row r="7629">
          <cell r="A7629">
            <v>7628</v>
          </cell>
          <cell r="B7629">
            <v>0</v>
          </cell>
          <cell r="C7629">
            <v>0</v>
          </cell>
          <cell r="D7629">
            <v>0</v>
          </cell>
          <cell r="E7629">
            <v>0</v>
          </cell>
          <cell r="F7629">
            <v>0</v>
          </cell>
          <cell r="G7629">
            <v>0</v>
          </cell>
          <cell r="H7629">
            <v>0</v>
          </cell>
        </row>
        <row r="7630">
          <cell r="A7630">
            <v>7629</v>
          </cell>
          <cell r="B7630">
            <v>0</v>
          </cell>
          <cell r="C7630">
            <v>0</v>
          </cell>
          <cell r="D7630">
            <v>0</v>
          </cell>
          <cell r="E7630">
            <v>0</v>
          </cell>
          <cell r="F7630">
            <v>0</v>
          </cell>
          <cell r="G7630">
            <v>0</v>
          </cell>
          <cell r="H7630">
            <v>0</v>
          </cell>
        </row>
        <row r="7631">
          <cell r="A7631">
            <v>7630</v>
          </cell>
          <cell r="B7631">
            <v>0</v>
          </cell>
          <cell r="C7631">
            <v>0</v>
          </cell>
          <cell r="D7631">
            <v>0</v>
          </cell>
          <cell r="E7631">
            <v>0</v>
          </cell>
          <cell r="F7631">
            <v>0</v>
          </cell>
          <cell r="G7631">
            <v>0</v>
          </cell>
          <cell r="H7631">
            <v>0</v>
          </cell>
        </row>
        <row r="7632">
          <cell r="A7632">
            <v>7631</v>
          </cell>
          <cell r="B7632">
            <v>0</v>
          </cell>
          <cell r="C7632">
            <v>0</v>
          </cell>
          <cell r="D7632">
            <v>0</v>
          </cell>
          <cell r="E7632">
            <v>0</v>
          </cell>
          <cell r="F7632">
            <v>0</v>
          </cell>
          <cell r="G7632">
            <v>0</v>
          </cell>
          <cell r="H7632">
            <v>0</v>
          </cell>
        </row>
        <row r="7633">
          <cell r="A7633">
            <v>7632</v>
          </cell>
          <cell r="B7633">
            <v>0</v>
          </cell>
          <cell r="C7633">
            <v>0</v>
          </cell>
          <cell r="D7633">
            <v>0</v>
          </cell>
          <cell r="E7633">
            <v>0</v>
          </cell>
          <cell r="F7633">
            <v>0</v>
          </cell>
          <cell r="G7633">
            <v>0</v>
          </cell>
          <cell r="H7633">
            <v>0</v>
          </cell>
        </row>
        <row r="7634">
          <cell r="A7634">
            <v>7633</v>
          </cell>
          <cell r="B7634">
            <v>0</v>
          </cell>
          <cell r="C7634">
            <v>0</v>
          </cell>
          <cell r="D7634">
            <v>0</v>
          </cell>
          <cell r="E7634">
            <v>0</v>
          </cell>
          <cell r="F7634">
            <v>0</v>
          </cell>
          <cell r="G7634">
            <v>0</v>
          </cell>
          <cell r="H7634">
            <v>0</v>
          </cell>
        </row>
        <row r="7635">
          <cell r="A7635">
            <v>7634</v>
          </cell>
          <cell r="B7635">
            <v>0</v>
          </cell>
          <cell r="C7635">
            <v>0</v>
          </cell>
          <cell r="D7635">
            <v>0</v>
          </cell>
          <cell r="E7635">
            <v>0</v>
          </cell>
          <cell r="F7635">
            <v>0</v>
          </cell>
          <cell r="G7635">
            <v>0</v>
          </cell>
          <cell r="H7635">
            <v>0</v>
          </cell>
        </row>
        <row r="7636">
          <cell r="A7636">
            <v>7635</v>
          </cell>
          <cell r="B7636">
            <v>0</v>
          </cell>
          <cell r="C7636">
            <v>0</v>
          </cell>
          <cell r="D7636">
            <v>0</v>
          </cell>
          <cell r="E7636">
            <v>0</v>
          </cell>
          <cell r="F7636">
            <v>0</v>
          </cell>
          <cell r="G7636">
            <v>0</v>
          </cell>
          <cell r="H7636">
            <v>0</v>
          </cell>
        </row>
        <row r="7637">
          <cell r="A7637">
            <v>7636</v>
          </cell>
          <cell r="B7637">
            <v>0</v>
          </cell>
          <cell r="C7637">
            <v>0</v>
          </cell>
          <cell r="D7637">
            <v>0</v>
          </cell>
          <cell r="E7637">
            <v>0</v>
          </cell>
          <cell r="F7637">
            <v>0</v>
          </cell>
          <cell r="G7637">
            <v>0</v>
          </cell>
          <cell r="H7637">
            <v>0</v>
          </cell>
        </row>
        <row r="7638">
          <cell r="A7638">
            <v>7637</v>
          </cell>
          <cell r="B7638">
            <v>0</v>
          </cell>
          <cell r="C7638">
            <v>0</v>
          </cell>
          <cell r="D7638">
            <v>0</v>
          </cell>
          <cell r="E7638">
            <v>0</v>
          </cell>
          <cell r="F7638">
            <v>0</v>
          </cell>
          <cell r="G7638">
            <v>0</v>
          </cell>
          <cell r="H7638">
            <v>0</v>
          </cell>
        </row>
        <row r="7639">
          <cell r="A7639">
            <v>7638</v>
          </cell>
          <cell r="B7639">
            <v>0</v>
          </cell>
          <cell r="C7639">
            <v>0</v>
          </cell>
          <cell r="D7639">
            <v>0</v>
          </cell>
          <cell r="E7639">
            <v>0</v>
          </cell>
          <cell r="F7639">
            <v>0</v>
          </cell>
          <cell r="G7639">
            <v>0</v>
          </cell>
          <cell r="H7639">
            <v>0</v>
          </cell>
        </row>
        <row r="7640">
          <cell r="A7640">
            <v>7639</v>
          </cell>
          <cell r="B7640">
            <v>0</v>
          </cell>
          <cell r="C7640">
            <v>0</v>
          </cell>
          <cell r="D7640">
            <v>0</v>
          </cell>
          <cell r="E7640">
            <v>0</v>
          </cell>
          <cell r="F7640">
            <v>0</v>
          </cell>
          <cell r="G7640">
            <v>0</v>
          </cell>
          <cell r="H7640">
            <v>0</v>
          </cell>
        </row>
        <row r="7641">
          <cell r="A7641">
            <v>7640</v>
          </cell>
          <cell r="B7641">
            <v>0</v>
          </cell>
          <cell r="C7641">
            <v>0</v>
          </cell>
          <cell r="D7641">
            <v>0</v>
          </cell>
          <cell r="E7641">
            <v>0</v>
          </cell>
          <cell r="F7641">
            <v>0</v>
          </cell>
          <cell r="G7641">
            <v>0</v>
          </cell>
          <cell r="H7641">
            <v>0</v>
          </cell>
        </row>
        <row r="7642">
          <cell r="A7642">
            <v>7641</v>
          </cell>
          <cell r="B7642">
            <v>0</v>
          </cell>
          <cell r="C7642">
            <v>0</v>
          </cell>
          <cell r="D7642">
            <v>0</v>
          </cell>
          <cell r="E7642">
            <v>0</v>
          </cell>
          <cell r="F7642">
            <v>0</v>
          </cell>
          <cell r="G7642">
            <v>0</v>
          </cell>
          <cell r="H7642">
            <v>0</v>
          </cell>
        </row>
        <row r="7643">
          <cell r="A7643">
            <v>7642</v>
          </cell>
          <cell r="B7643">
            <v>0</v>
          </cell>
          <cell r="C7643">
            <v>0</v>
          </cell>
          <cell r="D7643">
            <v>0</v>
          </cell>
          <cell r="E7643">
            <v>0</v>
          </cell>
          <cell r="F7643">
            <v>0</v>
          </cell>
          <cell r="G7643">
            <v>0</v>
          </cell>
          <cell r="H7643">
            <v>0</v>
          </cell>
        </row>
        <row r="7644">
          <cell r="A7644">
            <v>7643</v>
          </cell>
          <cell r="B7644">
            <v>0</v>
          </cell>
          <cell r="C7644">
            <v>0</v>
          </cell>
          <cell r="D7644">
            <v>0</v>
          </cell>
          <cell r="E7644">
            <v>0</v>
          </cell>
          <cell r="F7644">
            <v>0</v>
          </cell>
          <cell r="G7644">
            <v>0</v>
          </cell>
          <cell r="H7644">
            <v>0</v>
          </cell>
        </row>
        <row r="7645">
          <cell r="A7645">
            <v>7644</v>
          </cell>
          <cell r="B7645">
            <v>0</v>
          </cell>
          <cell r="C7645">
            <v>0</v>
          </cell>
          <cell r="D7645">
            <v>0</v>
          </cell>
          <cell r="E7645">
            <v>0</v>
          </cell>
          <cell r="F7645">
            <v>0</v>
          </cell>
          <cell r="G7645">
            <v>0</v>
          </cell>
          <cell r="H7645">
            <v>0</v>
          </cell>
        </row>
        <row r="7646">
          <cell r="A7646">
            <v>7645</v>
          </cell>
          <cell r="B7646">
            <v>0</v>
          </cell>
          <cell r="C7646">
            <v>0</v>
          </cell>
          <cell r="D7646">
            <v>0</v>
          </cell>
          <cell r="E7646">
            <v>0</v>
          </cell>
          <cell r="F7646">
            <v>0</v>
          </cell>
          <cell r="G7646">
            <v>0</v>
          </cell>
          <cell r="H7646">
            <v>0</v>
          </cell>
        </row>
        <row r="7647">
          <cell r="A7647">
            <v>7646</v>
          </cell>
          <cell r="B7647">
            <v>0</v>
          </cell>
          <cell r="C7647">
            <v>0</v>
          </cell>
          <cell r="D7647">
            <v>0</v>
          </cell>
          <cell r="E7647">
            <v>0</v>
          </cell>
          <cell r="F7647">
            <v>0</v>
          </cell>
          <cell r="G7647">
            <v>0</v>
          </cell>
          <cell r="H7647">
            <v>0</v>
          </cell>
        </row>
        <row r="7648">
          <cell r="A7648">
            <v>7647</v>
          </cell>
          <cell r="B7648">
            <v>0</v>
          </cell>
          <cell r="C7648">
            <v>0</v>
          </cell>
          <cell r="D7648">
            <v>0</v>
          </cell>
          <cell r="E7648">
            <v>0</v>
          </cell>
          <cell r="F7648">
            <v>0</v>
          </cell>
          <cell r="G7648">
            <v>0</v>
          </cell>
          <cell r="H7648">
            <v>0</v>
          </cell>
        </row>
        <row r="7649">
          <cell r="A7649">
            <v>7648</v>
          </cell>
          <cell r="B7649">
            <v>0</v>
          </cell>
          <cell r="C7649">
            <v>0</v>
          </cell>
          <cell r="D7649">
            <v>0</v>
          </cell>
          <cell r="E7649">
            <v>0</v>
          </cell>
          <cell r="F7649">
            <v>0</v>
          </cell>
          <cell r="G7649">
            <v>0</v>
          </cell>
          <cell r="H7649">
            <v>0</v>
          </cell>
        </row>
        <row r="7650">
          <cell r="A7650">
            <v>7649</v>
          </cell>
          <cell r="B7650">
            <v>0</v>
          </cell>
          <cell r="C7650">
            <v>0</v>
          </cell>
          <cell r="D7650">
            <v>0</v>
          </cell>
          <cell r="E7650">
            <v>0</v>
          </cell>
          <cell r="F7650">
            <v>0</v>
          </cell>
          <cell r="G7650">
            <v>0</v>
          </cell>
          <cell r="H7650">
            <v>0</v>
          </cell>
        </row>
        <row r="7651">
          <cell r="A7651">
            <v>7650</v>
          </cell>
          <cell r="B7651">
            <v>0</v>
          </cell>
          <cell r="C7651">
            <v>0</v>
          </cell>
          <cell r="D7651">
            <v>0</v>
          </cell>
          <cell r="E7651">
            <v>0</v>
          </cell>
          <cell r="F7651">
            <v>0</v>
          </cell>
          <cell r="G7651">
            <v>0</v>
          </cell>
          <cell r="H7651">
            <v>0</v>
          </cell>
        </row>
        <row r="7652">
          <cell r="A7652">
            <v>7651</v>
          </cell>
          <cell r="B7652">
            <v>0</v>
          </cell>
          <cell r="C7652">
            <v>0</v>
          </cell>
          <cell r="D7652">
            <v>0</v>
          </cell>
          <cell r="E7652">
            <v>0</v>
          </cell>
          <cell r="F7652">
            <v>0</v>
          </cell>
          <cell r="G7652">
            <v>0</v>
          </cell>
          <cell r="H7652">
            <v>0</v>
          </cell>
        </row>
        <row r="7653">
          <cell r="A7653">
            <v>7652</v>
          </cell>
          <cell r="B7653">
            <v>0</v>
          </cell>
          <cell r="C7653">
            <v>0</v>
          </cell>
          <cell r="D7653">
            <v>0</v>
          </cell>
          <cell r="E7653">
            <v>0</v>
          </cell>
          <cell r="F7653">
            <v>0</v>
          </cell>
          <cell r="G7653">
            <v>0</v>
          </cell>
          <cell r="H7653">
            <v>0</v>
          </cell>
        </row>
        <row r="7654">
          <cell r="A7654">
            <v>7653</v>
          </cell>
          <cell r="B7654">
            <v>0</v>
          </cell>
          <cell r="C7654">
            <v>0</v>
          </cell>
          <cell r="D7654">
            <v>0</v>
          </cell>
          <cell r="E7654">
            <v>0</v>
          </cell>
          <cell r="F7654">
            <v>0</v>
          </cell>
          <cell r="G7654">
            <v>0</v>
          </cell>
          <cell r="H7654">
            <v>0</v>
          </cell>
        </row>
        <row r="7655">
          <cell r="A7655">
            <v>7654</v>
          </cell>
          <cell r="B7655">
            <v>0</v>
          </cell>
          <cell r="C7655">
            <v>0</v>
          </cell>
          <cell r="D7655">
            <v>0</v>
          </cell>
          <cell r="E7655">
            <v>0</v>
          </cell>
          <cell r="F7655">
            <v>0</v>
          </cell>
          <cell r="G7655">
            <v>0</v>
          </cell>
          <cell r="H7655">
            <v>0</v>
          </cell>
        </row>
        <row r="7656">
          <cell r="A7656">
            <v>7655</v>
          </cell>
          <cell r="B7656">
            <v>0</v>
          </cell>
          <cell r="C7656">
            <v>0</v>
          </cell>
          <cell r="D7656">
            <v>0</v>
          </cell>
          <cell r="E7656">
            <v>0</v>
          </cell>
          <cell r="F7656">
            <v>0</v>
          </cell>
          <cell r="G7656">
            <v>0</v>
          </cell>
          <cell r="H7656">
            <v>0</v>
          </cell>
        </row>
        <row r="7657">
          <cell r="A7657">
            <v>7656</v>
          </cell>
          <cell r="B7657">
            <v>0</v>
          </cell>
          <cell r="C7657">
            <v>0</v>
          </cell>
          <cell r="D7657">
            <v>0</v>
          </cell>
          <cell r="E7657">
            <v>0</v>
          </cell>
          <cell r="F7657">
            <v>0</v>
          </cell>
          <cell r="G7657">
            <v>0</v>
          </cell>
          <cell r="H7657">
            <v>0</v>
          </cell>
        </row>
        <row r="7658">
          <cell r="A7658">
            <v>7657</v>
          </cell>
          <cell r="B7658">
            <v>0</v>
          </cell>
          <cell r="C7658">
            <v>0</v>
          </cell>
          <cell r="D7658">
            <v>0</v>
          </cell>
          <cell r="E7658">
            <v>0</v>
          </cell>
          <cell r="F7658">
            <v>0</v>
          </cell>
          <cell r="G7658">
            <v>0</v>
          </cell>
          <cell r="H7658">
            <v>0</v>
          </cell>
        </row>
        <row r="7659">
          <cell r="A7659">
            <v>7658</v>
          </cell>
          <cell r="B7659">
            <v>0</v>
          </cell>
          <cell r="C7659">
            <v>0</v>
          </cell>
          <cell r="D7659">
            <v>0</v>
          </cell>
          <cell r="E7659">
            <v>0</v>
          </cell>
          <cell r="F7659">
            <v>0</v>
          </cell>
          <cell r="G7659">
            <v>0</v>
          </cell>
          <cell r="H7659">
            <v>0</v>
          </cell>
        </row>
        <row r="7660">
          <cell r="A7660">
            <v>7659</v>
          </cell>
          <cell r="B7660">
            <v>0</v>
          </cell>
          <cell r="C7660">
            <v>0</v>
          </cell>
          <cell r="D7660">
            <v>0</v>
          </cell>
          <cell r="E7660">
            <v>0</v>
          </cell>
          <cell r="F7660">
            <v>0</v>
          </cell>
          <cell r="G7660">
            <v>0</v>
          </cell>
          <cell r="H7660">
            <v>0</v>
          </cell>
        </row>
        <row r="7661">
          <cell r="A7661">
            <v>7660</v>
          </cell>
          <cell r="B7661">
            <v>0</v>
          </cell>
          <cell r="C7661">
            <v>0</v>
          </cell>
          <cell r="D7661">
            <v>0</v>
          </cell>
          <cell r="E7661">
            <v>0</v>
          </cell>
          <cell r="F7661">
            <v>0</v>
          </cell>
          <cell r="G7661">
            <v>0</v>
          </cell>
          <cell r="H7661">
            <v>0</v>
          </cell>
        </row>
        <row r="7662">
          <cell r="A7662">
            <v>7661</v>
          </cell>
          <cell r="B7662">
            <v>0</v>
          </cell>
          <cell r="C7662">
            <v>0</v>
          </cell>
          <cell r="D7662">
            <v>0</v>
          </cell>
          <cell r="E7662">
            <v>0</v>
          </cell>
          <cell r="F7662">
            <v>0</v>
          </cell>
          <cell r="G7662">
            <v>0</v>
          </cell>
          <cell r="H7662">
            <v>0</v>
          </cell>
        </row>
        <row r="7663">
          <cell r="A7663">
            <v>7662</v>
          </cell>
          <cell r="B7663">
            <v>0</v>
          </cell>
          <cell r="C7663">
            <v>0</v>
          </cell>
          <cell r="D7663">
            <v>0</v>
          </cell>
          <cell r="E7663">
            <v>0</v>
          </cell>
          <cell r="F7663">
            <v>0</v>
          </cell>
          <cell r="G7663">
            <v>0</v>
          </cell>
          <cell r="H7663">
            <v>0</v>
          </cell>
        </row>
        <row r="7664">
          <cell r="A7664">
            <v>7663</v>
          </cell>
          <cell r="B7664">
            <v>0</v>
          </cell>
          <cell r="C7664">
            <v>0</v>
          </cell>
          <cell r="D7664">
            <v>0</v>
          </cell>
          <cell r="E7664">
            <v>0</v>
          </cell>
          <cell r="F7664">
            <v>0</v>
          </cell>
          <cell r="G7664">
            <v>0</v>
          </cell>
          <cell r="H7664">
            <v>0</v>
          </cell>
        </row>
        <row r="7665">
          <cell r="A7665">
            <v>7664</v>
          </cell>
          <cell r="B7665">
            <v>0</v>
          </cell>
          <cell r="C7665">
            <v>0</v>
          </cell>
          <cell r="D7665">
            <v>0</v>
          </cell>
          <cell r="E7665">
            <v>0</v>
          </cell>
          <cell r="F7665">
            <v>0</v>
          </cell>
          <cell r="G7665">
            <v>0</v>
          </cell>
          <cell r="H7665">
            <v>0</v>
          </cell>
        </row>
        <row r="7666">
          <cell r="A7666">
            <v>7665</v>
          </cell>
          <cell r="B7666">
            <v>0</v>
          </cell>
          <cell r="C7666">
            <v>0</v>
          </cell>
          <cell r="D7666">
            <v>0</v>
          </cell>
          <cell r="E7666">
            <v>0</v>
          </cell>
          <cell r="F7666">
            <v>0</v>
          </cell>
          <cell r="G7666">
            <v>0</v>
          </cell>
          <cell r="H7666">
            <v>0</v>
          </cell>
        </row>
        <row r="7667">
          <cell r="A7667">
            <v>7666</v>
          </cell>
          <cell r="B7667">
            <v>0</v>
          </cell>
          <cell r="C7667">
            <v>0</v>
          </cell>
          <cell r="D7667">
            <v>0</v>
          </cell>
          <cell r="E7667">
            <v>0</v>
          </cell>
          <cell r="F7667">
            <v>0</v>
          </cell>
          <cell r="G7667">
            <v>0</v>
          </cell>
          <cell r="H7667">
            <v>0</v>
          </cell>
        </row>
        <row r="7668">
          <cell r="A7668">
            <v>7667</v>
          </cell>
          <cell r="B7668">
            <v>0</v>
          </cell>
          <cell r="C7668">
            <v>0</v>
          </cell>
          <cell r="D7668">
            <v>0</v>
          </cell>
          <cell r="E7668">
            <v>0</v>
          </cell>
          <cell r="F7668">
            <v>0</v>
          </cell>
          <cell r="G7668">
            <v>0</v>
          </cell>
          <cell r="H7668">
            <v>0</v>
          </cell>
        </row>
        <row r="7669">
          <cell r="A7669">
            <v>7668</v>
          </cell>
          <cell r="B7669">
            <v>0</v>
          </cell>
          <cell r="C7669">
            <v>0</v>
          </cell>
          <cell r="D7669">
            <v>0</v>
          </cell>
          <cell r="E7669">
            <v>0</v>
          </cell>
          <cell r="F7669">
            <v>0</v>
          </cell>
          <cell r="G7669">
            <v>0</v>
          </cell>
          <cell r="H7669">
            <v>0</v>
          </cell>
        </row>
        <row r="7670">
          <cell r="A7670">
            <v>7669</v>
          </cell>
          <cell r="B7670">
            <v>0</v>
          </cell>
          <cell r="C7670">
            <v>0</v>
          </cell>
          <cell r="D7670">
            <v>0</v>
          </cell>
          <cell r="E7670">
            <v>0</v>
          </cell>
          <cell r="F7670">
            <v>0</v>
          </cell>
          <cell r="G7670">
            <v>0</v>
          </cell>
          <cell r="H7670">
            <v>0</v>
          </cell>
        </row>
        <row r="7671">
          <cell r="A7671">
            <v>7670</v>
          </cell>
          <cell r="B7671">
            <v>0</v>
          </cell>
          <cell r="C7671">
            <v>0</v>
          </cell>
          <cell r="D7671">
            <v>0</v>
          </cell>
          <cell r="E7671">
            <v>0</v>
          </cell>
          <cell r="F7671">
            <v>0</v>
          </cell>
          <cell r="G7671">
            <v>0</v>
          </cell>
          <cell r="H7671">
            <v>0</v>
          </cell>
        </row>
        <row r="7672">
          <cell r="A7672">
            <v>7671</v>
          </cell>
          <cell r="B7672">
            <v>0</v>
          </cell>
          <cell r="C7672">
            <v>0</v>
          </cell>
          <cell r="D7672">
            <v>0</v>
          </cell>
          <cell r="E7672">
            <v>0</v>
          </cell>
          <cell r="F7672">
            <v>0</v>
          </cell>
          <cell r="G7672">
            <v>0</v>
          </cell>
          <cell r="H7672">
            <v>0</v>
          </cell>
        </row>
        <row r="7673">
          <cell r="A7673">
            <v>7672</v>
          </cell>
          <cell r="B7673">
            <v>0</v>
          </cell>
          <cell r="C7673">
            <v>0</v>
          </cell>
          <cell r="D7673">
            <v>0</v>
          </cell>
          <cell r="E7673">
            <v>0</v>
          </cell>
          <cell r="F7673">
            <v>0</v>
          </cell>
          <cell r="G7673">
            <v>0</v>
          </cell>
          <cell r="H7673">
            <v>0</v>
          </cell>
        </row>
        <row r="7674">
          <cell r="A7674">
            <v>7673</v>
          </cell>
          <cell r="B7674">
            <v>0</v>
          </cell>
          <cell r="C7674">
            <v>0</v>
          </cell>
          <cell r="D7674">
            <v>0</v>
          </cell>
          <cell r="E7674">
            <v>0</v>
          </cell>
          <cell r="F7674">
            <v>0</v>
          </cell>
          <cell r="G7674">
            <v>0</v>
          </cell>
          <cell r="H7674">
            <v>0</v>
          </cell>
        </row>
        <row r="7675">
          <cell r="A7675">
            <v>7674</v>
          </cell>
          <cell r="B7675">
            <v>0</v>
          </cell>
          <cell r="C7675">
            <v>0</v>
          </cell>
          <cell r="D7675">
            <v>0</v>
          </cell>
          <cell r="E7675">
            <v>0</v>
          </cell>
          <cell r="F7675">
            <v>0</v>
          </cell>
          <cell r="G7675">
            <v>0</v>
          </cell>
          <cell r="H7675">
            <v>0</v>
          </cell>
        </row>
        <row r="7676">
          <cell r="A7676">
            <v>7675</v>
          </cell>
          <cell r="B7676">
            <v>0</v>
          </cell>
          <cell r="C7676">
            <v>0</v>
          </cell>
          <cell r="D7676">
            <v>0</v>
          </cell>
          <cell r="E7676">
            <v>0</v>
          </cell>
          <cell r="F7676">
            <v>0</v>
          </cell>
          <cell r="G7676">
            <v>0</v>
          </cell>
          <cell r="H7676">
            <v>0</v>
          </cell>
        </row>
        <row r="7677">
          <cell r="A7677">
            <v>7676</v>
          </cell>
          <cell r="B7677">
            <v>0</v>
          </cell>
          <cell r="C7677">
            <v>0</v>
          </cell>
          <cell r="D7677">
            <v>0</v>
          </cell>
          <cell r="E7677">
            <v>0</v>
          </cell>
          <cell r="F7677">
            <v>0</v>
          </cell>
          <cell r="G7677">
            <v>0</v>
          </cell>
          <cell r="H7677">
            <v>0</v>
          </cell>
        </row>
        <row r="7678">
          <cell r="A7678">
            <v>7677</v>
          </cell>
          <cell r="B7678">
            <v>0</v>
          </cell>
          <cell r="C7678">
            <v>0</v>
          </cell>
          <cell r="D7678">
            <v>0</v>
          </cell>
          <cell r="E7678">
            <v>0</v>
          </cell>
          <cell r="F7678">
            <v>0</v>
          </cell>
          <cell r="G7678">
            <v>0</v>
          </cell>
          <cell r="H7678">
            <v>0</v>
          </cell>
        </row>
        <row r="7679">
          <cell r="A7679">
            <v>7678</v>
          </cell>
          <cell r="B7679">
            <v>0</v>
          </cell>
          <cell r="C7679">
            <v>0</v>
          </cell>
          <cell r="D7679">
            <v>0</v>
          </cell>
          <cell r="E7679">
            <v>0</v>
          </cell>
          <cell r="F7679">
            <v>0</v>
          </cell>
          <cell r="G7679">
            <v>0</v>
          </cell>
          <cell r="H7679">
            <v>0</v>
          </cell>
        </row>
        <row r="7680">
          <cell r="A7680">
            <v>7679</v>
          </cell>
          <cell r="B7680">
            <v>0</v>
          </cell>
          <cell r="C7680">
            <v>0</v>
          </cell>
          <cell r="D7680">
            <v>0</v>
          </cell>
          <cell r="E7680">
            <v>0</v>
          </cell>
          <cell r="F7680">
            <v>0</v>
          </cell>
          <cell r="G7680">
            <v>0</v>
          </cell>
          <cell r="H7680">
            <v>0</v>
          </cell>
        </row>
        <row r="7681">
          <cell r="A7681">
            <v>7680</v>
          </cell>
          <cell r="B7681">
            <v>0</v>
          </cell>
          <cell r="C7681">
            <v>0</v>
          </cell>
          <cell r="D7681">
            <v>0</v>
          </cell>
          <cell r="E7681">
            <v>0</v>
          </cell>
          <cell r="F7681">
            <v>0</v>
          </cell>
          <cell r="G7681">
            <v>0</v>
          </cell>
          <cell r="H7681">
            <v>0</v>
          </cell>
        </row>
        <row r="7682">
          <cell r="A7682">
            <v>7681</v>
          </cell>
          <cell r="B7682">
            <v>0</v>
          </cell>
          <cell r="C7682">
            <v>0</v>
          </cell>
          <cell r="D7682">
            <v>0</v>
          </cell>
          <cell r="E7682">
            <v>0</v>
          </cell>
          <cell r="F7682">
            <v>0</v>
          </cell>
          <cell r="G7682">
            <v>0</v>
          </cell>
          <cell r="H7682">
            <v>0</v>
          </cell>
        </row>
        <row r="7683">
          <cell r="A7683">
            <v>7682</v>
          </cell>
          <cell r="B7683">
            <v>0</v>
          </cell>
          <cell r="C7683">
            <v>0</v>
          </cell>
          <cell r="D7683">
            <v>0</v>
          </cell>
          <cell r="E7683">
            <v>0</v>
          </cell>
          <cell r="F7683">
            <v>0</v>
          </cell>
          <cell r="G7683">
            <v>0</v>
          </cell>
          <cell r="H7683">
            <v>0</v>
          </cell>
        </row>
        <row r="7684">
          <cell r="A7684">
            <v>7683</v>
          </cell>
          <cell r="B7684">
            <v>0</v>
          </cell>
          <cell r="C7684">
            <v>0</v>
          </cell>
          <cell r="D7684">
            <v>0</v>
          </cell>
          <cell r="E7684">
            <v>0</v>
          </cell>
          <cell r="F7684">
            <v>0</v>
          </cell>
          <cell r="G7684">
            <v>0</v>
          </cell>
          <cell r="H7684">
            <v>0</v>
          </cell>
        </row>
        <row r="7685">
          <cell r="A7685">
            <v>7684</v>
          </cell>
          <cell r="B7685">
            <v>0</v>
          </cell>
          <cell r="C7685">
            <v>0</v>
          </cell>
          <cell r="D7685">
            <v>0</v>
          </cell>
          <cell r="E7685">
            <v>0</v>
          </cell>
          <cell r="F7685">
            <v>0</v>
          </cell>
          <cell r="G7685">
            <v>0</v>
          </cell>
          <cell r="H7685">
            <v>0</v>
          </cell>
        </row>
        <row r="7686">
          <cell r="A7686">
            <v>7685</v>
          </cell>
          <cell r="B7686">
            <v>0</v>
          </cell>
          <cell r="C7686">
            <v>0</v>
          </cell>
          <cell r="D7686">
            <v>0</v>
          </cell>
          <cell r="E7686">
            <v>0</v>
          </cell>
          <cell r="F7686">
            <v>0</v>
          </cell>
          <cell r="G7686">
            <v>0</v>
          </cell>
          <cell r="H7686">
            <v>0</v>
          </cell>
        </row>
        <row r="7687">
          <cell r="A7687">
            <v>7686</v>
          </cell>
          <cell r="B7687">
            <v>0</v>
          </cell>
          <cell r="C7687">
            <v>0</v>
          </cell>
          <cell r="D7687">
            <v>0</v>
          </cell>
          <cell r="E7687">
            <v>0</v>
          </cell>
          <cell r="F7687">
            <v>0</v>
          </cell>
          <cell r="G7687">
            <v>0</v>
          </cell>
          <cell r="H7687">
            <v>0</v>
          </cell>
        </row>
        <row r="7688">
          <cell r="A7688">
            <v>7687</v>
          </cell>
          <cell r="B7688">
            <v>0</v>
          </cell>
          <cell r="C7688">
            <v>0</v>
          </cell>
          <cell r="D7688">
            <v>0</v>
          </cell>
          <cell r="E7688">
            <v>0</v>
          </cell>
          <cell r="F7688">
            <v>0</v>
          </cell>
          <cell r="G7688">
            <v>0</v>
          </cell>
          <cell r="H7688">
            <v>0</v>
          </cell>
        </row>
        <row r="7689">
          <cell r="A7689">
            <v>7688</v>
          </cell>
          <cell r="B7689">
            <v>0</v>
          </cell>
          <cell r="C7689">
            <v>0</v>
          </cell>
          <cell r="D7689">
            <v>0</v>
          </cell>
          <cell r="E7689">
            <v>0</v>
          </cell>
          <cell r="F7689">
            <v>0</v>
          </cell>
          <cell r="G7689">
            <v>0</v>
          </cell>
          <cell r="H7689">
            <v>0</v>
          </cell>
        </row>
        <row r="7690">
          <cell r="A7690">
            <v>7689</v>
          </cell>
          <cell r="B7690">
            <v>0</v>
          </cell>
          <cell r="C7690">
            <v>0</v>
          </cell>
          <cell r="D7690">
            <v>0</v>
          </cell>
          <cell r="E7690">
            <v>0</v>
          </cell>
          <cell r="F7690">
            <v>0</v>
          </cell>
          <cell r="G7690">
            <v>0</v>
          </cell>
          <cell r="H7690">
            <v>0</v>
          </cell>
        </row>
        <row r="7691">
          <cell r="A7691">
            <v>7690</v>
          </cell>
          <cell r="B7691">
            <v>0</v>
          </cell>
          <cell r="C7691">
            <v>0</v>
          </cell>
          <cell r="D7691">
            <v>0</v>
          </cell>
          <cell r="E7691">
            <v>0</v>
          </cell>
          <cell r="F7691">
            <v>0</v>
          </cell>
          <cell r="G7691">
            <v>0</v>
          </cell>
          <cell r="H7691">
            <v>0</v>
          </cell>
        </row>
        <row r="7692">
          <cell r="A7692">
            <v>7691</v>
          </cell>
          <cell r="B7692">
            <v>0</v>
          </cell>
          <cell r="C7692">
            <v>0</v>
          </cell>
          <cell r="D7692">
            <v>0</v>
          </cell>
          <cell r="E7692">
            <v>0</v>
          </cell>
          <cell r="F7692">
            <v>0</v>
          </cell>
          <cell r="G7692">
            <v>0</v>
          </cell>
          <cell r="H7692">
            <v>0</v>
          </cell>
        </row>
        <row r="7693">
          <cell r="A7693">
            <v>7692</v>
          </cell>
          <cell r="B7693">
            <v>0</v>
          </cell>
          <cell r="C7693">
            <v>0</v>
          </cell>
          <cell r="D7693">
            <v>0</v>
          </cell>
          <cell r="E7693">
            <v>0</v>
          </cell>
          <cell r="F7693">
            <v>0</v>
          </cell>
          <cell r="G7693">
            <v>0</v>
          </cell>
          <cell r="H7693">
            <v>0</v>
          </cell>
        </row>
        <row r="7694">
          <cell r="A7694">
            <v>7693</v>
          </cell>
          <cell r="B7694">
            <v>0</v>
          </cell>
          <cell r="C7694">
            <v>0</v>
          </cell>
          <cell r="D7694">
            <v>0</v>
          </cell>
          <cell r="E7694">
            <v>0</v>
          </cell>
          <cell r="F7694">
            <v>0</v>
          </cell>
          <cell r="G7694">
            <v>0</v>
          </cell>
          <cell r="H7694">
            <v>0</v>
          </cell>
        </row>
        <row r="7695">
          <cell r="A7695">
            <v>7694</v>
          </cell>
          <cell r="B7695">
            <v>0</v>
          </cell>
          <cell r="C7695">
            <v>0</v>
          </cell>
          <cell r="D7695">
            <v>0</v>
          </cell>
          <cell r="E7695">
            <v>0</v>
          </cell>
          <cell r="F7695">
            <v>0</v>
          </cell>
          <cell r="G7695">
            <v>0</v>
          </cell>
          <cell r="H7695">
            <v>0</v>
          </cell>
        </row>
        <row r="7696">
          <cell r="A7696">
            <v>7695</v>
          </cell>
          <cell r="B7696">
            <v>0</v>
          </cell>
          <cell r="C7696">
            <v>0</v>
          </cell>
          <cell r="D7696">
            <v>0</v>
          </cell>
          <cell r="E7696">
            <v>0</v>
          </cell>
          <cell r="F7696">
            <v>0</v>
          </cell>
          <cell r="G7696">
            <v>0</v>
          </cell>
          <cell r="H7696">
            <v>0</v>
          </cell>
        </row>
        <row r="7697">
          <cell r="A7697">
            <v>7696</v>
          </cell>
          <cell r="B7697">
            <v>0</v>
          </cell>
          <cell r="C7697">
            <v>0</v>
          </cell>
          <cell r="D7697">
            <v>0</v>
          </cell>
          <cell r="E7697">
            <v>0</v>
          </cell>
          <cell r="F7697">
            <v>0</v>
          </cell>
          <cell r="G7697">
            <v>0</v>
          </cell>
          <cell r="H7697">
            <v>0</v>
          </cell>
        </row>
        <row r="7698">
          <cell r="A7698">
            <v>7697</v>
          </cell>
          <cell r="B7698">
            <v>0</v>
          </cell>
          <cell r="C7698">
            <v>0</v>
          </cell>
          <cell r="D7698">
            <v>0</v>
          </cell>
          <cell r="E7698">
            <v>0</v>
          </cell>
          <cell r="F7698">
            <v>0</v>
          </cell>
          <cell r="G7698">
            <v>0</v>
          </cell>
          <cell r="H7698">
            <v>0</v>
          </cell>
        </row>
        <row r="7699">
          <cell r="A7699">
            <v>7698</v>
          </cell>
          <cell r="B7699">
            <v>0</v>
          </cell>
          <cell r="C7699">
            <v>0</v>
          </cell>
          <cell r="D7699">
            <v>0</v>
          </cell>
          <cell r="E7699">
            <v>0</v>
          </cell>
          <cell r="F7699">
            <v>0</v>
          </cell>
          <cell r="G7699">
            <v>0</v>
          </cell>
          <cell r="H7699">
            <v>0</v>
          </cell>
        </row>
        <row r="7700">
          <cell r="A7700">
            <v>7699</v>
          </cell>
          <cell r="B7700">
            <v>0</v>
          </cell>
          <cell r="C7700">
            <v>0</v>
          </cell>
          <cell r="D7700">
            <v>0</v>
          </cell>
          <cell r="E7700">
            <v>0</v>
          </cell>
          <cell r="F7700">
            <v>0</v>
          </cell>
          <cell r="G7700">
            <v>0</v>
          </cell>
          <cell r="H7700">
            <v>0</v>
          </cell>
        </row>
        <row r="7701">
          <cell r="A7701">
            <v>7700</v>
          </cell>
          <cell r="B7701">
            <v>0</v>
          </cell>
          <cell r="C7701">
            <v>0</v>
          </cell>
          <cell r="D7701">
            <v>0</v>
          </cell>
          <cell r="E7701">
            <v>0</v>
          </cell>
          <cell r="F7701">
            <v>0</v>
          </cell>
          <cell r="G7701">
            <v>0</v>
          </cell>
          <cell r="H7701">
            <v>0</v>
          </cell>
        </row>
        <row r="7702">
          <cell r="A7702">
            <v>7701</v>
          </cell>
          <cell r="B7702">
            <v>0</v>
          </cell>
          <cell r="C7702">
            <v>0</v>
          </cell>
          <cell r="D7702">
            <v>0</v>
          </cell>
          <cell r="E7702">
            <v>0</v>
          </cell>
          <cell r="F7702">
            <v>0</v>
          </cell>
          <cell r="G7702">
            <v>0</v>
          </cell>
          <cell r="H7702">
            <v>0</v>
          </cell>
        </row>
        <row r="7703">
          <cell r="A7703">
            <v>7702</v>
          </cell>
          <cell r="B7703">
            <v>0</v>
          </cell>
          <cell r="C7703">
            <v>0</v>
          </cell>
          <cell r="D7703">
            <v>0</v>
          </cell>
          <cell r="E7703">
            <v>0</v>
          </cell>
          <cell r="F7703">
            <v>0</v>
          </cell>
          <cell r="G7703">
            <v>0</v>
          </cell>
          <cell r="H7703">
            <v>0</v>
          </cell>
        </row>
        <row r="7704">
          <cell r="A7704">
            <v>7703</v>
          </cell>
          <cell r="B7704">
            <v>0</v>
          </cell>
          <cell r="C7704">
            <v>0</v>
          </cell>
          <cell r="D7704">
            <v>0</v>
          </cell>
          <cell r="E7704">
            <v>0</v>
          </cell>
          <cell r="F7704">
            <v>0</v>
          </cell>
          <cell r="G7704">
            <v>0</v>
          </cell>
          <cell r="H7704">
            <v>0</v>
          </cell>
        </row>
        <row r="7705">
          <cell r="A7705">
            <v>7704</v>
          </cell>
          <cell r="B7705">
            <v>0</v>
          </cell>
          <cell r="C7705">
            <v>0</v>
          </cell>
          <cell r="D7705">
            <v>0</v>
          </cell>
          <cell r="E7705">
            <v>0</v>
          </cell>
          <cell r="F7705">
            <v>0</v>
          </cell>
          <cell r="G7705">
            <v>0</v>
          </cell>
          <cell r="H7705">
            <v>0</v>
          </cell>
        </row>
        <row r="7706">
          <cell r="A7706">
            <v>7705</v>
          </cell>
          <cell r="B7706">
            <v>0</v>
          </cell>
          <cell r="C7706">
            <v>0</v>
          </cell>
          <cell r="D7706">
            <v>0</v>
          </cell>
          <cell r="E7706">
            <v>0</v>
          </cell>
          <cell r="F7706">
            <v>0</v>
          </cell>
          <cell r="G7706">
            <v>0</v>
          </cell>
          <cell r="H7706">
            <v>0</v>
          </cell>
        </row>
        <row r="7707">
          <cell r="A7707">
            <v>7706</v>
          </cell>
          <cell r="B7707">
            <v>0</v>
          </cell>
          <cell r="C7707">
            <v>0</v>
          </cell>
          <cell r="D7707">
            <v>0</v>
          </cell>
          <cell r="E7707">
            <v>0</v>
          </cell>
          <cell r="F7707">
            <v>0</v>
          </cell>
          <cell r="G7707">
            <v>0</v>
          </cell>
          <cell r="H7707">
            <v>0</v>
          </cell>
        </row>
        <row r="7708">
          <cell r="A7708">
            <v>7707</v>
          </cell>
          <cell r="B7708">
            <v>0</v>
          </cell>
          <cell r="C7708">
            <v>0</v>
          </cell>
          <cell r="D7708">
            <v>0</v>
          </cell>
          <cell r="E7708">
            <v>0</v>
          </cell>
          <cell r="F7708">
            <v>0</v>
          </cell>
          <cell r="G7708">
            <v>0</v>
          </cell>
          <cell r="H7708">
            <v>0</v>
          </cell>
        </row>
        <row r="7709">
          <cell r="A7709">
            <v>7708</v>
          </cell>
          <cell r="B7709">
            <v>0</v>
          </cell>
          <cell r="C7709">
            <v>0</v>
          </cell>
          <cell r="D7709">
            <v>0</v>
          </cell>
          <cell r="E7709">
            <v>0</v>
          </cell>
          <cell r="F7709">
            <v>0</v>
          </cell>
          <cell r="G7709">
            <v>0</v>
          </cell>
          <cell r="H7709">
            <v>0</v>
          </cell>
        </row>
        <row r="7710">
          <cell r="A7710">
            <v>7709</v>
          </cell>
          <cell r="B7710">
            <v>0</v>
          </cell>
          <cell r="C7710">
            <v>0</v>
          </cell>
          <cell r="D7710">
            <v>0</v>
          </cell>
          <cell r="E7710">
            <v>0</v>
          </cell>
          <cell r="F7710">
            <v>0</v>
          </cell>
          <cell r="G7710">
            <v>0</v>
          </cell>
          <cell r="H7710">
            <v>0</v>
          </cell>
        </row>
        <row r="7711">
          <cell r="A7711">
            <v>7710</v>
          </cell>
          <cell r="B7711">
            <v>0</v>
          </cell>
          <cell r="C7711">
            <v>0</v>
          </cell>
          <cell r="D7711">
            <v>0</v>
          </cell>
          <cell r="E7711">
            <v>0</v>
          </cell>
          <cell r="F7711">
            <v>0</v>
          </cell>
          <cell r="G7711">
            <v>0</v>
          </cell>
          <cell r="H7711">
            <v>0</v>
          </cell>
        </row>
        <row r="7712">
          <cell r="A7712">
            <v>7711</v>
          </cell>
          <cell r="B7712">
            <v>0</v>
          </cell>
          <cell r="C7712">
            <v>0</v>
          </cell>
          <cell r="D7712">
            <v>0</v>
          </cell>
          <cell r="E7712">
            <v>0</v>
          </cell>
          <cell r="F7712">
            <v>0</v>
          </cell>
          <cell r="G7712">
            <v>0</v>
          </cell>
          <cell r="H7712">
            <v>0</v>
          </cell>
        </row>
        <row r="7713">
          <cell r="A7713">
            <v>7712</v>
          </cell>
          <cell r="B7713">
            <v>0</v>
          </cell>
          <cell r="C7713">
            <v>0</v>
          </cell>
          <cell r="D7713">
            <v>0</v>
          </cell>
          <cell r="E7713">
            <v>0</v>
          </cell>
          <cell r="F7713">
            <v>0</v>
          </cell>
          <cell r="G7713">
            <v>0</v>
          </cell>
          <cell r="H7713">
            <v>0</v>
          </cell>
        </row>
        <row r="7714">
          <cell r="A7714">
            <v>7713</v>
          </cell>
          <cell r="B7714">
            <v>0</v>
          </cell>
          <cell r="C7714">
            <v>0</v>
          </cell>
          <cell r="D7714">
            <v>0</v>
          </cell>
          <cell r="E7714">
            <v>0</v>
          </cell>
          <cell r="F7714">
            <v>0</v>
          </cell>
          <cell r="G7714">
            <v>0</v>
          </cell>
          <cell r="H7714">
            <v>0</v>
          </cell>
        </row>
        <row r="7715">
          <cell r="A7715">
            <v>7714</v>
          </cell>
          <cell r="B7715">
            <v>0</v>
          </cell>
          <cell r="C7715">
            <v>0</v>
          </cell>
          <cell r="D7715">
            <v>0</v>
          </cell>
          <cell r="E7715">
            <v>0</v>
          </cell>
          <cell r="F7715">
            <v>0</v>
          </cell>
          <cell r="G7715">
            <v>0</v>
          </cell>
          <cell r="H7715">
            <v>0</v>
          </cell>
        </row>
        <row r="7716">
          <cell r="A7716">
            <v>7715</v>
          </cell>
          <cell r="B7716">
            <v>0</v>
          </cell>
          <cell r="C7716">
            <v>0</v>
          </cell>
          <cell r="D7716">
            <v>0</v>
          </cell>
          <cell r="E7716">
            <v>0</v>
          </cell>
          <cell r="F7716">
            <v>0</v>
          </cell>
          <cell r="G7716">
            <v>0</v>
          </cell>
          <cell r="H7716">
            <v>0</v>
          </cell>
        </row>
        <row r="7717">
          <cell r="A7717">
            <v>7716</v>
          </cell>
          <cell r="B7717">
            <v>0</v>
          </cell>
          <cell r="C7717">
            <v>0</v>
          </cell>
          <cell r="D7717">
            <v>0</v>
          </cell>
          <cell r="E7717">
            <v>0</v>
          </cell>
          <cell r="F7717">
            <v>0</v>
          </cell>
          <cell r="G7717">
            <v>0</v>
          </cell>
          <cell r="H7717">
            <v>0</v>
          </cell>
        </row>
        <row r="7718">
          <cell r="A7718">
            <v>7717</v>
          </cell>
          <cell r="B7718">
            <v>0</v>
          </cell>
          <cell r="C7718">
            <v>0</v>
          </cell>
          <cell r="D7718">
            <v>0</v>
          </cell>
          <cell r="E7718">
            <v>0</v>
          </cell>
          <cell r="F7718">
            <v>0</v>
          </cell>
          <cell r="G7718">
            <v>0</v>
          </cell>
          <cell r="H7718">
            <v>0</v>
          </cell>
        </row>
        <row r="7719">
          <cell r="A7719">
            <v>7718</v>
          </cell>
          <cell r="B7719">
            <v>0</v>
          </cell>
          <cell r="C7719">
            <v>0</v>
          </cell>
          <cell r="D7719">
            <v>0</v>
          </cell>
          <cell r="E7719">
            <v>0</v>
          </cell>
          <cell r="F7719">
            <v>0</v>
          </cell>
          <cell r="G7719">
            <v>0</v>
          </cell>
          <cell r="H7719">
            <v>0</v>
          </cell>
        </row>
        <row r="7720">
          <cell r="A7720">
            <v>7719</v>
          </cell>
          <cell r="B7720">
            <v>0</v>
          </cell>
          <cell r="C7720">
            <v>0</v>
          </cell>
          <cell r="D7720">
            <v>0</v>
          </cell>
          <cell r="E7720">
            <v>0</v>
          </cell>
          <cell r="F7720">
            <v>0</v>
          </cell>
          <cell r="G7720">
            <v>0</v>
          </cell>
          <cell r="H7720">
            <v>0</v>
          </cell>
        </row>
        <row r="7721">
          <cell r="A7721">
            <v>7720</v>
          </cell>
          <cell r="B7721">
            <v>0</v>
          </cell>
          <cell r="C7721">
            <v>0</v>
          </cell>
          <cell r="D7721">
            <v>0</v>
          </cell>
          <cell r="E7721">
            <v>0</v>
          </cell>
          <cell r="F7721">
            <v>0</v>
          </cell>
          <cell r="G7721">
            <v>0</v>
          </cell>
          <cell r="H7721">
            <v>0</v>
          </cell>
        </row>
        <row r="7722">
          <cell r="A7722">
            <v>7721</v>
          </cell>
          <cell r="B7722">
            <v>0</v>
          </cell>
          <cell r="C7722">
            <v>0</v>
          </cell>
          <cell r="D7722">
            <v>0</v>
          </cell>
          <cell r="E7722">
            <v>0</v>
          </cell>
          <cell r="F7722">
            <v>0</v>
          </cell>
          <cell r="G7722">
            <v>0</v>
          </cell>
          <cell r="H7722">
            <v>0</v>
          </cell>
        </row>
        <row r="7723">
          <cell r="A7723">
            <v>7722</v>
          </cell>
          <cell r="B7723">
            <v>0</v>
          </cell>
          <cell r="C7723">
            <v>0</v>
          </cell>
          <cell r="D7723">
            <v>0</v>
          </cell>
          <cell r="E7723">
            <v>0</v>
          </cell>
          <cell r="F7723">
            <v>0</v>
          </cell>
          <cell r="G7723">
            <v>0</v>
          </cell>
          <cell r="H7723">
            <v>0</v>
          </cell>
        </row>
        <row r="7724">
          <cell r="A7724">
            <v>7723</v>
          </cell>
          <cell r="B7724">
            <v>0</v>
          </cell>
          <cell r="C7724">
            <v>0</v>
          </cell>
          <cell r="D7724">
            <v>0</v>
          </cell>
          <cell r="E7724">
            <v>0</v>
          </cell>
          <cell r="F7724">
            <v>0</v>
          </cell>
          <cell r="G7724">
            <v>0</v>
          </cell>
          <cell r="H7724">
            <v>0</v>
          </cell>
        </row>
        <row r="7725">
          <cell r="A7725">
            <v>7724</v>
          </cell>
          <cell r="B7725">
            <v>0</v>
          </cell>
          <cell r="C7725">
            <v>0</v>
          </cell>
          <cell r="D7725">
            <v>0</v>
          </cell>
          <cell r="E7725">
            <v>0</v>
          </cell>
          <cell r="F7725">
            <v>0</v>
          </cell>
          <cell r="G7725">
            <v>0</v>
          </cell>
          <cell r="H7725">
            <v>0</v>
          </cell>
        </row>
        <row r="7726">
          <cell r="A7726">
            <v>7725</v>
          </cell>
          <cell r="B7726">
            <v>0</v>
          </cell>
          <cell r="C7726">
            <v>0</v>
          </cell>
          <cell r="D7726">
            <v>0</v>
          </cell>
          <cell r="E7726">
            <v>0</v>
          </cell>
          <cell r="F7726">
            <v>0</v>
          </cell>
          <cell r="G7726">
            <v>0</v>
          </cell>
          <cell r="H7726">
            <v>0</v>
          </cell>
        </row>
        <row r="7727">
          <cell r="A7727">
            <v>7726</v>
          </cell>
          <cell r="B7727">
            <v>0</v>
          </cell>
          <cell r="C7727">
            <v>0</v>
          </cell>
          <cell r="D7727">
            <v>0</v>
          </cell>
          <cell r="E7727">
            <v>0</v>
          </cell>
          <cell r="F7727">
            <v>0</v>
          </cell>
          <cell r="G7727">
            <v>0</v>
          </cell>
          <cell r="H7727">
            <v>0</v>
          </cell>
        </row>
        <row r="7728">
          <cell r="A7728">
            <v>7727</v>
          </cell>
          <cell r="B7728">
            <v>0</v>
          </cell>
          <cell r="C7728">
            <v>0</v>
          </cell>
          <cell r="D7728">
            <v>0</v>
          </cell>
          <cell r="E7728">
            <v>0</v>
          </cell>
          <cell r="F7728">
            <v>0</v>
          </cell>
          <cell r="G7728">
            <v>0</v>
          </cell>
          <cell r="H7728">
            <v>0</v>
          </cell>
        </row>
        <row r="7729">
          <cell r="A7729">
            <v>7728</v>
          </cell>
          <cell r="B7729">
            <v>0</v>
          </cell>
          <cell r="C7729">
            <v>0</v>
          </cell>
          <cell r="D7729">
            <v>0</v>
          </cell>
          <cell r="E7729">
            <v>0</v>
          </cell>
          <cell r="F7729">
            <v>0</v>
          </cell>
          <cell r="G7729">
            <v>0</v>
          </cell>
          <cell r="H7729">
            <v>0</v>
          </cell>
        </row>
        <row r="7730">
          <cell r="A7730">
            <v>7729</v>
          </cell>
          <cell r="B7730">
            <v>0</v>
          </cell>
          <cell r="C7730">
            <v>0</v>
          </cell>
          <cell r="D7730">
            <v>0</v>
          </cell>
          <cell r="E7730">
            <v>0</v>
          </cell>
          <cell r="F7730">
            <v>0</v>
          </cell>
          <cell r="G7730">
            <v>0</v>
          </cell>
          <cell r="H7730">
            <v>0</v>
          </cell>
        </row>
        <row r="7731">
          <cell r="A7731">
            <v>7730</v>
          </cell>
          <cell r="B7731">
            <v>0</v>
          </cell>
          <cell r="C7731">
            <v>0</v>
          </cell>
          <cell r="D7731">
            <v>0</v>
          </cell>
          <cell r="E7731">
            <v>0</v>
          </cell>
          <cell r="F7731">
            <v>0</v>
          </cell>
          <cell r="G7731">
            <v>0</v>
          </cell>
          <cell r="H7731">
            <v>0</v>
          </cell>
        </row>
        <row r="7732">
          <cell r="A7732">
            <v>7731</v>
          </cell>
          <cell r="B7732">
            <v>0</v>
          </cell>
          <cell r="C7732">
            <v>0</v>
          </cell>
          <cell r="D7732">
            <v>0</v>
          </cell>
          <cell r="E7732">
            <v>0</v>
          </cell>
          <cell r="F7732">
            <v>0</v>
          </cell>
          <cell r="G7732">
            <v>0</v>
          </cell>
          <cell r="H7732">
            <v>0</v>
          </cell>
        </row>
        <row r="7733">
          <cell r="A7733">
            <v>7732</v>
          </cell>
          <cell r="B7733">
            <v>0</v>
          </cell>
          <cell r="C7733">
            <v>0</v>
          </cell>
          <cell r="D7733">
            <v>0</v>
          </cell>
          <cell r="E7733">
            <v>0</v>
          </cell>
          <cell r="F7733">
            <v>0</v>
          </cell>
          <cell r="G7733">
            <v>0</v>
          </cell>
          <cell r="H7733">
            <v>0</v>
          </cell>
        </row>
        <row r="7734">
          <cell r="A7734">
            <v>7733</v>
          </cell>
          <cell r="B7734">
            <v>0</v>
          </cell>
          <cell r="C7734">
            <v>0</v>
          </cell>
          <cell r="D7734">
            <v>0</v>
          </cell>
          <cell r="E7734">
            <v>0</v>
          </cell>
          <cell r="F7734">
            <v>0</v>
          </cell>
          <cell r="G7734">
            <v>0</v>
          </cell>
          <cell r="H7734">
            <v>0</v>
          </cell>
        </row>
        <row r="7735">
          <cell r="A7735">
            <v>7734</v>
          </cell>
          <cell r="B7735">
            <v>0</v>
          </cell>
          <cell r="C7735">
            <v>0</v>
          </cell>
          <cell r="D7735">
            <v>0</v>
          </cell>
          <cell r="E7735">
            <v>0</v>
          </cell>
          <cell r="F7735">
            <v>0</v>
          </cell>
          <cell r="G7735">
            <v>0</v>
          </cell>
          <cell r="H7735">
            <v>0</v>
          </cell>
        </row>
        <row r="7736">
          <cell r="A7736">
            <v>7735</v>
          </cell>
          <cell r="B7736">
            <v>0</v>
          </cell>
          <cell r="C7736">
            <v>0</v>
          </cell>
          <cell r="D7736">
            <v>0</v>
          </cell>
          <cell r="E7736">
            <v>0</v>
          </cell>
          <cell r="F7736">
            <v>0</v>
          </cell>
          <cell r="G7736">
            <v>0</v>
          </cell>
          <cell r="H7736">
            <v>0</v>
          </cell>
        </row>
        <row r="7737">
          <cell r="A7737">
            <v>7736</v>
          </cell>
          <cell r="B7737">
            <v>0</v>
          </cell>
          <cell r="C7737">
            <v>0</v>
          </cell>
          <cell r="D7737">
            <v>0</v>
          </cell>
          <cell r="E7737">
            <v>0</v>
          </cell>
          <cell r="F7737">
            <v>0</v>
          </cell>
          <cell r="G7737">
            <v>0</v>
          </cell>
          <cell r="H7737">
            <v>0</v>
          </cell>
        </row>
        <row r="7738">
          <cell r="A7738">
            <v>7737</v>
          </cell>
          <cell r="B7738">
            <v>0</v>
          </cell>
          <cell r="C7738">
            <v>0</v>
          </cell>
          <cell r="D7738">
            <v>0</v>
          </cell>
          <cell r="E7738">
            <v>0</v>
          </cell>
          <cell r="F7738">
            <v>0</v>
          </cell>
          <cell r="G7738">
            <v>0</v>
          </cell>
          <cell r="H7738">
            <v>0</v>
          </cell>
        </row>
        <row r="7739">
          <cell r="A7739">
            <v>7738</v>
          </cell>
          <cell r="B7739">
            <v>0</v>
          </cell>
          <cell r="C7739">
            <v>0</v>
          </cell>
          <cell r="D7739">
            <v>0</v>
          </cell>
          <cell r="E7739">
            <v>0</v>
          </cell>
          <cell r="F7739">
            <v>0</v>
          </cell>
          <cell r="G7739">
            <v>0</v>
          </cell>
          <cell r="H7739">
            <v>0</v>
          </cell>
        </row>
        <row r="7740">
          <cell r="A7740">
            <v>7739</v>
          </cell>
          <cell r="B7740">
            <v>0</v>
          </cell>
          <cell r="C7740">
            <v>0</v>
          </cell>
          <cell r="D7740">
            <v>0</v>
          </cell>
          <cell r="E7740">
            <v>0</v>
          </cell>
          <cell r="F7740">
            <v>0</v>
          </cell>
          <cell r="G7740">
            <v>0</v>
          </cell>
          <cell r="H7740">
            <v>0</v>
          </cell>
        </row>
        <row r="7741">
          <cell r="A7741">
            <v>7740</v>
          </cell>
          <cell r="B7741">
            <v>0</v>
          </cell>
          <cell r="C7741">
            <v>0</v>
          </cell>
          <cell r="D7741">
            <v>0</v>
          </cell>
          <cell r="E7741">
            <v>0</v>
          </cell>
          <cell r="F7741">
            <v>0</v>
          </cell>
          <cell r="G7741">
            <v>0</v>
          </cell>
          <cell r="H7741">
            <v>0</v>
          </cell>
        </row>
        <row r="7742">
          <cell r="A7742">
            <v>7741</v>
          </cell>
          <cell r="B7742">
            <v>0</v>
          </cell>
          <cell r="C7742">
            <v>0</v>
          </cell>
          <cell r="D7742">
            <v>0</v>
          </cell>
          <cell r="E7742">
            <v>0</v>
          </cell>
          <cell r="F7742">
            <v>0</v>
          </cell>
          <cell r="G7742">
            <v>0</v>
          </cell>
          <cell r="H7742">
            <v>0</v>
          </cell>
        </row>
        <row r="7743">
          <cell r="A7743">
            <v>7742</v>
          </cell>
          <cell r="B7743">
            <v>0</v>
          </cell>
          <cell r="C7743">
            <v>0</v>
          </cell>
          <cell r="D7743">
            <v>0</v>
          </cell>
          <cell r="E7743">
            <v>0</v>
          </cell>
          <cell r="F7743">
            <v>0</v>
          </cell>
          <cell r="G7743">
            <v>0</v>
          </cell>
          <cell r="H7743">
            <v>0</v>
          </cell>
        </row>
        <row r="7744">
          <cell r="A7744">
            <v>7743</v>
          </cell>
          <cell r="B7744">
            <v>0</v>
          </cell>
          <cell r="C7744">
            <v>0</v>
          </cell>
          <cell r="D7744">
            <v>0</v>
          </cell>
          <cell r="E7744">
            <v>0</v>
          </cell>
          <cell r="F7744">
            <v>0</v>
          </cell>
          <cell r="G7744">
            <v>0</v>
          </cell>
          <cell r="H7744">
            <v>0</v>
          </cell>
        </row>
        <row r="7745">
          <cell r="A7745">
            <v>7744</v>
          </cell>
          <cell r="B7745">
            <v>0</v>
          </cell>
          <cell r="C7745">
            <v>0</v>
          </cell>
          <cell r="D7745">
            <v>0</v>
          </cell>
          <cell r="E7745">
            <v>0</v>
          </cell>
          <cell r="F7745">
            <v>0</v>
          </cell>
          <cell r="G7745">
            <v>0</v>
          </cell>
          <cell r="H7745">
            <v>0</v>
          </cell>
        </row>
        <row r="7746">
          <cell r="A7746">
            <v>7745</v>
          </cell>
          <cell r="B7746">
            <v>0</v>
          </cell>
          <cell r="C7746">
            <v>0</v>
          </cell>
          <cell r="D7746">
            <v>0</v>
          </cell>
          <cell r="E7746">
            <v>0</v>
          </cell>
          <cell r="F7746">
            <v>0</v>
          </cell>
          <cell r="G7746">
            <v>0</v>
          </cell>
          <cell r="H7746">
            <v>0</v>
          </cell>
        </row>
        <row r="7747">
          <cell r="A7747">
            <v>7746</v>
          </cell>
          <cell r="B7747">
            <v>0</v>
          </cell>
          <cell r="C7747">
            <v>0</v>
          </cell>
          <cell r="D7747">
            <v>0</v>
          </cell>
          <cell r="E7747">
            <v>0</v>
          </cell>
          <cell r="F7747">
            <v>0</v>
          </cell>
          <cell r="G7747">
            <v>0</v>
          </cell>
          <cell r="H7747">
            <v>0</v>
          </cell>
        </row>
        <row r="7748">
          <cell r="A7748">
            <v>7747</v>
          </cell>
          <cell r="B7748">
            <v>0</v>
          </cell>
          <cell r="C7748">
            <v>0</v>
          </cell>
          <cell r="D7748">
            <v>0</v>
          </cell>
          <cell r="E7748">
            <v>0</v>
          </cell>
          <cell r="F7748">
            <v>0</v>
          </cell>
          <cell r="G7748">
            <v>0</v>
          </cell>
          <cell r="H7748">
            <v>0</v>
          </cell>
        </row>
        <row r="7749">
          <cell r="A7749">
            <v>7748</v>
          </cell>
          <cell r="B7749">
            <v>0</v>
          </cell>
          <cell r="C7749">
            <v>0</v>
          </cell>
          <cell r="D7749">
            <v>0</v>
          </cell>
          <cell r="E7749">
            <v>0</v>
          </cell>
          <cell r="F7749">
            <v>0</v>
          </cell>
          <cell r="G7749">
            <v>0</v>
          </cell>
          <cell r="H7749">
            <v>0</v>
          </cell>
        </row>
        <row r="7750">
          <cell r="A7750">
            <v>7749</v>
          </cell>
          <cell r="B7750">
            <v>0</v>
          </cell>
          <cell r="C7750">
            <v>0</v>
          </cell>
          <cell r="D7750">
            <v>0</v>
          </cell>
          <cell r="E7750">
            <v>0</v>
          </cell>
          <cell r="F7750">
            <v>0</v>
          </cell>
          <cell r="G7750">
            <v>0</v>
          </cell>
          <cell r="H7750">
            <v>0</v>
          </cell>
        </row>
        <row r="7751">
          <cell r="A7751">
            <v>7750</v>
          </cell>
          <cell r="B7751">
            <v>0</v>
          </cell>
          <cell r="C7751">
            <v>0</v>
          </cell>
          <cell r="D7751">
            <v>0</v>
          </cell>
          <cell r="E7751">
            <v>0</v>
          </cell>
          <cell r="F7751">
            <v>0</v>
          </cell>
          <cell r="G7751">
            <v>0</v>
          </cell>
          <cell r="H7751">
            <v>0</v>
          </cell>
        </row>
        <row r="7752">
          <cell r="A7752">
            <v>7751</v>
          </cell>
          <cell r="B7752">
            <v>0</v>
          </cell>
          <cell r="C7752">
            <v>0</v>
          </cell>
          <cell r="D7752">
            <v>0</v>
          </cell>
          <cell r="E7752">
            <v>0</v>
          </cell>
          <cell r="F7752">
            <v>0</v>
          </cell>
          <cell r="G7752">
            <v>0</v>
          </cell>
          <cell r="H7752">
            <v>0</v>
          </cell>
        </row>
        <row r="7753">
          <cell r="A7753">
            <v>7752</v>
          </cell>
          <cell r="B7753">
            <v>0</v>
          </cell>
          <cell r="C7753">
            <v>0</v>
          </cell>
          <cell r="D7753">
            <v>0</v>
          </cell>
          <cell r="E7753">
            <v>0</v>
          </cell>
          <cell r="F7753">
            <v>0</v>
          </cell>
          <cell r="G7753">
            <v>0</v>
          </cell>
          <cell r="H7753">
            <v>0</v>
          </cell>
        </row>
        <row r="7754">
          <cell r="A7754">
            <v>7753</v>
          </cell>
          <cell r="B7754">
            <v>0</v>
          </cell>
          <cell r="C7754">
            <v>0</v>
          </cell>
          <cell r="D7754">
            <v>0</v>
          </cell>
          <cell r="E7754">
            <v>0</v>
          </cell>
          <cell r="F7754">
            <v>0</v>
          </cell>
          <cell r="G7754">
            <v>0</v>
          </cell>
          <cell r="H7754">
            <v>0</v>
          </cell>
        </row>
        <row r="7755">
          <cell r="A7755">
            <v>7754</v>
          </cell>
          <cell r="B7755">
            <v>0</v>
          </cell>
          <cell r="C7755">
            <v>0</v>
          </cell>
          <cell r="D7755">
            <v>0</v>
          </cell>
          <cell r="E7755">
            <v>0</v>
          </cell>
          <cell r="F7755">
            <v>0</v>
          </cell>
          <cell r="G7755">
            <v>0</v>
          </cell>
          <cell r="H7755">
            <v>0</v>
          </cell>
        </row>
        <row r="7756">
          <cell r="A7756">
            <v>7755</v>
          </cell>
          <cell r="B7756">
            <v>0</v>
          </cell>
          <cell r="C7756">
            <v>0</v>
          </cell>
          <cell r="D7756">
            <v>0</v>
          </cell>
          <cell r="E7756">
            <v>0</v>
          </cell>
          <cell r="F7756">
            <v>0</v>
          </cell>
          <cell r="G7756">
            <v>0</v>
          </cell>
          <cell r="H7756">
            <v>0</v>
          </cell>
        </row>
        <row r="7757">
          <cell r="A7757">
            <v>7756</v>
          </cell>
          <cell r="B7757">
            <v>0</v>
          </cell>
          <cell r="C7757">
            <v>0</v>
          </cell>
          <cell r="D7757">
            <v>0</v>
          </cell>
          <cell r="E7757">
            <v>0</v>
          </cell>
          <cell r="F7757">
            <v>0</v>
          </cell>
          <cell r="G7757">
            <v>0</v>
          </cell>
          <cell r="H7757">
            <v>0</v>
          </cell>
        </row>
        <row r="7758">
          <cell r="A7758">
            <v>7757</v>
          </cell>
          <cell r="B7758">
            <v>0</v>
          </cell>
          <cell r="C7758">
            <v>0</v>
          </cell>
          <cell r="D7758">
            <v>0</v>
          </cell>
          <cell r="E7758">
            <v>0</v>
          </cell>
          <cell r="F7758">
            <v>0</v>
          </cell>
          <cell r="G7758">
            <v>0</v>
          </cell>
          <cell r="H7758">
            <v>0</v>
          </cell>
        </row>
        <row r="7759">
          <cell r="A7759">
            <v>7758</v>
          </cell>
          <cell r="B7759">
            <v>0</v>
          </cell>
          <cell r="C7759">
            <v>0</v>
          </cell>
          <cell r="D7759">
            <v>0</v>
          </cell>
          <cell r="E7759">
            <v>0</v>
          </cell>
          <cell r="F7759">
            <v>0</v>
          </cell>
          <cell r="G7759">
            <v>0</v>
          </cell>
          <cell r="H7759">
            <v>0</v>
          </cell>
        </row>
        <row r="7760">
          <cell r="A7760">
            <v>7759</v>
          </cell>
          <cell r="B7760">
            <v>0</v>
          </cell>
          <cell r="C7760">
            <v>0</v>
          </cell>
          <cell r="D7760">
            <v>0</v>
          </cell>
          <cell r="E7760">
            <v>0</v>
          </cell>
          <cell r="F7760">
            <v>0</v>
          </cell>
          <cell r="G7760">
            <v>0</v>
          </cell>
          <cell r="H7760">
            <v>0</v>
          </cell>
        </row>
        <row r="7761">
          <cell r="A7761">
            <v>7760</v>
          </cell>
          <cell r="B7761">
            <v>0</v>
          </cell>
          <cell r="C7761">
            <v>0</v>
          </cell>
          <cell r="D7761">
            <v>0</v>
          </cell>
          <cell r="E7761">
            <v>0</v>
          </cell>
          <cell r="F7761">
            <v>0</v>
          </cell>
          <cell r="G7761">
            <v>0</v>
          </cell>
          <cell r="H7761">
            <v>0</v>
          </cell>
        </row>
        <row r="7762">
          <cell r="A7762">
            <v>7761</v>
          </cell>
          <cell r="B7762">
            <v>0</v>
          </cell>
          <cell r="C7762">
            <v>0</v>
          </cell>
          <cell r="D7762">
            <v>0</v>
          </cell>
          <cell r="E7762">
            <v>0</v>
          </cell>
          <cell r="F7762">
            <v>0</v>
          </cell>
          <cell r="G7762">
            <v>0</v>
          </cell>
          <cell r="H7762">
            <v>0</v>
          </cell>
        </row>
        <row r="7763">
          <cell r="A7763">
            <v>7762</v>
          </cell>
          <cell r="B7763">
            <v>0</v>
          </cell>
          <cell r="C7763">
            <v>0</v>
          </cell>
          <cell r="D7763">
            <v>0</v>
          </cell>
          <cell r="E7763">
            <v>0</v>
          </cell>
          <cell r="F7763">
            <v>0</v>
          </cell>
          <cell r="G7763">
            <v>0</v>
          </cell>
          <cell r="H7763">
            <v>0</v>
          </cell>
        </row>
        <row r="7764">
          <cell r="A7764">
            <v>7763</v>
          </cell>
          <cell r="B7764">
            <v>0</v>
          </cell>
          <cell r="C7764">
            <v>0</v>
          </cell>
          <cell r="D7764">
            <v>0</v>
          </cell>
          <cell r="E7764">
            <v>0</v>
          </cell>
          <cell r="F7764">
            <v>0</v>
          </cell>
          <cell r="G7764">
            <v>0</v>
          </cell>
          <cell r="H7764">
            <v>0</v>
          </cell>
        </row>
        <row r="7765">
          <cell r="A7765">
            <v>7764</v>
          </cell>
          <cell r="B7765">
            <v>0</v>
          </cell>
          <cell r="C7765">
            <v>0</v>
          </cell>
          <cell r="D7765">
            <v>0</v>
          </cell>
          <cell r="E7765">
            <v>0</v>
          </cell>
          <cell r="F7765">
            <v>0</v>
          </cell>
          <cell r="G7765">
            <v>0</v>
          </cell>
          <cell r="H7765">
            <v>0</v>
          </cell>
        </row>
        <row r="7766">
          <cell r="A7766">
            <v>7765</v>
          </cell>
          <cell r="B7766">
            <v>0</v>
          </cell>
          <cell r="C7766">
            <v>0</v>
          </cell>
          <cell r="D7766">
            <v>0</v>
          </cell>
          <cell r="E7766">
            <v>0</v>
          </cell>
          <cell r="F7766">
            <v>0</v>
          </cell>
          <cell r="G7766">
            <v>0</v>
          </cell>
          <cell r="H7766">
            <v>0</v>
          </cell>
        </row>
        <row r="7767">
          <cell r="A7767">
            <v>7766</v>
          </cell>
          <cell r="B7767">
            <v>0</v>
          </cell>
          <cell r="C7767">
            <v>0</v>
          </cell>
          <cell r="D7767">
            <v>0</v>
          </cell>
          <cell r="E7767">
            <v>0</v>
          </cell>
          <cell r="F7767">
            <v>0</v>
          </cell>
          <cell r="G7767">
            <v>0</v>
          </cell>
          <cell r="H7767">
            <v>0</v>
          </cell>
        </row>
        <row r="7768">
          <cell r="A7768">
            <v>7767</v>
          </cell>
          <cell r="B7768">
            <v>0</v>
          </cell>
          <cell r="C7768">
            <v>0</v>
          </cell>
          <cell r="D7768">
            <v>0</v>
          </cell>
          <cell r="E7768">
            <v>0</v>
          </cell>
          <cell r="F7768">
            <v>0</v>
          </cell>
          <cell r="G7768">
            <v>0</v>
          </cell>
          <cell r="H7768">
            <v>0</v>
          </cell>
        </row>
        <row r="7769">
          <cell r="A7769">
            <v>7768</v>
          </cell>
          <cell r="B7769">
            <v>0</v>
          </cell>
          <cell r="C7769">
            <v>0</v>
          </cell>
          <cell r="D7769">
            <v>0</v>
          </cell>
          <cell r="E7769">
            <v>0</v>
          </cell>
          <cell r="F7769">
            <v>0</v>
          </cell>
          <cell r="G7769">
            <v>0</v>
          </cell>
          <cell r="H7769">
            <v>0</v>
          </cell>
        </row>
        <row r="7770">
          <cell r="A7770">
            <v>7769</v>
          </cell>
          <cell r="B7770">
            <v>0</v>
          </cell>
          <cell r="C7770">
            <v>0</v>
          </cell>
          <cell r="D7770">
            <v>0</v>
          </cell>
          <cell r="E7770">
            <v>0</v>
          </cell>
          <cell r="F7770">
            <v>0</v>
          </cell>
          <cell r="G7770">
            <v>0</v>
          </cell>
          <cell r="H7770">
            <v>0</v>
          </cell>
        </row>
        <row r="7771">
          <cell r="A7771">
            <v>7770</v>
          </cell>
          <cell r="B7771">
            <v>0</v>
          </cell>
          <cell r="C7771">
            <v>0</v>
          </cell>
          <cell r="D7771">
            <v>0</v>
          </cell>
          <cell r="E7771">
            <v>0</v>
          </cell>
          <cell r="F7771">
            <v>0</v>
          </cell>
          <cell r="G7771">
            <v>0</v>
          </cell>
          <cell r="H7771">
            <v>0</v>
          </cell>
        </row>
        <row r="7772">
          <cell r="A7772">
            <v>7771</v>
          </cell>
          <cell r="B7772">
            <v>0</v>
          </cell>
          <cell r="C7772">
            <v>0</v>
          </cell>
          <cell r="D7772">
            <v>0</v>
          </cell>
          <cell r="E7772">
            <v>0</v>
          </cell>
          <cell r="F7772">
            <v>0</v>
          </cell>
          <cell r="G7772">
            <v>0</v>
          </cell>
          <cell r="H7772">
            <v>0</v>
          </cell>
        </row>
        <row r="7773">
          <cell r="A7773">
            <v>7772</v>
          </cell>
          <cell r="B7773">
            <v>0</v>
          </cell>
          <cell r="C7773">
            <v>0</v>
          </cell>
          <cell r="D7773">
            <v>0</v>
          </cell>
          <cell r="E7773">
            <v>0</v>
          </cell>
          <cell r="F7773">
            <v>0</v>
          </cell>
          <cell r="G7773">
            <v>0</v>
          </cell>
          <cell r="H7773">
            <v>0</v>
          </cell>
        </row>
        <row r="7774">
          <cell r="A7774">
            <v>7773</v>
          </cell>
          <cell r="B7774">
            <v>0</v>
          </cell>
          <cell r="C7774">
            <v>0</v>
          </cell>
          <cell r="D7774">
            <v>0</v>
          </cell>
          <cell r="E7774">
            <v>0</v>
          </cell>
          <cell r="F7774">
            <v>0</v>
          </cell>
          <cell r="G7774">
            <v>0</v>
          </cell>
          <cell r="H7774">
            <v>0</v>
          </cell>
        </row>
        <row r="7775">
          <cell r="A7775">
            <v>7774</v>
          </cell>
          <cell r="B7775">
            <v>0</v>
          </cell>
          <cell r="C7775">
            <v>0</v>
          </cell>
          <cell r="D7775">
            <v>0</v>
          </cell>
          <cell r="E7775">
            <v>0</v>
          </cell>
          <cell r="F7775">
            <v>0</v>
          </cell>
          <cell r="G7775">
            <v>0</v>
          </cell>
          <cell r="H7775">
            <v>0</v>
          </cell>
        </row>
        <row r="7776">
          <cell r="A7776">
            <v>7775</v>
          </cell>
          <cell r="B7776">
            <v>0</v>
          </cell>
          <cell r="C7776">
            <v>0</v>
          </cell>
          <cell r="D7776">
            <v>0</v>
          </cell>
          <cell r="E7776">
            <v>0</v>
          </cell>
          <cell r="F7776">
            <v>0</v>
          </cell>
          <cell r="G7776">
            <v>0</v>
          </cell>
          <cell r="H7776">
            <v>0</v>
          </cell>
        </row>
        <row r="7777">
          <cell r="A7777">
            <v>7776</v>
          </cell>
          <cell r="B7777">
            <v>0</v>
          </cell>
          <cell r="C7777">
            <v>0</v>
          </cell>
          <cell r="D7777">
            <v>0</v>
          </cell>
          <cell r="E7777">
            <v>0</v>
          </cell>
          <cell r="F7777">
            <v>0</v>
          </cell>
          <cell r="G7777">
            <v>0</v>
          </cell>
          <cell r="H7777">
            <v>0</v>
          </cell>
        </row>
        <row r="7778">
          <cell r="A7778">
            <v>7777</v>
          </cell>
          <cell r="B7778">
            <v>0</v>
          </cell>
          <cell r="C7778">
            <v>0</v>
          </cell>
          <cell r="D7778">
            <v>0</v>
          </cell>
          <cell r="E7778">
            <v>0</v>
          </cell>
          <cell r="F7778">
            <v>0</v>
          </cell>
          <cell r="G7778">
            <v>0</v>
          </cell>
          <cell r="H7778">
            <v>0</v>
          </cell>
        </row>
        <row r="7779">
          <cell r="A7779">
            <v>7778</v>
          </cell>
          <cell r="B7779">
            <v>0</v>
          </cell>
          <cell r="C7779">
            <v>0</v>
          </cell>
          <cell r="D7779">
            <v>0</v>
          </cell>
          <cell r="E7779">
            <v>0</v>
          </cell>
          <cell r="F7779">
            <v>0</v>
          </cell>
          <cell r="G7779">
            <v>0</v>
          </cell>
          <cell r="H7779">
            <v>0</v>
          </cell>
        </row>
        <row r="7780">
          <cell r="A7780">
            <v>7779</v>
          </cell>
          <cell r="B7780">
            <v>0</v>
          </cell>
          <cell r="C7780">
            <v>0</v>
          </cell>
          <cell r="D7780">
            <v>0</v>
          </cell>
          <cell r="E7780">
            <v>0</v>
          </cell>
          <cell r="F7780">
            <v>0</v>
          </cell>
          <cell r="G7780">
            <v>0</v>
          </cell>
          <cell r="H7780">
            <v>0</v>
          </cell>
        </row>
        <row r="7781">
          <cell r="A7781">
            <v>7780</v>
          </cell>
          <cell r="B7781">
            <v>0</v>
          </cell>
          <cell r="C7781">
            <v>0</v>
          </cell>
          <cell r="D7781">
            <v>0</v>
          </cell>
          <cell r="E7781">
            <v>0</v>
          </cell>
          <cell r="F7781">
            <v>0</v>
          </cell>
          <cell r="G7781">
            <v>0</v>
          </cell>
          <cell r="H7781">
            <v>0</v>
          </cell>
        </row>
        <row r="7782">
          <cell r="A7782">
            <v>7781</v>
          </cell>
          <cell r="B7782">
            <v>0</v>
          </cell>
          <cell r="C7782">
            <v>0</v>
          </cell>
          <cell r="D7782">
            <v>0</v>
          </cell>
          <cell r="E7782">
            <v>0</v>
          </cell>
          <cell r="F7782">
            <v>0</v>
          </cell>
          <cell r="G7782">
            <v>0</v>
          </cell>
          <cell r="H7782">
            <v>0</v>
          </cell>
        </row>
        <row r="7783">
          <cell r="A7783">
            <v>7782</v>
          </cell>
          <cell r="B7783">
            <v>0</v>
          </cell>
          <cell r="C7783">
            <v>0</v>
          </cell>
          <cell r="D7783">
            <v>0</v>
          </cell>
          <cell r="E7783">
            <v>0</v>
          </cell>
          <cell r="F7783">
            <v>0</v>
          </cell>
          <cell r="G7783">
            <v>0</v>
          </cell>
          <cell r="H7783">
            <v>0</v>
          </cell>
        </row>
        <row r="7784">
          <cell r="A7784">
            <v>7783</v>
          </cell>
          <cell r="B7784">
            <v>0</v>
          </cell>
          <cell r="C7784">
            <v>0</v>
          </cell>
          <cell r="D7784">
            <v>0</v>
          </cell>
          <cell r="E7784">
            <v>0</v>
          </cell>
          <cell r="F7784">
            <v>0</v>
          </cell>
          <cell r="G7784">
            <v>0</v>
          </cell>
          <cell r="H7784">
            <v>0</v>
          </cell>
        </row>
        <row r="7785">
          <cell r="A7785">
            <v>7784</v>
          </cell>
          <cell r="B7785">
            <v>0</v>
          </cell>
          <cell r="C7785">
            <v>0</v>
          </cell>
          <cell r="D7785">
            <v>0</v>
          </cell>
          <cell r="E7785">
            <v>0</v>
          </cell>
          <cell r="F7785">
            <v>0</v>
          </cell>
          <cell r="G7785">
            <v>0</v>
          </cell>
          <cell r="H7785">
            <v>0</v>
          </cell>
        </row>
        <row r="7786">
          <cell r="A7786">
            <v>7785</v>
          </cell>
          <cell r="B7786">
            <v>0</v>
          </cell>
          <cell r="C7786">
            <v>0</v>
          </cell>
          <cell r="D7786">
            <v>0</v>
          </cell>
          <cell r="E7786">
            <v>0</v>
          </cell>
          <cell r="F7786">
            <v>0</v>
          </cell>
          <cell r="G7786">
            <v>0</v>
          </cell>
          <cell r="H7786">
            <v>0</v>
          </cell>
        </row>
        <row r="7787">
          <cell r="A7787">
            <v>7786</v>
          </cell>
          <cell r="B7787">
            <v>0</v>
          </cell>
          <cell r="C7787">
            <v>0</v>
          </cell>
          <cell r="D7787">
            <v>0</v>
          </cell>
          <cell r="E7787">
            <v>0</v>
          </cell>
          <cell r="F7787">
            <v>0</v>
          </cell>
          <cell r="G7787">
            <v>0</v>
          </cell>
          <cell r="H7787">
            <v>0</v>
          </cell>
        </row>
        <row r="7788">
          <cell r="A7788">
            <v>7787</v>
          </cell>
          <cell r="B7788">
            <v>0</v>
          </cell>
          <cell r="C7788">
            <v>0</v>
          </cell>
          <cell r="D7788">
            <v>0</v>
          </cell>
          <cell r="E7788">
            <v>0</v>
          </cell>
          <cell r="F7788">
            <v>0</v>
          </cell>
          <cell r="G7788">
            <v>0</v>
          </cell>
          <cell r="H7788">
            <v>0</v>
          </cell>
        </row>
        <row r="7789">
          <cell r="A7789">
            <v>7788</v>
          </cell>
          <cell r="B7789">
            <v>0</v>
          </cell>
          <cell r="C7789">
            <v>0</v>
          </cell>
          <cell r="D7789">
            <v>0</v>
          </cell>
          <cell r="E7789">
            <v>0</v>
          </cell>
          <cell r="F7789">
            <v>0</v>
          </cell>
          <cell r="G7789">
            <v>0</v>
          </cell>
          <cell r="H7789">
            <v>0</v>
          </cell>
        </row>
        <row r="7790">
          <cell r="A7790">
            <v>7789</v>
          </cell>
          <cell r="B7790">
            <v>0</v>
          </cell>
          <cell r="C7790">
            <v>0</v>
          </cell>
          <cell r="D7790">
            <v>0</v>
          </cell>
          <cell r="E7790">
            <v>0</v>
          </cell>
          <cell r="F7790">
            <v>0</v>
          </cell>
          <cell r="G7790">
            <v>0</v>
          </cell>
          <cell r="H7790">
            <v>0</v>
          </cell>
        </row>
        <row r="7791">
          <cell r="A7791">
            <v>7790</v>
          </cell>
          <cell r="B7791">
            <v>0</v>
          </cell>
          <cell r="C7791">
            <v>0</v>
          </cell>
          <cell r="D7791">
            <v>0</v>
          </cell>
          <cell r="E7791">
            <v>0</v>
          </cell>
          <cell r="F7791">
            <v>0</v>
          </cell>
          <cell r="G7791">
            <v>0</v>
          </cell>
          <cell r="H7791">
            <v>0</v>
          </cell>
        </row>
        <row r="7792">
          <cell r="A7792">
            <v>7791</v>
          </cell>
          <cell r="B7792">
            <v>0</v>
          </cell>
          <cell r="C7792">
            <v>0</v>
          </cell>
          <cell r="D7792">
            <v>0</v>
          </cell>
          <cell r="E7792">
            <v>0</v>
          </cell>
          <cell r="F7792">
            <v>0</v>
          </cell>
          <cell r="G7792">
            <v>0</v>
          </cell>
          <cell r="H7792">
            <v>0</v>
          </cell>
        </row>
        <row r="7793">
          <cell r="A7793">
            <v>7792</v>
          </cell>
          <cell r="B7793">
            <v>0</v>
          </cell>
          <cell r="C7793">
            <v>0</v>
          </cell>
          <cell r="D7793">
            <v>0</v>
          </cell>
          <cell r="E7793">
            <v>0</v>
          </cell>
          <cell r="F7793">
            <v>0</v>
          </cell>
          <cell r="G7793">
            <v>0</v>
          </cell>
          <cell r="H7793">
            <v>0</v>
          </cell>
        </row>
        <row r="7794">
          <cell r="A7794">
            <v>7793</v>
          </cell>
          <cell r="B7794">
            <v>0</v>
          </cell>
          <cell r="C7794">
            <v>0</v>
          </cell>
          <cell r="D7794">
            <v>0</v>
          </cell>
          <cell r="E7794">
            <v>0</v>
          </cell>
          <cell r="F7794">
            <v>0</v>
          </cell>
          <cell r="G7794">
            <v>0</v>
          </cell>
          <cell r="H7794">
            <v>0</v>
          </cell>
        </row>
        <row r="7795">
          <cell r="A7795">
            <v>7794</v>
          </cell>
          <cell r="B7795">
            <v>0</v>
          </cell>
          <cell r="C7795">
            <v>0</v>
          </cell>
          <cell r="D7795">
            <v>0</v>
          </cell>
          <cell r="E7795">
            <v>0</v>
          </cell>
          <cell r="F7795">
            <v>0</v>
          </cell>
          <cell r="G7795">
            <v>0</v>
          </cell>
          <cell r="H7795">
            <v>0</v>
          </cell>
        </row>
        <row r="7796">
          <cell r="A7796">
            <v>7795</v>
          </cell>
          <cell r="B7796">
            <v>0</v>
          </cell>
          <cell r="C7796">
            <v>0</v>
          </cell>
          <cell r="D7796">
            <v>0</v>
          </cell>
          <cell r="E7796">
            <v>0</v>
          </cell>
          <cell r="F7796">
            <v>0</v>
          </cell>
          <cell r="G7796">
            <v>0</v>
          </cell>
          <cell r="H7796">
            <v>0</v>
          </cell>
        </row>
        <row r="7797">
          <cell r="A7797">
            <v>7796</v>
          </cell>
          <cell r="B7797">
            <v>0</v>
          </cell>
          <cell r="C7797">
            <v>0</v>
          </cell>
          <cell r="D7797">
            <v>0</v>
          </cell>
          <cell r="E7797">
            <v>0</v>
          </cell>
          <cell r="F7797">
            <v>0</v>
          </cell>
          <cell r="G7797">
            <v>0</v>
          </cell>
          <cell r="H7797">
            <v>0</v>
          </cell>
        </row>
        <row r="7798">
          <cell r="A7798">
            <v>7797</v>
          </cell>
          <cell r="B7798">
            <v>0</v>
          </cell>
          <cell r="C7798">
            <v>0</v>
          </cell>
          <cell r="D7798">
            <v>0</v>
          </cell>
          <cell r="E7798">
            <v>0</v>
          </cell>
          <cell r="F7798">
            <v>0</v>
          </cell>
          <cell r="G7798">
            <v>0</v>
          </cell>
          <cell r="H7798">
            <v>0</v>
          </cell>
        </row>
        <row r="7799">
          <cell r="A7799">
            <v>7798</v>
          </cell>
          <cell r="B7799">
            <v>0</v>
          </cell>
          <cell r="C7799">
            <v>0</v>
          </cell>
          <cell r="D7799">
            <v>0</v>
          </cell>
          <cell r="E7799">
            <v>0</v>
          </cell>
          <cell r="F7799">
            <v>0</v>
          </cell>
          <cell r="G7799">
            <v>0</v>
          </cell>
          <cell r="H7799">
            <v>0</v>
          </cell>
        </row>
        <row r="7800">
          <cell r="A7800">
            <v>7799</v>
          </cell>
          <cell r="B7800">
            <v>0</v>
          </cell>
          <cell r="C7800">
            <v>0</v>
          </cell>
          <cell r="D7800">
            <v>0</v>
          </cell>
          <cell r="E7800">
            <v>0</v>
          </cell>
          <cell r="F7800">
            <v>0</v>
          </cell>
          <cell r="G7800">
            <v>0</v>
          </cell>
          <cell r="H7800">
            <v>0</v>
          </cell>
        </row>
        <row r="7801">
          <cell r="A7801">
            <v>7800</v>
          </cell>
          <cell r="B7801">
            <v>0</v>
          </cell>
          <cell r="C7801">
            <v>0</v>
          </cell>
          <cell r="D7801">
            <v>0</v>
          </cell>
          <cell r="E7801">
            <v>0</v>
          </cell>
          <cell r="F7801">
            <v>0</v>
          </cell>
          <cell r="G7801">
            <v>0</v>
          </cell>
          <cell r="H7801">
            <v>0</v>
          </cell>
        </row>
        <row r="7802">
          <cell r="A7802">
            <v>7801</v>
          </cell>
          <cell r="B7802">
            <v>0</v>
          </cell>
          <cell r="C7802">
            <v>0</v>
          </cell>
          <cell r="D7802">
            <v>0</v>
          </cell>
          <cell r="E7802">
            <v>0</v>
          </cell>
          <cell r="F7802">
            <v>0</v>
          </cell>
          <cell r="G7802">
            <v>0</v>
          </cell>
          <cell r="H7802">
            <v>0</v>
          </cell>
        </row>
        <row r="7803">
          <cell r="A7803">
            <v>7802</v>
          </cell>
          <cell r="B7803">
            <v>0</v>
          </cell>
          <cell r="C7803">
            <v>0</v>
          </cell>
          <cell r="D7803">
            <v>0</v>
          </cell>
          <cell r="E7803">
            <v>0</v>
          </cell>
          <cell r="F7803">
            <v>0</v>
          </cell>
          <cell r="G7803">
            <v>0</v>
          </cell>
          <cell r="H7803">
            <v>0</v>
          </cell>
        </row>
        <row r="7804">
          <cell r="A7804">
            <v>7803</v>
          </cell>
          <cell r="B7804">
            <v>0</v>
          </cell>
          <cell r="C7804">
            <v>0</v>
          </cell>
          <cell r="D7804">
            <v>0</v>
          </cell>
          <cell r="E7804">
            <v>0</v>
          </cell>
          <cell r="F7804">
            <v>0</v>
          </cell>
          <cell r="G7804">
            <v>0</v>
          </cell>
          <cell r="H7804">
            <v>0</v>
          </cell>
        </row>
        <row r="7805">
          <cell r="A7805">
            <v>7804</v>
          </cell>
          <cell r="B7805">
            <v>0</v>
          </cell>
          <cell r="C7805">
            <v>0</v>
          </cell>
          <cell r="D7805">
            <v>0</v>
          </cell>
          <cell r="E7805">
            <v>0</v>
          </cell>
          <cell r="F7805">
            <v>0</v>
          </cell>
          <cell r="G7805">
            <v>0</v>
          </cell>
          <cell r="H7805">
            <v>0</v>
          </cell>
        </row>
        <row r="7806">
          <cell r="A7806">
            <v>7805</v>
          </cell>
          <cell r="B7806">
            <v>0</v>
          </cell>
          <cell r="C7806">
            <v>0</v>
          </cell>
          <cell r="D7806">
            <v>0</v>
          </cell>
          <cell r="E7806">
            <v>0</v>
          </cell>
          <cell r="F7806">
            <v>0</v>
          </cell>
          <cell r="G7806">
            <v>0</v>
          </cell>
          <cell r="H7806">
            <v>0</v>
          </cell>
        </row>
        <row r="7807">
          <cell r="A7807">
            <v>7806</v>
          </cell>
          <cell r="B7807">
            <v>0</v>
          </cell>
          <cell r="C7807">
            <v>0</v>
          </cell>
          <cell r="D7807">
            <v>0</v>
          </cell>
          <cell r="E7807">
            <v>0</v>
          </cell>
          <cell r="F7807">
            <v>0</v>
          </cell>
          <cell r="G7807">
            <v>0</v>
          </cell>
          <cell r="H7807">
            <v>0</v>
          </cell>
        </row>
        <row r="7808">
          <cell r="A7808">
            <v>7807</v>
          </cell>
          <cell r="B7808">
            <v>0</v>
          </cell>
          <cell r="C7808">
            <v>0</v>
          </cell>
          <cell r="D7808">
            <v>0</v>
          </cell>
          <cell r="E7808">
            <v>0</v>
          </cell>
          <cell r="F7808">
            <v>0</v>
          </cell>
          <cell r="G7808">
            <v>0</v>
          </cell>
          <cell r="H7808">
            <v>0</v>
          </cell>
        </row>
        <row r="7809">
          <cell r="A7809">
            <v>7808</v>
          </cell>
          <cell r="B7809">
            <v>0</v>
          </cell>
          <cell r="C7809">
            <v>0</v>
          </cell>
          <cell r="D7809">
            <v>0</v>
          </cell>
          <cell r="E7809">
            <v>0</v>
          </cell>
          <cell r="F7809">
            <v>0</v>
          </cell>
          <cell r="G7809">
            <v>0</v>
          </cell>
          <cell r="H7809">
            <v>0</v>
          </cell>
        </row>
        <row r="7810">
          <cell r="A7810">
            <v>7809</v>
          </cell>
          <cell r="B7810">
            <v>0</v>
          </cell>
          <cell r="C7810">
            <v>0</v>
          </cell>
          <cell r="D7810">
            <v>0</v>
          </cell>
          <cell r="E7810">
            <v>0</v>
          </cell>
          <cell r="F7810">
            <v>0</v>
          </cell>
          <cell r="G7810">
            <v>0</v>
          </cell>
          <cell r="H7810">
            <v>0</v>
          </cell>
        </row>
        <row r="7811">
          <cell r="A7811">
            <v>7810</v>
          </cell>
          <cell r="B7811">
            <v>0</v>
          </cell>
          <cell r="C7811">
            <v>0</v>
          </cell>
          <cell r="D7811">
            <v>0</v>
          </cell>
          <cell r="E7811">
            <v>0</v>
          </cell>
          <cell r="F7811">
            <v>0</v>
          </cell>
          <cell r="G7811">
            <v>0</v>
          </cell>
          <cell r="H7811">
            <v>0</v>
          </cell>
        </row>
        <row r="7812">
          <cell r="A7812">
            <v>7811</v>
          </cell>
          <cell r="B7812">
            <v>0</v>
          </cell>
          <cell r="C7812">
            <v>0</v>
          </cell>
          <cell r="D7812">
            <v>0</v>
          </cell>
          <cell r="E7812">
            <v>0</v>
          </cell>
          <cell r="F7812">
            <v>0</v>
          </cell>
          <cell r="G7812">
            <v>0</v>
          </cell>
          <cell r="H7812">
            <v>0</v>
          </cell>
        </row>
        <row r="7813">
          <cell r="A7813">
            <v>7812</v>
          </cell>
          <cell r="B7813">
            <v>0</v>
          </cell>
          <cell r="C7813">
            <v>0</v>
          </cell>
          <cell r="D7813">
            <v>0</v>
          </cell>
          <cell r="E7813">
            <v>0</v>
          </cell>
          <cell r="F7813">
            <v>0</v>
          </cell>
          <cell r="G7813">
            <v>0</v>
          </cell>
          <cell r="H7813">
            <v>0</v>
          </cell>
        </row>
        <row r="7814">
          <cell r="A7814">
            <v>7813</v>
          </cell>
          <cell r="B7814">
            <v>0</v>
          </cell>
          <cell r="C7814">
            <v>0</v>
          </cell>
          <cell r="D7814">
            <v>0</v>
          </cell>
          <cell r="E7814">
            <v>0</v>
          </cell>
          <cell r="F7814">
            <v>0</v>
          </cell>
          <cell r="G7814">
            <v>0</v>
          </cell>
          <cell r="H7814">
            <v>0</v>
          </cell>
        </row>
        <row r="7815">
          <cell r="A7815">
            <v>7814</v>
          </cell>
          <cell r="B7815">
            <v>0</v>
          </cell>
          <cell r="C7815">
            <v>0</v>
          </cell>
          <cell r="D7815">
            <v>0</v>
          </cell>
          <cell r="E7815">
            <v>0</v>
          </cell>
          <cell r="F7815">
            <v>0</v>
          </cell>
          <cell r="G7815">
            <v>0</v>
          </cell>
          <cell r="H7815">
            <v>0</v>
          </cell>
        </row>
        <row r="7816">
          <cell r="A7816">
            <v>7815</v>
          </cell>
          <cell r="B7816">
            <v>0</v>
          </cell>
          <cell r="C7816">
            <v>0</v>
          </cell>
          <cell r="D7816">
            <v>0</v>
          </cell>
          <cell r="E7816">
            <v>0</v>
          </cell>
          <cell r="F7816">
            <v>0</v>
          </cell>
          <cell r="G7816">
            <v>0</v>
          </cell>
          <cell r="H7816">
            <v>0</v>
          </cell>
        </row>
        <row r="7817">
          <cell r="A7817">
            <v>7816</v>
          </cell>
          <cell r="B7817">
            <v>0</v>
          </cell>
          <cell r="C7817">
            <v>0</v>
          </cell>
          <cell r="D7817">
            <v>0</v>
          </cell>
          <cell r="E7817">
            <v>0</v>
          </cell>
          <cell r="F7817">
            <v>0</v>
          </cell>
          <cell r="G7817">
            <v>0</v>
          </cell>
          <cell r="H7817">
            <v>0</v>
          </cell>
        </row>
        <row r="7818">
          <cell r="A7818">
            <v>7817</v>
          </cell>
          <cell r="B7818">
            <v>0</v>
          </cell>
          <cell r="C7818">
            <v>0</v>
          </cell>
          <cell r="D7818">
            <v>0</v>
          </cell>
          <cell r="E7818">
            <v>0</v>
          </cell>
          <cell r="F7818">
            <v>0</v>
          </cell>
          <cell r="G7818">
            <v>0</v>
          </cell>
          <cell r="H7818">
            <v>0</v>
          </cell>
        </row>
        <row r="7819">
          <cell r="A7819">
            <v>7818</v>
          </cell>
          <cell r="B7819">
            <v>0</v>
          </cell>
          <cell r="C7819">
            <v>0</v>
          </cell>
          <cell r="D7819">
            <v>0</v>
          </cell>
          <cell r="E7819">
            <v>0</v>
          </cell>
          <cell r="F7819">
            <v>0</v>
          </cell>
          <cell r="G7819">
            <v>0</v>
          </cell>
          <cell r="H7819">
            <v>0</v>
          </cell>
        </row>
        <row r="7820">
          <cell r="A7820">
            <v>7819</v>
          </cell>
          <cell r="B7820">
            <v>0</v>
          </cell>
          <cell r="C7820">
            <v>0</v>
          </cell>
          <cell r="D7820">
            <v>0</v>
          </cell>
          <cell r="E7820">
            <v>0</v>
          </cell>
          <cell r="F7820">
            <v>0</v>
          </cell>
          <cell r="G7820">
            <v>0</v>
          </cell>
          <cell r="H7820">
            <v>0</v>
          </cell>
        </row>
        <row r="7821">
          <cell r="A7821">
            <v>7820</v>
          </cell>
          <cell r="B7821">
            <v>0</v>
          </cell>
          <cell r="C7821">
            <v>0</v>
          </cell>
          <cell r="D7821">
            <v>0</v>
          </cell>
          <cell r="E7821">
            <v>0</v>
          </cell>
          <cell r="F7821">
            <v>0</v>
          </cell>
          <cell r="G7821">
            <v>0</v>
          </cell>
          <cell r="H7821">
            <v>0</v>
          </cell>
        </row>
        <row r="7822">
          <cell r="A7822">
            <v>7821</v>
          </cell>
          <cell r="B7822">
            <v>0</v>
          </cell>
          <cell r="C7822">
            <v>0</v>
          </cell>
          <cell r="D7822">
            <v>0</v>
          </cell>
          <cell r="E7822">
            <v>0</v>
          </cell>
          <cell r="F7822">
            <v>0</v>
          </cell>
          <cell r="G7822">
            <v>0</v>
          </cell>
          <cell r="H7822">
            <v>0</v>
          </cell>
        </row>
        <row r="7823">
          <cell r="A7823">
            <v>7822</v>
          </cell>
          <cell r="B7823">
            <v>0</v>
          </cell>
          <cell r="C7823">
            <v>0</v>
          </cell>
          <cell r="D7823">
            <v>0</v>
          </cell>
          <cell r="E7823">
            <v>0</v>
          </cell>
          <cell r="F7823">
            <v>0</v>
          </cell>
          <cell r="G7823">
            <v>0</v>
          </cell>
          <cell r="H7823">
            <v>0</v>
          </cell>
        </row>
        <row r="7824">
          <cell r="A7824">
            <v>7823</v>
          </cell>
          <cell r="B7824">
            <v>0</v>
          </cell>
          <cell r="C7824">
            <v>0</v>
          </cell>
          <cell r="D7824">
            <v>0</v>
          </cell>
          <cell r="E7824">
            <v>0</v>
          </cell>
          <cell r="F7824">
            <v>0</v>
          </cell>
          <cell r="G7824">
            <v>0</v>
          </cell>
          <cell r="H7824">
            <v>0</v>
          </cell>
        </row>
        <row r="7825">
          <cell r="A7825">
            <v>7824</v>
          </cell>
          <cell r="B7825">
            <v>0</v>
          </cell>
          <cell r="C7825">
            <v>0</v>
          </cell>
          <cell r="D7825">
            <v>0</v>
          </cell>
          <cell r="E7825">
            <v>0</v>
          </cell>
          <cell r="F7825">
            <v>0</v>
          </cell>
          <cell r="G7825">
            <v>0</v>
          </cell>
          <cell r="H7825">
            <v>0</v>
          </cell>
        </row>
        <row r="7826">
          <cell r="A7826">
            <v>7825</v>
          </cell>
          <cell r="B7826">
            <v>0</v>
          </cell>
          <cell r="C7826">
            <v>0</v>
          </cell>
          <cell r="D7826">
            <v>0</v>
          </cell>
          <cell r="E7826">
            <v>0</v>
          </cell>
          <cell r="F7826">
            <v>0</v>
          </cell>
          <cell r="G7826">
            <v>0</v>
          </cell>
          <cell r="H7826">
            <v>0</v>
          </cell>
        </row>
        <row r="7827">
          <cell r="A7827">
            <v>7826</v>
          </cell>
          <cell r="B7827">
            <v>0</v>
          </cell>
          <cell r="C7827">
            <v>0</v>
          </cell>
          <cell r="D7827">
            <v>0</v>
          </cell>
          <cell r="E7827">
            <v>0</v>
          </cell>
          <cell r="F7827">
            <v>0</v>
          </cell>
          <cell r="G7827">
            <v>0</v>
          </cell>
          <cell r="H7827">
            <v>0</v>
          </cell>
        </row>
        <row r="7828">
          <cell r="A7828">
            <v>7827</v>
          </cell>
          <cell r="B7828">
            <v>0</v>
          </cell>
          <cell r="C7828">
            <v>0</v>
          </cell>
          <cell r="D7828">
            <v>0</v>
          </cell>
          <cell r="E7828">
            <v>0</v>
          </cell>
          <cell r="F7828">
            <v>0</v>
          </cell>
          <cell r="G7828">
            <v>0</v>
          </cell>
          <cell r="H7828">
            <v>0</v>
          </cell>
        </row>
        <row r="7829">
          <cell r="A7829">
            <v>7828</v>
          </cell>
          <cell r="B7829">
            <v>0</v>
          </cell>
          <cell r="C7829">
            <v>0</v>
          </cell>
          <cell r="D7829">
            <v>0</v>
          </cell>
          <cell r="E7829">
            <v>0</v>
          </cell>
          <cell r="F7829">
            <v>0</v>
          </cell>
          <cell r="G7829">
            <v>0</v>
          </cell>
          <cell r="H7829">
            <v>0</v>
          </cell>
        </row>
        <row r="7830">
          <cell r="A7830">
            <v>7829</v>
          </cell>
          <cell r="B7830">
            <v>0</v>
          </cell>
          <cell r="C7830">
            <v>0</v>
          </cell>
          <cell r="D7830">
            <v>0</v>
          </cell>
          <cell r="E7830">
            <v>0</v>
          </cell>
          <cell r="F7830">
            <v>0</v>
          </cell>
          <cell r="G7830">
            <v>0</v>
          </cell>
          <cell r="H7830">
            <v>0</v>
          </cell>
        </row>
        <row r="7831">
          <cell r="A7831">
            <v>7830</v>
          </cell>
          <cell r="B7831">
            <v>0</v>
          </cell>
          <cell r="C7831">
            <v>0</v>
          </cell>
          <cell r="D7831">
            <v>0</v>
          </cell>
          <cell r="E7831">
            <v>0</v>
          </cell>
          <cell r="F7831">
            <v>0</v>
          </cell>
          <cell r="G7831">
            <v>0</v>
          </cell>
          <cell r="H7831">
            <v>0</v>
          </cell>
        </row>
        <row r="7832">
          <cell r="A7832">
            <v>7831</v>
          </cell>
          <cell r="B7832">
            <v>0</v>
          </cell>
          <cell r="C7832">
            <v>0</v>
          </cell>
          <cell r="D7832">
            <v>0</v>
          </cell>
          <cell r="E7832">
            <v>0</v>
          </cell>
          <cell r="F7832">
            <v>0</v>
          </cell>
          <cell r="G7832">
            <v>0</v>
          </cell>
          <cell r="H7832">
            <v>0</v>
          </cell>
        </row>
        <row r="7833">
          <cell r="A7833">
            <v>7832</v>
          </cell>
          <cell r="B7833">
            <v>0</v>
          </cell>
          <cell r="C7833">
            <v>0</v>
          </cell>
          <cell r="D7833">
            <v>0</v>
          </cell>
          <cell r="E7833">
            <v>0</v>
          </cell>
          <cell r="F7833">
            <v>0</v>
          </cell>
          <cell r="G7833">
            <v>0</v>
          </cell>
          <cell r="H7833">
            <v>0</v>
          </cell>
        </row>
        <row r="7834">
          <cell r="A7834">
            <v>7833</v>
          </cell>
          <cell r="B7834">
            <v>0</v>
          </cell>
          <cell r="C7834">
            <v>0</v>
          </cell>
          <cell r="D7834">
            <v>0</v>
          </cell>
          <cell r="E7834">
            <v>0</v>
          </cell>
          <cell r="F7834">
            <v>0</v>
          </cell>
          <cell r="G7834">
            <v>0</v>
          </cell>
          <cell r="H7834">
            <v>0</v>
          </cell>
        </row>
        <row r="7835">
          <cell r="A7835">
            <v>7834</v>
          </cell>
          <cell r="B7835">
            <v>0</v>
          </cell>
          <cell r="C7835">
            <v>0</v>
          </cell>
          <cell r="D7835">
            <v>0</v>
          </cell>
          <cell r="E7835">
            <v>0</v>
          </cell>
          <cell r="F7835">
            <v>0</v>
          </cell>
          <cell r="G7835">
            <v>0</v>
          </cell>
          <cell r="H7835">
            <v>0</v>
          </cell>
        </row>
        <row r="7836">
          <cell r="A7836">
            <v>7835</v>
          </cell>
          <cell r="B7836">
            <v>0</v>
          </cell>
          <cell r="C7836">
            <v>0</v>
          </cell>
          <cell r="D7836">
            <v>0</v>
          </cell>
          <cell r="E7836">
            <v>0</v>
          </cell>
          <cell r="F7836">
            <v>0</v>
          </cell>
          <cell r="G7836">
            <v>0</v>
          </cell>
          <cell r="H7836">
            <v>0</v>
          </cell>
        </row>
        <row r="7837">
          <cell r="A7837">
            <v>7836</v>
          </cell>
          <cell r="B7837">
            <v>0</v>
          </cell>
          <cell r="C7837">
            <v>0</v>
          </cell>
          <cell r="D7837">
            <v>0</v>
          </cell>
          <cell r="E7837">
            <v>0</v>
          </cell>
          <cell r="F7837">
            <v>0</v>
          </cell>
          <cell r="G7837">
            <v>0</v>
          </cell>
          <cell r="H7837">
            <v>0</v>
          </cell>
        </row>
        <row r="7838">
          <cell r="A7838">
            <v>7837</v>
          </cell>
          <cell r="B7838">
            <v>0</v>
          </cell>
          <cell r="C7838">
            <v>0</v>
          </cell>
          <cell r="D7838">
            <v>0</v>
          </cell>
          <cell r="E7838">
            <v>0</v>
          </cell>
          <cell r="F7838">
            <v>0</v>
          </cell>
          <cell r="G7838">
            <v>0</v>
          </cell>
          <cell r="H7838">
            <v>0</v>
          </cell>
        </row>
        <row r="7839">
          <cell r="A7839">
            <v>7838</v>
          </cell>
          <cell r="B7839">
            <v>0</v>
          </cell>
          <cell r="C7839">
            <v>0</v>
          </cell>
          <cell r="D7839">
            <v>0</v>
          </cell>
          <cell r="E7839">
            <v>0</v>
          </cell>
          <cell r="F7839">
            <v>0</v>
          </cell>
          <cell r="G7839">
            <v>0</v>
          </cell>
          <cell r="H7839">
            <v>0</v>
          </cell>
        </row>
        <row r="7840">
          <cell r="A7840">
            <v>7839</v>
          </cell>
          <cell r="B7840">
            <v>0</v>
          </cell>
          <cell r="C7840">
            <v>0</v>
          </cell>
          <cell r="D7840">
            <v>0</v>
          </cell>
          <cell r="E7840">
            <v>0</v>
          </cell>
          <cell r="F7840">
            <v>0</v>
          </cell>
          <cell r="G7840">
            <v>0</v>
          </cell>
          <cell r="H7840">
            <v>0</v>
          </cell>
        </row>
        <row r="7841">
          <cell r="A7841">
            <v>7840</v>
          </cell>
          <cell r="B7841">
            <v>0</v>
          </cell>
          <cell r="C7841">
            <v>0</v>
          </cell>
          <cell r="D7841">
            <v>0</v>
          </cell>
          <cell r="E7841">
            <v>0</v>
          </cell>
          <cell r="F7841">
            <v>0</v>
          </cell>
          <cell r="G7841">
            <v>0</v>
          </cell>
          <cell r="H7841">
            <v>0</v>
          </cell>
        </row>
        <row r="7842">
          <cell r="A7842">
            <v>7841</v>
          </cell>
          <cell r="B7842">
            <v>0</v>
          </cell>
          <cell r="C7842">
            <v>0</v>
          </cell>
          <cell r="D7842">
            <v>0</v>
          </cell>
          <cell r="E7842">
            <v>0</v>
          </cell>
          <cell r="F7842">
            <v>0</v>
          </cell>
          <cell r="G7842">
            <v>0</v>
          </cell>
          <cell r="H7842">
            <v>0</v>
          </cell>
        </row>
        <row r="7843">
          <cell r="A7843">
            <v>7842</v>
          </cell>
          <cell r="B7843">
            <v>0</v>
          </cell>
          <cell r="C7843">
            <v>0</v>
          </cell>
          <cell r="D7843">
            <v>0</v>
          </cell>
          <cell r="E7843">
            <v>0</v>
          </cell>
          <cell r="F7843">
            <v>0</v>
          </cell>
          <cell r="G7843">
            <v>0</v>
          </cell>
          <cell r="H7843">
            <v>0</v>
          </cell>
        </row>
        <row r="7844">
          <cell r="A7844">
            <v>7843</v>
          </cell>
          <cell r="B7844">
            <v>0</v>
          </cell>
          <cell r="C7844">
            <v>0</v>
          </cell>
          <cell r="D7844">
            <v>0</v>
          </cell>
          <cell r="E7844">
            <v>0</v>
          </cell>
          <cell r="F7844">
            <v>0</v>
          </cell>
          <cell r="G7844">
            <v>0</v>
          </cell>
          <cell r="H7844">
            <v>0</v>
          </cell>
        </row>
        <row r="7845">
          <cell r="A7845">
            <v>7844</v>
          </cell>
          <cell r="B7845">
            <v>0</v>
          </cell>
          <cell r="C7845">
            <v>0</v>
          </cell>
          <cell r="D7845">
            <v>0</v>
          </cell>
          <cell r="E7845">
            <v>0</v>
          </cell>
          <cell r="F7845">
            <v>0</v>
          </cell>
          <cell r="G7845">
            <v>0</v>
          </cell>
          <cell r="H7845">
            <v>0</v>
          </cell>
        </row>
        <row r="7846">
          <cell r="A7846">
            <v>7845</v>
          </cell>
          <cell r="B7846">
            <v>0</v>
          </cell>
          <cell r="C7846">
            <v>0</v>
          </cell>
          <cell r="D7846">
            <v>0</v>
          </cell>
          <cell r="E7846">
            <v>0</v>
          </cell>
          <cell r="F7846">
            <v>0</v>
          </cell>
          <cell r="G7846">
            <v>0</v>
          </cell>
          <cell r="H7846">
            <v>0</v>
          </cell>
        </row>
        <row r="7847">
          <cell r="A7847">
            <v>7846</v>
          </cell>
          <cell r="B7847">
            <v>0</v>
          </cell>
          <cell r="C7847">
            <v>0</v>
          </cell>
          <cell r="D7847">
            <v>0</v>
          </cell>
          <cell r="E7847">
            <v>0</v>
          </cell>
          <cell r="F7847">
            <v>0</v>
          </cell>
          <cell r="G7847">
            <v>0</v>
          </cell>
          <cell r="H7847">
            <v>0</v>
          </cell>
        </row>
        <row r="7848">
          <cell r="A7848">
            <v>7847</v>
          </cell>
          <cell r="B7848">
            <v>0</v>
          </cell>
          <cell r="C7848">
            <v>0</v>
          </cell>
          <cell r="D7848">
            <v>0</v>
          </cell>
          <cell r="E7848">
            <v>0</v>
          </cell>
          <cell r="F7848">
            <v>0</v>
          </cell>
          <cell r="G7848">
            <v>0</v>
          </cell>
          <cell r="H7848">
            <v>0</v>
          </cell>
        </row>
        <row r="7849">
          <cell r="A7849">
            <v>7848</v>
          </cell>
          <cell r="B7849">
            <v>0</v>
          </cell>
          <cell r="C7849">
            <v>0</v>
          </cell>
          <cell r="D7849">
            <v>0</v>
          </cell>
          <cell r="E7849">
            <v>0</v>
          </cell>
          <cell r="F7849">
            <v>0</v>
          </cell>
          <cell r="G7849">
            <v>0</v>
          </cell>
          <cell r="H7849">
            <v>0</v>
          </cell>
        </row>
        <row r="7850">
          <cell r="A7850">
            <v>7849</v>
          </cell>
          <cell r="B7850">
            <v>0</v>
          </cell>
          <cell r="C7850">
            <v>0</v>
          </cell>
          <cell r="D7850">
            <v>0</v>
          </cell>
          <cell r="E7850">
            <v>0</v>
          </cell>
          <cell r="F7850">
            <v>0</v>
          </cell>
          <cell r="G7850">
            <v>0</v>
          </cell>
          <cell r="H7850">
            <v>0</v>
          </cell>
        </row>
        <row r="7851">
          <cell r="A7851">
            <v>7850</v>
          </cell>
          <cell r="B7851">
            <v>0</v>
          </cell>
          <cell r="C7851">
            <v>0</v>
          </cell>
          <cell r="D7851">
            <v>0</v>
          </cell>
          <cell r="E7851">
            <v>0</v>
          </cell>
          <cell r="F7851">
            <v>0</v>
          </cell>
          <cell r="G7851">
            <v>0</v>
          </cell>
          <cell r="H7851">
            <v>0</v>
          </cell>
        </row>
        <row r="7852">
          <cell r="A7852">
            <v>7851</v>
          </cell>
          <cell r="B7852">
            <v>0</v>
          </cell>
          <cell r="C7852">
            <v>0</v>
          </cell>
          <cell r="D7852">
            <v>0</v>
          </cell>
          <cell r="E7852">
            <v>0</v>
          </cell>
          <cell r="F7852">
            <v>0</v>
          </cell>
          <cell r="G7852">
            <v>0</v>
          </cell>
          <cell r="H7852">
            <v>0</v>
          </cell>
        </row>
        <row r="7853">
          <cell r="A7853">
            <v>7852</v>
          </cell>
          <cell r="B7853">
            <v>0</v>
          </cell>
          <cell r="C7853">
            <v>0</v>
          </cell>
          <cell r="D7853">
            <v>0</v>
          </cell>
          <cell r="E7853">
            <v>0</v>
          </cell>
          <cell r="F7853">
            <v>0</v>
          </cell>
          <cell r="G7853">
            <v>0</v>
          </cell>
          <cell r="H7853">
            <v>0</v>
          </cell>
        </row>
        <row r="7854">
          <cell r="A7854">
            <v>7853</v>
          </cell>
          <cell r="B7854">
            <v>0</v>
          </cell>
          <cell r="C7854">
            <v>0</v>
          </cell>
          <cell r="D7854">
            <v>0</v>
          </cell>
          <cell r="E7854">
            <v>0</v>
          </cell>
          <cell r="F7854">
            <v>0</v>
          </cell>
          <cell r="G7854">
            <v>0</v>
          </cell>
          <cell r="H7854">
            <v>0</v>
          </cell>
        </row>
        <row r="7855">
          <cell r="A7855">
            <v>7854</v>
          </cell>
          <cell r="B7855">
            <v>0</v>
          </cell>
          <cell r="C7855">
            <v>0</v>
          </cell>
          <cell r="D7855">
            <v>0</v>
          </cell>
          <cell r="E7855">
            <v>0</v>
          </cell>
          <cell r="F7855">
            <v>0</v>
          </cell>
          <cell r="G7855">
            <v>0</v>
          </cell>
          <cell r="H7855">
            <v>0</v>
          </cell>
        </row>
        <row r="7856">
          <cell r="A7856">
            <v>7855</v>
          </cell>
          <cell r="B7856">
            <v>0</v>
          </cell>
          <cell r="C7856">
            <v>0</v>
          </cell>
          <cell r="D7856">
            <v>0</v>
          </cell>
          <cell r="E7856">
            <v>0</v>
          </cell>
          <cell r="F7856">
            <v>0</v>
          </cell>
          <cell r="G7856">
            <v>0</v>
          </cell>
          <cell r="H7856">
            <v>0</v>
          </cell>
        </row>
        <row r="7857">
          <cell r="A7857">
            <v>7856</v>
          </cell>
          <cell r="B7857">
            <v>0</v>
          </cell>
          <cell r="C7857">
            <v>0</v>
          </cell>
          <cell r="D7857">
            <v>0</v>
          </cell>
          <cell r="E7857">
            <v>0</v>
          </cell>
          <cell r="F7857">
            <v>0</v>
          </cell>
          <cell r="G7857">
            <v>0</v>
          </cell>
          <cell r="H7857">
            <v>0</v>
          </cell>
        </row>
        <row r="7858">
          <cell r="A7858">
            <v>7857</v>
          </cell>
          <cell r="B7858">
            <v>0</v>
          </cell>
          <cell r="C7858">
            <v>0</v>
          </cell>
          <cell r="D7858">
            <v>0</v>
          </cell>
          <cell r="E7858">
            <v>0</v>
          </cell>
          <cell r="F7858">
            <v>0</v>
          </cell>
          <cell r="G7858">
            <v>0</v>
          </cell>
          <cell r="H7858">
            <v>0</v>
          </cell>
        </row>
        <row r="7859">
          <cell r="A7859">
            <v>7858</v>
          </cell>
          <cell r="B7859">
            <v>0</v>
          </cell>
          <cell r="C7859">
            <v>0</v>
          </cell>
          <cell r="D7859">
            <v>0</v>
          </cell>
          <cell r="E7859">
            <v>0</v>
          </cell>
          <cell r="F7859">
            <v>0</v>
          </cell>
          <cell r="G7859">
            <v>0</v>
          </cell>
          <cell r="H7859">
            <v>0</v>
          </cell>
        </row>
        <row r="7860">
          <cell r="A7860">
            <v>7859</v>
          </cell>
          <cell r="B7860">
            <v>0</v>
          </cell>
          <cell r="C7860">
            <v>0</v>
          </cell>
          <cell r="D7860">
            <v>0</v>
          </cell>
          <cell r="E7860">
            <v>0</v>
          </cell>
          <cell r="F7860">
            <v>0</v>
          </cell>
          <cell r="G7860">
            <v>0</v>
          </cell>
          <cell r="H7860">
            <v>0</v>
          </cell>
        </row>
        <row r="7861">
          <cell r="A7861">
            <v>7860</v>
          </cell>
          <cell r="B7861">
            <v>0</v>
          </cell>
          <cell r="C7861">
            <v>0</v>
          </cell>
          <cell r="D7861">
            <v>0</v>
          </cell>
          <cell r="E7861">
            <v>0</v>
          </cell>
          <cell r="F7861">
            <v>0</v>
          </cell>
          <cell r="G7861">
            <v>0</v>
          </cell>
          <cell r="H7861">
            <v>0</v>
          </cell>
        </row>
        <row r="7862">
          <cell r="A7862">
            <v>7861</v>
          </cell>
          <cell r="B7862">
            <v>0</v>
          </cell>
          <cell r="C7862">
            <v>0</v>
          </cell>
          <cell r="D7862">
            <v>0</v>
          </cell>
          <cell r="E7862">
            <v>0</v>
          </cell>
          <cell r="F7862">
            <v>0</v>
          </cell>
          <cell r="G7862">
            <v>0</v>
          </cell>
          <cell r="H7862">
            <v>0</v>
          </cell>
        </row>
        <row r="7863">
          <cell r="A7863">
            <v>7862</v>
          </cell>
          <cell r="B7863">
            <v>0</v>
          </cell>
          <cell r="C7863">
            <v>0</v>
          </cell>
          <cell r="D7863">
            <v>0</v>
          </cell>
          <cell r="E7863">
            <v>0</v>
          </cell>
          <cell r="F7863">
            <v>0</v>
          </cell>
          <cell r="G7863">
            <v>0</v>
          </cell>
          <cell r="H7863">
            <v>0</v>
          </cell>
        </row>
        <row r="7864">
          <cell r="A7864">
            <v>7863</v>
          </cell>
          <cell r="B7864">
            <v>0</v>
          </cell>
          <cell r="C7864">
            <v>0</v>
          </cell>
          <cell r="D7864">
            <v>0</v>
          </cell>
          <cell r="E7864">
            <v>0</v>
          </cell>
          <cell r="F7864">
            <v>0</v>
          </cell>
          <cell r="G7864">
            <v>0</v>
          </cell>
          <cell r="H7864">
            <v>0</v>
          </cell>
        </row>
        <row r="7865">
          <cell r="A7865">
            <v>7864</v>
          </cell>
          <cell r="B7865">
            <v>0</v>
          </cell>
          <cell r="C7865">
            <v>0</v>
          </cell>
          <cell r="D7865">
            <v>0</v>
          </cell>
          <cell r="E7865">
            <v>0</v>
          </cell>
          <cell r="F7865">
            <v>0</v>
          </cell>
          <cell r="G7865">
            <v>0</v>
          </cell>
          <cell r="H7865">
            <v>0</v>
          </cell>
        </row>
        <row r="7866">
          <cell r="A7866">
            <v>7865</v>
          </cell>
          <cell r="B7866">
            <v>0</v>
          </cell>
          <cell r="C7866">
            <v>0</v>
          </cell>
          <cell r="D7866">
            <v>0</v>
          </cell>
          <cell r="E7866">
            <v>0</v>
          </cell>
          <cell r="F7866">
            <v>0</v>
          </cell>
          <cell r="G7866">
            <v>0</v>
          </cell>
          <cell r="H7866">
            <v>0</v>
          </cell>
        </row>
        <row r="7867">
          <cell r="A7867">
            <v>7866</v>
          </cell>
          <cell r="B7867">
            <v>0</v>
          </cell>
          <cell r="C7867">
            <v>0</v>
          </cell>
          <cell r="D7867">
            <v>0</v>
          </cell>
          <cell r="E7867">
            <v>0</v>
          </cell>
          <cell r="F7867">
            <v>0</v>
          </cell>
          <cell r="G7867">
            <v>0</v>
          </cell>
          <cell r="H7867">
            <v>0</v>
          </cell>
        </row>
        <row r="7868">
          <cell r="A7868">
            <v>7867</v>
          </cell>
          <cell r="B7868">
            <v>0</v>
          </cell>
          <cell r="C7868">
            <v>0</v>
          </cell>
          <cell r="D7868">
            <v>0</v>
          </cell>
          <cell r="E7868">
            <v>0</v>
          </cell>
          <cell r="F7868">
            <v>0</v>
          </cell>
          <cell r="G7868">
            <v>0</v>
          </cell>
          <cell r="H7868">
            <v>0</v>
          </cell>
        </row>
        <row r="7869">
          <cell r="A7869">
            <v>7868</v>
          </cell>
          <cell r="B7869">
            <v>0</v>
          </cell>
          <cell r="C7869">
            <v>0</v>
          </cell>
          <cell r="D7869">
            <v>0</v>
          </cell>
          <cell r="E7869">
            <v>0</v>
          </cell>
          <cell r="F7869">
            <v>0</v>
          </cell>
          <cell r="G7869">
            <v>0</v>
          </cell>
          <cell r="H7869">
            <v>0</v>
          </cell>
        </row>
        <row r="7870">
          <cell r="A7870">
            <v>7869</v>
          </cell>
          <cell r="B7870">
            <v>0</v>
          </cell>
          <cell r="C7870">
            <v>0</v>
          </cell>
          <cell r="D7870">
            <v>0</v>
          </cell>
          <cell r="E7870">
            <v>0</v>
          </cell>
          <cell r="F7870">
            <v>0</v>
          </cell>
          <cell r="G7870">
            <v>0</v>
          </cell>
          <cell r="H7870">
            <v>0</v>
          </cell>
        </row>
        <row r="7871">
          <cell r="A7871">
            <v>7870</v>
          </cell>
          <cell r="B7871">
            <v>0</v>
          </cell>
          <cell r="C7871">
            <v>0</v>
          </cell>
          <cell r="D7871">
            <v>0</v>
          </cell>
          <cell r="E7871">
            <v>0</v>
          </cell>
          <cell r="F7871">
            <v>0</v>
          </cell>
          <cell r="G7871">
            <v>0</v>
          </cell>
          <cell r="H7871">
            <v>0</v>
          </cell>
        </row>
        <row r="7872">
          <cell r="A7872">
            <v>7871</v>
          </cell>
          <cell r="B7872">
            <v>0</v>
          </cell>
          <cell r="C7872">
            <v>0</v>
          </cell>
          <cell r="D7872">
            <v>0</v>
          </cell>
          <cell r="E7872">
            <v>0</v>
          </cell>
          <cell r="F7872">
            <v>0</v>
          </cell>
          <cell r="G7872">
            <v>0</v>
          </cell>
          <cell r="H7872">
            <v>0</v>
          </cell>
        </row>
        <row r="7873">
          <cell r="A7873">
            <v>7872</v>
          </cell>
          <cell r="B7873">
            <v>0</v>
          </cell>
          <cell r="C7873">
            <v>0</v>
          </cell>
          <cell r="D7873">
            <v>0</v>
          </cell>
          <cell r="E7873">
            <v>0</v>
          </cell>
          <cell r="F7873">
            <v>0</v>
          </cell>
          <cell r="G7873">
            <v>0</v>
          </cell>
          <cell r="H7873">
            <v>0</v>
          </cell>
        </row>
        <row r="7874">
          <cell r="A7874">
            <v>7873</v>
          </cell>
          <cell r="B7874">
            <v>0</v>
          </cell>
          <cell r="C7874">
            <v>0</v>
          </cell>
          <cell r="D7874">
            <v>0</v>
          </cell>
          <cell r="E7874">
            <v>0</v>
          </cell>
          <cell r="F7874">
            <v>0</v>
          </cell>
          <cell r="G7874">
            <v>0</v>
          </cell>
          <cell r="H7874">
            <v>0</v>
          </cell>
        </row>
        <row r="7875">
          <cell r="A7875">
            <v>7874</v>
          </cell>
          <cell r="B7875">
            <v>0</v>
          </cell>
          <cell r="C7875">
            <v>0</v>
          </cell>
          <cell r="D7875">
            <v>0</v>
          </cell>
          <cell r="E7875">
            <v>0</v>
          </cell>
          <cell r="F7875">
            <v>0</v>
          </cell>
          <cell r="G7875">
            <v>0</v>
          </cell>
          <cell r="H7875">
            <v>0</v>
          </cell>
        </row>
        <row r="7876">
          <cell r="A7876">
            <v>7875</v>
          </cell>
          <cell r="B7876">
            <v>0</v>
          </cell>
          <cell r="C7876">
            <v>0</v>
          </cell>
          <cell r="D7876">
            <v>0</v>
          </cell>
          <cell r="E7876">
            <v>0</v>
          </cell>
          <cell r="F7876">
            <v>0</v>
          </cell>
          <cell r="G7876">
            <v>0</v>
          </cell>
          <cell r="H7876">
            <v>0</v>
          </cell>
        </row>
        <row r="7877">
          <cell r="A7877">
            <v>7876</v>
          </cell>
          <cell r="B7877">
            <v>0</v>
          </cell>
          <cell r="C7877">
            <v>0</v>
          </cell>
          <cell r="D7877">
            <v>0</v>
          </cell>
          <cell r="E7877">
            <v>0</v>
          </cell>
          <cell r="F7877">
            <v>0</v>
          </cell>
          <cell r="G7877">
            <v>0</v>
          </cell>
          <cell r="H7877">
            <v>0</v>
          </cell>
        </row>
        <row r="7878">
          <cell r="A7878">
            <v>7877</v>
          </cell>
          <cell r="B7878">
            <v>0</v>
          </cell>
          <cell r="C7878">
            <v>0</v>
          </cell>
          <cell r="D7878">
            <v>0</v>
          </cell>
          <cell r="E7878">
            <v>0</v>
          </cell>
          <cell r="F7878">
            <v>0</v>
          </cell>
          <cell r="G7878">
            <v>0</v>
          </cell>
          <cell r="H7878">
            <v>0</v>
          </cell>
        </row>
        <row r="7879">
          <cell r="A7879">
            <v>7878</v>
          </cell>
          <cell r="B7879">
            <v>0</v>
          </cell>
          <cell r="C7879">
            <v>0</v>
          </cell>
          <cell r="D7879">
            <v>0</v>
          </cell>
          <cell r="E7879">
            <v>0</v>
          </cell>
          <cell r="F7879">
            <v>0</v>
          </cell>
          <cell r="G7879">
            <v>0</v>
          </cell>
          <cell r="H7879">
            <v>0</v>
          </cell>
        </row>
        <row r="7880">
          <cell r="A7880">
            <v>7879</v>
          </cell>
          <cell r="B7880">
            <v>0</v>
          </cell>
          <cell r="C7880">
            <v>0</v>
          </cell>
          <cell r="D7880">
            <v>0</v>
          </cell>
          <cell r="E7880">
            <v>0</v>
          </cell>
          <cell r="F7880">
            <v>0</v>
          </cell>
          <cell r="G7880">
            <v>0</v>
          </cell>
          <cell r="H7880">
            <v>0</v>
          </cell>
        </row>
        <row r="7881">
          <cell r="A7881">
            <v>7880</v>
          </cell>
          <cell r="B7881">
            <v>0</v>
          </cell>
          <cell r="C7881">
            <v>0</v>
          </cell>
          <cell r="D7881">
            <v>0</v>
          </cell>
          <cell r="E7881">
            <v>0</v>
          </cell>
          <cell r="F7881">
            <v>0</v>
          </cell>
          <cell r="G7881">
            <v>0</v>
          </cell>
          <cell r="H7881">
            <v>0</v>
          </cell>
        </row>
        <row r="7882">
          <cell r="A7882">
            <v>7881</v>
          </cell>
          <cell r="B7882">
            <v>0</v>
          </cell>
          <cell r="C7882">
            <v>0</v>
          </cell>
          <cell r="D7882">
            <v>0</v>
          </cell>
          <cell r="E7882">
            <v>0</v>
          </cell>
          <cell r="F7882">
            <v>0</v>
          </cell>
          <cell r="G7882">
            <v>0</v>
          </cell>
          <cell r="H7882">
            <v>0</v>
          </cell>
        </row>
        <row r="7883">
          <cell r="A7883">
            <v>7882</v>
          </cell>
          <cell r="B7883">
            <v>0</v>
          </cell>
          <cell r="C7883">
            <v>0</v>
          </cell>
          <cell r="D7883">
            <v>0</v>
          </cell>
          <cell r="E7883">
            <v>0</v>
          </cell>
          <cell r="F7883">
            <v>0</v>
          </cell>
          <cell r="G7883">
            <v>0</v>
          </cell>
          <cell r="H7883">
            <v>0</v>
          </cell>
        </row>
        <row r="7884">
          <cell r="A7884">
            <v>7883</v>
          </cell>
          <cell r="B7884">
            <v>0</v>
          </cell>
          <cell r="C7884">
            <v>0</v>
          </cell>
          <cell r="D7884">
            <v>0</v>
          </cell>
          <cell r="E7884">
            <v>0</v>
          </cell>
          <cell r="F7884">
            <v>0</v>
          </cell>
          <cell r="G7884">
            <v>0</v>
          </cell>
          <cell r="H7884">
            <v>0</v>
          </cell>
        </row>
        <row r="7885">
          <cell r="A7885">
            <v>7884</v>
          </cell>
          <cell r="B7885">
            <v>0</v>
          </cell>
          <cell r="C7885">
            <v>0</v>
          </cell>
          <cell r="D7885">
            <v>0</v>
          </cell>
          <cell r="E7885">
            <v>0</v>
          </cell>
          <cell r="F7885">
            <v>0</v>
          </cell>
          <cell r="G7885">
            <v>0</v>
          </cell>
          <cell r="H7885">
            <v>0</v>
          </cell>
        </row>
        <row r="7886">
          <cell r="A7886">
            <v>7885</v>
          </cell>
          <cell r="B7886">
            <v>0</v>
          </cell>
          <cell r="C7886">
            <v>0</v>
          </cell>
          <cell r="D7886">
            <v>0</v>
          </cell>
          <cell r="E7886">
            <v>0</v>
          </cell>
          <cell r="F7886">
            <v>0</v>
          </cell>
          <cell r="G7886">
            <v>0</v>
          </cell>
          <cell r="H7886">
            <v>0</v>
          </cell>
        </row>
        <row r="7887">
          <cell r="A7887">
            <v>7886</v>
          </cell>
          <cell r="B7887">
            <v>0</v>
          </cell>
          <cell r="C7887">
            <v>0</v>
          </cell>
          <cell r="D7887">
            <v>0</v>
          </cell>
          <cell r="E7887">
            <v>0</v>
          </cell>
          <cell r="F7887">
            <v>0</v>
          </cell>
          <cell r="G7887">
            <v>0</v>
          </cell>
          <cell r="H7887">
            <v>0</v>
          </cell>
        </row>
        <row r="7888">
          <cell r="A7888">
            <v>7887</v>
          </cell>
          <cell r="B7888">
            <v>0</v>
          </cell>
          <cell r="C7888">
            <v>0</v>
          </cell>
          <cell r="D7888">
            <v>0</v>
          </cell>
          <cell r="E7888">
            <v>0</v>
          </cell>
          <cell r="F7888">
            <v>0</v>
          </cell>
          <cell r="G7888">
            <v>0</v>
          </cell>
          <cell r="H7888">
            <v>0</v>
          </cell>
        </row>
        <row r="7889">
          <cell r="A7889">
            <v>7888</v>
          </cell>
          <cell r="B7889">
            <v>0</v>
          </cell>
          <cell r="C7889">
            <v>0</v>
          </cell>
          <cell r="D7889">
            <v>0</v>
          </cell>
          <cell r="E7889">
            <v>0</v>
          </cell>
          <cell r="F7889">
            <v>0</v>
          </cell>
          <cell r="G7889">
            <v>0</v>
          </cell>
          <cell r="H7889">
            <v>0</v>
          </cell>
        </row>
        <row r="7890">
          <cell r="A7890">
            <v>7889</v>
          </cell>
          <cell r="B7890">
            <v>0</v>
          </cell>
          <cell r="C7890">
            <v>0</v>
          </cell>
          <cell r="D7890">
            <v>0</v>
          </cell>
          <cell r="E7890">
            <v>0</v>
          </cell>
          <cell r="F7890">
            <v>0</v>
          </cell>
          <cell r="G7890">
            <v>0</v>
          </cell>
          <cell r="H7890">
            <v>0</v>
          </cell>
        </row>
        <row r="7891">
          <cell r="A7891">
            <v>7890</v>
          </cell>
          <cell r="B7891">
            <v>0</v>
          </cell>
          <cell r="C7891">
            <v>0</v>
          </cell>
          <cell r="D7891">
            <v>0</v>
          </cell>
          <cell r="E7891">
            <v>0</v>
          </cell>
          <cell r="F7891">
            <v>0</v>
          </cell>
          <cell r="G7891">
            <v>0</v>
          </cell>
          <cell r="H7891">
            <v>0</v>
          </cell>
        </row>
        <row r="7892">
          <cell r="A7892">
            <v>7891</v>
          </cell>
          <cell r="B7892">
            <v>0</v>
          </cell>
          <cell r="C7892">
            <v>0</v>
          </cell>
          <cell r="D7892">
            <v>0</v>
          </cell>
          <cell r="E7892">
            <v>0</v>
          </cell>
          <cell r="F7892">
            <v>0</v>
          </cell>
          <cell r="G7892">
            <v>0</v>
          </cell>
          <cell r="H7892">
            <v>0</v>
          </cell>
        </row>
        <row r="7893">
          <cell r="A7893">
            <v>7892</v>
          </cell>
          <cell r="B7893">
            <v>0</v>
          </cell>
          <cell r="C7893">
            <v>0</v>
          </cell>
          <cell r="D7893">
            <v>0</v>
          </cell>
          <cell r="E7893">
            <v>0</v>
          </cell>
          <cell r="F7893">
            <v>0</v>
          </cell>
          <cell r="G7893">
            <v>0</v>
          </cell>
          <cell r="H7893">
            <v>0</v>
          </cell>
        </row>
        <row r="7894">
          <cell r="A7894">
            <v>7893</v>
          </cell>
          <cell r="B7894">
            <v>0</v>
          </cell>
          <cell r="C7894">
            <v>0</v>
          </cell>
          <cell r="D7894">
            <v>0</v>
          </cell>
          <cell r="E7894">
            <v>0</v>
          </cell>
          <cell r="F7894">
            <v>0</v>
          </cell>
          <cell r="G7894">
            <v>0</v>
          </cell>
          <cell r="H7894">
            <v>0</v>
          </cell>
        </row>
        <row r="7895">
          <cell r="A7895">
            <v>7894</v>
          </cell>
          <cell r="B7895">
            <v>0</v>
          </cell>
          <cell r="C7895">
            <v>0</v>
          </cell>
          <cell r="D7895">
            <v>0</v>
          </cell>
          <cell r="E7895">
            <v>0</v>
          </cell>
          <cell r="F7895">
            <v>0</v>
          </cell>
          <cell r="G7895">
            <v>0</v>
          </cell>
          <cell r="H7895">
            <v>0</v>
          </cell>
        </row>
        <row r="7896">
          <cell r="A7896">
            <v>7895</v>
          </cell>
          <cell r="B7896">
            <v>0</v>
          </cell>
          <cell r="C7896">
            <v>0</v>
          </cell>
          <cell r="D7896">
            <v>0</v>
          </cell>
          <cell r="E7896">
            <v>0</v>
          </cell>
          <cell r="F7896">
            <v>0</v>
          </cell>
          <cell r="G7896">
            <v>0</v>
          </cell>
          <cell r="H7896">
            <v>0</v>
          </cell>
        </row>
        <row r="7897">
          <cell r="A7897">
            <v>7896</v>
          </cell>
          <cell r="B7897">
            <v>0</v>
          </cell>
          <cell r="C7897">
            <v>0</v>
          </cell>
          <cell r="D7897">
            <v>0</v>
          </cell>
          <cell r="E7897">
            <v>0</v>
          </cell>
          <cell r="F7897">
            <v>0</v>
          </cell>
          <cell r="G7897">
            <v>0</v>
          </cell>
          <cell r="H7897">
            <v>0</v>
          </cell>
        </row>
        <row r="7898">
          <cell r="A7898">
            <v>7897</v>
          </cell>
          <cell r="B7898">
            <v>0</v>
          </cell>
          <cell r="C7898">
            <v>0</v>
          </cell>
          <cell r="D7898">
            <v>0</v>
          </cell>
          <cell r="E7898">
            <v>0</v>
          </cell>
          <cell r="F7898">
            <v>0</v>
          </cell>
          <cell r="G7898">
            <v>0</v>
          </cell>
          <cell r="H7898">
            <v>0</v>
          </cell>
        </row>
        <row r="7899">
          <cell r="A7899">
            <v>7898</v>
          </cell>
          <cell r="B7899">
            <v>0</v>
          </cell>
          <cell r="C7899">
            <v>0</v>
          </cell>
          <cell r="D7899">
            <v>0</v>
          </cell>
          <cell r="E7899">
            <v>0</v>
          </cell>
          <cell r="F7899">
            <v>0</v>
          </cell>
          <cell r="G7899">
            <v>0</v>
          </cell>
          <cell r="H7899">
            <v>0</v>
          </cell>
        </row>
        <row r="7900">
          <cell r="A7900">
            <v>7899</v>
          </cell>
          <cell r="B7900">
            <v>0</v>
          </cell>
          <cell r="C7900">
            <v>0</v>
          </cell>
          <cell r="D7900">
            <v>0</v>
          </cell>
          <cell r="E7900">
            <v>0</v>
          </cell>
          <cell r="F7900">
            <v>0</v>
          </cell>
          <cell r="G7900">
            <v>0</v>
          </cell>
          <cell r="H7900">
            <v>0</v>
          </cell>
        </row>
        <row r="7901">
          <cell r="A7901">
            <v>7900</v>
          </cell>
          <cell r="B7901">
            <v>0</v>
          </cell>
          <cell r="C7901">
            <v>0</v>
          </cell>
          <cell r="D7901">
            <v>0</v>
          </cell>
          <cell r="E7901">
            <v>0</v>
          </cell>
          <cell r="F7901">
            <v>0</v>
          </cell>
          <cell r="G7901">
            <v>0</v>
          </cell>
          <cell r="H7901">
            <v>0</v>
          </cell>
        </row>
        <row r="7902">
          <cell r="A7902">
            <v>7901</v>
          </cell>
          <cell r="B7902">
            <v>0</v>
          </cell>
          <cell r="C7902">
            <v>0</v>
          </cell>
          <cell r="D7902">
            <v>0</v>
          </cell>
          <cell r="E7902">
            <v>0</v>
          </cell>
          <cell r="F7902">
            <v>0</v>
          </cell>
          <cell r="G7902">
            <v>0</v>
          </cell>
          <cell r="H7902">
            <v>0</v>
          </cell>
        </row>
        <row r="7903">
          <cell r="A7903">
            <v>7902</v>
          </cell>
          <cell r="B7903">
            <v>0</v>
          </cell>
          <cell r="C7903">
            <v>0</v>
          </cell>
          <cell r="D7903">
            <v>0</v>
          </cell>
          <cell r="E7903">
            <v>0</v>
          </cell>
          <cell r="F7903">
            <v>0</v>
          </cell>
          <cell r="G7903">
            <v>0</v>
          </cell>
          <cell r="H7903">
            <v>0</v>
          </cell>
        </row>
        <row r="7904">
          <cell r="A7904">
            <v>7903</v>
          </cell>
          <cell r="B7904">
            <v>0</v>
          </cell>
          <cell r="C7904">
            <v>0</v>
          </cell>
          <cell r="D7904">
            <v>0</v>
          </cell>
          <cell r="E7904">
            <v>0</v>
          </cell>
          <cell r="F7904">
            <v>0</v>
          </cell>
          <cell r="G7904">
            <v>0</v>
          </cell>
          <cell r="H7904">
            <v>0</v>
          </cell>
        </row>
        <row r="7905">
          <cell r="A7905">
            <v>7904</v>
          </cell>
          <cell r="B7905">
            <v>0</v>
          </cell>
          <cell r="C7905">
            <v>0</v>
          </cell>
          <cell r="D7905">
            <v>0</v>
          </cell>
          <cell r="E7905">
            <v>0</v>
          </cell>
          <cell r="F7905">
            <v>0</v>
          </cell>
          <cell r="G7905">
            <v>0</v>
          </cell>
          <cell r="H7905">
            <v>0</v>
          </cell>
        </row>
        <row r="7906">
          <cell r="A7906">
            <v>7905</v>
          </cell>
          <cell r="B7906">
            <v>0</v>
          </cell>
          <cell r="C7906">
            <v>0</v>
          </cell>
          <cell r="D7906">
            <v>0</v>
          </cell>
          <cell r="E7906">
            <v>0</v>
          </cell>
          <cell r="F7906">
            <v>0</v>
          </cell>
          <cell r="G7906">
            <v>0</v>
          </cell>
          <cell r="H7906">
            <v>0</v>
          </cell>
        </row>
        <row r="7907">
          <cell r="A7907">
            <v>7906</v>
          </cell>
          <cell r="B7907">
            <v>0</v>
          </cell>
          <cell r="C7907">
            <v>0</v>
          </cell>
          <cell r="D7907">
            <v>0</v>
          </cell>
          <cell r="E7907">
            <v>0</v>
          </cell>
          <cell r="F7907">
            <v>0</v>
          </cell>
          <cell r="G7907">
            <v>0</v>
          </cell>
          <cell r="H7907">
            <v>0</v>
          </cell>
        </row>
        <row r="7908">
          <cell r="A7908">
            <v>7907</v>
          </cell>
          <cell r="B7908">
            <v>0</v>
          </cell>
          <cell r="C7908">
            <v>0</v>
          </cell>
          <cell r="D7908">
            <v>0</v>
          </cell>
          <cell r="E7908">
            <v>0</v>
          </cell>
          <cell r="F7908">
            <v>0</v>
          </cell>
          <cell r="G7908">
            <v>0</v>
          </cell>
          <cell r="H7908">
            <v>0</v>
          </cell>
        </row>
        <row r="7909">
          <cell r="A7909">
            <v>7908</v>
          </cell>
          <cell r="B7909">
            <v>0</v>
          </cell>
          <cell r="C7909">
            <v>0</v>
          </cell>
          <cell r="D7909">
            <v>0</v>
          </cell>
          <cell r="E7909">
            <v>0</v>
          </cell>
          <cell r="F7909">
            <v>0</v>
          </cell>
          <cell r="G7909">
            <v>0</v>
          </cell>
          <cell r="H7909">
            <v>0</v>
          </cell>
        </row>
        <row r="7910">
          <cell r="A7910">
            <v>7909</v>
          </cell>
          <cell r="B7910">
            <v>0</v>
          </cell>
          <cell r="C7910">
            <v>0</v>
          </cell>
          <cell r="D7910">
            <v>0</v>
          </cell>
          <cell r="E7910">
            <v>0</v>
          </cell>
          <cell r="F7910">
            <v>0</v>
          </cell>
          <cell r="G7910">
            <v>0</v>
          </cell>
          <cell r="H7910">
            <v>0</v>
          </cell>
        </row>
        <row r="7911">
          <cell r="A7911">
            <v>7910</v>
          </cell>
          <cell r="B7911">
            <v>0</v>
          </cell>
          <cell r="C7911">
            <v>0</v>
          </cell>
          <cell r="D7911">
            <v>0</v>
          </cell>
          <cell r="E7911">
            <v>0</v>
          </cell>
          <cell r="F7911">
            <v>0</v>
          </cell>
          <cell r="G7911">
            <v>0</v>
          </cell>
          <cell r="H7911">
            <v>0</v>
          </cell>
        </row>
        <row r="7912">
          <cell r="A7912">
            <v>7911</v>
          </cell>
          <cell r="B7912">
            <v>0</v>
          </cell>
          <cell r="C7912">
            <v>0</v>
          </cell>
          <cell r="D7912">
            <v>0</v>
          </cell>
          <cell r="E7912">
            <v>0</v>
          </cell>
          <cell r="F7912">
            <v>0</v>
          </cell>
          <cell r="G7912">
            <v>0</v>
          </cell>
          <cell r="H7912">
            <v>0</v>
          </cell>
        </row>
        <row r="7913">
          <cell r="A7913">
            <v>7912</v>
          </cell>
          <cell r="B7913">
            <v>0</v>
          </cell>
          <cell r="C7913">
            <v>0</v>
          </cell>
          <cell r="D7913">
            <v>0</v>
          </cell>
          <cell r="E7913">
            <v>0</v>
          </cell>
          <cell r="F7913">
            <v>0</v>
          </cell>
          <cell r="G7913">
            <v>0</v>
          </cell>
          <cell r="H7913">
            <v>0</v>
          </cell>
        </row>
        <row r="7914">
          <cell r="A7914">
            <v>7913</v>
          </cell>
          <cell r="B7914">
            <v>0</v>
          </cell>
          <cell r="C7914">
            <v>0</v>
          </cell>
          <cell r="D7914">
            <v>0</v>
          </cell>
          <cell r="E7914">
            <v>0</v>
          </cell>
          <cell r="F7914">
            <v>0</v>
          </cell>
          <cell r="G7914">
            <v>0</v>
          </cell>
          <cell r="H7914">
            <v>0</v>
          </cell>
        </row>
        <row r="7915">
          <cell r="A7915">
            <v>7914</v>
          </cell>
          <cell r="B7915">
            <v>0</v>
          </cell>
          <cell r="C7915">
            <v>0</v>
          </cell>
          <cell r="D7915">
            <v>0</v>
          </cell>
          <cell r="E7915">
            <v>0</v>
          </cell>
          <cell r="F7915">
            <v>0</v>
          </cell>
          <cell r="G7915">
            <v>0</v>
          </cell>
          <cell r="H7915">
            <v>0</v>
          </cell>
        </row>
        <row r="7916">
          <cell r="A7916">
            <v>7915</v>
          </cell>
          <cell r="B7916">
            <v>0</v>
          </cell>
          <cell r="C7916">
            <v>0</v>
          </cell>
          <cell r="D7916">
            <v>0</v>
          </cell>
          <cell r="E7916">
            <v>0</v>
          </cell>
          <cell r="F7916">
            <v>0</v>
          </cell>
          <cell r="G7916">
            <v>0</v>
          </cell>
          <cell r="H7916">
            <v>0</v>
          </cell>
        </row>
        <row r="7917">
          <cell r="A7917">
            <v>7916</v>
          </cell>
          <cell r="B7917">
            <v>0</v>
          </cell>
          <cell r="C7917">
            <v>0</v>
          </cell>
          <cell r="D7917">
            <v>0</v>
          </cell>
          <cell r="E7917">
            <v>0</v>
          </cell>
          <cell r="F7917">
            <v>0</v>
          </cell>
          <cell r="G7917">
            <v>0</v>
          </cell>
          <cell r="H7917">
            <v>0</v>
          </cell>
        </row>
        <row r="7918">
          <cell r="A7918">
            <v>7917</v>
          </cell>
          <cell r="B7918">
            <v>0</v>
          </cell>
          <cell r="C7918">
            <v>0</v>
          </cell>
          <cell r="D7918">
            <v>0</v>
          </cell>
          <cell r="E7918">
            <v>0</v>
          </cell>
          <cell r="F7918">
            <v>0</v>
          </cell>
          <cell r="G7918">
            <v>0</v>
          </cell>
          <cell r="H7918">
            <v>0</v>
          </cell>
        </row>
        <row r="7919">
          <cell r="A7919">
            <v>7918</v>
          </cell>
          <cell r="B7919">
            <v>0</v>
          </cell>
          <cell r="C7919">
            <v>0</v>
          </cell>
          <cell r="D7919">
            <v>0</v>
          </cell>
          <cell r="E7919">
            <v>0</v>
          </cell>
          <cell r="F7919">
            <v>0</v>
          </cell>
          <cell r="G7919">
            <v>0</v>
          </cell>
          <cell r="H7919">
            <v>0</v>
          </cell>
        </row>
        <row r="7920">
          <cell r="A7920">
            <v>7919</v>
          </cell>
          <cell r="B7920">
            <v>0</v>
          </cell>
          <cell r="C7920">
            <v>0</v>
          </cell>
          <cell r="D7920">
            <v>0</v>
          </cell>
          <cell r="E7920">
            <v>0</v>
          </cell>
          <cell r="F7920">
            <v>0</v>
          </cell>
          <cell r="G7920">
            <v>0</v>
          </cell>
          <cell r="H7920">
            <v>0</v>
          </cell>
        </row>
        <row r="7921">
          <cell r="A7921">
            <v>7920</v>
          </cell>
          <cell r="B7921">
            <v>0</v>
          </cell>
          <cell r="C7921">
            <v>0</v>
          </cell>
          <cell r="D7921">
            <v>0</v>
          </cell>
          <cell r="E7921">
            <v>0</v>
          </cell>
          <cell r="F7921">
            <v>0</v>
          </cell>
          <cell r="G7921">
            <v>0</v>
          </cell>
          <cell r="H7921">
            <v>0</v>
          </cell>
        </row>
        <row r="7922">
          <cell r="A7922">
            <v>7921</v>
          </cell>
          <cell r="B7922">
            <v>0</v>
          </cell>
          <cell r="C7922">
            <v>0</v>
          </cell>
          <cell r="D7922">
            <v>0</v>
          </cell>
          <cell r="E7922">
            <v>0</v>
          </cell>
          <cell r="F7922">
            <v>0</v>
          </cell>
          <cell r="G7922">
            <v>0</v>
          </cell>
          <cell r="H7922">
            <v>0</v>
          </cell>
        </row>
        <row r="7923">
          <cell r="A7923">
            <v>7922</v>
          </cell>
          <cell r="B7923">
            <v>0</v>
          </cell>
          <cell r="C7923">
            <v>0</v>
          </cell>
          <cell r="D7923">
            <v>0</v>
          </cell>
          <cell r="E7923">
            <v>0</v>
          </cell>
          <cell r="F7923">
            <v>0</v>
          </cell>
          <cell r="G7923">
            <v>0</v>
          </cell>
          <cell r="H7923">
            <v>0</v>
          </cell>
        </row>
        <row r="7924">
          <cell r="A7924">
            <v>7923</v>
          </cell>
          <cell r="B7924">
            <v>0</v>
          </cell>
          <cell r="C7924">
            <v>0</v>
          </cell>
          <cell r="D7924">
            <v>0</v>
          </cell>
          <cell r="E7924">
            <v>0</v>
          </cell>
          <cell r="F7924">
            <v>0</v>
          </cell>
          <cell r="G7924">
            <v>0</v>
          </cell>
          <cell r="H7924">
            <v>0</v>
          </cell>
        </row>
        <row r="7925">
          <cell r="A7925">
            <v>7924</v>
          </cell>
          <cell r="B7925">
            <v>0</v>
          </cell>
          <cell r="C7925">
            <v>0</v>
          </cell>
          <cell r="D7925">
            <v>0</v>
          </cell>
          <cell r="E7925">
            <v>0</v>
          </cell>
          <cell r="F7925">
            <v>0</v>
          </cell>
          <cell r="G7925">
            <v>0</v>
          </cell>
          <cell r="H7925">
            <v>0</v>
          </cell>
        </row>
        <row r="7926">
          <cell r="A7926">
            <v>7925</v>
          </cell>
          <cell r="B7926">
            <v>0</v>
          </cell>
          <cell r="C7926">
            <v>0</v>
          </cell>
          <cell r="D7926">
            <v>0</v>
          </cell>
          <cell r="E7926">
            <v>0</v>
          </cell>
          <cell r="F7926">
            <v>0</v>
          </cell>
          <cell r="G7926">
            <v>0</v>
          </cell>
          <cell r="H7926">
            <v>0</v>
          </cell>
        </row>
        <row r="7927">
          <cell r="A7927">
            <v>7926</v>
          </cell>
          <cell r="B7927">
            <v>0</v>
          </cell>
          <cell r="C7927">
            <v>0</v>
          </cell>
          <cell r="D7927">
            <v>0</v>
          </cell>
          <cell r="E7927">
            <v>0</v>
          </cell>
          <cell r="F7927">
            <v>0</v>
          </cell>
          <cell r="G7927">
            <v>0</v>
          </cell>
          <cell r="H7927">
            <v>0</v>
          </cell>
        </row>
        <row r="7928">
          <cell r="A7928">
            <v>7927</v>
          </cell>
          <cell r="B7928">
            <v>0</v>
          </cell>
          <cell r="C7928">
            <v>0</v>
          </cell>
          <cell r="D7928">
            <v>0</v>
          </cell>
          <cell r="E7928">
            <v>0</v>
          </cell>
          <cell r="F7928">
            <v>0</v>
          </cell>
          <cell r="G7928">
            <v>0</v>
          </cell>
          <cell r="H7928">
            <v>0</v>
          </cell>
        </row>
        <row r="7929">
          <cell r="A7929">
            <v>7928</v>
          </cell>
          <cell r="B7929">
            <v>0</v>
          </cell>
          <cell r="C7929">
            <v>0</v>
          </cell>
          <cell r="D7929">
            <v>0</v>
          </cell>
          <cell r="E7929">
            <v>0</v>
          </cell>
          <cell r="F7929">
            <v>0</v>
          </cell>
          <cell r="G7929">
            <v>0</v>
          </cell>
          <cell r="H7929">
            <v>0</v>
          </cell>
        </row>
        <row r="7930">
          <cell r="A7930">
            <v>7929</v>
          </cell>
          <cell r="B7930">
            <v>0</v>
          </cell>
          <cell r="C7930">
            <v>0</v>
          </cell>
          <cell r="D7930">
            <v>0</v>
          </cell>
          <cell r="E7930">
            <v>0</v>
          </cell>
          <cell r="F7930">
            <v>0</v>
          </cell>
          <cell r="G7930">
            <v>0</v>
          </cell>
          <cell r="H7930">
            <v>0</v>
          </cell>
        </row>
        <row r="7931">
          <cell r="A7931">
            <v>7930</v>
          </cell>
          <cell r="B7931">
            <v>0</v>
          </cell>
          <cell r="C7931">
            <v>0</v>
          </cell>
          <cell r="D7931">
            <v>0</v>
          </cell>
          <cell r="E7931">
            <v>0</v>
          </cell>
          <cell r="F7931">
            <v>0</v>
          </cell>
          <cell r="G7931">
            <v>0</v>
          </cell>
          <cell r="H7931">
            <v>0</v>
          </cell>
        </row>
        <row r="7932">
          <cell r="A7932">
            <v>7931</v>
          </cell>
          <cell r="B7932">
            <v>0</v>
          </cell>
          <cell r="C7932">
            <v>0</v>
          </cell>
          <cell r="D7932">
            <v>0</v>
          </cell>
          <cell r="E7932">
            <v>0</v>
          </cell>
          <cell r="F7932">
            <v>0</v>
          </cell>
          <cell r="G7932">
            <v>0</v>
          </cell>
          <cell r="H7932">
            <v>0</v>
          </cell>
        </row>
        <row r="7933">
          <cell r="A7933">
            <v>7932</v>
          </cell>
          <cell r="B7933">
            <v>0</v>
          </cell>
          <cell r="C7933">
            <v>0</v>
          </cell>
          <cell r="D7933">
            <v>0</v>
          </cell>
          <cell r="E7933">
            <v>0</v>
          </cell>
          <cell r="F7933">
            <v>0</v>
          </cell>
          <cell r="G7933">
            <v>0</v>
          </cell>
          <cell r="H7933">
            <v>0</v>
          </cell>
        </row>
        <row r="7934">
          <cell r="A7934">
            <v>7933</v>
          </cell>
          <cell r="B7934">
            <v>0</v>
          </cell>
          <cell r="C7934">
            <v>0</v>
          </cell>
          <cell r="D7934">
            <v>0</v>
          </cell>
          <cell r="E7934">
            <v>0</v>
          </cell>
          <cell r="F7934">
            <v>0</v>
          </cell>
          <cell r="G7934">
            <v>0</v>
          </cell>
          <cell r="H7934">
            <v>0</v>
          </cell>
        </row>
        <row r="7935">
          <cell r="A7935">
            <v>7934</v>
          </cell>
          <cell r="B7935">
            <v>0</v>
          </cell>
          <cell r="C7935">
            <v>0</v>
          </cell>
          <cell r="D7935">
            <v>0</v>
          </cell>
          <cell r="E7935">
            <v>0</v>
          </cell>
          <cell r="F7935">
            <v>0</v>
          </cell>
          <cell r="G7935">
            <v>0</v>
          </cell>
          <cell r="H7935">
            <v>0</v>
          </cell>
        </row>
        <row r="7936">
          <cell r="A7936">
            <v>7935</v>
          </cell>
          <cell r="B7936">
            <v>0</v>
          </cell>
          <cell r="C7936">
            <v>0</v>
          </cell>
          <cell r="D7936">
            <v>0</v>
          </cell>
          <cell r="E7936">
            <v>0</v>
          </cell>
          <cell r="F7936">
            <v>0</v>
          </cell>
          <cell r="G7936">
            <v>0</v>
          </cell>
          <cell r="H7936">
            <v>0</v>
          </cell>
        </row>
        <row r="7937">
          <cell r="A7937">
            <v>7936</v>
          </cell>
          <cell r="B7937">
            <v>0</v>
          </cell>
          <cell r="C7937">
            <v>0</v>
          </cell>
          <cell r="D7937">
            <v>0</v>
          </cell>
          <cell r="E7937">
            <v>0</v>
          </cell>
          <cell r="F7937">
            <v>0</v>
          </cell>
          <cell r="G7937">
            <v>0</v>
          </cell>
          <cell r="H7937">
            <v>0</v>
          </cell>
        </row>
        <row r="7938">
          <cell r="A7938">
            <v>7937</v>
          </cell>
          <cell r="B7938">
            <v>0</v>
          </cell>
          <cell r="C7938">
            <v>0</v>
          </cell>
          <cell r="D7938">
            <v>0</v>
          </cell>
          <cell r="E7938">
            <v>0</v>
          </cell>
          <cell r="F7938">
            <v>0</v>
          </cell>
          <cell r="G7938">
            <v>0</v>
          </cell>
          <cell r="H7938">
            <v>0</v>
          </cell>
        </row>
        <row r="7939">
          <cell r="A7939">
            <v>7938</v>
          </cell>
          <cell r="B7939">
            <v>0</v>
          </cell>
          <cell r="C7939">
            <v>0</v>
          </cell>
          <cell r="D7939">
            <v>0</v>
          </cell>
          <cell r="E7939">
            <v>0</v>
          </cell>
          <cell r="F7939">
            <v>0</v>
          </cell>
          <cell r="G7939">
            <v>0</v>
          </cell>
          <cell r="H7939">
            <v>0</v>
          </cell>
        </row>
        <row r="7940">
          <cell r="A7940">
            <v>7939</v>
          </cell>
          <cell r="B7940">
            <v>0</v>
          </cell>
          <cell r="C7940">
            <v>0</v>
          </cell>
          <cell r="D7940">
            <v>0</v>
          </cell>
          <cell r="E7940">
            <v>0</v>
          </cell>
          <cell r="F7940">
            <v>0</v>
          </cell>
          <cell r="G7940">
            <v>0</v>
          </cell>
          <cell r="H7940">
            <v>0</v>
          </cell>
        </row>
        <row r="7941">
          <cell r="A7941">
            <v>7940</v>
          </cell>
          <cell r="B7941">
            <v>0</v>
          </cell>
          <cell r="C7941">
            <v>0</v>
          </cell>
          <cell r="D7941">
            <v>0</v>
          </cell>
          <cell r="E7941">
            <v>0</v>
          </cell>
          <cell r="F7941">
            <v>0</v>
          </cell>
          <cell r="G7941">
            <v>0</v>
          </cell>
          <cell r="H7941">
            <v>0</v>
          </cell>
        </row>
        <row r="7942">
          <cell r="A7942">
            <v>7941</v>
          </cell>
          <cell r="B7942">
            <v>0</v>
          </cell>
          <cell r="C7942">
            <v>0</v>
          </cell>
          <cell r="D7942">
            <v>0</v>
          </cell>
          <cell r="E7942">
            <v>0</v>
          </cell>
          <cell r="F7942">
            <v>0</v>
          </cell>
          <cell r="G7942">
            <v>0</v>
          </cell>
          <cell r="H7942">
            <v>0</v>
          </cell>
        </row>
        <row r="7943">
          <cell r="A7943">
            <v>7942</v>
          </cell>
          <cell r="B7943">
            <v>0</v>
          </cell>
          <cell r="C7943">
            <v>0</v>
          </cell>
          <cell r="D7943">
            <v>0</v>
          </cell>
          <cell r="E7943">
            <v>0</v>
          </cell>
          <cell r="F7943">
            <v>0</v>
          </cell>
          <cell r="G7943">
            <v>0</v>
          </cell>
          <cell r="H7943">
            <v>0</v>
          </cell>
        </row>
        <row r="7944">
          <cell r="A7944">
            <v>7943</v>
          </cell>
          <cell r="B7944">
            <v>0</v>
          </cell>
          <cell r="C7944">
            <v>0</v>
          </cell>
          <cell r="D7944">
            <v>0</v>
          </cell>
          <cell r="E7944">
            <v>0</v>
          </cell>
          <cell r="F7944">
            <v>0</v>
          </cell>
          <cell r="G7944">
            <v>0</v>
          </cell>
          <cell r="H7944">
            <v>0</v>
          </cell>
        </row>
        <row r="7945">
          <cell r="A7945">
            <v>7944</v>
          </cell>
          <cell r="B7945">
            <v>0</v>
          </cell>
          <cell r="C7945">
            <v>0</v>
          </cell>
          <cell r="D7945">
            <v>0</v>
          </cell>
          <cell r="E7945">
            <v>0</v>
          </cell>
          <cell r="F7945">
            <v>0</v>
          </cell>
          <cell r="G7945">
            <v>0</v>
          </cell>
          <cell r="H7945">
            <v>0</v>
          </cell>
        </row>
        <row r="7946">
          <cell r="A7946">
            <v>7945</v>
          </cell>
          <cell r="B7946">
            <v>0</v>
          </cell>
          <cell r="C7946">
            <v>0</v>
          </cell>
          <cell r="D7946">
            <v>0</v>
          </cell>
          <cell r="E7946">
            <v>0</v>
          </cell>
          <cell r="F7946">
            <v>0</v>
          </cell>
          <cell r="G7946">
            <v>0</v>
          </cell>
          <cell r="H7946">
            <v>0</v>
          </cell>
        </row>
        <row r="7947">
          <cell r="A7947">
            <v>7946</v>
          </cell>
          <cell r="B7947">
            <v>0</v>
          </cell>
          <cell r="C7947">
            <v>0</v>
          </cell>
          <cell r="D7947">
            <v>0</v>
          </cell>
          <cell r="E7947">
            <v>0</v>
          </cell>
          <cell r="F7947">
            <v>0</v>
          </cell>
          <cell r="G7947">
            <v>0</v>
          </cell>
          <cell r="H7947">
            <v>0</v>
          </cell>
        </row>
        <row r="7948">
          <cell r="A7948">
            <v>7947</v>
          </cell>
          <cell r="B7948">
            <v>0</v>
          </cell>
          <cell r="C7948">
            <v>0</v>
          </cell>
          <cell r="D7948">
            <v>0</v>
          </cell>
          <cell r="E7948">
            <v>0</v>
          </cell>
          <cell r="F7948">
            <v>0</v>
          </cell>
          <cell r="G7948">
            <v>0</v>
          </cell>
          <cell r="H7948">
            <v>0</v>
          </cell>
        </row>
        <row r="7949">
          <cell r="A7949">
            <v>7948</v>
          </cell>
          <cell r="B7949">
            <v>0</v>
          </cell>
          <cell r="C7949">
            <v>0</v>
          </cell>
          <cell r="D7949">
            <v>0</v>
          </cell>
          <cell r="E7949">
            <v>0</v>
          </cell>
          <cell r="F7949">
            <v>0</v>
          </cell>
          <cell r="G7949">
            <v>0</v>
          </cell>
          <cell r="H7949">
            <v>0</v>
          </cell>
        </row>
        <row r="7950">
          <cell r="A7950">
            <v>7949</v>
          </cell>
          <cell r="B7950">
            <v>0</v>
          </cell>
          <cell r="C7950">
            <v>0</v>
          </cell>
          <cell r="D7950">
            <v>0</v>
          </cell>
          <cell r="E7950">
            <v>0</v>
          </cell>
          <cell r="F7950">
            <v>0</v>
          </cell>
          <cell r="G7950">
            <v>0</v>
          </cell>
          <cell r="H7950">
            <v>0</v>
          </cell>
        </row>
        <row r="7951">
          <cell r="A7951">
            <v>7950</v>
          </cell>
          <cell r="B7951">
            <v>0</v>
          </cell>
          <cell r="C7951">
            <v>0</v>
          </cell>
          <cell r="D7951">
            <v>0</v>
          </cell>
          <cell r="E7951">
            <v>0</v>
          </cell>
          <cell r="F7951">
            <v>0</v>
          </cell>
          <cell r="G7951">
            <v>0</v>
          </cell>
          <cell r="H7951">
            <v>0</v>
          </cell>
        </row>
        <row r="7952">
          <cell r="A7952">
            <v>7951</v>
          </cell>
          <cell r="B7952">
            <v>0</v>
          </cell>
          <cell r="C7952">
            <v>0</v>
          </cell>
          <cell r="D7952">
            <v>0</v>
          </cell>
          <cell r="E7952">
            <v>0</v>
          </cell>
          <cell r="F7952">
            <v>0</v>
          </cell>
          <cell r="G7952">
            <v>0</v>
          </cell>
          <cell r="H7952">
            <v>0</v>
          </cell>
        </row>
        <row r="7953">
          <cell r="A7953">
            <v>7952</v>
          </cell>
          <cell r="B7953">
            <v>0</v>
          </cell>
          <cell r="C7953">
            <v>0</v>
          </cell>
          <cell r="D7953">
            <v>0</v>
          </cell>
          <cell r="E7953">
            <v>0</v>
          </cell>
          <cell r="F7953">
            <v>0</v>
          </cell>
          <cell r="G7953">
            <v>0</v>
          </cell>
          <cell r="H7953">
            <v>0</v>
          </cell>
        </row>
        <row r="7954">
          <cell r="A7954">
            <v>7953</v>
          </cell>
          <cell r="B7954">
            <v>0</v>
          </cell>
          <cell r="C7954">
            <v>0</v>
          </cell>
          <cell r="D7954">
            <v>0</v>
          </cell>
          <cell r="E7954">
            <v>0</v>
          </cell>
          <cell r="F7954">
            <v>0</v>
          </cell>
          <cell r="G7954">
            <v>0</v>
          </cell>
          <cell r="H7954">
            <v>0</v>
          </cell>
        </row>
        <row r="7955">
          <cell r="A7955">
            <v>7954</v>
          </cell>
          <cell r="B7955">
            <v>0</v>
          </cell>
          <cell r="C7955">
            <v>0</v>
          </cell>
          <cell r="D7955">
            <v>0</v>
          </cell>
          <cell r="E7955">
            <v>0</v>
          </cell>
          <cell r="F7955">
            <v>0</v>
          </cell>
          <cell r="G7955">
            <v>0</v>
          </cell>
          <cell r="H7955">
            <v>0</v>
          </cell>
        </row>
        <row r="7956">
          <cell r="A7956">
            <v>7955</v>
          </cell>
          <cell r="B7956">
            <v>0</v>
          </cell>
          <cell r="C7956">
            <v>0</v>
          </cell>
          <cell r="D7956">
            <v>0</v>
          </cell>
          <cell r="E7956">
            <v>0</v>
          </cell>
          <cell r="F7956">
            <v>0</v>
          </cell>
          <cell r="G7956">
            <v>0</v>
          </cell>
          <cell r="H7956">
            <v>0</v>
          </cell>
        </row>
        <row r="7957">
          <cell r="A7957">
            <v>7956</v>
          </cell>
          <cell r="B7957">
            <v>0</v>
          </cell>
          <cell r="C7957">
            <v>0</v>
          </cell>
          <cell r="D7957">
            <v>0</v>
          </cell>
          <cell r="E7957">
            <v>0</v>
          </cell>
          <cell r="F7957">
            <v>0</v>
          </cell>
          <cell r="G7957">
            <v>0</v>
          </cell>
          <cell r="H7957">
            <v>0</v>
          </cell>
        </row>
        <row r="7958">
          <cell r="A7958">
            <v>7957</v>
          </cell>
          <cell r="B7958">
            <v>0</v>
          </cell>
          <cell r="C7958">
            <v>0</v>
          </cell>
          <cell r="D7958">
            <v>0</v>
          </cell>
          <cell r="E7958">
            <v>0</v>
          </cell>
          <cell r="F7958">
            <v>0</v>
          </cell>
          <cell r="G7958">
            <v>0</v>
          </cell>
          <cell r="H7958">
            <v>0</v>
          </cell>
        </row>
        <row r="7959">
          <cell r="A7959">
            <v>7958</v>
          </cell>
          <cell r="B7959">
            <v>0</v>
          </cell>
          <cell r="C7959">
            <v>0</v>
          </cell>
          <cell r="D7959">
            <v>0</v>
          </cell>
          <cell r="E7959">
            <v>0</v>
          </cell>
          <cell r="F7959">
            <v>0</v>
          </cell>
          <cell r="G7959">
            <v>0</v>
          </cell>
          <cell r="H7959">
            <v>0</v>
          </cell>
        </row>
        <row r="7960">
          <cell r="A7960">
            <v>7959</v>
          </cell>
          <cell r="B7960">
            <v>0</v>
          </cell>
          <cell r="C7960">
            <v>0</v>
          </cell>
          <cell r="D7960">
            <v>0</v>
          </cell>
          <cell r="E7960">
            <v>0</v>
          </cell>
          <cell r="F7960">
            <v>0</v>
          </cell>
          <cell r="G7960">
            <v>0</v>
          </cell>
          <cell r="H7960">
            <v>0</v>
          </cell>
        </row>
        <row r="7961">
          <cell r="A7961">
            <v>7960</v>
          </cell>
          <cell r="B7961">
            <v>0</v>
          </cell>
          <cell r="C7961">
            <v>0</v>
          </cell>
          <cell r="D7961">
            <v>0</v>
          </cell>
          <cell r="E7961">
            <v>0</v>
          </cell>
          <cell r="F7961">
            <v>0</v>
          </cell>
          <cell r="G7961">
            <v>0</v>
          </cell>
          <cell r="H7961">
            <v>0</v>
          </cell>
        </row>
        <row r="7962">
          <cell r="A7962">
            <v>7961</v>
          </cell>
          <cell r="B7962">
            <v>0</v>
          </cell>
          <cell r="C7962">
            <v>0</v>
          </cell>
          <cell r="D7962">
            <v>0</v>
          </cell>
          <cell r="E7962">
            <v>0</v>
          </cell>
          <cell r="F7962">
            <v>0</v>
          </cell>
          <cell r="G7962">
            <v>0</v>
          </cell>
          <cell r="H7962">
            <v>0</v>
          </cell>
        </row>
        <row r="7963">
          <cell r="A7963">
            <v>7962</v>
          </cell>
          <cell r="B7963">
            <v>0</v>
          </cell>
          <cell r="C7963">
            <v>0</v>
          </cell>
          <cell r="D7963">
            <v>0</v>
          </cell>
          <cell r="E7963">
            <v>0</v>
          </cell>
          <cell r="F7963">
            <v>0</v>
          </cell>
          <cell r="G7963">
            <v>0</v>
          </cell>
          <cell r="H7963">
            <v>0</v>
          </cell>
        </row>
        <row r="7964">
          <cell r="A7964">
            <v>7963</v>
          </cell>
          <cell r="B7964">
            <v>0</v>
          </cell>
          <cell r="C7964">
            <v>0</v>
          </cell>
          <cell r="D7964">
            <v>0</v>
          </cell>
          <cell r="E7964">
            <v>0</v>
          </cell>
          <cell r="F7964">
            <v>0</v>
          </cell>
          <cell r="G7964">
            <v>0</v>
          </cell>
          <cell r="H7964">
            <v>0</v>
          </cell>
        </row>
        <row r="7965">
          <cell r="A7965">
            <v>7964</v>
          </cell>
          <cell r="B7965">
            <v>0</v>
          </cell>
          <cell r="C7965">
            <v>0</v>
          </cell>
          <cell r="D7965">
            <v>0</v>
          </cell>
          <cell r="E7965">
            <v>0</v>
          </cell>
          <cell r="F7965">
            <v>0</v>
          </cell>
          <cell r="G7965">
            <v>0</v>
          </cell>
          <cell r="H7965">
            <v>0</v>
          </cell>
        </row>
        <row r="7966">
          <cell r="A7966">
            <v>7965</v>
          </cell>
          <cell r="B7966">
            <v>0</v>
          </cell>
          <cell r="C7966">
            <v>0</v>
          </cell>
          <cell r="D7966">
            <v>0</v>
          </cell>
          <cell r="E7966">
            <v>0</v>
          </cell>
          <cell r="F7966">
            <v>0</v>
          </cell>
          <cell r="G7966">
            <v>0</v>
          </cell>
          <cell r="H7966">
            <v>0</v>
          </cell>
        </row>
        <row r="7967">
          <cell r="A7967">
            <v>7966</v>
          </cell>
          <cell r="B7967">
            <v>0</v>
          </cell>
          <cell r="C7967">
            <v>0</v>
          </cell>
          <cell r="D7967">
            <v>0</v>
          </cell>
          <cell r="E7967">
            <v>0</v>
          </cell>
          <cell r="F7967">
            <v>0</v>
          </cell>
          <cell r="G7967">
            <v>0</v>
          </cell>
          <cell r="H7967">
            <v>0</v>
          </cell>
        </row>
        <row r="7968">
          <cell r="A7968">
            <v>7967</v>
          </cell>
          <cell r="B7968">
            <v>0</v>
          </cell>
          <cell r="C7968">
            <v>0</v>
          </cell>
          <cell r="D7968">
            <v>0</v>
          </cell>
          <cell r="E7968">
            <v>0</v>
          </cell>
          <cell r="F7968">
            <v>0</v>
          </cell>
          <cell r="G7968">
            <v>0</v>
          </cell>
          <cell r="H7968">
            <v>0</v>
          </cell>
        </row>
        <row r="7969">
          <cell r="A7969">
            <v>7968</v>
          </cell>
          <cell r="B7969">
            <v>0</v>
          </cell>
          <cell r="C7969">
            <v>0</v>
          </cell>
          <cell r="D7969">
            <v>0</v>
          </cell>
          <cell r="E7969">
            <v>0</v>
          </cell>
          <cell r="F7969">
            <v>0</v>
          </cell>
          <cell r="G7969">
            <v>0</v>
          </cell>
          <cell r="H7969">
            <v>0</v>
          </cell>
        </row>
        <row r="7970">
          <cell r="A7970">
            <v>7969</v>
          </cell>
          <cell r="B7970">
            <v>0</v>
          </cell>
          <cell r="C7970">
            <v>0</v>
          </cell>
          <cell r="D7970">
            <v>0</v>
          </cell>
          <cell r="E7970">
            <v>0</v>
          </cell>
          <cell r="F7970">
            <v>0</v>
          </cell>
          <cell r="G7970">
            <v>0</v>
          </cell>
          <cell r="H7970">
            <v>0</v>
          </cell>
        </row>
        <row r="7971">
          <cell r="A7971">
            <v>7970</v>
          </cell>
          <cell r="B7971">
            <v>0</v>
          </cell>
          <cell r="C7971">
            <v>0</v>
          </cell>
          <cell r="D7971">
            <v>0</v>
          </cell>
          <cell r="E7971">
            <v>0</v>
          </cell>
          <cell r="F7971">
            <v>0</v>
          </cell>
          <cell r="G7971">
            <v>0</v>
          </cell>
          <cell r="H7971">
            <v>0</v>
          </cell>
        </row>
        <row r="7972">
          <cell r="A7972">
            <v>7971</v>
          </cell>
          <cell r="B7972">
            <v>0</v>
          </cell>
          <cell r="C7972">
            <v>0</v>
          </cell>
          <cell r="D7972">
            <v>0</v>
          </cell>
          <cell r="E7972">
            <v>0</v>
          </cell>
          <cell r="F7972">
            <v>0</v>
          </cell>
          <cell r="G7972">
            <v>0</v>
          </cell>
          <cell r="H7972">
            <v>0</v>
          </cell>
        </row>
        <row r="7973">
          <cell r="A7973">
            <v>7972</v>
          </cell>
          <cell r="B7973">
            <v>0</v>
          </cell>
          <cell r="C7973">
            <v>0</v>
          </cell>
          <cell r="D7973">
            <v>0</v>
          </cell>
          <cell r="E7973">
            <v>0</v>
          </cell>
          <cell r="F7973">
            <v>0</v>
          </cell>
          <cell r="G7973">
            <v>0</v>
          </cell>
          <cell r="H7973">
            <v>0</v>
          </cell>
        </row>
        <row r="7974">
          <cell r="A7974">
            <v>7973</v>
          </cell>
          <cell r="B7974">
            <v>0</v>
          </cell>
          <cell r="C7974">
            <v>0</v>
          </cell>
          <cell r="D7974">
            <v>0</v>
          </cell>
          <cell r="E7974">
            <v>0</v>
          </cell>
          <cell r="F7974">
            <v>0</v>
          </cell>
          <cell r="G7974">
            <v>0</v>
          </cell>
          <cell r="H7974">
            <v>0</v>
          </cell>
        </row>
        <row r="7975">
          <cell r="A7975">
            <v>7974</v>
          </cell>
          <cell r="B7975">
            <v>0</v>
          </cell>
          <cell r="C7975">
            <v>0</v>
          </cell>
          <cell r="D7975">
            <v>0</v>
          </cell>
          <cell r="E7975">
            <v>0</v>
          </cell>
          <cell r="F7975">
            <v>0</v>
          </cell>
          <cell r="G7975">
            <v>0</v>
          </cell>
          <cell r="H7975">
            <v>0</v>
          </cell>
        </row>
        <row r="7976">
          <cell r="A7976">
            <v>7975</v>
          </cell>
          <cell r="B7976">
            <v>0</v>
          </cell>
          <cell r="C7976">
            <v>0</v>
          </cell>
          <cell r="D7976">
            <v>0</v>
          </cell>
          <cell r="E7976">
            <v>0</v>
          </cell>
          <cell r="F7976">
            <v>0</v>
          </cell>
          <cell r="G7976">
            <v>0</v>
          </cell>
          <cell r="H7976">
            <v>0</v>
          </cell>
        </row>
        <row r="7977">
          <cell r="A7977">
            <v>7976</v>
          </cell>
          <cell r="B7977">
            <v>0</v>
          </cell>
          <cell r="C7977">
            <v>0</v>
          </cell>
          <cell r="D7977">
            <v>0</v>
          </cell>
          <cell r="E7977">
            <v>0</v>
          </cell>
          <cell r="F7977">
            <v>0</v>
          </cell>
          <cell r="G7977">
            <v>0</v>
          </cell>
          <cell r="H7977">
            <v>0</v>
          </cell>
        </row>
        <row r="7978">
          <cell r="A7978">
            <v>7977</v>
          </cell>
          <cell r="B7978">
            <v>0</v>
          </cell>
          <cell r="C7978">
            <v>0</v>
          </cell>
          <cell r="D7978">
            <v>0</v>
          </cell>
          <cell r="E7978">
            <v>0</v>
          </cell>
          <cell r="F7978">
            <v>0</v>
          </cell>
          <cell r="G7978">
            <v>0</v>
          </cell>
          <cell r="H7978">
            <v>0</v>
          </cell>
        </row>
        <row r="7979">
          <cell r="A7979">
            <v>7978</v>
          </cell>
          <cell r="B7979">
            <v>0</v>
          </cell>
          <cell r="C7979">
            <v>0</v>
          </cell>
          <cell r="D7979">
            <v>0</v>
          </cell>
          <cell r="E7979">
            <v>0</v>
          </cell>
          <cell r="F7979">
            <v>0</v>
          </cell>
          <cell r="G7979">
            <v>0</v>
          </cell>
          <cell r="H7979">
            <v>0</v>
          </cell>
        </row>
        <row r="7980">
          <cell r="A7980">
            <v>7979</v>
          </cell>
          <cell r="B7980">
            <v>0</v>
          </cell>
          <cell r="C7980">
            <v>0</v>
          </cell>
          <cell r="D7980">
            <v>0</v>
          </cell>
          <cell r="E7980">
            <v>0</v>
          </cell>
          <cell r="F7980">
            <v>0</v>
          </cell>
          <cell r="G7980">
            <v>0</v>
          </cell>
          <cell r="H7980">
            <v>0</v>
          </cell>
        </row>
        <row r="7981">
          <cell r="A7981">
            <v>7980</v>
          </cell>
          <cell r="B7981">
            <v>0</v>
          </cell>
          <cell r="C7981">
            <v>0</v>
          </cell>
          <cell r="D7981">
            <v>0</v>
          </cell>
          <cell r="E7981">
            <v>0</v>
          </cell>
          <cell r="F7981">
            <v>0</v>
          </cell>
          <cell r="G7981">
            <v>0</v>
          </cell>
          <cell r="H7981">
            <v>0</v>
          </cell>
        </row>
        <row r="7982">
          <cell r="A7982">
            <v>7981</v>
          </cell>
          <cell r="B7982">
            <v>0</v>
          </cell>
          <cell r="C7982">
            <v>0</v>
          </cell>
          <cell r="D7982">
            <v>0</v>
          </cell>
          <cell r="E7982">
            <v>0</v>
          </cell>
          <cell r="F7982">
            <v>0</v>
          </cell>
          <cell r="G7982">
            <v>0</v>
          </cell>
          <cell r="H7982">
            <v>0</v>
          </cell>
        </row>
        <row r="7983">
          <cell r="A7983">
            <v>7982</v>
          </cell>
          <cell r="B7983">
            <v>0</v>
          </cell>
          <cell r="C7983">
            <v>0</v>
          </cell>
          <cell r="D7983">
            <v>0</v>
          </cell>
          <cell r="E7983">
            <v>0</v>
          </cell>
          <cell r="F7983">
            <v>0</v>
          </cell>
          <cell r="G7983">
            <v>0</v>
          </cell>
          <cell r="H7983">
            <v>0</v>
          </cell>
        </row>
        <row r="7984">
          <cell r="A7984">
            <v>7983</v>
          </cell>
          <cell r="B7984">
            <v>0</v>
          </cell>
          <cell r="C7984">
            <v>0</v>
          </cell>
          <cell r="D7984">
            <v>0</v>
          </cell>
          <cell r="E7984">
            <v>0</v>
          </cell>
          <cell r="F7984">
            <v>0</v>
          </cell>
          <cell r="G7984">
            <v>0</v>
          </cell>
          <cell r="H7984">
            <v>0</v>
          </cell>
        </row>
        <row r="7985">
          <cell r="A7985">
            <v>7984</v>
          </cell>
          <cell r="B7985">
            <v>0</v>
          </cell>
          <cell r="C7985">
            <v>0</v>
          </cell>
          <cell r="D7985">
            <v>0</v>
          </cell>
          <cell r="E7985">
            <v>0</v>
          </cell>
          <cell r="F7985">
            <v>0</v>
          </cell>
          <cell r="G7985">
            <v>0</v>
          </cell>
          <cell r="H7985">
            <v>0</v>
          </cell>
        </row>
        <row r="7986">
          <cell r="A7986">
            <v>7985</v>
          </cell>
          <cell r="B7986">
            <v>0</v>
          </cell>
          <cell r="C7986">
            <v>0</v>
          </cell>
          <cell r="D7986">
            <v>0</v>
          </cell>
          <cell r="E7986">
            <v>0</v>
          </cell>
          <cell r="F7986">
            <v>0</v>
          </cell>
          <cell r="G7986">
            <v>0</v>
          </cell>
          <cell r="H7986">
            <v>0</v>
          </cell>
        </row>
        <row r="7987">
          <cell r="A7987">
            <v>7986</v>
          </cell>
          <cell r="B7987">
            <v>0</v>
          </cell>
          <cell r="C7987">
            <v>0</v>
          </cell>
          <cell r="D7987">
            <v>0</v>
          </cell>
          <cell r="E7987">
            <v>0</v>
          </cell>
          <cell r="F7987">
            <v>0</v>
          </cell>
          <cell r="G7987">
            <v>0</v>
          </cell>
          <cell r="H7987">
            <v>0</v>
          </cell>
        </row>
        <row r="7988">
          <cell r="A7988">
            <v>7987</v>
          </cell>
          <cell r="B7988">
            <v>0</v>
          </cell>
          <cell r="C7988">
            <v>0</v>
          </cell>
          <cell r="D7988">
            <v>0</v>
          </cell>
          <cell r="E7988">
            <v>0</v>
          </cell>
          <cell r="F7988">
            <v>0</v>
          </cell>
          <cell r="G7988">
            <v>0</v>
          </cell>
          <cell r="H7988">
            <v>0</v>
          </cell>
        </row>
        <row r="7989">
          <cell r="A7989">
            <v>7988</v>
          </cell>
          <cell r="B7989">
            <v>0</v>
          </cell>
          <cell r="C7989">
            <v>0</v>
          </cell>
          <cell r="D7989">
            <v>0</v>
          </cell>
          <cell r="E7989">
            <v>0</v>
          </cell>
          <cell r="F7989">
            <v>0</v>
          </cell>
          <cell r="G7989">
            <v>0</v>
          </cell>
          <cell r="H7989">
            <v>0</v>
          </cell>
        </row>
        <row r="7990">
          <cell r="A7990">
            <v>7989</v>
          </cell>
          <cell r="B7990">
            <v>0</v>
          </cell>
          <cell r="C7990">
            <v>0</v>
          </cell>
          <cell r="D7990">
            <v>0</v>
          </cell>
          <cell r="E7990">
            <v>0</v>
          </cell>
          <cell r="F7990">
            <v>0</v>
          </cell>
          <cell r="G7990">
            <v>0</v>
          </cell>
          <cell r="H7990">
            <v>0</v>
          </cell>
        </row>
        <row r="7991">
          <cell r="A7991">
            <v>7990</v>
          </cell>
          <cell r="B7991">
            <v>0</v>
          </cell>
          <cell r="C7991">
            <v>0</v>
          </cell>
          <cell r="D7991">
            <v>0</v>
          </cell>
          <cell r="E7991">
            <v>0</v>
          </cell>
          <cell r="F7991">
            <v>0</v>
          </cell>
          <cell r="G7991">
            <v>0</v>
          </cell>
          <cell r="H7991">
            <v>0</v>
          </cell>
        </row>
        <row r="7992">
          <cell r="A7992">
            <v>7991</v>
          </cell>
          <cell r="B7992">
            <v>0</v>
          </cell>
          <cell r="C7992">
            <v>0</v>
          </cell>
          <cell r="D7992">
            <v>0</v>
          </cell>
          <cell r="E7992">
            <v>0</v>
          </cell>
          <cell r="F7992">
            <v>0</v>
          </cell>
          <cell r="G7992">
            <v>0</v>
          </cell>
          <cell r="H7992">
            <v>0</v>
          </cell>
        </row>
        <row r="7993">
          <cell r="A7993">
            <v>7992</v>
          </cell>
          <cell r="B7993">
            <v>0</v>
          </cell>
          <cell r="C7993">
            <v>0</v>
          </cell>
          <cell r="D7993">
            <v>0</v>
          </cell>
          <cell r="E7993">
            <v>0</v>
          </cell>
          <cell r="F7993">
            <v>0</v>
          </cell>
          <cell r="G7993">
            <v>0</v>
          </cell>
          <cell r="H7993">
            <v>0</v>
          </cell>
        </row>
        <row r="7994">
          <cell r="A7994">
            <v>7993</v>
          </cell>
          <cell r="B7994">
            <v>0</v>
          </cell>
          <cell r="C7994">
            <v>0</v>
          </cell>
          <cell r="D7994">
            <v>0</v>
          </cell>
          <cell r="E7994">
            <v>0</v>
          </cell>
          <cell r="F7994">
            <v>0</v>
          </cell>
          <cell r="G7994">
            <v>0</v>
          </cell>
          <cell r="H7994">
            <v>0</v>
          </cell>
        </row>
        <row r="7995">
          <cell r="A7995">
            <v>7994</v>
          </cell>
          <cell r="B7995">
            <v>0</v>
          </cell>
          <cell r="C7995">
            <v>0</v>
          </cell>
          <cell r="D7995">
            <v>0</v>
          </cell>
          <cell r="E7995">
            <v>0</v>
          </cell>
          <cell r="F7995">
            <v>0</v>
          </cell>
          <cell r="G7995">
            <v>0</v>
          </cell>
          <cell r="H7995">
            <v>0</v>
          </cell>
        </row>
        <row r="7996">
          <cell r="A7996">
            <v>7995</v>
          </cell>
          <cell r="B7996">
            <v>0</v>
          </cell>
          <cell r="C7996">
            <v>0</v>
          </cell>
          <cell r="D7996">
            <v>0</v>
          </cell>
          <cell r="E7996">
            <v>0</v>
          </cell>
          <cell r="F7996">
            <v>0</v>
          </cell>
          <cell r="G7996">
            <v>0</v>
          </cell>
          <cell r="H7996">
            <v>0</v>
          </cell>
        </row>
        <row r="7997">
          <cell r="A7997">
            <v>7996</v>
          </cell>
          <cell r="B7997">
            <v>0</v>
          </cell>
          <cell r="C7997">
            <v>0</v>
          </cell>
          <cell r="D7997">
            <v>0</v>
          </cell>
          <cell r="E7997">
            <v>0</v>
          </cell>
          <cell r="F7997">
            <v>0</v>
          </cell>
          <cell r="G7997">
            <v>0</v>
          </cell>
          <cell r="H7997">
            <v>0</v>
          </cell>
        </row>
        <row r="7998">
          <cell r="A7998">
            <v>7997</v>
          </cell>
          <cell r="B7998">
            <v>0</v>
          </cell>
          <cell r="C7998">
            <v>0</v>
          </cell>
          <cell r="D7998">
            <v>0</v>
          </cell>
          <cell r="E7998">
            <v>0</v>
          </cell>
          <cell r="F7998">
            <v>0</v>
          </cell>
          <cell r="G7998">
            <v>0</v>
          </cell>
          <cell r="H7998">
            <v>0</v>
          </cell>
        </row>
        <row r="7999">
          <cell r="A7999">
            <v>7998</v>
          </cell>
          <cell r="B7999">
            <v>0</v>
          </cell>
          <cell r="C7999">
            <v>0</v>
          </cell>
          <cell r="D7999">
            <v>0</v>
          </cell>
          <cell r="E7999">
            <v>0</v>
          </cell>
          <cell r="F7999">
            <v>0</v>
          </cell>
          <cell r="G7999">
            <v>0</v>
          </cell>
          <cell r="H7999">
            <v>0</v>
          </cell>
        </row>
        <row r="8000">
          <cell r="A8000">
            <v>7999</v>
          </cell>
          <cell r="B8000">
            <v>0</v>
          </cell>
          <cell r="C8000">
            <v>0</v>
          </cell>
          <cell r="D8000">
            <v>0</v>
          </cell>
          <cell r="E8000">
            <v>0</v>
          </cell>
          <cell r="F8000">
            <v>0</v>
          </cell>
          <cell r="G8000">
            <v>0</v>
          </cell>
          <cell r="H8000">
            <v>0</v>
          </cell>
        </row>
        <row r="8001">
          <cell r="A8001">
            <v>8000</v>
          </cell>
          <cell r="B8001">
            <v>0</v>
          </cell>
          <cell r="C8001">
            <v>0</v>
          </cell>
          <cell r="D8001">
            <v>0</v>
          </cell>
          <cell r="E8001">
            <v>0</v>
          </cell>
          <cell r="F8001">
            <v>0</v>
          </cell>
          <cell r="G8001">
            <v>0</v>
          </cell>
          <cell r="H8001">
            <v>0</v>
          </cell>
        </row>
        <row r="8002">
          <cell r="A8002">
            <v>8001</v>
          </cell>
          <cell r="B8002">
            <v>0</v>
          </cell>
          <cell r="C8002">
            <v>0</v>
          </cell>
          <cell r="D8002">
            <v>0</v>
          </cell>
          <cell r="E8002">
            <v>0</v>
          </cell>
          <cell r="F8002">
            <v>0</v>
          </cell>
          <cell r="G8002">
            <v>0</v>
          </cell>
          <cell r="H8002">
            <v>0</v>
          </cell>
        </row>
        <row r="8003">
          <cell r="A8003">
            <v>8002</v>
          </cell>
          <cell r="B8003">
            <v>0</v>
          </cell>
          <cell r="C8003">
            <v>0</v>
          </cell>
          <cell r="D8003">
            <v>0</v>
          </cell>
          <cell r="E8003">
            <v>0</v>
          </cell>
          <cell r="F8003">
            <v>0</v>
          </cell>
          <cell r="G8003">
            <v>0</v>
          </cell>
          <cell r="H8003">
            <v>0</v>
          </cell>
        </row>
        <row r="8004">
          <cell r="A8004">
            <v>8003</v>
          </cell>
          <cell r="B8004">
            <v>0</v>
          </cell>
          <cell r="C8004">
            <v>0</v>
          </cell>
          <cell r="D8004">
            <v>0</v>
          </cell>
          <cell r="E8004">
            <v>0</v>
          </cell>
          <cell r="F8004">
            <v>0</v>
          </cell>
          <cell r="G8004">
            <v>0</v>
          </cell>
          <cell r="H8004">
            <v>0</v>
          </cell>
        </row>
        <row r="8005">
          <cell r="A8005">
            <v>8004</v>
          </cell>
          <cell r="B8005">
            <v>0</v>
          </cell>
          <cell r="C8005">
            <v>0</v>
          </cell>
          <cell r="D8005">
            <v>0</v>
          </cell>
          <cell r="E8005">
            <v>0</v>
          </cell>
          <cell r="F8005">
            <v>0</v>
          </cell>
          <cell r="G8005">
            <v>0</v>
          </cell>
          <cell r="H8005">
            <v>0</v>
          </cell>
        </row>
        <row r="8006">
          <cell r="A8006">
            <v>8005</v>
          </cell>
          <cell r="B8006">
            <v>0</v>
          </cell>
          <cell r="C8006">
            <v>0</v>
          </cell>
          <cell r="D8006">
            <v>0</v>
          </cell>
          <cell r="E8006">
            <v>0</v>
          </cell>
          <cell r="F8006">
            <v>0</v>
          </cell>
          <cell r="G8006">
            <v>0</v>
          </cell>
          <cell r="H8006">
            <v>0</v>
          </cell>
        </row>
        <row r="8007">
          <cell r="A8007">
            <v>8006</v>
          </cell>
          <cell r="B8007">
            <v>0</v>
          </cell>
          <cell r="C8007">
            <v>0</v>
          </cell>
          <cell r="D8007">
            <v>0</v>
          </cell>
          <cell r="E8007">
            <v>0</v>
          </cell>
          <cell r="F8007">
            <v>0</v>
          </cell>
          <cell r="G8007">
            <v>0</v>
          </cell>
          <cell r="H8007">
            <v>0</v>
          </cell>
        </row>
        <row r="8008">
          <cell r="A8008">
            <v>8007</v>
          </cell>
          <cell r="B8008">
            <v>0</v>
          </cell>
          <cell r="C8008">
            <v>0</v>
          </cell>
          <cell r="D8008">
            <v>0</v>
          </cell>
          <cell r="E8008">
            <v>0</v>
          </cell>
          <cell r="F8008">
            <v>0</v>
          </cell>
          <cell r="G8008">
            <v>0</v>
          </cell>
          <cell r="H8008">
            <v>0</v>
          </cell>
        </row>
        <row r="8009">
          <cell r="A8009">
            <v>8008</v>
          </cell>
          <cell r="B8009">
            <v>0</v>
          </cell>
          <cell r="C8009">
            <v>0</v>
          </cell>
          <cell r="D8009">
            <v>0</v>
          </cell>
          <cell r="E8009">
            <v>0</v>
          </cell>
          <cell r="F8009">
            <v>0</v>
          </cell>
          <cell r="G8009">
            <v>0</v>
          </cell>
          <cell r="H8009">
            <v>0</v>
          </cell>
        </row>
        <row r="8010">
          <cell r="A8010">
            <v>8009</v>
          </cell>
          <cell r="B8010">
            <v>0</v>
          </cell>
          <cell r="C8010">
            <v>0</v>
          </cell>
          <cell r="D8010">
            <v>0</v>
          </cell>
          <cell r="E8010">
            <v>0</v>
          </cell>
          <cell r="F8010">
            <v>0</v>
          </cell>
          <cell r="G8010">
            <v>0</v>
          </cell>
          <cell r="H8010">
            <v>0</v>
          </cell>
        </row>
        <row r="8011">
          <cell r="A8011">
            <v>8010</v>
          </cell>
          <cell r="B8011">
            <v>0</v>
          </cell>
          <cell r="C8011">
            <v>0</v>
          </cell>
          <cell r="D8011">
            <v>0</v>
          </cell>
          <cell r="E8011">
            <v>0</v>
          </cell>
          <cell r="F8011">
            <v>0</v>
          </cell>
          <cell r="G8011">
            <v>0</v>
          </cell>
          <cell r="H8011">
            <v>0</v>
          </cell>
        </row>
        <row r="8012">
          <cell r="A8012">
            <v>8011</v>
          </cell>
          <cell r="B8012">
            <v>0</v>
          </cell>
          <cell r="C8012">
            <v>0</v>
          </cell>
          <cell r="D8012">
            <v>0</v>
          </cell>
          <cell r="E8012">
            <v>0</v>
          </cell>
          <cell r="F8012">
            <v>0</v>
          </cell>
          <cell r="G8012">
            <v>0</v>
          </cell>
          <cell r="H8012">
            <v>0</v>
          </cell>
        </row>
        <row r="8013">
          <cell r="A8013">
            <v>8012</v>
          </cell>
          <cell r="B8013">
            <v>0</v>
          </cell>
          <cell r="C8013">
            <v>0</v>
          </cell>
          <cell r="D8013">
            <v>0</v>
          </cell>
          <cell r="E8013">
            <v>0</v>
          </cell>
          <cell r="F8013">
            <v>0</v>
          </cell>
          <cell r="G8013">
            <v>0</v>
          </cell>
          <cell r="H8013">
            <v>0</v>
          </cell>
        </row>
        <row r="8014">
          <cell r="A8014">
            <v>8013</v>
          </cell>
          <cell r="B8014">
            <v>0</v>
          </cell>
          <cell r="C8014">
            <v>0</v>
          </cell>
          <cell r="D8014">
            <v>0</v>
          </cell>
          <cell r="E8014">
            <v>0</v>
          </cell>
          <cell r="F8014">
            <v>0</v>
          </cell>
          <cell r="G8014">
            <v>0</v>
          </cell>
          <cell r="H8014">
            <v>0</v>
          </cell>
        </row>
        <row r="8015">
          <cell r="A8015">
            <v>8014</v>
          </cell>
          <cell r="B8015">
            <v>0</v>
          </cell>
          <cell r="C8015">
            <v>0</v>
          </cell>
          <cell r="D8015">
            <v>0</v>
          </cell>
          <cell r="E8015">
            <v>0</v>
          </cell>
          <cell r="F8015">
            <v>0</v>
          </cell>
          <cell r="G8015">
            <v>0</v>
          </cell>
          <cell r="H8015">
            <v>0</v>
          </cell>
        </row>
        <row r="8016">
          <cell r="A8016">
            <v>8015</v>
          </cell>
          <cell r="B8016">
            <v>0</v>
          </cell>
          <cell r="C8016">
            <v>0</v>
          </cell>
          <cell r="D8016">
            <v>0</v>
          </cell>
          <cell r="E8016">
            <v>0</v>
          </cell>
          <cell r="F8016">
            <v>0</v>
          </cell>
          <cell r="G8016">
            <v>0</v>
          </cell>
          <cell r="H8016">
            <v>0</v>
          </cell>
        </row>
        <row r="8017">
          <cell r="A8017">
            <v>8016</v>
          </cell>
          <cell r="B8017">
            <v>0</v>
          </cell>
          <cell r="C8017">
            <v>0</v>
          </cell>
          <cell r="D8017">
            <v>0</v>
          </cell>
          <cell r="E8017">
            <v>0</v>
          </cell>
          <cell r="F8017">
            <v>0</v>
          </cell>
          <cell r="G8017">
            <v>0</v>
          </cell>
          <cell r="H8017">
            <v>0</v>
          </cell>
        </row>
        <row r="8018">
          <cell r="A8018">
            <v>8017</v>
          </cell>
          <cell r="B8018">
            <v>0</v>
          </cell>
          <cell r="C8018">
            <v>0</v>
          </cell>
          <cell r="D8018">
            <v>0</v>
          </cell>
          <cell r="E8018">
            <v>0</v>
          </cell>
          <cell r="F8018">
            <v>0</v>
          </cell>
          <cell r="G8018">
            <v>0</v>
          </cell>
          <cell r="H8018">
            <v>0</v>
          </cell>
        </row>
        <row r="8019">
          <cell r="A8019">
            <v>8018</v>
          </cell>
          <cell r="B8019">
            <v>0</v>
          </cell>
          <cell r="C8019">
            <v>0</v>
          </cell>
          <cell r="D8019">
            <v>0</v>
          </cell>
          <cell r="E8019">
            <v>0</v>
          </cell>
          <cell r="F8019">
            <v>0</v>
          </cell>
          <cell r="G8019">
            <v>0</v>
          </cell>
          <cell r="H8019">
            <v>0</v>
          </cell>
        </row>
        <row r="8020">
          <cell r="A8020">
            <v>8019</v>
          </cell>
          <cell r="B8020">
            <v>0</v>
          </cell>
          <cell r="C8020">
            <v>0</v>
          </cell>
          <cell r="D8020">
            <v>0</v>
          </cell>
          <cell r="E8020">
            <v>0</v>
          </cell>
          <cell r="F8020">
            <v>0</v>
          </cell>
          <cell r="G8020">
            <v>0</v>
          </cell>
          <cell r="H8020">
            <v>0</v>
          </cell>
        </row>
        <row r="8021">
          <cell r="A8021">
            <v>8020</v>
          </cell>
          <cell r="B8021">
            <v>0</v>
          </cell>
          <cell r="C8021">
            <v>0</v>
          </cell>
          <cell r="D8021">
            <v>0</v>
          </cell>
          <cell r="E8021">
            <v>0</v>
          </cell>
          <cell r="F8021">
            <v>0</v>
          </cell>
          <cell r="G8021">
            <v>0</v>
          </cell>
          <cell r="H8021">
            <v>0</v>
          </cell>
        </row>
        <row r="8022">
          <cell r="A8022">
            <v>8021</v>
          </cell>
          <cell r="B8022">
            <v>0</v>
          </cell>
          <cell r="C8022">
            <v>0</v>
          </cell>
          <cell r="D8022">
            <v>0</v>
          </cell>
          <cell r="E8022">
            <v>0</v>
          </cell>
          <cell r="F8022">
            <v>0</v>
          </cell>
          <cell r="G8022">
            <v>0</v>
          </cell>
          <cell r="H8022">
            <v>0</v>
          </cell>
        </row>
        <row r="8023">
          <cell r="A8023">
            <v>8022</v>
          </cell>
          <cell r="B8023">
            <v>0</v>
          </cell>
          <cell r="C8023">
            <v>0</v>
          </cell>
          <cell r="D8023">
            <v>0</v>
          </cell>
          <cell r="E8023">
            <v>0</v>
          </cell>
          <cell r="F8023">
            <v>0</v>
          </cell>
          <cell r="G8023">
            <v>0</v>
          </cell>
          <cell r="H8023">
            <v>0</v>
          </cell>
        </row>
        <row r="8024">
          <cell r="A8024">
            <v>8023</v>
          </cell>
          <cell r="B8024">
            <v>0</v>
          </cell>
          <cell r="C8024">
            <v>0</v>
          </cell>
          <cell r="D8024">
            <v>0</v>
          </cell>
          <cell r="E8024">
            <v>0</v>
          </cell>
          <cell r="F8024">
            <v>0</v>
          </cell>
          <cell r="G8024">
            <v>0</v>
          </cell>
          <cell r="H8024">
            <v>0</v>
          </cell>
        </row>
        <row r="8025">
          <cell r="A8025">
            <v>8024</v>
          </cell>
          <cell r="B8025">
            <v>0</v>
          </cell>
          <cell r="C8025">
            <v>0</v>
          </cell>
          <cell r="D8025">
            <v>0</v>
          </cell>
          <cell r="E8025">
            <v>0</v>
          </cell>
          <cell r="F8025">
            <v>0</v>
          </cell>
          <cell r="G8025">
            <v>0</v>
          </cell>
          <cell r="H8025">
            <v>0</v>
          </cell>
        </row>
        <row r="8026">
          <cell r="A8026">
            <v>8025</v>
          </cell>
          <cell r="B8026">
            <v>0</v>
          </cell>
          <cell r="C8026">
            <v>0</v>
          </cell>
          <cell r="D8026">
            <v>0</v>
          </cell>
          <cell r="E8026">
            <v>0</v>
          </cell>
          <cell r="F8026">
            <v>0</v>
          </cell>
          <cell r="G8026">
            <v>0</v>
          </cell>
          <cell r="H8026">
            <v>0</v>
          </cell>
        </row>
        <row r="8027">
          <cell r="A8027">
            <v>8026</v>
          </cell>
          <cell r="B8027">
            <v>0</v>
          </cell>
          <cell r="C8027">
            <v>0</v>
          </cell>
          <cell r="D8027">
            <v>0</v>
          </cell>
          <cell r="E8027">
            <v>0</v>
          </cell>
          <cell r="F8027">
            <v>0</v>
          </cell>
          <cell r="G8027">
            <v>0</v>
          </cell>
          <cell r="H8027">
            <v>0</v>
          </cell>
        </row>
        <row r="8028">
          <cell r="A8028">
            <v>8027</v>
          </cell>
          <cell r="B8028">
            <v>0</v>
          </cell>
          <cell r="C8028">
            <v>0</v>
          </cell>
          <cell r="D8028">
            <v>0</v>
          </cell>
          <cell r="E8028">
            <v>0</v>
          </cell>
          <cell r="F8028">
            <v>0</v>
          </cell>
          <cell r="G8028">
            <v>0</v>
          </cell>
          <cell r="H8028">
            <v>0</v>
          </cell>
        </row>
        <row r="8029">
          <cell r="A8029">
            <v>8028</v>
          </cell>
          <cell r="B8029">
            <v>0</v>
          </cell>
          <cell r="C8029">
            <v>0</v>
          </cell>
          <cell r="D8029">
            <v>0</v>
          </cell>
          <cell r="E8029">
            <v>0</v>
          </cell>
          <cell r="F8029">
            <v>0</v>
          </cell>
          <cell r="G8029">
            <v>0</v>
          </cell>
          <cell r="H8029">
            <v>0</v>
          </cell>
        </row>
        <row r="8030">
          <cell r="A8030">
            <v>8029</v>
          </cell>
          <cell r="B8030">
            <v>0</v>
          </cell>
          <cell r="C8030">
            <v>0</v>
          </cell>
          <cell r="D8030">
            <v>0</v>
          </cell>
          <cell r="E8030">
            <v>0</v>
          </cell>
          <cell r="F8030">
            <v>0</v>
          </cell>
          <cell r="G8030">
            <v>0</v>
          </cell>
          <cell r="H8030">
            <v>0</v>
          </cell>
        </row>
        <row r="8031">
          <cell r="A8031">
            <v>8030</v>
          </cell>
          <cell r="B8031">
            <v>0</v>
          </cell>
          <cell r="C8031">
            <v>0</v>
          </cell>
          <cell r="D8031">
            <v>0</v>
          </cell>
          <cell r="E8031">
            <v>0</v>
          </cell>
          <cell r="F8031">
            <v>0</v>
          </cell>
          <cell r="G8031">
            <v>0</v>
          </cell>
          <cell r="H8031">
            <v>0</v>
          </cell>
        </row>
        <row r="8032">
          <cell r="A8032">
            <v>8031</v>
          </cell>
          <cell r="B8032">
            <v>0</v>
          </cell>
          <cell r="C8032">
            <v>0</v>
          </cell>
          <cell r="D8032">
            <v>0</v>
          </cell>
          <cell r="E8032">
            <v>0</v>
          </cell>
          <cell r="F8032">
            <v>0</v>
          </cell>
          <cell r="G8032">
            <v>0</v>
          </cell>
          <cell r="H8032">
            <v>0</v>
          </cell>
        </row>
        <row r="8033">
          <cell r="A8033">
            <v>8032</v>
          </cell>
          <cell r="B8033">
            <v>0</v>
          </cell>
          <cell r="C8033">
            <v>0</v>
          </cell>
          <cell r="D8033">
            <v>0</v>
          </cell>
          <cell r="E8033">
            <v>0</v>
          </cell>
          <cell r="F8033">
            <v>0</v>
          </cell>
          <cell r="G8033">
            <v>0</v>
          </cell>
          <cell r="H8033">
            <v>0</v>
          </cell>
        </row>
        <row r="8034">
          <cell r="A8034">
            <v>8033</v>
          </cell>
          <cell r="B8034">
            <v>0</v>
          </cell>
          <cell r="C8034">
            <v>0</v>
          </cell>
          <cell r="D8034">
            <v>0</v>
          </cell>
          <cell r="E8034">
            <v>0</v>
          </cell>
          <cell r="F8034">
            <v>0</v>
          </cell>
          <cell r="G8034">
            <v>0</v>
          </cell>
          <cell r="H8034">
            <v>0</v>
          </cell>
        </row>
        <row r="8035">
          <cell r="A8035">
            <v>8034</v>
          </cell>
          <cell r="B8035">
            <v>0</v>
          </cell>
          <cell r="C8035">
            <v>0</v>
          </cell>
          <cell r="D8035">
            <v>0</v>
          </cell>
          <cell r="E8035">
            <v>0</v>
          </cell>
          <cell r="F8035">
            <v>0</v>
          </cell>
          <cell r="G8035">
            <v>0</v>
          </cell>
          <cell r="H8035">
            <v>0</v>
          </cell>
        </row>
        <row r="8036">
          <cell r="A8036">
            <v>8035</v>
          </cell>
          <cell r="B8036">
            <v>0</v>
          </cell>
          <cell r="C8036">
            <v>0</v>
          </cell>
          <cell r="D8036">
            <v>0</v>
          </cell>
          <cell r="E8036">
            <v>0</v>
          </cell>
          <cell r="F8036">
            <v>0</v>
          </cell>
          <cell r="G8036">
            <v>0</v>
          </cell>
          <cell r="H8036">
            <v>0</v>
          </cell>
        </row>
        <row r="8037">
          <cell r="A8037">
            <v>8036</v>
          </cell>
          <cell r="B8037">
            <v>0</v>
          </cell>
          <cell r="C8037">
            <v>0</v>
          </cell>
          <cell r="D8037">
            <v>0</v>
          </cell>
          <cell r="E8037">
            <v>0</v>
          </cell>
          <cell r="F8037">
            <v>0</v>
          </cell>
          <cell r="G8037">
            <v>0</v>
          </cell>
          <cell r="H8037">
            <v>0</v>
          </cell>
        </row>
        <row r="8038">
          <cell r="A8038">
            <v>8037</v>
          </cell>
          <cell r="B8038">
            <v>0</v>
          </cell>
          <cell r="C8038">
            <v>0</v>
          </cell>
          <cell r="D8038">
            <v>0</v>
          </cell>
          <cell r="E8038">
            <v>0</v>
          </cell>
          <cell r="F8038">
            <v>0</v>
          </cell>
          <cell r="G8038">
            <v>0</v>
          </cell>
          <cell r="H8038">
            <v>0</v>
          </cell>
        </row>
        <row r="8039">
          <cell r="A8039">
            <v>8038</v>
          </cell>
          <cell r="B8039">
            <v>0</v>
          </cell>
          <cell r="C8039">
            <v>0</v>
          </cell>
          <cell r="D8039">
            <v>0</v>
          </cell>
          <cell r="E8039">
            <v>0</v>
          </cell>
          <cell r="F8039">
            <v>0</v>
          </cell>
          <cell r="G8039">
            <v>0</v>
          </cell>
          <cell r="H8039">
            <v>0</v>
          </cell>
        </row>
        <row r="8040">
          <cell r="A8040">
            <v>8039</v>
          </cell>
          <cell r="B8040">
            <v>0</v>
          </cell>
          <cell r="C8040">
            <v>0</v>
          </cell>
          <cell r="D8040">
            <v>0</v>
          </cell>
          <cell r="E8040">
            <v>0</v>
          </cell>
          <cell r="F8040">
            <v>0</v>
          </cell>
          <cell r="G8040">
            <v>0</v>
          </cell>
          <cell r="H8040">
            <v>0</v>
          </cell>
        </row>
        <row r="8041">
          <cell r="A8041">
            <v>8040</v>
          </cell>
          <cell r="B8041">
            <v>0</v>
          </cell>
          <cell r="C8041">
            <v>0</v>
          </cell>
          <cell r="D8041">
            <v>0</v>
          </cell>
          <cell r="E8041">
            <v>0</v>
          </cell>
          <cell r="F8041">
            <v>0</v>
          </cell>
          <cell r="G8041">
            <v>0</v>
          </cell>
          <cell r="H8041">
            <v>0</v>
          </cell>
        </row>
        <row r="8042">
          <cell r="A8042">
            <v>8041</v>
          </cell>
          <cell r="B8042">
            <v>0</v>
          </cell>
          <cell r="C8042">
            <v>0</v>
          </cell>
          <cell r="D8042">
            <v>0</v>
          </cell>
          <cell r="E8042">
            <v>0</v>
          </cell>
          <cell r="F8042">
            <v>0</v>
          </cell>
          <cell r="G8042">
            <v>0</v>
          </cell>
          <cell r="H8042">
            <v>0</v>
          </cell>
        </row>
        <row r="8043">
          <cell r="A8043">
            <v>8042</v>
          </cell>
          <cell r="B8043">
            <v>0</v>
          </cell>
          <cell r="C8043">
            <v>0</v>
          </cell>
          <cell r="D8043">
            <v>0</v>
          </cell>
          <cell r="E8043">
            <v>0</v>
          </cell>
          <cell r="F8043">
            <v>0</v>
          </cell>
          <cell r="G8043">
            <v>0</v>
          </cell>
          <cell r="H8043">
            <v>0</v>
          </cell>
        </row>
        <row r="8044">
          <cell r="A8044">
            <v>8043</v>
          </cell>
          <cell r="B8044">
            <v>0</v>
          </cell>
          <cell r="C8044">
            <v>0</v>
          </cell>
          <cell r="D8044">
            <v>0</v>
          </cell>
          <cell r="E8044">
            <v>0</v>
          </cell>
          <cell r="F8044">
            <v>0</v>
          </cell>
          <cell r="G8044">
            <v>0</v>
          </cell>
          <cell r="H8044">
            <v>0</v>
          </cell>
        </row>
        <row r="8045">
          <cell r="A8045">
            <v>8044</v>
          </cell>
          <cell r="B8045">
            <v>0</v>
          </cell>
          <cell r="C8045">
            <v>0</v>
          </cell>
          <cell r="D8045">
            <v>0</v>
          </cell>
          <cell r="E8045">
            <v>0</v>
          </cell>
          <cell r="F8045">
            <v>0</v>
          </cell>
          <cell r="G8045">
            <v>0</v>
          </cell>
          <cell r="H8045">
            <v>0</v>
          </cell>
        </row>
        <row r="8046">
          <cell r="A8046">
            <v>8045</v>
          </cell>
          <cell r="B8046">
            <v>0</v>
          </cell>
          <cell r="C8046">
            <v>0</v>
          </cell>
          <cell r="D8046">
            <v>0</v>
          </cell>
          <cell r="E8046">
            <v>0</v>
          </cell>
          <cell r="F8046">
            <v>0</v>
          </cell>
          <cell r="G8046">
            <v>0</v>
          </cell>
          <cell r="H8046">
            <v>0</v>
          </cell>
        </row>
        <row r="8047">
          <cell r="A8047">
            <v>8046</v>
          </cell>
          <cell r="B8047">
            <v>0</v>
          </cell>
          <cell r="C8047">
            <v>0</v>
          </cell>
          <cell r="D8047">
            <v>0</v>
          </cell>
          <cell r="E8047">
            <v>0</v>
          </cell>
          <cell r="F8047">
            <v>0</v>
          </cell>
          <cell r="G8047">
            <v>0</v>
          </cell>
          <cell r="H8047">
            <v>0</v>
          </cell>
        </row>
        <row r="8048">
          <cell r="A8048">
            <v>8047</v>
          </cell>
          <cell r="B8048">
            <v>0</v>
          </cell>
          <cell r="C8048">
            <v>0</v>
          </cell>
          <cell r="D8048">
            <v>0</v>
          </cell>
          <cell r="E8048">
            <v>0</v>
          </cell>
          <cell r="F8048">
            <v>0</v>
          </cell>
          <cell r="G8048">
            <v>0</v>
          </cell>
          <cell r="H8048">
            <v>0</v>
          </cell>
        </row>
        <row r="8049">
          <cell r="A8049">
            <v>8048</v>
          </cell>
          <cell r="B8049">
            <v>0</v>
          </cell>
          <cell r="C8049">
            <v>0</v>
          </cell>
          <cell r="D8049">
            <v>0</v>
          </cell>
          <cell r="E8049">
            <v>0</v>
          </cell>
          <cell r="F8049">
            <v>0</v>
          </cell>
          <cell r="G8049">
            <v>0</v>
          </cell>
          <cell r="H8049">
            <v>0</v>
          </cell>
        </row>
        <row r="8050">
          <cell r="A8050">
            <v>8049</v>
          </cell>
          <cell r="B8050">
            <v>0</v>
          </cell>
          <cell r="C8050">
            <v>0</v>
          </cell>
          <cell r="D8050">
            <v>0</v>
          </cell>
          <cell r="E8050">
            <v>0</v>
          </cell>
          <cell r="F8050">
            <v>0</v>
          </cell>
          <cell r="G8050">
            <v>0</v>
          </cell>
          <cell r="H8050">
            <v>0</v>
          </cell>
        </row>
        <row r="8051">
          <cell r="A8051">
            <v>8050</v>
          </cell>
          <cell r="B8051">
            <v>0</v>
          </cell>
          <cell r="C8051">
            <v>0</v>
          </cell>
          <cell r="D8051">
            <v>0</v>
          </cell>
          <cell r="E8051">
            <v>0</v>
          </cell>
          <cell r="F8051">
            <v>0</v>
          </cell>
          <cell r="G8051">
            <v>0</v>
          </cell>
          <cell r="H8051">
            <v>0</v>
          </cell>
        </row>
        <row r="8052">
          <cell r="A8052">
            <v>8051</v>
          </cell>
          <cell r="B8052">
            <v>0</v>
          </cell>
          <cell r="C8052">
            <v>0</v>
          </cell>
          <cell r="D8052">
            <v>0</v>
          </cell>
          <cell r="E8052">
            <v>0</v>
          </cell>
          <cell r="F8052">
            <v>0</v>
          </cell>
          <cell r="G8052">
            <v>0</v>
          </cell>
          <cell r="H8052">
            <v>0</v>
          </cell>
        </row>
        <row r="8053">
          <cell r="A8053">
            <v>8052</v>
          </cell>
          <cell r="B8053">
            <v>0</v>
          </cell>
          <cell r="C8053">
            <v>0</v>
          </cell>
          <cell r="D8053">
            <v>0</v>
          </cell>
          <cell r="E8053">
            <v>0</v>
          </cell>
          <cell r="F8053">
            <v>0</v>
          </cell>
          <cell r="G8053">
            <v>0</v>
          </cell>
          <cell r="H8053">
            <v>0</v>
          </cell>
        </row>
        <row r="8054">
          <cell r="A8054">
            <v>8053</v>
          </cell>
          <cell r="B8054">
            <v>0</v>
          </cell>
          <cell r="C8054">
            <v>0</v>
          </cell>
          <cell r="D8054">
            <v>0</v>
          </cell>
          <cell r="E8054">
            <v>0</v>
          </cell>
          <cell r="F8054">
            <v>0</v>
          </cell>
          <cell r="G8054">
            <v>0</v>
          </cell>
          <cell r="H8054">
            <v>0</v>
          </cell>
        </row>
        <row r="8055">
          <cell r="A8055">
            <v>8054</v>
          </cell>
          <cell r="B8055">
            <v>0</v>
          </cell>
          <cell r="C8055">
            <v>0</v>
          </cell>
          <cell r="D8055">
            <v>0</v>
          </cell>
          <cell r="E8055">
            <v>0</v>
          </cell>
          <cell r="F8055">
            <v>0</v>
          </cell>
          <cell r="G8055">
            <v>0</v>
          </cell>
          <cell r="H8055">
            <v>0</v>
          </cell>
        </row>
        <row r="8056">
          <cell r="A8056">
            <v>8055</v>
          </cell>
          <cell r="B8056">
            <v>0</v>
          </cell>
          <cell r="C8056">
            <v>0</v>
          </cell>
          <cell r="D8056">
            <v>0</v>
          </cell>
          <cell r="E8056">
            <v>0</v>
          </cell>
          <cell r="F8056">
            <v>0</v>
          </cell>
          <cell r="G8056">
            <v>0</v>
          </cell>
          <cell r="H8056">
            <v>0</v>
          </cell>
        </row>
        <row r="8057">
          <cell r="A8057">
            <v>8056</v>
          </cell>
          <cell r="B8057">
            <v>0</v>
          </cell>
          <cell r="C8057">
            <v>0</v>
          </cell>
          <cell r="D8057">
            <v>0</v>
          </cell>
          <cell r="E8057">
            <v>0</v>
          </cell>
          <cell r="F8057">
            <v>0</v>
          </cell>
          <cell r="G8057">
            <v>0</v>
          </cell>
          <cell r="H8057">
            <v>0</v>
          </cell>
        </row>
        <row r="8058">
          <cell r="A8058">
            <v>8057</v>
          </cell>
          <cell r="B8058">
            <v>0</v>
          </cell>
          <cell r="C8058">
            <v>0</v>
          </cell>
          <cell r="D8058">
            <v>0</v>
          </cell>
          <cell r="E8058">
            <v>0</v>
          </cell>
          <cell r="F8058">
            <v>0</v>
          </cell>
          <cell r="G8058">
            <v>0</v>
          </cell>
          <cell r="H8058">
            <v>0</v>
          </cell>
        </row>
        <row r="8059">
          <cell r="A8059">
            <v>8058</v>
          </cell>
          <cell r="B8059">
            <v>0</v>
          </cell>
          <cell r="C8059">
            <v>0</v>
          </cell>
          <cell r="D8059">
            <v>0</v>
          </cell>
          <cell r="E8059">
            <v>0</v>
          </cell>
          <cell r="F8059">
            <v>0</v>
          </cell>
          <cell r="G8059">
            <v>0</v>
          </cell>
          <cell r="H8059">
            <v>0</v>
          </cell>
        </row>
        <row r="8060">
          <cell r="A8060">
            <v>8059</v>
          </cell>
          <cell r="B8060">
            <v>0</v>
          </cell>
          <cell r="C8060">
            <v>0</v>
          </cell>
          <cell r="D8060">
            <v>0</v>
          </cell>
          <cell r="E8060">
            <v>0</v>
          </cell>
          <cell r="F8060">
            <v>0</v>
          </cell>
          <cell r="G8060">
            <v>0</v>
          </cell>
          <cell r="H8060">
            <v>0</v>
          </cell>
        </row>
        <row r="8061">
          <cell r="A8061">
            <v>8060</v>
          </cell>
          <cell r="B8061">
            <v>0</v>
          </cell>
          <cell r="C8061">
            <v>0</v>
          </cell>
          <cell r="D8061">
            <v>0</v>
          </cell>
          <cell r="E8061">
            <v>0</v>
          </cell>
          <cell r="F8061">
            <v>0</v>
          </cell>
          <cell r="G8061">
            <v>0</v>
          </cell>
          <cell r="H8061">
            <v>0</v>
          </cell>
        </row>
        <row r="8062">
          <cell r="A8062">
            <v>8061</v>
          </cell>
          <cell r="B8062">
            <v>0</v>
          </cell>
          <cell r="C8062">
            <v>0</v>
          </cell>
          <cell r="D8062">
            <v>0</v>
          </cell>
          <cell r="E8062">
            <v>0</v>
          </cell>
          <cell r="F8062">
            <v>0</v>
          </cell>
          <cell r="G8062">
            <v>0</v>
          </cell>
          <cell r="H8062">
            <v>0</v>
          </cell>
        </row>
        <row r="8063">
          <cell r="A8063">
            <v>8062</v>
          </cell>
          <cell r="B8063">
            <v>0</v>
          </cell>
          <cell r="C8063">
            <v>0</v>
          </cell>
          <cell r="D8063">
            <v>0</v>
          </cell>
          <cell r="E8063">
            <v>0</v>
          </cell>
          <cell r="F8063">
            <v>0</v>
          </cell>
          <cell r="G8063">
            <v>0</v>
          </cell>
          <cell r="H8063">
            <v>0</v>
          </cell>
        </row>
        <row r="8064">
          <cell r="A8064">
            <v>8063</v>
          </cell>
          <cell r="B8064">
            <v>0</v>
          </cell>
          <cell r="C8064">
            <v>0</v>
          </cell>
          <cell r="D8064">
            <v>0</v>
          </cell>
          <cell r="E8064">
            <v>0</v>
          </cell>
          <cell r="F8064">
            <v>0</v>
          </cell>
          <cell r="G8064">
            <v>0</v>
          </cell>
          <cell r="H8064">
            <v>0</v>
          </cell>
        </row>
        <row r="8065">
          <cell r="A8065">
            <v>8064</v>
          </cell>
          <cell r="B8065">
            <v>0</v>
          </cell>
          <cell r="C8065">
            <v>0</v>
          </cell>
          <cell r="D8065">
            <v>0</v>
          </cell>
          <cell r="E8065">
            <v>0</v>
          </cell>
          <cell r="F8065">
            <v>0</v>
          </cell>
          <cell r="G8065">
            <v>0</v>
          </cell>
          <cell r="H8065">
            <v>0</v>
          </cell>
        </row>
        <row r="8066">
          <cell r="A8066">
            <v>8065</v>
          </cell>
          <cell r="B8066">
            <v>0</v>
          </cell>
          <cell r="C8066">
            <v>0</v>
          </cell>
          <cell r="D8066">
            <v>0</v>
          </cell>
          <cell r="E8066">
            <v>0</v>
          </cell>
          <cell r="F8066">
            <v>0</v>
          </cell>
          <cell r="G8066">
            <v>0</v>
          </cell>
          <cell r="H8066">
            <v>0</v>
          </cell>
        </row>
        <row r="8067">
          <cell r="A8067">
            <v>8066</v>
          </cell>
          <cell r="B8067">
            <v>0</v>
          </cell>
          <cell r="C8067">
            <v>0</v>
          </cell>
          <cell r="D8067">
            <v>0</v>
          </cell>
          <cell r="E8067">
            <v>0</v>
          </cell>
          <cell r="F8067">
            <v>0</v>
          </cell>
          <cell r="G8067">
            <v>0</v>
          </cell>
          <cell r="H8067">
            <v>0</v>
          </cell>
        </row>
        <row r="8068">
          <cell r="A8068">
            <v>8067</v>
          </cell>
          <cell r="B8068">
            <v>0</v>
          </cell>
          <cell r="C8068">
            <v>0</v>
          </cell>
          <cell r="D8068">
            <v>0</v>
          </cell>
          <cell r="E8068">
            <v>0</v>
          </cell>
          <cell r="F8068">
            <v>0</v>
          </cell>
          <cell r="G8068">
            <v>0</v>
          </cell>
          <cell r="H8068">
            <v>0</v>
          </cell>
        </row>
        <row r="8069">
          <cell r="A8069">
            <v>8068</v>
          </cell>
          <cell r="B8069">
            <v>0</v>
          </cell>
          <cell r="C8069">
            <v>0</v>
          </cell>
          <cell r="D8069">
            <v>0</v>
          </cell>
          <cell r="E8069">
            <v>0</v>
          </cell>
          <cell r="F8069">
            <v>0</v>
          </cell>
          <cell r="G8069">
            <v>0</v>
          </cell>
          <cell r="H8069">
            <v>0</v>
          </cell>
        </row>
        <row r="8070">
          <cell r="A8070">
            <v>8069</v>
          </cell>
          <cell r="B8070">
            <v>0</v>
          </cell>
          <cell r="C8070">
            <v>0</v>
          </cell>
          <cell r="D8070">
            <v>0</v>
          </cell>
          <cell r="E8070">
            <v>0</v>
          </cell>
          <cell r="F8070">
            <v>0</v>
          </cell>
          <cell r="G8070">
            <v>0</v>
          </cell>
          <cell r="H8070">
            <v>0</v>
          </cell>
        </row>
        <row r="8071">
          <cell r="A8071">
            <v>8070</v>
          </cell>
          <cell r="B8071">
            <v>0</v>
          </cell>
          <cell r="C8071">
            <v>0</v>
          </cell>
          <cell r="D8071">
            <v>0</v>
          </cell>
          <cell r="E8071">
            <v>0</v>
          </cell>
          <cell r="F8071">
            <v>0</v>
          </cell>
          <cell r="G8071">
            <v>0</v>
          </cell>
          <cell r="H8071">
            <v>0</v>
          </cell>
        </row>
        <row r="8072">
          <cell r="A8072">
            <v>8071</v>
          </cell>
          <cell r="B8072">
            <v>0</v>
          </cell>
          <cell r="C8072">
            <v>0</v>
          </cell>
          <cell r="D8072">
            <v>0</v>
          </cell>
          <cell r="E8072">
            <v>0</v>
          </cell>
          <cell r="F8072">
            <v>0</v>
          </cell>
          <cell r="G8072">
            <v>0</v>
          </cell>
          <cell r="H8072">
            <v>0</v>
          </cell>
        </row>
        <row r="8073">
          <cell r="A8073">
            <v>8072</v>
          </cell>
          <cell r="B8073">
            <v>0</v>
          </cell>
          <cell r="C8073">
            <v>0</v>
          </cell>
          <cell r="D8073">
            <v>0</v>
          </cell>
          <cell r="E8073">
            <v>0</v>
          </cell>
          <cell r="F8073">
            <v>0</v>
          </cell>
          <cell r="G8073">
            <v>0</v>
          </cell>
          <cell r="H8073">
            <v>0</v>
          </cell>
        </row>
        <row r="8074">
          <cell r="A8074">
            <v>8073</v>
          </cell>
          <cell r="B8074">
            <v>0</v>
          </cell>
          <cell r="C8074">
            <v>0</v>
          </cell>
          <cell r="D8074">
            <v>0</v>
          </cell>
          <cell r="E8074">
            <v>0</v>
          </cell>
          <cell r="F8074">
            <v>0</v>
          </cell>
          <cell r="G8074">
            <v>0</v>
          </cell>
          <cell r="H8074">
            <v>0</v>
          </cell>
        </row>
        <row r="8075">
          <cell r="A8075">
            <v>8074</v>
          </cell>
          <cell r="B8075">
            <v>0</v>
          </cell>
          <cell r="C8075">
            <v>0</v>
          </cell>
          <cell r="D8075">
            <v>0</v>
          </cell>
          <cell r="E8075">
            <v>0</v>
          </cell>
          <cell r="F8075">
            <v>0</v>
          </cell>
          <cell r="G8075">
            <v>0</v>
          </cell>
          <cell r="H8075">
            <v>0</v>
          </cell>
        </row>
        <row r="8076">
          <cell r="A8076">
            <v>8075</v>
          </cell>
          <cell r="B8076">
            <v>0</v>
          </cell>
          <cell r="C8076">
            <v>0</v>
          </cell>
          <cell r="D8076">
            <v>0</v>
          </cell>
          <cell r="E8076">
            <v>0</v>
          </cell>
          <cell r="F8076">
            <v>0</v>
          </cell>
          <cell r="G8076">
            <v>0</v>
          </cell>
          <cell r="H8076">
            <v>0</v>
          </cell>
        </row>
        <row r="8077">
          <cell r="A8077">
            <v>8076</v>
          </cell>
          <cell r="B8077">
            <v>0</v>
          </cell>
          <cell r="C8077">
            <v>0</v>
          </cell>
          <cell r="D8077">
            <v>0</v>
          </cell>
          <cell r="E8077">
            <v>0</v>
          </cell>
          <cell r="F8077">
            <v>0</v>
          </cell>
          <cell r="G8077">
            <v>0</v>
          </cell>
          <cell r="H8077">
            <v>0</v>
          </cell>
        </row>
        <row r="8078">
          <cell r="A8078">
            <v>8077</v>
          </cell>
          <cell r="B8078">
            <v>0</v>
          </cell>
          <cell r="C8078">
            <v>0</v>
          </cell>
          <cell r="D8078">
            <v>0</v>
          </cell>
          <cell r="E8078">
            <v>0</v>
          </cell>
          <cell r="F8078">
            <v>0</v>
          </cell>
          <cell r="G8078">
            <v>0</v>
          </cell>
          <cell r="H8078">
            <v>0</v>
          </cell>
        </row>
        <row r="8079">
          <cell r="A8079">
            <v>8078</v>
          </cell>
          <cell r="B8079">
            <v>0</v>
          </cell>
          <cell r="C8079">
            <v>0</v>
          </cell>
          <cell r="D8079">
            <v>0</v>
          </cell>
          <cell r="E8079">
            <v>0</v>
          </cell>
          <cell r="F8079">
            <v>0</v>
          </cell>
          <cell r="G8079">
            <v>0</v>
          </cell>
          <cell r="H8079">
            <v>0</v>
          </cell>
        </row>
        <row r="8080">
          <cell r="A8080">
            <v>8079</v>
          </cell>
          <cell r="B8080">
            <v>0</v>
          </cell>
          <cell r="C8080">
            <v>0</v>
          </cell>
          <cell r="D8080">
            <v>0</v>
          </cell>
          <cell r="E8080">
            <v>0</v>
          </cell>
          <cell r="F8080">
            <v>0</v>
          </cell>
          <cell r="G8080">
            <v>0</v>
          </cell>
          <cell r="H8080">
            <v>0</v>
          </cell>
        </row>
        <row r="8081">
          <cell r="A8081">
            <v>8080</v>
          </cell>
          <cell r="B8081">
            <v>0</v>
          </cell>
          <cell r="C8081">
            <v>0</v>
          </cell>
          <cell r="D8081">
            <v>0</v>
          </cell>
          <cell r="E8081">
            <v>0</v>
          </cell>
          <cell r="F8081">
            <v>0</v>
          </cell>
          <cell r="G8081">
            <v>0</v>
          </cell>
          <cell r="H8081">
            <v>0</v>
          </cell>
        </row>
        <row r="8082">
          <cell r="A8082">
            <v>8081</v>
          </cell>
          <cell r="B8082">
            <v>0</v>
          </cell>
          <cell r="C8082">
            <v>0</v>
          </cell>
          <cell r="D8082">
            <v>0</v>
          </cell>
          <cell r="E8082">
            <v>0</v>
          </cell>
          <cell r="F8082">
            <v>0</v>
          </cell>
          <cell r="G8082">
            <v>0</v>
          </cell>
          <cell r="H8082">
            <v>0</v>
          </cell>
        </row>
        <row r="8083">
          <cell r="A8083">
            <v>8082</v>
          </cell>
          <cell r="B8083">
            <v>0</v>
          </cell>
          <cell r="C8083">
            <v>0</v>
          </cell>
          <cell r="D8083">
            <v>0</v>
          </cell>
          <cell r="E8083">
            <v>0</v>
          </cell>
          <cell r="F8083">
            <v>0</v>
          </cell>
          <cell r="G8083">
            <v>0</v>
          </cell>
          <cell r="H8083">
            <v>0</v>
          </cell>
        </row>
        <row r="8084">
          <cell r="A8084">
            <v>8083</v>
          </cell>
          <cell r="B8084">
            <v>0</v>
          </cell>
          <cell r="C8084">
            <v>0</v>
          </cell>
          <cell r="D8084">
            <v>0</v>
          </cell>
          <cell r="E8084">
            <v>0</v>
          </cell>
          <cell r="F8084">
            <v>0</v>
          </cell>
          <cell r="G8084">
            <v>0</v>
          </cell>
          <cell r="H8084">
            <v>0</v>
          </cell>
        </row>
        <row r="8085">
          <cell r="A8085">
            <v>8084</v>
          </cell>
          <cell r="B8085">
            <v>0</v>
          </cell>
          <cell r="C8085">
            <v>0</v>
          </cell>
          <cell r="D8085">
            <v>0</v>
          </cell>
          <cell r="E8085">
            <v>0</v>
          </cell>
          <cell r="F8085">
            <v>0</v>
          </cell>
          <cell r="G8085">
            <v>0</v>
          </cell>
          <cell r="H8085">
            <v>0</v>
          </cell>
        </row>
        <row r="8086">
          <cell r="A8086">
            <v>8085</v>
          </cell>
          <cell r="B8086">
            <v>0</v>
          </cell>
          <cell r="C8086">
            <v>0</v>
          </cell>
          <cell r="D8086">
            <v>0</v>
          </cell>
          <cell r="E8086">
            <v>0</v>
          </cell>
          <cell r="F8086">
            <v>0</v>
          </cell>
          <cell r="G8086">
            <v>0</v>
          </cell>
          <cell r="H8086">
            <v>0</v>
          </cell>
        </row>
        <row r="8087">
          <cell r="A8087">
            <v>8086</v>
          </cell>
          <cell r="B8087">
            <v>0</v>
          </cell>
          <cell r="C8087">
            <v>0</v>
          </cell>
          <cell r="D8087">
            <v>0</v>
          </cell>
          <cell r="E8087">
            <v>0</v>
          </cell>
          <cell r="F8087">
            <v>0</v>
          </cell>
          <cell r="G8087">
            <v>0</v>
          </cell>
          <cell r="H8087">
            <v>0</v>
          </cell>
        </row>
        <row r="8088">
          <cell r="A8088">
            <v>8087</v>
          </cell>
          <cell r="B8088">
            <v>0</v>
          </cell>
          <cell r="C8088">
            <v>0</v>
          </cell>
          <cell r="D8088">
            <v>0</v>
          </cell>
          <cell r="E8088">
            <v>0</v>
          </cell>
          <cell r="F8088">
            <v>0</v>
          </cell>
          <cell r="G8088">
            <v>0</v>
          </cell>
          <cell r="H8088">
            <v>0</v>
          </cell>
        </row>
        <row r="8089">
          <cell r="A8089">
            <v>8088</v>
          </cell>
          <cell r="B8089">
            <v>0</v>
          </cell>
          <cell r="C8089">
            <v>0</v>
          </cell>
          <cell r="D8089">
            <v>0</v>
          </cell>
          <cell r="E8089">
            <v>0</v>
          </cell>
          <cell r="F8089">
            <v>0</v>
          </cell>
          <cell r="G8089">
            <v>0</v>
          </cell>
          <cell r="H8089">
            <v>0</v>
          </cell>
        </row>
        <row r="8090">
          <cell r="A8090">
            <v>8089</v>
          </cell>
          <cell r="B8090">
            <v>0</v>
          </cell>
          <cell r="C8090">
            <v>0</v>
          </cell>
          <cell r="D8090">
            <v>0</v>
          </cell>
          <cell r="E8090">
            <v>0</v>
          </cell>
          <cell r="F8090">
            <v>0</v>
          </cell>
          <cell r="G8090">
            <v>0</v>
          </cell>
          <cell r="H8090">
            <v>0</v>
          </cell>
        </row>
        <row r="8091">
          <cell r="A8091">
            <v>8090</v>
          </cell>
          <cell r="B8091">
            <v>0</v>
          </cell>
          <cell r="C8091">
            <v>0</v>
          </cell>
          <cell r="D8091">
            <v>0</v>
          </cell>
          <cell r="E8091">
            <v>0</v>
          </cell>
          <cell r="F8091">
            <v>0</v>
          </cell>
          <cell r="G8091">
            <v>0</v>
          </cell>
          <cell r="H8091">
            <v>0</v>
          </cell>
        </row>
        <row r="8092">
          <cell r="A8092">
            <v>8091</v>
          </cell>
          <cell r="B8092">
            <v>0</v>
          </cell>
          <cell r="C8092">
            <v>0</v>
          </cell>
          <cell r="D8092">
            <v>0</v>
          </cell>
          <cell r="E8092">
            <v>0</v>
          </cell>
          <cell r="F8092">
            <v>0</v>
          </cell>
          <cell r="G8092">
            <v>0</v>
          </cell>
          <cell r="H8092">
            <v>0</v>
          </cell>
        </row>
        <row r="8093">
          <cell r="A8093">
            <v>8092</v>
          </cell>
          <cell r="B8093">
            <v>0</v>
          </cell>
          <cell r="C8093">
            <v>0</v>
          </cell>
          <cell r="D8093">
            <v>0</v>
          </cell>
          <cell r="E8093">
            <v>0</v>
          </cell>
          <cell r="F8093">
            <v>0</v>
          </cell>
          <cell r="G8093">
            <v>0</v>
          </cell>
          <cell r="H8093">
            <v>0</v>
          </cell>
        </row>
        <row r="8094">
          <cell r="A8094">
            <v>8093</v>
          </cell>
          <cell r="B8094">
            <v>0</v>
          </cell>
          <cell r="C8094">
            <v>0</v>
          </cell>
          <cell r="D8094">
            <v>0</v>
          </cell>
          <cell r="E8094">
            <v>0</v>
          </cell>
          <cell r="F8094">
            <v>0</v>
          </cell>
          <cell r="G8094">
            <v>0</v>
          </cell>
          <cell r="H8094">
            <v>0</v>
          </cell>
        </row>
        <row r="8095">
          <cell r="A8095">
            <v>8094</v>
          </cell>
          <cell r="B8095">
            <v>0</v>
          </cell>
          <cell r="C8095">
            <v>0</v>
          </cell>
          <cell r="D8095">
            <v>0</v>
          </cell>
          <cell r="E8095">
            <v>0</v>
          </cell>
          <cell r="F8095">
            <v>0</v>
          </cell>
          <cell r="G8095">
            <v>0</v>
          </cell>
          <cell r="H8095">
            <v>0</v>
          </cell>
        </row>
        <row r="8096">
          <cell r="A8096">
            <v>8095</v>
          </cell>
          <cell r="B8096">
            <v>0</v>
          </cell>
          <cell r="C8096">
            <v>0</v>
          </cell>
          <cell r="D8096">
            <v>0</v>
          </cell>
          <cell r="E8096">
            <v>0</v>
          </cell>
          <cell r="F8096">
            <v>0</v>
          </cell>
          <cell r="G8096">
            <v>0</v>
          </cell>
          <cell r="H8096">
            <v>0</v>
          </cell>
        </row>
        <row r="8097">
          <cell r="A8097">
            <v>8096</v>
          </cell>
          <cell r="B8097">
            <v>0</v>
          </cell>
          <cell r="C8097">
            <v>0</v>
          </cell>
          <cell r="D8097">
            <v>0</v>
          </cell>
          <cell r="E8097">
            <v>0</v>
          </cell>
          <cell r="F8097">
            <v>0</v>
          </cell>
          <cell r="G8097">
            <v>0</v>
          </cell>
          <cell r="H8097">
            <v>0</v>
          </cell>
        </row>
        <row r="8098">
          <cell r="A8098">
            <v>8097</v>
          </cell>
          <cell r="B8098">
            <v>0</v>
          </cell>
          <cell r="C8098">
            <v>0</v>
          </cell>
          <cell r="D8098">
            <v>0</v>
          </cell>
          <cell r="E8098">
            <v>0</v>
          </cell>
          <cell r="F8098">
            <v>0</v>
          </cell>
          <cell r="G8098">
            <v>0</v>
          </cell>
          <cell r="H8098">
            <v>0</v>
          </cell>
        </row>
        <row r="8099">
          <cell r="A8099">
            <v>8098</v>
          </cell>
          <cell r="B8099">
            <v>0</v>
          </cell>
          <cell r="C8099">
            <v>0</v>
          </cell>
          <cell r="D8099">
            <v>0</v>
          </cell>
          <cell r="E8099">
            <v>0</v>
          </cell>
          <cell r="F8099">
            <v>0</v>
          </cell>
          <cell r="G8099">
            <v>0</v>
          </cell>
          <cell r="H8099">
            <v>0</v>
          </cell>
        </row>
        <row r="8100">
          <cell r="A8100">
            <v>8099</v>
          </cell>
          <cell r="B8100">
            <v>0</v>
          </cell>
          <cell r="C8100">
            <v>0</v>
          </cell>
          <cell r="D8100">
            <v>0</v>
          </cell>
          <cell r="E8100">
            <v>0</v>
          </cell>
          <cell r="F8100">
            <v>0</v>
          </cell>
          <cell r="G8100">
            <v>0</v>
          </cell>
          <cell r="H8100">
            <v>0</v>
          </cell>
        </row>
        <row r="8101">
          <cell r="A8101">
            <v>8100</v>
          </cell>
          <cell r="B8101">
            <v>0</v>
          </cell>
          <cell r="C8101">
            <v>0</v>
          </cell>
          <cell r="D8101">
            <v>0</v>
          </cell>
          <cell r="E8101">
            <v>0</v>
          </cell>
          <cell r="F8101">
            <v>0</v>
          </cell>
          <cell r="G8101">
            <v>0</v>
          </cell>
          <cell r="H8101">
            <v>0</v>
          </cell>
        </row>
        <row r="8102">
          <cell r="A8102">
            <v>8101</v>
          </cell>
          <cell r="B8102">
            <v>0</v>
          </cell>
          <cell r="C8102">
            <v>0</v>
          </cell>
          <cell r="D8102">
            <v>0</v>
          </cell>
          <cell r="E8102">
            <v>0</v>
          </cell>
          <cell r="F8102">
            <v>0</v>
          </cell>
          <cell r="G8102">
            <v>0</v>
          </cell>
          <cell r="H8102">
            <v>0</v>
          </cell>
        </row>
        <row r="8103">
          <cell r="A8103">
            <v>8102</v>
          </cell>
          <cell r="B8103">
            <v>0</v>
          </cell>
          <cell r="C8103">
            <v>0</v>
          </cell>
          <cell r="D8103">
            <v>0</v>
          </cell>
          <cell r="E8103">
            <v>0</v>
          </cell>
          <cell r="F8103">
            <v>0</v>
          </cell>
          <cell r="G8103">
            <v>0</v>
          </cell>
          <cell r="H8103">
            <v>0</v>
          </cell>
        </row>
        <row r="8104">
          <cell r="A8104">
            <v>8103</v>
          </cell>
          <cell r="B8104">
            <v>0</v>
          </cell>
          <cell r="C8104">
            <v>0</v>
          </cell>
          <cell r="D8104">
            <v>0</v>
          </cell>
          <cell r="E8104">
            <v>0</v>
          </cell>
          <cell r="F8104">
            <v>0</v>
          </cell>
          <cell r="G8104">
            <v>0</v>
          </cell>
          <cell r="H8104">
            <v>0</v>
          </cell>
        </row>
        <row r="8105">
          <cell r="A8105">
            <v>8104</v>
          </cell>
          <cell r="B8105">
            <v>0</v>
          </cell>
          <cell r="C8105">
            <v>0</v>
          </cell>
          <cell r="D8105">
            <v>0</v>
          </cell>
          <cell r="E8105">
            <v>0</v>
          </cell>
          <cell r="F8105">
            <v>0</v>
          </cell>
          <cell r="G8105">
            <v>0</v>
          </cell>
          <cell r="H8105">
            <v>0</v>
          </cell>
        </row>
        <row r="8106">
          <cell r="A8106">
            <v>8105</v>
          </cell>
          <cell r="B8106">
            <v>0</v>
          </cell>
          <cell r="C8106">
            <v>0</v>
          </cell>
          <cell r="D8106">
            <v>0</v>
          </cell>
          <cell r="E8106">
            <v>0</v>
          </cell>
          <cell r="F8106">
            <v>0</v>
          </cell>
          <cell r="G8106">
            <v>0</v>
          </cell>
          <cell r="H8106">
            <v>0</v>
          </cell>
        </row>
        <row r="8107">
          <cell r="A8107">
            <v>8106</v>
          </cell>
          <cell r="B8107">
            <v>0</v>
          </cell>
          <cell r="C8107">
            <v>0</v>
          </cell>
          <cell r="D8107">
            <v>0</v>
          </cell>
          <cell r="E8107">
            <v>0</v>
          </cell>
          <cell r="F8107">
            <v>0</v>
          </cell>
          <cell r="G8107">
            <v>0</v>
          </cell>
          <cell r="H8107">
            <v>0</v>
          </cell>
        </row>
        <row r="8108">
          <cell r="A8108">
            <v>8107</v>
          </cell>
          <cell r="B8108">
            <v>0</v>
          </cell>
          <cell r="C8108">
            <v>0</v>
          </cell>
          <cell r="D8108">
            <v>0</v>
          </cell>
          <cell r="E8108">
            <v>0</v>
          </cell>
          <cell r="F8108">
            <v>0</v>
          </cell>
          <cell r="G8108">
            <v>0</v>
          </cell>
          <cell r="H8108">
            <v>0</v>
          </cell>
        </row>
        <row r="8109">
          <cell r="A8109">
            <v>8108</v>
          </cell>
          <cell r="B8109">
            <v>0</v>
          </cell>
          <cell r="C8109">
            <v>0</v>
          </cell>
          <cell r="D8109">
            <v>0</v>
          </cell>
          <cell r="E8109">
            <v>0</v>
          </cell>
          <cell r="F8109">
            <v>0</v>
          </cell>
          <cell r="G8109">
            <v>0</v>
          </cell>
          <cell r="H8109">
            <v>0</v>
          </cell>
        </row>
        <row r="8110">
          <cell r="A8110">
            <v>8109</v>
          </cell>
          <cell r="B8110">
            <v>0</v>
          </cell>
          <cell r="C8110">
            <v>0</v>
          </cell>
          <cell r="D8110">
            <v>0</v>
          </cell>
          <cell r="E8110">
            <v>0</v>
          </cell>
          <cell r="F8110">
            <v>0</v>
          </cell>
          <cell r="G8110">
            <v>0</v>
          </cell>
          <cell r="H8110">
            <v>0</v>
          </cell>
        </row>
        <row r="8111">
          <cell r="A8111">
            <v>8110</v>
          </cell>
          <cell r="B8111">
            <v>0</v>
          </cell>
          <cell r="C8111">
            <v>0</v>
          </cell>
          <cell r="D8111">
            <v>0</v>
          </cell>
          <cell r="E8111">
            <v>0</v>
          </cell>
          <cell r="F8111">
            <v>0</v>
          </cell>
          <cell r="G8111">
            <v>0</v>
          </cell>
          <cell r="H8111">
            <v>0</v>
          </cell>
        </row>
        <row r="8112">
          <cell r="A8112">
            <v>8111</v>
          </cell>
          <cell r="B8112">
            <v>0</v>
          </cell>
          <cell r="C8112">
            <v>0</v>
          </cell>
          <cell r="D8112">
            <v>0</v>
          </cell>
          <cell r="E8112">
            <v>0</v>
          </cell>
          <cell r="F8112">
            <v>0</v>
          </cell>
          <cell r="G8112">
            <v>0</v>
          </cell>
          <cell r="H8112">
            <v>0</v>
          </cell>
        </row>
        <row r="8113">
          <cell r="A8113">
            <v>8112</v>
          </cell>
          <cell r="B8113">
            <v>0</v>
          </cell>
          <cell r="C8113">
            <v>0</v>
          </cell>
          <cell r="D8113">
            <v>0</v>
          </cell>
          <cell r="E8113">
            <v>0</v>
          </cell>
          <cell r="F8113">
            <v>0</v>
          </cell>
          <cell r="G8113">
            <v>0</v>
          </cell>
          <cell r="H8113">
            <v>0</v>
          </cell>
        </row>
        <row r="8114">
          <cell r="A8114">
            <v>8113</v>
          </cell>
          <cell r="B8114">
            <v>0</v>
          </cell>
          <cell r="C8114">
            <v>0</v>
          </cell>
          <cell r="D8114">
            <v>0</v>
          </cell>
          <cell r="E8114">
            <v>0</v>
          </cell>
          <cell r="F8114">
            <v>0</v>
          </cell>
          <cell r="G8114">
            <v>0</v>
          </cell>
          <cell r="H8114">
            <v>0</v>
          </cell>
        </row>
        <row r="8115">
          <cell r="A8115">
            <v>8114</v>
          </cell>
          <cell r="B8115">
            <v>0</v>
          </cell>
          <cell r="C8115">
            <v>0</v>
          </cell>
          <cell r="D8115">
            <v>0</v>
          </cell>
          <cell r="E8115">
            <v>0</v>
          </cell>
          <cell r="F8115">
            <v>0</v>
          </cell>
          <cell r="G8115">
            <v>0</v>
          </cell>
          <cell r="H8115">
            <v>0</v>
          </cell>
        </row>
        <row r="8116">
          <cell r="A8116">
            <v>8115</v>
          </cell>
          <cell r="B8116">
            <v>0</v>
          </cell>
          <cell r="C8116">
            <v>0</v>
          </cell>
          <cell r="D8116">
            <v>0</v>
          </cell>
          <cell r="E8116">
            <v>0</v>
          </cell>
          <cell r="F8116">
            <v>0</v>
          </cell>
          <cell r="G8116">
            <v>0</v>
          </cell>
          <cell r="H8116">
            <v>0</v>
          </cell>
        </row>
        <row r="8117">
          <cell r="A8117">
            <v>8116</v>
          </cell>
          <cell r="B8117">
            <v>0</v>
          </cell>
          <cell r="C8117">
            <v>0</v>
          </cell>
          <cell r="D8117">
            <v>0</v>
          </cell>
          <cell r="E8117">
            <v>0</v>
          </cell>
          <cell r="F8117">
            <v>0</v>
          </cell>
          <cell r="G8117">
            <v>0</v>
          </cell>
          <cell r="H8117">
            <v>0</v>
          </cell>
        </row>
        <row r="8118">
          <cell r="A8118">
            <v>8117</v>
          </cell>
          <cell r="B8118">
            <v>0</v>
          </cell>
          <cell r="C8118">
            <v>0</v>
          </cell>
          <cell r="D8118">
            <v>0</v>
          </cell>
          <cell r="E8118">
            <v>0</v>
          </cell>
          <cell r="F8118">
            <v>0</v>
          </cell>
          <cell r="G8118">
            <v>0</v>
          </cell>
          <cell r="H8118">
            <v>0</v>
          </cell>
        </row>
        <row r="8119">
          <cell r="A8119">
            <v>8118</v>
          </cell>
          <cell r="B8119">
            <v>0</v>
          </cell>
          <cell r="C8119">
            <v>0</v>
          </cell>
          <cell r="D8119">
            <v>0</v>
          </cell>
          <cell r="E8119">
            <v>0</v>
          </cell>
          <cell r="F8119">
            <v>0</v>
          </cell>
          <cell r="G8119">
            <v>0</v>
          </cell>
          <cell r="H8119">
            <v>0</v>
          </cell>
        </row>
        <row r="8120">
          <cell r="A8120">
            <v>8119</v>
          </cell>
          <cell r="B8120">
            <v>0</v>
          </cell>
          <cell r="C8120">
            <v>0</v>
          </cell>
          <cell r="D8120">
            <v>0</v>
          </cell>
          <cell r="E8120">
            <v>0</v>
          </cell>
          <cell r="F8120">
            <v>0</v>
          </cell>
          <cell r="G8120">
            <v>0</v>
          </cell>
          <cell r="H8120">
            <v>0</v>
          </cell>
        </row>
        <row r="8121">
          <cell r="A8121">
            <v>8120</v>
          </cell>
          <cell r="B8121">
            <v>0</v>
          </cell>
          <cell r="C8121">
            <v>0</v>
          </cell>
          <cell r="D8121">
            <v>0</v>
          </cell>
          <cell r="E8121">
            <v>0</v>
          </cell>
          <cell r="F8121">
            <v>0</v>
          </cell>
          <cell r="G8121">
            <v>0</v>
          </cell>
          <cell r="H8121">
            <v>0</v>
          </cell>
        </row>
        <row r="8122">
          <cell r="A8122">
            <v>8121</v>
          </cell>
          <cell r="B8122">
            <v>0</v>
          </cell>
          <cell r="C8122">
            <v>0</v>
          </cell>
          <cell r="D8122">
            <v>0</v>
          </cell>
          <cell r="E8122">
            <v>0</v>
          </cell>
          <cell r="F8122">
            <v>0</v>
          </cell>
          <cell r="G8122">
            <v>0</v>
          </cell>
          <cell r="H8122">
            <v>0</v>
          </cell>
        </row>
        <row r="8123">
          <cell r="A8123">
            <v>8122</v>
          </cell>
          <cell r="B8123">
            <v>0</v>
          </cell>
          <cell r="C8123">
            <v>0</v>
          </cell>
          <cell r="D8123">
            <v>0</v>
          </cell>
          <cell r="E8123">
            <v>0</v>
          </cell>
          <cell r="F8123">
            <v>0</v>
          </cell>
          <cell r="G8123">
            <v>0</v>
          </cell>
          <cell r="H8123">
            <v>0</v>
          </cell>
        </row>
        <row r="8124">
          <cell r="A8124">
            <v>8123</v>
          </cell>
          <cell r="B8124">
            <v>0</v>
          </cell>
          <cell r="C8124">
            <v>0</v>
          </cell>
          <cell r="D8124">
            <v>0</v>
          </cell>
          <cell r="E8124">
            <v>0</v>
          </cell>
          <cell r="F8124">
            <v>0</v>
          </cell>
          <cell r="G8124">
            <v>0</v>
          </cell>
          <cell r="H8124">
            <v>0</v>
          </cell>
        </row>
        <row r="8125">
          <cell r="A8125">
            <v>8124</v>
          </cell>
          <cell r="B8125">
            <v>0</v>
          </cell>
          <cell r="C8125">
            <v>0</v>
          </cell>
          <cell r="D8125">
            <v>0</v>
          </cell>
          <cell r="E8125">
            <v>0</v>
          </cell>
          <cell r="F8125">
            <v>0</v>
          </cell>
          <cell r="G8125">
            <v>0</v>
          </cell>
          <cell r="H8125">
            <v>0</v>
          </cell>
        </row>
        <row r="8126">
          <cell r="A8126">
            <v>8125</v>
          </cell>
          <cell r="B8126">
            <v>0</v>
          </cell>
          <cell r="C8126">
            <v>0</v>
          </cell>
          <cell r="D8126">
            <v>0</v>
          </cell>
          <cell r="E8126">
            <v>0</v>
          </cell>
          <cell r="F8126">
            <v>0</v>
          </cell>
          <cell r="G8126">
            <v>0</v>
          </cell>
          <cell r="H8126">
            <v>0</v>
          </cell>
        </row>
        <row r="8127">
          <cell r="A8127">
            <v>8126</v>
          </cell>
          <cell r="B8127">
            <v>0</v>
          </cell>
          <cell r="C8127">
            <v>0</v>
          </cell>
          <cell r="D8127">
            <v>0</v>
          </cell>
          <cell r="E8127">
            <v>0</v>
          </cell>
          <cell r="F8127">
            <v>0</v>
          </cell>
          <cell r="G8127">
            <v>0</v>
          </cell>
          <cell r="H8127">
            <v>0</v>
          </cell>
        </row>
        <row r="8128">
          <cell r="A8128">
            <v>8127</v>
          </cell>
          <cell r="B8128">
            <v>0</v>
          </cell>
          <cell r="C8128">
            <v>0</v>
          </cell>
          <cell r="D8128">
            <v>0</v>
          </cell>
          <cell r="E8128">
            <v>0</v>
          </cell>
          <cell r="F8128">
            <v>0</v>
          </cell>
          <cell r="G8128">
            <v>0</v>
          </cell>
          <cell r="H8128">
            <v>0</v>
          </cell>
        </row>
        <row r="8129">
          <cell r="A8129">
            <v>8128</v>
          </cell>
          <cell r="B8129">
            <v>0</v>
          </cell>
          <cell r="C8129">
            <v>0</v>
          </cell>
          <cell r="D8129">
            <v>0</v>
          </cell>
          <cell r="E8129">
            <v>0</v>
          </cell>
          <cell r="F8129">
            <v>0</v>
          </cell>
          <cell r="G8129">
            <v>0</v>
          </cell>
          <cell r="H8129">
            <v>0</v>
          </cell>
        </row>
        <row r="8130">
          <cell r="A8130">
            <v>8129</v>
          </cell>
          <cell r="B8130">
            <v>0</v>
          </cell>
          <cell r="C8130">
            <v>0</v>
          </cell>
          <cell r="D8130">
            <v>0</v>
          </cell>
          <cell r="E8130">
            <v>0</v>
          </cell>
          <cell r="F8130">
            <v>0</v>
          </cell>
          <cell r="G8130">
            <v>0</v>
          </cell>
          <cell r="H8130">
            <v>0</v>
          </cell>
        </row>
        <row r="8131">
          <cell r="A8131">
            <v>8130</v>
          </cell>
          <cell r="B8131">
            <v>0</v>
          </cell>
          <cell r="C8131">
            <v>0</v>
          </cell>
          <cell r="D8131">
            <v>0</v>
          </cell>
          <cell r="E8131">
            <v>0</v>
          </cell>
          <cell r="F8131">
            <v>0</v>
          </cell>
          <cell r="G8131">
            <v>0</v>
          </cell>
          <cell r="H8131">
            <v>0</v>
          </cell>
        </row>
        <row r="8132">
          <cell r="A8132">
            <v>8131</v>
          </cell>
          <cell r="B8132">
            <v>0</v>
          </cell>
          <cell r="C8132">
            <v>0</v>
          </cell>
          <cell r="D8132">
            <v>0</v>
          </cell>
          <cell r="E8132">
            <v>0</v>
          </cell>
          <cell r="F8132">
            <v>0</v>
          </cell>
          <cell r="G8132">
            <v>0</v>
          </cell>
          <cell r="H8132">
            <v>0</v>
          </cell>
        </row>
        <row r="8133">
          <cell r="A8133">
            <v>8132</v>
          </cell>
          <cell r="B8133">
            <v>0</v>
          </cell>
          <cell r="C8133">
            <v>0</v>
          </cell>
          <cell r="D8133">
            <v>0</v>
          </cell>
          <cell r="E8133">
            <v>0</v>
          </cell>
          <cell r="F8133">
            <v>0</v>
          </cell>
          <cell r="G8133">
            <v>0</v>
          </cell>
          <cell r="H8133">
            <v>0</v>
          </cell>
        </row>
        <row r="8134">
          <cell r="A8134">
            <v>8133</v>
          </cell>
          <cell r="B8134">
            <v>0</v>
          </cell>
          <cell r="C8134">
            <v>0</v>
          </cell>
          <cell r="D8134">
            <v>0</v>
          </cell>
          <cell r="E8134">
            <v>0</v>
          </cell>
          <cell r="F8134">
            <v>0</v>
          </cell>
          <cell r="G8134">
            <v>0</v>
          </cell>
          <cell r="H8134">
            <v>0</v>
          </cell>
        </row>
        <row r="8135">
          <cell r="A8135">
            <v>8134</v>
          </cell>
          <cell r="B8135">
            <v>0</v>
          </cell>
          <cell r="C8135">
            <v>0</v>
          </cell>
          <cell r="D8135">
            <v>0</v>
          </cell>
          <cell r="E8135">
            <v>0</v>
          </cell>
          <cell r="F8135">
            <v>0</v>
          </cell>
          <cell r="G8135">
            <v>0</v>
          </cell>
          <cell r="H8135">
            <v>0</v>
          </cell>
        </row>
        <row r="8136">
          <cell r="A8136">
            <v>8135</v>
          </cell>
          <cell r="B8136">
            <v>0</v>
          </cell>
          <cell r="C8136">
            <v>0</v>
          </cell>
          <cell r="D8136">
            <v>0</v>
          </cell>
          <cell r="E8136">
            <v>0</v>
          </cell>
          <cell r="F8136">
            <v>0</v>
          </cell>
          <cell r="G8136">
            <v>0</v>
          </cell>
          <cell r="H8136">
            <v>0</v>
          </cell>
        </row>
        <row r="8137">
          <cell r="A8137">
            <v>8136</v>
          </cell>
          <cell r="B8137">
            <v>0</v>
          </cell>
          <cell r="C8137">
            <v>0</v>
          </cell>
          <cell r="D8137">
            <v>0</v>
          </cell>
          <cell r="E8137">
            <v>0</v>
          </cell>
          <cell r="F8137">
            <v>0</v>
          </cell>
          <cell r="G8137">
            <v>0</v>
          </cell>
          <cell r="H8137">
            <v>0</v>
          </cell>
        </row>
        <row r="8138">
          <cell r="A8138">
            <v>8137</v>
          </cell>
          <cell r="B8138">
            <v>0</v>
          </cell>
          <cell r="C8138">
            <v>0</v>
          </cell>
          <cell r="D8138">
            <v>0</v>
          </cell>
          <cell r="E8138">
            <v>0</v>
          </cell>
          <cell r="F8138">
            <v>0</v>
          </cell>
          <cell r="G8138">
            <v>0</v>
          </cell>
          <cell r="H8138">
            <v>0</v>
          </cell>
        </row>
        <row r="8139">
          <cell r="A8139">
            <v>8138</v>
          </cell>
          <cell r="B8139">
            <v>0</v>
          </cell>
          <cell r="C8139">
            <v>0</v>
          </cell>
          <cell r="D8139">
            <v>0</v>
          </cell>
          <cell r="E8139">
            <v>0</v>
          </cell>
          <cell r="F8139">
            <v>0</v>
          </cell>
          <cell r="G8139">
            <v>0</v>
          </cell>
          <cell r="H8139">
            <v>0</v>
          </cell>
        </row>
        <row r="8140">
          <cell r="A8140">
            <v>8139</v>
          </cell>
          <cell r="B8140">
            <v>0</v>
          </cell>
          <cell r="C8140">
            <v>0</v>
          </cell>
          <cell r="D8140">
            <v>0</v>
          </cell>
          <cell r="E8140">
            <v>0</v>
          </cell>
          <cell r="F8140">
            <v>0</v>
          </cell>
          <cell r="G8140">
            <v>0</v>
          </cell>
          <cell r="H8140">
            <v>0</v>
          </cell>
        </row>
        <row r="8141">
          <cell r="A8141">
            <v>8140</v>
          </cell>
          <cell r="B8141">
            <v>0</v>
          </cell>
          <cell r="C8141">
            <v>0</v>
          </cell>
          <cell r="D8141">
            <v>0</v>
          </cell>
          <cell r="E8141">
            <v>0</v>
          </cell>
          <cell r="F8141">
            <v>0</v>
          </cell>
          <cell r="G8141">
            <v>0</v>
          </cell>
          <cell r="H8141">
            <v>0</v>
          </cell>
        </row>
        <row r="8142">
          <cell r="A8142">
            <v>8141</v>
          </cell>
          <cell r="B8142">
            <v>0</v>
          </cell>
          <cell r="C8142">
            <v>0</v>
          </cell>
          <cell r="D8142">
            <v>0</v>
          </cell>
          <cell r="E8142">
            <v>0</v>
          </cell>
          <cell r="F8142">
            <v>0</v>
          </cell>
          <cell r="G8142">
            <v>0</v>
          </cell>
          <cell r="H8142">
            <v>0</v>
          </cell>
        </row>
        <row r="8143">
          <cell r="A8143">
            <v>8142</v>
          </cell>
          <cell r="B8143">
            <v>0</v>
          </cell>
          <cell r="C8143">
            <v>0</v>
          </cell>
          <cell r="D8143">
            <v>0</v>
          </cell>
          <cell r="E8143">
            <v>0</v>
          </cell>
          <cell r="F8143">
            <v>0</v>
          </cell>
          <cell r="G8143">
            <v>0</v>
          </cell>
          <cell r="H8143">
            <v>0</v>
          </cell>
        </row>
        <row r="8144">
          <cell r="A8144">
            <v>8143</v>
          </cell>
          <cell r="B8144">
            <v>0</v>
          </cell>
          <cell r="C8144">
            <v>0</v>
          </cell>
          <cell r="D8144">
            <v>0</v>
          </cell>
          <cell r="E8144">
            <v>0</v>
          </cell>
          <cell r="F8144">
            <v>0</v>
          </cell>
          <cell r="G8144">
            <v>0</v>
          </cell>
          <cell r="H8144">
            <v>0</v>
          </cell>
        </row>
        <row r="8145">
          <cell r="A8145">
            <v>8144</v>
          </cell>
          <cell r="B8145">
            <v>0</v>
          </cell>
          <cell r="C8145">
            <v>0</v>
          </cell>
          <cell r="D8145">
            <v>0</v>
          </cell>
          <cell r="E8145">
            <v>0</v>
          </cell>
          <cell r="F8145">
            <v>0</v>
          </cell>
          <cell r="G8145">
            <v>0</v>
          </cell>
          <cell r="H8145">
            <v>0</v>
          </cell>
        </row>
        <row r="8146">
          <cell r="A8146">
            <v>8145</v>
          </cell>
          <cell r="B8146">
            <v>0</v>
          </cell>
          <cell r="C8146">
            <v>0</v>
          </cell>
          <cell r="D8146">
            <v>0</v>
          </cell>
          <cell r="E8146">
            <v>0</v>
          </cell>
          <cell r="F8146">
            <v>0</v>
          </cell>
          <cell r="G8146">
            <v>0</v>
          </cell>
          <cell r="H8146">
            <v>0</v>
          </cell>
        </row>
        <row r="8147">
          <cell r="A8147">
            <v>8146</v>
          </cell>
          <cell r="B8147">
            <v>0</v>
          </cell>
          <cell r="C8147">
            <v>0</v>
          </cell>
          <cell r="D8147">
            <v>0</v>
          </cell>
          <cell r="E8147">
            <v>0</v>
          </cell>
          <cell r="F8147">
            <v>0</v>
          </cell>
          <cell r="G8147">
            <v>0</v>
          </cell>
          <cell r="H8147">
            <v>0</v>
          </cell>
        </row>
        <row r="8148">
          <cell r="A8148">
            <v>8147</v>
          </cell>
          <cell r="B8148">
            <v>0</v>
          </cell>
          <cell r="C8148">
            <v>0</v>
          </cell>
          <cell r="D8148">
            <v>0</v>
          </cell>
          <cell r="E8148">
            <v>0</v>
          </cell>
          <cell r="F8148">
            <v>0</v>
          </cell>
          <cell r="G8148">
            <v>0</v>
          </cell>
          <cell r="H8148">
            <v>0</v>
          </cell>
        </row>
        <row r="8149">
          <cell r="A8149">
            <v>8148</v>
          </cell>
          <cell r="B8149">
            <v>0</v>
          </cell>
          <cell r="C8149">
            <v>0</v>
          </cell>
          <cell r="D8149">
            <v>0</v>
          </cell>
          <cell r="E8149">
            <v>0</v>
          </cell>
          <cell r="F8149">
            <v>0</v>
          </cell>
          <cell r="G8149">
            <v>0</v>
          </cell>
          <cell r="H8149">
            <v>0</v>
          </cell>
        </row>
        <row r="8150">
          <cell r="A8150">
            <v>8149</v>
          </cell>
          <cell r="B8150">
            <v>0</v>
          </cell>
          <cell r="C8150">
            <v>0</v>
          </cell>
          <cell r="D8150">
            <v>0</v>
          </cell>
          <cell r="E8150">
            <v>0</v>
          </cell>
          <cell r="F8150">
            <v>0</v>
          </cell>
          <cell r="G8150">
            <v>0</v>
          </cell>
          <cell r="H8150">
            <v>0</v>
          </cell>
        </row>
        <row r="8151">
          <cell r="A8151">
            <v>8150</v>
          </cell>
          <cell r="B8151">
            <v>0</v>
          </cell>
          <cell r="C8151">
            <v>0</v>
          </cell>
          <cell r="D8151">
            <v>0</v>
          </cell>
          <cell r="E8151">
            <v>0</v>
          </cell>
          <cell r="F8151">
            <v>0</v>
          </cell>
          <cell r="G8151">
            <v>0</v>
          </cell>
          <cell r="H8151">
            <v>0</v>
          </cell>
        </row>
        <row r="8152">
          <cell r="A8152">
            <v>8151</v>
          </cell>
          <cell r="B8152">
            <v>0</v>
          </cell>
          <cell r="C8152">
            <v>0</v>
          </cell>
          <cell r="D8152">
            <v>0</v>
          </cell>
          <cell r="E8152">
            <v>0</v>
          </cell>
          <cell r="F8152">
            <v>0</v>
          </cell>
          <cell r="G8152">
            <v>0</v>
          </cell>
          <cell r="H8152">
            <v>0</v>
          </cell>
        </row>
        <row r="8153">
          <cell r="A8153">
            <v>8152</v>
          </cell>
          <cell r="B8153">
            <v>0</v>
          </cell>
          <cell r="C8153">
            <v>0</v>
          </cell>
          <cell r="D8153">
            <v>0</v>
          </cell>
          <cell r="E8153">
            <v>0</v>
          </cell>
          <cell r="F8153">
            <v>0</v>
          </cell>
          <cell r="G8153">
            <v>0</v>
          </cell>
          <cell r="H8153">
            <v>0</v>
          </cell>
        </row>
        <row r="8154">
          <cell r="A8154">
            <v>8153</v>
          </cell>
          <cell r="B8154">
            <v>0</v>
          </cell>
          <cell r="C8154">
            <v>0</v>
          </cell>
          <cell r="D8154">
            <v>0</v>
          </cell>
          <cell r="E8154">
            <v>0</v>
          </cell>
          <cell r="F8154">
            <v>0</v>
          </cell>
          <cell r="G8154">
            <v>0</v>
          </cell>
          <cell r="H8154">
            <v>0</v>
          </cell>
        </row>
        <row r="8155">
          <cell r="A8155">
            <v>8154</v>
          </cell>
          <cell r="B8155">
            <v>0</v>
          </cell>
          <cell r="C8155">
            <v>0</v>
          </cell>
          <cell r="D8155">
            <v>0</v>
          </cell>
          <cell r="E8155">
            <v>0</v>
          </cell>
          <cell r="F8155">
            <v>0</v>
          </cell>
          <cell r="G8155">
            <v>0</v>
          </cell>
          <cell r="H8155">
            <v>0</v>
          </cell>
        </row>
        <row r="8156">
          <cell r="A8156">
            <v>8155</v>
          </cell>
          <cell r="B8156">
            <v>0</v>
          </cell>
          <cell r="C8156">
            <v>0</v>
          </cell>
          <cell r="D8156">
            <v>0</v>
          </cell>
          <cell r="E8156">
            <v>0</v>
          </cell>
          <cell r="F8156">
            <v>0</v>
          </cell>
          <cell r="G8156">
            <v>0</v>
          </cell>
          <cell r="H8156">
            <v>0</v>
          </cell>
        </row>
        <row r="8157">
          <cell r="A8157">
            <v>8156</v>
          </cell>
          <cell r="B8157">
            <v>0</v>
          </cell>
          <cell r="C8157">
            <v>0</v>
          </cell>
          <cell r="D8157">
            <v>0</v>
          </cell>
          <cell r="E8157">
            <v>0</v>
          </cell>
          <cell r="F8157">
            <v>0</v>
          </cell>
          <cell r="G8157">
            <v>0</v>
          </cell>
          <cell r="H8157">
            <v>0</v>
          </cell>
        </row>
        <row r="8158">
          <cell r="A8158">
            <v>8157</v>
          </cell>
          <cell r="B8158">
            <v>0</v>
          </cell>
          <cell r="C8158">
            <v>0</v>
          </cell>
          <cell r="D8158">
            <v>0</v>
          </cell>
          <cell r="E8158">
            <v>0</v>
          </cell>
          <cell r="F8158">
            <v>0</v>
          </cell>
          <cell r="G8158">
            <v>0</v>
          </cell>
          <cell r="H8158">
            <v>0</v>
          </cell>
        </row>
        <row r="8159">
          <cell r="A8159">
            <v>8158</v>
          </cell>
          <cell r="B8159">
            <v>0</v>
          </cell>
          <cell r="C8159">
            <v>0</v>
          </cell>
          <cell r="D8159">
            <v>0</v>
          </cell>
          <cell r="E8159">
            <v>0</v>
          </cell>
          <cell r="F8159">
            <v>0</v>
          </cell>
          <cell r="G8159">
            <v>0</v>
          </cell>
          <cell r="H8159">
            <v>0</v>
          </cell>
        </row>
        <row r="8160">
          <cell r="A8160">
            <v>8159</v>
          </cell>
          <cell r="B8160">
            <v>0</v>
          </cell>
          <cell r="C8160">
            <v>0</v>
          </cell>
          <cell r="D8160">
            <v>0</v>
          </cell>
          <cell r="E8160">
            <v>0</v>
          </cell>
          <cell r="F8160">
            <v>0</v>
          </cell>
          <cell r="G8160">
            <v>0</v>
          </cell>
          <cell r="H8160">
            <v>0</v>
          </cell>
        </row>
        <row r="8161">
          <cell r="A8161">
            <v>8160</v>
          </cell>
          <cell r="B8161">
            <v>0</v>
          </cell>
          <cell r="C8161">
            <v>0</v>
          </cell>
          <cell r="D8161">
            <v>0</v>
          </cell>
          <cell r="E8161">
            <v>0</v>
          </cell>
          <cell r="F8161">
            <v>0</v>
          </cell>
          <cell r="G8161">
            <v>0</v>
          </cell>
          <cell r="H8161">
            <v>0</v>
          </cell>
        </row>
        <row r="8162">
          <cell r="A8162">
            <v>8161</v>
          </cell>
          <cell r="B8162">
            <v>0</v>
          </cell>
          <cell r="C8162">
            <v>0</v>
          </cell>
          <cell r="D8162">
            <v>0</v>
          </cell>
          <cell r="E8162">
            <v>0</v>
          </cell>
          <cell r="F8162">
            <v>0</v>
          </cell>
          <cell r="G8162">
            <v>0</v>
          </cell>
          <cell r="H8162">
            <v>0</v>
          </cell>
        </row>
        <row r="8163">
          <cell r="A8163">
            <v>8162</v>
          </cell>
          <cell r="B8163">
            <v>0</v>
          </cell>
          <cell r="C8163">
            <v>0</v>
          </cell>
          <cell r="D8163">
            <v>0</v>
          </cell>
          <cell r="E8163">
            <v>0</v>
          </cell>
          <cell r="F8163">
            <v>0</v>
          </cell>
          <cell r="G8163">
            <v>0</v>
          </cell>
          <cell r="H8163">
            <v>0</v>
          </cell>
        </row>
        <row r="8164">
          <cell r="A8164">
            <v>8163</v>
          </cell>
          <cell r="B8164">
            <v>0</v>
          </cell>
          <cell r="C8164">
            <v>0</v>
          </cell>
          <cell r="D8164">
            <v>0</v>
          </cell>
          <cell r="E8164">
            <v>0</v>
          </cell>
          <cell r="F8164">
            <v>0</v>
          </cell>
          <cell r="G8164">
            <v>0</v>
          </cell>
          <cell r="H8164">
            <v>0</v>
          </cell>
        </row>
        <row r="8165">
          <cell r="A8165">
            <v>8164</v>
          </cell>
          <cell r="B8165">
            <v>0</v>
          </cell>
          <cell r="C8165">
            <v>0</v>
          </cell>
          <cell r="D8165">
            <v>0</v>
          </cell>
          <cell r="E8165">
            <v>0</v>
          </cell>
          <cell r="F8165">
            <v>0</v>
          </cell>
          <cell r="G8165">
            <v>0</v>
          </cell>
          <cell r="H8165">
            <v>0</v>
          </cell>
        </row>
        <row r="8166">
          <cell r="A8166">
            <v>8165</v>
          </cell>
          <cell r="B8166">
            <v>0</v>
          </cell>
          <cell r="C8166">
            <v>0</v>
          </cell>
          <cell r="D8166">
            <v>0</v>
          </cell>
          <cell r="E8166">
            <v>0</v>
          </cell>
          <cell r="F8166">
            <v>0</v>
          </cell>
          <cell r="G8166">
            <v>0</v>
          </cell>
          <cell r="H8166">
            <v>0</v>
          </cell>
        </row>
        <row r="8167">
          <cell r="A8167">
            <v>8166</v>
          </cell>
          <cell r="B8167">
            <v>0</v>
          </cell>
          <cell r="C8167">
            <v>0</v>
          </cell>
          <cell r="D8167">
            <v>0</v>
          </cell>
          <cell r="E8167">
            <v>0</v>
          </cell>
          <cell r="F8167">
            <v>0</v>
          </cell>
          <cell r="G8167">
            <v>0</v>
          </cell>
          <cell r="H8167">
            <v>0</v>
          </cell>
        </row>
        <row r="8168">
          <cell r="A8168">
            <v>8167</v>
          </cell>
          <cell r="B8168">
            <v>0</v>
          </cell>
          <cell r="C8168">
            <v>0</v>
          </cell>
          <cell r="D8168">
            <v>0</v>
          </cell>
          <cell r="E8168">
            <v>0</v>
          </cell>
          <cell r="F8168">
            <v>0</v>
          </cell>
          <cell r="G8168">
            <v>0</v>
          </cell>
          <cell r="H8168">
            <v>0</v>
          </cell>
        </row>
        <row r="8169">
          <cell r="A8169">
            <v>8168</v>
          </cell>
          <cell r="B8169">
            <v>0</v>
          </cell>
          <cell r="C8169">
            <v>0</v>
          </cell>
          <cell r="D8169">
            <v>0</v>
          </cell>
          <cell r="E8169">
            <v>0</v>
          </cell>
          <cell r="F8169">
            <v>0</v>
          </cell>
          <cell r="G8169">
            <v>0</v>
          </cell>
          <cell r="H8169">
            <v>0</v>
          </cell>
        </row>
        <row r="8170">
          <cell r="A8170">
            <v>8169</v>
          </cell>
          <cell r="B8170">
            <v>0</v>
          </cell>
          <cell r="C8170">
            <v>0</v>
          </cell>
          <cell r="D8170">
            <v>0</v>
          </cell>
          <cell r="E8170">
            <v>0</v>
          </cell>
          <cell r="F8170">
            <v>0</v>
          </cell>
          <cell r="G8170">
            <v>0</v>
          </cell>
          <cell r="H8170">
            <v>0</v>
          </cell>
        </row>
        <row r="8171">
          <cell r="A8171">
            <v>8170</v>
          </cell>
          <cell r="B8171">
            <v>0</v>
          </cell>
          <cell r="C8171">
            <v>0</v>
          </cell>
          <cell r="D8171">
            <v>0</v>
          </cell>
          <cell r="E8171">
            <v>0</v>
          </cell>
          <cell r="F8171">
            <v>0</v>
          </cell>
          <cell r="G8171">
            <v>0</v>
          </cell>
          <cell r="H8171">
            <v>0</v>
          </cell>
        </row>
        <row r="8172">
          <cell r="A8172">
            <v>8171</v>
          </cell>
          <cell r="B8172">
            <v>0</v>
          </cell>
          <cell r="C8172">
            <v>0</v>
          </cell>
          <cell r="D8172">
            <v>0</v>
          </cell>
          <cell r="E8172">
            <v>0</v>
          </cell>
          <cell r="F8172">
            <v>0</v>
          </cell>
          <cell r="G8172">
            <v>0</v>
          </cell>
          <cell r="H8172">
            <v>0</v>
          </cell>
        </row>
        <row r="8173">
          <cell r="A8173">
            <v>8172</v>
          </cell>
          <cell r="B8173">
            <v>0</v>
          </cell>
          <cell r="C8173">
            <v>0</v>
          </cell>
          <cell r="D8173">
            <v>0</v>
          </cell>
          <cell r="E8173">
            <v>0</v>
          </cell>
          <cell r="F8173">
            <v>0</v>
          </cell>
          <cell r="G8173">
            <v>0</v>
          </cell>
          <cell r="H8173">
            <v>0</v>
          </cell>
        </row>
        <row r="8174">
          <cell r="A8174">
            <v>8173</v>
          </cell>
          <cell r="B8174">
            <v>0</v>
          </cell>
          <cell r="C8174">
            <v>0</v>
          </cell>
          <cell r="D8174">
            <v>0</v>
          </cell>
          <cell r="E8174">
            <v>0</v>
          </cell>
          <cell r="F8174">
            <v>0</v>
          </cell>
          <cell r="G8174">
            <v>0</v>
          </cell>
          <cell r="H8174">
            <v>0</v>
          </cell>
        </row>
        <row r="8175">
          <cell r="A8175">
            <v>8174</v>
          </cell>
          <cell r="B8175">
            <v>0</v>
          </cell>
          <cell r="C8175">
            <v>0</v>
          </cell>
          <cell r="D8175">
            <v>0</v>
          </cell>
          <cell r="E8175">
            <v>0</v>
          </cell>
          <cell r="F8175">
            <v>0</v>
          </cell>
          <cell r="G8175">
            <v>0</v>
          </cell>
          <cell r="H8175">
            <v>0</v>
          </cell>
        </row>
        <row r="8176">
          <cell r="A8176">
            <v>8175</v>
          </cell>
          <cell r="B8176">
            <v>0</v>
          </cell>
          <cell r="C8176">
            <v>0</v>
          </cell>
          <cell r="D8176">
            <v>0</v>
          </cell>
          <cell r="E8176">
            <v>0</v>
          </cell>
          <cell r="F8176">
            <v>0</v>
          </cell>
          <cell r="G8176">
            <v>0</v>
          </cell>
          <cell r="H8176">
            <v>0</v>
          </cell>
        </row>
        <row r="8177">
          <cell r="A8177">
            <v>8176</v>
          </cell>
          <cell r="B8177">
            <v>0</v>
          </cell>
          <cell r="C8177">
            <v>0</v>
          </cell>
          <cell r="D8177">
            <v>0</v>
          </cell>
          <cell r="E8177">
            <v>0</v>
          </cell>
          <cell r="F8177">
            <v>0</v>
          </cell>
          <cell r="G8177">
            <v>0</v>
          </cell>
          <cell r="H8177">
            <v>0</v>
          </cell>
        </row>
        <row r="8178">
          <cell r="A8178">
            <v>8177</v>
          </cell>
          <cell r="B8178">
            <v>0</v>
          </cell>
          <cell r="C8178">
            <v>0</v>
          </cell>
          <cell r="D8178">
            <v>0</v>
          </cell>
          <cell r="E8178">
            <v>0</v>
          </cell>
          <cell r="F8178">
            <v>0</v>
          </cell>
          <cell r="G8178">
            <v>0</v>
          </cell>
          <cell r="H8178">
            <v>0</v>
          </cell>
        </row>
        <row r="8179">
          <cell r="A8179">
            <v>8178</v>
          </cell>
          <cell r="B8179">
            <v>0</v>
          </cell>
          <cell r="C8179">
            <v>0</v>
          </cell>
          <cell r="D8179">
            <v>0</v>
          </cell>
          <cell r="E8179">
            <v>0</v>
          </cell>
          <cell r="F8179">
            <v>0</v>
          </cell>
          <cell r="G8179">
            <v>0</v>
          </cell>
          <cell r="H8179">
            <v>0</v>
          </cell>
        </row>
        <row r="8180">
          <cell r="A8180">
            <v>8179</v>
          </cell>
          <cell r="B8180">
            <v>0</v>
          </cell>
          <cell r="C8180">
            <v>0</v>
          </cell>
          <cell r="D8180">
            <v>0</v>
          </cell>
          <cell r="E8180">
            <v>0</v>
          </cell>
          <cell r="F8180">
            <v>0</v>
          </cell>
          <cell r="G8180">
            <v>0</v>
          </cell>
          <cell r="H8180">
            <v>0</v>
          </cell>
        </row>
        <row r="8181">
          <cell r="A8181">
            <v>8180</v>
          </cell>
          <cell r="B8181">
            <v>0</v>
          </cell>
          <cell r="C8181">
            <v>0</v>
          </cell>
          <cell r="D8181">
            <v>0</v>
          </cell>
          <cell r="E8181">
            <v>0</v>
          </cell>
          <cell r="F8181">
            <v>0</v>
          </cell>
          <cell r="G8181">
            <v>0</v>
          </cell>
          <cell r="H8181">
            <v>0</v>
          </cell>
        </row>
        <row r="8182">
          <cell r="A8182">
            <v>8181</v>
          </cell>
          <cell r="B8182">
            <v>0</v>
          </cell>
          <cell r="C8182">
            <v>0</v>
          </cell>
          <cell r="D8182">
            <v>0</v>
          </cell>
          <cell r="E8182">
            <v>0</v>
          </cell>
          <cell r="F8182">
            <v>0</v>
          </cell>
          <cell r="G8182">
            <v>0</v>
          </cell>
          <cell r="H8182">
            <v>0</v>
          </cell>
        </row>
        <row r="8183">
          <cell r="A8183">
            <v>8182</v>
          </cell>
          <cell r="B8183">
            <v>0</v>
          </cell>
          <cell r="C8183">
            <v>0</v>
          </cell>
          <cell r="D8183">
            <v>0</v>
          </cell>
          <cell r="E8183">
            <v>0</v>
          </cell>
          <cell r="F8183">
            <v>0</v>
          </cell>
          <cell r="G8183">
            <v>0</v>
          </cell>
          <cell r="H8183">
            <v>0</v>
          </cell>
        </row>
        <row r="8184">
          <cell r="A8184">
            <v>8183</v>
          </cell>
          <cell r="B8184">
            <v>0</v>
          </cell>
          <cell r="C8184">
            <v>0</v>
          </cell>
          <cell r="D8184">
            <v>0</v>
          </cell>
          <cell r="E8184">
            <v>0</v>
          </cell>
          <cell r="F8184">
            <v>0</v>
          </cell>
          <cell r="G8184">
            <v>0</v>
          </cell>
          <cell r="H8184">
            <v>0</v>
          </cell>
        </row>
        <row r="8185">
          <cell r="A8185">
            <v>8184</v>
          </cell>
          <cell r="B8185">
            <v>0</v>
          </cell>
          <cell r="C8185">
            <v>0</v>
          </cell>
          <cell r="D8185">
            <v>0</v>
          </cell>
          <cell r="E8185">
            <v>0</v>
          </cell>
          <cell r="F8185">
            <v>0</v>
          </cell>
          <cell r="G8185">
            <v>0</v>
          </cell>
          <cell r="H8185">
            <v>0</v>
          </cell>
        </row>
        <row r="8186">
          <cell r="A8186">
            <v>8185</v>
          </cell>
          <cell r="B8186">
            <v>0</v>
          </cell>
          <cell r="C8186">
            <v>0</v>
          </cell>
          <cell r="D8186">
            <v>0</v>
          </cell>
          <cell r="E8186">
            <v>0</v>
          </cell>
          <cell r="F8186">
            <v>0</v>
          </cell>
          <cell r="G8186">
            <v>0</v>
          </cell>
          <cell r="H8186">
            <v>0</v>
          </cell>
        </row>
        <row r="8187">
          <cell r="A8187">
            <v>8186</v>
          </cell>
          <cell r="B8187">
            <v>0</v>
          </cell>
          <cell r="C8187">
            <v>0</v>
          </cell>
          <cell r="D8187">
            <v>0</v>
          </cell>
          <cell r="E8187">
            <v>0</v>
          </cell>
          <cell r="F8187">
            <v>0</v>
          </cell>
          <cell r="G8187">
            <v>0</v>
          </cell>
          <cell r="H8187">
            <v>0</v>
          </cell>
        </row>
        <row r="8188">
          <cell r="A8188">
            <v>8187</v>
          </cell>
          <cell r="B8188">
            <v>0</v>
          </cell>
          <cell r="C8188">
            <v>0</v>
          </cell>
          <cell r="D8188">
            <v>0</v>
          </cell>
          <cell r="E8188">
            <v>0</v>
          </cell>
          <cell r="F8188">
            <v>0</v>
          </cell>
          <cell r="G8188">
            <v>0</v>
          </cell>
          <cell r="H8188">
            <v>0</v>
          </cell>
        </row>
        <row r="8189">
          <cell r="A8189">
            <v>8188</v>
          </cell>
          <cell r="B8189">
            <v>0</v>
          </cell>
          <cell r="C8189">
            <v>0</v>
          </cell>
          <cell r="D8189">
            <v>0</v>
          </cell>
          <cell r="E8189">
            <v>0</v>
          </cell>
          <cell r="F8189">
            <v>0</v>
          </cell>
          <cell r="G8189">
            <v>0</v>
          </cell>
          <cell r="H8189">
            <v>0</v>
          </cell>
        </row>
        <row r="8190">
          <cell r="A8190">
            <v>8189</v>
          </cell>
          <cell r="B8190">
            <v>0</v>
          </cell>
          <cell r="C8190">
            <v>0</v>
          </cell>
          <cell r="D8190">
            <v>0</v>
          </cell>
          <cell r="E8190">
            <v>0</v>
          </cell>
          <cell r="F8190">
            <v>0</v>
          </cell>
          <cell r="G8190">
            <v>0</v>
          </cell>
          <cell r="H8190">
            <v>0</v>
          </cell>
        </row>
        <row r="8191">
          <cell r="A8191">
            <v>8190</v>
          </cell>
          <cell r="B8191">
            <v>0</v>
          </cell>
          <cell r="C8191">
            <v>0</v>
          </cell>
          <cell r="D8191">
            <v>0</v>
          </cell>
          <cell r="E8191">
            <v>0</v>
          </cell>
          <cell r="F8191">
            <v>0</v>
          </cell>
          <cell r="G8191">
            <v>0</v>
          </cell>
          <cell r="H8191">
            <v>0</v>
          </cell>
        </row>
        <row r="8192">
          <cell r="A8192">
            <v>8191</v>
          </cell>
          <cell r="B8192">
            <v>0</v>
          </cell>
          <cell r="C8192">
            <v>0</v>
          </cell>
          <cell r="D8192">
            <v>0</v>
          </cell>
          <cell r="E8192">
            <v>0</v>
          </cell>
          <cell r="F8192">
            <v>0</v>
          </cell>
          <cell r="G8192">
            <v>0</v>
          </cell>
          <cell r="H8192">
            <v>0</v>
          </cell>
        </row>
        <row r="8193">
          <cell r="A8193">
            <v>8192</v>
          </cell>
          <cell r="B8193">
            <v>0</v>
          </cell>
          <cell r="C8193">
            <v>0</v>
          </cell>
          <cell r="D8193">
            <v>0</v>
          </cell>
          <cell r="E8193">
            <v>0</v>
          </cell>
          <cell r="F8193">
            <v>0</v>
          </cell>
          <cell r="G8193">
            <v>0</v>
          </cell>
          <cell r="H8193">
            <v>0</v>
          </cell>
        </row>
        <row r="8194">
          <cell r="A8194">
            <v>8193</v>
          </cell>
          <cell r="B8194">
            <v>0</v>
          </cell>
          <cell r="C8194">
            <v>0</v>
          </cell>
          <cell r="D8194">
            <v>0</v>
          </cell>
          <cell r="E8194">
            <v>0</v>
          </cell>
          <cell r="F8194">
            <v>0</v>
          </cell>
          <cell r="G8194">
            <v>0</v>
          </cell>
          <cell r="H8194">
            <v>0</v>
          </cell>
        </row>
        <row r="8195">
          <cell r="A8195">
            <v>8194</v>
          </cell>
          <cell r="B8195">
            <v>0</v>
          </cell>
          <cell r="C8195">
            <v>0</v>
          </cell>
          <cell r="D8195">
            <v>0</v>
          </cell>
          <cell r="E8195">
            <v>0</v>
          </cell>
          <cell r="F8195">
            <v>0</v>
          </cell>
          <cell r="G8195">
            <v>0</v>
          </cell>
          <cell r="H8195">
            <v>0</v>
          </cell>
        </row>
        <row r="8196">
          <cell r="A8196">
            <v>8195</v>
          </cell>
          <cell r="B8196">
            <v>0</v>
          </cell>
          <cell r="C8196">
            <v>0</v>
          </cell>
          <cell r="D8196">
            <v>0</v>
          </cell>
          <cell r="E8196">
            <v>0</v>
          </cell>
          <cell r="F8196">
            <v>0</v>
          </cell>
          <cell r="G8196">
            <v>0</v>
          </cell>
          <cell r="H8196">
            <v>0</v>
          </cell>
        </row>
        <row r="8197">
          <cell r="A8197">
            <v>8196</v>
          </cell>
          <cell r="B8197">
            <v>0</v>
          </cell>
          <cell r="C8197">
            <v>0</v>
          </cell>
          <cell r="D8197">
            <v>0</v>
          </cell>
          <cell r="E8197">
            <v>0</v>
          </cell>
          <cell r="F8197">
            <v>0</v>
          </cell>
          <cell r="G8197">
            <v>0</v>
          </cell>
          <cell r="H8197">
            <v>0</v>
          </cell>
        </row>
        <row r="8198">
          <cell r="A8198">
            <v>8197</v>
          </cell>
          <cell r="B8198">
            <v>0</v>
          </cell>
          <cell r="C8198">
            <v>0</v>
          </cell>
          <cell r="D8198">
            <v>0</v>
          </cell>
          <cell r="E8198">
            <v>0</v>
          </cell>
          <cell r="F8198">
            <v>0</v>
          </cell>
          <cell r="G8198">
            <v>0</v>
          </cell>
          <cell r="H8198">
            <v>0</v>
          </cell>
        </row>
        <row r="8199">
          <cell r="A8199">
            <v>8198</v>
          </cell>
          <cell r="B8199">
            <v>0</v>
          </cell>
          <cell r="C8199">
            <v>0</v>
          </cell>
          <cell r="D8199">
            <v>0</v>
          </cell>
          <cell r="E8199">
            <v>0</v>
          </cell>
          <cell r="F8199">
            <v>0</v>
          </cell>
          <cell r="G8199">
            <v>0</v>
          </cell>
          <cell r="H8199">
            <v>0</v>
          </cell>
        </row>
        <row r="8200">
          <cell r="A8200">
            <v>8199</v>
          </cell>
          <cell r="B8200">
            <v>0</v>
          </cell>
          <cell r="C8200">
            <v>0</v>
          </cell>
          <cell r="D8200">
            <v>0</v>
          </cell>
          <cell r="E8200">
            <v>0</v>
          </cell>
          <cell r="F8200">
            <v>0</v>
          </cell>
          <cell r="G8200">
            <v>0</v>
          </cell>
          <cell r="H8200">
            <v>0</v>
          </cell>
        </row>
        <row r="8201">
          <cell r="A8201">
            <v>8200</v>
          </cell>
          <cell r="B8201">
            <v>0</v>
          </cell>
          <cell r="C8201">
            <v>0</v>
          </cell>
          <cell r="D8201">
            <v>0</v>
          </cell>
          <cell r="E8201">
            <v>0</v>
          </cell>
          <cell r="F8201">
            <v>0</v>
          </cell>
          <cell r="G8201">
            <v>0</v>
          </cell>
          <cell r="H8201">
            <v>0</v>
          </cell>
        </row>
        <row r="8202">
          <cell r="A8202">
            <v>8201</v>
          </cell>
          <cell r="B8202">
            <v>0</v>
          </cell>
          <cell r="C8202">
            <v>0</v>
          </cell>
          <cell r="D8202">
            <v>0</v>
          </cell>
          <cell r="E8202">
            <v>0</v>
          </cell>
          <cell r="F8202">
            <v>0</v>
          </cell>
          <cell r="G8202">
            <v>0</v>
          </cell>
          <cell r="H8202">
            <v>0</v>
          </cell>
        </row>
        <row r="8203">
          <cell r="A8203">
            <v>8202</v>
          </cell>
          <cell r="B8203">
            <v>0</v>
          </cell>
          <cell r="C8203">
            <v>0</v>
          </cell>
          <cell r="D8203">
            <v>0</v>
          </cell>
          <cell r="E8203">
            <v>0</v>
          </cell>
          <cell r="F8203">
            <v>0</v>
          </cell>
          <cell r="G8203">
            <v>0</v>
          </cell>
          <cell r="H8203">
            <v>0</v>
          </cell>
        </row>
        <row r="8204">
          <cell r="A8204">
            <v>8203</v>
          </cell>
          <cell r="B8204">
            <v>0</v>
          </cell>
          <cell r="C8204">
            <v>0</v>
          </cell>
          <cell r="D8204">
            <v>0</v>
          </cell>
          <cell r="E8204">
            <v>0</v>
          </cell>
          <cell r="F8204">
            <v>0</v>
          </cell>
          <cell r="G8204">
            <v>0</v>
          </cell>
          <cell r="H8204">
            <v>0</v>
          </cell>
        </row>
        <row r="8205">
          <cell r="A8205">
            <v>8204</v>
          </cell>
          <cell r="B8205">
            <v>0</v>
          </cell>
          <cell r="C8205">
            <v>0</v>
          </cell>
          <cell r="D8205">
            <v>0</v>
          </cell>
          <cell r="E8205">
            <v>0</v>
          </cell>
          <cell r="F8205">
            <v>0</v>
          </cell>
          <cell r="G8205">
            <v>0</v>
          </cell>
          <cell r="H8205">
            <v>0</v>
          </cell>
        </row>
        <row r="8206">
          <cell r="A8206">
            <v>8205</v>
          </cell>
          <cell r="B8206">
            <v>0</v>
          </cell>
          <cell r="C8206">
            <v>0</v>
          </cell>
          <cell r="D8206">
            <v>0</v>
          </cell>
          <cell r="E8206">
            <v>0</v>
          </cell>
          <cell r="F8206">
            <v>0</v>
          </cell>
          <cell r="G8206">
            <v>0</v>
          </cell>
          <cell r="H8206">
            <v>0</v>
          </cell>
        </row>
        <row r="8207">
          <cell r="A8207">
            <v>8206</v>
          </cell>
          <cell r="B8207">
            <v>0</v>
          </cell>
          <cell r="C8207">
            <v>0</v>
          </cell>
          <cell r="D8207">
            <v>0</v>
          </cell>
          <cell r="E8207">
            <v>0</v>
          </cell>
          <cell r="F8207">
            <v>0</v>
          </cell>
          <cell r="G8207">
            <v>0</v>
          </cell>
          <cell r="H8207">
            <v>0</v>
          </cell>
        </row>
        <row r="8208">
          <cell r="A8208">
            <v>8207</v>
          </cell>
          <cell r="B8208">
            <v>0</v>
          </cell>
          <cell r="C8208">
            <v>0</v>
          </cell>
          <cell r="D8208">
            <v>0</v>
          </cell>
          <cell r="E8208">
            <v>0</v>
          </cell>
          <cell r="F8208">
            <v>0</v>
          </cell>
          <cell r="G8208">
            <v>0</v>
          </cell>
          <cell r="H8208">
            <v>0</v>
          </cell>
        </row>
        <row r="8209">
          <cell r="A8209">
            <v>8208</v>
          </cell>
          <cell r="B8209">
            <v>0</v>
          </cell>
          <cell r="C8209">
            <v>0</v>
          </cell>
          <cell r="D8209">
            <v>0</v>
          </cell>
          <cell r="E8209">
            <v>0</v>
          </cell>
          <cell r="F8209">
            <v>0</v>
          </cell>
          <cell r="G8209">
            <v>0</v>
          </cell>
          <cell r="H8209">
            <v>0</v>
          </cell>
        </row>
        <row r="8210">
          <cell r="A8210">
            <v>8209</v>
          </cell>
          <cell r="B8210">
            <v>0</v>
          </cell>
          <cell r="C8210">
            <v>0</v>
          </cell>
          <cell r="D8210">
            <v>0</v>
          </cell>
          <cell r="E8210">
            <v>0</v>
          </cell>
          <cell r="F8210">
            <v>0</v>
          </cell>
          <cell r="G8210">
            <v>0</v>
          </cell>
          <cell r="H8210">
            <v>0</v>
          </cell>
        </row>
        <row r="8211">
          <cell r="A8211">
            <v>8210</v>
          </cell>
          <cell r="B8211">
            <v>0</v>
          </cell>
          <cell r="C8211">
            <v>0</v>
          </cell>
          <cell r="D8211">
            <v>0</v>
          </cell>
          <cell r="E8211">
            <v>0</v>
          </cell>
          <cell r="F8211">
            <v>0</v>
          </cell>
          <cell r="G8211">
            <v>0</v>
          </cell>
          <cell r="H8211">
            <v>0</v>
          </cell>
        </row>
        <row r="8212">
          <cell r="A8212">
            <v>8211</v>
          </cell>
          <cell r="B8212">
            <v>0</v>
          </cell>
          <cell r="C8212">
            <v>0</v>
          </cell>
          <cell r="D8212">
            <v>0</v>
          </cell>
          <cell r="E8212">
            <v>0</v>
          </cell>
          <cell r="F8212">
            <v>0</v>
          </cell>
          <cell r="G8212">
            <v>0</v>
          </cell>
          <cell r="H8212">
            <v>0</v>
          </cell>
        </row>
        <row r="8213">
          <cell r="A8213">
            <v>8212</v>
          </cell>
          <cell r="B8213">
            <v>0</v>
          </cell>
          <cell r="C8213">
            <v>0</v>
          </cell>
          <cell r="D8213">
            <v>0</v>
          </cell>
          <cell r="E8213">
            <v>0</v>
          </cell>
          <cell r="F8213">
            <v>0</v>
          </cell>
          <cell r="G8213">
            <v>0</v>
          </cell>
          <cell r="H8213">
            <v>0</v>
          </cell>
        </row>
        <row r="8214">
          <cell r="A8214">
            <v>8213</v>
          </cell>
          <cell r="B8214">
            <v>0</v>
          </cell>
          <cell r="C8214">
            <v>0</v>
          </cell>
          <cell r="D8214">
            <v>0</v>
          </cell>
          <cell r="E8214">
            <v>0</v>
          </cell>
          <cell r="F8214">
            <v>0</v>
          </cell>
          <cell r="G8214">
            <v>0</v>
          </cell>
          <cell r="H8214">
            <v>0</v>
          </cell>
        </row>
        <row r="8215">
          <cell r="A8215">
            <v>8214</v>
          </cell>
          <cell r="B8215">
            <v>0</v>
          </cell>
          <cell r="C8215">
            <v>0</v>
          </cell>
          <cell r="D8215">
            <v>0</v>
          </cell>
          <cell r="E8215">
            <v>0</v>
          </cell>
          <cell r="F8215">
            <v>0</v>
          </cell>
          <cell r="G8215">
            <v>0</v>
          </cell>
          <cell r="H8215">
            <v>0</v>
          </cell>
        </row>
        <row r="8216">
          <cell r="A8216">
            <v>8215</v>
          </cell>
          <cell r="B8216">
            <v>0</v>
          </cell>
          <cell r="C8216">
            <v>0</v>
          </cell>
          <cell r="D8216">
            <v>0</v>
          </cell>
          <cell r="E8216">
            <v>0</v>
          </cell>
          <cell r="F8216">
            <v>0</v>
          </cell>
          <cell r="G8216">
            <v>0</v>
          </cell>
          <cell r="H8216">
            <v>0</v>
          </cell>
        </row>
        <row r="8217">
          <cell r="A8217">
            <v>8216</v>
          </cell>
          <cell r="B8217">
            <v>0</v>
          </cell>
          <cell r="C8217">
            <v>0</v>
          </cell>
          <cell r="D8217">
            <v>0</v>
          </cell>
          <cell r="E8217">
            <v>0</v>
          </cell>
          <cell r="F8217">
            <v>0</v>
          </cell>
          <cell r="G8217">
            <v>0</v>
          </cell>
          <cell r="H8217">
            <v>0</v>
          </cell>
        </row>
        <row r="8218">
          <cell r="A8218">
            <v>8217</v>
          </cell>
          <cell r="B8218">
            <v>0</v>
          </cell>
          <cell r="C8218">
            <v>0</v>
          </cell>
          <cell r="D8218">
            <v>0</v>
          </cell>
          <cell r="E8218">
            <v>0</v>
          </cell>
          <cell r="F8218">
            <v>0</v>
          </cell>
          <cell r="G8218">
            <v>0</v>
          </cell>
          <cell r="H8218">
            <v>0</v>
          </cell>
        </row>
        <row r="8219">
          <cell r="A8219">
            <v>8218</v>
          </cell>
          <cell r="B8219">
            <v>0</v>
          </cell>
          <cell r="C8219">
            <v>0</v>
          </cell>
          <cell r="D8219">
            <v>0</v>
          </cell>
          <cell r="E8219">
            <v>0</v>
          </cell>
          <cell r="F8219">
            <v>0</v>
          </cell>
          <cell r="G8219">
            <v>0</v>
          </cell>
          <cell r="H8219">
            <v>0</v>
          </cell>
        </row>
        <row r="8220">
          <cell r="A8220">
            <v>8219</v>
          </cell>
          <cell r="B8220">
            <v>0</v>
          </cell>
          <cell r="C8220">
            <v>0</v>
          </cell>
          <cell r="D8220">
            <v>0</v>
          </cell>
          <cell r="E8220">
            <v>0</v>
          </cell>
          <cell r="F8220">
            <v>0</v>
          </cell>
          <cell r="G8220">
            <v>0</v>
          </cell>
          <cell r="H8220">
            <v>0</v>
          </cell>
        </row>
        <row r="8221">
          <cell r="A8221">
            <v>8220</v>
          </cell>
          <cell r="B8221">
            <v>0</v>
          </cell>
          <cell r="C8221">
            <v>0</v>
          </cell>
          <cell r="D8221">
            <v>0</v>
          </cell>
          <cell r="E8221">
            <v>0</v>
          </cell>
          <cell r="F8221">
            <v>0</v>
          </cell>
          <cell r="G8221">
            <v>0</v>
          </cell>
          <cell r="H8221">
            <v>0</v>
          </cell>
        </row>
        <row r="8222">
          <cell r="A8222">
            <v>8221</v>
          </cell>
          <cell r="B8222">
            <v>0</v>
          </cell>
          <cell r="C8222">
            <v>0</v>
          </cell>
          <cell r="D8222">
            <v>0</v>
          </cell>
          <cell r="E8222">
            <v>0</v>
          </cell>
          <cell r="F8222">
            <v>0</v>
          </cell>
          <cell r="G8222">
            <v>0</v>
          </cell>
          <cell r="H8222">
            <v>0</v>
          </cell>
        </row>
        <row r="8223">
          <cell r="A8223">
            <v>8222</v>
          </cell>
          <cell r="B8223">
            <v>0</v>
          </cell>
          <cell r="C8223">
            <v>0</v>
          </cell>
          <cell r="D8223">
            <v>0</v>
          </cell>
          <cell r="E8223">
            <v>0</v>
          </cell>
          <cell r="F8223">
            <v>0</v>
          </cell>
          <cell r="G8223">
            <v>0</v>
          </cell>
          <cell r="H8223">
            <v>0</v>
          </cell>
        </row>
        <row r="8224">
          <cell r="A8224">
            <v>8223</v>
          </cell>
          <cell r="B8224">
            <v>0</v>
          </cell>
          <cell r="C8224">
            <v>0</v>
          </cell>
          <cell r="D8224">
            <v>0</v>
          </cell>
          <cell r="E8224">
            <v>0</v>
          </cell>
          <cell r="F8224">
            <v>0</v>
          </cell>
          <cell r="G8224">
            <v>0</v>
          </cell>
          <cell r="H8224">
            <v>0</v>
          </cell>
        </row>
        <row r="8225">
          <cell r="A8225">
            <v>8224</v>
          </cell>
          <cell r="B8225">
            <v>0</v>
          </cell>
          <cell r="C8225">
            <v>0</v>
          </cell>
          <cell r="D8225">
            <v>0</v>
          </cell>
          <cell r="E8225">
            <v>0</v>
          </cell>
          <cell r="F8225">
            <v>0</v>
          </cell>
          <cell r="G8225">
            <v>0</v>
          </cell>
          <cell r="H8225">
            <v>0</v>
          </cell>
        </row>
        <row r="8226">
          <cell r="A8226">
            <v>8225</v>
          </cell>
          <cell r="B8226">
            <v>0</v>
          </cell>
          <cell r="C8226">
            <v>0</v>
          </cell>
          <cell r="D8226">
            <v>0</v>
          </cell>
          <cell r="E8226">
            <v>0</v>
          </cell>
          <cell r="F8226">
            <v>0</v>
          </cell>
          <cell r="G8226">
            <v>0</v>
          </cell>
          <cell r="H8226">
            <v>0</v>
          </cell>
        </row>
        <row r="8227">
          <cell r="A8227">
            <v>8226</v>
          </cell>
          <cell r="B8227">
            <v>0</v>
          </cell>
          <cell r="C8227">
            <v>0</v>
          </cell>
          <cell r="D8227">
            <v>0</v>
          </cell>
          <cell r="E8227">
            <v>0</v>
          </cell>
          <cell r="F8227">
            <v>0</v>
          </cell>
          <cell r="G8227">
            <v>0</v>
          </cell>
          <cell r="H8227">
            <v>0</v>
          </cell>
        </row>
        <row r="8228">
          <cell r="A8228">
            <v>8227</v>
          </cell>
          <cell r="B8228">
            <v>0</v>
          </cell>
          <cell r="C8228">
            <v>0</v>
          </cell>
          <cell r="D8228">
            <v>0</v>
          </cell>
          <cell r="E8228">
            <v>0</v>
          </cell>
          <cell r="F8228">
            <v>0</v>
          </cell>
          <cell r="G8228">
            <v>0</v>
          </cell>
          <cell r="H8228">
            <v>0</v>
          </cell>
        </row>
        <row r="8229">
          <cell r="A8229">
            <v>8228</v>
          </cell>
          <cell r="B8229">
            <v>0</v>
          </cell>
          <cell r="C8229">
            <v>0</v>
          </cell>
          <cell r="D8229">
            <v>0</v>
          </cell>
          <cell r="E8229">
            <v>0</v>
          </cell>
          <cell r="F8229">
            <v>0</v>
          </cell>
          <cell r="G8229">
            <v>0</v>
          </cell>
          <cell r="H8229">
            <v>0</v>
          </cell>
        </row>
        <row r="8230">
          <cell r="A8230">
            <v>8229</v>
          </cell>
          <cell r="B8230">
            <v>0</v>
          </cell>
          <cell r="C8230">
            <v>0</v>
          </cell>
          <cell r="D8230">
            <v>0</v>
          </cell>
          <cell r="E8230">
            <v>0</v>
          </cell>
          <cell r="F8230">
            <v>0</v>
          </cell>
          <cell r="G8230">
            <v>0</v>
          </cell>
          <cell r="H8230">
            <v>0</v>
          </cell>
        </row>
        <row r="8231">
          <cell r="A8231">
            <v>8230</v>
          </cell>
          <cell r="B8231">
            <v>0</v>
          </cell>
          <cell r="C8231">
            <v>0</v>
          </cell>
          <cell r="D8231">
            <v>0</v>
          </cell>
          <cell r="E8231">
            <v>0</v>
          </cell>
          <cell r="F8231">
            <v>0</v>
          </cell>
          <cell r="G8231">
            <v>0</v>
          </cell>
          <cell r="H8231">
            <v>0</v>
          </cell>
        </row>
        <row r="8232">
          <cell r="A8232">
            <v>8231</v>
          </cell>
          <cell r="B8232">
            <v>0</v>
          </cell>
          <cell r="C8232">
            <v>0</v>
          </cell>
          <cell r="D8232">
            <v>0</v>
          </cell>
          <cell r="E8232">
            <v>0</v>
          </cell>
          <cell r="F8232">
            <v>0</v>
          </cell>
          <cell r="G8232">
            <v>0</v>
          </cell>
          <cell r="H8232">
            <v>0</v>
          </cell>
        </row>
        <row r="8233">
          <cell r="A8233">
            <v>8232</v>
          </cell>
          <cell r="B8233">
            <v>0</v>
          </cell>
          <cell r="C8233">
            <v>0</v>
          </cell>
          <cell r="D8233">
            <v>0</v>
          </cell>
          <cell r="E8233">
            <v>0</v>
          </cell>
          <cell r="F8233">
            <v>0</v>
          </cell>
          <cell r="G8233">
            <v>0</v>
          </cell>
          <cell r="H8233">
            <v>0</v>
          </cell>
        </row>
        <row r="8234">
          <cell r="A8234">
            <v>8233</v>
          </cell>
          <cell r="B8234">
            <v>0</v>
          </cell>
          <cell r="C8234">
            <v>0</v>
          </cell>
          <cell r="D8234">
            <v>0</v>
          </cell>
          <cell r="E8234">
            <v>0</v>
          </cell>
          <cell r="F8234">
            <v>0</v>
          </cell>
          <cell r="G8234">
            <v>0</v>
          </cell>
          <cell r="H8234">
            <v>0</v>
          </cell>
        </row>
        <row r="8235">
          <cell r="A8235">
            <v>8234</v>
          </cell>
          <cell r="B8235">
            <v>0</v>
          </cell>
          <cell r="C8235">
            <v>0</v>
          </cell>
          <cell r="D8235">
            <v>0</v>
          </cell>
          <cell r="E8235">
            <v>0</v>
          </cell>
          <cell r="F8235">
            <v>0</v>
          </cell>
          <cell r="G8235">
            <v>0</v>
          </cell>
          <cell r="H8235">
            <v>0</v>
          </cell>
        </row>
        <row r="8236">
          <cell r="A8236">
            <v>8235</v>
          </cell>
          <cell r="B8236">
            <v>0</v>
          </cell>
          <cell r="C8236">
            <v>0</v>
          </cell>
          <cell r="D8236">
            <v>0</v>
          </cell>
          <cell r="E8236">
            <v>0</v>
          </cell>
          <cell r="F8236">
            <v>0</v>
          </cell>
          <cell r="G8236">
            <v>0</v>
          </cell>
          <cell r="H8236">
            <v>0</v>
          </cell>
        </row>
        <row r="8237">
          <cell r="A8237">
            <v>8236</v>
          </cell>
          <cell r="B8237">
            <v>0</v>
          </cell>
          <cell r="C8237">
            <v>0</v>
          </cell>
          <cell r="D8237">
            <v>0</v>
          </cell>
          <cell r="E8237">
            <v>0</v>
          </cell>
          <cell r="F8237">
            <v>0</v>
          </cell>
          <cell r="G8237">
            <v>0</v>
          </cell>
          <cell r="H8237">
            <v>0</v>
          </cell>
        </row>
        <row r="8238">
          <cell r="A8238">
            <v>8237</v>
          </cell>
          <cell r="B8238">
            <v>0</v>
          </cell>
          <cell r="C8238">
            <v>0</v>
          </cell>
          <cell r="D8238">
            <v>0</v>
          </cell>
          <cell r="E8238">
            <v>0</v>
          </cell>
          <cell r="F8238">
            <v>0</v>
          </cell>
          <cell r="G8238">
            <v>0</v>
          </cell>
          <cell r="H8238">
            <v>0</v>
          </cell>
        </row>
        <row r="8239">
          <cell r="A8239">
            <v>8238</v>
          </cell>
          <cell r="B8239">
            <v>0</v>
          </cell>
          <cell r="C8239">
            <v>0</v>
          </cell>
          <cell r="D8239">
            <v>0</v>
          </cell>
          <cell r="E8239">
            <v>0</v>
          </cell>
          <cell r="F8239">
            <v>0</v>
          </cell>
          <cell r="G8239">
            <v>0</v>
          </cell>
          <cell r="H8239">
            <v>0</v>
          </cell>
        </row>
        <row r="8240">
          <cell r="A8240">
            <v>8239</v>
          </cell>
          <cell r="B8240">
            <v>0</v>
          </cell>
          <cell r="C8240">
            <v>0</v>
          </cell>
          <cell r="D8240">
            <v>0</v>
          </cell>
          <cell r="E8240">
            <v>0</v>
          </cell>
          <cell r="F8240">
            <v>0</v>
          </cell>
          <cell r="G8240">
            <v>0</v>
          </cell>
          <cell r="H8240">
            <v>0</v>
          </cell>
        </row>
        <row r="8241">
          <cell r="A8241">
            <v>8240</v>
          </cell>
          <cell r="B8241">
            <v>0</v>
          </cell>
          <cell r="C8241">
            <v>0</v>
          </cell>
          <cell r="D8241">
            <v>0</v>
          </cell>
          <cell r="E8241">
            <v>0</v>
          </cell>
          <cell r="F8241">
            <v>0</v>
          </cell>
          <cell r="G8241">
            <v>0</v>
          </cell>
          <cell r="H8241">
            <v>0</v>
          </cell>
        </row>
        <row r="8242">
          <cell r="A8242">
            <v>8241</v>
          </cell>
          <cell r="B8242">
            <v>0</v>
          </cell>
          <cell r="C8242">
            <v>0</v>
          </cell>
          <cell r="D8242">
            <v>0</v>
          </cell>
          <cell r="E8242">
            <v>0</v>
          </cell>
          <cell r="F8242">
            <v>0</v>
          </cell>
          <cell r="G8242">
            <v>0</v>
          </cell>
          <cell r="H8242">
            <v>0</v>
          </cell>
        </row>
        <row r="8243">
          <cell r="A8243">
            <v>8242</v>
          </cell>
          <cell r="B8243">
            <v>0</v>
          </cell>
          <cell r="C8243">
            <v>0</v>
          </cell>
          <cell r="D8243">
            <v>0</v>
          </cell>
          <cell r="E8243">
            <v>0</v>
          </cell>
          <cell r="F8243">
            <v>0</v>
          </cell>
          <cell r="G8243">
            <v>0</v>
          </cell>
          <cell r="H8243">
            <v>0</v>
          </cell>
        </row>
        <row r="8244">
          <cell r="A8244">
            <v>8243</v>
          </cell>
          <cell r="B8244">
            <v>0</v>
          </cell>
          <cell r="C8244">
            <v>0</v>
          </cell>
          <cell r="D8244">
            <v>0</v>
          </cell>
          <cell r="E8244">
            <v>0</v>
          </cell>
          <cell r="F8244">
            <v>0</v>
          </cell>
          <cell r="G8244">
            <v>0</v>
          </cell>
          <cell r="H8244">
            <v>0</v>
          </cell>
        </row>
        <row r="8245">
          <cell r="A8245">
            <v>8244</v>
          </cell>
          <cell r="B8245">
            <v>0</v>
          </cell>
          <cell r="C8245">
            <v>0</v>
          </cell>
          <cell r="D8245">
            <v>0</v>
          </cell>
          <cell r="E8245">
            <v>0</v>
          </cell>
          <cell r="F8245">
            <v>0</v>
          </cell>
          <cell r="G8245">
            <v>0</v>
          </cell>
          <cell r="H8245">
            <v>0</v>
          </cell>
        </row>
        <row r="8246">
          <cell r="A8246">
            <v>8245</v>
          </cell>
          <cell r="B8246">
            <v>0</v>
          </cell>
          <cell r="C8246">
            <v>0</v>
          </cell>
          <cell r="D8246">
            <v>0</v>
          </cell>
          <cell r="E8246">
            <v>0</v>
          </cell>
          <cell r="F8246">
            <v>0</v>
          </cell>
          <cell r="G8246">
            <v>0</v>
          </cell>
          <cell r="H8246">
            <v>0</v>
          </cell>
        </row>
        <row r="8247">
          <cell r="A8247">
            <v>8246</v>
          </cell>
          <cell r="B8247">
            <v>0</v>
          </cell>
          <cell r="C8247">
            <v>0</v>
          </cell>
          <cell r="D8247">
            <v>0</v>
          </cell>
          <cell r="E8247">
            <v>0</v>
          </cell>
          <cell r="F8247">
            <v>0</v>
          </cell>
          <cell r="G8247">
            <v>0</v>
          </cell>
          <cell r="H8247">
            <v>0</v>
          </cell>
        </row>
        <row r="8248">
          <cell r="A8248">
            <v>8247</v>
          </cell>
          <cell r="B8248">
            <v>0</v>
          </cell>
          <cell r="C8248">
            <v>0</v>
          </cell>
          <cell r="D8248">
            <v>0</v>
          </cell>
          <cell r="E8248">
            <v>0</v>
          </cell>
          <cell r="F8248">
            <v>0</v>
          </cell>
          <cell r="G8248">
            <v>0</v>
          </cell>
          <cell r="H8248">
            <v>0</v>
          </cell>
        </row>
        <row r="8249">
          <cell r="A8249">
            <v>8248</v>
          </cell>
          <cell r="B8249">
            <v>0</v>
          </cell>
          <cell r="C8249">
            <v>0</v>
          </cell>
          <cell r="D8249">
            <v>0</v>
          </cell>
          <cell r="E8249">
            <v>0</v>
          </cell>
          <cell r="F8249">
            <v>0</v>
          </cell>
          <cell r="G8249">
            <v>0</v>
          </cell>
          <cell r="H8249">
            <v>0</v>
          </cell>
        </row>
        <row r="8250">
          <cell r="A8250">
            <v>8249</v>
          </cell>
          <cell r="B8250">
            <v>0</v>
          </cell>
          <cell r="C8250">
            <v>0</v>
          </cell>
          <cell r="D8250">
            <v>0</v>
          </cell>
          <cell r="E8250">
            <v>0</v>
          </cell>
          <cell r="F8250">
            <v>0</v>
          </cell>
          <cell r="G8250">
            <v>0</v>
          </cell>
          <cell r="H8250">
            <v>0</v>
          </cell>
        </row>
        <row r="8251">
          <cell r="A8251">
            <v>8250</v>
          </cell>
          <cell r="B8251">
            <v>0</v>
          </cell>
          <cell r="C8251">
            <v>0</v>
          </cell>
          <cell r="D8251">
            <v>0</v>
          </cell>
          <cell r="E8251">
            <v>0</v>
          </cell>
          <cell r="F8251">
            <v>0</v>
          </cell>
          <cell r="G8251">
            <v>0</v>
          </cell>
          <cell r="H8251">
            <v>0</v>
          </cell>
        </row>
        <row r="8252">
          <cell r="A8252">
            <v>8251</v>
          </cell>
          <cell r="B8252">
            <v>0</v>
          </cell>
          <cell r="C8252">
            <v>0</v>
          </cell>
          <cell r="D8252">
            <v>0</v>
          </cell>
          <cell r="E8252">
            <v>0</v>
          </cell>
          <cell r="F8252">
            <v>0</v>
          </cell>
          <cell r="G8252">
            <v>0</v>
          </cell>
          <cell r="H8252">
            <v>0</v>
          </cell>
        </row>
        <row r="8253">
          <cell r="A8253">
            <v>8252</v>
          </cell>
          <cell r="B8253">
            <v>0</v>
          </cell>
          <cell r="C8253">
            <v>0</v>
          </cell>
          <cell r="D8253">
            <v>0</v>
          </cell>
          <cell r="E8253">
            <v>0</v>
          </cell>
          <cell r="F8253">
            <v>0</v>
          </cell>
          <cell r="G8253">
            <v>0</v>
          </cell>
          <cell r="H8253">
            <v>0</v>
          </cell>
        </row>
        <row r="8254">
          <cell r="A8254">
            <v>8253</v>
          </cell>
          <cell r="B8254">
            <v>0</v>
          </cell>
          <cell r="C8254">
            <v>0</v>
          </cell>
          <cell r="D8254">
            <v>0</v>
          </cell>
          <cell r="E8254">
            <v>0</v>
          </cell>
          <cell r="F8254">
            <v>0</v>
          </cell>
          <cell r="G8254">
            <v>0</v>
          </cell>
          <cell r="H8254">
            <v>0</v>
          </cell>
        </row>
        <row r="8255">
          <cell r="A8255">
            <v>8254</v>
          </cell>
          <cell r="B8255">
            <v>0</v>
          </cell>
          <cell r="C8255">
            <v>0</v>
          </cell>
          <cell r="D8255">
            <v>0</v>
          </cell>
          <cell r="E8255">
            <v>0</v>
          </cell>
          <cell r="F8255">
            <v>0</v>
          </cell>
          <cell r="G8255">
            <v>0</v>
          </cell>
          <cell r="H8255">
            <v>0</v>
          </cell>
        </row>
        <row r="8256">
          <cell r="A8256">
            <v>8255</v>
          </cell>
          <cell r="B8256">
            <v>0</v>
          </cell>
          <cell r="C8256">
            <v>0</v>
          </cell>
          <cell r="D8256">
            <v>0</v>
          </cell>
          <cell r="E8256">
            <v>0</v>
          </cell>
          <cell r="F8256">
            <v>0</v>
          </cell>
          <cell r="G8256">
            <v>0</v>
          </cell>
          <cell r="H8256">
            <v>0</v>
          </cell>
        </row>
        <row r="8257">
          <cell r="A8257">
            <v>8256</v>
          </cell>
          <cell r="B8257">
            <v>0</v>
          </cell>
          <cell r="C8257">
            <v>0</v>
          </cell>
          <cell r="D8257">
            <v>0</v>
          </cell>
          <cell r="E8257">
            <v>0</v>
          </cell>
          <cell r="F8257">
            <v>0</v>
          </cell>
          <cell r="G8257">
            <v>0</v>
          </cell>
          <cell r="H8257">
            <v>0</v>
          </cell>
        </row>
        <row r="8258">
          <cell r="A8258">
            <v>8257</v>
          </cell>
          <cell r="B8258">
            <v>0</v>
          </cell>
          <cell r="C8258">
            <v>0</v>
          </cell>
          <cell r="D8258">
            <v>0</v>
          </cell>
          <cell r="E8258">
            <v>0</v>
          </cell>
          <cell r="F8258">
            <v>0</v>
          </cell>
          <cell r="G8258">
            <v>0</v>
          </cell>
          <cell r="H8258">
            <v>0</v>
          </cell>
        </row>
        <row r="8259">
          <cell r="A8259">
            <v>8258</v>
          </cell>
          <cell r="B8259">
            <v>0</v>
          </cell>
          <cell r="C8259">
            <v>0</v>
          </cell>
          <cell r="D8259">
            <v>0</v>
          </cell>
          <cell r="E8259">
            <v>0</v>
          </cell>
          <cell r="F8259">
            <v>0</v>
          </cell>
          <cell r="G8259">
            <v>0</v>
          </cell>
          <cell r="H8259">
            <v>0</v>
          </cell>
        </row>
        <row r="8260">
          <cell r="A8260">
            <v>8259</v>
          </cell>
          <cell r="B8260">
            <v>0</v>
          </cell>
          <cell r="C8260">
            <v>0</v>
          </cell>
          <cell r="D8260">
            <v>0</v>
          </cell>
          <cell r="E8260">
            <v>0</v>
          </cell>
          <cell r="F8260">
            <v>0</v>
          </cell>
          <cell r="G8260">
            <v>0</v>
          </cell>
          <cell r="H8260">
            <v>0</v>
          </cell>
        </row>
        <row r="8261">
          <cell r="A8261">
            <v>8260</v>
          </cell>
          <cell r="B8261">
            <v>0</v>
          </cell>
          <cell r="C8261">
            <v>0</v>
          </cell>
          <cell r="D8261">
            <v>0</v>
          </cell>
          <cell r="E8261">
            <v>0</v>
          </cell>
          <cell r="F8261">
            <v>0</v>
          </cell>
          <cell r="G8261">
            <v>0</v>
          </cell>
          <cell r="H8261">
            <v>0</v>
          </cell>
        </row>
        <row r="8262">
          <cell r="A8262">
            <v>8261</v>
          </cell>
          <cell r="B8262">
            <v>0</v>
          </cell>
          <cell r="C8262">
            <v>0</v>
          </cell>
          <cell r="D8262">
            <v>0</v>
          </cell>
          <cell r="E8262">
            <v>0</v>
          </cell>
          <cell r="F8262">
            <v>0</v>
          </cell>
          <cell r="G8262">
            <v>0</v>
          </cell>
          <cell r="H8262">
            <v>0</v>
          </cell>
        </row>
        <row r="8263">
          <cell r="A8263">
            <v>8262</v>
          </cell>
          <cell r="B8263">
            <v>0</v>
          </cell>
          <cell r="C8263">
            <v>0</v>
          </cell>
          <cell r="D8263">
            <v>0</v>
          </cell>
          <cell r="E8263">
            <v>0</v>
          </cell>
          <cell r="F8263">
            <v>0</v>
          </cell>
          <cell r="G8263">
            <v>0</v>
          </cell>
          <cell r="H8263">
            <v>0</v>
          </cell>
        </row>
        <row r="8264">
          <cell r="A8264">
            <v>8263</v>
          </cell>
          <cell r="B8264">
            <v>0</v>
          </cell>
          <cell r="C8264">
            <v>0</v>
          </cell>
          <cell r="D8264">
            <v>0</v>
          </cell>
          <cell r="E8264">
            <v>0</v>
          </cell>
          <cell r="F8264">
            <v>0</v>
          </cell>
          <cell r="G8264">
            <v>0</v>
          </cell>
          <cell r="H8264">
            <v>0</v>
          </cell>
        </row>
        <row r="8265">
          <cell r="A8265">
            <v>8264</v>
          </cell>
          <cell r="B8265">
            <v>0</v>
          </cell>
          <cell r="C8265">
            <v>0</v>
          </cell>
          <cell r="D8265">
            <v>0</v>
          </cell>
          <cell r="E8265">
            <v>0</v>
          </cell>
          <cell r="F8265">
            <v>0</v>
          </cell>
          <cell r="G8265">
            <v>0</v>
          </cell>
          <cell r="H8265">
            <v>0</v>
          </cell>
        </row>
        <row r="8266">
          <cell r="A8266">
            <v>8265</v>
          </cell>
          <cell r="B8266">
            <v>0</v>
          </cell>
          <cell r="C8266">
            <v>0</v>
          </cell>
          <cell r="D8266">
            <v>0</v>
          </cell>
          <cell r="E8266">
            <v>0</v>
          </cell>
          <cell r="F8266">
            <v>0</v>
          </cell>
          <cell r="G8266">
            <v>0</v>
          </cell>
          <cell r="H8266">
            <v>0</v>
          </cell>
        </row>
        <row r="8267">
          <cell r="A8267">
            <v>8266</v>
          </cell>
          <cell r="B8267">
            <v>0</v>
          </cell>
          <cell r="C8267">
            <v>0</v>
          </cell>
          <cell r="D8267">
            <v>0</v>
          </cell>
          <cell r="E8267">
            <v>0</v>
          </cell>
          <cell r="F8267">
            <v>0</v>
          </cell>
          <cell r="G8267">
            <v>0</v>
          </cell>
          <cell r="H8267">
            <v>0</v>
          </cell>
        </row>
        <row r="8268">
          <cell r="A8268">
            <v>8267</v>
          </cell>
          <cell r="B8268">
            <v>0</v>
          </cell>
          <cell r="C8268">
            <v>0</v>
          </cell>
          <cell r="D8268">
            <v>0</v>
          </cell>
          <cell r="E8268">
            <v>0</v>
          </cell>
          <cell r="F8268">
            <v>0</v>
          </cell>
          <cell r="G8268">
            <v>0</v>
          </cell>
          <cell r="H8268">
            <v>0</v>
          </cell>
        </row>
        <row r="8269">
          <cell r="A8269">
            <v>8268</v>
          </cell>
          <cell r="B8269">
            <v>0</v>
          </cell>
          <cell r="C8269">
            <v>0</v>
          </cell>
          <cell r="D8269">
            <v>0</v>
          </cell>
          <cell r="E8269">
            <v>0</v>
          </cell>
          <cell r="F8269">
            <v>0</v>
          </cell>
          <cell r="G8269">
            <v>0</v>
          </cell>
          <cell r="H8269">
            <v>0</v>
          </cell>
        </row>
        <row r="8270">
          <cell r="A8270">
            <v>8269</v>
          </cell>
          <cell r="B8270">
            <v>0</v>
          </cell>
          <cell r="C8270">
            <v>0</v>
          </cell>
          <cell r="D8270">
            <v>0</v>
          </cell>
          <cell r="E8270">
            <v>0</v>
          </cell>
          <cell r="F8270">
            <v>0</v>
          </cell>
          <cell r="G8270">
            <v>0</v>
          </cell>
          <cell r="H8270">
            <v>0</v>
          </cell>
        </row>
        <row r="8271">
          <cell r="A8271">
            <v>8270</v>
          </cell>
          <cell r="B8271">
            <v>0</v>
          </cell>
          <cell r="C8271">
            <v>0</v>
          </cell>
          <cell r="D8271">
            <v>0</v>
          </cell>
          <cell r="E8271">
            <v>0</v>
          </cell>
          <cell r="F8271">
            <v>0</v>
          </cell>
          <cell r="G8271">
            <v>0</v>
          </cell>
          <cell r="H8271">
            <v>0</v>
          </cell>
        </row>
        <row r="8272">
          <cell r="A8272">
            <v>8271</v>
          </cell>
          <cell r="B8272">
            <v>0</v>
          </cell>
          <cell r="C8272">
            <v>0</v>
          </cell>
          <cell r="D8272">
            <v>0</v>
          </cell>
          <cell r="E8272">
            <v>0</v>
          </cell>
          <cell r="F8272">
            <v>0</v>
          </cell>
          <cell r="G8272">
            <v>0</v>
          </cell>
          <cell r="H8272">
            <v>0</v>
          </cell>
        </row>
        <row r="8273">
          <cell r="A8273">
            <v>8272</v>
          </cell>
          <cell r="B8273">
            <v>0</v>
          </cell>
          <cell r="C8273">
            <v>0</v>
          </cell>
          <cell r="D8273">
            <v>0</v>
          </cell>
          <cell r="E8273">
            <v>0</v>
          </cell>
          <cell r="F8273">
            <v>0</v>
          </cell>
          <cell r="G8273">
            <v>0</v>
          </cell>
          <cell r="H8273">
            <v>0</v>
          </cell>
        </row>
        <row r="8274">
          <cell r="A8274">
            <v>8273</v>
          </cell>
          <cell r="B8274">
            <v>0</v>
          </cell>
          <cell r="C8274">
            <v>0</v>
          </cell>
          <cell r="D8274">
            <v>0</v>
          </cell>
          <cell r="E8274">
            <v>0</v>
          </cell>
          <cell r="F8274">
            <v>0</v>
          </cell>
          <cell r="G8274">
            <v>0</v>
          </cell>
          <cell r="H8274">
            <v>0</v>
          </cell>
        </row>
        <row r="8275">
          <cell r="A8275">
            <v>8274</v>
          </cell>
          <cell r="B8275">
            <v>0</v>
          </cell>
          <cell r="C8275">
            <v>0</v>
          </cell>
          <cell r="D8275">
            <v>0</v>
          </cell>
          <cell r="E8275">
            <v>0</v>
          </cell>
          <cell r="F8275">
            <v>0</v>
          </cell>
          <cell r="G8275">
            <v>0</v>
          </cell>
          <cell r="H8275">
            <v>0</v>
          </cell>
        </row>
        <row r="8276">
          <cell r="A8276">
            <v>8275</v>
          </cell>
          <cell r="B8276">
            <v>0</v>
          </cell>
          <cell r="C8276">
            <v>0</v>
          </cell>
          <cell r="D8276">
            <v>0</v>
          </cell>
          <cell r="E8276">
            <v>0</v>
          </cell>
          <cell r="F8276">
            <v>0</v>
          </cell>
          <cell r="G8276">
            <v>0</v>
          </cell>
          <cell r="H8276">
            <v>0</v>
          </cell>
        </row>
        <row r="8277">
          <cell r="A8277">
            <v>8276</v>
          </cell>
          <cell r="B8277">
            <v>0</v>
          </cell>
          <cell r="C8277">
            <v>0</v>
          </cell>
          <cell r="D8277">
            <v>0</v>
          </cell>
          <cell r="E8277">
            <v>0</v>
          </cell>
          <cell r="F8277">
            <v>0</v>
          </cell>
          <cell r="G8277">
            <v>0</v>
          </cell>
          <cell r="H8277">
            <v>0</v>
          </cell>
        </row>
        <row r="8278">
          <cell r="A8278">
            <v>8277</v>
          </cell>
          <cell r="B8278">
            <v>0</v>
          </cell>
          <cell r="C8278">
            <v>0</v>
          </cell>
          <cell r="D8278">
            <v>0</v>
          </cell>
          <cell r="E8278">
            <v>0</v>
          </cell>
          <cell r="F8278">
            <v>0</v>
          </cell>
          <cell r="G8278">
            <v>0</v>
          </cell>
          <cell r="H8278">
            <v>0</v>
          </cell>
        </row>
        <row r="8279">
          <cell r="A8279">
            <v>8278</v>
          </cell>
          <cell r="B8279">
            <v>0</v>
          </cell>
          <cell r="C8279">
            <v>0</v>
          </cell>
          <cell r="D8279">
            <v>0</v>
          </cell>
          <cell r="E8279">
            <v>0</v>
          </cell>
          <cell r="F8279">
            <v>0</v>
          </cell>
          <cell r="G8279">
            <v>0</v>
          </cell>
          <cell r="H8279">
            <v>0</v>
          </cell>
        </row>
        <row r="8280">
          <cell r="A8280">
            <v>8279</v>
          </cell>
          <cell r="B8280">
            <v>0</v>
          </cell>
          <cell r="C8280">
            <v>0</v>
          </cell>
          <cell r="D8280">
            <v>0</v>
          </cell>
          <cell r="E8280">
            <v>0</v>
          </cell>
          <cell r="F8280">
            <v>0</v>
          </cell>
          <cell r="G8280">
            <v>0</v>
          </cell>
          <cell r="H8280">
            <v>0</v>
          </cell>
        </row>
        <row r="8281">
          <cell r="A8281">
            <v>8280</v>
          </cell>
          <cell r="B8281">
            <v>0</v>
          </cell>
          <cell r="C8281">
            <v>0</v>
          </cell>
          <cell r="D8281">
            <v>0</v>
          </cell>
          <cell r="E8281">
            <v>0</v>
          </cell>
          <cell r="F8281">
            <v>0</v>
          </cell>
          <cell r="G8281">
            <v>0</v>
          </cell>
          <cell r="H8281">
            <v>0</v>
          </cell>
        </row>
        <row r="8282">
          <cell r="A8282">
            <v>8281</v>
          </cell>
          <cell r="B8282">
            <v>0</v>
          </cell>
          <cell r="C8282">
            <v>0</v>
          </cell>
          <cell r="D8282">
            <v>0</v>
          </cell>
          <cell r="E8282">
            <v>0</v>
          </cell>
          <cell r="F8282">
            <v>0</v>
          </cell>
          <cell r="G8282">
            <v>0</v>
          </cell>
          <cell r="H8282">
            <v>0</v>
          </cell>
        </row>
        <row r="8283">
          <cell r="A8283">
            <v>8282</v>
          </cell>
          <cell r="B8283">
            <v>0</v>
          </cell>
          <cell r="C8283">
            <v>0</v>
          </cell>
          <cell r="D8283">
            <v>0</v>
          </cell>
          <cell r="E8283">
            <v>0</v>
          </cell>
          <cell r="F8283">
            <v>0</v>
          </cell>
          <cell r="G8283">
            <v>0</v>
          </cell>
          <cell r="H8283">
            <v>0</v>
          </cell>
        </row>
        <row r="8284">
          <cell r="A8284">
            <v>8283</v>
          </cell>
          <cell r="B8284">
            <v>0</v>
          </cell>
          <cell r="C8284">
            <v>0</v>
          </cell>
          <cell r="D8284">
            <v>0</v>
          </cell>
          <cell r="E8284">
            <v>0</v>
          </cell>
          <cell r="F8284">
            <v>0</v>
          </cell>
          <cell r="G8284">
            <v>0</v>
          </cell>
          <cell r="H8284">
            <v>0</v>
          </cell>
        </row>
        <row r="8285">
          <cell r="A8285">
            <v>8284</v>
          </cell>
          <cell r="B8285">
            <v>0</v>
          </cell>
          <cell r="C8285">
            <v>0</v>
          </cell>
          <cell r="D8285">
            <v>0</v>
          </cell>
          <cell r="E8285">
            <v>0</v>
          </cell>
          <cell r="F8285">
            <v>0</v>
          </cell>
          <cell r="G8285">
            <v>0</v>
          </cell>
          <cell r="H8285">
            <v>0</v>
          </cell>
        </row>
        <row r="8286">
          <cell r="A8286">
            <v>8285</v>
          </cell>
          <cell r="B8286">
            <v>0</v>
          </cell>
          <cell r="C8286">
            <v>0</v>
          </cell>
          <cell r="D8286">
            <v>0</v>
          </cell>
          <cell r="E8286">
            <v>0</v>
          </cell>
          <cell r="F8286">
            <v>0</v>
          </cell>
          <cell r="G8286">
            <v>0</v>
          </cell>
          <cell r="H8286">
            <v>0</v>
          </cell>
        </row>
        <row r="8287">
          <cell r="A8287">
            <v>8286</v>
          </cell>
          <cell r="B8287">
            <v>0</v>
          </cell>
          <cell r="C8287">
            <v>0</v>
          </cell>
          <cell r="D8287">
            <v>0</v>
          </cell>
          <cell r="E8287">
            <v>0</v>
          </cell>
          <cell r="F8287">
            <v>0</v>
          </cell>
          <cell r="G8287">
            <v>0</v>
          </cell>
          <cell r="H8287">
            <v>0</v>
          </cell>
        </row>
        <row r="8288">
          <cell r="A8288">
            <v>8287</v>
          </cell>
          <cell r="B8288">
            <v>0</v>
          </cell>
          <cell r="C8288">
            <v>0</v>
          </cell>
          <cell r="D8288">
            <v>0</v>
          </cell>
          <cell r="E8288">
            <v>0</v>
          </cell>
          <cell r="F8288">
            <v>0</v>
          </cell>
          <cell r="G8288">
            <v>0</v>
          </cell>
          <cell r="H8288">
            <v>0</v>
          </cell>
        </row>
        <row r="8289">
          <cell r="A8289">
            <v>8288</v>
          </cell>
          <cell r="B8289">
            <v>0</v>
          </cell>
          <cell r="C8289">
            <v>0</v>
          </cell>
          <cell r="D8289">
            <v>0</v>
          </cell>
          <cell r="E8289">
            <v>0</v>
          </cell>
          <cell r="F8289">
            <v>0</v>
          </cell>
          <cell r="G8289">
            <v>0</v>
          </cell>
          <cell r="H8289">
            <v>0</v>
          </cell>
        </row>
        <row r="8290">
          <cell r="A8290">
            <v>8289</v>
          </cell>
          <cell r="B8290">
            <v>0</v>
          </cell>
          <cell r="C8290">
            <v>0</v>
          </cell>
          <cell r="D8290">
            <v>0</v>
          </cell>
          <cell r="E8290">
            <v>0</v>
          </cell>
          <cell r="F8290">
            <v>0</v>
          </cell>
          <cell r="G8290">
            <v>0</v>
          </cell>
          <cell r="H8290">
            <v>0</v>
          </cell>
        </row>
        <row r="8291">
          <cell r="A8291">
            <v>8290</v>
          </cell>
          <cell r="B8291">
            <v>0</v>
          </cell>
          <cell r="C8291">
            <v>0</v>
          </cell>
          <cell r="D8291">
            <v>0</v>
          </cell>
          <cell r="E8291">
            <v>0</v>
          </cell>
          <cell r="F8291">
            <v>0</v>
          </cell>
          <cell r="G8291">
            <v>0</v>
          </cell>
          <cell r="H8291">
            <v>0</v>
          </cell>
        </row>
        <row r="8292">
          <cell r="A8292">
            <v>8291</v>
          </cell>
          <cell r="B8292">
            <v>0</v>
          </cell>
          <cell r="C8292">
            <v>0</v>
          </cell>
          <cell r="D8292">
            <v>0</v>
          </cell>
          <cell r="E8292">
            <v>0</v>
          </cell>
          <cell r="F8292">
            <v>0</v>
          </cell>
          <cell r="G8292">
            <v>0</v>
          </cell>
          <cell r="H8292">
            <v>0</v>
          </cell>
        </row>
        <row r="8293">
          <cell r="A8293">
            <v>8292</v>
          </cell>
          <cell r="B8293">
            <v>0</v>
          </cell>
          <cell r="C8293">
            <v>0</v>
          </cell>
          <cell r="D8293">
            <v>0</v>
          </cell>
          <cell r="E8293">
            <v>0</v>
          </cell>
          <cell r="F8293">
            <v>0</v>
          </cell>
          <cell r="G8293">
            <v>0</v>
          </cell>
          <cell r="H8293">
            <v>0</v>
          </cell>
        </row>
        <row r="8294">
          <cell r="A8294">
            <v>8293</v>
          </cell>
          <cell r="B8294">
            <v>0</v>
          </cell>
          <cell r="C8294">
            <v>0</v>
          </cell>
          <cell r="D8294">
            <v>0</v>
          </cell>
          <cell r="E8294">
            <v>0</v>
          </cell>
          <cell r="F8294">
            <v>0</v>
          </cell>
          <cell r="G8294">
            <v>0</v>
          </cell>
          <cell r="H8294">
            <v>0</v>
          </cell>
        </row>
        <row r="8295">
          <cell r="A8295">
            <v>8294</v>
          </cell>
          <cell r="B8295">
            <v>0</v>
          </cell>
          <cell r="C8295">
            <v>0</v>
          </cell>
          <cell r="D8295">
            <v>0</v>
          </cell>
          <cell r="E8295">
            <v>0</v>
          </cell>
          <cell r="F8295">
            <v>0</v>
          </cell>
          <cell r="G8295">
            <v>0</v>
          </cell>
          <cell r="H8295">
            <v>0</v>
          </cell>
        </row>
        <row r="8296">
          <cell r="A8296">
            <v>8295</v>
          </cell>
          <cell r="B8296">
            <v>0</v>
          </cell>
          <cell r="C8296">
            <v>0</v>
          </cell>
          <cell r="D8296">
            <v>0</v>
          </cell>
          <cell r="E8296">
            <v>0</v>
          </cell>
          <cell r="F8296">
            <v>0</v>
          </cell>
          <cell r="G8296">
            <v>0</v>
          </cell>
          <cell r="H8296">
            <v>0</v>
          </cell>
        </row>
        <row r="8297">
          <cell r="A8297">
            <v>8296</v>
          </cell>
          <cell r="B8297">
            <v>0</v>
          </cell>
          <cell r="C8297">
            <v>0</v>
          </cell>
          <cell r="D8297">
            <v>0</v>
          </cell>
          <cell r="E8297">
            <v>0</v>
          </cell>
          <cell r="F8297">
            <v>0</v>
          </cell>
          <cell r="G8297">
            <v>0</v>
          </cell>
          <cell r="H8297">
            <v>0</v>
          </cell>
        </row>
        <row r="8298">
          <cell r="A8298">
            <v>8297</v>
          </cell>
          <cell r="B8298">
            <v>0</v>
          </cell>
          <cell r="C8298">
            <v>0</v>
          </cell>
          <cell r="D8298">
            <v>0</v>
          </cell>
          <cell r="E8298">
            <v>0</v>
          </cell>
          <cell r="F8298">
            <v>0</v>
          </cell>
          <cell r="G8298">
            <v>0</v>
          </cell>
          <cell r="H8298">
            <v>0</v>
          </cell>
        </row>
        <row r="8299">
          <cell r="A8299">
            <v>8298</v>
          </cell>
          <cell r="B8299">
            <v>0</v>
          </cell>
          <cell r="C8299">
            <v>0</v>
          </cell>
          <cell r="D8299">
            <v>0</v>
          </cell>
          <cell r="E8299">
            <v>0</v>
          </cell>
          <cell r="F8299">
            <v>0</v>
          </cell>
          <cell r="G8299">
            <v>0</v>
          </cell>
          <cell r="H8299">
            <v>0</v>
          </cell>
        </row>
        <row r="8300">
          <cell r="A8300">
            <v>8299</v>
          </cell>
          <cell r="B8300">
            <v>0</v>
          </cell>
          <cell r="C8300">
            <v>0</v>
          </cell>
          <cell r="D8300">
            <v>0</v>
          </cell>
          <cell r="E8300">
            <v>0</v>
          </cell>
          <cell r="F8300">
            <v>0</v>
          </cell>
          <cell r="G8300">
            <v>0</v>
          </cell>
          <cell r="H8300">
            <v>0</v>
          </cell>
        </row>
        <row r="8301">
          <cell r="A8301">
            <v>8300</v>
          </cell>
          <cell r="B8301">
            <v>0</v>
          </cell>
          <cell r="C8301">
            <v>0</v>
          </cell>
          <cell r="D8301">
            <v>0</v>
          </cell>
          <cell r="E8301">
            <v>0</v>
          </cell>
          <cell r="F8301">
            <v>0</v>
          </cell>
          <cell r="G8301">
            <v>0</v>
          </cell>
          <cell r="H8301">
            <v>0</v>
          </cell>
        </row>
        <row r="8302">
          <cell r="A8302">
            <v>8301</v>
          </cell>
          <cell r="B8302">
            <v>0</v>
          </cell>
          <cell r="C8302">
            <v>0</v>
          </cell>
          <cell r="D8302">
            <v>0</v>
          </cell>
          <cell r="E8302">
            <v>0</v>
          </cell>
          <cell r="F8302">
            <v>0</v>
          </cell>
          <cell r="G8302">
            <v>0</v>
          </cell>
          <cell r="H8302">
            <v>0</v>
          </cell>
        </row>
        <row r="8303">
          <cell r="A8303">
            <v>8302</v>
          </cell>
          <cell r="B8303">
            <v>0</v>
          </cell>
          <cell r="C8303">
            <v>0</v>
          </cell>
          <cell r="D8303">
            <v>0</v>
          </cell>
          <cell r="E8303">
            <v>0</v>
          </cell>
          <cell r="F8303">
            <v>0</v>
          </cell>
          <cell r="G8303">
            <v>0</v>
          </cell>
          <cell r="H8303">
            <v>0</v>
          </cell>
        </row>
        <row r="8304">
          <cell r="A8304">
            <v>8303</v>
          </cell>
          <cell r="B8304">
            <v>0</v>
          </cell>
          <cell r="C8304">
            <v>0</v>
          </cell>
          <cell r="D8304">
            <v>0</v>
          </cell>
          <cell r="E8304">
            <v>0</v>
          </cell>
          <cell r="F8304">
            <v>0</v>
          </cell>
          <cell r="G8304">
            <v>0</v>
          </cell>
          <cell r="H8304">
            <v>0</v>
          </cell>
        </row>
        <row r="8305">
          <cell r="A8305">
            <v>8304</v>
          </cell>
          <cell r="B8305">
            <v>0</v>
          </cell>
          <cell r="C8305">
            <v>0</v>
          </cell>
          <cell r="D8305">
            <v>0</v>
          </cell>
          <cell r="E8305">
            <v>0</v>
          </cell>
          <cell r="F8305">
            <v>0</v>
          </cell>
          <cell r="G8305">
            <v>0</v>
          </cell>
          <cell r="H8305">
            <v>0</v>
          </cell>
        </row>
        <row r="8306">
          <cell r="A8306">
            <v>8305</v>
          </cell>
          <cell r="B8306">
            <v>0</v>
          </cell>
          <cell r="C8306">
            <v>0</v>
          </cell>
          <cell r="D8306">
            <v>0</v>
          </cell>
          <cell r="E8306">
            <v>0</v>
          </cell>
          <cell r="F8306">
            <v>0</v>
          </cell>
          <cell r="G8306">
            <v>0</v>
          </cell>
          <cell r="H8306">
            <v>0</v>
          </cell>
        </row>
        <row r="8307">
          <cell r="A8307">
            <v>8306</v>
          </cell>
          <cell r="B8307">
            <v>0</v>
          </cell>
          <cell r="C8307">
            <v>0</v>
          </cell>
          <cell r="D8307">
            <v>0</v>
          </cell>
          <cell r="E8307">
            <v>0</v>
          </cell>
          <cell r="F8307">
            <v>0</v>
          </cell>
          <cell r="G8307">
            <v>0</v>
          </cell>
          <cell r="H8307">
            <v>0</v>
          </cell>
        </row>
        <row r="8308">
          <cell r="A8308">
            <v>8307</v>
          </cell>
          <cell r="B8308">
            <v>0</v>
          </cell>
          <cell r="C8308">
            <v>0</v>
          </cell>
          <cell r="D8308">
            <v>0</v>
          </cell>
          <cell r="E8308">
            <v>0</v>
          </cell>
          <cell r="F8308">
            <v>0</v>
          </cell>
          <cell r="G8308">
            <v>0</v>
          </cell>
          <cell r="H8308">
            <v>0</v>
          </cell>
        </row>
        <row r="8309">
          <cell r="A8309">
            <v>8308</v>
          </cell>
          <cell r="B8309">
            <v>0</v>
          </cell>
          <cell r="C8309">
            <v>0</v>
          </cell>
          <cell r="D8309">
            <v>0</v>
          </cell>
          <cell r="E8309">
            <v>0</v>
          </cell>
          <cell r="F8309">
            <v>0</v>
          </cell>
          <cell r="G8309">
            <v>0</v>
          </cell>
          <cell r="H8309">
            <v>0</v>
          </cell>
        </row>
        <row r="8310">
          <cell r="A8310">
            <v>8309</v>
          </cell>
          <cell r="B8310">
            <v>0</v>
          </cell>
          <cell r="C8310">
            <v>0</v>
          </cell>
          <cell r="D8310">
            <v>0</v>
          </cell>
          <cell r="E8310">
            <v>0</v>
          </cell>
          <cell r="F8310">
            <v>0</v>
          </cell>
          <cell r="G8310">
            <v>0</v>
          </cell>
          <cell r="H8310">
            <v>0</v>
          </cell>
        </row>
        <row r="8311">
          <cell r="A8311">
            <v>8310</v>
          </cell>
          <cell r="B8311">
            <v>0</v>
          </cell>
          <cell r="C8311">
            <v>0</v>
          </cell>
          <cell r="D8311">
            <v>0</v>
          </cell>
          <cell r="E8311">
            <v>0</v>
          </cell>
          <cell r="F8311">
            <v>0</v>
          </cell>
          <cell r="G8311">
            <v>0</v>
          </cell>
          <cell r="H8311">
            <v>0</v>
          </cell>
        </row>
        <row r="8312">
          <cell r="A8312">
            <v>8311</v>
          </cell>
          <cell r="B8312">
            <v>0</v>
          </cell>
          <cell r="C8312">
            <v>0</v>
          </cell>
          <cell r="D8312">
            <v>0</v>
          </cell>
          <cell r="E8312">
            <v>0</v>
          </cell>
          <cell r="F8312">
            <v>0</v>
          </cell>
          <cell r="G8312">
            <v>0</v>
          </cell>
          <cell r="H8312">
            <v>0</v>
          </cell>
        </row>
        <row r="8313">
          <cell r="A8313">
            <v>8312</v>
          </cell>
          <cell r="B8313">
            <v>0</v>
          </cell>
          <cell r="C8313">
            <v>0</v>
          </cell>
          <cell r="D8313">
            <v>0</v>
          </cell>
          <cell r="E8313">
            <v>0</v>
          </cell>
          <cell r="F8313">
            <v>0</v>
          </cell>
          <cell r="G8313">
            <v>0</v>
          </cell>
          <cell r="H8313">
            <v>0</v>
          </cell>
        </row>
        <row r="8314">
          <cell r="A8314">
            <v>8313</v>
          </cell>
          <cell r="B8314">
            <v>0</v>
          </cell>
          <cell r="C8314">
            <v>0</v>
          </cell>
          <cell r="D8314">
            <v>0</v>
          </cell>
          <cell r="E8314">
            <v>0</v>
          </cell>
          <cell r="F8314">
            <v>0</v>
          </cell>
          <cell r="G8314">
            <v>0</v>
          </cell>
          <cell r="H8314">
            <v>0</v>
          </cell>
        </row>
        <row r="8315">
          <cell r="A8315">
            <v>8314</v>
          </cell>
          <cell r="B8315">
            <v>0</v>
          </cell>
          <cell r="C8315">
            <v>0</v>
          </cell>
          <cell r="D8315">
            <v>0</v>
          </cell>
          <cell r="E8315">
            <v>0</v>
          </cell>
          <cell r="F8315">
            <v>0</v>
          </cell>
          <cell r="G8315">
            <v>0</v>
          </cell>
          <cell r="H8315">
            <v>0</v>
          </cell>
        </row>
        <row r="8316">
          <cell r="A8316">
            <v>8315</v>
          </cell>
          <cell r="B8316">
            <v>0</v>
          </cell>
          <cell r="C8316">
            <v>0</v>
          </cell>
          <cell r="D8316">
            <v>0</v>
          </cell>
          <cell r="E8316">
            <v>0</v>
          </cell>
          <cell r="F8316">
            <v>0</v>
          </cell>
          <cell r="G8316">
            <v>0</v>
          </cell>
          <cell r="H8316">
            <v>0</v>
          </cell>
        </row>
        <row r="8317">
          <cell r="A8317">
            <v>8316</v>
          </cell>
          <cell r="B8317">
            <v>0</v>
          </cell>
          <cell r="C8317">
            <v>0</v>
          </cell>
          <cell r="D8317">
            <v>0</v>
          </cell>
          <cell r="E8317">
            <v>0</v>
          </cell>
          <cell r="F8317">
            <v>0</v>
          </cell>
          <cell r="G8317">
            <v>0</v>
          </cell>
          <cell r="H8317">
            <v>0</v>
          </cell>
        </row>
        <row r="8318">
          <cell r="A8318">
            <v>8317</v>
          </cell>
          <cell r="B8318">
            <v>0</v>
          </cell>
          <cell r="C8318">
            <v>0</v>
          </cell>
          <cell r="D8318">
            <v>0</v>
          </cell>
          <cell r="E8318">
            <v>0</v>
          </cell>
          <cell r="F8318">
            <v>0</v>
          </cell>
          <cell r="G8318">
            <v>0</v>
          </cell>
          <cell r="H8318">
            <v>0</v>
          </cell>
        </row>
        <row r="8319">
          <cell r="A8319">
            <v>8318</v>
          </cell>
          <cell r="B8319">
            <v>0</v>
          </cell>
          <cell r="C8319">
            <v>0</v>
          </cell>
          <cell r="D8319">
            <v>0</v>
          </cell>
          <cell r="E8319">
            <v>0</v>
          </cell>
          <cell r="F8319">
            <v>0</v>
          </cell>
          <cell r="G8319">
            <v>0</v>
          </cell>
          <cell r="H8319">
            <v>0</v>
          </cell>
        </row>
        <row r="8320">
          <cell r="A8320">
            <v>8319</v>
          </cell>
          <cell r="B8320">
            <v>0</v>
          </cell>
          <cell r="C8320">
            <v>0</v>
          </cell>
          <cell r="D8320">
            <v>0</v>
          </cell>
          <cell r="E8320">
            <v>0</v>
          </cell>
          <cell r="F8320">
            <v>0</v>
          </cell>
          <cell r="G8320">
            <v>0</v>
          </cell>
          <cell r="H8320">
            <v>0</v>
          </cell>
        </row>
        <row r="8321">
          <cell r="A8321">
            <v>8320</v>
          </cell>
          <cell r="B8321">
            <v>0</v>
          </cell>
          <cell r="C8321">
            <v>0</v>
          </cell>
          <cell r="D8321">
            <v>0</v>
          </cell>
          <cell r="E8321">
            <v>0</v>
          </cell>
          <cell r="F8321">
            <v>0</v>
          </cell>
          <cell r="G8321">
            <v>0</v>
          </cell>
          <cell r="H8321">
            <v>0</v>
          </cell>
        </row>
        <row r="8322">
          <cell r="A8322">
            <v>8321</v>
          </cell>
          <cell r="B8322">
            <v>0</v>
          </cell>
          <cell r="C8322">
            <v>0</v>
          </cell>
          <cell r="D8322">
            <v>0</v>
          </cell>
          <cell r="E8322">
            <v>0</v>
          </cell>
          <cell r="F8322">
            <v>0</v>
          </cell>
          <cell r="G8322">
            <v>0</v>
          </cell>
          <cell r="H8322">
            <v>0</v>
          </cell>
        </row>
        <row r="8323">
          <cell r="A8323">
            <v>8322</v>
          </cell>
          <cell r="B8323">
            <v>0</v>
          </cell>
          <cell r="C8323">
            <v>0</v>
          </cell>
          <cell r="D8323">
            <v>0</v>
          </cell>
          <cell r="E8323">
            <v>0</v>
          </cell>
          <cell r="F8323">
            <v>0</v>
          </cell>
          <cell r="G8323">
            <v>0</v>
          </cell>
          <cell r="H8323">
            <v>0</v>
          </cell>
        </row>
        <row r="8324">
          <cell r="A8324">
            <v>8323</v>
          </cell>
          <cell r="B8324">
            <v>0</v>
          </cell>
          <cell r="C8324">
            <v>0</v>
          </cell>
          <cell r="D8324">
            <v>0</v>
          </cell>
          <cell r="E8324">
            <v>0</v>
          </cell>
          <cell r="F8324">
            <v>0</v>
          </cell>
          <cell r="G8324">
            <v>0</v>
          </cell>
          <cell r="H8324">
            <v>0</v>
          </cell>
        </row>
        <row r="8325">
          <cell r="A8325">
            <v>8324</v>
          </cell>
          <cell r="B8325">
            <v>0</v>
          </cell>
          <cell r="C8325">
            <v>0</v>
          </cell>
          <cell r="D8325">
            <v>0</v>
          </cell>
          <cell r="E8325">
            <v>0</v>
          </cell>
          <cell r="F8325">
            <v>0</v>
          </cell>
          <cell r="G8325">
            <v>0</v>
          </cell>
          <cell r="H8325">
            <v>0</v>
          </cell>
        </row>
        <row r="8326">
          <cell r="A8326">
            <v>8325</v>
          </cell>
          <cell r="B8326">
            <v>0</v>
          </cell>
          <cell r="C8326">
            <v>0</v>
          </cell>
          <cell r="D8326">
            <v>0</v>
          </cell>
          <cell r="E8326">
            <v>0</v>
          </cell>
          <cell r="F8326">
            <v>0</v>
          </cell>
          <cell r="G8326">
            <v>0</v>
          </cell>
          <cell r="H8326">
            <v>0</v>
          </cell>
        </row>
        <row r="8327">
          <cell r="A8327">
            <v>8326</v>
          </cell>
          <cell r="B8327">
            <v>0</v>
          </cell>
          <cell r="C8327">
            <v>0</v>
          </cell>
          <cell r="D8327">
            <v>0</v>
          </cell>
          <cell r="E8327">
            <v>0</v>
          </cell>
          <cell r="F8327">
            <v>0</v>
          </cell>
          <cell r="G8327">
            <v>0</v>
          </cell>
          <cell r="H8327">
            <v>0</v>
          </cell>
        </row>
        <row r="8328">
          <cell r="A8328">
            <v>8327</v>
          </cell>
          <cell r="B8328">
            <v>0</v>
          </cell>
          <cell r="C8328">
            <v>0</v>
          </cell>
          <cell r="D8328">
            <v>0</v>
          </cell>
          <cell r="E8328">
            <v>0</v>
          </cell>
          <cell r="F8328">
            <v>0</v>
          </cell>
          <cell r="G8328">
            <v>0</v>
          </cell>
          <cell r="H8328">
            <v>0</v>
          </cell>
        </row>
        <row r="8329">
          <cell r="A8329">
            <v>8328</v>
          </cell>
          <cell r="B8329">
            <v>0</v>
          </cell>
          <cell r="C8329">
            <v>0</v>
          </cell>
          <cell r="D8329">
            <v>0</v>
          </cell>
          <cell r="E8329">
            <v>0</v>
          </cell>
          <cell r="F8329">
            <v>0</v>
          </cell>
          <cell r="G8329">
            <v>0</v>
          </cell>
          <cell r="H8329">
            <v>0</v>
          </cell>
        </row>
        <row r="8330">
          <cell r="A8330">
            <v>8329</v>
          </cell>
          <cell r="B8330">
            <v>0</v>
          </cell>
          <cell r="C8330">
            <v>0</v>
          </cell>
          <cell r="D8330">
            <v>0</v>
          </cell>
          <cell r="E8330">
            <v>0</v>
          </cell>
          <cell r="F8330">
            <v>0</v>
          </cell>
          <cell r="G8330">
            <v>0</v>
          </cell>
          <cell r="H8330">
            <v>0</v>
          </cell>
        </row>
        <row r="8331">
          <cell r="A8331">
            <v>8330</v>
          </cell>
          <cell r="B8331">
            <v>0</v>
          </cell>
          <cell r="C8331">
            <v>0</v>
          </cell>
          <cell r="D8331">
            <v>0</v>
          </cell>
          <cell r="E8331">
            <v>0</v>
          </cell>
          <cell r="F8331">
            <v>0</v>
          </cell>
          <cell r="G8331">
            <v>0</v>
          </cell>
          <cell r="H8331">
            <v>0</v>
          </cell>
        </row>
        <row r="8332">
          <cell r="A8332">
            <v>8331</v>
          </cell>
          <cell r="B8332">
            <v>0</v>
          </cell>
          <cell r="C8332">
            <v>0</v>
          </cell>
          <cell r="D8332">
            <v>0</v>
          </cell>
          <cell r="E8332">
            <v>0</v>
          </cell>
          <cell r="F8332">
            <v>0</v>
          </cell>
          <cell r="G8332">
            <v>0</v>
          </cell>
          <cell r="H8332">
            <v>0</v>
          </cell>
        </row>
        <row r="8333">
          <cell r="A8333">
            <v>8332</v>
          </cell>
          <cell r="B8333">
            <v>0</v>
          </cell>
          <cell r="C8333">
            <v>0</v>
          </cell>
          <cell r="D8333">
            <v>0</v>
          </cell>
          <cell r="E8333">
            <v>0</v>
          </cell>
          <cell r="F8333">
            <v>0</v>
          </cell>
          <cell r="G8333">
            <v>0</v>
          </cell>
          <cell r="H8333">
            <v>0</v>
          </cell>
        </row>
        <row r="8334">
          <cell r="A8334">
            <v>8333</v>
          </cell>
          <cell r="B8334">
            <v>0</v>
          </cell>
          <cell r="C8334">
            <v>0</v>
          </cell>
          <cell r="D8334">
            <v>0</v>
          </cell>
          <cell r="E8334">
            <v>0</v>
          </cell>
          <cell r="F8334">
            <v>0</v>
          </cell>
          <cell r="G8334">
            <v>0</v>
          </cell>
          <cell r="H8334">
            <v>0</v>
          </cell>
        </row>
        <row r="8335">
          <cell r="A8335">
            <v>8334</v>
          </cell>
          <cell r="B8335">
            <v>0</v>
          </cell>
          <cell r="C8335">
            <v>0</v>
          </cell>
          <cell r="D8335">
            <v>0</v>
          </cell>
          <cell r="E8335">
            <v>0</v>
          </cell>
          <cell r="F8335">
            <v>0</v>
          </cell>
          <cell r="G8335">
            <v>0</v>
          </cell>
          <cell r="H8335">
            <v>0</v>
          </cell>
        </row>
        <row r="8336">
          <cell r="A8336">
            <v>8335</v>
          </cell>
          <cell r="B8336">
            <v>0</v>
          </cell>
          <cell r="C8336">
            <v>0</v>
          </cell>
          <cell r="D8336">
            <v>0</v>
          </cell>
          <cell r="E8336">
            <v>0</v>
          </cell>
          <cell r="F8336">
            <v>0</v>
          </cell>
          <cell r="G8336">
            <v>0</v>
          </cell>
          <cell r="H8336">
            <v>0</v>
          </cell>
        </row>
        <row r="8337">
          <cell r="A8337">
            <v>8336</v>
          </cell>
          <cell r="B8337">
            <v>0</v>
          </cell>
          <cell r="C8337">
            <v>0</v>
          </cell>
          <cell r="D8337">
            <v>0</v>
          </cell>
          <cell r="E8337">
            <v>0</v>
          </cell>
          <cell r="F8337">
            <v>0</v>
          </cell>
          <cell r="G8337">
            <v>0</v>
          </cell>
          <cell r="H8337">
            <v>0</v>
          </cell>
        </row>
        <row r="8338">
          <cell r="A8338">
            <v>8337</v>
          </cell>
          <cell r="B8338">
            <v>0</v>
          </cell>
          <cell r="C8338">
            <v>0</v>
          </cell>
          <cell r="D8338">
            <v>0</v>
          </cell>
          <cell r="E8338">
            <v>0</v>
          </cell>
          <cell r="F8338">
            <v>0</v>
          </cell>
          <cell r="G8338">
            <v>0</v>
          </cell>
          <cell r="H8338">
            <v>0</v>
          </cell>
        </row>
        <row r="8339">
          <cell r="A8339">
            <v>8338</v>
          </cell>
          <cell r="B8339">
            <v>0</v>
          </cell>
          <cell r="C8339">
            <v>0</v>
          </cell>
          <cell r="D8339">
            <v>0</v>
          </cell>
          <cell r="E8339">
            <v>0</v>
          </cell>
          <cell r="F8339">
            <v>0</v>
          </cell>
          <cell r="G8339">
            <v>0</v>
          </cell>
          <cell r="H8339">
            <v>0</v>
          </cell>
        </row>
        <row r="8340">
          <cell r="A8340">
            <v>8339</v>
          </cell>
          <cell r="B8340">
            <v>0</v>
          </cell>
          <cell r="C8340">
            <v>0</v>
          </cell>
          <cell r="D8340">
            <v>0</v>
          </cell>
          <cell r="E8340">
            <v>0</v>
          </cell>
          <cell r="F8340">
            <v>0</v>
          </cell>
          <cell r="G8340">
            <v>0</v>
          </cell>
          <cell r="H8340">
            <v>0</v>
          </cell>
        </row>
        <row r="8341">
          <cell r="A8341">
            <v>8340</v>
          </cell>
          <cell r="B8341">
            <v>0</v>
          </cell>
          <cell r="C8341">
            <v>0</v>
          </cell>
          <cell r="D8341">
            <v>0</v>
          </cell>
          <cell r="E8341">
            <v>0</v>
          </cell>
          <cell r="F8341">
            <v>0</v>
          </cell>
          <cell r="G8341">
            <v>0</v>
          </cell>
          <cell r="H8341">
            <v>0</v>
          </cell>
        </row>
        <row r="8342">
          <cell r="A8342">
            <v>8341</v>
          </cell>
          <cell r="B8342">
            <v>0</v>
          </cell>
          <cell r="C8342">
            <v>0</v>
          </cell>
          <cell r="D8342">
            <v>0</v>
          </cell>
          <cell r="E8342">
            <v>0</v>
          </cell>
          <cell r="F8342">
            <v>0</v>
          </cell>
          <cell r="G8342">
            <v>0</v>
          </cell>
          <cell r="H8342">
            <v>0</v>
          </cell>
        </row>
        <row r="8343">
          <cell r="A8343">
            <v>8342</v>
          </cell>
          <cell r="B8343">
            <v>0</v>
          </cell>
          <cell r="C8343">
            <v>0</v>
          </cell>
          <cell r="D8343">
            <v>0</v>
          </cell>
          <cell r="E8343">
            <v>0</v>
          </cell>
          <cell r="F8343">
            <v>0</v>
          </cell>
          <cell r="G8343">
            <v>0</v>
          </cell>
          <cell r="H8343">
            <v>0</v>
          </cell>
        </row>
        <row r="8344">
          <cell r="A8344">
            <v>8343</v>
          </cell>
          <cell r="B8344">
            <v>0</v>
          </cell>
          <cell r="C8344">
            <v>0</v>
          </cell>
          <cell r="D8344">
            <v>0</v>
          </cell>
          <cell r="E8344">
            <v>0</v>
          </cell>
          <cell r="F8344">
            <v>0</v>
          </cell>
          <cell r="G8344">
            <v>0</v>
          </cell>
          <cell r="H8344">
            <v>0</v>
          </cell>
        </row>
        <row r="8345">
          <cell r="A8345">
            <v>8344</v>
          </cell>
          <cell r="B8345">
            <v>0</v>
          </cell>
          <cell r="C8345">
            <v>0</v>
          </cell>
          <cell r="D8345">
            <v>0</v>
          </cell>
          <cell r="E8345">
            <v>0</v>
          </cell>
          <cell r="F8345">
            <v>0</v>
          </cell>
          <cell r="G8345">
            <v>0</v>
          </cell>
          <cell r="H8345">
            <v>0</v>
          </cell>
        </row>
        <row r="8346">
          <cell r="A8346">
            <v>8345</v>
          </cell>
          <cell r="B8346">
            <v>0</v>
          </cell>
          <cell r="C8346">
            <v>0</v>
          </cell>
          <cell r="D8346">
            <v>0</v>
          </cell>
          <cell r="E8346">
            <v>0</v>
          </cell>
          <cell r="F8346">
            <v>0</v>
          </cell>
          <cell r="G8346">
            <v>0</v>
          </cell>
          <cell r="H8346">
            <v>0</v>
          </cell>
        </row>
        <row r="8347">
          <cell r="A8347">
            <v>8346</v>
          </cell>
          <cell r="B8347">
            <v>0</v>
          </cell>
          <cell r="C8347">
            <v>0</v>
          </cell>
          <cell r="D8347">
            <v>0</v>
          </cell>
          <cell r="E8347">
            <v>0</v>
          </cell>
          <cell r="F8347">
            <v>0</v>
          </cell>
          <cell r="G8347">
            <v>0</v>
          </cell>
          <cell r="H8347">
            <v>0</v>
          </cell>
        </row>
        <row r="8348">
          <cell r="A8348">
            <v>8347</v>
          </cell>
          <cell r="B8348">
            <v>0</v>
          </cell>
          <cell r="C8348">
            <v>0</v>
          </cell>
          <cell r="D8348">
            <v>0</v>
          </cell>
          <cell r="E8348">
            <v>0</v>
          </cell>
          <cell r="F8348">
            <v>0</v>
          </cell>
          <cell r="G8348">
            <v>0</v>
          </cell>
          <cell r="H8348">
            <v>0</v>
          </cell>
        </row>
        <row r="8349">
          <cell r="A8349">
            <v>8348</v>
          </cell>
          <cell r="B8349">
            <v>0</v>
          </cell>
          <cell r="C8349">
            <v>0</v>
          </cell>
          <cell r="D8349">
            <v>0</v>
          </cell>
          <cell r="E8349">
            <v>0</v>
          </cell>
          <cell r="F8349">
            <v>0</v>
          </cell>
          <cell r="G8349">
            <v>0</v>
          </cell>
          <cell r="H8349">
            <v>0</v>
          </cell>
        </row>
        <row r="8350">
          <cell r="A8350">
            <v>8349</v>
          </cell>
          <cell r="B8350">
            <v>0</v>
          </cell>
          <cell r="C8350">
            <v>0</v>
          </cell>
          <cell r="D8350">
            <v>0</v>
          </cell>
          <cell r="E8350">
            <v>0</v>
          </cell>
          <cell r="F8350">
            <v>0</v>
          </cell>
          <cell r="G8350">
            <v>0</v>
          </cell>
          <cell r="H8350">
            <v>0</v>
          </cell>
        </row>
        <row r="8351">
          <cell r="A8351">
            <v>8350</v>
          </cell>
          <cell r="B8351">
            <v>0</v>
          </cell>
          <cell r="C8351">
            <v>0</v>
          </cell>
          <cell r="D8351">
            <v>0</v>
          </cell>
          <cell r="E8351">
            <v>0</v>
          </cell>
          <cell r="F8351">
            <v>0</v>
          </cell>
          <cell r="G8351">
            <v>0</v>
          </cell>
          <cell r="H8351">
            <v>0</v>
          </cell>
        </row>
        <row r="8352">
          <cell r="A8352">
            <v>8351</v>
          </cell>
          <cell r="B8352">
            <v>0</v>
          </cell>
          <cell r="C8352">
            <v>0</v>
          </cell>
          <cell r="D8352">
            <v>0</v>
          </cell>
          <cell r="E8352">
            <v>0</v>
          </cell>
          <cell r="F8352">
            <v>0</v>
          </cell>
          <cell r="G8352">
            <v>0</v>
          </cell>
          <cell r="H8352">
            <v>0</v>
          </cell>
        </row>
        <row r="8353">
          <cell r="A8353">
            <v>8352</v>
          </cell>
          <cell r="B8353">
            <v>0</v>
          </cell>
          <cell r="C8353">
            <v>0</v>
          </cell>
          <cell r="D8353">
            <v>0</v>
          </cell>
          <cell r="E8353">
            <v>0</v>
          </cell>
          <cell r="F8353">
            <v>0</v>
          </cell>
          <cell r="G8353">
            <v>0</v>
          </cell>
          <cell r="H8353">
            <v>0</v>
          </cell>
        </row>
        <row r="8354">
          <cell r="A8354">
            <v>8353</v>
          </cell>
          <cell r="B8354">
            <v>0</v>
          </cell>
          <cell r="C8354">
            <v>0</v>
          </cell>
          <cell r="D8354">
            <v>0</v>
          </cell>
          <cell r="E8354">
            <v>0</v>
          </cell>
          <cell r="F8354">
            <v>0</v>
          </cell>
          <cell r="G8354">
            <v>0</v>
          </cell>
          <cell r="H8354">
            <v>0</v>
          </cell>
        </row>
        <row r="8355">
          <cell r="A8355">
            <v>8354</v>
          </cell>
          <cell r="B8355">
            <v>0</v>
          </cell>
          <cell r="C8355">
            <v>0</v>
          </cell>
          <cell r="D8355">
            <v>0</v>
          </cell>
          <cell r="E8355">
            <v>0</v>
          </cell>
          <cell r="F8355">
            <v>0</v>
          </cell>
          <cell r="G8355">
            <v>0</v>
          </cell>
          <cell r="H8355">
            <v>0</v>
          </cell>
        </row>
        <row r="8356">
          <cell r="A8356">
            <v>8355</v>
          </cell>
          <cell r="B8356">
            <v>0</v>
          </cell>
          <cell r="C8356">
            <v>0</v>
          </cell>
          <cell r="D8356">
            <v>0</v>
          </cell>
          <cell r="E8356">
            <v>0</v>
          </cell>
          <cell r="F8356">
            <v>0</v>
          </cell>
          <cell r="G8356">
            <v>0</v>
          </cell>
          <cell r="H8356">
            <v>0</v>
          </cell>
        </row>
        <row r="8357">
          <cell r="A8357">
            <v>8356</v>
          </cell>
          <cell r="B8357">
            <v>0</v>
          </cell>
          <cell r="C8357">
            <v>0</v>
          </cell>
          <cell r="D8357">
            <v>0</v>
          </cell>
          <cell r="E8357">
            <v>0</v>
          </cell>
          <cell r="F8357">
            <v>0</v>
          </cell>
          <cell r="G8357">
            <v>0</v>
          </cell>
          <cell r="H8357">
            <v>0</v>
          </cell>
        </row>
        <row r="8358">
          <cell r="A8358">
            <v>8357</v>
          </cell>
          <cell r="B8358">
            <v>0</v>
          </cell>
          <cell r="C8358">
            <v>0</v>
          </cell>
          <cell r="D8358">
            <v>0</v>
          </cell>
          <cell r="E8358">
            <v>0</v>
          </cell>
          <cell r="F8358">
            <v>0</v>
          </cell>
          <cell r="G8358">
            <v>0</v>
          </cell>
          <cell r="H8358">
            <v>0</v>
          </cell>
        </row>
        <row r="8359">
          <cell r="A8359">
            <v>8358</v>
          </cell>
          <cell r="B8359">
            <v>0</v>
          </cell>
          <cell r="C8359">
            <v>0</v>
          </cell>
          <cell r="D8359">
            <v>0</v>
          </cell>
          <cell r="E8359">
            <v>0</v>
          </cell>
          <cell r="F8359">
            <v>0</v>
          </cell>
          <cell r="G8359">
            <v>0</v>
          </cell>
          <cell r="H8359">
            <v>0</v>
          </cell>
        </row>
        <row r="8360">
          <cell r="A8360">
            <v>8359</v>
          </cell>
          <cell r="B8360">
            <v>0</v>
          </cell>
          <cell r="C8360">
            <v>0</v>
          </cell>
          <cell r="D8360">
            <v>0</v>
          </cell>
          <cell r="E8360">
            <v>0</v>
          </cell>
          <cell r="F8360">
            <v>0</v>
          </cell>
          <cell r="G8360">
            <v>0</v>
          </cell>
          <cell r="H8360">
            <v>0</v>
          </cell>
        </row>
        <row r="8361">
          <cell r="A8361">
            <v>8360</v>
          </cell>
          <cell r="B8361">
            <v>0</v>
          </cell>
          <cell r="C8361">
            <v>0</v>
          </cell>
          <cell r="D8361">
            <v>0</v>
          </cell>
          <cell r="E8361">
            <v>0</v>
          </cell>
          <cell r="F8361">
            <v>0</v>
          </cell>
          <cell r="G8361">
            <v>0</v>
          </cell>
          <cell r="H8361">
            <v>0</v>
          </cell>
        </row>
        <row r="8362">
          <cell r="A8362">
            <v>8361</v>
          </cell>
          <cell r="B8362">
            <v>0</v>
          </cell>
          <cell r="C8362">
            <v>0</v>
          </cell>
          <cell r="D8362">
            <v>0</v>
          </cell>
          <cell r="E8362">
            <v>0</v>
          </cell>
          <cell r="F8362">
            <v>0</v>
          </cell>
          <cell r="G8362">
            <v>0</v>
          </cell>
          <cell r="H8362">
            <v>0</v>
          </cell>
        </row>
        <row r="8363">
          <cell r="A8363">
            <v>8362</v>
          </cell>
          <cell r="B8363">
            <v>0</v>
          </cell>
          <cell r="C8363">
            <v>0</v>
          </cell>
          <cell r="D8363">
            <v>0</v>
          </cell>
          <cell r="E8363">
            <v>0</v>
          </cell>
          <cell r="F8363">
            <v>0</v>
          </cell>
          <cell r="G8363">
            <v>0</v>
          </cell>
          <cell r="H8363">
            <v>0</v>
          </cell>
        </row>
        <row r="8364">
          <cell r="A8364">
            <v>8363</v>
          </cell>
          <cell r="B8364">
            <v>0</v>
          </cell>
          <cell r="C8364">
            <v>0</v>
          </cell>
          <cell r="D8364">
            <v>0</v>
          </cell>
          <cell r="E8364">
            <v>0</v>
          </cell>
          <cell r="F8364">
            <v>0</v>
          </cell>
          <cell r="G8364">
            <v>0</v>
          </cell>
          <cell r="H8364">
            <v>0</v>
          </cell>
        </row>
        <row r="8365">
          <cell r="A8365">
            <v>8364</v>
          </cell>
          <cell r="B8365">
            <v>0</v>
          </cell>
          <cell r="C8365">
            <v>0</v>
          </cell>
          <cell r="D8365">
            <v>0</v>
          </cell>
          <cell r="E8365">
            <v>0</v>
          </cell>
          <cell r="F8365">
            <v>0</v>
          </cell>
          <cell r="G8365">
            <v>0</v>
          </cell>
          <cell r="H8365">
            <v>0</v>
          </cell>
        </row>
        <row r="8366">
          <cell r="A8366">
            <v>8365</v>
          </cell>
          <cell r="B8366">
            <v>0</v>
          </cell>
          <cell r="C8366">
            <v>0</v>
          </cell>
          <cell r="D8366">
            <v>0</v>
          </cell>
          <cell r="E8366">
            <v>0</v>
          </cell>
          <cell r="F8366">
            <v>0</v>
          </cell>
          <cell r="G8366">
            <v>0</v>
          </cell>
          <cell r="H8366">
            <v>0</v>
          </cell>
        </row>
        <row r="8367">
          <cell r="A8367">
            <v>8366</v>
          </cell>
          <cell r="B8367">
            <v>0</v>
          </cell>
          <cell r="C8367">
            <v>0</v>
          </cell>
          <cell r="D8367">
            <v>0</v>
          </cell>
          <cell r="E8367">
            <v>0</v>
          </cell>
          <cell r="F8367">
            <v>0</v>
          </cell>
          <cell r="G8367">
            <v>0</v>
          </cell>
          <cell r="H8367">
            <v>0</v>
          </cell>
        </row>
        <row r="8368">
          <cell r="A8368">
            <v>8367</v>
          </cell>
          <cell r="B8368">
            <v>0</v>
          </cell>
          <cell r="C8368">
            <v>0</v>
          </cell>
          <cell r="D8368">
            <v>0</v>
          </cell>
          <cell r="E8368">
            <v>0</v>
          </cell>
          <cell r="F8368">
            <v>0</v>
          </cell>
          <cell r="G8368">
            <v>0</v>
          </cell>
          <cell r="H8368">
            <v>0</v>
          </cell>
        </row>
        <row r="8369">
          <cell r="A8369">
            <v>8368</v>
          </cell>
          <cell r="B8369">
            <v>0</v>
          </cell>
          <cell r="C8369">
            <v>0</v>
          </cell>
          <cell r="D8369">
            <v>0</v>
          </cell>
          <cell r="E8369">
            <v>0</v>
          </cell>
          <cell r="F8369">
            <v>0</v>
          </cell>
          <cell r="G8369">
            <v>0</v>
          </cell>
          <cell r="H8369">
            <v>0</v>
          </cell>
        </row>
        <row r="8370">
          <cell r="A8370">
            <v>8369</v>
          </cell>
          <cell r="B8370">
            <v>0</v>
          </cell>
          <cell r="C8370">
            <v>0</v>
          </cell>
          <cell r="D8370">
            <v>0</v>
          </cell>
          <cell r="E8370">
            <v>0</v>
          </cell>
          <cell r="F8370">
            <v>0</v>
          </cell>
          <cell r="G8370">
            <v>0</v>
          </cell>
          <cell r="H8370">
            <v>0</v>
          </cell>
        </row>
        <row r="8371">
          <cell r="A8371">
            <v>8370</v>
          </cell>
          <cell r="B8371">
            <v>0</v>
          </cell>
          <cell r="C8371">
            <v>0</v>
          </cell>
          <cell r="D8371">
            <v>0</v>
          </cell>
          <cell r="E8371">
            <v>0</v>
          </cell>
          <cell r="F8371">
            <v>0</v>
          </cell>
          <cell r="G8371">
            <v>0</v>
          </cell>
          <cell r="H8371">
            <v>0</v>
          </cell>
        </row>
        <row r="8372">
          <cell r="A8372">
            <v>8371</v>
          </cell>
          <cell r="B8372">
            <v>0</v>
          </cell>
          <cell r="C8372">
            <v>0</v>
          </cell>
          <cell r="D8372">
            <v>0</v>
          </cell>
          <cell r="E8372">
            <v>0</v>
          </cell>
          <cell r="F8372">
            <v>0</v>
          </cell>
          <cell r="G8372">
            <v>0</v>
          </cell>
          <cell r="H8372">
            <v>0</v>
          </cell>
        </row>
        <row r="8373">
          <cell r="A8373">
            <v>8372</v>
          </cell>
          <cell r="B8373">
            <v>0</v>
          </cell>
          <cell r="C8373">
            <v>0</v>
          </cell>
          <cell r="D8373">
            <v>0</v>
          </cell>
          <cell r="E8373">
            <v>0</v>
          </cell>
          <cell r="F8373">
            <v>0</v>
          </cell>
          <cell r="G8373">
            <v>0</v>
          </cell>
          <cell r="H8373">
            <v>0</v>
          </cell>
        </row>
        <row r="8374">
          <cell r="A8374">
            <v>8373</v>
          </cell>
          <cell r="B8374">
            <v>0</v>
          </cell>
          <cell r="C8374">
            <v>0</v>
          </cell>
          <cell r="D8374">
            <v>0</v>
          </cell>
          <cell r="E8374">
            <v>0</v>
          </cell>
          <cell r="F8374">
            <v>0</v>
          </cell>
          <cell r="G8374">
            <v>0</v>
          </cell>
          <cell r="H8374">
            <v>0</v>
          </cell>
        </row>
        <row r="8375">
          <cell r="A8375">
            <v>8374</v>
          </cell>
          <cell r="B8375">
            <v>0</v>
          </cell>
          <cell r="C8375">
            <v>0</v>
          </cell>
          <cell r="D8375">
            <v>0</v>
          </cell>
          <cell r="E8375">
            <v>0</v>
          </cell>
          <cell r="F8375">
            <v>0</v>
          </cell>
          <cell r="G8375">
            <v>0</v>
          </cell>
          <cell r="H8375">
            <v>0</v>
          </cell>
        </row>
        <row r="8376">
          <cell r="A8376">
            <v>8375</v>
          </cell>
          <cell r="B8376">
            <v>0</v>
          </cell>
          <cell r="C8376">
            <v>0</v>
          </cell>
          <cell r="D8376">
            <v>0</v>
          </cell>
          <cell r="E8376">
            <v>0</v>
          </cell>
          <cell r="F8376">
            <v>0</v>
          </cell>
          <cell r="G8376">
            <v>0</v>
          </cell>
          <cell r="H8376">
            <v>0</v>
          </cell>
        </row>
        <row r="8377">
          <cell r="A8377">
            <v>8376</v>
          </cell>
          <cell r="B8377">
            <v>0</v>
          </cell>
          <cell r="C8377">
            <v>0</v>
          </cell>
          <cell r="D8377">
            <v>0</v>
          </cell>
          <cell r="E8377">
            <v>0</v>
          </cell>
          <cell r="F8377">
            <v>0</v>
          </cell>
          <cell r="G8377">
            <v>0</v>
          </cell>
          <cell r="H8377">
            <v>0</v>
          </cell>
        </row>
        <row r="8378">
          <cell r="A8378">
            <v>8377</v>
          </cell>
          <cell r="B8378">
            <v>0</v>
          </cell>
          <cell r="C8378">
            <v>0</v>
          </cell>
          <cell r="D8378">
            <v>0</v>
          </cell>
          <cell r="E8378">
            <v>0</v>
          </cell>
          <cell r="F8378">
            <v>0</v>
          </cell>
          <cell r="G8378">
            <v>0</v>
          </cell>
          <cell r="H8378">
            <v>0</v>
          </cell>
        </row>
        <row r="8379">
          <cell r="A8379">
            <v>8378</v>
          </cell>
          <cell r="B8379">
            <v>0</v>
          </cell>
          <cell r="C8379">
            <v>0</v>
          </cell>
          <cell r="D8379">
            <v>0</v>
          </cell>
          <cell r="E8379">
            <v>0</v>
          </cell>
          <cell r="F8379">
            <v>0</v>
          </cell>
          <cell r="G8379">
            <v>0</v>
          </cell>
          <cell r="H8379">
            <v>0</v>
          </cell>
        </row>
        <row r="8380">
          <cell r="A8380">
            <v>8379</v>
          </cell>
          <cell r="B8380">
            <v>0</v>
          </cell>
          <cell r="C8380">
            <v>0</v>
          </cell>
          <cell r="D8380">
            <v>0</v>
          </cell>
          <cell r="E8380">
            <v>0</v>
          </cell>
          <cell r="F8380">
            <v>0</v>
          </cell>
          <cell r="G8380">
            <v>0</v>
          </cell>
          <cell r="H8380">
            <v>0</v>
          </cell>
        </row>
        <row r="8381">
          <cell r="A8381">
            <v>8380</v>
          </cell>
          <cell r="B8381">
            <v>0</v>
          </cell>
          <cell r="C8381">
            <v>0</v>
          </cell>
          <cell r="D8381">
            <v>0</v>
          </cell>
          <cell r="E8381">
            <v>0</v>
          </cell>
          <cell r="F8381">
            <v>0</v>
          </cell>
          <cell r="G8381">
            <v>0</v>
          </cell>
          <cell r="H8381">
            <v>0</v>
          </cell>
        </row>
        <row r="8382">
          <cell r="A8382">
            <v>8381</v>
          </cell>
          <cell r="B8382">
            <v>0</v>
          </cell>
          <cell r="C8382">
            <v>0</v>
          </cell>
          <cell r="D8382">
            <v>0</v>
          </cell>
          <cell r="E8382">
            <v>0</v>
          </cell>
          <cell r="F8382">
            <v>0</v>
          </cell>
          <cell r="G8382">
            <v>0</v>
          </cell>
          <cell r="H8382">
            <v>0</v>
          </cell>
        </row>
        <row r="8383">
          <cell r="A8383">
            <v>8382</v>
          </cell>
          <cell r="B8383">
            <v>0</v>
          </cell>
          <cell r="C8383">
            <v>0</v>
          </cell>
          <cell r="D8383">
            <v>0</v>
          </cell>
          <cell r="E8383">
            <v>0</v>
          </cell>
          <cell r="F8383">
            <v>0</v>
          </cell>
          <cell r="G8383">
            <v>0</v>
          </cell>
          <cell r="H8383">
            <v>0</v>
          </cell>
        </row>
        <row r="8384">
          <cell r="A8384">
            <v>8383</v>
          </cell>
          <cell r="B8384">
            <v>0</v>
          </cell>
          <cell r="C8384">
            <v>0</v>
          </cell>
          <cell r="D8384">
            <v>0</v>
          </cell>
          <cell r="E8384">
            <v>0</v>
          </cell>
          <cell r="F8384">
            <v>0</v>
          </cell>
          <cell r="G8384">
            <v>0</v>
          </cell>
          <cell r="H8384">
            <v>0</v>
          </cell>
        </row>
        <row r="8385">
          <cell r="A8385">
            <v>8384</v>
          </cell>
          <cell r="B8385">
            <v>0</v>
          </cell>
          <cell r="C8385">
            <v>0</v>
          </cell>
          <cell r="D8385">
            <v>0</v>
          </cell>
          <cell r="E8385">
            <v>0</v>
          </cell>
          <cell r="F8385">
            <v>0</v>
          </cell>
          <cell r="G8385">
            <v>0</v>
          </cell>
          <cell r="H8385">
            <v>0</v>
          </cell>
        </row>
        <row r="8386">
          <cell r="A8386">
            <v>8385</v>
          </cell>
          <cell r="B8386">
            <v>0</v>
          </cell>
          <cell r="C8386">
            <v>0</v>
          </cell>
          <cell r="D8386">
            <v>0</v>
          </cell>
          <cell r="E8386">
            <v>0</v>
          </cell>
          <cell r="F8386">
            <v>0</v>
          </cell>
          <cell r="G8386">
            <v>0</v>
          </cell>
          <cell r="H8386">
            <v>0</v>
          </cell>
        </row>
        <row r="8387">
          <cell r="A8387">
            <v>8386</v>
          </cell>
          <cell r="B8387">
            <v>0</v>
          </cell>
          <cell r="C8387">
            <v>0</v>
          </cell>
          <cell r="D8387">
            <v>0</v>
          </cell>
          <cell r="E8387">
            <v>0</v>
          </cell>
          <cell r="F8387">
            <v>0</v>
          </cell>
          <cell r="G8387">
            <v>0</v>
          </cell>
          <cell r="H8387">
            <v>0</v>
          </cell>
        </row>
        <row r="8388">
          <cell r="A8388">
            <v>8387</v>
          </cell>
          <cell r="B8388">
            <v>0</v>
          </cell>
          <cell r="C8388">
            <v>0</v>
          </cell>
          <cell r="D8388">
            <v>0</v>
          </cell>
          <cell r="E8388">
            <v>0</v>
          </cell>
          <cell r="F8388">
            <v>0</v>
          </cell>
          <cell r="G8388">
            <v>0</v>
          </cell>
          <cell r="H8388">
            <v>0</v>
          </cell>
        </row>
        <row r="8389">
          <cell r="A8389">
            <v>8388</v>
          </cell>
          <cell r="B8389">
            <v>0</v>
          </cell>
          <cell r="C8389">
            <v>0</v>
          </cell>
          <cell r="D8389">
            <v>0</v>
          </cell>
          <cell r="E8389">
            <v>0</v>
          </cell>
          <cell r="F8389">
            <v>0</v>
          </cell>
          <cell r="G8389">
            <v>0</v>
          </cell>
          <cell r="H8389">
            <v>0</v>
          </cell>
        </row>
        <row r="8390">
          <cell r="A8390">
            <v>8389</v>
          </cell>
          <cell r="B8390">
            <v>0</v>
          </cell>
          <cell r="C8390">
            <v>0</v>
          </cell>
          <cell r="D8390">
            <v>0</v>
          </cell>
          <cell r="E8390">
            <v>0</v>
          </cell>
          <cell r="F8390">
            <v>0</v>
          </cell>
          <cell r="G8390">
            <v>0</v>
          </cell>
          <cell r="H8390">
            <v>0</v>
          </cell>
        </row>
        <row r="8391">
          <cell r="A8391">
            <v>8390</v>
          </cell>
          <cell r="B8391">
            <v>0</v>
          </cell>
          <cell r="C8391">
            <v>0</v>
          </cell>
          <cell r="D8391">
            <v>0</v>
          </cell>
          <cell r="E8391">
            <v>0</v>
          </cell>
          <cell r="F8391">
            <v>0</v>
          </cell>
          <cell r="G8391">
            <v>0</v>
          </cell>
          <cell r="H8391">
            <v>0</v>
          </cell>
        </row>
        <row r="8392">
          <cell r="A8392">
            <v>8391</v>
          </cell>
          <cell r="B8392">
            <v>0</v>
          </cell>
          <cell r="C8392">
            <v>0</v>
          </cell>
          <cell r="D8392">
            <v>0</v>
          </cell>
          <cell r="E8392">
            <v>0</v>
          </cell>
          <cell r="F8392">
            <v>0</v>
          </cell>
          <cell r="G8392">
            <v>0</v>
          </cell>
          <cell r="H8392">
            <v>0</v>
          </cell>
        </row>
        <row r="8393">
          <cell r="A8393">
            <v>8392</v>
          </cell>
          <cell r="B8393">
            <v>0</v>
          </cell>
          <cell r="C8393">
            <v>0</v>
          </cell>
          <cell r="D8393">
            <v>0</v>
          </cell>
          <cell r="E8393">
            <v>0</v>
          </cell>
          <cell r="F8393">
            <v>0</v>
          </cell>
          <cell r="G8393">
            <v>0</v>
          </cell>
          <cell r="H8393">
            <v>0</v>
          </cell>
        </row>
        <row r="8394">
          <cell r="A8394">
            <v>8393</v>
          </cell>
          <cell r="B8394">
            <v>0</v>
          </cell>
          <cell r="C8394">
            <v>0</v>
          </cell>
          <cell r="D8394">
            <v>0</v>
          </cell>
          <cell r="E8394">
            <v>0</v>
          </cell>
          <cell r="F8394">
            <v>0</v>
          </cell>
          <cell r="G8394">
            <v>0</v>
          </cell>
          <cell r="H8394">
            <v>0</v>
          </cell>
        </row>
        <row r="8395">
          <cell r="A8395">
            <v>8394</v>
          </cell>
          <cell r="B8395">
            <v>0</v>
          </cell>
          <cell r="C8395">
            <v>0</v>
          </cell>
          <cell r="D8395">
            <v>0</v>
          </cell>
          <cell r="E8395">
            <v>0</v>
          </cell>
          <cell r="F8395">
            <v>0</v>
          </cell>
          <cell r="G8395">
            <v>0</v>
          </cell>
          <cell r="H8395">
            <v>0</v>
          </cell>
        </row>
        <row r="8396">
          <cell r="A8396">
            <v>8395</v>
          </cell>
          <cell r="B8396">
            <v>0</v>
          </cell>
          <cell r="C8396">
            <v>0</v>
          </cell>
          <cell r="D8396">
            <v>0</v>
          </cell>
          <cell r="E8396">
            <v>0</v>
          </cell>
          <cell r="F8396">
            <v>0</v>
          </cell>
          <cell r="G8396">
            <v>0</v>
          </cell>
          <cell r="H8396">
            <v>0</v>
          </cell>
        </row>
        <row r="8397">
          <cell r="A8397">
            <v>8396</v>
          </cell>
          <cell r="B8397">
            <v>0</v>
          </cell>
          <cell r="C8397">
            <v>0</v>
          </cell>
          <cell r="D8397">
            <v>0</v>
          </cell>
          <cell r="E8397">
            <v>0</v>
          </cell>
          <cell r="F8397">
            <v>0</v>
          </cell>
          <cell r="G8397">
            <v>0</v>
          </cell>
          <cell r="H8397">
            <v>0</v>
          </cell>
        </row>
        <row r="8398">
          <cell r="A8398">
            <v>8397</v>
          </cell>
          <cell r="B8398">
            <v>0</v>
          </cell>
          <cell r="C8398">
            <v>0</v>
          </cell>
          <cell r="D8398">
            <v>0</v>
          </cell>
          <cell r="E8398">
            <v>0</v>
          </cell>
          <cell r="F8398">
            <v>0</v>
          </cell>
          <cell r="G8398">
            <v>0</v>
          </cell>
          <cell r="H8398">
            <v>0</v>
          </cell>
        </row>
        <row r="8399">
          <cell r="A8399">
            <v>8398</v>
          </cell>
          <cell r="B8399">
            <v>0</v>
          </cell>
          <cell r="C8399">
            <v>0</v>
          </cell>
          <cell r="D8399">
            <v>0</v>
          </cell>
          <cell r="E8399">
            <v>0</v>
          </cell>
          <cell r="F8399">
            <v>0</v>
          </cell>
          <cell r="G8399">
            <v>0</v>
          </cell>
          <cell r="H8399">
            <v>0</v>
          </cell>
        </row>
        <row r="8400">
          <cell r="A8400">
            <v>8399</v>
          </cell>
          <cell r="B8400">
            <v>0</v>
          </cell>
          <cell r="C8400">
            <v>0</v>
          </cell>
          <cell r="D8400">
            <v>0</v>
          </cell>
          <cell r="E8400">
            <v>0</v>
          </cell>
          <cell r="F8400">
            <v>0</v>
          </cell>
          <cell r="G8400">
            <v>0</v>
          </cell>
          <cell r="H8400">
            <v>0</v>
          </cell>
        </row>
        <row r="8401">
          <cell r="A8401">
            <v>8400</v>
          </cell>
          <cell r="B8401">
            <v>0</v>
          </cell>
          <cell r="C8401">
            <v>0</v>
          </cell>
          <cell r="D8401">
            <v>0</v>
          </cell>
          <cell r="E8401">
            <v>0</v>
          </cell>
          <cell r="F8401">
            <v>0</v>
          </cell>
          <cell r="G8401">
            <v>0</v>
          </cell>
          <cell r="H8401">
            <v>0</v>
          </cell>
        </row>
        <row r="8402">
          <cell r="A8402">
            <v>8401</v>
          </cell>
          <cell r="B8402">
            <v>0</v>
          </cell>
          <cell r="C8402">
            <v>0</v>
          </cell>
          <cell r="D8402">
            <v>0</v>
          </cell>
          <cell r="E8402">
            <v>0</v>
          </cell>
          <cell r="F8402">
            <v>0</v>
          </cell>
          <cell r="G8402">
            <v>0</v>
          </cell>
          <cell r="H8402">
            <v>0</v>
          </cell>
        </row>
        <row r="8403">
          <cell r="A8403">
            <v>8402</v>
          </cell>
          <cell r="B8403">
            <v>0</v>
          </cell>
          <cell r="C8403">
            <v>0</v>
          </cell>
          <cell r="D8403">
            <v>0</v>
          </cell>
          <cell r="E8403">
            <v>0</v>
          </cell>
          <cell r="F8403">
            <v>0</v>
          </cell>
          <cell r="G8403">
            <v>0</v>
          </cell>
          <cell r="H8403">
            <v>0</v>
          </cell>
        </row>
        <row r="8404">
          <cell r="A8404">
            <v>8403</v>
          </cell>
          <cell r="B8404">
            <v>0</v>
          </cell>
          <cell r="C8404">
            <v>0</v>
          </cell>
          <cell r="D8404">
            <v>0</v>
          </cell>
          <cell r="E8404">
            <v>0</v>
          </cell>
          <cell r="F8404">
            <v>0</v>
          </cell>
          <cell r="G8404">
            <v>0</v>
          </cell>
          <cell r="H8404">
            <v>0</v>
          </cell>
        </row>
        <row r="8405">
          <cell r="A8405">
            <v>8404</v>
          </cell>
          <cell r="B8405">
            <v>0</v>
          </cell>
          <cell r="C8405">
            <v>0</v>
          </cell>
          <cell r="D8405">
            <v>0</v>
          </cell>
          <cell r="E8405">
            <v>0</v>
          </cell>
          <cell r="F8405">
            <v>0</v>
          </cell>
          <cell r="G8405">
            <v>0</v>
          </cell>
          <cell r="H8405">
            <v>0</v>
          </cell>
        </row>
        <row r="8406">
          <cell r="A8406">
            <v>8405</v>
          </cell>
          <cell r="B8406">
            <v>0</v>
          </cell>
          <cell r="C8406">
            <v>0</v>
          </cell>
          <cell r="D8406">
            <v>0</v>
          </cell>
          <cell r="E8406">
            <v>0</v>
          </cell>
          <cell r="F8406">
            <v>0</v>
          </cell>
          <cell r="G8406">
            <v>0</v>
          </cell>
          <cell r="H8406">
            <v>0</v>
          </cell>
        </row>
        <row r="8407">
          <cell r="A8407">
            <v>8406</v>
          </cell>
          <cell r="B8407">
            <v>0</v>
          </cell>
          <cell r="C8407">
            <v>0</v>
          </cell>
          <cell r="D8407">
            <v>0</v>
          </cell>
          <cell r="E8407">
            <v>0</v>
          </cell>
          <cell r="F8407">
            <v>0</v>
          </cell>
          <cell r="G8407">
            <v>0</v>
          </cell>
          <cell r="H8407">
            <v>0</v>
          </cell>
        </row>
        <row r="8408">
          <cell r="A8408">
            <v>8407</v>
          </cell>
          <cell r="B8408">
            <v>0</v>
          </cell>
          <cell r="C8408">
            <v>0</v>
          </cell>
          <cell r="D8408">
            <v>0</v>
          </cell>
          <cell r="E8408">
            <v>0</v>
          </cell>
          <cell r="F8408">
            <v>0</v>
          </cell>
          <cell r="G8408">
            <v>0</v>
          </cell>
          <cell r="H8408">
            <v>0</v>
          </cell>
        </row>
        <row r="8409">
          <cell r="A8409">
            <v>8408</v>
          </cell>
          <cell r="B8409">
            <v>0</v>
          </cell>
          <cell r="C8409">
            <v>0</v>
          </cell>
          <cell r="D8409">
            <v>0</v>
          </cell>
          <cell r="E8409">
            <v>0</v>
          </cell>
          <cell r="F8409">
            <v>0</v>
          </cell>
          <cell r="G8409">
            <v>0</v>
          </cell>
          <cell r="H8409">
            <v>0</v>
          </cell>
        </row>
        <row r="8410">
          <cell r="A8410">
            <v>8409</v>
          </cell>
          <cell r="B8410">
            <v>0</v>
          </cell>
          <cell r="C8410">
            <v>0</v>
          </cell>
          <cell r="D8410">
            <v>0</v>
          </cell>
          <cell r="E8410">
            <v>0</v>
          </cell>
          <cell r="F8410">
            <v>0</v>
          </cell>
          <cell r="G8410">
            <v>0</v>
          </cell>
          <cell r="H8410">
            <v>0</v>
          </cell>
        </row>
        <row r="8411">
          <cell r="A8411">
            <v>8410</v>
          </cell>
          <cell r="B8411">
            <v>0</v>
          </cell>
          <cell r="C8411">
            <v>0</v>
          </cell>
          <cell r="D8411">
            <v>0</v>
          </cell>
          <cell r="E8411">
            <v>0</v>
          </cell>
          <cell r="F8411">
            <v>0</v>
          </cell>
          <cell r="G8411">
            <v>0</v>
          </cell>
          <cell r="H8411">
            <v>0</v>
          </cell>
        </row>
        <row r="8412">
          <cell r="A8412">
            <v>8411</v>
          </cell>
          <cell r="B8412">
            <v>0</v>
          </cell>
          <cell r="C8412">
            <v>0</v>
          </cell>
          <cell r="D8412">
            <v>0</v>
          </cell>
          <cell r="E8412">
            <v>0</v>
          </cell>
          <cell r="F8412">
            <v>0</v>
          </cell>
          <cell r="G8412">
            <v>0</v>
          </cell>
          <cell r="H8412">
            <v>0</v>
          </cell>
        </row>
        <row r="8413">
          <cell r="A8413">
            <v>8412</v>
          </cell>
          <cell r="B8413">
            <v>0</v>
          </cell>
          <cell r="C8413">
            <v>0</v>
          </cell>
          <cell r="D8413">
            <v>0</v>
          </cell>
          <cell r="E8413">
            <v>0</v>
          </cell>
          <cell r="F8413">
            <v>0</v>
          </cell>
          <cell r="G8413">
            <v>0</v>
          </cell>
          <cell r="H8413">
            <v>0</v>
          </cell>
        </row>
        <row r="8414">
          <cell r="A8414">
            <v>8413</v>
          </cell>
          <cell r="B8414">
            <v>0</v>
          </cell>
          <cell r="C8414">
            <v>0</v>
          </cell>
          <cell r="D8414">
            <v>0</v>
          </cell>
          <cell r="E8414">
            <v>0</v>
          </cell>
          <cell r="F8414">
            <v>0</v>
          </cell>
          <cell r="G8414">
            <v>0</v>
          </cell>
          <cell r="H8414">
            <v>0</v>
          </cell>
        </row>
        <row r="8415">
          <cell r="A8415">
            <v>8414</v>
          </cell>
          <cell r="B8415">
            <v>0</v>
          </cell>
          <cell r="C8415">
            <v>0</v>
          </cell>
          <cell r="D8415">
            <v>0</v>
          </cell>
          <cell r="E8415">
            <v>0</v>
          </cell>
          <cell r="F8415">
            <v>0</v>
          </cell>
          <cell r="G8415">
            <v>0</v>
          </cell>
          <cell r="H8415">
            <v>0</v>
          </cell>
        </row>
        <row r="8416">
          <cell r="A8416">
            <v>8415</v>
          </cell>
          <cell r="B8416">
            <v>0</v>
          </cell>
          <cell r="C8416">
            <v>0</v>
          </cell>
          <cell r="D8416">
            <v>0</v>
          </cell>
          <cell r="E8416">
            <v>0</v>
          </cell>
          <cell r="F8416">
            <v>0</v>
          </cell>
          <cell r="G8416">
            <v>0</v>
          </cell>
          <cell r="H8416">
            <v>0</v>
          </cell>
        </row>
        <row r="8417">
          <cell r="A8417">
            <v>8416</v>
          </cell>
          <cell r="B8417">
            <v>0</v>
          </cell>
          <cell r="C8417">
            <v>0</v>
          </cell>
          <cell r="D8417">
            <v>0</v>
          </cell>
          <cell r="E8417">
            <v>0</v>
          </cell>
          <cell r="F8417">
            <v>0</v>
          </cell>
          <cell r="G8417">
            <v>0</v>
          </cell>
          <cell r="H8417">
            <v>0</v>
          </cell>
        </row>
        <row r="8418">
          <cell r="A8418">
            <v>8417</v>
          </cell>
          <cell r="B8418">
            <v>0</v>
          </cell>
          <cell r="C8418">
            <v>0</v>
          </cell>
          <cell r="D8418">
            <v>0</v>
          </cell>
          <cell r="E8418">
            <v>0</v>
          </cell>
          <cell r="F8418">
            <v>0</v>
          </cell>
          <cell r="G8418">
            <v>0</v>
          </cell>
          <cell r="H8418">
            <v>0</v>
          </cell>
        </row>
        <row r="8419">
          <cell r="A8419">
            <v>8418</v>
          </cell>
          <cell r="B8419">
            <v>0</v>
          </cell>
          <cell r="C8419">
            <v>0</v>
          </cell>
          <cell r="D8419">
            <v>0</v>
          </cell>
          <cell r="E8419">
            <v>0</v>
          </cell>
          <cell r="F8419">
            <v>0</v>
          </cell>
          <cell r="G8419">
            <v>0</v>
          </cell>
          <cell r="H8419">
            <v>0</v>
          </cell>
        </row>
        <row r="8420">
          <cell r="A8420">
            <v>8419</v>
          </cell>
          <cell r="B8420">
            <v>0</v>
          </cell>
          <cell r="C8420">
            <v>0</v>
          </cell>
          <cell r="D8420">
            <v>0</v>
          </cell>
          <cell r="E8420">
            <v>0</v>
          </cell>
          <cell r="F8420">
            <v>0</v>
          </cell>
          <cell r="G8420">
            <v>0</v>
          </cell>
          <cell r="H8420">
            <v>0</v>
          </cell>
        </row>
        <row r="8421">
          <cell r="A8421">
            <v>8420</v>
          </cell>
          <cell r="B8421">
            <v>0</v>
          </cell>
          <cell r="C8421">
            <v>0</v>
          </cell>
          <cell r="D8421">
            <v>0</v>
          </cell>
          <cell r="E8421">
            <v>0</v>
          </cell>
          <cell r="F8421">
            <v>0</v>
          </cell>
          <cell r="G8421">
            <v>0</v>
          </cell>
          <cell r="H8421">
            <v>0</v>
          </cell>
        </row>
        <row r="8422">
          <cell r="A8422">
            <v>8421</v>
          </cell>
          <cell r="B8422">
            <v>0</v>
          </cell>
          <cell r="C8422">
            <v>0</v>
          </cell>
          <cell r="D8422">
            <v>0</v>
          </cell>
          <cell r="E8422">
            <v>0</v>
          </cell>
          <cell r="F8422">
            <v>0</v>
          </cell>
          <cell r="G8422">
            <v>0</v>
          </cell>
          <cell r="H8422">
            <v>0</v>
          </cell>
        </row>
        <row r="8423">
          <cell r="A8423">
            <v>8422</v>
          </cell>
          <cell r="B8423">
            <v>0</v>
          </cell>
          <cell r="C8423">
            <v>0</v>
          </cell>
          <cell r="D8423">
            <v>0</v>
          </cell>
          <cell r="E8423">
            <v>0</v>
          </cell>
          <cell r="F8423">
            <v>0</v>
          </cell>
          <cell r="G8423">
            <v>0</v>
          </cell>
          <cell r="H8423">
            <v>0</v>
          </cell>
        </row>
        <row r="8424">
          <cell r="A8424">
            <v>8423</v>
          </cell>
          <cell r="B8424">
            <v>0</v>
          </cell>
          <cell r="C8424">
            <v>0</v>
          </cell>
          <cell r="D8424">
            <v>0</v>
          </cell>
          <cell r="E8424">
            <v>0</v>
          </cell>
          <cell r="F8424">
            <v>0</v>
          </cell>
          <cell r="G8424">
            <v>0</v>
          </cell>
          <cell r="H8424">
            <v>0</v>
          </cell>
        </row>
        <row r="8425">
          <cell r="A8425">
            <v>8424</v>
          </cell>
          <cell r="B8425">
            <v>0</v>
          </cell>
          <cell r="C8425">
            <v>0</v>
          </cell>
          <cell r="D8425">
            <v>0</v>
          </cell>
          <cell r="E8425">
            <v>0</v>
          </cell>
          <cell r="F8425">
            <v>0</v>
          </cell>
          <cell r="G8425">
            <v>0</v>
          </cell>
          <cell r="H8425">
            <v>0</v>
          </cell>
        </row>
        <row r="8426">
          <cell r="A8426">
            <v>8425</v>
          </cell>
          <cell r="B8426">
            <v>0</v>
          </cell>
          <cell r="C8426">
            <v>0</v>
          </cell>
          <cell r="D8426">
            <v>0</v>
          </cell>
          <cell r="E8426">
            <v>0</v>
          </cell>
          <cell r="F8426">
            <v>0</v>
          </cell>
          <cell r="G8426">
            <v>0</v>
          </cell>
          <cell r="H8426">
            <v>0</v>
          </cell>
        </row>
        <row r="8427">
          <cell r="A8427">
            <v>8426</v>
          </cell>
          <cell r="B8427">
            <v>0</v>
          </cell>
          <cell r="C8427">
            <v>0</v>
          </cell>
          <cell r="D8427">
            <v>0</v>
          </cell>
          <cell r="E8427">
            <v>0</v>
          </cell>
          <cell r="F8427">
            <v>0</v>
          </cell>
          <cell r="G8427">
            <v>0</v>
          </cell>
          <cell r="H8427">
            <v>0</v>
          </cell>
        </row>
        <row r="8428">
          <cell r="A8428">
            <v>8427</v>
          </cell>
          <cell r="B8428">
            <v>0</v>
          </cell>
          <cell r="C8428">
            <v>0</v>
          </cell>
          <cell r="D8428">
            <v>0</v>
          </cell>
          <cell r="E8428">
            <v>0</v>
          </cell>
          <cell r="F8428">
            <v>0</v>
          </cell>
          <cell r="G8428">
            <v>0</v>
          </cell>
          <cell r="H8428">
            <v>0</v>
          </cell>
        </row>
        <row r="8429">
          <cell r="A8429">
            <v>8428</v>
          </cell>
          <cell r="B8429">
            <v>0</v>
          </cell>
          <cell r="C8429">
            <v>0</v>
          </cell>
          <cell r="D8429">
            <v>0</v>
          </cell>
          <cell r="E8429">
            <v>0</v>
          </cell>
          <cell r="F8429">
            <v>0</v>
          </cell>
          <cell r="G8429">
            <v>0</v>
          </cell>
          <cell r="H8429">
            <v>0</v>
          </cell>
        </row>
        <row r="8430">
          <cell r="A8430">
            <v>8429</v>
          </cell>
          <cell r="B8430">
            <v>0</v>
          </cell>
          <cell r="C8430">
            <v>0</v>
          </cell>
          <cell r="D8430">
            <v>0</v>
          </cell>
          <cell r="E8430">
            <v>0</v>
          </cell>
          <cell r="F8430">
            <v>0</v>
          </cell>
          <cell r="G8430">
            <v>0</v>
          </cell>
          <cell r="H8430">
            <v>0</v>
          </cell>
        </row>
        <row r="8431">
          <cell r="A8431">
            <v>8430</v>
          </cell>
          <cell r="B8431">
            <v>0</v>
          </cell>
          <cell r="C8431">
            <v>0</v>
          </cell>
          <cell r="D8431">
            <v>0</v>
          </cell>
          <cell r="E8431">
            <v>0</v>
          </cell>
          <cell r="F8431">
            <v>0</v>
          </cell>
          <cell r="G8431">
            <v>0</v>
          </cell>
          <cell r="H8431">
            <v>0</v>
          </cell>
        </row>
        <row r="8432">
          <cell r="A8432">
            <v>8431</v>
          </cell>
          <cell r="B8432">
            <v>0</v>
          </cell>
          <cell r="C8432">
            <v>0</v>
          </cell>
          <cell r="D8432">
            <v>0</v>
          </cell>
          <cell r="E8432">
            <v>0</v>
          </cell>
          <cell r="F8432">
            <v>0</v>
          </cell>
          <cell r="G8432">
            <v>0</v>
          </cell>
          <cell r="H8432">
            <v>0</v>
          </cell>
        </row>
        <row r="8433">
          <cell r="A8433">
            <v>8432</v>
          </cell>
          <cell r="B8433">
            <v>0</v>
          </cell>
          <cell r="C8433">
            <v>0</v>
          </cell>
          <cell r="D8433">
            <v>0</v>
          </cell>
          <cell r="E8433">
            <v>0</v>
          </cell>
          <cell r="F8433">
            <v>0</v>
          </cell>
          <cell r="G8433">
            <v>0</v>
          </cell>
          <cell r="H8433">
            <v>0</v>
          </cell>
        </row>
        <row r="8434">
          <cell r="A8434">
            <v>8433</v>
          </cell>
          <cell r="B8434">
            <v>0</v>
          </cell>
          <cell r="C8434">
            <v>0</v>
          </cell>
          <cell r="D8434">
            <v>0</v>
          </cell>
          <cell r="E8434">
            <v>0</v>
          </cell>
          <cell r="F8434">
            <v>0</v>
          </cell>
          <cell r="G8434">
            <v>0</v>
          </cell>
          <cell r="H8434">
            <v>0</v>
          </cell>
        </row>
        <row r="8435">
          <cell r="A8435">
            <v>8434</v>
          </cell>
          <cell r="B8435">
            <v>0</v>
          </cell>
          <cell r="C8435">
            <v>0</v>
          </cell>
          <cell r="D8435">
            <v>0</v>
          </cell>
          <cell r="E8435">
            <v>0</v>
          </cell>
          <cell r="F8435">
            <v>0</v>
          </cell>
          <cell r="G8435">
            <v>0</v>
          </cell>
          <cell r="H8435">
            <v>0</v>
          </cell>
        </row>
        <row r="8436">
          <cell r="A8436">
            <v>8435</v>
          </cell>
          <cell r="B8436">
            <v>0</v>
          </cell>
          <cell r="C8436">
            <v>0</v>
          </cell>
          <cell r="D8436">
            <v>0</v>
          </cell>
          <cell r="E8436">
            <v>0</v>
          </cell>
          <cell r="F8436">
            <v>0</v>
          </cell>
          <cell r="G8436">
            <v>0</v>
          </cell>
          <cell r="H8436">
            <v>0</v>
          </cell>
        </row>
        <row r="8437">
          <cell r="A8437">
            <v>8436</v>
          </cell>
          <cell r="B8437">
            <v>0</v>
          </cell>
          <cell r="C8437">
            <v>0</v>
          </cell>
          <cell r="D8437">
            <v>0</v>
          </cell>
          <cell r="E8437">
            <v>0</v>
          </cell>
          <cell r="F8437">
            <v>0</v>
          </cell>
          <cell r="G8437">
            <v>0</v>
          </cell>
          <cell r="H8437">
            <v>0</v>
          </cell>
        </row>
        <row r="8438">
          <cell r="A8438">
            <v>8437</v>
          </cell>
          <cell r="B8438">
            <v>0</v>
          </cell>
          <cell r="C8438">
            <v>0</v>
          </cell>
          <cell r="D8438">
            <v>0</v>
          </cell>
          <cell r="E8438">
            <v>0</v>
          </cell>
          <cell r="F8438">
            <v>0</v>
          </cell>
          <cell r="G8438">
            <v>0</v>
          </cell>
          <cell r="H8438">
            <v>0</v>
          </cell>
        </row>
        <row r="8439">
          <cell r="A8439">
            <v>8438</v>
          </cell>
          <cell r="B8439">
            <v>0</v>
          </cell>
          <cell r="C8439">
            <v>0</v>
          </cell>
          <cell r="D8439">
            <v>0</v>
          </cell>
          <cell r="E8439">
            <v>0</v>
          </cell>
          <cell r="F8439">
            <v>0</v>
          </cell>
          <cell r="G8439">
            <v>0</v>
          </cell>
          <cell r="H8439">
            <v>0</v>
          </cell>
        </row>
        <row r="8440">
          <cell r="A8440">
            <v>8439</v>
          </cell>
          <cell r="B8440">
            <v>0</v>
          </cell>
          <cell r="C8440">
            <v>0</v>
          </cell>
          <cell r="D8440">
            <v>0</v>
          </cell>
          <cell r="E8440">
            <v>0</v>
          </cell>
          <cell r="F8440">
            <v>0</v>
          </cell>
          <cell r="G8440">
            <v>0</v>
          </cell>
          <cell r="H8440">
            <v>0</v>
          </cell>
        </row>
        <row r="8441">
          <cell r="A8441">
            <v>8440</v>
          </cell>
          <cell r="B8441">
            <v>0</v>
          </cell>
          <cell r="C8441">
            <v>0</v>
          </cell>
          <cell r="D8441">
            <v>0</v>
          </cell>
          <cell r="E8441">
            <v>0</v>
          </cell>
          <cell r="F8441">
            <v>0</v>
          </cell>
          <cell r="G8441">
            <v>0</v>
          </cell>
          <cell r="H8441">
            <v>0</v>
          </cell>
        </row>
        <row r="8442">
          <cell r="A8442">
            <v>8441</v>
          </cell>
          <cell r="B8442">
            <v>0</v>
          </cell>
          <cell r="C8442">
            <v>0</v>
          </cell>
          <cell r="D8442">
            <v>0</v>
          </cell>
          <cell r="E8442">
            <v>0</v>
          </cell>
          <cell r="F8442">
            <v>0</v>
          </cell>
          <cell r="G8442">
            <v>0</v>
          </cell>
          <cell r="H8442">
            <v>0</v>
          </cell>
        </row>
        <row r="8443">
          <cell r="A8443">
            <v>8442</v>
          </cell>
          <cell r="B8443">
            <v>0</v>
          </cell>
          <cell r="C8443">
            <v>0</v>
          </cell>
          <cell r="D8443">
            <v>0</v>
          </cell>
          <cell r="E8443">
            <v>0</v>
          </cell>
          <cell r="F8443">
            <v>0</v>
          </cell>
          <cell r="G8443">
            <v>0</v>
          </cell>
          <cell r="H8443">
            <v>0</v>
          </cell>
        </row>
        <row r="8444">
          <cell r="A8444">
            <v>8443</v>
          </cell>
          <cell r="B8444">
            <v>0</v>
          </cell>
          <cell r="C8444">
            <v>0</v>
          </cell>
          <cell r="D8444">
            <v>0</v>
          </cell>
          <cell r="E8444">
            <v>0</v>
          </cell>
          <cell r="F8444">
            <v>0</v>
          </cell>
          <cell r="G8444">
            <v>0</v>
          </cell>
          <cell r="H8444">
            <v>0</v>
          </cell>
        </row>
        <row r="8445">
          <cell r="A8445">
            <v>8444</v>
          </cell>
          <cell r="B8445">
            <v>0</v>
          </cell>
          <cell r="C8445">
            <v>0</v>
          </cell>
          <cell r="D8445">
            <v>0</v>
          </cell>
          <cell r="E8445">
            <v>0</v>
          </cell>
          <cell r="F8445">
            <v>0</v>
          </cell>
          <cell r="G8445">
            <v>0</v>
          </cell>
          <cell r="H8445">
            <v>0</v>
          </cell>
        </row>
        <row r="8446">
          <cell r="A8446">
            <v>8445</v>
          </cell>
          <cell r="B8446">
            <v>0</v>
          </cell>
          <cell r="C8446">
            <v>0</v>
          </cell>
          <cell r="D8446">
            <v>0</v>
          </cell>
          <cell r="E8446">
            <v>0</v>
          </cell>
          <cell r="F8446">
            <v>0</v>
          </cell>
          <cell r="G8446">
            <v>0</v>
          </cell>
          <cell r="H8446">
            <v>0</v>
          </cell>
        </row>
        <row r="8447">
          <cell r="A8447">
            <v>8446</v>
          </cell>
          <cell r="B8447">
            <v>0</v>
          </cell>
          <cell r="C8447">
            <v>0</v>
          </cell>
          <cell r="D8447">
            <v>0</v>
          </cell>
          <cell r="E8447">
            <v>0</v>
          </cell>
          <cell r="F8447">
            <v>0</v>
          </cell>
          <cell r="G8447">
            <v>0</v>
          </cell>
          <cell r="H8447">
            <v>0</v>
          </cell>
        </row>
        <row r="8448">
          <cell r="A8448">
            <v>8447</v>
          </cell>
          <cell r="B8448">
            <v>0</v>
          </cell>
          <cell r="C8448">
            <v>0</v>
          </cell>
          <cell r="D8448">
            <v>0</v>
          </cell>
          <cell r="E8448">
            <v>0</v>
          </cell>
          <cell r="F8448">
            <v>0</v>
          </cell>
          <cell r="G8448">
            <v>0</v>
          </cell>
          <cell r="H8448">
            <v>0</v>
          </cell>
        </row>
        <row r="8449">
          <cell r="A8449">
            <v>8448</v>
          </cell>
          <cell r="B8449">
            <v>0</v>
          </cell>
          <cell r="C8449">
            <v>0</v>
          </cell>
          <cell r="D8449">
            <v>0</v>
          </cell>
          <cell r="E8449">
            <v>0</v>
          </cell>
          <cell r="F8449">
            <v>0</v>
          </cell>
          <cell r="G8449">
            <v>0</v>
          </cell>
          <cell r="H8449">
            <v>0</v>
          </cell>
        </row>
        <row r="8450">
          <cell r="A8450">
            <v>8449</v>
          </cell>
          <cell r="B8450">
            <v>0</v>
          </cell>
          <cell r="C8450">
            <v>0</v>
          </cell>
          <cell r="D8450">
            <v>0</v>
          </cell>
          <cell r="E8450">
            <v>0</v>
          </cell>
          <cell r="F8450">
            <v>0</v>
          </cell>
          <cell r="G8450">
            <v>0</v>
          </cell>
          <cell r="H8450">
            <v>0</v>
          </cell>
        </row>
        <row r="8451">
          <cell r="A8451">
            <v>8450</v>
          </cell>
          <cell r="B8451">
            <v>0</v>
          </cell>
          <cell r="C8451">
            <v>0</v>
          </cell>
          <cell r="D8451">
            <v>0</v>
          </cell>
          <cell r="E8451">
            <v>0</v>
          </cell>
          <cell r="F8451">
            <v>0</v>
          </cell>
          <cell r="G8451">
            <v>0</v>
          </cell>
          <cell r="H8451">
            <v>0</v>
          </cell>
        </row>
        <row r="8452">
          <cell r="A8452">
            <v>8451</v>
          </cell>
          <cell r="B8452">
            <v>0</v>
          </cell>
          <cell r="C8452">
            <v>0</v>
          </cell>
          <cell r="D8452">
            <v>0</v>
          </cell>
          <cell r="E8452">
            <v>0</v>
          </cell>
          <cell r="F8452">
            <v>0</v>
          </cell>
          <cell r="G8452">
            <v>0</v>
          </cell>
          <cell r="H8452">
            <v>0</v>
          </cell>
        </row>
        <row r="8453">
          <cell r="A8453">
            <v>8452</v>
          </cell>
          <cell r="B8453">
            <v>0</v>
          </cell>
          <cell r="C8453">
            <v>0</v>
          </cell>
          <cell r="D8453">
            <v>0</v>
          </cell>
          <cell r="E8453">
            <v>0</v>
          </cell>
          <cell r="F8453">
            <v>0</v>
          </cell>
          <cell r="G8453">
            <v>0</v>
          </cell>
          <cell r="H8453">
            <v>0</v>
          </cell>
        </row>
        <row r="8454">
          <cell r="A8454">
            <v>8453</v>
          </cell>
          <cell r="B8454">
            <v>0</v>
          </cell>
          <cell r="C8454">
            <v>0</v>
          </cell>
          <cell r="D8454">
            <v>0</v>
          </cell>
          <cell r="E8454">
            <v>0</v>
          </cell>
          <cell r="F8454">
            <v>0</v>
          </cell>
          <cell r="G8454">
            <v>0</v>
          </cell>
          <cell r="H8454">
            <v>0</v>
          </cell>
        </row>
        <row r="8455">
          <cell r="A8455">
            <v>8454</v>
          </cell>
          <cell r="B8455">
            <v>0</v>
          </cell>
          <cell r="C8455">
            <v>0</v>
          </cell>
          <cell r="D8455">
            <v>0</v>
          </cell>
          <cell r="E8455">
            <v>0</v>
          </cell>
          <cell r="F8455">
            <v>0</v>
          </cell>
          <cell r="G8455">
            <v>0</v>
          </cell>
          <cell r="H8455">
            <v>0</v>
          </cell>
        </row>
        <row r="8456">
          <cell r="A8456">
            <v>8455</v>
          </cell>
          <cell r="B8456">
            <v>0</v>
          </cell>
          <cell r="C8456">
            <v>0</v>
          </cell>
          <cell r="D8456">
            <v>0</v>
          </cell>
          <cell r="E8456">
            <v>0</v>
          </cell>
          <cell r="F8456">
            <v>0</v>
          </cell>
          <cell r="G8456">
            <v>0</v>
          </cell>
          <cell r="H8456">
            <v>0</v>
          </cell>
        </row>
        <row r="8457">
          <cell r="A8457">
            <v>8456</v>
          </cell>
          <cell r="B8457">
            <v>0</v>
          </cell>
          <cell r="C8457">
            <v>0</v>
          </cell>
          <cell r="D8457">
            <v>0</v>
          </cell>
          <cell r="E8457">
            <v>0</v>
          </cell>
          <cell r="F8457">
            <v>0</v>
          </cell>
          <cell r="G8457">
            <v>0</v>
          </cell>
          <cell r="H8457">
            <v>0</v>
          </cell>
        </row>
        <row r="8458">
          <cell r="A8458">
            <v>8457</v>
          </cell>
          <cell r="B8458">
            <v>0</v>
          </cell>
          <cell r="C8458">
            <v>0</v>
          </cell>
          <cell r="D8458">
            <v>0</v>
          </cell>
          <cell r="E8458">
            <v>0</v>
          </cell>
          <cell r="F8458">
            <v>0</v>
          </cell>
          <cell r="G8458">
            <v>0</v>
          </cell>
          <cell r="H8458">
            <v>0</v>
          </cell>
        </row>
        <row r="8459">
          <cell r="A8459">
            <v>8458</v>
          </cell>
          <cell r="B8459">
            <v>0</v>
          </cell>
          <cell r="C8459">
            <v>0</v>
          </cell>
          <cell r="D8459">
            <v>0</v>
          </cell>
          <cell r="E8459">
            <v>0</v>
          </cell>
          <cell r="F8459">
            <v>0</v>
          </cell>
          <cell r="G8459">
            <v>0</v>
          </cell>
          <cell r="H8459">
            <v>0</v>
          </cell>
        </row>
        <row r="8460">
          <cell r="A8460">
            <v>8459</v>
          </cell>
          <cell r="B8460">
            <v>0</v>
          </cell>
          <cell r="C8460">
            <v>0</v>
          </cell>
          <cell r="D8460">
            <v>0</v>
          </cell>
          <cell r="E8460">
            <v>0</v>
          </cell>
          <cell r="F8460">
            <v>0</v>
          </cell>
          <cell r="G8460">
            <v>0</v>
          </cell>
          <cell r="H8460">
            <v>0</v>
          </cell>
        </row>
        <row r="8461">
          <cell r="A8461">
            <v>8460</v>
          </cell>
          <cell r="B8461">
            <v>0</v>
          </cell>
          <cell r="C8461">
            <v>0</v>
          </cell>
          <cell r="D8461">
            <v>0</v>
          </cell>
          <cell r="E8461">
            <v>0</v>
          </cell>
          <cell r="F8461">
            <v>0</v>
          </cell>
          <cell r="G8461">
            <v>0</v>
          </cell>
          <cell r="H8461">
            <v>0</v>
          </cell>
        </row>
        <row r="8462">
          <cell r="A8462">
            <v>8461</v>
          </cell>
          <cell r="B8462">
            <v>0</v>
          </cell>
          <cell r="C8462">
            <v>0</v>
          </cell>
          <cell r="D8462">
            <v>0</v>
          </cell>
          <cell r="E8462">
            <v>0</v>
          </cell>
          <cell r="F8462">
            <v>0</v>
          </cell>
          <cell r="G8462">
            <v>0</v>
          </cell>
          <cell r="H8462">
            <v>0</v>
          </cell>
        </row>
        <row r="8463">
          <cell r="A8463">
            <v>8462</v>
          </cell>
          <cell r="B8463">
            <v>0</v>
          </cell>
          <cell r="C8463">
            <v>0</v>
          </cell>
          <cell r="D8463">
            <v>0</v>
          </cell>
          <cell r="E8463">
            <v>0</v>
          </cell>
          <cell r="F8463">
            <v>0</v>
          </cell>
          <cell r="G8463">
            <v>0</v>
          </cell>
          <cell r="H8463">
            <v>0</v>
          </cell>
        </row>
        <row r="8464">
          <cell r="A8464">
            <v>8463</v>
          </cell>
          <cell r="B8464">
            <v>0</v>
          </cell>
          <cell r="C8464">
            <v>0</v>
          </cell>
          <cell r="D8464">
            <v>0</v>
          </cell>
          <cell r="E8464">
            <v>0</v>
          </cell>
          <cell r="F8464">
            <v>0</v>
          </cell>
          <cell r="G8464">
            <v>0</v>
          </cell>
          <cell r="H8464">
            <v>0</v>
          </cell>
        </row>
        <row r="8465">
          <cell r="A8465">
            <v>8464</v>
          </cell>
          <cell r="B8465">
            <v>0</v>
          </cell>
          <cell r="C8465">
            <v>0</v>
          </cell>
          <cell r="D8465">
            <v>0</v>
          </cell>
          <cell r="E8465">
            <v>0</v>
          </cell>
          <cell r="F8465">
            <v>0</v>
          </cell>
          <cell r="G8465">
            <v>0</v>
          </cell>
          <cell r="H8465">
            <v>0</v>
          </cell>
        </row>
        <row r="8466">
          <cell r="A8466">
            <v>8465</v>
          </cell>
          <cell r="B8466">
            <v>0</v>
          </cell>
          <cell r="C8466">
            <v>0</v>
          </cell>
          <cell r="D8466">
            <v>0</v>
          </cell>
          <cell r="E8466">
            <v>0</v>
          </cell>
          <cell r="F8466">
            <v>0</v>
          </cell>
          <cell r="G8466">
            <v>0</v>
          </cell>
          <cell r="H8466">
            <v>0</v>
          </cell>
        </row>
        <row r="8467">
          <cell r="A8467">
            <v>8466</v>
          </cell>
          <cell r="B8467">
            <v>0</v>
          </cell>
          <cell r="C8467">
            <v>0</v>
          </cell>
          <cell r="D8467">
            <v>0</v>
          </cell>
          <cell r="E8467">
            <v>0</v>
          </cell>
          <cell r="F8467">
            <v>0</v>
          </cell>
          <cell r="G8467">
            <v>0</v>
          </cell>
          <cell r="H8467">
            <v>0</v>
          </cell>
        </row>
        <row r="8468">
          <cell r="A8468">
            <v>8467</v>
          </cell>
          <cell r="B8468">
            <v>0</v>
          </cell>
          <cell r="C8468">
            <v>0</v>
          </cell>
          <cell r="D8468">
            <v>0</v>
          </cell>
          <cell r="E8468">
            <v>0</v>
          </cell>
          <cell r="F8468">
            <v>0</v>
          </cell>
          <cell r="G8468">
            <v>0</v>
          </cell>
          <cell r="H8468">
            <v>0</v>
          </cell>
        </row>
        <row r="8469">
          <cell r="A8469">
            <v>8468</v>
          </cell>
          <cell r="B8469">
            <v>0</v>
          </cell>
          <cell r="C8469">
            <v>0</v>
          </cell>
          <cell r="D8469">
            <v>0</v>
          </cell>
          <cell r="E8469">
            <v>0</v>
          </cell>
          <cell r="F8469">
            <v>0</v>
          </cell>
          <cell r="G8469">
            <v>0</v>
          </cell>
          <cell r="H8469">
            <v>0</v>
          </cell>
        </row>
        <row r="8470">
          <cell r="A8470">
            <v>8469</v>
          </cell>
          <cell r="B8470">
            <v>0</v>
          </cell>
          <cell r="C8470">
            <v>0</v>
          </cell>
          <cell r="D8470">
            <v>0</v>
          </cell>
          <cell r="E8470">
            <v>0</v>
          </cell>
          <cell r="F8470">
            <v>0</v>
          </cell>
          <cell r="G8470">
            <v>0</v>
          </cell>
          <cell r="H8470">
            <v>0</v>
          </cell>
        </row>
        <row r="8471">
          <cell r="A8471">
            <v>8470</v>
          </cell>
          <cell r="B8471">
            <v>0</v>
          </cell>
          <cell r="C8471">
            <v>0</v>
          </cell>
          <cell r="D8471">
            <v>0</v>
          </cell>
          <cell r="E8471">
            <v>0</v>
          </cell>
          <cell r="F8471">
            <v>0</v>
          </cell>
          <cell r="G8471">
            <v>0</v>
          </cell>
          <cell r="H8471">
            <v>0</v>
          </cell>
        </row>
        <row r="8472">
          <cell r="A8472">
            <v>8471</v>
          </cell>
          <cell r="B8472">
            <v>0</v>
          </cell>
          <cell r="C8472">
            <v>0</v>
          </cell>
          <cell r="D8472">
            <v>0</v>
          </cell>
          <cell r="E8472">
            <v>0</v>
          </cell>
          <cell r="F8472">
            <v>0</v>
          </cell>
          <cell r="G8472">
            <v>0</v>
          </cell>
          <cell r="H8472">
            <v>0</v>
          </cell>
        </row>
        <row r="8473">
          <cell r="A8473">
            <v>8472</v>
          </cell>
          <cell r="B8473">
            <v>0</v>
          </cell>
          <cell r="C8473">
            <v>0</v>
          </cell>
          <cell r="D8473">
            <v>0</v>
          </cell>
          <cell r="E8473">
            <v>0</v>
          </cell>
          <cell r="F8473">
            <v>0</v>
          </cell>
          <cell r="G8473">
            <v>0</v>
          </cell>
          <cell r="H8473">
            <v>0</v>
          </cell>
        </row>
        <row r="8474">
          <cell r="A8474">
            <v>8473</v>
          </cell>
          <cell r="B8474">
            <v>0</v>
          </cell>
          <cell r="C8474">
            <v>0</v>
          </cell>
          <cell r="D8474">
            <v>0</v>
          </cell>
          <cell r="E8474">
            <v>0</v>
          </cell>
          <cell r="F8474">
            <v>0</v>
          </cell>
          <cell r="G8474">
            <v>0</v>
          </cell>
          <cell r="H8474">
            <v>0</v>
          </cell>
        </row>
        <row r="8475">
          <cell r="A8475">
            <v>8474</v>
          </cell>
          <cell r="B8475">
            <v>0</v>
          </cell>
          <cell r="C8475">
            <v>0</v>
          </cell>
          <cell r="D8475">
            <v>0</v>
          </cell>
          <cell r="E8475">
            <v>0</v>
          </cell>
          <cell r="F8475">
            <v>0</v>
          </cell>
          <cell r="G8475">
            <v>0</v>
          </cell>
          <cell r="H8475">
            <v>0</v>
          </cell>
        </row>
        <row r="8476">
          <cell r="A8476">
            <v>8475</v>
          </cell>
          <cell r="B8476">
            <v>0</v>
          </cell>
          <cell r="C8476">
            <v>0</v>
          </cell>
          <cell r="D8476">
            <v>0</v>
          </cell>
          <cell r="E8476">
            <v>0</v>
          </cell>
          <cell r="F8476">
            <v>0</v>
          </cell>
          <cell r="G8476">
            <v>0</v>
          </cell>
          <cell r="H8476">
            <v>0</v>
          </cell>
        </row>
        <row r="8477">
          <cell r="A8477">
            <v>8476</v>
          </cell>
          <cell r="B8477">
            <v>0</v>
          </cell>
          <cell r="C8477">
            <v>0</v>
          </cell>
          <cell r="D8477">
            <v>0</v>
          </cell>
          <cell r="E8477">
            <v>0</v>
          </cell>
          <cell r="F8477">
            <v>0</v>
          </cell>
          <cell r="G8477">
            <v>0</v>
          </cell>
          <cell r="H8477">
            <v>0</v>
          </cell>
        </row>
        <row r="8478">
          <cell r="A8478">
            <v>8477</v>
          </cell>
          <cell r="B8478">
            <v>0</v>
          </cell>
          <cell r="C8478">
            <v>0</v>
          </cell>
          <cell r="D8478">
            <v>0</v>
          </cell>
          <cell r="E8478">
            <v>0</v>
          </cell>
          <cell r="F8478">
            <v>0</v>
          </cell>
          <cell r="G8478">
            <v>0</v>
          </cell>
          <cell r="H8478">
            <v>0</v>
          </cell>
        </row>
        <row r="8479">
          <cell r="A8479">
            <v>8478</v>
          </cell>
          <cell r="B8479">
            <v>0</v>
          </cell>
          <cell r="C8479">
            <v>0</v>
          </cell>
          <cell r="D8479">
            <v>0</v>
          </cell>
          <cell r="E8479">
            <v>0</v>
          </cell>
          <cell r="F8479">
            <v>0</v>
          </cell>
          <cell r="G8479">
            <v>0</v>
          </cell>
          <cell r="H8479">
            <v>0</v>
          </cell>
        </row>
        <row r="8480">
          <cell r="A8480">
            <v>8479</v>
          </cell>
          <cell r="B8480">
            <v>0</v>
          </cell>
          <cell r="C8480">
            <v>0</v>
          </cell>
          <cell r="D8480">
            <v>0</v>
          </cell>
          <cell r="E8480">
            <v>0</v>
          </cell>
          <cell r="F8480">
            <v>0</v>
          </cell>
          <cell r="G8480">
            <v>0</v>
          </cell>
          <cell r="H8480">
            <v>0</v>
          </cell>
        </row>
        <row r="8481">
          <cell r="A8481">
            <v>8480</v>
          </cell>
          <cell r="B8481">
            <v>0</v>
          </cell>
          <cell r="C8481">
            <v>0</v>
          </cell>
          <cell r="D8481">
            <v>0</v>
          </cell>
          <cell r="E8481">
            <v>0</v>
          </cell>
          <cell r="F8481">
            <v>0</v>
          </cell>
          <cell r="G8481">
            <v>0</v>
          </cell>
          <cell r="H8481">
            <v>0</v>
          </cell>
        </row>
        <row r="8482">
          <cell r="A8482">
            <v>8481</v>
          </cell>
          <cell r="B8482">
            <v>0</v>
          </cell>
          <cell r="C8482">
            <v>0</v>
          </cell>
          <cell r="D8482">
            <v>0</v>
          </cell>
          <cell r="E8482">
            <v>0</v>
          </cell>
          <cell r="F8482">
            <v>0</v>
          </cell>
          <cell r="G8482">
            <v>0</v>
          </cell>
          <cell r="H8482">
            <v>0</v>
          </cell>
        </row>
        <row r="8483">
          <cell r="A8483">
            <v>8482</v>
          </cell>
          <cell r="B8483">
            <v>0</v>
          </cell>
          <cell r="C8483">
            <v>0</v>
          </cell>
          <cell r="D8483">
            <v>0</v>
          </cell>
          <cell r="E8483">
            <v>0</v>
          </cell>
          <cell r="F8483">
            <v>0</v>
          </cell>
          <cell r="G8483">
            <v>0</v>
          </cell>
          <cell r="H8483">
            <v>0</v>
          </cell>
        </row>
        <row r="8484">
          <cell r="A8484">
            <v>8483</v>
          </cell>
          <cell r="B8484">
            <v>0</v>
          </cell>
          <cell r="C8484">
            <v>0</v>
          </cell>
          <cell r="D8484">
            <v>0</v>
          </cell>
          <cell r="E8484">
            <v>0</v>
          </cell>
          <cell r="F8484">
            <v>0</v>
          </cell>
          <cell r="G8484">
            <v>0</v>
          </cell>
          <cell r="H8484">
            <v>0</v>
          </cell>
        </row>
        <row r="8485">
          <cell r="A8485">
            <v>8484</v>
          </cell>
          <cell r="B8485">
            <v>0</v>
          </cell>
          <cell r="C8485">
            <v>0</v>
          </cell>
          <cell r="D8485">
            <v>0</v>
          </cell>
          <cell r="E8485">
            <v>0</v>
          </cell>
          <cell r="F8485">
            <v>0</v>
          </cell>
          <cell r="G8485">
            <v>0</v>
          </cell>
          <cell r="H8485">
            <v>0</v>
          </cell>
        </row>
        <row r="8486">
          <cell r="A8486">
            <v>8485</v>
          </cell>
          <cell r="B8486">
            <v>0</v>
          </cell>
          <cell r="C8486">
            <v>0</v>
          </cell>
          <cell r="D8486">
            <v>0</v>
          </cell>
          <cell r="E8486">
            <v>0</v>
          </cell>
          <cell r="F8486">
            <v>0</v>
          </cell>
          <cell r="G8486">
            <v>0</v>
          </cell>
          <cell r="H8486">
            <v>0</v>
          </cell>
        </row>
        <row r="8487">
          <cell r="A8487">
            <v>8486</v>
          </cell>
          <cell r="B8487">
            <v>0</v>
          </cell>
          <cell r="C8487">
            <v>0</v>
          </cell>
          <cell r="D8487">
            <v>0</v>
          </cell>
          <cell r="E8487">
            <v>0</v>
          </cell>
          <cell r="F8487">
            <v>0</v>
          </cell>
          <cell r="G8487">
            <v>0</v>
          </cell>
          <cell r="H8487">
            <v>0</v>
          </cell>
        </row>
        <row r="8488">
          <cell r="A8488">
            <v>8487</v>
          </cell>
          <cell r="B8488">
            <v>0</v>
          </cell>
          <cell r="C8488">
            <v>0</v>
          </cell>
          <cell r="D8488">
            <v>0</v>
          </cell>
          <cell r="E8488">
            <v>0</v>
          </cell>
          <cell r="F8488">
            <v>0</v>
          </cell>
          <cell r="G8488">
            <v>0</v>
          </cell>
          <cell r="H8488">
            <v>0</v>
          </cell>
        </row>
        <row r="8489">
          <cell r="A8489">
            <v>8488</v>
          </cell>
          <cell r="B8489">
            <v>0</v>
          </cell>
          <cell r="C8489">
            <v>0</v>
          </cell>
          <cell r="D8489">
            <v>0</v>
          </cell>
          <cell r="E8489">
            <v>0</v>
          </cell>
          <cell r="F8489">
            <v>0</v>
          </cell>
          <cell r="G8489">
            <v>0</v>
          </cell>
          <cell r="H8489">
            <v>0</v>
          </cell>
        </row>
        <row r="8490">
          <cell r="A8490">
            <v>8489</v>
          </cell>
          <cell r="B8490">
            <v>0</v>
          </cell>
          <cell r="C8490">
            <v>0</v>
          </cell>
          <cell r="D8490">
            <v>0</v>
          </cell>
          <cell r="E8490">
            <v>0</v>
          </cell>
          <cell r="F8490">
            <v>0</v>
          </cell>
          <cell r="G8490">
            <v>0</v>
          </cell>
          <cell r="H8490">
            <v>0</v>
          </cell>
        </row>
        <row r="8491">
          <cell r="A8491">
            <v>8490</v>
          </cell>
          <cell r="B8491">
            <v>0</v>
          </cell>
          <cell r="C8491">
            <v>0</v>
          </cell>
          <cell r="D8491">
            <v>0</v>
          </cell>
          <cell r="E8491">
            <v>0</v>
          </cell>
          <cell r="F8491">
            <v>0</v>
          </cell>
          <cell r="G8491">
            <v>0</v>
          </cell>
          <cell r="H8491">
            <v>0</v>
          </cell>
        </row>
        <row r="8492">
          <cell r="A8492">
            <v>8491</v>
          </cell>
          <cell r="B8492">
            <v>0</v>
          </cell>
          <cell r="C8492">
            <v>0</v>
          </cell>
          <cell r="D8492">
            <v>0</v>
          </cell>
          <cell r="E8492">
            <v>0</v>
          </cell>
          <cell r="F8492">
            <v>0</v>
          </cell>
          <cell r="G8492">
            <v>0</v>
          </cell>
          <cell r="H8492">
            <v>0</v>
          </cell>
        </row>
        <row r="8493">
          <cell r="A8493">
            <v>8492</v>
          </cell>
          <cell r="B8493">
            <v>0</v>
          </cell>
          <cell r="C8493">
            <v>0</v>
          </cell>
          <cell r="D8493">
            <v>0</v>
          </cell>
          <cell r="E8493">
            <v>0</v>
          </cell>
          <cell r="F8493">
            <v>0</v>
          </cell>
          <cell r="G8493">
            <v>0</v>
          </cell>
          <cell r="H8493">
            <v>0</v>
          </cell>
        </row>
        <row r="8494">
          <cell r="A8494">
            <v>8493</v>
          </cell>
          <cell r="B8494">
            <v>0</v>
          </cell>
          <cell r="C8494">
            <v>0</v>
          </cell>
          <cell r="D8494">
            <v>0</v>
          </cell>
          <cell r="E8494">
            <v>0</v>
          </cell>
          <cell r="F8494">
            <v>0</v>
          </cell>
          <cell r="G8494">
            <v>0</v>
          </cell>
          <cell r="H8494">
            <v>0</v>
          </cell>
        </row>
        <row r="8495">
          <cell r="A8495">
            <v>8494</v>
          </cell>
          <cell r="B8495">
            <v>0</v>
          </cell>
          <cell r="C8495">
            <v>0</v>
          </cell>
          <cell r="D8495">
            <v>0</v>
          </cell>
          <cell r="E8495">
            <v>0</v>
          </cell>
          <cell r="F8495">
            <v>0</v>
          </cell>
          <cell r="G8495">
            <v>0</v>
          </cell>
          <cell r="H8495">
            <v>0</v>
          </cell>
        </row>
        <row r="8496">
          <cell r="A8496">
            <v>8495</v>
          </cell>
          <cell r="B8496">
            <v>0</v>
          </cell>
          <cell r="C8496">
            <v>0</v>
          </cell>
          <cell r="D8496">
            <v>0</v>
          </cell>
          <cell r="E8496">
            <v>0</v>
          </cell>
          <cell r="F8496">
            <v>0</v>
          </cell>
          <cell r="G8496">
            <v>0</v>
          </cell>
          <cell r="H8496">
            <v>0</v>
          </cell>
        </row>
        <row r="8497">
          <cell r="A8497">
            <v>8496</v>
          </cell>
          <cell r="B8497">
            <v>0</v>
          </cell>
          <cell r="C8497">
            <v>0</v>
          </cell>
          <cell r="D8497">
            <v>0</v>
          </cell>
          <cell r="E8497">
            <v>0</v>
          </cell>
          <cell r="F8497">
            <v>0</v>
          </cell>
          <cell r="G8497">
            <v>0</v>
          </cell>
          <cell r="H8497">
            <v>0</v>
          </cell>
        </row>
        <row r="8498">
          <cell r="A8498">
            <v>8497</v>
          </cell>
          <cell r="B8498">
            <v>0</v>
          </cell>
          <cell r="C8498">
            <v>0</v>
          </cell>
          <cell r="D8498">
            <v>0</v>
          </cell>
          <cell r="E8498">
            <v>0</v>
          </cell>
          <cell r="F8498">
            <v>0</v>
          </cell>
          <cell r="G8498">
            <v>0</v>
          </cell>
          <cell r="H8498">
            <v>0</v>
          </cell>
        </row>
        <row r="8499">
          <cell r="A8499">
            <v>8498</v>
          </cell>
          <cell r="B8499">
            <v>0</v>
          </cell>
          <cell r="C8499">
            <v>0</v>
          </cell>
          <cell r="D8499">
            <v>0</v>
          </cell>
          <cell r="E8499">
            <v>0</v>
          </cell>
          <cell r="F8499">
            <v>0</v>
          </cell>
          <cell r="G8499">
            <v>0</v>
          </cell>
          <cell r="H8499">
            <v>0</v>
          </cell>
        </row>
        <row r="8500">
          <cell r="A8500">
            <v>8499</v>
          </cell>
          <cell r="B8500">
            <v>0</v>
          </cell>
          <cell r="C8500">
            <v>0</v>
          </cell>
          <cell r="D8500">
            <v>0</v>
          </cell>
          <cell r="E8500">
            <v>0</v>
          </cell>
          <cell r="F8500">
            <v>0</v>
          </cell>
          <cell r="G8500">
            <v>0</v>
          </cell>
          <cell r="H8500">
            <v>0</v>
          </cell>
        </row>
        <row r="8501">
          <cell r="A8501">
            <v>8500</v>
          </cell>
          <cell r="B8501">
            <v>0</v>
          </cell>
          <cell r="C8501">
            <v>0</v>
          </cell>
          <cell r="D8501">
            <v>0</v>
          </cell>
          <cell r="E8501">
            <v>0</v>
          </cell>
          <cell r="F8501">
            <v>0</v>
          </cell>
          <cell r="G8501">
            <v>0</v>
          </cell>
          <cell r="H8501">
            <v>0</v>
          </cell>
        </row>
        <row r="8502">
          <cell r="A8502">
            <v>8501</v>
          </cell>
          <cell r="B8502">
            <v>0</v>
          </cell>
          <cell r="C8502">
            <v>0</v>
          </cell>
          <cell r="D8502">
            <v>0</v>
          </cell>
          <cell r="E8502">
            <v>0</v>
          </cell>
          <cell r="F8502">
            <v>0</v>
          </cell>
          <cell r="G8502">
            <v>0</v>
          </cell>
          <cell r="H8502">
            <v>0</v>
          </cell>
        </row>
        <row r="8503">
          <cell r="A8503">
            <v>8502</v>
          </cell>
          <cell r="B8503">
            <v>0</v>
          </cell>
          <cell r="C8503">
            <v>0</v>
          </cell>
          <cell r="D8503">
            <v>0</v>
          </cell>
          <cell r="E8503">
            <v>0</v>
          </cell>
          <cell r="F8503">
            <v>0</v>
          </cell>
          <cell r="G8503">
            <v>0</v>
          </cell>
          <cell r="H8503">
            <v>0</v>
          </cell>
        </row>
        <row r="8504">
          <cell r="A8504">
            <v>8503</v>
          </cell>
          <cell r="B8504">
            <v>0</v>
          </cell>
          <cell r="C8504">
            <v>0</v>
          </cell>
          <cell r="D8504">
            <v>0</v>
          </cell>
          <cell r="E8504">
            <v>0</v>
          </cell>
          <cell r="F8504">
            <v>0</v>
          </cell>
          <cell r="G8504">
            <v>0</v>
          </cell>
          <cell r="H8504">
            <v>0</v>
          </cell>
        </row>
        <row r="8505">
          <cell r="A8505">
            <v>8504</v>
          </cell>
          <cell r="B8505">
            <v>0</v>
          </cell>
          <cell r="C8505">
            <v>0</v>
          </cell>
          <cell r="D8505">
            <v>0</v>
          </cell>
          <cell r="E8505">
            <v>0</v>
          </cell>
          <cell r="F8505">
            <v>0</v>
          </cell>
          <cell r="G8505">
            <v>0</v>
          </cell>
          <cell r="H8505">
            <v>0</v>
          </cell>
        </row>
        <row r="8506">
          <cell r="A8506">
            <v>8505</v>
          </cell>
          <cell r="B8506">
            <v>0</v>
          </cell>
          <cell r="C8506">
            <v>0</v>
          </cell>
          <cell r="D8506">
            <v>0</v>
          </cell>
          <cell r="E8506">
            <v>0</v>
          </cell>
          <cell r="F8506">
            <v>0</v>
          </cell>
          <cell r="G8506">
            <v>0</v>
          </cell>
          <cell r="H8506">
            <v>0</v>
          </cell>
        </row>
        <row r="8507">
          <cell r="A8507">
            <v>8506</v>
          </cell>
          <cell r="B8507">
            <v>0</v>
          </cell>
          <cell r="C8507">
            <v>0</v>
          </cell>
          <cell r="D8507">
            <v>0</v>
          </cell>
          <cell r="E8507">
            <v>0</v>
          </cell>
          <cell r="F8507">
            <v>0</v>
          </cell>
          <cell r="G8507">
            <v>0</v>
          </cell>
          <cell r="H8507">
            <v>0</v>
          </cell>
        </row>
        <row r="8508">
          <cell r="A8508">
            <v>8507</v>
          </cell>
          <cell r="B8508">
            <v>0</v>
          </cell>
          <cell r="C8508">
            <v>0</v>
          </cell>
          <cell r="D8508">
            <v>0</v>
          </cell>
          <cell r="E8508">
            <v>0</v>
          </cell>
          <cell r="F8508">
            <v>0</v>
          </cell>
          <cell r="G8508">
            <v>0</v>
          </cell>
          <cell r="H8508">
            <v>0</v>
          </cell>
        </row>
        <row r="8509">
          <cell r="A8509">
            <v>8508</v>
          </cell>
          <cell r="B8509">
            <v>0</v>
          </cell>
          <cell r="C8509">
            <v>0</v>
          </cell>
          <cell r="D8509">
            <v>0</v>
          </cell>
          <cell r="E8509">
            <v>0</v>
          </cell>
          <cell r="F8509">
            <v>0</v>
          </cell>
          <cell r="G8509">
            <v>0</v>
          </cell>
          <cell r="H8509">
            <v>0</v>
          </cell>
        </row>
        <row r="8510">
          <cell r="A8510">
            <v>8509</v>
          </cell>
          <cell r="B8510">
            <v>0</v>
          </cell>
          <cell r="C8510">
            <v>0</v>
          </cell>
          <cell r="D8510">
            <v>0</v>
          </cell>
          <cell r="E8510">
            <v>0</v>
          </cell>
          <cell r="F8510">
            <v>0</v>
          </cell>
          <cell r="G8510">
            <v>0</v>
          </cell>
          <cell r="H8510">
            <v>0</v>
          </cell>
        </row>
        <row r="8511">
          <cell r="A8511">
            <v>8510</v>
          </cell>
          <cell r="B8511">
            <v>0</v>
          </cell>
          <cell r="C8511">
            <v>0</v>
          </cell>
          <cell r="D8511">
            <v>0</v>
          </cell>
          <cell r="E8511">
            <v>0</v>
          </cell>
          <cell r="F8511">
            <v>0</v>
          </cell>
          <cell r="G8511">
            <v>0</v>
          </cell>
          <cell r="H8511">
            <v>0</v>
          </cell>
        </row>
        <row r="8512">
          <cell r="A8512">
            <v>8511</v>
          </cell>
          <cell r="B8512">
            <v>0</v>
          </cell>
          <cell r="C8512">
            <v>0</v>
          </cell>
          <cell r="D8512">
            <v>0</v>
          </cell>
          <cell r="E8512">
            <v>0</v>
          </cell>
          <cell r="F8512">
            <v>0</v>
          </cell>
          <cell r="G8512">
            <v>0</v>
          </cell>
          <cell r="H8512">
            <v>0</v>
          </cell>
        </row>
        <row r="8513">
          <cell r="A8513">
            <v>8512</v>
          </cell>
          <cell r="B8513">
            <v>0</v>
          </cell>
          <cell r="C8513">
            <v>0</v>
          </cell>
          <cell r="D8513">
            <v>0</v>
          </cell>
          <cell r="E8513">
            <v>0</v>
          </cell>
          <cell r="F8513">
            <v>0</v>
          </cell>
          <cell r="G8513">
            <v>0</v>
          </cell>
          <cell r="H8513">
            <v>0</v>
          </cell>
        </row>
        <row r="8514">
          <cell r="A8514">
            <v>8513</v>
          </cell>
          <cell r="B8514">
            <v>0</v>
          </cell>
          <cell r="C8514">
            <v>0</v>
          </cell>
          <cell r="D8514">
            <v>0</v>
          </cell>
          <cell r="E8514">
            <v>0</v>
          </cell>
          <cell r="F8514">
            <v>0</v>
          </cell>
          <cell r="G8514">
            <v>0</v>
          </cell>
          <cell r="H8514">
            <v>0</v>
          </cell>
        </row>
        <row r="8515">
          <cell r="A8515">
            <v>8514</v>
          </cell>
          <cell r="B8515">
            <v>0</v>
          </cell>
          <cell r="C8515">
            <v>0</v>
          </cell>
          <cell r="D8515">
            <v>0</v>
          </cell>
          <cell r="E8515">
            <v>0</v>
          </cell>
          <cell r="F8515">
            <v>0</v>
          </cell>
          <cell r="G8515">
            <v>0</v>
          </cell>
          <cell r="H8515">
            <v>0</v>
          </cell>
        </row>
        <row r="8516">
          <cell r="A8516">
            <v>8515</v>
          </cell>
          <cell r="B8516">
            <v>0</v>
          </cell>
          <cell r="C8516">
            <v>0</v>
          </cell>
          <cell r="D8516">
            <v>0</v>
          </cell>
          <cell r="E8516">
            <v>0</v>
          </cell>
          <cell r="F8516">
            <v>0</v>
          </cell>
          <cell r="G8516">
            <v>0</v>
          </cell>
          <cell r="H8516">
            <v>0</v>
          </cell>
        </row>
        <row r="8517">
          <cell r="A8517">
            <v>8516</v>
          </cell>
          <cell r="B8517">
            <v>0</v>
          </cell>
          <cell r="C8517">
            <v>0</v>
          </cell>
          <cell r="D8517">
            <v>0</v>
          </cell>
          <cell r="E8517">
            <v>0</v>
          </cell>
          <cell r="F8517">
            <v>0</v>
          </cell>
          <cell r="G8517">
            <v>0</v>
          </cell>
          <cell r="H8517">
            <v>0</v>
          </cell>
        </row>
        <row r="8518">
          <cell r="A8518">
            <v>8517</v>
          </cell>
          <cell r="B8518">
            <v>0</v>
          </cell>
          <cell r="C8518">
            <v>0</v>
          </cell>
          <cell r="D8518">
            <v>0</v>
          </cell>
          <cell r="E8518">
            <v>0</v>
          </cell>
          <cell r="F8518">
            <v>0</v>
          </cell>
          <cell r="G8518">
            <v>0</v>
          </cell>
          <cell r="H8518">
            <v>0</v>
          </cell>
        </row>
        <row r="8519">
          <cell r="A8519">
            <v>8518</v>
          </cell>
          <cell r="B8519">
            <v>0</v>
          </cell>
          <cell r="C8519">
            <v>0</v>
          </cell>
          <cell r="D8519">
            <v>0</v>
          </cell>
          <cell r="E8519">
            <v>0</v>
          </cell>
          <cell r="F8519">
            <v>0</v>
          </cell>
          <cell r="G8519">
            <v>0</v>
          </cell>
          <cell r="H8519">
            <v>0</v>
          </cell>
        </row>
        <row r="8520">
          <cell r="A8520">
            <v>8519</v>
          </cell>
          <cell r="B8520">
            <v>0</v>
          </cell>
          <cell r="C8520">
            <v>0</v>
          </cell>
          <cell r="D8520">
            <v>0</v>
          </cell>
          <cell r="E8520">
            <v>0</v>
          </cell>
          <cell r="F8520">
            <v>0</v>
          </cell>
          <cell r="G8520">
            <v>0</v>
          </cell>
          <cell r="H8520">
            <v>0</v>
          </cell>
        </row>
        <row r="8521">
          <cell r="A8521">
            <v>8520</v>
          </cell>
          <cell r="B8521">
            <v>0</v>
          </cell>
          <cell r="C8521">
            <v>0</v>
          </cell>
          <cell r="D8521">
            <v>0</v>
          </cell>
          <cell r="E8521">
            <v>0</v>
          </cell>
          <cell r="F8521">
            <v>0</v>
          </cell>
          <cell r="G8521">
            <v>0</v>
          </cell>
          <cell r="H8521">
            <v>0</v>
          </cell>
        </row>
        <row r="8522">
          <cell r="A8522">
            <v>8521</v>
          </cell>
          <cell r="B8522">
            <v>0</v>
          </cell>
          <cell r="C8522">
            <v>0</v>
          </cell>
          <cell r="D8522">
            <v>0</v>
          </cell>
          <cell r="E8522">
            <v>0</v>
          </cell>
          <cell r="F8522">
            <v>0</v>
          </cell>
          <cell r="G8522">
            <v>0</v>
          </cell>
          <cell r="H8522">
            <v>0</v>
          </cell>
        </row>
        <row r="8523">
          <cell r="A8523">
            <v>8522</v>
          </cell>
          <cell r="B8523">
            <v>0</v>
          </cell>
          <cell r="C8523">
            <v>0</v>
          </cell>
          <cell r="D8523">
            <v>0</v>
          </cell>
          <cell r="E8523">
            <v>0</v>
          </cell>
          <cell r="F8523">
            <v>0</v>
          </cell>
          <cell r="G8523">
            <v>0</v>
          </cell>
          <cell r="H8523">
            <v>0</v>
          </cell>
        </row>
        <row r="8524">
          <cell r="A8524">
            <v>8523</v>
          </cell>
          <cell r="B8524">
            <v>0</v>
          </cell>
          <cell r="C8524">
            <v>0</v>
          </cell>
          <cell r="D8524">
            <v>0</v>
          </cell>
          <cell r="E8524">
            <v>0</v>
          </cell>
          <cell r="F8524">
            <v>0</v>
          </cell>
          <cell r="G8524">
            <v>0</v>
          </cell>
          <cell r="H8524">
            <v>0</v>
          </cell>
        </row>
        <row r="8525">
          <cell r="A8525">
            <v>8524</v>
          </cell>
          <cell r="B8525">
            <v>0</v>
          </cell>
          <cell r="C8525">
            <v>0</v>
          </cell>
          <cell r="D8525">
            <v>0</v>
          </cell>
          <cell r="E8525">
            <v>0</v>
          </cell>
          <cell r="F8525">
            <v>0</v>
          </cell>
          <cell r="G8525">
            <v>0</v>
          </cell>
          <cell r="H8525">
            <v>0</v>
          </cell>
        </row>
        <row r="8526">
          <cell r="A8526">
            <v>8525</v>
          </cell>
          <cell r="B8526">
            <v>0</v>
          </cell>
          <cell r="C8526">
            <v>0</v>
          </cell>
          <cell r="D8526">
            <v>0</v>
          </cell>
          <cell r="E8526">
            <v>0</v>
          </cell>
          <cell r="F8526">
            <v>0</v>
          </cell>
          <cell r="G8526">
            <v>0</v>
          </cell>
          <cell r="H8526">
            <v>0</v>
          </cell>
        </row>
        <row r="8527">
          <cell r="A8527">
            <v>8526</v>
          </cell>
          <cell r="B8527">
            <v>0</v>
          </cell>
          <cell r="C8527">
            <v>0</v>
          </cell>
          <cell r="D8527">
            <v>0</v>
          </cell>
          <cell r="E8527">
            <v>0</v>
          </cell>
          <cell r="F8527">
            <v>0</v>
          </cell>
          <cell r="G8527">
            <v>0</v>
          </cell>
          <cell r="H8527">
            <v>0</v>
          </cell>
        </row>
        <row r="8528">
          <cell r="A8528">
            <v>8527</v>
          </cell>
          <cell r="B8528">
            <v>0</v>
          </cell>
          <cell r="C8528">
            <v>0</v>
          </cell>
          <cell r="D8528">
            <v>0</v>
          </cell>
          <cell r="E8528">
            <v>0</v>
          </cell>
          <cell r="F8528">
            <v>0</v>
          </cell>
          <cell r="G8528">
            <v>0</v>
          </cell>
          <cell r="H8528">
            <v>0</v>
          </cell>
        </row>
        <row r="8529">
          <cell r="A8529">
            <v>8528</v>
          </cell>
          <cell r="B8529">
            <v>0</v>
          </cell>
          <cell r="C8529">
            <v>0</v>
          </cell>
          <cell r="D8529">
            <v>0</v>
          </cell>
          <cell r="E8529">
            <v>0</v>
          </cell>
          <cell r="F8529">
            <v>0</v>
          </cell>
          <cell r="G8529">
            <v>0</v>
          </cell>
          <cell r="H8529">
            <v>0</v>
          </cell>
        </row>
        <row r="8530">
          <cell r="A8530">
            <v>8529</v>
          </cell>
          <cell r="B8530">
            <v>0</v>
          </cell>
          <cell r="C8530">
            <v>0</v>
          </cell>
          <cell r="D8530">
            <v>0</v>
          </cell>
          <cell r="E8530">
            <v>0</v>
          </cell>
          <cell r="F8530">
            <v>0</v>
          </cell>
          <cell r="G8530">
            <v>0</v>
          </cell>
          <cell r="H8530">
            <v>0</v>
          </cell>
        </row>
        <row r="8531">
          <cell r="A8531">
            <v>8530</v>
          </cell>
          <cell r="B8531">
            <v>0</v>
          </cell>
          <cell r="C8531">
            <v>0</v>
          </cell>
          <cell r="D8531">
            <v>0</v>
          </cell>
          <cell r="E8531">
            <v>0</v>
          </cell>
          <cell r="F8531">
            <v>0</v>
          </cell>
          <cell r="G8531">
            <v>0</v>
          </cell>
          <cell r="H8531">
            <v>0</v>
          </cell>
        </row>
        <row r="8532">
          <cell r="A8532">
            <v>8531</v>
          </cell>
          <cell r="B8532">
            <v>0</v>
          </cell>
          <cell r="C8532">
            <v>0</v>
          </cell>
          <cell r="D8532">
            <v>0</v>
          </cell>
          <cell r="E8532">
            <v>0</v>
          </cell>
          <cell r="F8532">
            <v>0</v>
          </cell>
          <cell r="G8532">
            <v>0</v>
          </cell>
          <cell r="H8532">
            <v>0</v>
          </cell>
        </row>
        <row r="8533">
          <cell r="A8533">
            <v>8532</v>
          </cell>
          <cell r="B8533">
            <v>0</v>
          </cell>
          <cell r="C8533">
            <v>0</v>
          </cell>
          <cell r="D8533">
            <v>0</v>
          </cell>
          <cell r="E8533">
            <v>0</v>
          </cell>
          <cell r="F8533">
            <v>0</v>
          </cell>
          <cell r="G8533">
            <v>0</v>
          </cell>
          <cell r="H8533">
            <v>0</v>
          </cell>
        </row>
        <row r="8534">
          <cell r="A8534">
            <v>8533</v>
          </cell>
          <cell r="B8534">
            <v>0</v>
          </cell>
          <cell r="C8534">
            <v>0</v>
          </cell>
          <cell r="D8534">
            <v>0</v>
          </cell>
          <cell r="E8534">
            <v>0</v>
          </cell>
          <cell r="F8534">
            <v>0</v>
          </cell>
          <cell r="G8534">
            <v>0</v>
          </cell>
          <cell r="H8534">
            <v>0</v>
          </cell>
        </row>
        <row r="8535">
          <cell r="A8535">
            <v>8534</v>
          </cell>
          <cell r="B8535">
            <v>0</v>
          </cell>
          <cell r="C8535">
            <v>0</v>
          </cell>
          <cell r="D8535">
            <v>0</v>
          </cell>
          <cell r="E8535">
            <v>0</v>
          </cell>
          <cell r="F8535">
            <v>0</v>
          </cell>
          <cell r="G8535">
            <v>0</v>
          </cell>
          <cell r="H8535">
            <v>0</v>
          </cell>
        </row>
        <row r="8536">
          <cell r="A8536">
            <v>8535</v>
          </cell>
          <cell r="B8536">
            <v>0</v>
          </cell>
          <cell r="C8536">
            <v>0</v>
          </cell>
          <cell r="D8536">
            <v>0</v>
          </cell>
          <cell r="E8536">
            <v>0</v>
          </cell>
          <cell r="F8536">
            <v>0</v>
          </cell>
          <cell r="G8536">
            <v>0</v>
          </cell>
          <cell r="H8536">
            <v>0</v>
          </cell>
        </row>
        <row r="8537">
          <cell r="A8537">
            <v>8536</v>
          </cell>
          <cell r="B8537">
            <v>0</v>
          </cell>
          <cell r="C8537">
            <v>0</v>
          </cell>
          <cell r="D8537">
            <v>0</v>
          </cell>
          <cell r="E8537">
            <v>0</v>
          </cell>
          <cell r="F8537">
            <v>0</v>
          </cell>
          <cell r="G8537">
            <v>0</v>
          </cell>
          <cell r="H8537">
            <v>0</v>
          </cell>
        </row>
        <row r="8538">
          <cell r="A8538">
            <v>8537</v>
          </cell>
          <cell r="B8538">
            <v>0</v>
          </cell>
          <cell r="C8538">
            <v>0</v>
          </cell>
          <cell r="D8538">
            <v>0</v>
          </cell>
          <cell r="E8538">
            <v>0</v>
          </cell>
          <cell r="F8538">
            <v>0</v>
          </cell>
          <cell r="G8538">
            <v>0</v>
          </cell>
          <cell r="H8538">
            <v>0</v>
          </cell>
        </row>
        <row r="8539">
          <cell r="A8539">
            <v>8538</v>
          </cell>
          <cell r="B8539">
            <v>0</v>
          </cell>
          <cell r="C8539">
            <v>0</v>
          </cell>
          <cell r="D8539">
            <v>0</v>
          </cell>
          <cell r="E8539">
            <v>0</v>
          </cell>
          <cell r="F8539">
            <v>0</v>
          </cell>
          <cell r="G8539">
            <v>0</v>
          </cell>
          <cell r="H8539">
            <v>0</v>
          </cell>
        </row>
        <row r="8540">
          <cell r="A8540">
            <v>8539</v>
          </cell>
          <cell r="B8540">
            <v>0</v>
          </cell>
          <cell r="C8540">
            <v>0</v>
          </cell>
          <cell r="D8540">
            <v>0</v>
          </cell>
          <cell r="E8540">
            <v>0</v>
          </cell>
          <cell r="F8540">
            <v>0</v>
          </cell>
          <cell r="G8540">
            <v>0</v>
          </cell>
          <cell r="H8540">
            <v>0</v>
          </cell>
        </row>
        <row r="8541">
          <cell r="A8541">
            <v>8540</v>
          </cell>
          <cell r="B8541">
            <v>0</v>
          </cell>
          <cell r="C8541">
            <v>0</v>
          </cell>
          <cell r="D8541">
            <v>0</v>
          </cell>
          <cell r="E8541">
            <v>0</v>
          </cell>
          <cell r="F8541">
            <v>0</v>
          </cell>
          <cell r="G8541">
            <v>0</v>
          </cell>
          <cell r="H8541">
            <v>0</v>
          </cell>
        </row>
        <row r="8542">
          <cell r="A8542">
            <v>8541</v>
          </cell>
          <cell r="B8542">
            <v>0</v>
          </cell>
          <cell r="C8542">
            <v>0</v>
          </cell>
          <cell r="D8542">
            <v>0</v>
          </cell>
          <cell r="E8542">
            <v>0</v>
          </cell>
          <cell r="F8542">
            <v>0</v>
          </cell>
          <cell r="G8542">
            <v>0</v>
          </cell>
          <cell r="H8542">
            <v>0</v>
          </cell>
        </row>
        <row r="8543">
          <cell r="A8543">
            <v>8542</v>
          </cell>
          <cell r="B8543">
            <v>0</v>
          </cell>
          <cell r="C8543">
            <v>0</v>
          </cell>
          <cell r="D8543">
            <v>0</v>
          </cell>
          <cell r="E8543">
            <v>0</v>
          </cell>
          <cell r="F8543">
            <v>0</v>
          </cell>
          <cell r="G8543">
            <v>0</v>
          </cell>
          <cell r="H8543">
            <v>0</v>
          </cell>
        </row>
        <row r="8544">
          <cell r="A8544">
            <v>8543</v>
          </cell>
          <cell r="B8544">
            <v>0</v>
          </cell>
          <cell r="C8544">
            <v>0</v>
          </cell>
          <cell r="D8544">
            <v>0</v>
          </cell>
          <cell r="E8544">
            <v>0</v>
          </cell>
          <cell r="F8544">
            <v>0</v>
          </cell>
          <cell r="G8544">
            <v>0</v>
          </cell>
          <cell r="H8544">
            <v>0</v>
          </cell>
        </row>
        <row r="8545">
          <cell r="A8545">
            <v>8544</v>
          </cell>
          <cell r="B8545">
            <v>0</v>
          </cell>
          <cell r="C8545">
            <v>0</v>
          </cell>
          <cell r="D8545">
            <v>0</v>
          </cell>
          <cell r="E8545">
            <v>0</v>
          </cell>
          <cell r="F8545">
            <v>0</v>
          </cell>
          <cell r="G8545">
            <v>0</v>
          </cell>
          <cell r="H8545">
            <v>0</v>
          </cell>
        </row>
        <row r="8546">
          <cell r="A8546">
            <v>8545</v>
          </cell>
          <cell r="B8546">
            <v>0</v>
          </cell>
          <cell r="C8546">
            <v>0</v>
          </cell>
          <cell r="D8546">
            <v>0</v>
          </cell>
          <cell r="E8546">
            <v>0</v>
          </cell>
          <cell r="F8546">
            <v>0</v>
          </cell>
          <cell r="G8546">
            <v>0</v>
          </cell>
          <cell r="H8546">
            <v>0</v>
          </cell>
        </row>
        <row r="8547">
          <cell r="A8547">
            <v>8546</v>
          </cell>
          <cell r="B8547">
            <v>0</v>
          </cell>
          <cell r="C8547">
            <v>0</v>
          </cell>
          <cell r="D8547">
            <v>0</v>
          </cell>
          <cell r="E8547">
            <v>0</v>
          </cell>
          <cell r="F8547">
            <v>0</v>
          </cell>
          <cell r="G8547">
            <v>0</v>
          </cell>
          <cell r="H8547">
            <v>0</v>
          </cell>
        </row>
        <row r="8548">
          <cell r="A8548">
            <v>8547</v>
          </cell>
          <cell r="B8548">
            <v>0</v>
          </cell>
          <cell r="C8548">
            <v>0</v>
          </cell>
          <cell r="D8548">
            <v>0</v>
          </cell>
          <cell r="E8548">
            <v>0</v>
          </cell>
          <cell r="F8548">
            <v>0</v>
          </cell>
          <cell r="G8548">
            <v>0</v>
          </cell>
          <cell r="H8548">
            <v>0</v>
          </cell>
        </row>
        <row r="8549">
          <cell r="A8549">
            <v>8548</v>
          </cell>
          <cell r="B8549">
            <v>0</v>
          </cell>
          <cell r="C8549">
            <v>0</v>
          </cell>
          <cell r="D8549">
            <v>0</v>
          </cell>
          <cell r="E8549">
            <v>0</v>
          </cell>
          <cell r="F8549">
            <v>0</v>
          </cell>
          <cell r="G8549">
            <v>0</v>
          </cell>
          <cell r="H8549">
            <v>0</v>
          </cell>
        </row>
        <row r="8550">
          <cell r="A8550">
            <v>8549</v>
          </cell>
          <cell r="B8550">
            <v>0</v>
          </cell>
          <cell r="C8550">
            <v>0</v>
          </cell>
          <cell r="D8550">
            <v>0</v>
          </cell>
          <cell r="E8550">
            <v>0</v>
          </cell>
          <cell r="F8550">
            <v>0</v>
          </cell>
          <cell r="G8550">
            <v>0</v>
          </cell>
          <cell r="H8550">
            <v>0</v>
          </cell>
        </row>
        <row r="8551">
          <cell r="A8551">
            <v>8550</v>
          </cell>
          <cell r="B8551">
            <v>0</v>
          </cell>
          <cell r="C8551">
            <v>0</v>
          </cell>
          <cell r="D8551">
            <v>0</v>
          </cell>
          <cell r="E8551">
            <v>0</v>
          </cell>
          <cell r="F8551">
            <v>0</v>
          </cell>
          <cell r="G8551">
            <v>0</v>
          </cell>
          <cell r="H8551">
            <v>0</v>
          </cell>
        </row>
        <row r="8552">
          <cell r="A8552">
            <v>8551</v>
          </cell>
          <cell r="B8552">
            <v>0</v>
          </cell>
          <cell r="C8552">
            <v>0</v>
          </cell>
          <cell r="D8552">
            <v>0</v>
          </cell>
          <cell r="E8552">
            <v>0</v>
          </cell>
          <cell r="F8552">
            <v>0</v>
          </cell>
          <cell r="G8552">
            <v>0</v>
          </cell>
          <cell r="H8552">
            <v>0</v>
          </cell>
        </row>
        <row r="8553">
          <cell r="A8553">
            <v>8552</v>
          </cell>
          <cell r="B8553">
            <v>0</v>
          </cell>
          <cell r="C8553">
            <v>0</v>
          </cell>
          <cell r="D8553">
            <v>0</v>
          </cell>
          <cell r="E8553">
            <v>0</v>
          </cell>
          <cell r="F8553">
            <v>0</v>
          </cell>
          <cell r="G8553">
            <v>0</v>
          </cell>
          <cell r="H8553">
            <v>0</v>
          </cell>
        </row>
        <row r="8554">
          <cell r="A8554">
            <v>8553</v>
          </cell>
          <cell r="B8554">
            <v>0</v>
          </cell>
          <cell r="C8554">
            <v>0</v>
          </cell>
          <cell r="D8554">
            <v>0</v>
          </cell>
          <cell r="E8554">
            <v>0</v>
          </cell>
          <cell r="F8554">
            <v>0</v>
          </cell>
          <cell r="G8554">
            <v>0</v>
          </cell>
          <cell r="H8554">
            <v>0</v>
          </cell>
        </row>
        <row r="8555">
          <cell r="A8555">
            <v>8554</v>
          </cell>
          <cell r="B8555">
            <v>0</v>
          </cell>
          <cell r="C8555">
            <v>0</v>
          </cell>
          <cell r="D8555">
            <v>0</v>
          </cell>
          <cell r="E8555">
            <v>0</v>
          </cell>
          <cell r="F8555">
            <v>0</v>
          </cell>
          <cell r="G8555">
            <v>0</v>
          </cell>
          <cell r="H8555">
            <v>0</v>
          </cell>
        </row>
        <row r="8556">
          <cell r="A8556">
            <v>8555</v>
          </cell>
          <cell r="B8556">
            <v>0</v>
          </cell>
          <cell r="C8556">
            <v>0</v>
          </cell>
          <cell r="D8556">
            <v>0</v>
          </cell>
          <cell r="E8556">
            <v>0</v>
          </cell>
          <cell r="F8556">
            <v>0</v>
          </cell>
          <cell r="G8556">
            <v>0</v>
          </cell>
          <cell r="H8556">
            <v>0</v>
          </cell>
        </row>
        <row r="8557">
          <cell r="A8557">
            <v>8556</v>
          </cell>
          <cell r="B8557">
            <v>0</v>
          </cell>
          <cell r="C8557">
            <v>0</v>
          </cell>
          <cell r="D8557">
            <v>0</v>
          </cell>
          <cell r="E8557">
            <v>0</v>
          </cell>
          <cell r="F8557">
            <v>0</v>
          </cell>
          <cell r="G8557">
            <v>0</v>
          </cell>
          <cell r="H8557">
            <v>0</v>
          </cell>
        </row>
        <row r="8558">
          <cell r="A8558">
            <v>8557</v>
          </cell>
          <cell r="B8558">
            <v>0</v>
          </cell>
          <cell r="C8558">
            <v>0</v>
          </cell>
          <cell r="D8558">
            <v>0</v>
          </cell>
          <cell r="E8558">
            <v>0</v>
          </cell>
          <cell r="F8558">
            <v>0</v>
          </cell>
          <cell r="G8558">
            <v>0</v>
          </cell>
          <cell r="H8558">
            <v>0</v>
          </cell>
        </row>
        <row r="8559">
          <cell r="A8559">
            <v>8558</v>
          </cell>
          <cell r="B8559">
            <v>0</v>
          </cell>
          <cell r="C8559">
            <v>0</v>
          </cell>
          <cell r="D8559">
            <v>0</v>
          </cell>
          <cell r="E8559">
            <v>0</v>
          </cell>
          <cell r="F8559">
            <v>0</v>
          </cell>
          <cell r="G8559">
            <v>0</v>
          </cell>
          <cell r="H8559">
            <v>0</v>
          </cell>
        </row>
        <row r="8560">
          <cell r="A8560">
            <v>8559</v>
          </cell>
          <cell r="B8560">
            <v>0</v>
          </cell>
          <cell r="C8560">
            <v>0</v>
          </cell>
          <cell r="D8560">
            <v>0</v>
          </cell>
          <cell r="E8560">
            <v>0</v>
          </cell>
          <cell r="F8560">
            <v>0</v>
          </cell>
          <cell r="G8560">
            <v>0</v>
          </cell>
          <cell r="H8560">
            <v>0</v>
          </cell>
        </row>
        <row r="8561">
          <cell r="A8561">
            <v>8560</v>
          </cell>
          <cell r="B8561">
            <v>0</v>
          </cell>
          <cell r="C8561">
            <v>0</v>
          </cell>
          <cell r="D8561">
            <v>0</v>
          </cell>
          <cell r="E8561">
            <v>0</v>
          </cell>
          <cell r="F8561">
            <v>0</v>
          </cell>
          <cell r="G8561">
            <v>0</v>
          </cell>
          <cell r="H8561">
            <v>0</v>
          </cell>
        </row>
        <row r="8562">
          <cell r="A8562">
            <v>8561</v>
          </cell>
          <cell r="B8562">
            <v>0</v>
          </cell>
          <cell r="C8562">
            <v>0</v>
          </cell>
          <cell r="D8562">
            <v>0</v>
          </cell>
          <cell r="E8562">
            <v>0</v>
          </cell>
          <cell r="F8562">
            <v>0</v>
          </cell>
          <cell r="G8562">
            <v>0</v>
          </cell>
          <cell r="H8562">
            <v>0</v>
          </cell>
        </row>
        <row r="8563">
          <cell r="A8563">
            <v>8562</v>
          </cell>
          <cell r="B8563">
            <v>0</v>
          </cell>
          <cell r="C8563">
            <v>0</v>
          </cell>
          <cell r="D8563">
            <v>0</v>
          </cell>
          <cell r="E8563">
            <v>0</v>
          </cell>
          <cell r="F8563">
            <v>0</v>
          </cell>
          <cell r="G8563">
            <v>0</v>
          </cell>
          <cell r="H8563">
            <v>0</v>
          </cell>
        </row>
        <row r="8564">
          <cell r="A8564">
            <v>8563</v>
          </cell>
          <cell r="B8564">
            <v>0</v>
          </cell>
          <cell r="C8564">
            <v>0</v>
          </cell>
          <cell r="D8564">
            <v>0</v>
          </cell>
          <cell r="E8564">
            <v>0</v>
          </cell>
          <cell r="F8564">
            <v>0</v>
          </cell>
          <cell r="G8564">
            <v>0</v>
          </cell>
          <cell r="H8564">
            <v>0</v>
          </cell>
        </row>
        <row r="8565">
          <cell r="A8565">
            <v>8564</v>
          </cell>
          <cell r="B8565">
            <v>0</v>
          </cell>
          <cell r="C8565">
            <v>0</v>
          </cell>
          <cell r="D8565">
            <v>0</v>
          </cell>
          <cell r="E8565">
            <v>0</v>
          </cell>
          <cell r="F8565">
            <v>0</v>
          </cell>
          <cell r="G8565">
            <v>0</v>
          </cell>
          <cell r="H8565">
            <v>0</v>
          </cell>
        </row>
        <row r="8566">
          <cell r="A8566">
            <v>8565</v>
          </cell>
          <cell r="B8566">
            <v>0</v>
          </cell>
          <cell r="C8566">
            <v>0</v>
          </cell>
          <cell r="D8566">
            <v>0</v>
          </cell>
          <cell r="E8566">
            <v>0</v>
          </cell>
          <cell r="F8566">
            <v>0</v>
          </cell>
          <cell r="G8566">
            <v>0</v>
          </cell>
          <cell r="H8566">
            <v>0</v>
          </cell>
        </row>
        <row r="8567">
          <cell r="A8567">
            <v>8566</v>
          </cell>
          <cell r="B8567">
            <v>0</v>
          </cell>
          <cell r="C8567">
            <v>0</v>
          </cell>
          <cell r="D8567">
            <v>0</v>
          </cell>
          <cell r="E8567">
            <v>0</v>
          </cell>
          <cell r="F8567">
            <v>0</v>
          </cell>
          <cell r="G8567">
            <v>0</v>
          </cell>
          <cell r="H8567">
            <v>0</v>
          </cell>
        </row>
        <row r="8568">
          <cell r="A8568">
            <v>8567</v>
          </cell>
          <cell r="B8568">
            <v>0</v>
          </cell>
          <cell r="C8568">
            <v>0</v>
          </cell>
          <cell r="D8568">
            <v>0</v>
          </cell>
          <cell r="E8568">
            <v>0</v>
          </cell>
          <cell r="F8568">
            <v>0</v>
          </cell>
          <cell r="G8568">
            <v>0</v>
          </cell>
          <cell r="H8568">
            <v>0</v>
          </cell>
        </row>
        <row r="8569">
          <cell r="A8569">
            <v>8568</v>
          </cell>
          <cell r="B8569">
            <v>0</v>
          </cell>
          <cell r="C8569">
            <v>0</v>
          </cell>
          <cell r="D8569">
            <v>0</v>
          </cell>
          <cell r="E8569">
            <v>0</v>
          </cell>
          <cell r="F8569">
            <v>0</v>
          </cell>
          <cell r="G8569">
            <v>0</v>
          </cell>
          <cell r="H8569">
            <v>0</v>
          </cell>
        </row>
        <row r="8570">
          <cell r="A8570">
            <v>8569</v>
          </cell>
          <cell r="B8570">
            <v>0</v>
          </cell>
          <cell r="C8570">
            <v>0</v>
          </cell>
          <cell r="D8570">
            <v>0</v>
          </cell>
          <cell r="E8570">
            <v>0</v>
          </cell>
          <cell r="F8570">
            <v>0</v>
          </cell>
          <cell r="G8570">
            <v>0</v>
          </cell>
          <cell r="H8570">
            <v>0</v>
          </cell>
        </row>
        <row r="8571">
          <cell r="A8571">
            <v>8570</v>
          </cell>
          <cell r="B8571">
            <v>0</v>
          </cell>
          <cell r="C8571">
            <v>0</v>
          </cell>
          <cell r="D8571">
            <v>0</v>
          </cell>
          <cell r="E8571">
            <v>0</v>
          </cell>
          <cell r="F8571">
            <v>0</v>
          </cell>
          <cell r="G8571">
            <v>0</v>
          </cell>
          <cell r="H8571">
            <v>0</v>
          </cell>
        </row>
        <row r="8572">
          <cell r="A8572">
            <v>8571</v>
          </cell>
          <cell r="B8572">
            <v>0</v>
          </cell>
          <cell r="C8572">
            <v>0</v>
          </cell>
          <cell r="D8572">
            <v>0</v>
          </cell>
          <cell r="E8572">
            <v>0</v>
          </cell>
          <cell r="F8572">
            <v>0</v>
          </cell>
          <cell r="G8572">
            <v>0</v>
          </cell>
          <cell r="H8572">
            <v>0</v>
          </cell>
        </row>
        <row r="8573">
          <cell r="A8573">
            <v>8572</v>
          </cell>
          <cell r="B8573">
            <v>0</v>
          </cell>
          <cell r="C8573">
            <v>0</v>
          </cell>
          <cell r="D8573">
            <v>0</v>
          </cell>
          <cell r="E8573">
            <v>0</v>
          </cell>
          <cell r="F8573">
            <v>0</v>
          </cell>
          <cell r="G8573">
            <v>0</v>
          </cell>
          <cell r="H8573">
            <v>0</v>
          </cell>
        </row>
        <row r="8574">
          <cell r="A8574">
            <v>8573</v>
          </cell>
          <cell r="B8574">
            <v>0</v>
          </cell>
          <cell r="C8574">
            <v>0</v>
          </cell>
          <cell r="D8574">
            <v>0</v>
          </cell>
          <cell r="E8574">
            <v>0</v>
          </cell>
          <cell r="F8574">
            <v>0</v>
          </cell>
          <cell r="G8574">
            <v>0</v>
          </cell>
          <cell r="H8574">
            <v>0</v>
          </cell>
        </row>
        <row r="8575">
          <cell r="A8575">
            <v>8574</v>
          </cell>
          <cell r="B8575">
            <v>0</v>
          </cell>
          <cell r="C8575">
            <v>0</v>
          </cell>
          <cell r="D8575">
            <v>0</v>
          </cell>
          <cell r="E8575">
            <v>0</v>
          </cell>
          <cell r="F8575">
            <v>0</v>
          </cell>
          <cell r="G8575">
            <v>0</v>
          </cell>
          <cell r="H8575">
            <v>0</v>
          </cell>
        </row>
        <row r="8576">
          <cell r="A8576">
            <v>8575</v>
          </cell>
          <cell r="B8576">
            <v>0</v>
          </cell>
          <cell r="C8576">
            <v>0</v>
          </cell>
          <cell r="D8576">
            <v>0</v>
          </cell>
          <cell r="E8576">
            <v>0</v>
          </cell>
          <cell r="F8576">
            <v>0</v>
          </cell>
          <cell r="G8576">
            <v>0</v>
          </cell>
          <cell r="H8576">
            <v>0</v>
          </cell>
        </row>
        <row r="8577">
          <cell r="A8577">
            <v>8576</v>
          </cell>
          <cell r="B8577">
            <v>0</v>
          </cell>
          <cell r="C8577">
            <v>0</v>
          </cell>
          <cell r="D8577">
            <v>0</v>
          </cell>
          <cell r="E8577">
            <v>0</v>
          </cell>
          <cell r="F8577">
            <v>0</v>
          </cell>
          <cell r="G8577">
            <v>0</v>
          </cell>
          <cell r="H8577">
            <v>0</v>
          </cell>
        </row>
        <row r="8578">
          <cell r="A8578">
            <v>8577</v>
          </cell>
          <cell r="B8578">
            <v>0</v>
          </cell>
          <cell r="C8578">
            <v>0</v>
          </cell>
          <cell r="D8578">
            <v>0</v>
          </cell>
          <cell r="E8578">
            <v>0</v>
          </cell>
          <cell r="F8578">
            <v>0</v>
          </cell>
          <cell r="G8578">
            <v>0</v>
          </cell>
          <cell r="H8578">
            <v>0</v>
          </cell>
        </row>
        <row r="8579">
          <cell r="A8579">
            <v>8578</v>
          </cell>
          <cell r="B8579">
            <v>0</v>
          </cell>
          <cell r="C8579">
            <v>0</v>
          </cell>
          <cell r="D8579">
            <v>0</v>
          </cell>
          <cell r="E8579">
            <v>0</v>
          </cell>
          <cell r="F8579">
            <v>0</v>
          </cell>
          <cell r="G8579">
            <v>0</v>
          </cell>
          <cell r="H8579">
            <v>0</v>
          </cell>
        </row>
        <row r="8580">
          <cell r="A8580">
            <v>8579</v>
          </cell>
          <cell r="B8580">
            <v>0</v>
          </cell>
          <cell r="C8580">
            <v>0</v>
          </cell>
          <cell r="D8580">
            <v>0</v>
          </cell>
          <cell r="E8580">
            <v>0</v>
          </cell>
          <cell r="F8580">
            <v>0</v>
          </cell>
          <cell r="G8580">
            <v>0</v>
          </cell>
          <cell r="H8580">
            <v>0</v>
          </cell>
        </row>
        <row r="8581">
          <cell r="A8581">
            <v>8580</v>
          </cell>
          <cell r="B8581">
            <v>0</v>
          </cell>
          <cell r="C8581">
            <v>0</v>
          </cell>
          <cell r="D8581">
            <v>0</v>
          </cell>
          <cell r="E8581">
            <v>0</v>
          </cell>
          <cell r="F8581">
            <v>0</v>
          </cell>
          <cell r="G8581">
            <v>0</v>
          </cell>
          <cell r="H8581">
            <v>0</v>
          </cell>
        </row>
        <row r="8582">
          <cell r="A8582">
            <v>8581</v>
          </cell>
          <cell r="B8582">
            <v>0</v>
          </cell>
          <cell r="C8582">
            <v>0</v>
          </cell>
          <cell r="D8582">
            <v>0</v>
          </cell>
          <cell r="E8582">
            <v>0</v>
          </cell>
          <cell r="F8582">
            <v>0</v>
          </cell>
          <cell r="G8582">
            <v>0</v>
          </cell>
          <cell r="H8582">
            <v>0</v>
          </cell>
        </row>
        <row r="8583">
          <cell r="A8583">
            <v>8582</v>
          </cell>
          <cell r="B8583">
            <v>0</v>
          </cell>
          <cell r="C8583">
            <v>0</v>
          </cell>
          <cell r="D8583">
            <v>0</v>
          </cell>
          <cell r="E8583">
            <v>0</v>
          </cell>
          <cell r="F8583">
            <v>0</v>
          </cell>
          <cell r="G8583">
            <v>0</v>
          </cell>
          <cell r="H8583">
            <v>0</v>
          </cell>
        </row>
        <row r="8584">
          <cell r="A8584">
            <v>8583</v>
          </cell>
          <cell r="B8584">
            <v>0</v>
          </cell>
          <cell r="C8584">
            <v>0</v>
          </cell>
          <cell r="D8584">
            <v>0</v>
          </cell>
          <cell r="E8584">
            <v>0</v>
          </cell>
          <cell r="F8584">
            <v>0</v>
          </cell>
          <cell r="G8584">
            <v>0</v>
          </cell>
          <cell r="H8584">
            <v>0</v>
          </cell>
        </row>
        <row r="8585">
          <cell r="A8585">
            <v>8584</v>
          </cell>
          <cell r="B8585">
            <v>0</v>
          </cell>
          <cell r="C8585">
            <v>0</v>
          </cell>
          <cell r="D8585">
            <v>0</v>
          </cell>
          <cell r="E8585">
            <v>0</v>
          </cell>
          <cell r="F8585">
            <v>0</v>
          </cell>
          <cell r="G8585">
            <v>0</v>
          </cell>
          <cell r="H8585">
            <v>0</v>
          </cell>
        </row>
        <row r="8586">
          <cell r="A8586">
            <v>8585</v>
          </cell>
          <cell r="B8586">
            <v>0</v>
          </cell>
          <cell r="C8586">
            <v>0</v>
          </cell>
          <cell r="D8586">
            <v>0</v>
          </cell>
          <cell r="E8586">
            <v>0</v>
          </cell>
          <cell r="F8586">
            <v>0</v>
          </cell>
          <cell r="G8586">
            <v>0</v>
          </cell>
          <cell r="H8586">
            <v>0</v>
          </cell>
        </row>
        <row r="8587">
          <cell r="A8587">
            <v>8586</v>
          </cell>
          <cell r="B8587">
            <v>0</v>
          </cell>
          <cell r="C8587">
            <v>0</v>
          </cell>
          <cell r="D8587">
            <v>0</v>
          </cell>
          <cell r="E8587">
            <v>0</v>
          </cell>
          <cell r="F8587">
            <v>0</v>
          </cell>
          <cell r="G8587">
            <v>0</v>
          </cell>
          <cell r="H8587">
            <v>0</v>
          </cell>
        </row>
        <row r="8588">
          <cell r="A8588">
            <v>8587</v>
          </cell>
          <cell r="B8588">
            <v>0</v>
          </cell>
          <cell r="C8588">
            <v>0</v>
          </cell>
          <cell r="D8588">
            <v>0</v>
          </cell>
          <cell r="E8588">
            <v>0</v>
          </cell>
          <cell r="F8588">
            <v>0</v>
          </cell>
          <cell r="G8588">
            <v>0</v>
          </cell>
          <cell r="H8588">
            <v>0</v>
          </cell>
        </row>
        <row r="8589">
          <cell r="A8589">
            <v>8588</v>
          </cell>
          <cell r="B8589">
            <v>0</v>
          </cell>
          <cell r="C8589">
            <v>0</v>
          </cell>
          <cell r="D8589">
            <v>0</v>
          </cell>
          <cell r="E8589">
            <v>0</v>
          </cell>
          <cell r="F8589">
            <v>0</v>
          </cell>
          <cell r="G8589">
            <v>0</v>
          </cell>
          <cell r="H8589">
            <v>0</v>
          </cell>
        </row>
        <row r="8590">
          <cell r="A8590">
            <v>8589</v>
          </cell>
          <cell r="B8590">
            <v>0</v>
          </cell>
          <cell r="C8590">
            <v>0</v>
          </cell>
          <cell r="D8590">
            <v>0</v>
          </cell>
          <cell r="E8590">
            <v>0</v>
          </cell>
          <cell r="F8590">
            <v>0</v>
          </cell>
          <cell r="G8590">
            <v>0</v>
          </cell>
          <cell r="H8590">
            <v>0</v>
          </cell>
        </row>
        <row r="8591">
          <cell r="A8591">
            <v>8590</v>
          </cell>
          <cell r="B8591">
            <v>0</v>
          </cell>
          <cell r="C8591">
            <v>0</v>
          </cell>
          <cell r="D8591">
            <v>0</v>
          </cell>
          <cell r="E8591">
            <v>0</v>
          </cell>
          <cell r="F8591">
            <v>0</v>
          </cell>
          <cell r="G8591">
            <v>0</v>
          </cell>
          <cell r="H8591">
            <v>0</v>
          </cell>
        </row>
        <row r="8592">
          <cell r="A8592">
            <v>8591</v>
          </cell>
          <cell r="B8592">
            <v>0</v>
          </cell>
          <cell r="C8592">
            <v>0</v>
          </cell>
          <cell r="D8592">
            <v>0</v>
          </cell>
          <cell r="E8592">
            <v>0</v>
          </cell>
          <cell r="F8592">
            <v>0</v>
          </cell>
          <cell r="G8592">
            <v>0</v>
          </cell>
          <cell r="H8592">
            <v>0</v>
          </cell>
        </row>
        <row r="8593">
          <cell r="A8593">
            <v>8592</v>
          </cell>
          <cell r="B8593">
            <v>0</v>
          </cell>
          <cell r="C8593">
            <v>0</v>
          </cell>
          <cell r="D8593">
            <v>0</v>
          </cell>
          <cell r="E8593">
            <v>0</v>
          </cell>
          <cell r="F8593">
            <v>0</v>
          </cell>
          <cell r="G8593">
            <v>0</v>
          </cell>
          <cell r="H8593">
            <v>0</v>
          </cell>
        </row>
        <row r="8594">
          <cell r="A8594">
            <v>8593</v>
          </cell>
          <cell r="B8594">
            <v>0</v>
          </cell>
          <cell r="C8594">
            <v>0</v>
          </cell>
          <cell r="D8594">
            <v>0</v>
          </cell>
          <cell r="E8594">
            <v>0</v>
          </cell>
          <cell r="F8594">
            <v>0</v>
          </cell>
          <cell r="G8594">
            <v>0</v>
          </cell>
          <cell r="H8594">
            <v>0</v>
          </cell>
        </row>
        <row r="8595">
          <cell r="A8595">
            <v>8594</v>
          </cell>
          <cell r="B8595">
            <v>0</v>
          </cell>
          <cell r="C8595">
            <v>0</v>
          </cell>
          <cell r="D8595">
            <v>0</v>
          </cell>
          <cell r="E8595">
            <v>0</v>
          </cell>
          <cell r="F8595">
            <v>0</v>
          </cell>
          <cell r="G8595">
            <v>0</v>
          </cell>
          <cell r="H8595">
            <v>0</v>
          </cell>
        </row>
        <row r="8596">
          <cell r="A8596">
            <v>8595</v>
          </cell>
          <cell r="B8596">
            <v>0</v>
          </cell>
          <cell r="C8596">
            <v>0</v>
          </cell>
          <cell r="D8596">
            <v>0</v>
          </cell>
          <cell r="E8596">
            <v>0</v>
          </cell>
          <cell r="F8596">
            <v>0</v>
          </cell>
          <cell r="G8596">
            <v>0</v>
          </cell>
          <cell r="H8596">
            <v>0</v>
          </cell>
        </row>
        <row r="8597">
          <cell r="A8597">
            <v>8596</v>
          </cell>
          <cell r="B8597">
            <v>0</v>
          </cell>
          <cell r="C8597">
            <v>0</v>
          </cell>
          <cell r="D8597">
            <v>0</v>
          </cell>
          <cell r="E8597">
            <v>0</v>
          </cell>
          <cell r="F8597">
            <v>0</v>
          </cell>
          <cell r="G8597">
            <v>0</v>
          </cell>
          <cell r="H8597">
            <v>0</v>
          </cell>
        </row>
        <row r="8598">
          <cell r="A8598">
            <v>8597</v>
          </cell>
          <cell r="B8598">
            <v>0</v>
          </cell>
          <cell r="C8598">
            <v>0</v>
          </cell>
          <cell r="D8598">
            <v>0</v>
          </cell>
          <cell r="E8598">
            <v>0</v>
          </cell>
          <cell r="F8598">
            <v>0</v>
          </cell>
          <cell r="G8598">
            <v>0</v>
          </cell>
          <cell r="H8598">
            <v>0</v>
          </cell>
        </row>
        <row r="8599">
          <cell r="A8599">
            <v>8598</v>
          </cell>
          <cell r="B8599">
            <v>0</v>
          </cell>
          <cell r="C8599">
            <v>0</v>
          </cell>
          <cell r="D8599">
            <v>0</v>
          </cell>
          <cell r="E8599">
            <v>0</v>
          </cell>
          <cell r="F8599">
            <v>0</v>
          </cell>
          <cell r="G8599">
            <v>0</v>
          </cell>
          <cell r="H8599">
            <v>0</v>
          </cell>
        </row>
        <row r="8600">
          <cell r="A8600">
            <v>8599</v>
          </cell>
          <cell r="B8600">
            <v>0</v>
          </cell>
          <cell r="C8600">
            <v>0</v>
          </cell>
          <cell r="D8600">
            <v>0</v>
          </cell>
          <cell r="E8600">
            <v>0</v>
          </cell>
          <cell r="F8600">
            <v>0</v>
          </cell>
          <cell r="G8600">
            <v>0</v>
          </cell>
          <cell r="H8600">
            <v>0</v>
          </cell>
        </row>
        <row r="8601">
          <cell r="A8601">
            <v>8600</v>
          </cell>
          <cell r="B8601">
            <v>0</v>
          </cell>
          <cell r="C8601">
            <v>0</v>
          </cell>
          <cell r="D8601">
            <v>0</v>
          </cell>
          <cell r="E8601">
            <v>0</v>
          </cell>
          <cell r="F8601">
            <v>0</v>
          </cell>
          <cell r="G8601">
            <v>0</v>
          </cell>
          <cell r="H8601">
            <v>0</v>
          </cell>
        </row>
        <row r="8602">
          <cell r="A8602">
            <v>8601</v>
          </cell>
          <cell r="B8602">
            <v>0</v>
          </cell>
          <cell r="C8602">
            <v>0</v>
          </cell>
          <cell r="D8602">
            <v>0</v>
          </cell>
          <cell r="E8602">
            <v>0</v>
          </cell>
          <cell r="F8602">
            <v>0</v>
          </cell>
          <cell r="G8602">
            <v>0</v>
          </cell>
          <cell r="H8602">
            <v>0</v>
          </cell>
        </row>
        <row r="8603">
          <cell r="A8603">
            <v>8602</v>
          </cell>
          <cell r="B8603">
            <v>0</v>
          </cell>
          <cell r="C8603">
            <v>0</v>
          </cell>
          <cell r="D8603">
            <v>0</v>
          </cell>
          <cell r="E8603">
            <v>0</v>
          </cell>
          <cell r="F8603">
            <v>0</v>
          </cell>
          <cell r="G8603">
            <v>0</v>
          </cell>
          <cell r="H8603">
            <v>0</v>
          </cell>
        </row>
        <row r="8604">
          <cell r="A8604">
            <v>8603</v>
          </cell>
          <cell r="B8604">
            <v>0</v>
          </cell>
          <cell r="C8604">
            <v>0</v>
          </cell>
          <cell r="D8604">
            <v>0</v>
          </cell>
          <cell r="E8604">
            <v>0</v>
          </cell>
          <cell r="F8604">
            <v>0</v>
          </cell>
          <cell r="G8604">
            <v>0</v>
          </cell>
          <cell r="H8604">
            <v>0</v>
          </cell>
        </row>
        <row r="8605">
          <cell r="A8605">
            <v>8604</v>
          </cell>
          <cell r="B8605">
            <v>0</v>
          </cell>
          <cell r="C8605">
            <v>0</v>
          </cell>
          <cell r="D8605">
            <v>0</v>
          </cell>
          <cell r="E8605">
            <v>0</v>
          </cell>
          <cell r="F8605">
            <v>0</v>
          </cell>
          <cell r="G8605">
            <v>0</v>
          </cell>
          <cell r="H8605">
            <v>0</v>
          </cell>
        </row>
        <row r="8606">
          <cell r="A8606">
            <v>8605</v>
          </cell>
          <cell r="B8606">
            <v>0</v>
          </cell>
          <cell r="C8606">
            <v>0</v>
          </cell>
          <cell r="D8606">
            <v>0</v>
          </cell>
          <cell r="E8606">
            <v>0</v>
          </cell>
          <cell r="F8606">
            <v>0</v>
          </cell>
          <cell r="G8606">
            <v>0</v>
          </cell>
          <cell r="H8606">
            <v>0</v>
          </cell>
        </row>
        <row r="8607">
          <cell r="A8607">
            <v>8606</v>
          </cell>
          <cell r="B8607">
            <v>0</v>
          </cell>
          <cell r="C8607">
            <v>0</v>
          </cell>
          <cell r="D8607">
            <v>0</v>
          </cell>
          <cell r="E8607">
            <v>0</v>
          </cell>
          <cell r="F8607">
            <v>0</v>
          </cell>
          <cell r="G8607">
            <v>0</v>
          </cell>
          <cell r="H8607">
            <v>0</v>
          </cell>
        </row>
        <row r="8608">
          <cell r="A8608">
            <v>8607</v>
          </cell>
          <cell r="B8608">
            <v>0</v>
          </cell>
          <cell r="C8608">
            <v>0</v>
          </cell>
          <cell r="D8608">
            <v>0</v>
          </cell>
          <cell r="E8608">
            <v>0</v>
          </cell>
          <cell r="F8608">
            <v>0</v>
          </cell>
          <cell r="G8608">
            <v>0</v>
          </cell>
          <cell r="H8608">
            <v>0</v>
          </cell>
        </row>
        <row r="8609">
          <cell r="A8609">
            <v>8608</v>
          </cell>
          <cell r="B8609">
            <v>0</v>
          </cell>
          <cell r="C8609">
            <v>0</v>
          </cell>
          <cell r="D8609">
            <v>0</v>
          </cell>
          <cell r="E8609">
            <v>0</v>
          </cell>
          <cell r="F8609">
            <v>0</v>
          </cell>
          <cell r="G8609">
            <v>0</v>
          </cell>
          <cell r="H8609">
            <v>0</v>
          </cell>
        </row>
        <row r="8610">
          <cell r="A8610">
            <v>8609</v>
          </cell>
          <cell r="B8610">
            <v>0</v>
          </cell>
          <cell r="C8610">
            <v>0</v>
          </cell>
          <cell r="D8610">
            <v>0</v>
          </cell>
          <cell r="E8610">
            <v>0</v>
          </cell>
          <cell r="F8610">
            <v>0</v>
          </cell>
          <cell r="G8610">
            <v>0</v>
          </cell>
          <cell r="H8610">
            <v>0</v>
          </cell>
        </row>
        <row r="8611">
          <cell r="A8611">
            <v>8610</v>
          </cell>
          <cell r="B8611">
            <v>0</v>
          </cell>
          <cell r="C8611">
            <v>0</v>
          </cell>
          <cell r="D8611">
            <v>0</v>
          </cell>
          <cell r="E8611">
            <v>0</v>
          </cell>
          <cell r="F8611">
            <v>0</v>
          </cell>
          <cell r="G8611">
            <v>0</v>
          </cell>
          <cell r="H8611">
            <v>0</v>
          </cell>
        </row>
        <row r="8612">
          <cell r="A8612">
            <v>8611</v>
          </cell>
          <cell r="B8612">
            <v>0</v>
          </cell>
          <cell r="C8612">
            <v>0</v>
          </cell>
          <cell r="D8612">
            <v>0</v>
          </cell>
          <cell r="E8612">
            <v>0</v>
          </cell>
          <cell r="F8612">
            <v>0</v>
          </cell>
          <cell r="G8612">
            <v>0</v>
          </cell>
          <cell r="H8612">
            <v>0</v>
          </cell>
        </row>
        <row r="8613">
          <cell r="A8613">
            <v>8612</v>
          </cell>
          <cell r="B8613">
            <v>0</v>
          </cell>
          <cell r="C8613">
            <v>0</v>
          </cell>
          <cell r="D8613">
            <v>0</v>
          </cell>
          <cell r="E8613">
            <v>0</v>
          </cell>
          <cell r="F8613">
            <v>0</v>
          </cell>
          <cell r="G8613">
            <v>0</v>
          </cell>
          <cell r="H8613">
            <v>0</v>
          </cell>
        </row>
        <row r="8614">
          <cell r="A8614">
            <v>8613</v>
          </cell>
          <cell r="B8614">
            <v>0</v>
          </cell>
          <cell r="C8614">
            <v>0</v>
          </cell>
          <cell r="D8614">
            <v>0</v>
          </cell>
          <cell r="E8614">
            <v>0</v>
          </cell>
          <cell r="F8614">
            <v>0</v>
          </cell>
          <cell r="G8614">
            <v>0</v>
          </cell>
          <cell r="H8614">
            <v>0</v>
          </cell>
        </row>
        <row r="8615">
          <cell r="A8615">
            <v>8614</v>
          </cell>
          <cell r="B8615">
            <v>0</v>
          </cell>
          <cell r="C8615">
            <v>0</v>
          </cell>
          <cell r="D8615">
            <v>0</v>
          </cell>
          <cell r="E8615">
            <v>0</v>
          </cell>
          <cell r="F8615">
            <v>0</v>
          </cell>
          <cell r="G8615">
            <v>0</v>
          </cell>
          <cell r="H8615">
            <v>0</v>
          </cell>
        </row>
        <row r="8616">
          <cell r="A8616">
            <v>8615</v>
          </cell>
          <cell r="B8616">
            <v>0</v>
          </cell>
          <cell r="C8616">
            <v>0</v>
          </cell>
          <cell r="D8616">
            <v>0</v>
          </cell>
          <cell r="E8616">
            <v>0</v>
          </cell>
          <cell r="F8616">
            <v>0</v>
          </cell>
          <cell r="G8616">
            <v>0</v>
          </cell>
          <cell r="H8616">
            <v>0</v>
          </cell>
        </row>
        <row r="8617">
          <cell r="A8617">
            <v>8616</v>
          </cell>
          <cell r="B8617">
            <v>0</v>
          </cell>
          <cell r="C8617">
            <v>0</v>
          </cell>
          <cell r="D8617">
            <v>0</v>
          </cell>
          <cell r="E8617">
            <v>0</v>
          </cell>
          <cell r="F8617">
            <v>0</v>
          </cell>
          <cell r="G8617">
            <v>0</v>
          </cell>
          <cell r="H8617">
            <v>0</v>
          </cell>
        </row>
        <row r="8618">
          <cell r="A8618">
            <v>8617</v>
          </cell>
          <cell r="B8618">
            <v>0</v>
          </cell>
          <cell r="C8618">
            <v>0</v>
          </cell>
          <cell r="D8618">
            <v>0</v>
          </cell>
          <cell r="E8618">
            <v>0</v>
          </cell>
          <cell r="F8618">
            <v>0</v>
          </cell>
          <cell r="G8618">
            <v>0</v>
          </cell>
          <cell r="H8618">
            <v>0</v>
          </cell>
        </row>
        <row r="8619">
          <cell r="A8619">
            <v>8618</v>
          </cell>
          <cell r="B8619">
            <v>0</v>
          </cell>
          <cell r="C8619">
            <v>0</v>
          </cell>
          <cell r="D8619">
            <v>0</v>
          </cell>
          <cell r="E8619">
            <v>0</v>
          </cell>
          <cell r="F8619">
            <v>0</v>
          </cell>
          <cell r="G8619">
            <v>0</v>
          </cell>
          <cell r="H8619">
            <v>0</v>
          </cell>
        </row>
        <row r="8620">
          <cell r="A8620">
            <v>8619</v>
          </cell>
          <cell r="B8620">
            <v>0</v>
          </cell>
          <cell r="C8620">
            <v>0</v>
          </cell>
          <cell r="D8620">
            <v>0</v>
          </cell>
          <cell r="E8620">
            <v>0</v>
          </cell>
          <cell r="F8620">
            <v>0</v>
          </cell>
          <cell r="G8620">
            <v>0</v>
          </cell>
          <cell r="H8620">
            <v>0</v>
          </cell>
        </row>
        <row r="8621">
          <cell r="A8621">
            <v>8620</v>
          </cell>
          <cell r="B8621">
            <v>0</v>
          </cell>
          <cell r="C8621">
            <v>0</v>
          </cell>
          <cell r="D8621">
            <v>0</v>
          </cell>
          <cell r="E8621">
            <v>0</v>
          </cell>
          <cell r="F8621">
            <v>0</v>
          </cell>
          <cell r="G8621">
            <v>0</v>
          </cell>
          <cell r="H8621">
            <v>0</v>
          </cell>
        </row>
        <row r="8622">
          <cell r="A8622">
            <v>8621</v>
          </cell>
          <cell r="B8622">
            <v>0</v>
          </cell>
          <cell r="C8622">
            <v>0</v>
          </cell>
          <cell r="D8622">
            <v>0</v>
          </cell>
          <cell r="E8622">
            <v>0</v>
          </cell>
          <cell r="F8622">
            <v>0</v>
          </cell>
          <cell r="G8622">
            <v>0</v>
          </cell>
          <cell r="H8622">
            <v>0</v>
          </cell>
        </row>
        <row r="8623">
          <cell r="A8623">
            <v>8622</v>
          </cell>
          <cell r="B8623">
            <v>0</v>
          </cell>
          <cell r="C8623">
            <v>0</v>
          </cell>
          <cell r="D8623">
            <v>0</v>
          </cell>
          <cell r="E8623">
            <v>0</v>
          </cell>
          <cell r="F8623">
            <v>0</v>
          </cell>
          <cell r="G8623">
            <v>0</v>
          </cell>
          <cell r="H8623">
            <v>0</v>
          </cell>
        </row>
        <row r="8624">
          <cell r="A8624">
            <v>8623</v>
          </cell>
          <cell r="B8624">
            <v>0</v>
          </cell>
          <cell r="C8624">
            <v>0</v>
          </cell>
          <cell r="D8624">
            <v>0</v>
          </cell>
          <cell r="E8624">
            <v>0</v>
          </cell>
          <cell r="F8624">
            <v>0</v>
          </cell>
          <cell r="G8624">
            <v>0</v>
          </cell>
          <cell r="H8624">
            <v>0</v>
          </cell>
        </row>
        <row r="8625">
          <cell r="A8625">
            <v>8624</v>
          </cell>
          <cell r="B8625">
            <v>0</v>
          </cell>
          <cell r="C8625">
            <v>0</v>
          </cell>
          <cell r="D8625">
            <v>0</v>
          </cell>
          <cell r="E8625">
            <v>0</v>
          </cell>
          <cell r="F8625">
            <v>0</v>
          </cell>
          <cell r="G8625">
            <v>0</v>
          </cell>
          <cell r="H8625">
            <v>0</v>
          </cell>
        </row>
        <row r="8626">
          <cell r="A8626">
            <v>8625</v>
          </cell>
          <cell r="B8626">
            <v>0</v>
          </cell>
          <cell r="C8626">
            <v>0</v>
          </cell>
          <cell r="D8626">
            <v>0</v>
          </cell>
          <cell r="E8626">
            <v>0</v>
          </cell>
          <cell r="F8626">
            <v>0</v>
          </cell>
          <cell r="G8626">
            <v>0</v>
          </cell>
          <cell r="H8626">
            <v>0</v>
          </cell>
        </row>
        <row r="8627">
          <cell r="A8627">
            <v>8626</v>
          </cell>
          <cell r="B8627">
            <v>0</v>
          </cell>
          <cell r="C8627">
            <v>0</v>
          </cell>
          <cell r="D8627">
            <v>0</v>
          </cell>
          <cell r="E8627">
            <v>0</v>
          </cell>
          <cell r="F8627">
            <v>0</v>
          </cell>
          <cell r="G8627">
            <v>0</v>
          </cell>
          <cell r="H8627">
            <v>0</v>
          </cell>
        </row>
        <row r="8628">
          <cell r="A8628">
            <v>8627</v>
          </cell>
          <cell r="B8628">
            <v>0</v>
          </cell>
          <cell r="C8628">
            <v>0</v>
          </cell>
          <cell r="D8628">
            <v>0</v>
          </cell>
          <cell r="E8628">
            <v>0</v>
          </cell>
          <cell r="F8628">
            <v>0</v>
          </cell>
          <cell r="G8628">
            <v>0</v>
          </cell>
          <cell r="H8628">
            <v>0</v>
          </cell>
        </row>
        <row r="8629">
          <cell r="A8629">
            <v>8628</v>
          </cell>
          <cell r="B8629">
            <v>0</v>
          </cell>
          <cell r="C8629">
            <v>0</v>
          </cell>
          <cell r="D8629">
            <v>0</v>
          </cell>
          <cell r="E8629">
            <v>0</v>
          </cell>
          <cell r="F8629">
            <v>0</v>
          </cell>
          <cell r="G8629">
            <v>0</v>
          </cell>
          <cell r="H8629">
            <v>0</v>
          </cell>
        </row>
        <row r="8630">
          <cell r="A8630">
            <v>8629</v>
          </cell>
          <cell r="B8630">
            <v>0</v>
          </cell>
          <cell r="C8630">
            <v>0</v>
          </cell>
          <cell r="D8630">
            <v>0</v>
          </cell>
          <cell r="E8630">
            <v>0</v>
          </cell>
          <cell r="F8630">
            <v>0</v>
          </cell>
          <cell r="G8630">
            <v>0</v>
          </cell>
          <cell r="H8630">
            <v>0</v>
          </cell>
        </row>
        <row r="8631">
          <cell r="A8631">
            <v>8630</v>
          </cell>
          <cell r="B8631">
            <v>0</v>
          </cell>
          <cell r="C8631">
            <v>0</v>
          </cell>
          <cell r="D8631">
            <v>0</v>
          </cell>
          <cell r="E8631">
            <v>0</v>
          </cell>
          <cell r="F8631">
            <v>0</v>
          </cell>
          <cell r="G8631">
            <v>0</v>
          </cell>
          <cell r="H8631">
            <v>0</v>
          </cell>
        </row>
        <row r="8632">
          <cell r="A8632">
            <v>8631</v>
          </cell>
          <cell r="B8632">
            <v>0</v>
          </cell>
          <cell r="C8632">
            <v>0</v>
          </cell>
          <cell r="D8632">
            <v>0</v>
          </cell>
          <cell r="E8632">
            <v>0</v>
          </cell>
          <cell r="F8632">
            <v>0</v>
          </cell>
          <cell r="G8632">
            <v>0</v>
          </cell>
          <cell r="H8632">
            <v>0</v>
          </cell>
        </row>
        <row r="8633">
          <cell r="A8633">
            <v>8632</v>
          </cell>
          <cell r="B8633">
            <v>0</v>
          </cell>
          <cell r="C8633">
            <v>0</v>
          </cell>
          <cell r="D8633">
            <v>0</v>
          </cell>
          <cell r="E8633">
            <v>0</v>
          </cell>
          <cell r="F8633">
            <v>0</v>
          </cell>
          <cell r="G8633">
            <v>0</v>
          </cell>
          <cell r="H8633">
            <v>0</v>
          </cell>
        </row>
        <row r="8634">
          <cell r="A8634">
            <v>8633</v>
          </cell>
          <cell r="B8634">
            <v>0</v>
          </cell>
          <cell r="C8634">
            <v>0</v>
          </cell>
          <cell r="D8634">
            <v>0</v>
          </cell>
          <cell r="E8634">
            <v>0</v>
          </cell>
          <cell r="F8634">
            <v>0</v>
          </cell>
          <cell r="G8634">
            <v>0</v>
          </cell>
          <cell r="H8634">
            <v>0</v>
          </cell>
        </row>
        <row r="8635">
          <cell r="A8635">
            <v>8634</v>
          </cell>
          <cell r="B8635">
            <v>0</v>
          </cell>
          <cell r="C8635">
            <v>0</v>
          </cell>
          <cell r="D8635">
            <v>0</v>
          </cell>
          <cell r="E8635">
            <v>0</v>
          </cell>
          <cell r="F8635">
            <v>0</v>
          </cell>
          <cell r="G8635">
            <v>0</v>
          </cell>
          <cell r="H8635">
            <v>0</v>
          </cell>
        </row>
        <row r="8636">
          <cell r="A8636">
            <v>8635</v>
          </cell>
          <cell r="B8636">
            <v>0</v>
          </cell>
          <cell r="C8636">
            <v>0</v>
          </cell>
          <cell r="D8636">
            <v>0</v>
          </cell>
          <cell r="E8636">
            <v>0</v>
          </cell>
          <cell r="F8636">
            <v>0</v>
          </cell>
          <cell r="G8636">
            <v>0</v>
          </cell>
          <cell r="H8636">
            <v>0</v>
          </cell>
        </row>
        <row r="8637">
          <cell r="A8637">
            <v>8636</v>
          </cell>
          <cell r="B8637">
            <v>0</v>
          </cell>
          <cell r="C8637">
            <v>0</v>
          </cell>
          <cell r="D8637">
            <v>0</v>
          </cell>
          <cell r="E8637">
            <v>0</v>
          </cell>
          <cell r="F8637">
            <v>0</v>
          </cell>
          <cell r="G8637">
            <v>0</v>
          </cell>
          <cell r="H8637">
            <v>0</v>
          </cell>
        </row>
        <row r="8638">
          <cell r="A8638">
            <v>8637</v>
          </cell>
          <cell r="B8638">
            <v>0</v>
          </cell>
          <cell r="C8638">
            <v>0</v>
          </cell>
          <cell r="D8638">
            <v>0</v>
          </cell>
          <cell r="E8638">
            <v>0</v>
          </cell>
          <cell r="F8638">
            <v>0</v>
          </cell>
          <cell r="G8638">
            <v>0</v>
          </cell>
          <cell r="H8638">
            <v>0</v>
          </cell>
        </row>
        <row r="8639">
          <cell r="A8639">
            <v>8638</v>
          </cell>
          <cell r="B8639">
            <v>0</v>
          </cell>
          <cell r="C8639">
            <v>0</v>
          </cell>
          <cell r="D8639">
            <v>0</v>
          </cell>
          <cell r="E8639">
            <v>0</v>
          </cell>
          <cell r="F8639">
            <v>0</v>
          </cell>
          <cell r="G8639">
            <v>0</v>
          </cell>
          <cell r="H8639">
            <v>0</v>
          </cell>
        </row>
        <row r="8640">
          <cell r="A8640">
            <v>8639</v>
          </cell>
          <cell r="B8640">
            <v>0</v>
          </cell>
          <cell r="C8640">
            <v>0</v>
          </cell>
          <cell r="D8640">
            <v>0</v>
          </cell>
          <cell r="E8640">
            <v>0</v>
          </cell>
          <cell r="F8640">
            <v>0</v>
          </cell>
          <cell r="G8640">
            <v>0</v>
          </cell>
          <cell r="H8640">
            <v>0</v>
          </cell>
        </row>
        <row r="8641">
          <cell r="A8641">
            <v>8640</v>
          </cell>
          <cell r="B8641">
            <v>0</v>
          </cell>
          <cell r="C8641">
            <v>0</v>
          </cell>
          <cell r="D8641">
            <v>0</v>
          </cell>
          <cell r="E8641">
            <v>0</v>
          </cell>
          <cell r="F8641">
            <v>0</v>
          </cell>
          <cell r="G8641">
            <v>0</v>
          </cell>
          <cell r="H8641">
            <v>0</v>
          </cell>
        </row>
        <row r="8642">
          <cell r="A8642">
            <v>8641</v>
          </cell>
          <cell r="B8642">
            <v>0</v>
          </cell>
          <cell r="C8642">
            <v>0</v>
          </cell>
          <cell r="D8642">
            <v>0</v>
          </cell>
          <cell r="E8642">
            <v>0</v>
          </cell>
          <cell r="F8642">
            <v>0</v>
          </cell>
          <cell r="G8642">
            <v>0</v>
          </cell>
          <cell r="H8642">
            <v>0</v>
          </cell>
        </row>
        <row r="8643">
          <cell r="A8643">
            <v>8642</v>
          </cell>
          <cell r="B8643">
            <v>0</v>
          </cell>
          <cell r="C8643">
            <v>0</v>
          </cell>
          <cell r="D8643">
            <v>0</v>
          </cell>
          <cell r="E8643">
            <v>0</v>
          </cell>
          <cell r="F8643">
            <v>0</v>
          </cell>
          <cell r="G8643">
            <v>0</v>
          </cell>
          <cell r="H8643">
            <v>0</v>
          </cell>
        </row>
        <row r="8644">
          <cell r="A8644">
            <v>8643</v>
          </cell>
          <cell r="B8644">
            <v>0</v>
          </cell>
          <cell r="C8644">
            <v>0</v>
          </cell>
          <cell r="D8644">
            <v>0</v>
          </cell>
          <cell r="E8644">
            <v>0</v>
          </cell>
          <cell r="F8644">
            <v>0</v>
          </cell>
          <cell r="G8644">
            <v>0</v>
          </cell>
          <cell r="H8644">
            <v>0</v>
          </cell>
        </row>
        <row r="8645">
          <cell r="A8645">
            <v>8644</v>
          </cell>
          <cell r="B8645">
            <v>0</v>
          </cell>
          <cell r="C8645">
            <v>0</v>
          </cell>
          <cell r="D8645">
            <v>0</v>
          </cell>
          <cell r="E8645">
            <v>0</v>
          </cell>
          <cell r="F8645">
            <v>0</v>
          </cell>
          <cell r="G8645">
            <v>0</v>
          </cell>
          <cell r="H8645">
            <v>0</v>
          </cell>
        </row>
        <row r="8646">
          <cell r="A8646">
            <v>8645</v>
          </cell>
          <cell r="B8646">
            <v>0</v>
          </cell>
          <cell r="C8646">
            <v>0</v>
          </cell>
          <cell r="D8646">
            <v>0</v>
          </cell>
          <cell r="E8646">
            <v>0</v>
          </cell>
          <cell r="F8646">
            <v>0</v>
          </cell>
          <cell r="G8646">
            <v>0</v>
          </cell>
          <cell r="H8646">
            <v>0</v>
          </cell>
        </row>
        <row r="8647">
          <cell r="A8647">
            <v>8646</v>
          </cell>
          <cell r="B8647">
            <v>0</v>
          </cell>
          <cell r="C8647">
            <v>0</v>
          </cell>
          <cell r="D8647">
            <v>0</v>
          </cell>
          <cell r="E8647">
            <v>0</v>
          </cell>
          <cell r="F8647">
            <v>0</v>
          </cell>
          <cell r="G8647">
            <v>0</v>
          </cell>
          <cell r="H8647">
            <v>0</v>
          </cell>
        </row>
        <row r="8648">
          <cell r="A8648">
            <v>8647</v>
          </cell>
          <cell r="B8648">
            <v>0</v>
          </cell>
          <cell r="C8648">
            <v>0</v>
          </cell>
          <cell r="D8648">
            <v>0</v>
          </cell>
          <cell r="E8648">
            <v>0</v>
          </cell>
          <cell r="F8648">
            <v>0</v>
          </cell>
          <cell r="G8648">
            <v>0</v>
          </cell>
          <cell r="H8648">
            <v>0</v>
          </cell>
        </row>
        <row r="8649">
          <cell r="A8649">
            <v>8648</v>
          </cell>
          <cell r="B8649">
            <v>0</v>
          </cell>
          <cell r="C8649">
            <v>0</v>
          </cell>
          <cell r="D8649">
            <v>0</v>
          </cell>
          <cell r="E8649">
            <v>0</v>
          </cell>
          <cell r="F8649">
            <v>0</v>
          </cell>
          <cell r="G8649">
            <v>0</v>
          </cell>
          <cell r="H8649">
            <v>0</v>
          </cell>
        </row>
        <row r="8650">
          <cell r="A8650">
            <v>8649</v>
          </cell>
          <cell r="B8650">
            <v>0</v>
          </cell>
          <cell r="C8650">
            <v>0</v>
          </cell>
          <cell r="D8650">
            <v>0</v>
          </cell>
          <cell r="E8650">
            <v>0</v>
          </cell>
          <cell r="F8650">
            <v>0</v>
          </cell>
          <cell r="G8650">
            <v>0</v>
          </cell>
          <cell r="H8650">
            <v>0</v>
          </cell>
        </row>
        <row r="8651">
          <cell r="A8651">
            <v>8650</v>
          </cell>
          <cell r="B8651">
            <v>0</v>
          </cell>
          <cell r="C8651">
            <v>0</v>
          </cell>
          <cell r="D8651">
            <v>0</v>
          </cell>
          <cell r="E8651">
            <v>0</v>
          </cell>
          <cell r="F8651">
            <v>0</v>
          </cell>
          <cell r="G8651">
            <v>0</v>
          </cell>
          <cell r="H8651">
            <v>0</v>
          </cell>
        </row>
        <row r="8652">
          <cell r="A8652">
            <v>8651</v>
          </cell>
          <cell r="B8652">
            <v>0</v>
          </cell>
          <cell r="C8652">
            <v>0</v>
          </cell>
          <cell r="D8652">
            <v>0</v>
          </cell>
          <cell r="E8652">
            <v>0</v>
          </cell>
          <cell r="F8652">
            <v>0</v>
          </cell>
          <cell r="G8652">
            <v>0</v>
          </cell>
          <cell r="H8652">
            <v>0</v>
          </cell>
        </row>
        <row r="8653">
          <cell r="A8653">
            <v>8652</v>
          </cell>
          <cell r="B8653">
            <v>0</v>
          </cell>
          <cell r="C8653">
            <v>0</v>
          </cell>
          <cell r="D8653">
            <v>0</v>
          </cell>
          <cell r="E8653">
            <v>0</v>
          </cell>
          <cell r="F8653">
            <v>0</v>
          </cell>
          <cell r="G8653">
            <v>0</v>
          </cell>
          <cell r="H8653">
            <v>0</v>
          </cell>
        </row>
        <row r="8654">
          <cell r="A8654">
            <v>8653</v>
          </cell>
          <cell r="B8654">
            <v>0</v>
          </cell>
          <cell r="C8654">
            <v>0</v>
          </cell>
          <cell r="D8654">
            <v>0</v>
          </cell>
          <cell r="E8654">
            <v>0</v>
          </cell>
          <cell r="F8654">
            <v>0</v>
          </cell>
          <cell r="G8654">
            <v>0</v>
          </cell>
          <cell r="H8654">
            <v>0</v>
          </cell>
        </row>
        <row r="8655">
          <cell r="A8655">
            <v>8654</v>
          </cell>
          <cell r="B8655">
            <v>0</v>
          </cell>
          <cell r="C8655">
            <v>0</v>
          </cell>
          <cell r="D8655">
            <v>0</v>
          </cell>
          <cell r="E8655">
            <v>0</v>
          </cell>
          <cell r="F8655">
            <v>0</v>
          </cell>
          <cell r="G8655">
            <v>0</v>
          </cell>
          <cell r="H8655">
            <v>0</v>
          </cell>
        </row>
        <row r="8656">
          <cell r="A8656">
            <v>8655</v>
          </cell>
          <cell r="B8656">
            <v>0</v>
          </cell>
          <cell r="C8656">
            <v>0</v>
          </cell>
          <cell r="D8656">
            <v>0</v>
          </cell>
          <cell r="E8656">
            <v>0</v>
          </cell>
          <cell r="F8656">
            <v>0</v>
          </cell>
          <cell r="G8656">
            <v>0</v>
          </cell>
          <cell r="H8656">
            <v>0</v>
          </cell>
        </row>
        <row r="8657">
          <cell r="A8657">
            <v>8656</v>
          </cell>
          <cell r="B8657">
            <v>0</v>
          </cell>
          <cell r="C8657">
            <v>0</v>
          </cell>
          <cell r="D8657">
            <v>0</v>
          </cell>
          <cell r="E8657">
            <v>0</v>
          </cell>
          <cell r="F8657">
            <v>0</v>
          </cell>
          <cell r="G8657">
            <v>0</v>
          </cell>
          <cell r="H8657">
            <v>0</v>
          </cell>
        </row>
        <row r="8658">
          <cell r="A8658">
            <v>8657</v>
          </cell>
          <cell r="B8658">
            <v>0</v>
          </cell>
          <cell r="C8658">
            <v>0</v>
          </cell>
          <cell r="D8658">
            <v>0</v>
          </cell>
          <cell r="E8658">
            <v>0</v>
          </cell>
          <cell r="F8658">
            <v>0</v>
          </cell>
          <cell r="G8658">
            <v>0</v>
          </cell>
          <cell r="H8658">
            <v>0</v>
          </cell>
        </row>
        <row r="8659">
          <cell r="A8659">
            <v>8658</v>
          </cell>
          <cell r="B8659">
            <v>0</v>
          </cell>
          <cell r="C8659">
            <v>0</v>
          </cell>
          <cell r="D8659">
            <v>0</v>
          </cell>
          <cell r="E8659">
            <v>0</v>
          </cell>
          <cell r="F8659">
            <v>0</v>
          </cell>
          <cell r="G8659">
            <v>0</v>
          </cell>
          <cell r="H8659">
            <v>0</v>
          </cell>
        </row>
        <row r="8660">
          <cell r="A8660">
            <v>8659</v>
          </cell>
          <cell r="B8660">
            <v>0</v>
          </cell>
          <cell r="C8660">
            <v>0</v>
          </cell>
          <cell r="D8660">
            <v>0</v>
          </cell>
          <cell r="E8660">
            <v>0</v>
          </cell>
          <cell r="F8660">
            <v>0</v>
          </cell>
          <cell r="G8660">
            <v>0</v>
          </cell>
          <cell r="H8660">
            <v>0</v>
          </cell>
        </row>
        <row r="8661">
          <cell r="A8661">
            <v>8660</v>
          </cell>
          <cell r="B8661">
            <v>0</v>
          </cell>
          <cell r="C8661">
            <v>0</v>
          </cell>
          <cell r="D8661">
            <v>0</v>
          </cell>
          <cell r="E8661">
            <v>0</v>
          </cell>
          <cell r="F8661">
            <v>0</v>
          </cell>
          <cell r="G8661">
            <v>0</v>
          </cell>
          <cell r="H8661">
            <v>0</v>
          </cell>
        </row>
        <row r="8662">
          <cell r="A8662">
            <v>8661</v>
          </cell>
          <cell r="B8662">
            <v>0</v>
          </cell>
          <cell r="C8662">
            <v>0</v>
          </cell>
          <cell r="D8662">
            <v>0</v>
          </cell>
          <cell r="E8662">
            <v>0</v>
          </cell>
          <cell r="F8662">
            <v>0</v>
          </cell>
          <cell r="G8662">
            <v>0</v>
          </cell>
          <cell r="H8662">
            <v>0</v>
          </cell>
        </row>
        <row r="8663">
          <cell r="A8663">
            <v>8662</v>
          </cell>
          <cell r="B8663">
            <v>0</v>
          </cell>
          <cell r="C8663">
            <v>0</v>
          </cell>
          <cell r="D8663">
            <v>0</v>
          </cell>
          <cell r="E8663">
            <v>0</v>
          </cell>
          <cell r="F8663">
            <v>0</v>
          </cell>
          <cell r="G8663">
            <v>0</v>
          </cell>
          <cell r="H8663">
            <v>0</v>
          </cell>
        </row>
        <row r="8664">
          <cell r="A8664">
            <v>8663</v>
          </cell>
          <cell r="B8664">
            <v>0</v>
          </cell>
          <cell r="C8664">
            <v>0</v>
          </cell>
          <cell r="D8664">
            <v>0</v>
          </cell>
          <cell r="E8664">
            <v>0</v>
          </cell>
          <cell r="F8664">
            <v>0</v>
          </cell>
          <cell r="G8664">
            <v>0</v>
          </cell>
          <cell r="H8664">
            <v>0</v>
          </cell>
        </row>
        <row r="8665">
          <cell r="A8665">
            <v>8664</v>
          </cell>
          <cell r="B8665">
            <v>0</v>
          </cell>
          <cell r="C8665">
            <v>0</v>
          </cell>
          <cell r="D8665">
            <v>0</v>
          </cell>
          <cell r="E8665">
            <v>0</v>
          </cell>
          <cell r="F8665">
            <v>0</v>
          </cell>
          <cell r="G8665">
            <v>0</v>
          </cell>
          <cell r="H8665">
            <v>0</v>
          </cell>
        </row>
        <row r="8666">
          <cell r="A8666">
            <v>8665</v>
          </cell>
          <cell r="B8666">
            <v>0</v>
          </cell>
          <cell r="C8666">
            <v>0</v>
          </cell>
          <cell r="D8666">
            <v>0</v>
          </cell>
          <cell r="E8666">
            <v>0</v>
          </cell>
          <cell r="F8666">
            <v>0</v>
          </cell>
          <cell r="G8666">
            <v>0</v>
          </cell>
          <cell r="H8666">
            <v>0</v>
          </cell>
        </row>
        <row r="8667">
          <cell r="A8667">
            <v>8666</v>
          </cell>
          <cell r="B8667">
            <v>0</v>
          </cell>
          <cell r="C8667">
            <v>0</v>
          </cell>
          <cell r="D8667">
            <v>0</v>
          </cell>
          <cell r="E8667">
            <v>0</v>
          </cell>
          <cell r="F8667">
            <v>0</v>
          </cell>
          <cell r="G8667">
            <v>0</v>
          </cell>
          <cell r="H8667">
            <v>0</v>
          </cell>
        </row>
        <row r="8668">
          <cell r="A8668">
            <v>8667</v>
          </cell>
          <cell r="B8668">
            <v>0</v>
          </cell>
          <cell r="C8668">
            <v>0</v>
          </cell>
          <cell r="D8668">
            <v>0</v>
          </cell>
          <cell r="E8668">
            <v>0</v>
          </cell>
          <cell r="F8668">
            <v>0</v>
          </cell>
          <cell r="G8668">
            <v>0</v>
          </cell>
          <cell r="H8668">
            <v>0</v>
          </cell>
        </row>
        <row r="8669">
          <cell r="A8669">
            <v>8668</v>
          </cell>
          <cell r="B8669">
            <v>0</v>
          </cell>
          <cell r="C8669">
            <v>0</v>
          </cell>
          <cell r="D8669">
            <v>0</v>
          </cell>
          <cell r="E8669">
            <v>0</v>
          </cell>
          <cell r="F8669">
            <v>0</v>
          </cell>
          <cell r="G8669">
            <v>0</v>
          </cell>
          <cell r="H8669">
            <v>0</v>
          </cell>
        </row>
        <row r="8670">
          <cell r="A8670">
            <v>8669</v>
          </cell>
          <cell r="B8670">
            <v>0</v>
          </cell>
          <cell r="C8670">
            <v>0</v>
          </cell>
          <cell r="D8670">
            <v>0</v>
          </cell>
          <cell r="E8670">
            <v>0</v>
          </cell>
          <cell r="F8670">
            <v>0</v>
          </cell>
          <cell r="G8670">
            <v>0</v>
          </cell>
          <cell r="H8670">
            <v>0</v>
          </cell>
        </row>
        <row r="8671">
          <cell r="A8671">
            <v>8670</v>
          </cell>
          <cell r="B8671">
            <v>0</v>
          </cell>
          <cell r="C8671">
            <v>0</v>
          </cell>
          <cell r="D8671">
            <v>0</v>
          </cell>
          <cell r="E8671">
            <v>0</v>
          </cell>
          <cell r="F8671">
            <v>0</v>
          </cell>
          <cell r="G8671">
            <v>0</v>
          </cell>
          <cell r="H8671">
            <v>0</v>
          </cell>
        </row>
        <row r="8672">
          <cell r="A8672">
            <v>8671</v>
          </cell>
          <cell r="B8672">
            <v>0</v>
          </cell>
          <cell r="C8672">
            <v>0</v>
          </cell>
          <cell r="D8672">
            <v>0</v>
          </cell>
          <cell r="E8672">
            <v>0</v>
          </cell>
          <cell r="F8672">
            <v>0</v>
          </cell>
          <cell r="G8672">
            <v>0</v>
          </cell>
          <cell r="H8672">
            <v>0</v>
          </cell>
        </row>
        <row r="8673">
          <cell r="A8673">
            <v>8672</v>
          </cell>
          <cell r="B8673">
            <v>0</v>
          </cell>
          <cell r="C8673">
            <v>0</v>
          </cell>
          <cell r="D8673">
            <v>0</v>
          </cell>
          <cell r="E8673">
            <v>0</v>
          </cell>
          <cell r="F8673">
            <v>0</v>
          </cell>
          <cell r="G8673">
            <v>0</v>
          </cell>
          <cell r="H8673">
            <v>0</v>
          </cell>
        </row>
        <row r="8674">
          <cell r="A8674">
            <v>8673</v>
          </cell>
          <cell r="B8674">
            <v>0</v>
          </cell>
          <cell r="C8674">
            <v>0</v>
          </cell>
          <cell r="D8674">
            <v>0</v>
          </cell>
          <cell r="E8674">
            <v>0</v>
          </cell>
          <cell r="F8674">
            <v>0</v>
          </cell>
          <cell r="G8674">
            <v>0</v>
          </cell>
          <cell r="H8674">
            <v>0</v>
          </cell>
        </row>
        <row r="8675">
          <cell r="A8675">
            <v>8674</v>
          </cell>
          <cell r="B8675">
            <v>0</v>
          </cell>
          <cell r="C8675">
            <v>0</v>
          </cell>
          <cell r="D8675">
            <v>0</v>
          </cell>
          <cell r="E8675">
            <v>0</v>
          </cell>
          <cell r="F8675">
            <v>0</v>
          </cell>
          <cell r="G8675">
            <v>0</v>
          </cell>
          <cell r="H8675">
            <v>0</v>
          </cell>
        </row>
        <row r="8676">
          <cell r="A8676">
            <v>8675</v>
          </cell>
          <cell r="B8676">
            <v>0</v>
          </cell>
          <cell r="C8676">
            <v>0</v>
          </cell>
          <cell r="D8676">
            <v>0</v>
          </cell>
          <cell r="E8676">
            <v>0</v>
          </cell>
          <cell r="F8676">
            <v>0</v>
          </cell>
          <cell r="G8676">
            <v>0</v>
          </cell>
          <cell r="H8676">
            <v>0</v>
          </cell>
        </row>
        <row r="8677">
          <cell r="A8677">
            <v>8676</v>
          </cell>
          <cell r="B8677">
            <v>0</v>
          </cell>
          <cell r="C8677">
            <v>0</v>
          </cell>
          <cell r="D8677">
            <v>0</v>
          </cell>
          <cell r="E8677">
            <v>0</v>
          </cell>
          <cell r="F8677">
            <v>0</v>
          </cell>
          <cell r="G8677">
            <v>0</v>
          </cell>
          <cell r="H8677">
            <v>0</v>
          </cell>
        </row>
        <row r="8678">
          <cell r="A8678">
            <v>8677</v>
          </cell>
          <cell r="B8678">
            <v>0</v>
          </cell>
          <cell r="C8678">
            <v>0</v>
          </cell>
          <cell r="D8678">
            <v>0</v>
          </cell>
          <cell r="E8678">
            <v>0</v>
          </cell>
          <cell r="F8678">
            <v>0</v>
          </cell>
          <cell r="G8678">
            <v>0</v>
          </cell>
          <cell r="H8678">
            <v>0</v>
          </cell>
        </row>
        <row r="8679">
          <cell r="A8679">
            <v>8678</v>
          </cell>
          <cell r="B8679">
            <v>0</v>
          </cell>
          <cell r="C8679">
            <v>0</v>
          </cell>
          <cell r="D8679">
            <v>0</v>
          </cell>
          <cell r="E8679">
            <v>0</v>
          </cell>
          <cell r="F8679">
            <v>0</v>
          </cell>
          <cell r="G8679">
            <v>0</v>
          </cell>
          <cell r="H8679">
            <v>0</v>
          </cell>
        </row>
        <row r="8680">
          <cell r="A8680">
            <v>8679</v>
          </cell>
          <cell r="B8680">
            <v>0</v>
          </cell>
          <cell r="C8680">
            <v>0</v>
          </cell>
          <cell r="D8680">
            <v>0</v>
          </cell>
          <cell r="E8680">
            <v>0</v>
          </cell>
          <cell r="F8680">
            <v>0</v>
          </cell>
          <cell r="G8680">
            <v>0</v>
          </cell>
          <cell r="H8680">
            <v>0</v>
          </cell>
        </row>
        <row r="8681">
          <cell r="A8681">
            <v>8680</v>
          </cell>
          <cell r="B8681">
            <v>0</v>
          </cell>
          <cell r="C8681">
            <v>0</v>
          </cell>
          <cell r="D8681">
            <v>0</v>
          </cell>
          <cell r="E8681">
            <v>0</v>
          </cell>
          <cell r="F8681">
            <v>0</v>
          </cell>
          <cell r="G8681">
            <v>0</v>
          </cell>
          <cell r="H8681">
            <v>0</v>
          </cell>
        </row>
        <row r="8682">
          <cell r="A8682">
            <v>8681</v>
          </cell>
          <cell r="B8682">
            <v>0</v>
          </cell>
          <cell r="C8682">
            <v>0</v>
          </cell>
          <cell r="D8682">
            <v>0</v>
          </cell>
          <cell r="E8682">
            <v>0</v>
          </cell>
          <cell r="F8682">
            <v>0</v>
          </cell>
          <cell r="G8682">
            <v>0</v>
          </cell>
          <cell r="H8682">
            <v>0</v>
          </cell>
        </row>
        <row r="8683">
          <cell r="A8683">
            <v>8682</v>
          </cell>
          <cell r="B8683">
            <v>0</v>
          </cell>
          <cell r="C8683">
            <v>0</v>
          </cell>
          <cell r="D8683">
            <v>0</v>
          </cell>
          <cell r="E8683">
            <v>0</v>
          </cell>
          <cell r="F8683">
            <v>0</v>
          </cell>
          <cell r="G8683">
            <v>0</v>
          </cell>
          <cell r="H8683">
            <v>0</v>
          </cell>
        </row>
        <row r="8684">
          <cell r="A8684">
            <v>8683</v>
          </cell>
          <cell r="B8684">
            <v>0</v>
          </cell>
          <cell r="C8684">
            <v>0</v>
          </cell>
          <cell r="D8684">
            <v>0</v>
          </cell>
          <cell r="E8684">
            <v>0</v>
          </cell>
          <cell r="F8684">
            <v>0</v>
          </cell>
          <cell r="G8684">
            <v>0</v>
          </cell>
          <cell r="H8684">
            <v>0</v>
          </cell>
        </row>
        <row r="8685">
          <cell r="A8685">
            <v>8684</v>
          </cell>
          <cell r="B8685">
            <v>0</v>
          </cell>
          <cell r="C8685">
            <v>0</v>
          </cell>
          <cell r="D8685">
            <v>0</v>
          </cell>
          <cell r="E8685">
            <v>0</v>
          </cell>
          <cell r="F8685">
            <v>0</v>
          </cell>
          <cell r="G8685">
            <v>0</v>
          </cell>
          <cell r="H8685">
            <v>0</v>
          </cell>
        </row>
        <row r="8686">
          <cell r="A8686">
            <v>8685</v>
          </cell>
          <cell r="B8686">
            <v>0</v>
          </cell>
          <cell r="C8686">
            <v>0</v>
          </cell>
          <cell r="D8686">
            <v>0</v>
          </cell>
          <cell r="E8686">
            <v>0</v>
          </cell>
          <cell r="F8686">
            <v>0</v>
          </cell>
          <cell r="G8686">
            <v>0</v>
          </cell>
          <cell r="H8686">
            <v>0</v>
          </cell>
        </row>
        <row r="8687">
          <cell r="A8687">
            <v>8686</v>
          </cell>
          <cell r="B8687">
            <v>0</v>
          </cell>
          <cell r="C8687">
            <v>0</v>
          </cell>
          <cell r="D8687">
            <v>0</v>
          </cell>
          <cell r="E8687">
            <v>0</v>
          </cell>
          <cell r="F8687">
            <v>0</v>
          </cell>
          <cell r="G8687">
            <v>0</v>
          </cell>
          <cell r="H8687">
            <v>0</v>
          </cell>
        </row>
        <row r="8688">
          <cell r="A8688">
            <v>8687</v>
          </cell>
          <cell r="B8688">
            <v>0</v>
          </cell>
          <cell r="C8688">
            <v>0</v>
          </cell>
          <cell r="D8688">
            <v>0</v>
          </cell>
          <cell r="E8688">
            <v>0</v>
          </cell>
          <cell r="F8688">
            <v>0</v>
          </cell>
          <cell r="G8688">
            <v>0</v>
          </cell>
          <cell r="H8688">
            <v>0</v>
          </cell>
        </row>
        <row r="8689">
          <cell r="A8689">
            <v>8688</v>
          </cell>
          <cell r="B8689">
            <v>0</v>
          </cell>
          <cell r="C8689">
            <v>0</v>
          </cell>
          <cell r="D8689">
            <v>0</v>
          </cell>
          <cell r="E8689">
            <v>0</v>
          </cell>
          <cell r="F8689">
            <v>0</v>
          </cell>
          <cell r="G8689">
            <v>0</v>
          </cell>
          <cell r="H8689">
            <v>0</v>
          </cell>
        </row>
        <row r="8690">
          <cell r="A8690">
            <v>8689</v>
          </cell>
          <cell r="B8690">
            <v>0</v>
          </cell>
          <cell r="C8690">
            <v>0</v>
          </cell>
          <cell r="D8690">
            <v>0</v>
          </cell>
          <cell r="E8690">
            <v>0</v>
          </cell>
          <cell r="F8690">
            <v>0</v>
          </cell>
          <cell r="G8690">
            <v>0</v>
          </cell>
          <cell r="H8690">
            <v>0</v>
          </cell>
        </row>
        <row r="8691">
          <cell r="A8691">
            <v>8690</v>
          </cell>
          <cell r="B8691">
            <v>0</v>
          </cell>
          <cell r="C8691">
            <v>0</v>
          </cell>
          <cell r="D8691">
            <v>0</v>
          </cell>
          <cell r="E8691">
            <v>0</v>
          </cell>
          <cell r="F8691">
            <v>0</v>
          </cell>
          <cell r="G8691">
            <v>0</v>
          </cell>
          <cell r="H8691">
            <v>0</v>
          </cell>
        </row>
        <row r="8692">
          <cell r="A8692">
            <v>8691</v>
          </cell>
          <cell r="B8692">
            <v>0</v>
          </cell>
          <cell r="C8692">
            <v>0</v>
          </cell>
          <cell r="D8692">
            <v>0</v>
          </cell>
          <cell r="E8692">
            <v>0</v>
          </cell>
          <cell r="F8692">
            <v>0</v>
          </cell>
          <cell r="G8692">
            <v>0</v>
          </cell>
          <cell r="H8692">
            <v>0</v>
          </cell>
        </row>
        <row r="8693">
          <cell r="A8693">
            <v>8692</v>
          </cell>
          <cell r="B8693">
            <v>0</v>
          </cell>
          <cell r="C8693">
            <v>0</v>
          </cell>
          <cell r="D8693">
            <v>0</v>
          </cell>
          <cell r="E8693">
            <v>0</v>
          </cell>
          <cell r="F8693">
            <v>0</v>
          </cell>
          <cell r="G8693">
            <v>0</v>
          </cell>
          <cell r="H8693">
            <v>0</v>
          </cell>
        </row>
        <row r="8694">
          <cell r="A8694">
            <v>8693</v>
          </cell>
          <cell r="B8694">
            <v>0</v>
          </cell>
          <cell r="C8694">
            <v>0</v>
          </cell>
          <cell r="D8694">
            <v>0</v>
          </cell>
          <cell r="E8694">
            <v>0</v>
          </cell>
          <cell r="F8694">
            <v>0</v>
          </cell>
          <cell r="G8694">
            <v>0</v>
          </cell>
          <cell r="H8694">
            <v>0</v>
          </cell>
        </row>
        <row r="8695">
          <cell r="A8695">
            <v>8694</v>
          </cell>
          <cell r="B8695">
            <v>0</v>
          </cell>
          <cell r="C8695">
            <v>0</v>
          </cell>
          <cell r="D8695">
            <v>0</v>
          </cell>
          <cell r="E8695">
            <v>0</v>
          </cell>
          <cell r="F8695">
            <v>0</v>
          </cell>
          <cell r="G8695">
            <v>0</v>
          </cell>
          <cell r="H8695">
            <v>0</v>
          </cell>
        </row>
        <row r="8696">
          <cell r="A8696">
            <v>8695</v>
          </cell>
          <cell r="B8696">
            <v>0</v>
          </cell>
          <cell r="C8696">
            <v>0</v>
          </cell>
          <cell r="D8696">
            <v>0</v>
          </cell>
          <cell r="E8696">
            <v>0</v>
          </cell>
          <cell r="F8696">
            <v>0</v>
          </cell>
          <cell r="G8696">
            <v>0</v>
          </cell>
          <cell r="H8696">
            <v>0</v>
          </cell>
        </row>
        <row r="8697">
          <cell r="A8697">
            <v>8696</v>
          </cell>
          <cell r="B8697">
            <v>0</v>
          </cell>
          <cell r="C8697">
            <v>0</v>
          </cell>
          <cell r="D8697">
            <v>0</v>
          </cell>
          <cell r="E8697">
            <v>0</v>
          </cell>
          <cell r="F8697">
            <v>0</v>
          </cell>
          <cell r="G8697">
            <v>0</v>
          </cell>
          <cell r="H8697">
            <v>0</v>
          </cell>
        </row>
        <row r="8698">
          <cell r="A8698">
            <v>8697</v>
          </cell>
          <cell r="B8698">
            <v>0</v>
          </cell>
          <cell r="C8698">
            <v>0</v>
          </cell>
          <cell r="D8698">
            <v>0</v>
          </cell>
          <cell r="E8698">
            <v>0</v>
          </cell>
          <cell r="F8698">
            <v>0</v>
          </cell>
          <cell r="G8698">
            <v>0</v>
          </cell>
          <cell r="H8698">
            <v>0</v>
          </cell>
        </row>
        <row r="8699">
          <cell r="A8699">
            <v>8698</v>
          </cell>
          <cell r="B8699">
            <v>0</v>
          </cell>
          <cell r="C8699">
            <v>0</v>
          </cell>
          <cell r="D8699">
            <v>0</v>
          </cell>
          <cell r="E8699">
            <v>0</v>
          </cell>
          <cell r="F8699">
            <v>0</v>
          </cell>
          <cell r="G8699">
            <v>0</v>
          </cell>
          <cell r="H8699">
            <v>0</v>
          </cell>
        </row>
        <row r="8700">
          <cell r="A8700">
            <v>8699</v>
          </cell>
          <cell r="B8700">
            <v>0</v>
          </cell>
          <cell r="C8700">
            <v>0</v>
          </cell>
          <cell r="D8700">
            <v>0</v>
          </cell>
          <cell r="E8700">
            <v>0</v>
          </cell>
          <cell r="F8700">
            <v>0</v>
          </cell>
          <cell r="G8700">
            <v>0</v>
          </cell>
          <cell r="H8700">
            <v>0</v>
          </cell>
        </row>
        <row r="8701">
          <cell r="A8701">
            <v>8700</v>
          </cell>
          <cell r="B8701">
            <v>0</v>
          </cell>
          <cell r="C8701">
            <v>0</v>
          </cell>
          <cell r="D8701">
            <v>0</v>
          </cell>
          <cell r="E8701">
            <v>0</v>
          </cell>
          <cell r="F8701">
            <v>0</v>
          </cell>
          <cell r="G8701">
            <v>0</v>
          </cell>
          <cell r="H8701">
            <v>0</v>
          </cell>
        </row>
        <row r="8702">
          <cell r="A8702">
            <v>8701</v>
          </cell>
          <cell r="B8702">
            <v>0</v>
          </cell>
          <cell r="C8702">
            <v>0</v>
          </cell>
          <cell r="D8702">
            <v>0</v>
          </cell>
          <cell r="E8702">
            <v>0</v>
          </cell>
          <cell r="F8702">
            <v>0</v>
          </cell>
          <cell r="G8702">
            <v>0</v>
          </cell>
          <cell r="H8702">
            <v>0</v>
          </cell>
        </row>
        <row r="8703">
          <cell r="A8703">
            <v>8702</v>
          </cell>
          <cell r="B8703">
            <v>0</v>
          </cell>
          <cell r="C8703">
            <v>0</v>
          </cell>
          <cell r="D8703">
            <v>0</v>
          </cell>
          <cell r="E8703">
            <v>0</v>
          </cell>
          <cell r="F8703">
            <v>0</v>
          </cell>
          <cell r="G8703">
            <v>0</v>
          </cell>
          <cell r="H8703">
            <v>0</v>
          </cell>
        </row>
        <row r="8704">
          <cell r="A8704">
            <v>8703</v>
          </cell>
          <cell r="B8704">
            <v>0</v>
          </cell>
          <cell r="C8704">
            <v>0</v>
          </cell>
          <cell r="D8704">
            <v>0</v>
          </cell>
          <cell r="E8704">
            <v>0</v>
          </cell>
          <cell r="F8704">
            <v>0</v>
          </cell>
          <cell r="G8704">
            <v>0</v>
          </cell>
          <cell r="H8704">
            <v>0</v>
          </cell>
        </row>
        <row r="8705">
          <cell r="A8705">
            <v>8704</v>
          </cell>
          <cell r="B8705">
            <v>0</v>
          </cell>
          <cell r="C8705">
            <v>0</v>
          </cell>
          <cell r="D8705">
            <v>0</v>
          </cell>
          <cell r="E8705">
            <v>0</v>
          </cell>
          <cell r="F8705">
            <v>0</v>
          </cell>
          <cell r="G8705">
            <v>0</v>
          </cell>
          <cell r="H8705">
            <v>0</v>
          </cell>
        </row>
        <row r="8706">
          <cell r="A8706">
            <v>8705</v>
          </cell>
          <cell r="B8706">
            <v>0</v>
          </cell>
          <cell r="C8706">
            <v>0</v>
          </cell>
          <cell r="D8706">
            <v>0</v>
          </cell>
          <cell r="E8706">
            <v>0</v>
          </cell>
          <cell r="F8706">
            <v>0</v>
          </cell>
          <cell r="G8706">
            <v>0</v>
          </cell>
          <cell r="H8706">
            <v>0</v>
          </cell>
        </row>
        <row r="8707">
          <cell r="A8707">
            <v>8706</v>
          </cell>
          <cell r="B8707">
            <v>0</v>
          </cell>
          <cell r="C8707">
            <v>0</v>
          </cell>
          <cell r="D8707">
            <v>0</v>
          </cell>
          <cell r="E8707">
            <v>0</v>
          </cell>
          <cell r="F8707">
            <v>0</v>
          </cell>
          <cell r="G8707">
            <v>0</v>
          </cell>
          <cell r="H8707">
            <v>0</v>
          </cell>
        </row>
        <row r="8708">
          <cell r="A8708">
            <v>8707</v>
          </cell>
          <cell r="B8708">
            <v>0</v>
          </cell>
          <cell r="C8708">
            <v>0</v>
          </cell>
          <cell r="D8708">
            <v>0</v>
          </cell>
          <cell r="E8708">
            <v>0</v>
          </cell>
          <cell r="F8708">
            <v>0</v>
          </cell>
          <cell r="G8708">
            <v>0</v>
          </cell>
          <cell r="H8708">
            <v>0</v>
          </cell>
        </row>
        <row r="8709">
          <cell r="A8709">
            <v>8708</v>
          </cell>
          <cell r="B8709">
            <v>0</v>
          </cell>
          <cell r="C8709">
            <v>0</v>
          </cell>
          <cell r="D8709">
            <v>0</v>
          </cell>
          <cell r="E8709">
            <v>0</v>
          </cell>
          <cell r="F8709">
            <v>0</v>
          </cell>
          <cell r="G8709">
            <v>0</v>
          </cell>
          <cell r="H8709">
            <v>0</v>
          </cell>
        </row>
        <row r="8710">
          <cell r="A8710">
            <v>8709</v>
          </cell>
          <cell r="B8710">
            <v>0</v>
          </cell>
          <cell r="C8710">
            <v>0</v>
          </cell>
          <cell r="D8710">
            <v>0</v>
          </cell>
          <cell r="E8710">
            <v>0</v>
          </cell>
          <cell r="F8710">
            <v>0</v>
          </cell>
          <cell r="G8710">
            <v>0</v>
          </cell>
          <cell r="H8710">
            <v>0</v>
          </cell>
        </row>
        <row r="8711">
          <cell r="A8711">
            <v>8710</v>
          </cell>
          <cell r="B8711">
            <v>0</v>
          </cell>
          <cell r="C8711">
            <v>0</v>
          </cell>
          <cell r="D8711">
            <v>0</v>
          </cell>
          <cell r="E8711">
            <v>0</v>
          </cell>
          <cell r="F8711">
            <v>0</v>
          </cell>
          <cell r="G8711">
            <v>0</v>
          </cell>
          <cell r="H8711">
            <v>0</v>
          </cell>
        </row>
        <row r="8712">
          <cell r="A8712">
            <v>8711</v>
          </cell>
          <cell r="B8712">
            <v>0</v>
          </cell>
          <cell r="C8712">
            <v>0</v>
          </cell>
          <cell r="D8712">
            <v>0</v>
          </cell>
          <cell r="E8712">
            <v>0</v>
          </cell>
          <cell r="F8712">
            <v>0</v>
          </cell>
          <cell r="G8712">
            <v>0</v>
          </cell>
          <cell r="H8712">
            <v>0</v>
          </cell>
        </row>
        <row r="8713">
          <cell r="A8713">
            <v>8712</v>
          </cell>
          <cell r="B8713">
            <v>0</v>
          </cell>
          <cell r="C8713">
            <v>0</v>
          </cell>
          <cell r="D8713">
            <v>0</v>
          </cell>
          <cell r="E8713">
            <v>0</v>
          </cell>
          <cell r="F8713">
            <v>0</v>
          </cell>
          <cell r="G8713">
            <v>0</v>
          </cell>
          <cell r="H8713">
            <v>0</v>
          </cell>
        </row>
        <row r="8714">
          <cell r="A8714">
            <v>8713</v>
          </cell>
          <cell r="B8714">
            <v>0</v>
          </cell>
          <cell r="C8714">
            <v>0</v>
          </cell>
          <cell r="D8714">
            <v>0</v>
          </cell>
          <cell r="E8714">
            <v>0</v>
          </cell>
          <cell r="F8714">
            <v>0</v>
          </cell>
          <cell r="G8714">
            <v>0</v>
          </cell>
          <cell r="H8714">
            <v>0</v>
          </cell>
        </row>
        <row r="8715">
          <cell r="A8715">
            <v>8714</v>
          </cell>
          <cell r="B8715">
            <v>0</v>
          </cell>
          <cell r="C8715">
            <v>0</v>
          </cell>
          <cell r="D8715">
            <v>0</v>
          </cell>
          <cell r="E8715">
            <v>0</v>
          </cell>
          <cell r="F8715">
            <v>0</v>
          </cell>
          <cell r="G8715">
            <v>0</v>
          </cell>
          <cell r="H8715">
            <v>0</v>
          </cell>
        </row>
        <row r="8716">
          <cell r="A8716">
            <v>8715</v>
          </cell>
          <cell r="B8716">
            <v>0</v>
          </cell>
          <cell r="C8716">
            <v>0</v>
          </cell>
          <cell r="D8716">
            <v>0</v>
          </cell>
          <cell r="E8716">
            <v>0</v>
          </cell>
          <cell r="F8716">
            <v>0</v>
          </cell>
          <cell r="G8716">
            <v>0</v>
          </cell>
          <cell r="H8716">
            <v>0</v>
          </cell>
        </row>
        <row r="8717">
          <cell r="A8717">
            <v>8716</v>
          </cell>
          <cell r="B8717">
            <v>0</v>
          </cell>
          <cell r="C8717">
            <v>0</v>
          </cell>
          <cell r="D8717">
            <v>0</v>
          </cell>
          <cell r="E8717">
            <v>0</v>
          </cell>
          <cell r="F8717">
            <v>0</v>
          </cell>
          <cell r="G8717">
            <v>0</v>
          </cell>
          <cell r="H8717">
            <v>0</v>
          </cell>
        </row>
        <row r="8718">
          <cell r="A8718">
            <v>8717</v>
          </cell>
          <cell r="B8718">
            <v>0</v>
          </cell>
          <cell r="C8718">
            <v>0</v>
          </cell>
          <cell r="D8718">
            <v>0</v>
          </cell>
          <cell r="E8718">
            <v>0</v>
          </cell>
          <cell r="F8718">
            <v>0</v>
          </cell>
          <cell r="G8718">
            <v>0</v>
          </cell>
          <cell r="H8718">
            <v>0</v>
          </cell>
        </row>
        <row r="8719">
          <cell r="A8719">
            <v>8718</v>
          </cell>
          <cell r="B8719">
            <v>0</v>
          </cell>
          <cell r="C8719">
            <v>0</v>
          </cell>
          <cell r="D8719">
            <v>0</v>
          </cell>
          <cell r="E8719">
            <v>0</v>
          </cell>
          <cell r="F8719">
            <v>0</v>
          </cell>
          <cell r="G8719">
            <v>0</v>
          </cell>
          <cell r="H8719">
            <v>0</v>
          </cell>
        </row>
        <row r="8720">
          <cell r="A8720">
            <v>8719</v>
          </cell>
          <cell r="B8720">
            <v>0</v>
          </cell>
          <cell r="C8720">
            <v>0</v>
          </cell>
          <cell r="D8720">
            <v>0</v>
          </cell>
          <cell r="E8720">
            <v>0</v>
          </cell>
          <cell r="F8720">
            <v>0</v>
          </cell>
          <cell r="G8720">
            <v>0</v>
          </cell>
          <cell r="H8720">
            <v>0</v>
          </cell>
        </row>
        <row r="8721">
          <cell r="A8721">
            <v>8720</v>
          </cell>
          <cell r="B8721">
            <v>0</v>
          </cell>
          <cell r="C8721">
            <v>0</v>
          </cell>
          <cell r="D8721">
            <v>0</v>
          </cell>
          <cell r="E8721">
            <v>0</v>
          </cell>
          <cell r="F8721">
            <v>0</v>
          </cell>
          <cell r="G8721">
            <v>0</v>
          </cell>
          <cell r="H8721">
            <v>0</v>
          </cell>
        </row>
        <row r="8722">
          <cell r="A8722">
            <v>8721</v>
          </cell>
          <cell r="B8722">
            <v>0</v>
          </cell>
          <cell r="C8722">
            <v>0</v>
          </cell>
          <cell r="D8722">
            <v>0</v>
          </cell>
          <cell r="E8722">
            <v>0</v>
          </cell>
          <cell r="F8722">
            <v>0</v>
          </cell>
          <cell r="G8722">
            <v>0</v>
          </cell>
          <cell r="H8722">
            <v>0</v>
          </cell>
        </row>
        <row r="8723">
          <cell r="A8723">
            <v>8722</v>
          </cell>
          <cell r="B8723">
            <v>0</v>
          </cell>
          <cell r="C8723">
            <v>0</v>
          </cell>
          <cell r="D8723">
            <v>0</v>
          </cell>
          <cell r="E8723">
            <v>0</v>
          </cell>
          <cell r="F8723">
            <v>0</v>
          </cell>
          <cell r="G8723">
            <v>0</v>
          </cell>
          <cell r="H8723">
            <v>0</v>
          </cell>
        </row>
        <row r="8724">
          <cell r="A8724">
            <v>8723</v>
          </cell>
          <cell r="B8724">
            <v>0</v>
          </cell>
          <cell r="C8724">
            <v>0</v>
          </cell>
          <cell r="D8724">
            <v>0</v>
          </cell>
          <cell r="E8724">
            <v>0</v>
          </cell>
          <cell r="F8724">
            <v>0</v>
          </cell>
          <cell r="G8724">
            <v>0</v>
          </cell>
          <cell r="H8724">
            <v>0</v>
          </cell>
        </row>
        <row r="8725">
          <cell r="A8725">
            <v>8724</v>
          </cell>
          <cell r="B8725">
            <v>0</v>
          </cell>
          <cell r="C8725">
            <v>0</v>
          </cell>
          <cell r="D8725">
            <v>0</v>
          </cell>
          <cell r="E8725">
            <v>0</v>
          </cell>
          <cell r="F8725">
            <v>0</v>
          </cell>
          <cell r="G8725">
            <v>0</v>
          </cell>
          <cell r="H8725">
            <v>0</v>
          </cell>
        </row>
        <row r="8726">
          <cell r="A8726">
            <v>8725</v>
          </cell>
          <cell r="B8726">
            <v>0</v>
          </cell>
          <cell r="C8726">
            <v>0</v>
          </cell>
          <cell r="D8726">
            <v>0</v>
          </cell>
          <cell r="E8726">
            <v>0</v>
          </cell>
          <cell r="F8726">
            <v>0</v>
          </cell>
          <cell r="G8726">
            <v>0</v>
          </cell>
          <cell r="H8726">
            <v>0</v>
          </cell>
        </row>
        <row r="8727">
          <cell r="A8727">
            <v>8726</v>
          </cell>
          <cell r="B8727">
            <v>0</v>
          </cell>
          <cell r="C8727">
            <v>0</v>
          </cell>
          <cell r="D8727">
            <v>0</v>
          </cell>
          <cell r="E8727">
            <v>0</v>
          </cell>
          <cell r="F8727">
            <v>0</v>
          </cell>
          <cell r="G8727">
            <v>0</v>
          </cell>
          <cell r="H8727">
            <v>0</v>
          </cell>
        </row>
        <row r="8728">
          <cell r="A8728">
            <v>8727</v>
          </cell>
          <cell r="B8728">
            <v>0</v>
          </cell>
          <cell r="C8728">
            <v>0</v>
          </cell>
          <cell r="D8728">
            <v>0</v>
          </cell>
          <cell r="E8728">
            <v>0</v>
          </cell>
          <cell r="F8728">
            <v>0</v>
          </cell>
          <cell r="G8728">
            <v>0</v>
          </cell>
          <cell r="H8728">
            <v>0</v>
          </cell>
        </row>
        <row r="8729">
          <cell r="A8729">
            <v>8728</v>
          </cell>
          <cell r="B8729">
            <v>0</v>
          </cell>
          <cell r="C8729">
            <v>0</v>
          </cell>
          <cell r="D8729">
            <v>0</v>
          </cell>
          <cell r="E8729">
            <v>0</v>
          </cell>
          <cell r="F8729">
            <v>0</v>
          </cell>
          <cell r="G8729">
            <v>0</v>
          </cell>
          <cell r="H8729">
            <v>0</v>
          </cell>
        </row>
        <row r="8730">
          <cell r="A8730">
            <v>8729</v>
          </cell>
          <cell r="B8730">
            <v>0</v>
          </cell>
          <cell r="C8730">
            <v>0</v>
          </cell>
          <cell r="D8730">
            <v>0</v>
          </cell>
          <cell r="E8730">
            <v>0</v>
          </cell>
          <cell r="F8730">
            <v>0</v>
          </cell>
          <cell r="G8730">
            <v>0</v>
          </cell>
          <cell r="H8730">
            <v>0</v>
          </cell>
        </row>
        <row r="8731">
          <cell r="A8731">
            <v>8730</v>
          </cell>
          <cell r="B8731">
            <v>0</v>
          </cell>
          <cell r="C8731">
            <v>0</v>
          </cell>
          <cell r="D8731">
            <v>0</v>
          </cell>
          <cell r="E8731">
            <v>0</v>
          </cell>
          <cell r="F8731">
            <v>0</v>
          </cell>
          <cell r="G8731">
            <v>0</v>
          </cell>
          <cell r="H8731">
            <v>0</v>
          </cell>
        </row>
        <row r="8732">
          <cell r="A8732">
            <v>8731</v>
          </cell>
          <cell r="B8732">
            <v>0</v>
          </cell>
          <cell r="C8732">
            <v>0</v>
          </cell>
          <cell r="D8732">
            <v>0</v>
          </cell>
          <cell r="E8732">
            <v>0</v>
          </cell>
          <cell r="F8732">
            <v>0</v>
          </cell>
          <cell r="G8732">
            <v>0</v>
          </cell>
          <cell r="H8732">
            <v>0</v>
          </cell>
        </row>
        <row r="8733">
          <cell r="A8733">
            <v>8732</v>
          </cell>
          <cell r="B8733">
            <v>0</v>
          </cell>
          <cell r="C8733">
            <v>0</v>
          </cell>
          <cell r="D8733">
            <v>0</v>
          </cell>
          <cell r="E8733">
            <v>0</v>
          </cell>
          <cell r="F8733">
            <v>0</v>
          </cell>
          <cell r="G8733">
            <v>0</v>
          </cell>
          <cell r="H8733">
            <v>0</v>
          </cell>
        </row>
        <row r="8734">
          <cell r="A8734">
            <v>8733</v>
          </cell>
          <cell r="B8734">
            <v>0</v>
          </cell>
          <cell r="C8734">
            <v>0</v>
          </cell>
          <cell r="D8734">
            <v>0</v>
          </cell>
          <cell r="E8734">
            <v>0</v>
          </cell>
          <cell r="F8734">
            <v>0</v>
          </cell>
          <cell r="G8734">
            <v>0</v>
          </cell>
          <cell r="H8734">
            <v>0</v>
          </cell>
        </row>
        <row r="8735">
          <cell r="A8735">
            <v>8734</v>
          </cell>
          <cell r="B8735">
            <v>0</v>
          </cell>
          <cell r="C8735">
            <v>0</v>
          </cell>
          <cell r="D8735">
            <v>0</v>
          </cell>
          <cell r="E8735">
            <v>0</v>
          </cell>
          <cell r="F8735">
            <v>0</v>
          </cell>
          <cell r="G8735">
            <v>0</v>
          </cell>
          <cell r="H8735">
            <v>0</v>
          </cell>
        </row>
        <row r="8736">
          <cell r="A8736">
            <v>8735</v>
          </cell>
          <cell r="B8736">
            <v>0</v>
          </cell>
          <cell r="C8736">
            <v>0</v>
          </cell>
          <cell r="D8736">
            <v>0</v>
          </cell>
          <cell r="E8736">
            <v>0</v>
          </cell>
          <cell r="F8736">
            <v>0</v>
          </cell>
          <cell r="G8736">
            <v>0</v>
          </cell>
          <cell r="H8736">
            <v>0</v>
          </cell>
        </row>
        <row r="8737">
          <cell r="A8737">
            <v>8736</v>
          </cell>
          <cell r="B8737">
            <v>0</v>
          </cell>
          <cell r="C8737">
            <v>0</v>
          </cell>
          <cell r="D8737">
            <v>0</v>
          </cell>
          <cell r="E8737">
            <v>0</v>
          </cell>
          <cell r="F8737">
            <v>0</v>
          </cell>
          <cell r="G8737">
            <v>0</v>
          </cell>
          <cell r="H8737">
            <v>0</v>
          </cell>
        </row>
        <row r="8738">
          <cell r="A8738">
            <v>8737</v>
          </cell>
          <cell r="B8738">
            <v>0</v>
          </cell>
          <cell r="C8738">
            <v>0</v>
          </cell>
          <cell r="D8738">
            <v>0</v>
          </cell>
          <cell r="E8738">
            <v>0</v>
          </cell>
          <cell r="F8738">
            <v>0</v>
          </cell>
          <cell r="G8738">
            <v>0</v>
          </cell>
          <cell r="H8738">
            <v>0</v>
          </cell>
        </row>
        <row r="8739">
          <cell r="A8739">
            <v>8738</v>
          </cell>
          <cell r="B8739">
            <v>0</v>
          </cell>
          <cell r="C8739">
            <v>0</v>
          </cell>
          <cell r="D8739">
            <v>0</v>
          </cell>
          <cell r="E8739">
            <v>0</v>
          </cell>
          <cell r="F8739">
            <v>0</v>
          </cell>
          <cell r="G8739">
            <v>0</v>
          </cell>
          <cell r="H8739">
            <v>0</v>
          </cell>
        </row>
        <row r="8740">
          <cell r="A8740">
            <v>8739</v>
          </cell>
          <cell r="B8740">
            <v>0</v>
          </cell>
          <cell r="C8740">
            <v>0</v>
          </cell>
          <cell r="D8740">
            <v>0</v>
          </cell>
          <cell r="E8740">
            <v>0</v>
          </cell>
          <cell r="F8740">
            <v>0</v>
          </cell>
          <cell r="G8740">
            <v>0</v>
          </cell>
          <cell r="H8740">
            <v>0</v>
          </cell>
        </row>
        <row r="8741">
          <cell r="A8741">
            <v>8740</v>
          </cell>
          <cell r="B8741">
            <v>0</v>
          </cell>
          <cell r="C8741">
            <v>0</v>
          </cell>
          <cell r="D8741">
            <v>0</v>
          </cell>
          <cell r="E8741">
            <v>0</v>
          </cell>
          <cell r="F8741">
            <v>0</v>
          </cell>
          <cell r="G8741">
            <v>0</v>
          </cell>
          <cell r="H8741">
            <v>0</v>
          </cell>
        </row>
        <row r="8742">
          <cell r="A8742">
            <v>8741</v>
          </cell>
          <cell r="B8742">
            <v>0</v>
          </cell>
          <cell r="C8742">
            <v>0</v>
          </cell>
          <cell r="D8742">
            <v>0</v>
          </cell>
          <cell r="E8742">
            <v>0</v>
          </cell>
          <cell r="F8742">
            <v>0</v>
          </cell>
          <cell r="G8742">
            <v>0</v>
          </cell>
          <cell r="H8742">
            <v>0</v>
          </cell>
        </row>
        <row r="8743">
          <cell r="A8743">
            <v>8742</v>
          </cell>
          <cell r="B8743">
            <v>0</v>
          </cell>
          <cell r="C8743">
            <v>0</v>
          </cell>
          <cell r="D8743">
            <v>0</v>
          </cell>
          <cell r="E8743">
            <v>0</v>
          </cell>
          <cell r="F8743">
            <v>0</v>
          </cell>
          <cell r="G8743">
            <v>0</v>
          </cell>
          <cell r="H8743">
            <v>0</v>
          </cell>
        </row>
        <row r="8744">
          <cell r="A8744">
            <v>8743</v>
          </cell>
          <cell r="B8744">
            <v>0</v>
          </cell>
          <cell r="C8744">
            <v>0</v>
          </cell>
          <cell r="D8744">
            <v>0</v>
          </cell>
          <cell r="E8744">
            <v>0</v>
          </cell>
          <cell r="F8744">
            <v>0</v>
          </cell>
          <cell r="G8744">
            <v>0</v>
          </cell>
          <cell r="H8744">
            <v>0</v>
          </cell>
        </row>
        <row r="8745">
          <cell r="A8745">
            <v>8744</v>
          </cell>
          <cell r="B8745">
            <v>0</v>
          </cell>
          <cell r="C8745">
            <v>0</v>
          </cell>
          <cell r="D8745">
            <v>0</v>
          </cell>
          <cell r="E8745">
            <v>0</v>
          </cell>
          <cell r="F8745">
            <v>0</v>
          </cell>
          <cell r="G8745">
            <v>0</v>
          </cell>
          <cell r="H8745">
            <v>0</v>
          </cell>
        </row>
        <row r="8746">
          <cell r="A8746">
            <v>8745</v>
          </cell>
          <cell r="B8746">
            <v>0</v>
          </cell>
          <cell r="C8746">
            <v>0</v>
          </cell>
          <cell r="D8746">
            <v>0</v>
          </cell>
          <cell r="E8746">
            <v>0</v>
          </cell>
          <cell r="F8746">
            <v>0</v>
          </cell>
          <cell r="G8746">
            <v>0</v>
          </cell>
          <cell r="H8746">
            <v>0</v>
          </cell>
        </row>
        <row r="8747">
          <cell r="A8747">
            <v>8746</v>
          </cell>
          <cell r="B8747">
            <v>0</v>
          </cell>
          <cell r="C8747">
            <v>0</v>
          </cell>
          <cell r="D8747">
            <v>0</v>
          </cell>
          <cell r="E8747">
            <v>0</v>
          </cell>
          <cell r="F8747">
            <v>0</v>
          </cell>
          <cell r="G8747">
            <v>0</v>
          </cell>
          <cell r="H8747">
            <v>0</v>
          </cell>
        </row>
        <row r="8748">
          <cell r="A8748">
            <v>8747</v>
          </cell>
          <cell r="B8748">
            <v>0</v>
          </cell>
          <cell r="C8748">
            <v>0</v>
          </cell>
          <cell r="D8748">
            <v>0</v>
          </cell>
          <cell r="E8748">
            <v>0</v>
          </cell>
          <cell r="F8748">
            <v>0</v>
          </cell>
          <cell r="G8748">
            <v>0</v>
          </cell>
          <cell r="H8748">
            <v>0</v>
          </cell>
        </row>
        <row r="8749">
          <cell r="A8749">
            <v>8748</v>
          </cell>
          <cell r="B8749">
            <v>0</v>
          </cell>
          <cell r="C8749">
            <v>0</v>
          </cell>
          <cell r="D8749">
            <v>0</v>
          </cell>
          <cell r="E8749">
            <v>0</v>
          </cell>
          <cell r="F8749">
            <v>0</v>
          </cell>
          <cell r="G8749">
            <v>0</v>
          </cell>
          <cell r="H8749">
            <v>0</v>
          </cell>
        </row>
        <row r="8750">
          <cell r="A8750">
            <v>8749</v>
          </cell>
          <cell r="B8750">
            <v>0</v>
          </cell>
          <cell r="C8750">
            <v>0</v>
          </cell>
          <cell r="D8750">
            <v>0</v>
          </cell>
          <cell r="E8750">
            <v>0</v>
          </cell>
          <cell r="F8750">
            <v>0</v>
          </cell>
          <cell r="G8750">
            <v>0</v>
          </cell>
          <cell r="H8750">
            <v>0</v>
          </cell>
        </row>
        <row r="8751">
          <cell r="A8751">
            <v>8750</v>
          </cell>
          <cell r="B8751">
            <v>0</v>
          </cell>
          <cell r="C8751">
            <v>0</v>
          </cell>
          <cell r="D8751">
            <v>0</v>
          </cell>
          <cell r="E8751">
            <v>0</v>
          </cell>
          <cell r="F8751">
            <v>0</v>
          </cell>
          <cell r="G8751">
            <v>0</v>
          </cell>
          <cell r="H8751">
            <v>0</v>
          </cell>
        </row>
        <row r="8752">
          <cell r="A8752">
            <v>8751</v>
          </cell>
          <cell r="B8752">
            <v>0</v>
          </cell>
          <cell r="C8752">
            <v>0</v>
          </cell>
          <cell r="D8752">
            <v>0</v>
          </cell>
          <cell r="E8752">
            <v>0</v>
          </cell>
          <cell r="F8752">
            <v>0</v>
          </cell>
          <cell r="G8752">
            <v>0</v>
          </cell>
          <cell r="H8752">
            <v>0</v>
          </cell>
        </row>
        <row r="8753">
          <cell r="A8753">
            <v>8752</v>
          </cell>
          <cell r="B8753">
            <v>0</v>
          </cell>
          <cell r="C8753">
            <v>0</v>
          </cell>
          <cell r="D8753">
            <v>0</v>
          </cell>
          <cell r="E8753">
            <v>0</v>
          </cell>
          <cell r="F8753">
            <v>0</v>
          </cell>
          <cell r="G8753">
            <v>0</v>
          </cell>
          <cell r="H8753">
            <v>0</v>
          </cell>
        </row>
        <row r="8754">
          <cell r="A8754">
            <v>8753</v>
          </cell>
          <cell r="B8754">
            <v>0</v>
          </cell>
          <cell r="C8754">
            <v>0</v>
          </cell>
          <cell r="D8754">
            <v>0</v>
          </cell>
          <cell r="E8754">
            <v>0</v>
          </cell>
          <cell r="F8754">
            <v>0</v>
          </cell>
          <cell r="G8754">
            <v>0</v>
          </cell>
          <cell r="H8754">
            <v>0</v>
          </cell>
        </row>
        <row r="8755">
          <cell r="A8755">
            <v>8754</v>
          </cell>
          <cell r="B8755">
            <v>0</v>
          </cell>
          <cell r="C8755">
            <v>0</v>
          </cell>
          <cell r="D8755">
            <v>0</v>
          </cell>
          <cell r="E8755">
            <v>0</v>
          </cell>
          <cell r="F8755">
            <v>0</v>
          </cell>
          <cell r="G8755">
            <v>0</v>
          </cell>
          <cell r="H8755">
            <v>0</v>
          </cell>
        </row>
        <row r="8756">
          <cell r="A8756">
            <v>8755</v>
          </cell>
          <cell r="B8756">
            <v>0</v>
          </cell>
          <cell r="C8756">
            <v>0</v>
          </cell>
          <cell r="D8756">
            <v>0</v>
          </cell>
          <cell r="E8756">
            <v>0</v>
          </cell>
          <cell r="F8756">
            <v>0</v>
          </cell>
          <cell r="G8756">
            <v>0</v>
          </cell>
          <cell r="H8756">
            <v>0</v>
          </cell>
        </row>
        <row r="8757">
          <cell r="A8757">
            <v>8756</v>
          </cell>
          <cell r="B8757">
            <v>0</v>
          </cell>
          <cell r="C8757">
            <v>0</v>
          </cell>
          <cell r="D8757">
            <v>0</v>
          </cell>
          <cell r="E8757">
            <v>0</v>
          </cell>
          <cell r="F8757">
            <v>0</v>
          </cell>
          <cell r="G8757">
            <v>0</v>
          </cell>
          <cell r="H8757">
            <v>0</v>
          </cell>
        </row>
        <row r="8758">
          <cell r="A8758">
            <v>8757</v>
          </cell>
          <cell r="B8758">
            <v>0</v>
          </cell>
          <cell r="C8758">
            <v>0</v>
          </cell>
          <cell r="D8758">
            <v>0</v>
          </cell>
          <cell r="E8758">
            <v>0</v>
          </cell>
          <cell r="F8758">
            <v>0</v>
          </cell>
          <cell r="G8758">
            <v>0</v>
          </cell>
          <cell r="H8758">
            <v>0</v>
          </cell>
        </row>
        <row r="8759">
          <cell r="A8759">
            <v>8758</v>
          </cell>
          <cell r="B8759">
            <v>0</v>
          </cell>
          <cell r="C8759">
            <v>0</v>
          </cell>
          <cell r="D8759">
            <v>0</v>
          </cell>
          <cell r="E8759">
            <v>0</v>
          </cell>
          <cell r="F8759">
            <v>0</v>
          </cell>
          <cell r="G8759">
            <v>0</v>
          </cell>
          <cell r="H8759">
            <v>0</v>
          </cell>
        </row>
        <row r="8760">
          <cell r="A8760">
            <v>8759</v>
          </cell>
          <cell r="B8760">
            <v>0</v>
          </cell>
          <cell r="C8760">
            <v>0</v>
          </cell>
          <cell r="D8760">
            <v>0</v>
          </cell>
          <cell r="E8760">
            <v>0</v>
          </cell>
          <cell r="F8760">
            <v>0</v>
          </cell>
          <cell r="G8760">
            <v>0</v>
          </cell>
          <cell r="H8760">
            <v>0</v>
          </cell>
        </row>
        <row r="8761">
          <cell r="A8761">
            <v>8760</v>
          </cell>
          <cell r="B8761">
            <v>0</v>
          </cell>
          <cell r="C8761">
            <v>0</v>
          </cell>
          <cell r="D8761">
            <v>0</v>
          </cell>
          <cell r="E8761">
            <v>0</v>
          </cell>
          <cell r="F8761">
            <v>0</v>
          </cell>
          <cell r="G8761">
            <v>0</v>
          </cell>
          <cell r="H8761">
            <v>0</v>
          </cell>
        </row>
        <row r="8762">
          <cell r="A8762">
            <v>8761</v>
          </cell>
          <cell r="B8762">
            <v>0</v>
          </cell>
          <cell r="C8762">
            <v>0</v>
          </cell>
          <cell r="D8762">
            <v>0</v>
          </cell>
          <cell r="E8762">
            <v>0</v>
          </cell>
          <cell r="F8762">
            <v>0</v>
          </cell>
          <cell r="G8762">
            <v>0</v>
          </cell>
          <cell r="H8762">
            <v>0</v>
          </cell>
        </row>
        <row r="8763">
          <cell r="A8763">
            <v>8762</v>
          </cell>
          <cell r="B8763">
            <v>0</v>
          </cell>
          <cell r="C8763">
            <v>0</v>
          </cell>
          <cell r="D8763">
            <v>0</v>
          </cell>
          <cell r="E8763">
            <v>0</v>
          </cell>
          <cell r="F8763">
            <v>0</v>
          </cell>
          <cell r="G8763">
            <v>0</v>
          </cell>
          <cell r="H8763">
            <v>0</v>
          </cell>
        </row>
        <row r="8764">
          <cell r="A8764">
            <v>8763</v>
          </cell>
          <cell r="B8764">
            <v>0</v>
          </cell>
          <cell r="C8764">
            <v>0</v>
          </cell>
          <cell r="D8764">
            <v>0</v>
          </cell>
          <cell r="E8764">
            <v>0</v>
          </cell>
          <cell r="F8764">
            <v>0</v>
          </cell>
          <cell r="G8764">
            <v>0</v>
          </cell>
          <cell r="H8764">
            <v>0</v>
          </cell>
        </row>
        <row r="8765">
          <cell r="A8765">
            <v>8764</v>
          </cell>
          <cell r="B8765">
            <v>0</v>
          </cell>
          <cell r="C8765">
            <v>0</v>
          </cell>
          <cell r="D8765">
            <v>0</v>
          </cell>
          <cell r="E8765">
            <v>0</v>
          </cell>
          <cell r="F8765">
            <v>0</v>
          </cell>
          <cell r="G8765">
            <v>0</v>
          </cell>
          <cell r="H8765">
            <v>0</v>
          </cell>
        </row>
        <row r="8766">
          <cell r="A8766">
            <v>8765</v>
          </cell>
          <cell r="B8766">
            <v>0</v>
          </cell>
          <cell r="C8766">
            <v>0</v>
          </cell>
          <cell r="D8766">
            <v>0</v>
          </cell>
          <cell r="E8766">
            <v>0</v>
          </cell>
          <cell r="F8766">
            <v>0</v>
          </cell>
          <cell r="G8766">
            <v>0</v>
          </cell>
          <cell r="H8766">
            <v>0</v>
          </cell>
        </row>
        <row r="8767">
          <cell r="A8767">
            <v>8766</v>
          </cell>
          <cell r="B8767">
            <v>0</v>
          </cell>
          <cell r="C8767">
            <v>0</v>
          </cell>
          <cell r="D8767">
            <v>0</v>
          </cell>
          <cell r="E8767">
            <v>0</v>
          </cell>
          <cell r="F8767">
            <v>0</v>
          </cell>
          <cell r="G8767">
            <v>0</v>
          </cell>
          <cell r="H8767">
            <v>0</v>
          </cell>
        </row>
        <row r="8768">
          <cell r="A8768">
            <v>8767</v>
          </cell>
          <cell r="B8768">
            <v>0</v>
          </cell>
          <cell r="C8768">
            <v>0</v>
          </cell>
          <cell r="D8768">
            <v>0</v>
          </cell>
          <cell r="E8768">
            <v>0</v>
          </cell>
          <cell r="F8768">
            <v>0</v>
          </cell>
          <cell r="G8768">
            <v>0</v>
          </cell>
          <cell r="H8768">
            <v>0</v>
          </cell>
        </row>
        <row r="8769">
          <cell r="A8769">
            <v>8768</v>
          </cell>
          <cell r="B8769">
            <v>0</v>
          </cell>
          <cell r="C8769">
            <v>0</v>
          </cell>
          <cell r="D8769">
            <v>0</v>
          </cell>
          <cell r="E8769">
            <v>0</v>
          </cell>
          <cell r="F8769">
            <v>0</v>
          </cell>
          <cell r="G8769">
            <v>0</v>
          </cell>
          <cell r="H8769">
            <v>0</v>
          </cell>
        </row>
        <row r="8770">
          <cell r="A8770">
            <v>8769</v>
          </cell>
          <cell r="B8770">
            <v>0</v>
          </cell>
          <cell r="C8770">
            <v>0</v>
          </cell>
          <cell r="D8770">
            <v>0</v>
          </cell>
          <cell r="E8770">
            <v>0</v>
          </cell>
          <cell r="F8770">
            <v>0</v>
          </cell>
          <cell r="G8770">
            <v>0</v>
          </cell>
          <cell r="H8770">
            <v>0</v>
          </cell>
        </row>
        <row r="8771">
          <cell r="A8771">
            <v>8770</v>
          </cell>
          <cell r="B8771">
            <v>0</v>
          </cell>
          <cell r="C8771">
            <v>0</v>
          </cell>
          <cell r="D8771">
            <v>0</v>
          </cell>
          <cell r="E8771">
            <v>0</v>
          </cell>
          <cell r="F8771">
            <v>0</v>
          </cell>
          <cell r="G8771">
            <v>0</v>
          </cell>
          <cell r="H8771">
            <v>0</v>
          </cell>
        </row>
        <row r="8772">
          <cell r="A8772">
            <v>8771</v>
          </cell>
          <cell r="B8772">
            <v>0</v>
          </cell>
          <cell r="C8772">
            <v>0</v>
          </cell>
          <cell r="D8772">
            <v>0</v>
          </cell>
          <cell r="E8772">
            <v>0</v>
          </cell>
          <cell r="F8772">
            <v>0</v>
          </cell>
          <cell r="G8772">
            <v>0</v>
          </cell>
          <cell r="H8772">
            <v>0</v>
          </cell>
        </row>
        <row r="8773">
          <cell r="A8773">
            <v>8772</v>
          </cell>
          <cell r="B8773">
            <v>0</v>
          </cell>
          <cell r="C8773">
            <v>0</v>
          </cell>
          <cell r="D8773">
            <v>0</v>
          </cell>
          <cell r="E8773">
            <v>0</v>
          </cell>
          <cell r="F8773">
            <v>0</v>
          </cell>
          <cell r="G8773">
            <v>0</v>
          </cell>
          <cell r="H8773">
            <v>0</v>
          </cell>
        </row>
        <row r="8774">
          <cell r="A8774">
            <v>8773</v>
          </cell>
          <cell r="B8774">
            <v>0</v>
          </cell>
          <cell r="C8774">
            <v>0</v>
          </cell>
          <cell r="D8774">
            <v>0</v>
          </cell>
          <cell r="E8774">
            <v>0</v>
          </cell>
          <cell r="F8774">
            <v>0</v>
          </cell>
          <cell r="G8774">
            <v>0</v>
          </cell>
          <cell r="H8774">
            <v>0</v>
          </cell>
        </row>
        <row r="8775">
          <cell r="A8775">
            <v>8774</v>
          </cell>
          <cell r="B8775">
            <v>0</v>
          </cell>
          <cell r="C8775">
            <v>0</v>
          </cell>
          <cell r="D8775">
            <v>0</v>
          </cell>
          <cell r="E8775">
            <v>0</v>
          </cell>
          <cell r="F8775">
            <v>0</v>
          </cell>
          <cell r="G8775">
            <v>0</v>
          </cell>
          <cell r="H8775">
            <v>0</v>
          </cell>
        </row>
        <row r="8776">
          <cell r="A8776">
            <v>8775</v>
          </cell>
          <cell r="B8776">
            <v>0</v>
          </cell>
          <cell r="C8776">
            <v>0</v>
          </cell>
          <cell r="D8776">
            <v>0</v>
          </cell>
          <cell r="E8776">
            <v>0</v>
          </cell>
          <cell r="F8776">
            <v>0</v>
          </cell>
          <cell r="G8776">
            <v>0</v>
          </cell>
          <cell r="H8776">
            <v>0</v>
          </cell>
        </row>
        <row r="8777">
          <cell r="A8777">
            <v>8776</v>
          </cell>
          <cell r="B8777">
            <v>0</v>
          </cell>
          <cell r="C8777">
            <v>0</v>
          </cell>
          <cell r="D8777">
            <v>0</v>
          </cell>
          <cell r="E8777">
            <v>0</v>
          </cell>
          <cell r="F8777">
            <v>0</v>
          </cell>
          <cell r="G8777">
            <v>0</v>
          </cell>
          <cell r="H8777">
            <v>0</v>
          </cell>
        </row>
        <row r="8778">
          <cell r="A8778">
            <v>8777</v>
          </cell>
          <cell r="B8778">
            <v>0</v>
          </cell>
          <cell r="C8778">
            <v>0</v>
          </cell>
          <cell r="D8778">
            <v>0</v>
          </cell>
          <cell r="E8778">
            <v>0</v>
          </cell>
          <cell r="F8778">
            <v>0</v>
          </cell>
          <cell r="G8778">
            <v>0</v>
          </cell>
          <cell r="H8778">
            <v>0</v>
          </cell>
        </row>
        <row r="8779">
          <cell r="A8779">
            <v>8778</v>
          </cell>
          <cell r="B8779">
            <v>0</v>
          </cell>
          <cell r="C8779">
            <v>0</v>
          </cell>
          <cell r="D8779">
            <v>0</v>
          </cell>
          <cell r="E8779">
            <v>0</v>
          </cell>
          <cell r="F8779">
            <v>0</v>
          </cell>
          <cell r="G8779">
            <v>0</v>
          </cell>
          <cell r="H8779">
            <v>0</v>
          </cell>
        </row>
        <row r="8780">
          <cell r="A8780">
            <v>8779</v>
          </cell>
          <cell r="B8780">
            <v>0</v>
          </cell>
          <cell r="C8780">
            <v>0</v>
          </cell>
          <cell r="D8780">
            <v>0</v>
          </cell>
          <cell r="E8780">
            <v>0</v>
          </cell>
          <cell r="F8780">
            <v>0</v>
          </cell>
          <cell r="G8780">
            <v>0</v>
          </cell>
          <cell r="H8780">
            <v>0</v>
          </cell>
        </row>
        <row r="8781">
          <cell r="A8781">
            <v>8780</v>
          </cell>
          <cell r="B8781">
            <v>0</v>
          </cell>
          <cell r="C8781">
            <v>0</v>
          </cell>
          <cell r="D8781">
            <v>0</v>
          </cell>
          <cell r="E8781">
            <v>0</v>
          </cell>
          <cell r="F8781">
            <v>0</v>
          </cell>
          <cell r="G8781">
            <v>0</v>
          </cell>
          <cell r="H8781">
            <v>0</v>
          </cell>
        </row>
        <row r="8782">
          <cell r="A8782">
            <v>8781</v>
          </cell>
          <cell r="B8782">
            <v>0</v>
          </cell>
          <cell r="C8782">
            <v>0</v>
          </cell>
          <cell r="D8782">
            <v>0</v>
          </cell>
          <cell r="E8782">
            <v>0</v>
          </cell>
          <cell r="F8782">
            <v>0</v>
          </cell>
          <cell r="G8782">
            <v>0</v>
          </cell>
          <cell r="H8782">
            <v>0</v>
          </cell>
        </row>
        <row r="8783">
          <cell r="A8783">
            <v>8782</v>
          </cell>
          <cell r="B8783">
            <v>0</v>
          </cell>
          <cell r="C8783">
            <v>0</v>
          </cell>
          <cell r="D8783">
            <v>0</v>
          </cell>
          <cell r="E8783">
            <v>0</v>
          </cell>
          <cell r="F8783">
            <v>0</v>
          </cell>
          <cell r="G8783">
            <v>0</v>
          </cell>
          <cell r="H8783">
            <v>0</v>
          </cell>
        </row>
        <row r="8784">
          <cell r="A8784">
            <v>8783</v>
          </cell>
          <cell r="B8784">
            <v>0</v>
          </cell>
          <cell r="C8784">
            <v>0</v>
          </cell>
          <cell r="D8784">
            <v>0</v>
          </cell>
          <cell r="E8784">
            <v>0</v>
          </cell>
          <cell r="F8784">
            <v>0</v>
          </cell>
          <cell r="G8784">
            <v>0</v>
          </cell>
          <cell r="H8784">
            <v>0</v>
          </cell>
        </row>
        <row r="8785">
          <cell r="A8785">
            <v>8784</v>
          </cell>
          <cell r="B8785">
            <v>0</v>
          </cell>
          <cell r="C8785">
            <v>0</v>
          </cell>
          <cell r="D8785">
            <v>0</v>
          </cell>
          <cell r="E8785">
            <v>0</v>
          </cell>
          <cell r="F8785">
            <v>0</v>
          </cell>
          <cell r="G8785">
            <v>0</v>
          </cell>
          <cell r="H8785">
            <v>0</v>
          </cell>
        </row>
        <row r="8786">
          <cell r="A8786">
            <v>8785</v>
          </cell>
          <cell r="B8786">
            <v>0</v>
          </cell>
          <cell r="C8786">
            <v>0</v>
          </cell>
          <cell r="D8786">
            <v>0</v>
          </cell>
          <cell r="E8786">
            <v>0</v>
          </cell>
          <cell r="F8786">
            <v>0</v>
          </cell>
          <cell r="G8786">
            <v>0</v>
          </cell>
          <cell r="H8786">
            <v>0</v>
          </cell>
        </row>
        <row r="8787">
          <cell r="A8787">
            <v>8786</v>
          </cell>
          <cell r="B8787">
            <v>0</v>
          </cell>
          <cell r="C8787">
            <v>0</v>
          </cell>
          <cell r="D8787">
            <v>0</v>
          </cell>
          <cell r="E8787">
            <v>0</v>
          </cell>
          <cell r="F8787">
            <v>0</v>
          </cell>
          <cell r="G8787">
            <v>0</v>
          </cell>
          <cell r="H8787">
            <v>0</v>
          </cell>
        </row>
        <row r="8788">
          <cell r="A8788">
            <v>8787</v>
          </cell>
          <cell r="B8788">
            <v>0</v>
          </cell>
          <cell r="C8788">
            <v>0</v>
          </cell>
          <cell r="D8788">
            <v>0</v>
          </cell>
          <cell r="E8788">
            <v>0</v>
          </cell>
          <cell r="F8788">
            <v>0</v>
          </cell>
          <cell r="G8788">
            <v>0</v>
          </cell>
          <cell r="H8788">
            <v>0</v>
          </cell>
        </row>
        <row r="8789">
          <cell r="A8789">
            <v>8788</v>
          </cell>
          <cell r="B8789">
            <v>0</v>
          </cell>
          <cell r="C8789">
            <v>0</v>
          </cell>
          <cell r="D8789">
            <v>0</v>
          </cell>
          <cell r="E8789">
            <v>0</v>
          </cell>
          <cell r="F8789">
            <v>0</v>
          </cell>
          <cell r="G8789">
            <v>0</v>
          </cell>
          <cell r="H8789">
            <v>0</v>
          </cell>
        </row>
        <row r="8790">
          <cell r="A8790">
            <v>8789</v>
          </cell>
          <cell r="B8790">
            <v>0</v>
          </cell>
          <cell r="C8790">
            <v>0</v>
          </cell>
          <cell r="D8790">
            <v>0</v>
          </cell>
          <cell r="E8790">
            <v>0</v>
          </cell>
          <cell r="F8790">
            <v>0</v>
          </cell>
          <cell r="G8790">
            <v>0</v>
          </cell>
          <cell r="H8790">
            <v>0</v>
          </cell>
        </row>
        <row r="8791">
          <cell r="A8791">
            <v>8790</v>
          </cell>
          <cell r="B8791">
            <v>0</v>
          </cell>
          <cell r="C8791">
            <v>0</v>
          </cell>
          <cell r="D8791">
            <v>0</v>
          </cell>
          <cell r="E8791">
            <v>0</v>
          </cell>
          <cell r="F8791">
            <v>0</v>
          </cell>
          <cell r="G8791">
            <v>0</v>
          </cell>
          <cell r="H8791">
            <v>0</v>
          </cell>
        </row>
        <row r="8792">
          <cell r="A8792">
            <v>8791</v>
          </cell>
          <cell r="B8792">
            <v>0</v>
          </cell>
          <cell r="C8792">
            <v>0</v>
          </cell>
          <cell r="D8792">
            <v>0</v>
          </cell>
          <cell r="E8792">
            <v>0</v>
          </cell>
          <cell r="F8792">
            <v>0</v>
          </cell>
          <cell r="G8792">
            <v>0</v>
          </cell>
          <cell r="H8792">
            <v>0</v>
          </cell>
        </row>
        <row r="8793">
          <cell r="A8793">
            <v>8792</v>
          </cell>
          <cell r="B8793">
            <v>0</v>
          </cell>
          <cell r="C8793">
            <v>0</v>
          </cell>
          <cell r="D8793">
            <v>0</v>
          </cell>
          <cell r="E8793">
            <v>0</v>
          </cell>
          <cell r="F8793">
            <v>0</v>
          </cell>
          <cell r="G8793">
            <v>0</v>
          </cell>
          <cell r="H8793">
            <v>0</v>
          </cell>
        </row>
        <row r="8794">
          <cell r="A8794">
            <v>8793</v>
          </cell>
          <cell r="B8794">
            <v>0</v>
          </cell>
          <cell r="C8794">
            <v>0</v>
          </cell>
          <cell r="D8794">
            <v>0</v>
          </cell>
          <cell r="E8794">
            <v>0</v>
          </cell>
          <cell r="F8794">
            <v>0</v>
          </cell>
          <cell r="G8794">
            <v>0</v>
          </cell>
          <cell r="H8794">
            <v>0</v>
          </cell>
        </row>
        <row r="8795">
          <cell r="A8795">
            <v>8794</v>
          </cell>
          <cell r="B8795">
            <v>0</v>
          </cell>
          <cell r="C8795">
            <v>0</v>
          </cell>
          <cell r="D8795">
            <v>0</v>
          </cell>
          <cell r="E8795">
            <v>0</v>
          </cell>
          <cell r="F8795">
            <v>0</v>
          </cell>
          <cell r="G8795">
            <v>0</v>
          </cell>
          <cell r="H8795">
            <v>0</v>
          </cell>
        </row>
        <row r="8796">
          <cell r="A8796">
            <v>8795</v>
          </cell>
          <cell r="B8796">
            <v>0</v>
          </cell>
          <cell r="C8796">
            <v>0</v>
          </cell>
          <cell r="D8796">
            <v>0</v>
          </cell>
          <cell r="E8796">
            <v>0</v>
          </cell>
          <cell r="F8796">
            <v>0</v>
          </cell>
          <cell r="G8796">
            <v>0</v>
          </cell>
          <cell r="H8796">
            <v>0</v>
          </cell>
        </row>
        <row r="8797">
          <cell r="A8797">
            <v>8796</v>
          </cell>
          <cell r="B8797">
            <v>0</v>
          </cell>
          <cell r="C8797">
            <v>0</v>
          </cell>
          <cell r="D8797">
            <v>0</v>
          </cell>
          <cell r="E8797">
            <v>0</v>
          </cell>
          <cell r="F8797">
            <v>0</v>
          </cell>
          <cell r="G8797">
            <v>0</v>
          </cell>
          <cell r="H8797">
            <v>0</v>
          </cell>
        </row>
        <row r="8798">
          <cell r="A8798">
            <v>8797</v>
          </cell>
          <cell r="B8798">
            <v>0</v>
          </cell>
          <cell r="C8798">
            <v>0</v>
          </cell>
          <cell r="D8798">
            <v>0</v>
          </cell>
          <cell r="E8798">
            <v>0</v>
          </cell>
          <cell r="F8798">
            <v>0</v>
          </cell>
          <cell r="G8798">
            <v>0</v>
          </cell>
          <cell r="H8798">
            <v>0</v>
          </cell>
        </row>
        <row r="8799">
          <cell r="A8799">
            <v>8798</v>
          </cell>
          <cell r="B8799">
            <v>0</v>
          </cell>
          <cell r="C8799">
            <v>0</v>
          </cell>
          <cell r="D8799">
            <v>0</v>
          </cell>
          <cell r="E8799">
            <v>0</v>
          </cell>
          <cell r="F8799">
            <v>0</v>
          </cell>
          <cell r="G8799">
            <v>0</v>
          </cell>
          <cell r="H8799">
            <v>0</v>
          </cell>
        </row>
        <row r="8800">
          <cell r="A8800">
            <v>8799</v>
          </cell>
          <cell r="B8800">
            <v>0</v>
          </cell>
          <cell r="C8800">
            <v>0</v>
          </cell>
          <cell r="D8800">
            <v>0</v>
          </cell>
          <cell r="E8800">
            <v>0</v>
          </cell>
          <cell r="F8800">
            <v>0</v>
          </cell>
          <cell r="G8800">
            <v>0</v>
          </cell>
          <cell r="H8800">
            <v>0</v>
          </cell>
        </row>
        <row r="8801">
          <cell r="A8801">
            <v>8800</v>
          </cell>
          <cell r="B8801">
            <v>0</v>
          </cell>
          <cell r="C8801">
            <v>0</v>
          </cell>
          <cell r="D8801">
            <v>0</v>
          </cell>
          <cell r="E8801">
            <v>0</v>
          </cell>
          <cell r="F8801">
            <v>0</v>
          </cell>
          <cell r="G8801">
            <v>0</v>
          </cell>
          <cell r="H8801">
            <v>0</v>
          </cell>
        </row>
        <row r="8802">
          <cell r="A8802">
            <v>8801</v>
          </cell>
          <cell r="B8802">
            <v>0</v>
          </cell>
          <cell r="C8802">
            <v>0</v>
          </cell>
          <cell r="D8802">
            <v>0</v>
          </cell>
          <cell r="E8802">
            <v>0</v>
          </cell>
          <cell r="F8802">
            <v>0</v>
          </cell>
          <cell r="G8802">
            <v>0</v>
          </cell>
          <cell r="H8802">
            <v>0</v>
          </cell>
        </row>
        <row r="8803">
          <cell r="A8803">
            <v>8802</v>
          </cell>
          <cell r="B8803">
            <v>0</v>
          </cell>
          <cell r="C8803">
            <v>0</v>
          </cell>
          <cell r="D8803">
            <v>0</v>
          </cell>
          <cell r="E8803">
            <v>0</v>
          </cell>
          <cell r="F8803">
            <v>0</v>
          </cell>
          <cell r="G8803">
            <v>0</v>
          </cell>
          <cell r="H8803">
            <v>0</v>
          </cell>
        </row>
        <row r="8804">
          <cell r="A8804">
            <v>8803</v>
          </cell>
          <cell r="B8804">
            <v>0</v>
          </cell>
          <cell r="C8804">
            <v>0</v>
          </cell>
          <cell r="D8804">
            <v>0</v>
          </cell>
          <cell r="E8804">
            <v>0</v>
          </cell>
          <cell r="F8804">
            <v>0</v>
          </cell>
          <cell r="G8804">
            <v>0</v>
          </cell>
          <cell r="H8804">
            <v>0</v>
          </cell>
        </row>
        <row r="8805">
          <cell r="A8805">
            <v>8804</v>
          </cell>
          <cell r="B8805">
            <v>0</v>
          </cell>
          <cell r="C8805">
            <v>0</v>
          </cell>
          <cell r="D8805">
            <v>0</v>
          </cell>
          <cell r="E8805">
            <v>0</v>
          </cell>
          <cell r="F8805">
            <v>0</v>
          </cell>
          <cell r="G8805">
            <v>0</v>
          </cell>
          <cell r="H8805">
            <v>0</v>
          </cell>
        </row>
        <row r="8806">
          <cell r="A8806">
            <v>8805</v>
          </cell>
          <cell r="B8806">
            <v>0</v>
          </cell>
          <cell r="C8806">
            <v>0</v>
          </cell>
          <cell r="D8806">
            <v>0</v>
          </cell>
          <cell r="E8806">
            <v>0</v>
          </cell>
          <cell r="F8806">
            <v>0</v>
          </cell>
          <cell r="G8806">
            <v>0</v>
          </cell>
          <cell r="H8806">
            <v>0</v>
          </cell>
        </row>
        <row r="8807">
          <cell r="A8807">
            <v>8806</v>
          </cell>
          <cell r="B8807">
            <v>0</v>
          </cell>
          <cell r="C8807">
            <v>0</v>
          </cell>
          <cell r="D8807">
            <v>0</v>
          </cell>
          <cell r="E8807">
            <v>0</v>
          </cell>
          <cell r="F8807">
            <v>0</v>
          </cell>
          <cell r="G8807">
            <v>0</v>
          </cell>
          <cell r="H8807">
            <v>0</v>
          </cell>
        </row>
        <row r="8808">
          <cell r="A8808">
            <v>8807</v>
          </cell>
          <cell r="B8808">
            <v>0</v>
          </cell>
          <cell r="C8808">
            <v>0</v>
          </cell>
          <cell r="D8808">
            <v>0</v>
          </cell>
          <cell r="E8808">
            <v>0</v>
          </cell>
          <cell r="F8808">
            <v>0</v>
          </cell>
          <cell r="G8808">
            <v>0</v>
          </cell>
          <cell r="H8808">
            <v>0</v>
          </cell>
        </row>
        <row r="8809">
          <cell r="A8809">
            <v>8808</v>
          </cell>
          <cell r="B8809">
            <v>0</v>
          </cell>
          <cell r="C8809">
            <v>0</v>
          </cell>
          <cell r="D8809">
            <v>0</v>
          </cell>
          <cell r="E8809">
            <v>0</v>
          </cell>
          <cell r="F8809">
            <v>0</v>
          </cell>
          <cell r="G8809">
            <v>0</v>
          </cell>
          <cell r="H8809">
            <v>0</v>
          </cell>
        </row>
        <row r="8810">
          <cell r="A8810">
            <v>8809</v>
          </cell>
          <cell r="B8810">
            <v>0</v>
          </cell>
          <cell r="C8810">
            <v>0</v>
          </cell>
          <cell r="D8810">
            <v>0</v>
          </cell>
          <cell r="E8810">
            <v>0</v>
          </cell>
          <cell r="F8810">
            <v>0</v>
          </cell>
          <cell r="G8810">
            <v>0</v>
          </cell>
          <cell r="H8810">
            <v>0</v>
          </cell>
        </row>
        <row r="8811">
          <cell r="A8811">
            <v>8810</v>
          </cell>
          <cell r="B8811">
            <v>0</v>
          </cell>
          <cell r="C8811">
            <v>0</v>
          </cell>
          <cell r="D8811">
            <v>0</v>
          </cell>
          <cell r="E8811">
            <v>0</v>
          </cell>
          <cell r="F8811">
            <v>0</v>
          </cell>
          <cell r="G8811">
            <v>0</v>
          </cell>
          <cell r="H8811">
            <v>0</v>
          </cell>
        </row>
        <row r="8812">
          <cell r="A8812">
            <v>8811</v>
          </cell>
          <cell r="B8812">
            <v>0</v>
          </cell>
          <cell r="C8812">
            <v>0</v>
          </cell>
          <cell r="D8812">
            <v>0</v>
          </cell>
          <cell r="E8812">
            <v>0</v>
          </cell>
          <cell r="F8812">
            <v>0</v>
          </cell>
          <cell r="G8812">
            <v>0</v>
          </cell>
          <cell r="H8812">
            <v>0</v>
          </cell>
        </row>
        <row r="8813">
          <cell r="A8813">
            <v>8812</v>
          </cell>
          <cell r="B8813">
            <v>0</v>
          </cell>
          <cell r="C8813">
            <v>0</v>
          </cell>
          <cell r="D8813">
            <v>0</v>
          </cell>
          <cell r="E8813">
            <v>0</v>
          </cell>
          <cell r="F8813">
            <v>0</v>
          </cell>
          <cell r="G8813">
            <v>0</v>
          </cell>
          <cell r="H8813">
            <v>0</v>
          </cell>
        </row>
        <row r="8814">
          <cell r="A8814">
            <v>8813</v>
          </cell>
          <cell r="B8814">
            <v>0</v>
          </cell>
          <cell r="C8814">
            <v>0</v>
          </cell>
          <cell r="D8814">
            <v>0</v>
          </cell>
          <cell r="E8814">
            <v>0</v>
          </cell>
          <cell r="F8814">
            <v>0</v>
          </cell>
          <cell r="G8814">
            <v>0</v>
          </cell>
          <cell r="H8814">
            <v>0</v>
          </cell>
        </row>
        <row r="8815">
          <cell r="A8815">
            <v>8814</v>
          </cell>
          <cell r="B8815">
            <v>0</v>
          </cell>
          <cell r="C8815">
            <v>0</v>
          </cell>
          <cell r="D8815">
            <v>0</v>
          </cell>
          <cell r="E8815">
            <v>0</v>
          </cell>
          <cell r="F8815">
            <v>0</v>
          </cell>
          <cell r="G8815">
            <v>0</v>
          </cell>
          <cell r="H8815">
            <v>0</v>
          </cell>
        </row>
        <row r="8816">
          <cell r="A8816">
            <v>8815</v>
          </cell>
          <cell r="B8816">
            <v>0</v>
          </cell>
          <cell r="C8816">
            <v>0</v>
          </cell>
          <cell r="D8816">
            <v>0</v>
          </cell>
          <cell r="E8816">
            <v>0</v>
          </cell>
          <cell r="F8816">
            <v>0</v>
          </cell>
          <cell r="G8816">
            <v>0</v>
          </cell>
          <cell r="H8816">
            <v>0</v>
          </cell>
        </row>
        <row r="8817">
          <cell r="A8817">
            <v>8816</v>
          </cell>
          <cell r="B8817">
            <v>0</v>
          </cell>
          <cell r="C8817">
            <v>0</v>
          </cell>
          <cell r="D8817">
            <v>0</v>
          </cell>
          <cell r="E8817">
            <v>0</v>
          </cell>
          <cell r="F8817">
            <v>0</v>
          </cell>
          <cell r="G8817">
            <v>0</v>
          </cell>
          <cell r="H8817">
            <v>0</v>
          </cell>
        </row>
        <row r="8818">
          <cell r="A8818">
            <v>8817</v>
          </cell>
          <cell r="B8818">
            <v>0</v>
          </cell>
          <cell r="C8818">
            <v>0</v>
          </cell>
          <cell r="D8818">
            <v>0</v>
          </cell>
          <cell r="E8818">
            <v>0</v>
          </cell>
          <cell r="F8818">
            <v>0</v>
          </cell>
          <cell r="G8818">
            <v>0</v>
          </cell>
          <cell r="H8818">
            <v>0</v>
          </cell>
        </row>
        <row r="8819">
          <cell r="A8819">
            <v>8818</v>
          </cell>
          <cell r="B8819">
            <v>0</v>
          </cell>
          <cell r="C8819">
            <v>0</v>
          </cell>
          <cell r="D8819">
            <v>0</v>
          </cell>
          <cell r="E8819">
            <v>0</v>
          </cell>
          <cell r="F8819">
            <v>0</v>
          </cell>
          <cell r="G8819">
            <v>0</v>
          </cell>
          <cell r="H8819">
            <v>0</v>
          </cell>
        </row>
        <row r="8820">
          <cell r="A8820">
            <v>8819</v>
          </cell>
          <cell r="B8820">
            <v>0</v>
          </cell>
          <cell r="C8820">
            <v>0</v>
          </cell>
          <cell r="D8820">
            <v>0</v>
          </cell>
          <cell r="E8820">
            <v>0</v>
          </cell>
          <cell r="F8820">
            <v>0</v>
          </cell>
          <cell r="G8820">
            <v>0</v>
          </cell>
          <cell r="H8820">
            <v>0</v>
          </cell>
        </row>
        <row r="8821">
          <cell r="A8821">
            <v>8820</v>
          </cell>
          <cell r="B8821">
            <v>0</v>
          </cell>
          <cell r="C8821">
            <v>0</v>
          </cell>
          <cell r="D8821">
            <v>0</v>
          </cell>
          <cell r="E8821">
            <v>0</v>
          </cell>
          <cell r="F8821">
            <v>0</v>
          </cell>
          <cell r="G8821">
            <v>0</v>
          </cell>
          <cell r="H8821">
            <v>0</v>
          </cell>
        </row>
        <row r="8822">
          <cell r="A8822">
            <v>8821</v>
          </cell>
          <cell r="B8822">
            <v>0</v>
          </cell>
          <cell r="C8822">
            <v>0</v>
          </cell>
          <cell r="D8822">
            <v>0</v>
          </cell>
          <cell r="E8822">
            <v>0</v>
          </cell>
          <cell r="F8822">
            <v>0</v>
          </cell>
          <cell r="G8822">
            <v>0</v>
          </cell>
          <cell r="H8822">
            <v>0</v>
          </cell>
        </row>
        <row r="8823">
          <cell r="A8823">
            <v>8822</v>
          </cell>
          <cell r="B8823">
            <v>0</v>
          </cell>
          <cell r="C8823">
            <v>0</v>
          </cell>
          <cell r="D8823">
            <v>0</v>
          </cell>
          <cell r="E8823">
            <v>0</v>
          </cell>
          <cell r="F8823">
            <v>0</v>
          </cell>
          <cell r="G8823">
            <v>0</v>
          </cell>
          <cell r="H8823">
            <v>0</v>
          </cell>
        </row>
        <row r="8824">
          <cell r="A8824">
            <v>8823</v>
          </cell>
          <cell r="B8824">
            <v>0</v>
          </cell>
          <cell r="C8824">
            <v>0</v>
          </cell>
          <cell r="D8824">
            <v>0</v>
          </cell>
          <cell r="E8824">
            <v>0</v>
          </cell>
          <cell r="F8824">
            <v>0</v>
          </cell>
          <cell r="G8824">
            <v>0</v>
          </cell>
          <cell r="H8824">
            <v>0</v>
          </cell>
        </row>
        <row r="8825">
          <cell r="A8825">
            <v>8824</v>
          </cell>
          <cell r="B8825">
            <v>0</v>
          </cell>
          <cell r="C8825">
            <v>0</v>
          </cell>
          <cell r="D8825">
            <v>0</v>
          </cell>
          <cell r="E8825">
            <v>0</v>
          </cell>
          <cell r="F8825">
            <v>0</v>
          </cell>
          <cell r="G8825">
            <v>0</v>
          </cell>
          <cell r="H8825">
            <v>0</v>
          </cell>
        </row>
        <row r="8826">
          <cell r="A8826">
            <v>8825</v>
          </cell>
          <cell r="B8826">
            <v>0</v>
          </cell>
          <cell r="C8826">
            <v>0</v>
          </cell>
          <cell r="D8826">
            <v>0</v>
          </cell>
          <cell r="E8826">
            <v>0</v>
          </cell>
          <cell r="F8826">
            <v>0</v>
          </cell>
          <cell r="G8826">
            <v>0</v>
          </cell>
          <cell r="H8826">
            <v>0</v>
          </cell>
        </row>
        <row r="8827">
          <cell r="A8827">
            <v>8826</v>
          </cell>
          <cell r="B8827">
            <v>0</v>
          </cell>
          <cell r="C8827">
            <v>0</v>
          </cell>
          <cell r="D8827">
            <v>0</v>
          </cell>
          <cell r="E8827">
            <v>0</v>
          </cell>
          <cell r="F8827">
            <v>0</v>
          </cell>
          <cell r="G8827">
            <v>0</v>
          </cell>
          <cell r="H8827">
            <v>0</v>
          </cell>
        </row>
        <row r="8828">
          <cell r="A8828">
            <v>8827</v>
          </cell>
          <cell r="B8828">
            <v>0</v>
          </cell>
          <cell r="C8828">
            <v>0</v>
          </cell>
          <cell r="D8828">
            <v>0</v>
          </cell>
          <cell r="E8828">
            <v>0</v>
          </cell>
          <cell r="F8828">
            <v>0</v>
          </cell>
          <cell r="G8828">
            <v>0</v>
          </cell>
          <cell r="H8828">
            <v>0</v>
          </cell>
        </row>
        <row r="8829">
          <cell r="A8829">
            <v>8828</v>
          </cell>
          <cell r="B8829">
            <v>0</v>
          </cell>
          <cell r="C8829">
            <v>0</v>
          </cell>
          <cell r="D8829">
            <v>0</v>
          </cell>
          <cell r="E8829">
            <v>0</v>
          </cell>
          <cell r="F8829">
            <v>0</v>
          </cell>
          <cell r="G8829">
            <v>0</v>
          </cell>
          <cell r="H8829">
            <v>0</v>
          </cell>
        </row>
        <row r="8830">
          <cell r="A8830">
            <v>8829</v>
          </cell>
          <cell r="B8830">
            <v>0</v>
          </cell>
          <cell r="C8830">
            <v>0</v>
          </cell>
          <cell r="D8830">
            <v>0</v>
          </cell>
          <cell r="E8830">
            <v>0</v>
          </cell>
          <cell r="F8830">
            <v>0</v>
          </cell>
          <cell r="G8830">
            <v>0</v>
          </cell>
          <cell r="H8830">
            <v>0</v>
          </cell>
        </row>
        <row r="8831">
          <cell r="A8831">
            <v>8830</v>
          </cell>
          <cell r="B8831">
            <v>0</v>
          </cell>
          <cell r="C8831">
            <v>0</v>
          </cell>
          <cell r="D8831">
            <v>0</v>
          </cell>
          <cell r="E8831">
            <v>0</v>
          </cell>
          <cell r="F8831">
            <v>0</v>
          </cell>
          <cell r="G8831">
            <v>0</v>
          </cell>
          <cell r="H8831">
            <v>0</v>
          </cell>
        </row>
        <row r="8832">
          <cell r="A8832">
            <v>8831</v>
          </cell>
          <cell r="B8832">
            <v>0</v>
          </cell>
          <cell r="C8832">
            <v>0</v>
          </cell>
          <cell r="D8832">
            <v>0</v>
          </cell>
          <cell r="E8832">
            <v>0</v>
          </cell>
          <cell r="F8832">
            <v>0</v>
          </cell>
          <cell r="G8832">
            <v>0</v>
          </cell>
          <cell r="H8832">
            <v>0</v>
          </cell>
        </row>
        <row r="8833">
          <cell r="A8833">
            <v>8832</v>
          </cell>
          <cell r="B8833">
            <v>0</v>
          </cell>
          <cell r="C8833">
            <v>0</v>
          </cell>
          <cell r="D8833">
            <v>0</v>
          </cell>
          <cell r="E8833">
            <v>0</v>
          </cell>
          <cell r="F8833">
            <v>0</v>
          </cell>
          <cell r="G8833">
            <v>0</v>
          </cell>
          <cell r="H8833">
            <v>0</v>
          </cell>
        </row>
        <row r="8834">
          <cell r="A8834">
            <v>8833</v>
          </cell>
          <cell r="B8834">
            <v>0</v>
          </cell>
          <cell r="C8834">
            <v>0</v>
          </cell>
          <cell r="D8834">
            <v>0</v>
          </cell>
          <cell r="E8834">
            <v>0</v>
          </cell>
          <cell r="F8834">
            <v>0</v>
          </cell>
          <cell r="G8834">
            <v>0</v>
          </cell>
          <cell r="H8834">
            <v>0</v>
          </cell>
        </row>
        <row r="8835">
          <cell r="A8835">
            <v>8834</v>
          </cell>
          <cell r="B8835">
            <v>0</v>
          </cell>
          <cell r="C8835">
            <v>0</v>
          </cell>
          <cell r="D8835">
            <v>0</v>
          </cell>
          <cell r="E8835">
            <v>0</v>
          </cell>
          <cell r="F8835">
            <v>0</v>
          </cell>
          <cell r="G8835">
            <v>0</v>
          </cell>
          <cell r="H8835">
            <v>0</v>
          </cell>
        </row>
        <row r="8836">
          <cell r="A8836">
            <v>8835</v>
          </cell>
          <cell r="B8836">
            <v>0</v>
          </cell>
          <cell r="C8836">
            <v>0</v>
          </cell>
          <cell r="D8836">
            <v>0</v>
          </cell>
          <cell r="E8836">
            <v>0</v>
          </cell>
          <cell r="F8836">
            <v>0</v>
          </cell>
          <cell r="G8836">
            <v>0</v>
          </cell>
          <cell r="H8836">
            <v>0</v>
          </cell>
        </row>
        <row r="8837">
          <cell r="A8837">
            <v>8836</v>
          </cell>
          <cell r="B8837">
            <v>0</v>
          </cell>
          <cell r="C8837">
            <v>0</v>
          </cell>
          <cell r="D8837">
            <v>0</v>
          </cell>
          <cell r="E8837">
            <v>0</v>
          </cell>
          <cell r="F8837">
            <v>0</v>
          </cell>
          <cell r="G8837">
            <v>0</v>
          </cell>
          <cell r="H8837">
            <v>0</v>
          </cell>
        </row>
        <row r="8838">
          <cell r="A8838">
            <v>8837</v>
          </cell>
          <cell r="B8838">
            <v>0</v>
          </cell>
          <cell r="C8838">
            <v>0</v>
          </cell>
          <cell r="D8838">
            <v>0</v>
          </cell>
          <cell r="E8838">
            <v>0</v>
          </cell>
          <cell r="F8838">
            <v>0</v>
          </cell>
          <cell r="G8838">
            <v>0</v>
          </cell>
          <cell r="H8838">
            <v>0</v>
          </cell>
        </row>
        <row r="8839">
          <cell r="A8839">
            <v>8838</v>
          </cell>
          <cell r="B8839">
            <v>0</v>
          </cell>
          <cell r="C8839">
            <v>0</v>
          </cell>
          <cell r="D8839">
            <v>0</v>
          </cell>
          <cell r="E8839">
            <v>0</v>
          </cell>
          <cell r="F8839">
            <v>0</v>
          </cell>
          <cell r="G8839">
            <v>0</v>
          </cell>
          <cell r="H8839">
            <v>0</v>
          </cell>
        </row>
        <row r="8840">
          <cell r="A8840">
            <v>8839</v>
          </cell>
          <cell r="B8840">
            <v>0</v>
          </cell>
          <cell r="C8840">
            <v>0</v>
          </cell>
          <cell r="D8840">
            <v>0</v>
          </cell>
          <cell r="E8840">
            <v>0</v>
          </cell>
          <cell r="F8840">
            <v>0</v>
          </cell>
          <cell r="G8840">
            <v>0</v>
          </cell>
          <cell r="H8840">
            <v>0</v>
          </cell>
        </row>
        <row r="8841">
          <cell r="A8841">
            <v>8840</v>
          </cell>
          <cell r="B8841">
            <v>0</v>
          </cell>
          <cell r="C8841">
            <v>0</v>
          </cell>
          <cell r="D8841">
            <v>0</v>
          </cell>
          <cell r="E8841">
            <v>0</v>
          </cell>
          <cell r="F8841">
            <v>0</v>
          </cell>
          <cell r="G8841">
            <v>0</v>
          </cell>
          <cell r="H8841">
            <v>0</v>
          </cell>
        </row>
        <row r="8842">
          <cell r="A8842">
            <v>8841</v>
          </cell>
          <cell r="B8842">
            <v>0</v>
          </cell>
          <cell r="C8842">
            <v>0</v>
          </cell>
          <cell r="D8842">
            <v>0</v>
          </cell>
          <cell r="E8842">
            <v>0</v>
          </cell>
          <cell r="F8842">
            <v>0</v>
          </cell>
          <cell r="G8842">
            <v>0</v>
          </cell>
          <cell r="H8842">
            <v>0</v>
          </cell>
        </row>
        <row r="8843">
          <cell r="A8843">
            <v>8842</v>
          </cell>
          <cell r="B8843">
            <v>0</v>
          </cell>
          <cell r="C8843">
            <v>0</v>
          </cell>
          <cell r="D8843">
            <v>0</v>
          </cell>
          <cell r="E8843">
            <v>0</v>
          </cell>
          <cell r="F8843">
            <v>0</v>
          </cell>
          <cell r="G8843">
            <v>0</v>
          </cell>
          <cell r="H8843">
            <v>0</v>
          </cell>
        </row>
        <row r="8844">
          <cell r="A8844">
            <v>8843</v>
          </cell>
          <cell r="B8844">
            <v>0</v>
          </cell>
          <cell r="C8844">
            <v>0</v>
          </cell>
          <cell r="D8844">
            <v>0</v>
          </cell>
          <cell r="E8844">
            <v>0</v>
          </cell>
          <cell r="F8844">
            <v>0</v>
          </cell>
          <cell r="G8844">
            <v>0</v>
          </cell>
          <cell r="H8844">
            <v>0</v>
          </cell>
        </row>
        <row r="8845">
          <cell r="A8845">
            <v>8844</v>
          </cell>
          <cell r="B8845">
            <v>0</v>
          </cell>
          <cell r="C8845">
            <v>0</v>
          </cell>
          <cell r="D8845">
            <v>0</v>
          </cell>
          <cell r="E8845">
            <v>0</v>
          </cell>
          <cell r="F8845">
            <v>0</v>
          </cell>
          <cell r="G8845">
            <v>0</v>
          </cell>
          <cell r="H8845">
            <v>0</v>
          </cell>
        </row>
        <row r="8846">
          <cell r="A8846">
            <v>8845</v>
          </cell>
          <cell r="B8846">
            <v>0</v>
          </cell>
          <cell r="C8846">
            <v>0</v>
          </cell>
          <cell r="D8846">
            <v>0</v>
          </cell>
          <cell r="E8846">
            <v>0</v>
          </cell>
          <cell r="F8846">
            <v>0</v>
          </cell>
          <cell r="G8846">
            <v>0</v>
          </cell>
          <cell r="H8846">
            <v>0</v>
          </cell>
        </row>
        <row r="8847">
          <cell r="A8847">
            <v>8846</v>
          </cell>
          <cell r="B8847">
            <v>0</v>
          </cell>
          <cell r="C8847">
            <v>0</v>
          </cell>
          <cell r="D8847">
            <v>0</v>
          </cell>
          <cell r="E8847">
            <v>0</v>
          </cell>
          <cell r="F8847">
            <v>0</v>
          </cell>
          <cell r="G8847">
            <v>0</v>
          </cell>
          <cell r="H8847">
            <v>0</v>
          </cell>
        </row>
        <row r="8848">
          <cell r="A8848">
            <v>8847</v>
          </cell>
          <cell r="B8848">
            <v>0</v>
          </cell>
          <cell r="C8848">
            <v>0</v>
          </cell>
          <cell r="D8848">
            <v>0</v>
          </cell>
          <cell r="E8848">
            <v>0</v>
          </cell>
          <cell r="F8848">
            <v>0</v>
          </cell>
          <cell r="G8848">
            <v>0</v>
          </cell>
          <cell r="H8848">
            <v>0</v>
          </cell>
        </row>
        <row r="8849">
          <cell r="A8849">
            <v>8848</v>
          </cell>
          <cell r="B8849">
            <v>0</v>
          </cell>
          <cell r="C8849">
            <v>0</v>
          </cell>
          <cell r="D8849">
            <v>0</v>
          </cell>
          <cell r="E8849">
            <v>0</v>
          </cell>
          <cell r="F8849">
            <v>0</v>
          </cell>
          <cell r="G8849">
            <v>0</v>
          </cell>
          <cell r="H8849">
            <v>0</v>
          </cell>
        </row>
        <row r="8850">
          <cell r="A8850">
            <v>8849</v>
          </cell>
          <cell r="B8850">
            <v>0</v>
          </cell>
          <cell r="C8850">
            <v>0</v>
          </cell>
          <cell r="D8850">
            <v>0</v>
          </cell>
          <cell r="E8850">
            <v>0</v>
          </cell>
          <cell r="F8850">
            <v>0</v>
          </cell>
          <cell r="G8850">
            <v>0</v>
          </cell>
          <cell r="H8850">
            <v>0</v>
          </cell>
        </row>
        <row r="8851">
          <cell r="A8851">
            <v>8850</v>
          </cell>
          <cell r="B8851">
            <v>0</v>
          </cell>
          <cell r="C8851">
            <v>0</v>
          </cell>
          <cell r="D8851">
            <v>0</v>
          </cell>
          <cell r="E8851">
            <v>0</v>
          </cell>
          <cell r="F8851">
            <v>0</v>
          </cell>
          <cell r="G8851">
            <v>0</v>
          </cell>
          <cell r="H8851">
            <v>0</v>
          </cell>
        </row>
        <row r="8852">
          <cell r="A8852">
            <v>8851</v>
          </cell>
          <cell r="B8852">
            <v>0</v>
          </cell>
          <cell r="C8852">
            <v>0</v>
          </cell>
          <cell r="D8852">
            <v>0</v>
          </cell>
          <cell r="E8852">
            <v>0</v>
          </cell>
          <cell r="F8852">
            <v>0</v>
          </cell>
          <cell r="G8852">
            <v>0</v>
          </cell>
          <cell r="H8852">
            <v>0</v>
          </cell>
        </row>
        <row r="8853">
          <cell r="A8853">
            <v>8852</v>
          </cell>
          <cell r="B8853">
            <v>0</v>
          </cell>
          <cell r="C8853">
            <v>0</v>
          </cell>
          <cell r="D8853">
            <v>0</v>
          </cell>
          <cell r="E8853">
            <v>0</v>
          </cell>
          <cell r="F8853">
            <v>0</v>
          </cell>
          <cell r="G8853">
            <v>0</v>
          </cell>
          <cell r="H8853">
            <v>0</v>
          </cell>
        </row>
        <row r="8854">
          <cell r="A8854">
            <v>8853</v>
          </cell>
          <cell r="B8854">
            <v>0</v>
          </cell>
          <cell r="C8854">
            <v>0</v>
          </cell>
          <cell r="D8854">
            <v>0</v>
          </cell>
          <cell r="E8854">
            <v>0</v>
          </cell>
          <cell r="F8854">
            <v>0</v>
          </cell>
          <cell r="G8854">
            <v>0</v>
          </cell>
          <cell r="H8854">
            <v>0</v>
          </cell>
        </row>
        <row r="8855">
          <cell r="A8855">
            <v>8854</v>
          </cell>
          <cell r="B8855">
            <v>0</v>
          </cell>
          <cell r="C8855">
            <v>0</v>
          </cell>
          <cell r="D8855">
            <v>0</v>
          </cell>
          <cell r="E8855">
            <v>0</v>
          </cell>
          <cell r="F8855">
            <v>0</v>
          </cell>
          <cell r="G8855">
            <v>0</v>
          </cell>
          <cell r="H8855">
            <v>0</v>
          </cell>
        </row>
        <row r="8856">
          <cell r="A8856">
            <v>8855</v>
          </cell>
          <cell r="B8856">
            <v>0</v>
          </cell>
          <cell r="C8856">
            <v>0</v>
          </cell>
          <cell r="D8856">
            <v>0</v>
          </cell>
          <cell r="E8856">
            <v>0</v>
          </cell>
          <cell r="F8856">
            <v>0</v>
          </cell>
          <cell r="G8856">
            <v>0</v>
          </cell>
          <cell r="H8856">
            <v>0</v>
          </cell>
        </row>
        <row r="8857">
          <cell r="A8857">
            <v>8856</v>
          </cell>
          <cell r="B8857">
            <v>0</v>
          </cell>
          <cell r="C8857">
            <v>0</v>
          </cell>
          <cell r="D8857">
            <v>0</v>
          </cell>
          <cell r="E8857">
            <v>0</v>
          </cell>
          <cell r="F8857">
            <v>0</v>
          </cell>
          <cell r="G8857">
            <v>0</v>
          </cell>
          <cell r="H8857">
            <v>0</v>
          </cell>
        </row>
        <row r="8858">
          <cell r="A8858">
            <v>8857</v>
          </cell>
          <cell r="B8858">
            <v>0</v>
          </cell>
          <cell r="C8858">
            <v>0</v>
          </cell>
          <cell r="D8858">
            <v>0</v>
          </cell>
          <cell r="E8858">
            <v>0</v>
          </cell>
          <cell r="F8858">
            <v>0</v>
          </cell>
          <cell r="G8858">
            <v>0</v>
          </cell>
          <cell r="H8858">
            <v>0</v>
          </cell>
        </row>
        <row r="8859">
          <cell r="A8859">
            <v>8858</v>
          </cell>
          <cell r="B8859">
            <v>0</v>
          </cell>
          <cell r="C8859">
            <v>0</v>
          </cell>
          <cell r="D8859">
            <v>0</v>
          </cell>
          <cell r="E8859">
            <v>0</v>
          </cell>
          <cell r="F8859">
            <v>0</v>
          </cell>
          <cell r="G8859">
            <v>0</v>
          </cell>
          <cell r="H8859">
            <v>0</v>
          </cell>
        </row>
        <row r="8860">
          <cell r="A8860">
            <v>8859</v>
          </cell>
          <cell r="B8860">
            <v>0</v>
          </cell>
          <cell r="C8860">
            <v>0</v>
          </cell>
          <cell r="D8860">
            <v>0</v>
          </cell>
          <cell r="E8860">
            <v>0</v>
          </cell>
          <cell r="F8860">
            <v>0</v>
          </cell>
          <cell r="G8860">
            <v>0</v>
          </cell>
          <cell r="H8860">
            <v>0</v>
          </cell>
        </row>
        <row r="8861">
          <cell r="A8861">
            <v>8860</v>
          </cell>
          <cell r="B8861">
            <v>0</v>
          </cell>
          <cell r="C8861">
            <v>0</v>
          </cell>
          <cell r="D8861">
            <v>0</v>
          </cell>
          <cell r="E8861">
            <v>0</v>
          </cell>
          <cell r="F8861">
            <v>0</v>
          </cell>
          <cell r="G8861">
            <v>0</v>
          </cell>
          <cell r="H8861">
            <v>0</v>
          </cell>
        </row>
        <row r="8862">
          <cell r="A8862">
            <v>8861</v>
          </cell>
          <cell r="B8862">
            <v>0</v>
          </cell>
          <cell r="C8862">
            <v>0</v>
          </cell>
          <cell r="D8862">
            <v>0</v>
          </cell>
          <cell r="E8862">
            <v>0</v>
          </cell>
          <cell r="F8862">
            <v>0</v>
          </cell>
          <cell r="G8862">
            <v>0</v>
          </cell>
          <cell r="H8862">
            <v>0</v>
          </cell>
        </row>
        <row r="8863">
          <cell r="A8863">
            <v>8862</v>
          </cell>
          <cell r="B8863">
            <v>0</v>
          </cell>
          <cell r="C8863">
            <v>0</v>
          </cell>
          <cell r="D8863">
            <v>0</v>
          </cell>
          <cell r="E8863">
            <v>0</v>
          </cell>
          <cell r="F8863">
            <v>0</v>
          </cell>
          <cell r="G8863">
            <v>0</v>
          </cell>
          <cell r="H8863">
            <v>0</v>
          </cell>
        </row>
        <row r="8864">
          <cell r="A8864">
            <v>8863</v>
          </cell>
          <cell r="B8864">
            <v>0</v>
          </cell>
          <cell r="C8864">
            <v>0</v>
          </cell>
          <cell r="D8864">
            <v>0</v>
          </cell>
          <cell r="E8864">
            <v>0</v>
          </cell>
          <cell r="F8864">
            <v>0</v>
          </cell>
          <cell r="G8864">
            <v>0</v>
          </cell>
          <cell r="H8864">
            <v>0</v>
          </cell>
        </row>
        <row r="8865">
          <cell r="A8865">
            <v>8864</v>
          </cell>
          <cell r="B8865">
            <v>0</v>
          </cell>
          <cell r="C8865">
            <v>0</v>
          </cell>
          <cell r="D8865">
            <v>0</v>
          </cell>
          <cell r="E8865">
            <v>0</v>
          </cell>
          <cell r="F8865">
            <v>0</v>
          </cell>
          <cell r="G8865">
            <v>0</v>
          </cell>
          <cell r="H8865">
            <v>0</v>
          </cell>
        </row>
        <row r="8866">
          <cell r="A8866">
            <v>8865</v>
          </cell>
          <cell r="B8866">
            <v>0</v>
          </cell>
          <cell r="C8866">
            <v>0</v>
          </cell>
          <cell r="D8866">
            <v>0</v>
          </cell>
          <cell r="E8866">
            <v>0</v>
          </cell>
          <cell r="F8866">
            <v>0</v>
          </cell>
          <cell r="G8866">
            <v>0</v>
          </cell>
          <cell r="H8866">
            <v>0</v>
          </cell>
        </row>
        <row r="8867">
          <cell r="A8867">
            <v>8866</v>
          </cell>
          <cell r="B8867">
            <v>0</v>
          </cell>
          <cell r="C8867">
            <v>0</v>
          </cell>
          <cell r="D8867">
            <v>0</v>
          </cell>
          <cell r="E8867">
            <v>0</v>
          </cell>
          <cell r="F8867">
            <v>0</v>
          </cell>
          <cell r="G8867">
            <v>0</v>
          </cell>
          <cell r="H8867">
            <v>0</v>
          </cell>
        </row>
        <row r="8868">
          <cell r="A8868">
            <v>8867</v>
          </cell>
          <cell r="B8868">
            <v>0</v>
          </cell>
          <cell r="C8868">
            <v>0</v>
          </cell>
          <cell r="D8868">
            <v>0</v>
          </cell>
          <cell r="E8868">
            <v>0</v>
          </cell>
          <cell r="F8868">
            <v>0</v>
          </cell>
          <cell r="G8868">
            <v>0</v>
          </cell>
          <cell r="H8868">
            <v>0</v>
          </cell>
        </row>
        <row r="8869">
          <cell r="A8869">
            <v>8868</v>
          </cell>
          <cell r="B8869">
            <v>0</v>
          </cell>
          <cell r="C8869">
            <v>0</v>
          </cell>
          <cell r="D8869">
            <v>0</v>
          </cell>
          <cell r="E8869">
            <v>0</v>
          </cell>
          <cell r="F8869">
            <v>0</v>
          </cell>
          <cell r="G8869">
            <v>0</v>
          </cell>
          <cell r="H8869">
            <v>0</v>
          </cell>
        </row>
        <row r="8870">
          <cell r="A8870">
            <v>8869</v>
          </cell>
          <cell r="B8870">
            <v>0</v>
          </cell>
          <cell r="C8870">
            <v>0</v>
          </cell>
          <cell r="D8870">
            <v>0</v>
          </cell>
          <cell r="E8870">
            <v>0</v>
          </cell>
          <cell r="F8870">
            <v>0</v>
          </cell>
          <cell r="G8870">
            <v>0</v>
          </cell>
          <cell r="H8870">
            <v>0</v>
          </cell>
        </row>
        <row r="8871">
          <cell r="A8871">
            <v>8870</v>
          </cell>
          <cell r="B8871">
            <v>0</v>
          </cell>
          <cell r="C8871">
            <v>0</v>
          </cell>
          <cell r="D8871">
            <v>0</v>
          </cell>
          <cell r="E8871">
            <v>0</v>
          </cell>
          <cell r="F8871">
            <v>0</v>
          </cell>
          <cell r="G8871">
            <v>0</v>
          </cell>
          <cell r="H8871">
            <v>0</v>
          </cell>
        </row>
        <row r="8872">
          <cell r="A8872">
            <v>8871</v>
          </cell>
          <cell r="B8872">
            <v>0</v>
          </cell>
          <cell r="C8872">
            <v>0</v>
          </cell>
          <cell r="D8872">
            <v>0</v>
          </cell>
          <cell r="E8872">
            <v>0</v>
          </cell>
          <cell r="F8872">
            <v>0</v>
          </cell>
          <cell r="G8872">
            <v>0</v>
          </cell>
          <cell r="H8872">
            <v>0</v>
          </cell>
        </row>
        <row r="8873">
          <cell r="A8873">
            <v>8872</v>
          </cell>
          <cell r="B8873">
            <v>0</v>
          </cell>
          <cell r="C8873">
            <v>0</v>
          </cell>
          <cell r="D8873">
            <v>0</v>
          </cell>
          <cell r="E8873">
            <v>0</v>
          </cell>
          <cell r="F8873">
            <v>0</v>
          </cell>
          <cell r="G8873">
            <v>0</v>
          </cell>
          <cell r="H8873">
            <v>0</v>
          </cell>
        </row>
        <row r="8874">
          <cell r="A8874">
            <v>8873</v>
          </cell>
          <cell r="B8874">
            <v>0</v>
          </cell>
          <cell r="C8874">
            <v>0</v>
          </cell>
          <cell r="D8874">
            <v>0</v>
          </cell>
          <cell r="E8874">
            <v>0</v>
          </cell>
          <cell r="F8874">
            <v>0</v>
          </cell>
          <cell r="G8874">
            <v>0</v>
          </cell>
          <cell r="H8874">
            <v>0</v>
          </cell>
        </row>
        <row r="8875">
          <cell r="A8875">
            <v>8874</v>
          </cell>
          <cell r="B8875">
            <v>0</v>
          </cell>
          <cell r="C8875">
            <v>0</v>
          </cell>
          <cell r="D8875">
            <v>0</v>
          </cell>
          <cell r="E8875">
            <v>0</v>
          </cell>
          <cell r="F8875">
            <v>0</v>
          </cell>
          <cell r="G8875">
            <v>0</v>
          </cell>
          <cell r="H8875">
            <v>0</v>
          </cell>
        </row>
        <row r="8876">
          <cell r="A8876">
            <v>8875</v>
          </cell>
          <cell r="B8876">
            <v>0</v>
          </cell>
          <cell r="C8876">
            <v>0</v>
          </cell>
          <cell r="D8876">
            <v>0</v>
          </cell>
          <cell r="E8876">
            <v>0</v>
          </cell>
          <cell r="F8876">
            <v>0</v>
          </cell>
          <cell r="G8876">
            <v>0</v>
          </cell>
          <cell r="H8876">
            <v>0</v>
          </cell>
        </row>
        <row r="8877">
          <cell r="A8877">
            <v>8876</v>
          </cell>
          <cell r="B8877">
            <v>0</v>
          </cell>
          <cell r="C8877">
            <v>0</v>
          </cell>
          <cell r="D8877">
            <v>0</v>
          </cell>
          <cell r="E8877">
            <v>0</v>
          </cell>
          <cell r="F8877">
            <v>0</v>
          </cell>
          <cell r="G8877">
            <v>0</v>
          </cell>
          <cell r="H8877">
            <v>0</v>
          </cell>
        </row>
        <row r="8878">
          <cell r="A8878">
            <v>8877</v>
          </cell>
          <cell r="B8878">
            <v>0</v>
          </cell>
          <cell r="C8878">
            <v>0</v>
          </cell>
          <cell r="D8878">
            <v>0</v>
          </cell>
          <cell r="E8878">
            <v>0</v>
          </cell>
          <cell r="F8878">
            <v>0</v>
          </cell>
          <cell r="G8878">
            <v>0</v>
          </cell>
          <cell r="H8878">
            <v>0</v>
          </cell>
        </row>
        <row r="8879">
          <cell r="A8879">
            <v>8878</v>
          </cell>
          <cell r="B8879">
            <v>0</v>
          </cell>
          <cell r="C8879">
            <v>0</v>
          </cell>
          <cell r="D8879">
            <v>0</v>
          </cell>
          <cell r="E8879">
            <v>0</v>
          </cell>
          <cell r="F8879">
            <v>0</v>
          </cell>
          <cell r="G8879">
            <v>0</v>
          </cell>
          <cell r="H8879">
            <v>0</v>
          </cell>
        </row>
        <row r="8880">
          <cell r="A8880">
            <v>8879</v>
          </cell>
          <cell r="B8880">
            <v>0</v>
          </cell>
          <cell r="C8880">
            <v>0</v>
          </cell>
          <cell r="D8880">
            <v>0</v>
          </cell>
          <cell r="E8880">
            <v>0</v>
          </cell>
          <cell r="F8880">
            <v>0</v>
          </cell>
          <cell r="G8880">
            <v>0</v>
          </cell>
          <cell r="H8880">
            <v>0</v>
          </cell>
        </row>
        <row r="8881">
          <cell r="A8881">
            <v>8880</v>
          </cell>
          <cell r="B8881">
            <v>0</v>
          </cell>
          <cell r="C8881">
            <v>0</v>
          </cell>
          <cell r="D8881">
            <v>0</v>
          </cell>
          <cell r="E8881">
            <v>0</v>
          </cell>
          <cell r="F8881">
            <v>0</v>
          </cell>
          <cell r="G8881">
            <v>0</v>
          </cell>
          <cell r="H8881">
            <v>0</v>
          </cell>
        </row>
        <row r="8882">
          <cell r="A8882">
            <v>8881</v>
          </cell>
          <cell r="B8882">
            <v>0</v>
          </cell>
          <cell r="C8882">
            <v>0</v>
          </cell>
          <cell r="D8882">
            <v>0</v>
          </cell>
          <cell r="E8882">
            <v>0</v>
          </cell>
          <cell r="F8882">
            <v>0</v>
          </cell>
          <cell r="G8882">
            <v>0</v>
          </cell>
          <cell r="H8882">
            <v>0</v>
          </cell>
        </row>
        <row r="8883">
          <cell r="A8883">
            <v>8882</v>
          </cell>
          <cell r="B8883">
            <v>0</v>
          </cell>
          <cell r="C8883">
            <v>0</v>
          </cell>
          <cell r="D8883">
            <v>0</v>
          </cell>
          <cell r="E8883">
            <v>0</v>
          </cell>
          <cell r="F8883">
            <v>0</v>
          </cell>
          <cell r="G8883">
            <v>0</v>
          </cell>
          <cell r="H8883">
            <v>0</v>
          </cell>
        </row>
        <row r="8884">
          <cell r="A8884">
            <v>8883</v>
          </cell>
          <cell r="B8884">
            <v>0</v>
          </cell>
          <cell r="C8884">
            <v>0</v>
          </cell>
          <cell r="D8884">
            <v>0</v>
          </cell>
          <cell r="E8884">
            <v>0</v>
          </cell>
          <cell r="F8884">
            <v>0</v>
          </cell>
          <cell r="G8884">
            <v>0</v>
          </cell>
          <cell r="H8884">
            <v>0</v>
          </cell>
        </row>
        <row r="8885">
          <cell r="A8885">
            <v>8884</v>
          </cell>
          <cell r="B8885">
            <v>0</v>
          </cell>
          <cell r="C8885">
            <v>0</v>
          </cell>
          <cell r="D8885">
            <v>0</v>
          </cell>
          <cell r="E8885">
            <v>0</v>
          </cell>
          <cell r="F8885">
            <v>0</v>
          </cell>
          <cell r="G8885">
            <v>0</v>
          </cell>
          <cell r="H8885">
            <v>0</v>
          </cell>
        </row>
        <row r="8886">
          <cell r="A8886">
            <v>8885</v>
          </cell>
          <cell r="B8886">
            <v>0</v>
          </cell>
          <cell r="C8886">
            <v>0</v>
          </cell>
          <cell r="D8886">
            <v>0</v>
          </cell>
          <cell r="E8886">
            <v>0</v>
          </cell>
          <cell r="F8886">
            <v>0</v>
          </cell>
          <cell r="G8886">
            <v>0</v>
          </cell>
          <cell r="H8886">
            <v>0</v>
          </cell>
        </row>
        <row r="8887">
          <cell r="A8887">
            <v>8886</v>
          </cell>
          <cell r="B8887">
            <v>0</v>
          </cell>
          <cell r="C8887">
            <v>0</v>
          </cell>
          <cell r="D8887">
            <v>0</v>
          </cell>
          <cell r="E8887">
            <v>0</v>
          </cell>
          <cell r="F8887">
            <v>0</v>
          </cell>
          <cell r="G8887">
            <v>0</v>
          </cell>
          <cell r="H8887">
            <v>0</v>
          </cell>
        </row>
        <row r="8888">
          <cell r="A8888">
            <v>8887</v>
          </cell>
          <cell r="B8888">
            <v>0</v>
          </cell>
          <cell r="C8888">
            <v>0</v>
          </cell>
          <cell r="D8888">
            <v>0</v>
          </cell>
          <cell r="E8888">
            <v>0</v>
          </cell>
          <cell r="F8888">
            <v>0</v>
          </cell>
          <cell r="G8888">
            <v>0</v>
          </cell>
          <cell r="H8888">
            <v>0</v>
          </cell>
        </row>
        <row r="8889">
          <cell r="A8889">
            <v>8888</v>
          </cell>
          <cell r="B8889">
            <v>0</v>
          </cell>
          <cell r="C8889">
            <v>0</v>
          </cell>
          <cell r="D8889">
            <v>0</v>
          </cell>
          <cell r="E8889">
            <v>0</v>
          </cell>
          <cell r="F8889">
            <v>0</v>
          </cell>
          <cell r="G8889">
            <v>0</v>
          </cell>
          <cell r="H8889">
            <v>0</v>
          </cell>
        </row>
        <row r="8890">
          <cell r="A8890">
            <v>8889</v>
          </cell>
          <cell r="B8890">
            <v>0</v>
          </cell>
          <cell r="C8890">
            <v>0</v>
          </cell>
          <cell r="D8890">
            <v>0</v>
          </cell>
          <cell r="E8890">
            <v>0</v>
          </cell>
          <cell r="F8890">
            <v>0</v>
          </cell>
          <cell r="G8890">
            <v>0</v>
          </cell>
          <cell r="H8890">
            <v>0</v>
          </cell>
        </row>
        <row r="8891">
          <cell r="A8891">
            <v>8890</v>
          </cell>
          <cell r="B8891">
            <v>0</v>
          </cell>
          <cell r="C8891">
            <v>0</v>
          </cell>
          <cell r="D8891">
            <v>0</v>
          </cell>
          <cell r="E8891">
            <v>0</v>
          </cell>
          <cell r="F8891">
            <v>0</v>
          </cell>
          <cell r="G8891">
            <v>0</v>
          </cell>
          <cell r="H8891">
            <v>0</v>
          </cell>
        </row>
        <row r="8892">
          <cell r="A8892">
            <v>8891</v>
          </cell>
          <cell r="B8892">
            <v>0</v>
          </cell>
          <cell r="C8892">
            <v>0</v>
          </cell>
          <cell r="D8892">
            <v>0</v>
          </cell>
          <cell r="E8892">
            <v>0</v>
          </cell>
          <cell r="F8892">
            <v>0</v>
          </cell>
          <cell r="G8892">
            <v>0</v>
          </cell>
          <cell r="H8892">
            <v>0</v>
          </cell>
        </row>
        <row r="8893">
          <cell r="A8893">
            <v>8892</v>
          </cell>
          <cell r="B8893">
            <v>0</v>
          </cell>
          <cell r="C8893">
            <v>0</v>
          </cell>
          <cell r="D8893">
            <v>0</v>
          </cell>
          <cell r="E8893">
            <v>0</v>
          </cell>
          <cell r="F8893">
            <v>0</v>
          </cell>
          <cell r="G8893">
            <v>0</v>
          </cell>
          <cell r="H8893">
            <v>0</v>
          </cell>
        </row>
        <row r="8894">
          <cell r="A8894">
            <v>8893</v>
          </cell>
          <cell r="B8894">
            <v>0</v>
          </cell>
          <cell r="C8894">
            <v>0</v>
          </cell>
          <cell r="D8894">
            <v>0</v>
          </cell>
          <cell r="E8894">
            <v>0</v>
          </cell>
          <cell r="F8894">
            <v>0</v>
          </cell>
          <cell r="G8894">
            <v>0</v>
          </cell>
          <cell r="H8894">
            <v>0</v>
          </cell>
        </row>
        <row r="8895">
          <cell r="A8895">
            <v>8894</v>
          </cell>
          <cell r="B8895">
            <v>0</v>
          </cell>
          <cell r="C8895">
            <v>0</v>
          </cell>
          <cell r="D8895">
            <v>0</v>
          </cell>
          <cell r="E8895">
            <v>0</v>
          </cell>
          <cell r="F8895">
            <v>0</v>
          </cell>
          <cell r="G8895">
            <v>0</v>
          </cell>
          <cell r="H8895">
            <v>0</v>
          </cell>
        </row>
        <row r="8896">
          <cell r="A8896">
            <v>8895</v>
          </cell>
          <cell r="B8896">
            <v>0</v>
          </cell>
          <cell r="C8896">
            <v>0</v>
          </cell>
          <cell r="D8896">
            <v>0</v>
          </cell>
          <cell r="E8896">
            <v>0</v>
          </cell>
          <cell r="F8896">
            <v>0</v>
          </cell>
          <cell r="G8896">
            <v>0</v>
          </cell>
          <cell r="H8896">
            <v>0</v>
          </cell>
        </row>
        <row r="8897">
          <cell r="A8897">
            <v>8896</v>
          </cell>
          <cell r="B8897">
            <v>0</v>
          </cell>
          <cell r="C8897">
            <v>0</v>
          </cell>
          <cell r="D8897">
            <v>0</v>
          </cell>
          <cell r="E8897">
            <v>0</v>
          </cell>
          <cell r="F8897">
            <v>0</v>
          </cell>
          <cell r="G8897">
            <v>0</v>
          </cell>
          <cell r="H8897">
            <v>0</v>
          </cell>
        </row>
        <row r="8898">
          <cell r="A8898">
            <v>8897</v>
          </cell>
          <cell r="B8898">
            <v>0</v>
          </cell>
          <cell r="C8898">
            <v>0</v>
          </cell>
          <cell r="D8898">
            <v>0</v>
          </cell>
          <cell r="E8898">
            <v>0</v>
          </cell>
          <cell r="F8898">
            <v>0</v>
          </cell>
          <cell r="G8898">
            <v>0</v>
          </cell>
          <cell r="H8898">
            <v>0</v>
          </cell>
        </row>
        <row r="8899">
          <cell r="A8899">
            <v>8898</v>
          </cell>
          <cell r="B8899">
            <v>0</v>
          </cell>
          <cell r="C8899">
            <v>0</v>
          </cell>
          <cell r="D8899">
            <v>0</v>
          </cell>
          <cell r="E8899">
            <v>0</v>
          </cell>
          <cell r="F8899">
            <v>0</v>
          </cell>
          <cell r="G8899">
            <v>0</v>
          </cell>
          <cell r="H8899">
            <v>0</v>
          </cell>
        </row>
        <row r="8900">
          <cell r="A8900">
            <v>8899</v>
          </cell>
          <cell r="B8900">
            <v>0</v>
          </cell>
          <cell r="C8900">
            <v>0</v>
          </cell>
          <cell r="D8900">
            <v>0</v>
          </cell>
          <cell r="E8900">
            <v>0</v>
          </cell>
          <cell r="F8900">
            <v>0</v>
          </cell>
          <cell r="G8900">
            <v>0</v>
          </cell>
          <cell r="H8900">
            <v>0</v>
          </cell>
        </row>
        <row r="8901">
          <cell r="A8901">
            <v>8900</v>
          </cell>
          <cell r="B8901">
            <v>0</v>
          </cell>
          <cell r="C8901">
            <v>0</v>
          </cell>
          <cell r="D8901">
            <v>0</v>
          </cell>
          <cell r="E8901">
            <v>0</v>
          </cell>
          <cell r="F8901">
            <v>0</v>
          </cell>
          <cell r="G8901">
            <v>0</v>
          </cell>
          <cell r="H8901">
            <v>0</v>
          </cell>
        </row>
        <row r="8902">
          <cell r="A8902">
            <v>8901</v>
          </cell>
          <cell r="B8902">
            <v>0</v>
          </cell>
          <cell r="C8902">
            <v>0</v>
          </cell>
          <cell r="D8902">
            <v>0</v>
          </cell>
          <cell r="E8902">
            <v>0</v>
          </cell>
          <cell r="F8902">
            <v>0</v>
          </cell>
          <cell r="G8902">
            <v>0</v>
          </cell>
          <cell r="H8902">
            <v>0</v>
          </cell>
        </row>
        <row r="8903">
          <cell r="A8903">
            <v>8902</v>
          </cell>
          <cell r="B8903">
            <v>0</v>
          </cell>
          <cell r="C8903">
            <v>0</v>
          </cell>
          <cell r="D8903">
            <v>0</v>
          </cell>
          <cell r="E8903">
            <v>0</v>
          </cell>
          <cell r="F8903">
            <v>0</v>
          </cell>
          <cell r="G8903">
            <v>0</v>
          </cell>
          <cell r="H8903">
            <v>0</v>
          </cell>
        </row>
        <row r="8904">
          <cell r="A8904">
            <v>8903</v>
          </cell>
          <cell r="B8904">
            <v>0</v>
          </cell>
          <cell r="C8904">
            <v>0</v>
          </cell>
          <cell r="D8904">
            <v>0</v>
          </cell>
          <cell r="E8904">
            <v>0</v>
          </cell>
          <cell r="F8904">
            <v>0</v>
          </cell>
          <cell r="G8904">
            <v>0</v>
          </cell>
          <cell r="H8904">
            <v>0</v>
          </cell>
        </row>
        <row r="8905">
          <cell r="A8905">
            <v>8904</v>
          </cell>
          <cell r="B8905">
            <v>0</v>
          </cell>
          <cell r="C8905">
            <v>0</v>
          </cell>
          <cell r="D8905">
            <v>0</v>
          </cell>
          <cell r="E8905">
            <v>0</v>
          </cell>
          <cell r="F8905">
            <v>0</v>
          </cell>
          <cell r="G8905">
            <v>0</v>
          </cell>
          <cell r="H8905">
            <v>0</v>
          </cell>
        </row>
        <row r="8906">
          <cell r="A8906">
            <v>8905</v>
          </cell>
          <cell r="B8906">
            <v>0</v>
          </cell>
          <cell r="C8906">
            <v>0</v>
          </cell>
          <cell r="D8906">
            <v>0</v>
          </cell>
          <cell r="E8906">
            <v>0</v>
          </cell>
          <cell r="F8906">
            <v>0</v>
          </cell>
          <cell r="G8906">
            <v>0</v>
          </cell>
          <cell r="H8906">
            <v>0</v>
          </cell>
        </row>
        <row r="8907">
          <cell r="A8907">
            <v>8906</v>
          </cell>
          <cell r="B8907">
            <v>0</v>
          </cell>
          <cell r="C8907">
            <v>0</v>
          </cell>
          <cell r="D8907">
            <v>0</v>
          </cell>
          <cell r="E8907">
            <v>0</v>
          </cell>
          <cell r="F8907">
            <v>0</v>
          </cell>
          <cell r="G8907">
            <v>0</v>
          </cell>
          <cell r="H8907">
            <v>0</v>
          </cell>
        </row>
        <row r="8908">
          <cell r="A8908">
            <v>8907</v>
          </cell>
          <cell r="B8908">
            <v>0</v>
          </cell>
          <cell r="C8908">
            <v>0</v>
          </cell>
          <cell r="D8908">
            <v>0</v>
          </cell>
          <cell r="E8908">
            <v>0</v>
          </cell>
          <cell r="F8908">
            <v>0</v>
          </cell>
          <cell r="G8908">
            <v>0</v>
          </cell>
          <cell r="H8908">
            <v>0</v>
          </cell>
        </row>
        <row r="8909">
          <cell r="A8909">
            <v>8908</v>
          </cell>
          <cell r="B8909">
            <v>0</v>
          </cell>
          <cell r="C8909">
            <v>0</v>
          </cell>
          <cell r="D8909">
            <v>0</v>
          </cell>
          <cell r="E8909">
            <v>0</v>
          </cell>
          <cell r="F8909">
            <v>0</v>
          </cell>
          <cell r="G8909">
            <v>0</v>
          </cell>
          <cell r="H8909">
            <v>0</v>
          </cell>
        </row>
        <row r="8910">
          <cell r="A8910">
            <v>8909</v>
          </cell>
          <cell r="B8910">
            <v>0</v>
          </cell>
          <cell r="C8910">
            <v>0</v>
          </cell>
          <cell r="D8910">
            <v>0</v>
          </cell>
          <cell r="E8910">
            <v>0</v>
          </cell>
          <cell r="F8910">
            <v>0</v>
          </cell>
          <cell r="G8910">
            <v>0</v>
          </cell>
          <cell r="H8910">
            <v>0</v>
          </cell>
        </row>
        <row r="8911">
          <cell r="A8911">
            <v>8910</v>
          </cell>
          <cell r="B8911">
            <v>0</v>
          </cell>
          <cell r="C8911">
            <v>0</v>
          </cell>
          <cell r="D8911">
            <v>0</v>
          </cell>
          <cell r="E8911">
            <v>0</v>
          </cell>
          <cell r="F8911">
            <v>0</v>
          </cell>
          <cell r="G8911">
            <v>0</v>
          </cell>
          <cell r="H8911">
            <v>0</v>
          </cell>
        </row>
        <row r="8912">
          <cell r="A8912">
            <v>8911</v>
          </cell>
          <cell r="B8912">
            <v>0</v>
          </cell>
          <cell r="C8912">
            <v>0</v>
          </cell>
          <cell r="D8912">
            <v>0</v>
          </cell>
          <cell r="E8912">
            <v>0</v>
          </cell>
          <cell r="F8912">
            <v>0</v>
          </cell>
          <cell r="G8912">
            <v>0</v>
          </cell>
          <cell r="H8912">
            <v>0</v>
          </cell>
        </row>
        <row r="8913">
          <cell r="A8913">
            <v>8912</v>
          </cell>
          <cell r="B8913">
            <v>0</v>
          </cell>
          <cell r="C8913">
            <v>0</v>
          </cell>
          <cell r="D8913">
            <v>0</v>
          </cell>
          <cell r="E8913">
            <v>0</v>
          </cell>
          <cell r="F8913">
            <v>0</v>
          </cell>
          <cell r="G8913">
            <v>0</v>
          </cell>
          <cell r="H8913">
            <v>0</v>
          </cell>
        </row>
        <row r="8914">
          <cell r="A8914">
            <v>8913</v>
          </cell>
          <cell r="B8914">
            <v>0</v>
          </cell>
          <cell r="C8914">
            <v>0</v>
          </cell>
          <cell r="D8914">
            <v>0</v>
          </cell>
          <cell r="E8914">
            <v>0</v>
          </cell>
          <cell r="F8914">
            <v>0</v>
          </cell>
          <cell r="G8914">
            <v>0</v>
          </cell>
          <cell r="H8914">
            <v>0</v>
          </cell>
        </row>
        <row r="8915">
          <cell r="A8915">
            <v>8914</v>
          </cell>
          <cell r="B8915">
            <v>0</v>
          </cell>
          <cell r="C8915">
            <v>0</v>
          </cell>
          <cell r="D8915">
            <v>0</v>
          </cell>
          <cell r="E8915">
            <v>0</v>
          </cell>
          <cell r="F8915">
            <v>0</v>
          </cell>
          <cell r="G8915">
            <v>0</v>
          </cell>
          <cell r="H8915">
            <v>0</v>
          </cell>
        </row>
        <row r="8916">
          <cell r="A8916">
            <v>8915</v>
          </cell>
          <cell r="B8916">
            <v>0</v>
          </cell>
          <cell r="C8916">
            <v>0</v>
          </cell>
          <cell r="D8916">
            <v>0</v>
          </cell>
          <cell r="E8916">
            <v>0</v>
          </cell>
          <cell r="F8916">
            <v>0</v>
          </cell>
          <cell r="G8916">
            <v>0</v>
          </cell>
          <cell r="H8916">
            <v>0</v>
          </cell>
        </row>
        <row r="8917">
          <cell r="A8917">
            <v>8916</v>
          </cell>
          <cell r="B8917">
            <v>0</v>
          </cell>
          <cell r="C8917">
            <v>0</v>
          </cell>
          <cell r="D8917">
            <v>0</v>
          </cell>
          <cell r="E8917">
            <v>0</v>
          </cell>
          <cell r="F8917">
            <v>0</v>
          </cell>
          <cell r="G8917">
            <v>0</v>
          </cell>
          <cell r="H8917">
            <v>0</v>
          </cell>
        </row>
        <row r="8918">
          <cell r="A8918">
            <v>8917</v>
          </cell>
          <cell r="B8918">
            <v>0</v>
          </cell>
          <cell r="C8918">
            <v>0</v>
          </cell>
          <cell r="D8918">
            <v>0</v>
          </cell>
          <cell r="E8918">
            <v>0</v>
          </cell>
          <cell r="F8918">
            <v>0</v>
          </cell>
          <cell r="G8918">
            <v>0</v>
          </cell>
          <cell r="H8918">
            <v>0</v>
          </cell>
        </row>
        <row r="8919">
          <cell r="A8919">
            <v>8918</v>
          </cell>
          <cell r="B8919">
            <v>0</v>
          </cell>
          <cell r="C8919">
            <v>0</v>
          </cell>
          <cell r="D8919">
            <v>0</v>
          </cell>
          <cell r="E8919">
            <v>0</v>
          </cell>
          <cell r="F8919">
            <v>0</v>
          </cell>
          <cell r="G8919">
            <v>0</v>
          </cell>
          <cell r="H8919">
            <v>0</v>
          </cell>
        </row>
        <row r="8920">
          <cell r="A8920">
            <v>8919</v>
          </cell>
          <cell r="B8920">
            <v>0</v>
          </cell>
          <cell r="C8920">
            <v>0</v>
          </cell>
          <cell r="D8920">
            <v>0</v>
          </cell>
          <cell r="E8920">
            <v>0</v>
          </cell>
          <cell r="F8920">
            <v>0</v>
          </cell>
          <cell r="G8920">
            <v>0</v>
          </cell>
          <cell r="H8920">
            <v>0</v>
          </cell>
        </row>
        <row r="8921">
          <cell r="A8921">
            <v>8920</v>
          </cell>
          <cell r="B8921">
            <v>0</v>
          </cell>
          <cell r="C8921">
            <v>0</v>
          </cell>
          <cell r="D8921">
            <v>0</v>
          </cell>
          <cell r="E8921">
            <v>0</v>
          </cell>
          <cell r="F8921">
            <v>0</v>
          </cell>
          <cell r="G8921">
            <v>0</v>
          </cell>
          <cell r="H8921">
            <v>0</v>
          </cell>
        </row>
        <row r="8922">
          <cell r="A8922">
            <v>8921</v>
          </cell>
          <cell r="B8922">
            <v>0</v>
          </cell>
          <cell r="C8922">
            <v>0</v>
          </cell>
          <cell r="D8922">
            <v>0</v>
          </cell>
          <cell r="E8922">
            <v>0</v>
          </cell>
          <cell r="F8922">
            <v>0</v>
          </cell>
          <cell r="G8922">
            <v>0</v>
          </cell>
          <cell r="H8922">
            <v>0</v>
          </cell>
        </row>
        <row r="8923">
          <cell r="A8923">
            <v>8922</v>
          </cell>
          <cell r="B8923">
            <v>0</v>
          </cell>
          <cell r="C8923">
            <v>0</v>
          </cell>
          <cell r="D8923">
            <v>0</v>
          </cell>
          <cell r="E8923">
            <v>0</v>
          </cell>
          <cell r="F8923">
            <v>0</v>
          </cell>
          <cell r="G8923">
            <v>0</v>
          </cell>
          <cell r="H8923">
            <v>0</v>
          </cell>
        </row>
        <row r="8924">
          <cell r="A8924">
            <v>8923</v>
          </cell>
          <cell r="B8924">
            <v>0</v>
          </cell>
          <cell r="C8924">
            <v>0</v>
          </cell>
          <cell r="D8924">
            <v>0</v>
          </cell>
          <cell r="E8924">
            <v>0</v>
          </cell>
          <cell r="F8924">
            <v>0</v>
          </cell>
          <cell r="G8924">
            <v>0</v>
          </cell>
          <cell r="H8924">
            <v>0</v>
          </cell>
        </row>
        <row r="8925">
          <cell r="A8925">
            <v>8924</v>
          </cell>
          <cell r="B8925">
            <v>0</v>
          </cell>
          <cell r="C8925">
            <v>0</v>
          </cell>
          <cell r="D8925">
            <v>0</v>
          </cell>
          <cell r="E8925">
            <v>0</v>
          </cell>
          <cell r="F8925">
            <v>0</v>
          </cell>
          <cell r="G8925">
            <v>0</v>
          </cell>
          <cell r="H8925">
            <v>0</v>
          </cell>
        </row>
        <row r="8926">
          <cell r="A8926">
            <v>8925</v>
          </cell>
          <cell r="B8926">
            <v>0</v>
          </cell>
          <cell r="C8926">
            <v>0</v>
          </cell>
          <cell r="D8926">
            <v>0</v>
          </cell>
          <cell r="E8926">
            <v>0</v>
          </cell>
          <cell r="F8926">
            <v>0</v>
          </cell>
          <cell r="G8926">
            <v>0</v>
          </cell>
          <cell r="H8926">
            <v>0</v>
          </cell>
        </row>
        <row r="8927">
          <cell r="A8927">
            <v>8926</v>
          </cell>
          <cell r="B8927">
            <v>0</v>
          </cell>
          <cell r="C8927">
            <v>0</v>
          </cell>
          <cell r="D8927">
            <v>0</v>
          </cell>
          <cell r="E8927">
            <v>0</v>
          </cell>
          <cell r="F8927">
            <v>0</v>
          </cell>
          <cell r="G8927">
            <v>0</v>
          </cell>
          <cell r="H8927">
            <v>0</v>
          </cell>
        </row>
        <row r="8928">
          <cell r="A8928">
            <v>8927</v>
          </cell>
          <cell r="B8928">
            <v>0</v>
          </cell>
          <cell r="C8928">
            <v>0</v>
          </cell>
          <cell r="D8928">
            <v>0</v>
          </cell>
          <cell r="E8928">
            <v>0</v>
          </cell>
          <cell r="F8928">
            <v>0</v>
          </cell>
          <cell r="G8928">
            <v>0</v>
          </cell>
          <cell r="H8928">
            <v>0</v>
          </cell>
        </row>
        <row r="8929">
          <cell r="A8929">
            <v>8928</v>
          </cell>
          <cell r="B8929">
            <v>0</v>
          </cell>
          <cell r="C8929">
            <v>0</v>
          </cell>
          <cell r="D8929">
            <v>0</v>
          </cell>
          <cell r="E8929">
            <v>0</v>
          </cell>
          <cell r="F8929">
            <v>0</v>
          </cell>
          <cell r="G8929">
            <v>0</v>
          </cell>
          <cell r="H8929">
            <v>0</v>
          </cell>
        </row>
        <row r="8930">
          <cell r="A8930">
            <v>8929</v>
          </cell>
          <cell r="B8930">
            <v>0</v>
          </cell>
          <cell r="C8930">
            <v>0</v>
          </cell>
          <cell r="D8930">
            <v>0</v>
          </cell>
          <cell r="E8930">
            <v>0</v>
          </cell>
          <cell r="F8930">
            <v>0</v>
          </cell>
          <cell r="G8930">
            <v>0</v>
          </cell>
          <cell r="H8930">
            <v>0</v>
          </cell>
        </row>
        <row r="8931">
          <cell r="A8931">
            <v>8930</v>
          </cell>
          <cell r="B8931">
            <v>0</v>
          </cell>
          <cell r="C8931">
            <v>0</v>
          </cell>
          <cell r="D8931">
            <v>0</v>
          </cell>
          <cell r="E8931">
            <v>0</v>
          </cell>
          <cell r="F8931">
            <v>0</v>
          </cell>
          <cell r="G8931">
            <v>0</v>
          </cell>
          <cell r="H8931">
            <v>0</v>
          </cell>
        </row>
        <row r="8932">
          <cell r="A8932">
            <v>8931</v>
          </cell>
          <cell r="B8932">
            <v>0</v>
          </cell>
          <cell r="C8932">
            <v>0</v>
          </cell>
          <cell r="D8932">
            <v>0</v>
          </cell>
          <cell r="E8932">
            <v>0</v>
          </cell>
          <cell r="F8932">
            <v>0</v>
          </cell>
          <cell r="G8932">
            <v>0</v>
          </cell>
          <cell r="H8932">
            <v>0</v>
          </cell>
        </row>
        <row r="8933">
          <cell r="A8933">
            <v>8932</v>
          </cell>
          <cell r="B8933">
            <v>0</v>
          </cell>
          <cell r="C8933">
            <v>0</v>
          </cell>
          <cell r="D8933">
            <v>0</v>
          </cell>
          <cell r="E8933">
            <v>0</v>
          </cell>
          <cell r="F8933">
            <v>0</v>
          </cell>
          <cell r="G8933">
            <v>0</v>
          </cell>
          <cell r="H8933">
            <v>0</v>
          </cell>
        </row>
        <row r="8934">
          <cell r="A8934">
            <v>8933</v>
          </cell>
          <cell r="B8934">
            <v>0</v>
          </cell>
          <cell r="C8934">
            <v>0</v>
          </cell>
          <cell r="D8934">
            <v>0</v>
          </cell>
          <cell r="E8934">
            <v>0</v>
          </cell>
          <cell r="F8934">
            <v>0</v>
          </cell>
          <cell r="G8934">
            <v>0</v>
          </cell>
          <cell r="H8934">
            <v>0</v>
          </cell>
        </row>
        <row r="8935">
          <cell r="A8935">
            <v>8934</v>
          </cell>
          <cell r="B8935">
            <v>0</v>
          </cell>
          <cell r="C8935">
            <v>0</v>
          </cell>
          <cell r="D8935">
            <v>0</v>
          </cell>
          <cell r="E8935">
            <v>0</v>
          </cell>
          <cell r="F8935">
            <v>0</v>
          </cell>
          <cell r="G8935">
            <v>0</v>
          </cell>
          <cell r="H8935">
            <v>0</v>
          </cell>
        </row>
        <row r="8936">
          <cell r="A8936">
            <v>8935</v>
          </cell>
          <cell r="B8936">
            <v>0</v>
          </cell>
          <cell r="C8936">
            <v>0</v>
          </cell>
          <cell r="D8936">
            <v>0</v>
          </cell>
          <cell r="E8936">
            <v>0</v>
          </cell>
          <cell r="F8936">
            <v>0</v>
          </cell>
          <cell r="G8936">
            <v>0</v>
          </cell>
          <cell r="H8936">
            <v>0</v>
          </cell>
        </row>
        <row r="8937">
          <cell r="A8937">
            <v>8936</v>
          </cell>
          <cell r="B8937">
            <v>0</v>
          </cell>
          <cell r="C8937">
            <v>0</v>
          </cell>
          <cell r="D8937">
            <v>0</v>
          </cell>
          <cell r="E8937">
            <v>0</v>
          </cell>
          <cell r="F8937">
            <v>0</v>
          </cell>
          <cell r="G8937">
            <v>0</v>
          </cell>
          <cell r="H8937">
            <v>0</v>
          </cell>
        </row>
        <row r="8938">
          <cell r="A8938">
            <v>8937</v>
          </cell>
          <cell r="B8938">
            <v>0</v>
          </cell>
          <cell r="C8938">
            <v>0</v>
          </cell>
          <cell r="D8938">
            <v>0</v>
          </cell>
          <cell r="E8938">
            <v>0</v>
          </cell>
          <cell r="F8938">
            <v>0</v>
          </cell>
          <cell r="G8938">
            <v>0</v>
          </cell>
          <cell r="H8938">
            <v>0</v>
          </cell>
        </row>
        <row r="8939">
          <cell r="A8939">
            <v>8938</v>
          </cell>
          <cell r="B8939">
            <v>0</v>
          </cell>
          <cell r="C8939">
            <v>0</v>
          </cell>
          <cell r="D8939">
            <v>0</v>
          </cell>
          <cell r="E8939">
            <v>0</v>
          </cell>
          <cell r="F8939">
            <v>0</v>
          </cell>
          <cell r="G8939">
            <v>0</v>
          </cell>
          <cell r="H8939">
            <v>0</v>
          </cell>
        </row>
        <row r="8940">
          <cell r="A8940">
            <v>8939</v>
          </cell>
          <cell r="B8940">
            <v>0</v>
          </cell>
          <cell r="C8940">
            <v>0</v>
          </cell>
          <cell r="D8940">
            <v>0</v>
          </cell>
          <cell r="E8940">
            <v>0</v>
          </cell>
          <cell r="F8940">
            <v>0</v>
          </cell>
          <cell r="G8940">
            <v>0</v>
          </cell>
          <cell r="H8940">
            <v>0</v>
          </cell>
        </row>
        <row r="8941">
          <cell r="A8941">
            <v>8940</v>
          </cell>
          <cell r="B8941">
            <v>0</v>
          </cell>
          <cell r="C8941">
            <v>0</v>
          </cell>
          <cell r="D8941">
            <v>0</v>
          </cell>
          <cell r="E8941">
            <v>0</v>
          </cell>
          <cell r="F8941">
            <v>0</v>
          </cell>
          <cell r="G8941">
            <v>0</v>
          </cell>
          <cell r="H8941">
            <v>0</v>
          </cell>
        </row>
        <row r="8942">
          <cell r="A8942">
            <v>8941</v>
          </cell>
          <cell r="B8942">
            <v>0</v>
          </cell>
          <cell r="C8942">
            <v>0</v>
          </cell>
          <cell r="D8942">
            <v>0</v>
          </cell>
          <cell r="E8942">
            <v>0</v>
          </cell>
          <cell r="F8942">
            <v>0</v>
          </cell>
          <cell r="G8942">
            <v>0</v>
          </cell>
          <cell r="H8942">
            <v>0</v>
          </cell>
        </row>
        <row r="8943">
          <cell r="A8943">
            <v>8942</v>
          </cell>
          <cell r="B8943">
            <v>0</v>
          </cell>
          <cell r="C8943">
            <v>0</v>
          </cell>
          <cell r="D8943">
            <v>0</v>
          </cell>
          <cell r="E8943">
            <v>0</v>
          </cell>
          <cell r="F8943">
            <v>0</v>
          </cell>
          <cell r="G8943">
            <v>0</v>
          </cell>
          <cell r="H8943">
            <v>0</v>
          </cell>
        </row>
        <row r="8944">
          <cell r="A8944">
            <v>8943</v>
          </cell>
          <cell r="B8944">
            <v>0</v>
          </cell>
          <cell r="C8944">
            <v>0</v>
          </cell>
          <cell r="D8944">
            <v>0</v>
          </cell>
          <cell r="E8944">
            <v>0</v>
          </cell>
          <cell r="F8944">
            <v>0</v>
          </cell>
          <cell r="G8944">
            <v>0</v>
          </cell>
          <cell r="H8944">
            <v>0</v>
          </cell>
        </row>
        <row r="8945">
          <cell r="A8945">
            <v>8944</v>
          </cell>
          <cell r="B8945">
            <v>0</v>
          </cell>
          <cell r="C8945">
            <v>0</v>
          </cell>
          <cell r="D8945">
            <v>0</v>
          </cell>
          <cell r="E8945">
            <v>0</v>
          </cell>
          <cell r="F8945">
            <v>0</v>
          </cell>
          <cell r="G8945">
            <v>0</v>
          </cell>
          <cell r="H8945">
            <v>0</v>
          </cell>
        </row>
        <row r="8946">
          <cell r="A8946">
            <v>8945</v>
          </cell>
          <cell r="B8946">
            <v>0</v>
          </cell>
          <cell r="C8946">
            <v>0</v>
          </cell>
          <cell r="D8946">
            <v>0</v>
          </cell>
          <cell r="E8946">
            <v>0</v>
          </cell>
          <cell r="F8946">
            <v>0</v>
          </cell>
          <cell r="G8946">
            <v>0</v>
          </cell>
          <cell r="H8946">
            <v>0</v>
          </cell>
        </row>
        <row r="8947">
          <cell r="A8947">
            <v>8946</v>
          </cell>
          <cell r="B8947">
            <v>0</v>
          </cell>
          <cell r="C8947">
            <v>0</v>
          </cell>
          <cell r="D8947">
            <v>0</v>
          </cell>
          <cell r="E8947">
            <v>0</v>
          </cell>
          <cell r="F8947">
            <v>0</v>
          </cell>
          <cell r="G8947">
            <v>0</v>
          </cell>
          <cell r="H8947">
            <v>0</v>
          </cell>
        </row>
        <row r="8948">
          <cell r="A8948">
            <v>8947</v>
          </cell>
          <cell r="B8948">
            <v>0</v>
          </cell>
          <cell r="C8948">
            <v>0</v>
          </cell>
          <cell r="D8948">
            <v>0</v>
          </cell>
          <cell r="E8948">
            <v>0</v>
          </cell>
          <cell r="F8948">
            <v>0</v>
          </cell>
          <cell r="G8948">
            <v>0</v>
          </cell>
          <cell r="H8948">
            <v>0</v>
          </cell>
        </row>
        <row r="8949">
          <cell r="A8949">
            <v>8948</v>
          </cell>
          <cell r="B8949">
            <v>0</v>
          </cell>
          <cell r="C8949">
            <v>0</v>
          </cell>
          <cell r="D8949">
            <v>0</v>
          </cell>
          <cell r="E8949">
            <v>0</v>
          </cell>
          <cell r="F8949">
            <v>0</v>
          </cell>
          <cell r="G8949">
            <v>0</v>
          </cell>
          <cell r="H8949">
            <v>0</v>
          </cell>
        </row>
        <row r="8950">
          <cell r="A8950">
            <v>8949</v>
          </cell>
          <cell r="B8950">
            <v>0</v>
          </cell>
          <cell r="C8950">
            <v>0</v>
          </cell>
          <cell r="D8950">
            <v>0</v>
          </cell>
          <cell r="E8950">
            <v>0</v>
          </cell>
          <cell r="F8950">
            <v>0</v>
          </cell>
          <cell r="G8950">
            <v>0</v>
          </cell>
          <cell r="H8950">
            <v>0</v>
          </cell>
        </row>
        <row r="8951">
          <cell r="A8951">
            <v>8950</v>
          </cell>
          <cell r="B8951">
            <v>0</v>
          </cell>
          <cell r="C8951">
            <v>0</v>
          </cell>
          <cell r="D8951">
            <v>0</v>
          </cell>
          <cell r="E8951">
            <v>0</v>
          </cell>
          <cell r="F8951">
            <v>0</v>
          </cell>
          <cell r="G8951">
            <v>0</v>
          </cell>
          <cell r="H8951">
            <v>0</v>
          </cell>
        </row>
        <row r="8952">
          <cell r="A8952">
            <v>8951</v>
          </cell>
          <cell r="B8952">
            <v>0</v>
          </cell>
          <cell r="C8952">
            <v>0</v>
          </cell>
          <cell r="D8952">
            <v>0</v>
          </cell>
          <cell r="E8952">
            <v>0</v>
          </cell>
          <cell r="F8952">
            <v>0</v>
          </cell>
          <cell r="G8952">
            <v>0</v>
          </cell>
          <cell r="H8952">
            <v>0</v>
          </cell>
        </row>
        <row r="8953">
          <cell r="A8953">
            <v>8952</v>
          </cell>
          <cell r="B8953">
            <v>0</v>
          </cell>
          <cell r="C8953">
            <v>0</v>
          </cell>
          <cell r="D8953">
            <v>0</v>
          </cell>
          <cell r="E8953">
            <v>0</v>
          </cell>
          <cell r="F8953">
            <v>0</v>
          </cell>
          <cell r="G8953">
            <v>0</v>
          </cell>
          <cell r="H8953">
            <v>0</v>
          </cell>
        </row>
        <row r="8954">
          <cell r="A8954">
            <v>8953</v>
          </cell>
          <cell r="B8954">
            <v>0</v>
          </cell>
          <cell r="C8954">
            <v>0</v>
          </cell>
          <cell r="D8954">
            <v>0</v>
          </cell>
          <cell r="E8954">
            <v>0</v>
          </cell>
          <cell r="F8954">
            <v>0</v>
          </cell>
          <cell r="G8954">
            <v>0</v>
          </cell>
          <cell r="H8954">
            <v>0</v>
          </cell>
        </row>
        <row r="8955">
          <cell r="A8955">
            <v>8954</v>
          </cell>
          <cell r="B8955">
            <v>0</v>
          </cell>
          <cell r="C8955">
            <v>0</v>
          </cell>
          <cell r="D8955">
            <v>0</v>
          </cell>
          <cell r="E8955">
            <v>0</v>
          </cell>
          <cell r="F8955">
            <v>0</v>
          </cell>
          <cell r="G8955">
            <v>0</v>
          </cell>
          <cell r="H8955">
            <v>0</v>
          </cell>
        </row>
        <row r="8956">
          <cell r="A8956">
            <v>8955</v>
          </cell>
          <cell r="B8956">
            <v>0</v>
          </cell>
          <cell r="C8956">
            <v>0</v>
          </cell>
          <cell r="D8956">
            <v>0</v>
          </cell>
          <cell r="E8956">
            <v>0</v>
          </cell>
          <cell r="F8956">
            <v>0</v>
          </cell>
          <cell r="G8956">
            <v>0</v>
          </cell>
          <cell r="H8956">
            <v>0</v>
          </cell>
        </row>
        <row r="8957">
          <cell r="A8957">
            <v>8956</v>
          </cell>
          <cell r="B8957">
            <v>0</v>
          </cell>
          <cell r="C8957">
            <v>0</v>
          </cell>
          <cell r="D8957">
            <v>0</v>
          </cell>
          <cell r="E8957">
            <v>0</v>
          </cell>
          <cell r="F8957">
            <v>0</v>
          </cell>
          <cell r="G8957">
            <v>0</v>
          </cell>
          <cell r="H8957">
            <v>0</v>
          </cell>
        </row>
        <row r="8958">
          <cell r="A8958">
            <v>8957</v>
          </cell>
          <cell r="B8958">
            <v>0</v>
          </cell>
          <cell r="C8958">
            <v>0</v>
          </cell>
          <cell r="D8958">
            <v>0</v>
          </cell>
          <cell r="E8958">
            <v>0</v>
          </cell>
          <cell r="F8958">
            <v>0</v>
          </cell>
          <cell r="G8958">
            <v>0</v>
          </cell>
          <cell r="H8958">
            <v>0</v>
          </cell>
        </row>
        <row r="8959">
          <cell r="A8959">
            <v>8958</v>
          </cell>
          <cell r="B8959">
            <v>0</v>
          </cell>
          <cell r="C8959">
            <v>0</v>
          </cell>
          <cell r="D8959">
            <v>0</v>
          </cell>
          <cell r="E8959">
            <v>0</v>
          </cell>
          <cell r="F8959">
            <v>0</v>
          </cell>
          <cell r="G8959">
            <v>0</v>
          </cell>
          <cell r="H8959">
            <v>0</v>
          </cell>
        </row>
        <row r="8960">
          <cell r="A8960">
            <v>8959</v>
          </cell>
          <cell r="B8960">
            <v>0</v>
          </cell>
          <cell r="C8960">
            <v>0</v>
          </cell>
          <cell r="D8960">
            <v>0</v>
          </cell>
          <cell r="E8960">
            <v>0</v>
          </cell>
          <cell r="F8960">
            <v>0</v>
          </cell>
          <cell r="G8960">
            <v>0</v>
          </cell>
          <cell r="H8960">
            <v>0</v>
          </cell>
        </row>
        <row r="8961">
          <cell r="A8961">
            <v>8960</v>
          </cell>
          <cell r="B8961">
            <v>0</v>
          </cell>
          <cell r="C8961">
            <v>0</v>
          </cell>
          <cell r="D8961">
            <v>0</v>
          </cell>
          <cell r="E8961">
            <v>0</v>
          </cell>
          <cell r="F8961">
            <v>0</v>
          </cell>
          <cell r="G8961">
            <v>0</v>
          </cell>
          <cell r="H8961">
            <v>0</v>
          </cell>
        </row>
        <row r="8962">
          <cell r="A8962">
            <v>8961</v>
          </cell>
          <cell r="B8962">
            <v>0</v>
          </cell>
          <cell r="C8962">
            <v>0</v>
          </cell>
          <cell r="D8962">
            <v>0</v>
          </cell>
          <cell r="E8962">
            <v>0</v>
          </cell>
          <cell r="F8962">
            <v>0</v>
          </cell>
          <cell r="G8962">
            <v>0</v>
          </cell>
          <cell r="H8962">
            <v>0</v>
          </cell>
        </row>
        <row r="8963">
          <cell r="A8963">
            <v>8962</v>
          </cell>
          <cell r="B8963">
            <v>0</v>
          </cell>
          <cell r="C8963">
            <v>0</v>
          </cell>
          <cell r="D8963">
            <v>0</v>
          </cell>
          <cell r="E8963">
            <v>0</v>
          </cell>
          <cell r="F8963">
            <v>0</v>
          </cell>
          <cell r="G8963">
            <v>0</v>
          </cell>
          <cell r="H8963">
            <v>0</v>
          </cell>
        </row>
        <row r="8964">
          <cell r="A8964">
            <v>8963</v>
          </cell>
          <cell r="B8964">
            <v>0</v>
          </cell>
          <cell r="C8964">
            <v>0</v>
          </cell>
          <cell r="D8964">
            <v>0</v>
          </cell>
          <cell r="E8964">
            <v>0</v>
          </cell>
          <cell r="F8964">
            <v>0</v>
          </cell>
          <cell r="G8964">
            <v>0</v>
          </cell>
          <cell r="H8964">
            <v>0</v>
          </cell>
        </row>
        <row r="8965">
          <cell r="A8965">
            <v>8964</v>
          </cell>
          <cell r="B8965">
            <v>0</v>
          </cell>
          <cell r="C8965">
            <v>0</v>
          </cell>
          <cell r="D8965">
            <v>0</v>
          </cell>
          <cell r="E8965">
            <v>0</v>
          </cell>
          <cell r="F8965">
            <v>0</v>
          </cell>
          <cell r="G8965">
            <v>0</v>
          </cell>
          <cell r="H8965">
            <v>0</v>
          </cell>
        </row>
        <row r="8966">
          <cell r="A8966">
            <v>8965</v>
          </cell>
          <cell r="B8966">
            <v>0</v>
          </cell>
          <cell r="C8966">
            <v>0</v>
          </cell>
          <cell r="D8966">
            <v>0</v>
          </cell>
          <cell r="E8966">
            <v>0</v>
          </cell>
          <cell r="F8966">
            <v>0</v>
          </cell>
          <cell r="G8966">
            <v>0</v>
          </cell>
          <cell r="H8966">
            <v>0</v>
          </cell>
        </row>
        <row r="8967">
          <cell r="A8967">
            <v>8966</v>
          </cell>
          <cell r="B8967">
            <v>0</v>
          </cell>
          <cell r="C8967">
            <v>0</v>
          </cell>
          <cell r="D8967">
            <v>0</v>
          </cell>
          <cell r="E8967">
            <v>0</v>
          </cell>
          <cell r="F8967">
            <v>0</v>
          </cell>
          <cell r="G8967">
            <v>0</v>
          </cell>
          <cell r="H8967">
            <v>0</v>
          </cell>
        </row>
        <row r="8968">
          <cell r="A8968">
            <v>8967</v>
          </cell>
          <cell r="B8968">
            <v>0</v>
          </cell>
          <cell r="C8968">
            <v>0</v>
          </cell>
          <cell r="D8968">
            <v>0</v>
          </cell>
          <cell r="E8968">
            <v>0</v>
          </cell>
          <cell r="F8968">
            <v>0</v>
          </cell>
          <cell r="G8968">
            <v>0</v>
          </cell>
          <cell r="H8968">
            <v>0</v>
          </cell>
        </row>
        <row r="8969">
          <cell r="A8969">
            <v>8968</v>
          </cell>
          <cell r="B8969">
            <v>0</v>
          </cell>
          <cell r="C8969">
            <v>0</v>
          </cell>
          <cell r="D8969">
            <v>0</v>
          </cell>
          <cell r="E8969">
            <v>0</v>
          </cell>
          <cell r="F8969">
            <v>0</v>
          </cell>
          <cell r="G8969">
            <v>0</v>
          </cell>
          <cell r="H8969">
            <v>0</v>
          </cell>
        </row>
        <row r="8970">
          <cell r="A8970">
            <v>8969</v>
          </cell>
          <cell r="B8970">
            <v>0</v>
          </cell>
          <cell r="C8970">
            <v>0</v>
          </cell>
          <cell r="D8970">
            <v>0</v>
          </cell>
          <cell r="E8970">
            <v>0</v>
          </cell>
          <cell r="F8970">
            <v>0</v>
          </cell>
          <cell r="G8970">
            <v>0</v>
          </cell>
          <cell r="H8970">
            <v>0</v>
          </cell>
        </row>
        <row r="8971">
          <cell r="A8971">
            <v>8970</v>
          </cell>
          <cell r="B8971">
            <v>0</v>
          </cell>
          <cell r="C8971">
            <v>0</v>
          </cell>
          <cell r="D8971">
            <v>0</v>
          </cell>
          <cell r="E8971">
            <v>0</v>
          </cell>
          <cell r="F8971">
            <v>0</v>
          </cell>
          <cell r="G8971">
            <v>0</v>
          </cell>
          <cell r="H8971">
            <v>0</v>
          </cell>
        </row>
        <row r="8972">
          <cell r="A8972">
            <v>8971</v>
          </cell>
          <cell r="B8972">
            <v>0</v>
          </cell>
          <cell r="C8972">
            <v>0</v>
          </cell>
          <cell r="D8972">
            <v>0</v>
          </cell>
          <cell r="E8972">
            <v>0</v>
          </cell>
          <cell r="F8972">
            <v>0</v>
          </cell>
          <cell r="G8972">
            <v>0</v>
          </cell>
          <cell r="H8972">
            <v>0</v>
          </cell>
        </row>
        <row r="8973">
          <cell r="A8973">
            <v>8972</v>
          </cell>
          <cell r="B8973">
            <v>0</v>
          </cell>
          <cell r="C8973">
            <v>0</v>
          </cell>
          <cell r="D8973">
            <v>0</v>
          </cell>
          <cell r="E8973">
            <v>0</v>
          </cell>
          <cell r="F8973">
            <v>0</v>
          </cell>
          <cell r="G8973">
            <v>0</v>
          </cell>
          <cell r="H8973">
            <v>0</v>
          </cell>
        </row>
        <row r="8974">
          <cell r="A8974">
            <v>8973</v>
          </cell>
          <cell r="B8974">
            <v>0</v>
          </cell>
          <cell r="C8974">
            <v>0</v>
          </cell>
          <cell r="D8974">
            <v>0</v>
          </cell>
          <cell r="E8974">
            <v>0</v>
          </cell>
          <cell r="F8974">
            <v>0</v>
          </cell>
          <cell r="G8974">
            <v>0</v>
          </cell>
          <cell r="H8974">
            <v>0</v>
          </cell>
        </row>
        <row r="8975">
          <cell r="A8975">
            <v>8974</v>
          </cell>
          <cell r="B8975">
            <v>0</v>
          </cell>
          <cell r="C8975">
            <v>0</v>
          </cell>
          <cell r="D8975">
            <v>0</v>
          </cell>
          <cell r="E8975">
            <v>0</v>
          </cell>
          <cell r="F8975">
            <v>0</v>
          </cell>
          <cell r="G8975">
            <v>0</v>
          </cell>
          <cell r="H8975">
            <v>0</v>
          </cell>
        </row>
        <row r="8976">
          <cell r="A8976">
            <v>8975</v>
          </cell>
          <cell r="B8976">
            <v>0</v>
          </cell>
          <cell r="C8976">
            <v>0</v>
          </cell>
          <cell r="D8976">
            <v>0</v>
          </cell>
          <cell r="E8976">
            <v>0</v>
          </cell>
          <cell r="F8976">
            <v>0</v>
          </cell>
          <cell r="G8976">
            <v>0</v>
          </cell>
          <cell r="H8976">
            <v>0</v>
          </cell>
        </row>
        <row r="8977">
          <cell r="A8977">
            <v>8976</v>
          </cell>
          <cell r="B8977">
            <v>0</v>
          </cell>
          <cell r="C8977">
            <v>0</v>
          </cell>
          <cell r="D8977">
            <v>0</v>
          </cell>
          <cell r="E8977">
            <v>0</v>
          </cell>
          <cell r="F8977">
            <v>0</v>
          </cell>
          <cell r="G8977">
            <v>0</v>
          </cell>
          <cell r="H8977">
            <v>0</v>
          </cell>
        </row>
        <row r="8978">
          <cell r="A8978">
            <v>8977</v>
          </cell>
          <cell r="B8978">
            <v>0</v>
          </cell>
          <cell r="C8978">
            <v>0</v>
          </cell>
          <cell r="D8978">
            <v>0</v>
          </cell>
          <cell r="E8978">
            <v>0</v>
          </cell>
          <cell r="F8978">
            <v>0</v>
          </cell>
          <cell r="G8978">
            <v>0</v>
          </cell>
          <cell r="H8978">
            <v>0</v>
          </cell>
        </row>
        <row r="8979">
          <cell r="A8979">
            <v>8978</v>
          </cell>
          <cell r="B8979">
            <v>0</v>
          </cell>
          <cell r="C8979">
            <v>0</v>
          </cell>
          <cell r="D8979">
            <v>0</v>
          </cell>
          <cell r="E8979">
            <v>0</v>
          </cell>
          <cell r="F8979">
            <v>0</v>
          </cell>
          <cell r="G8979">
            <v>0</v>
          </cell>
          <cell r="H8979">
            <v>0</v>
          </cell>
        </row>
        <row r="8980">
          <cell r="A8980">
            <v>8979</v>
          </cell>
          <cell r="B8980">
            <v>0</v>
          </cell>
          <cell r="C8980">
            <v>0</v>
          </cell>
          <cell r="D8980">
            <v>0</v>
          </cell>
          <cell r="E8980">
            <v>0</v>
          </cell>
          <cell r="F8980">
            <v>0</v>
          </cell>
          <cell r="G8980">
            <v>0</v>
          </cell>
          <cell r="H8980">
            <v>0</v>
          </cell>
        </row>
        <row r="8981">
          <cell r="A8981">
            <v>8980</v>
          </cell>
          <cell r="B8981">
            <v>0</v>
          </cell>
          <cell r="C8981">
            <v>0</v>
          </cell>
          <cell r="D8981">
            <v>0</v>
          </cell>
          <cell r="E8981">
            <v>0</v>
          </cell>
          <cell r="F8981">
            <v>0</v>
          </cell>
          <cell r="G8981">
            <v>0</v>
          </cell>
          <cell r="H8981">
            <v>0</v>
          </cell>
        </row>
        <row r="8982">
          <cell r="A8982">
            <v>8981</v>
          </cell>
          <cell r="B8982">
            <v>0</v>
          </cell>
          <cell r="C8982">
            <v>0</v>
          </cell>
          <cell r="D8982">
            <v>0</v>
          </cell>
          <cell r="E8982">
            <v>0</v>
          </cell>
          <cell r="F8982">
            <v>0</v>
          </cell>
          <cell r="G8982">
            <v>0</v>
          </cell>
          <cell r="H8982">
            <v>0</v>
          </cell>
        </row>
        <row r="8983">
          <cell r="A8983">
            <v>8982</v>
          </cell>
          <cell r="B8983">
            <v>0</v>
          </cell>
          <cell r="C8983">
            <v>0</v>
          </cell>
          <cell r="D8983">
            <v>0</v>
          </cell>
          <cell r="E8983">
            <v>0</v>
          </cell>
          <cell r="F8983">
            <v>0</v>
          </cell>
          <cell r="G8983">
            <v>0</v>
          </cell>
          <cell r="H8983">
            <v>0</v>
          </cell>
        </row>
        <row r="8984">
          <cell r="A8984">
            <v>8983</v>
          </cell>
          <cell r="B8984">
            <v>0</v>
          </cell>
          <cell r="C8984">
            <v>0</v>
          </cell>
          <cell r="D8984">
            <v>0</v>
          </cell>
          <cell r="E8984">
            <v>0</v>
          </cell>
          <cell r="F8984">
            <v>0</v>
          </cell>
          <cell r="G8984">
            <v>0</v>
          </cell>
          <cell r="H8984">
            <v>0</v>
          </cell>
        </row>
        <row r="8985">
          <cell r="A8985">
            <v>8984</v>
          </cell>
          <cell r="B8985">
            <v>0</v>
          </cell>
          <cell r="C8985">
            <v>0</v>
          </cell>
          <cell r="D8985">
            <v>0</v>
          </cell>
          <cell r="E8985">
            <v>0</v>
          </cell>
          <cell r="F8985">
            <v>0</v>
          </cell>
          <cell r="G8985">
            <v>0</v>
          </cell>
          <cell r="H8985">
            <v>0</v>
          </cell>
        </row>
        <row r="8986">
          <cell r="A8986">
            <v>8985</v>
          </cell>
          <cell r="B8986">
            <v>0</v>
          </cell>
          <cell r="C8986">
            <v>0</v>
          </cell>
          <cell r="D8986">
            <v>0</v>
          </cell>
          <cell r="E8986">
            <v>0</v>
          </cell>
          <cell r="F8986">
            <v>0</v>
          </cell>
          <cell r="G8986">
            <v>0</v>
          </cell>
          <cell r="H8986">
            <v>0</v>
          </cell>
        </row>
        <row r="8987">
          <cell r="A8987">
            <v>8986</v>
          </cell>
          <cell r="B8987">
            <v>0</v>
          </cell>
          <cell r="C8987">
            <v>0</v>
          </cell>
          <cell r="D8987">
            <v>0</v>
          </cell>
          <cell r="E8987">
            <v>0</v>
          </cell>
          <cell r="F8987">
            <v>0</v>
          </cell>
          <cell r="G8987">
            <v>0</v>
          </cell>
          <cell r="H8987">
            <v>0</v>
          </cell>
        </row>
        <row r="8988">
          <cell r="A8988">
            <v>8987</v>
          </cell>
          <cell r="B8988">
            <v>0</v>
          </cell>
          <cell r="C8988">
            <v>0</v>
          </cell>
          <cell r="D8988">
            <v>0</v>
          </cell>
          <cell r="E8988">
            <v>0</v>
          </cell>
          <cell r="F8988">
            <v>0</v>
          </cell>
          <cell r="G8988">
            <v>0</v>
          </cell>
          <cell r="H8988">
            <v>0</v>
          </cell>
        </row>
        <row r="8989">
          <cell r="A8989">
            <v>8988</v>
          </cell>
          <cell r="B8989">
            <v>0</v>
          </cell>
          <cell r="C8989">
            <v>0</v>
          </cell>
          <cell r="D8989">
            <v>0</v>
          </cell>
          <cell r="E8989">
            <v>0</v>
          </cell>
          <cell r="F8989">
            <v>0</v>
          </cell>
          <cell r="G8989">
            <v>0</v>
          </cell>
          <cell r="H8989">
            <v>0</v>
          </cell>
        </row>
        <row r="8990">
          <cell r="A8990">
            <v>8989</v>
          </cell>
          <cell r="B8990">
            <v>0</v>
          </cell>
          <cell r="C8990">
            <v>0</v>
          </cell>
          <cell r="D8990">
            <v>0</v>
          </cell>
          <cell r="E8990">
            <v>0</v>
          </cell>
          <cell r="F8990">
            <v>0</v>
          </cell>
          <cell r="G8990">
            <v>0</v>
          </cell>
          <cell r="H8990">
            <v>0</v>
          </cell>
        </row>
        <row r="8991">
          <cell r="A8991">
            <v>8990</v>
          </cell>
          <cell r="B8991">
            <v>0</v>
          </cell>
          <cell r="C8991">
            <v>0</v>
          </cell>
          <cell r="D8991">
            <v>0</v>
          </cell>
          <cell r="E8991">
            <v>0</v>
          </cell>
          <cell r="F8991">
            <v>0</v>
          </cell>
          <cell r="G8991">
            <v>0</v>
          </cell>
          <cell r="H8991">
            <v>0</v>
          </cell>
        </row>
        <row r="8992">
          <cell r="A8992">
            <v>8991</v>
          </cell>
          <cell r="B8992">
            <v>0</v>
          </cell>
          <cell r="C8992">
            <v>0</v>
          </cell>
          <cell r="D8992">
            <v>0</v>
          </cell>
          <cell r="E8992">
            <v>0</v>
          </cell>
          <cell r="F8992">
            <v>0</v>
          </cell>
          <cell r="G8992">
            <v>0</v>
          </cell>
          <cell r="H8992">
            <v>0</v>
          </cell>
        </row>
        <row r="8993">
          <cell r="A8993">
            <v>8992</v>
          </cell>
          <cell r="B8993">
            <v>0</v>
          </cell>
          <cell r="C8993">
            <v>0</v>
          </cell>
          <cell r="D8993">
            <v>0</v>
          </cell>
          <cell r="E8993">
            <v>0</v>
          </cell>
          <cell r="F8993">
            <v>0</v>
          </cell>
          <cell r="G8993">
            <v>0</v>
          </cell>
          <cell r="H8993">
            <v>0</v>
          </cell>
        </row>
        <row r="8994">
          <cell r="A8994">
            <v>8993</v>
          </cell>
          <cell r="B8994">
            <v>0</v>
          </cell>
          <cell r="C8994">
            <v>0</v>
          </cell>
          <cell r="D8994">
            <v>0</v>
          </cell>
          <cell r="E8994">
            <v>0</v>
          </cell>
          <cell r="F8994">
            <v>0</v>
          </cell>
          <cell r="G8994">
            <v>0</v>
          </cell>
          <cell r="H8994">
            <v>0</v>
          </cell>
        </row>
        <row r="8995">
          <cell r="A8995">
            <v>8994</v>
          </cell>
          <cell r="B8995">
            <v>0</v>
          </cell>
          <cell r="C8995">
            <v>0</v>
          </cell>
          <cell r="D8995">
            <v>0</v>
          </cell>
          <cell r="E8995">
            <v>0</v>
          </cell>
          <cell r="F8995">
            <v>0</v>
          </cell>
          <cell r="G8995">
            <v>0</v>
          </cell>
          <cell r="H8995">
            <v>0</v>
          </cell>
        </row>
        <row r="8996">
          <cell r="A8996">
            <v>8995</v>
          </cell>
          <cell r="B8996">
            <v>0</v>
          </cell>
          <cell r="C8996">
            <v>0</v>
          </cell>
          <cell r="D8996">
            <v>0</v>
          </cell>
          <cell r="E8996">
            <v>0</v>
          </cell>
          <cell r="F8996">
            <v>0</v>
          </cell>
          <cell r="G8996">
            <v>0</v>
          </cell>
          <cell r="H8996">
            <v>0</v>
          </cell>
        </row>
        <row r="8997">
          <cell r="A8997">
            <v>8996</v>
          </cell>
          <cell r="B8997">
            <v>0</v>
          </cell>
          <cell r="C8997">
            <v>0</v>
          </cell>
          <cell r="D8997">
            <v>0</v>
          </cell>
          <cell r="E8997">
            <v>0</v>
          </cell>
          <cell r="F8997">
            <v>0</v>
          </cell>
          <cell r="G8997">
            <v>0</v>
          </cell>
          <cell r="H8997">
            <v>0</v>
          </cell>
        </row>
        <row r="8998">
          <cell r="A8998">
            <v>8997</v>
          </cell>
          <cell r="B8998">
            <v>0</v>
          </cell>
          <cell r="C8998">
            <v>0</v>
          </cell>
          <cell r="D8998">
            <v>0</v>
          </cell>
          <cell r="E8998">
            <v>0</v>
          </cell>
          <cell r="F8998">
            <v>0</v>
          </cell>
          <cell r="G8998">
            <v>0</v>
          </cell>
          <cell r="H8998">
            <v>0</v>
          </cell>
        </row>
        <row r="8999">
          <cell r="A8999">
            <v>8998</v>
          </cell>
          <cell r="B8999">
            <v>0</v>
          </cell>
          <cell r="C8999">
            <v>0</v>
          </cell>
          <cell r="D8999">
            <v>0</v>
          </cell>
          <cell r="E8999">
            <v>0</v>
          </cell>
          <cell r="F8999">
            <v>0</v>
          </cell>
          <cell r="G8999">
            <v>0</v>
          </cell>
          <cell r="H8999">
            <v>0</v>
          </cell>
        </row>
        <row r="9000">
          <cell r="A9000">
            <v>8999</v>
          </cell>
          <cell r="B9000">
            <v>0</v>
          </cell>
          <cell r="C9000">
            <v>0</v>
          </cell>
          <cell r="D9000">
            <v>0</v>
          </cell>
          <cell r="E9000">
            <v>0</v>
          </cell>
          <cell r="F9000">
            <v>0</v>
          </cell>
          <cell r="G9000">
            <v>0</v>
          </cell>
          <cell r="H9000">
            <v>0</v>
          </cell>
        </row>
        <row r="9001">
          <cell r="A9001">
            <v>9000</v>
          </cell>
          <cell r="B9001">
            <v>0</v>
          </cell>
          <cell r="C9001">
            <v>0</v>
          </cell>
          <cell r="D9001">
            <v>0</v>
          </cell>
          <cell r="E9001">
            <v>0</v>
          </cell>
          <cell r="F9001">
            <v>0</v>
          </cell>
          <cell r="G9001">
            <v>0</v>
          </cell>
          <cell r="H9001">
            <v>0</v>
          </cell>
        </row>
        <row r="9002">
          <cell r="A9002">
            <v>9001</v>
          </cell>
          <cell r="B9002">
            <v>0</v>
          </cell>
          <cell r="C9002">
            <v>0</v>
          </cell>
          <cell r="D9002">
            <v>0</v>
          </cell>
          <cell r="E9002">
            <v>0</v>
          </cell>
          <cell r="F9002">
            <v>0</v>
          </cell>
          <cell r="G9002">
            <v>0</v>
          </cell>
          <cell r="H9002">
            <v>0</v>
          </cell>
        </row>
        <row r="9003">
          <cell r="A9003">
            <v>9002</v>
          </cell>
          <cell r="B9003">
            <v>0</v>
          </cell>
          <cell r="C9003">
            <v>0</v>
          </cell>
          <cell r="D9003">
            <v>0</v>
          </cell>
          <cell r="E9003">
            <v>0</v>
          </cell>
          <cell r="F9003">
            <v>0</v>
          </cell>
          <cell r="G9003">
            <v>0</v>
          </cell>
          <cell r="H9003">
            <v>0</v>
          </cell>
        </row>
        <row r="9004">
          <cell r="A9004">
            <v>9003</v>
          </cell>
          <cell r="B9004">
            <v>0</v>
          </cell>
          <cell r="C9004">
            <v>0</v>
          </cell>
          <cell r="D9004">
            <v>0</v>
          </cell>
          <cell r="E9004">
            <v>0</v>
          </cell>
          <cell r="F9004">
            <v>0</v>
          </cell>
          <cell r="G9004">
            <v>0</v>
          </cell>
          <cell r="H9004">
            <v>0</v>
          </cell>
        </row>
        <row r="9005">
          <cell r="A9005">
            <v>9004</v>
          </cell>
          <cell r="B9005">
            <v>0</v>
          </cell>
          <cell r="C9005">
            <v>0</v>
          </cell>
          <cell r="D9005">
            <v>0</v>
          </cell>
          <cell r="E9005">
            <v>0</v>
          </cell>
          <cell r="F9005">
            <v>0</v>
          </cell>
          <cell r="G9005">
            <v>0</v>
          </cell>
          <cell r="H9005">
            <v>0</v>
          </cell>
        </row>
        <row r="9006">
          <cell r="A9006">
            <v>9005</v>
          </cell>
          <cell r="B9006">
            <v>0</v>
          </cell>
          <cell r="C9006">
            <v>0</v>
          </cell>
          <cell r="D9006">
            <v>0</v>
          </cell>
          <cell r="E9006">
            <v>0</v>
          </cell>
          <cell r="F9006">
            <v>0</v>
          </cell>
          <cell r="G9006">
            <v>0</v>
          </cell>
          <cell r="H9006">
            <v>0</v>
          </cell>
        </row>
        <row r="9007">
          <cell r="A9007">
            <v>9006</v>
          </cell>
          <cell r="B9007">
            <v>0</v>
          </cell>
          <cell r="C9007">
            <v>0</v>
          </cell>
          <cell r="D9007">
            <v>0</v>
          </cell>
          <cell r="E9007">
            <v>0</v>
          </cell>
          <cell r="F9007">
            <v>0</v>
          </cell>
          <cell r="G9007">
            <v>0</v>
          </cell>
          <cell r="H9007">
            <v>0</v>
          </cell>
        </row>
        <row r="9008">
          <cell r="A9008">
            <v>9007</v>
          </cell>
          <cell r="B9008">
            <v>0</v>
          </cell>
          <cell r="C9008">
            <v>0</v>
          </cell>
          <cell r="D9008">
            <v>0</v>
          </cell>
          <cell r="E9008">
            <v>0</v>
          </cell>
          <cell r="F9008">
            <v>0</v>
          </cell>
          <cell r="G9008">
            <v>0</v>
          </cell>
          <cell r="H9008">
            <v>0</v>
          </cell>
        </row>
        <row r="9009">
          <cell r="A9009">
            <v>9008</v>
          </cell>
          <cell r="B9009">
            <v>0</v>
          </cell>
          <cell r="C9009">
            <v>0</v>
          </cell>
          <cell r="D9009">
            <v>0</v>
          </cell>
          <cell r="E9009">
            <v>0</v>
          </cell>
          <cell r="F9009">
            <v>0</v>
          </cell>
          <cell r="G9009">
            <v>0</v>
          </cell>
          <cell r="H9009">
            <v>0</v>
          </cell>
        </row>
        <row r="9010">
          <cell r="A9010">
            <v>9009</v>
          </cell>
          <cell r="B9010">
            <v>0</v>
          </cell>
          <cell r="C9010">
            <v>0</v>
          </cell>
          <cell r="D9010">
            <v>0</v>
          </cell>
          <cell r="E9010">
            <v>0</v>
          </cell>
          <cell r="F9010">
            <v>0</v>
          </cell>
          <cell r="G9010">
            <v>0</v>
          </cell>
          <cell r="H9010">
            <v>0</v>
          </cell>
        </row>
        <row r="9011">
          <cell r="A9011">
            <v>9010</v>
          </cell>
          <cell r="B9011">
            <v>0</v>
          </cell>
          <cell r="C9011">
            <v>0</v>
          </cell>
          <cell r="D9011">
            <v>0</v>
          </cell>
          <cell r="E9011">
            <v>0</v>
          </cell>
          <cell r="F9011">
            <v>0</v>
          </cell>
          <cell r="G9011">
            <v>0</v>
          </cell>
          <cell r="H9011">
            <v>0</v>
          </cell>
        </row>
        <row r="9012">
          <cell r="A9012">
            <v>9011</v>
          </cell>
          <cell r="B9012">
            <v>0</v>
          </cell>
          <cell r="C9012">
            <v>0</v>
          </cell>
          <cell r="D9012">
            <v>0</v>
          </cell>
          <cell r="E9012">
            <v>0</v>
          </cell>
          <cell r="F9012">
            <v>0</v>
          </cell>
          <cell r="G9012">
            <v>0</v>
          </cell>
          <cell r="H9012">
            <v>0</v>
          </cell>
        </row>
        <row r="9013">
          <cell r="A9013">
            <v>9012</v>
          </cell>
          <cell r="B9013">
            <v>0</v>
          </cell>
          <cell r="C9013">
            <v>0</v>
          </cell>
          <cell r="D9013">
            <v>0</v>
          </cell>
          <cell r="E9013">
            <v>0</v>
          </cell>
          <cell r="F9013">
            <v>0</v>
          </cell>
          <cell r="G9013">
            <v>0</v>
          </cell>
          <cell r="H9013">
            <v>0</v>
          </cell>
        </row>
        <row r="9014">
          <cell r="A9014">
            <v>9013</v>
          </cell>
          <cell r="B9014">
            <v>0</v>
          </cell>
          <cell r="C9014">
            <v>0</v>
          </cell>
          <cell r="D9014">
            <v>0</v>
          </cell>
          <cell r="E9014">
            <v>0</v>
          </cell>
          <cell r="F9014">
            <v>0</v>
          </cell>
          <cell r="G9014">
            <v>0</v>
          </cell>
          <cell r="H9014">
            <v>0</v>
          </cell>
        </row>
        <row r="9015">
          <cell r="A9015">
            <v>9014</v>
          </cell>
          <cell r="B9015">
            <v>0</v>
          </cell>
          <cell r="C9015">
            <v>0</v>
          </cell>
          <cell r="D9015">
            <v>0</v>
          </cell>
          <cell r="E9015">
            <v>0</v>
          </cell>
          <cell r="F9015">
            <v>0</v>
          </cell>
          <cell r="G9015">
            <v>0</v>
          </cell>
          <cell r="H9015">
            <v>0</v>
          </cell>
        </row>
        <row r="9016">
          <cell r="A9016">
            <v>9015</v>
          </cell>
          <cell r="B9016">
            <v>0</v>
          </cell>
          <cell r="C9016">
            <v>0</v>
          </cell>
          <cell r="D9016">
            <v>0</v>
          </cell>
          <cell r="E9016">
            <v>0</v>
          </cell>
          <cell r="F9016">
            <v>0</v>
          </cell>
          <cell r="G9016">
            <v>0</v>
          </cell>
          <cell r="H9016">
            <v>0</v>
          </cell>
        </row>
        <row r="9017">
          <cell r="A9017">
            <v>9016</v>
          </cell>
          <cell r="B9017">
            <v>0</v>
          </cell>
          <cell r="C9017">
            <v>0</v>
          </cell>
          <cell r="D9017">
            <v>0</v>
          </cell>
          <cell r="E9017">
            <v>0</v>
          </cell>
          <cell r="F9017">
            <v>0</v>
          </cell>
          <cell r="G9017">
            <v>0</v>
          </cell>
          <cell r="H9017">
            <v>0</v>
          </cell>
        </row>
        <row r="9018">
          <cell r="A9018">
            <v>9017</v>
          </cell>
          <cell r="B9018">
            <v>0</v>
          </cell>
          <cell r="C9018">
            <v>0</v>
          </cell>
          <cell r="D9018">
            <v>0</v>
          </cell>
          <cell r="E9018">
            <v>0</v>
          </cell>
          <cell r="F9018">
            <v>0</v>
          </cell>
          <cell r="G9018">
            <v>0</v>
          </cell>
          <cell r="H9018">
            <v>0</v>
          </cell>
        </row>
        <row r="9019">
          <cell r="A9019">
            <v>9018</v>
          </cell>
          <cell r="B9019">
            <v>0</v>
          </cell>
          <cell r="C9019">
            <v>0</v>
          </cell>
          <cell r="D9019">
            <v>0</v>
          </cell>
          <cell r="E9019">
            <v>0</v>
          </cell>
          <cell r="F9019">
            <v>0</v>
          </cell>
          <cell r="G9019">
            <v>0</v>
          </cell>
          <cell r="H9019">
            <v>0</v>
          </cell>
        </row>
        <row r="9020">
          <cell r="A9020">
            <v>9019</v>
          </cell>
          <cell r="B9020">
            <v>0</v>
          </cell>
          <cell r="C9020">
            <v>0</v>
          </cell>
          <cell r="D9020">
            <v>0</v>
          </cell>
          <cell r="E9020">
            <v>0</v>
          </cell>
          <cell r="F9020">
            <v>0</v>
          </cell>
          <cell r="G9020">
            <v>0</v>
          </cell>
          <cell r="H9020">
            <v>0</v>
          </cell>
        </row>
        <row r="9021">
          <cell r="A9021">
            <v>9020</v>
          </cell>
          <cell r="B9021">
            <v>0</v>
          </cell>
          <cell r="C9021">
            <v>0</v>
          </cell>
          <cell r="D9021">
            <v>0</v>
          </cell>
          <cell r="E9021">
            <v>0</v>
          </cell>
          <cell r="F9021">
            <v>0</v>
          </cell>
          <cell r="G9021">
            <v>0</v>
          </cell>
          <cell r="H9021">
            <v>0</v>
          </cell>
        </row>
        <row r="9022">
          <cell r="A9022">
            <v>9021</v>
          </cell>
          <cell r="B9022">
            <v>0</v>
          </cell>
          <cell r="C9022">
            <v>0</v>
          </cell>
          <cell r="D9022">
            <v>0</v>
          </cell>
          <cell r="E9022">
            <v>0</v>
          </cell>
          <cell r="F9022">
            <v>0</v>
          </cell>
          <cell r="G9022">
            <v>0</v>
          </cell>
          <cell r="H9022">
            <v>0</v>
          </cell>
        </row>
        <row r="9023">
          <cell r="A9023">
            <v>9022</v>
          </cell>
          <cell r="B9023">
            <v>0</v>
          </cell>
          <cell r="C9023">
            <v>0</v>
          </cell>
          <cell r="D9023">
            <v>0</v>
          </cell>
          <cell r="E9023">
            <v>0</v>
          </cell>
          <cell r="F9023">
            <v>0</v>
          </cell>
          <cell r="G9023">
            <v>0</v>
          </cell>
          <cell r="H9023">
            <v>0</v>
          </cell>
        </row>
        <row r="9024">
          <cell r="A9024">
            <v>9023</v>
          </cell>
          <cell r="B9024">
            <v>0</v>
          </cell>
          <cell r="C9024">
            <v>0</v>
          </cell>
          <cell r="D9024">
            <v>0</v>
          </cell>
          <cell r="E9024">
            <v>0</v>
          </cell>
          <cell r="F9024">
            <v>0</v>
          </cell>
          <cell r="G9024">
            <v>0</v>
          </cell>
          <cell r="H9024">
            <v>0</v>
          </cell>
        </row>
        <row r="9025">
          <cell r="A9025">
            <v>9024</v>
          </cell>
          <cell r="B9025">
            <v>0</v>
          </cell>
          <cell r="C9025">
            <v>0</v>
          </cell>
          <cell r="D9025">
            <v>0</v>
          </cell>
          <cell r="E9025">
            <v>0</v>
          </cell>
          <cell r="F9025">
            <v>0</v>
          </cell>
          <cell r="G9025">
            <v>0</v>
          </cell>
          <cell r="H9025">
            <v>0</v>
          </cell>
        </row>
        <row r="9026">
          <cell r="A9026">
            <v>9025</v>
          </cell>
          <cell r="B9026">
            <v>0</v>
          </cell>
          <cell r="C9026">
            <v>0</v>
          </cell>
          <cell r="D9026">
            <v>0</v>
          </cell>
          <cell r="E9026">
            <v>0</v>
          </cell>
          <cell r="F9026">
            <v>0</v>
          </cell>
          <cell r="G9026">
            <v>0</v>
          </cell>
          <cell r="H9026">
            <v>0</v>
          </cell>
        </row>
        <row r="9027">
          <cell r="A9027">
            <v>9026</v>
          </cell>
          <cell r="B9027">
            <v>0</v>
          </cell>
          <cell r="C9027">
            <v>0</v>
          </cell>
          <cell r="D9027">
            <v>0</v>
          </cell>
          <cell r="E9027">
            <v>0</v>
          </cell>
          <cell r="F9027">
            <v>0</v>
          </cell>
          <cell r="G9027">
            <v>0</v>
          </cell>
          <cell r="H9027">
            <v>0</v>
          </cell>
        </row>
        <row r="9028">
          <cell r="A9028">
            <v>9027</v>
          </cell>
          <cell r="B9028">
            <v>0</v>
          </cell>
          <cell r="C9028">
            <v>0</v>
          </cell>
          <cell r="D9028">
            <v>0</v>
          </cell>
          <cell r="E9028">
            <v>0</v>
          </cell>
          <cell r="F9028">
            <v>0</v>
          </cell>
          <cell r="G9028">
            <v>0</v>
          </cell>
          <cell r="H9028">
            <v>0</v>
          </cell>
        </row>
        <row r="9029">
          <cell r="A9029">
            <v>9028</v>
          </cell>
          <cell r="B9029">
            <v>0</v>
          </cell>
          <cell r="C9029">
            <v>0</v>
          </cell>
          <cell r="D9029">
            <v>0</v>
          </cell>
          <cell r="E9029">
            <v>0</v>
          </cell>
          <cell r="F9029">
            <v>0</v>
          </cell>
          <cell r="G9029">
            <v>0</v>
          </cell>
          <cell r="H9029">
            <v>0</v>
          </cell>
        </row>
        <row r="9030">
          <cell r="A9030">
            <v>9029</v>
          </cell>
          <cell r="B9030">
            <v>0</v>
          </cell>
          <cell r="C9030">
            <v>0</v>
          </cell>
          <cell r="D9030">
            <v>0</v>
          </cell>
          <cell r="E9030">
            <v>0</v>
          </cell>
          <cell r="F9030">
            <v>0</v>
          </cell>
          <cell r="G9030">
            <v>0</v>
          </cell>
          <cell r="H9030">
            <v>0</v>
          </cell>
        </row>
        <row r="9031">
          <cell r="A9031">
            <v>9030</v>
          </cell>
          <cell r="B9031">
            <v>0</v>
          </cell>
          <cell r="C9031">
            <v>0</v>
          </cell>
          <cell r="D9031">
            <v>0</v>
          </cell>
          <cell r="E9031">
            <v>0</v>
          </cell>
          <cell r="F9031">
            <v>0</v>
          </cell>
          <cell r="G9031">
            <v>0</v>
          </cell>
          <cell r="H9031">
            <v>0</v>
          </cell>
        </row>
        <row r="9032">
          <cell r="A9032">
            <v>9031</v>
          </cell>
          <cell r="B9032">
            <v>0</v>
          </cell>
          <cell r="C9032">
            <v>0</v>
          </cell>
          <cell r="D9032">
            <v>0</v>
          </cell>
          <cell r="E9032">
            <v>0</v>
          </cell>
          <cell r="F9032">
            <v>0</v>
          </cell>
          <cell r="G9032">
            <v>0</v>
          </cell>
          <cell r="H9032">
            <v>0</v>
          </cell>
        </row>
        <row r="9033">
          <cell r="A9033">
            <v>9032</v>
          </cell>
          <cell r="B9033">
            <v>0</v>
          </cell>
          <cell r="C9033">
            <v>0</v>
          </cell>
          <cell r="D9033">
            <v>0</v>
          </cell>
          <cell r="E9033">
            <v>0</v>
          </cell>
          <cell r="F9033">
            <v>0</v>
          </cell>
          <cell r="G9033">
            <v>0</v>
          </cell>
          <cell r="H9033">
            <v>0</v>
          </cell>
        </row>
        <row r="9034">
          <cell r="A9034">
            <v>9033</v>
          </cell>
          <cell r="B9034">
            <v>0</v>
          </cell>
          <cell r="C9034">
            <v>0</v>
          </cell>
          <cell r="D9034">
            <v>0</v>
          </cell>
          <cell r="E9034">
            <v>0</v>
          </cell>
          <cell r="F9034">
            <v>0</v>
          </cell>
          <cell r="G9034">
            <v>0</v>
          </cell>
          <cell r="H9034">
            <v>0</v>
          </cell>
        </row>
        <row r="9035">
          <cell r="A9035">
            <v>9034</v>
          </cell>
          <cell r="B9035">
            <v>0</v>
          </cell>
          <cell r="C9035">
            <v>0</v>
          </cell>
          <cell r="D9035">
            <v>0</v>
          </cell>
          <cell r="E9035">
            <v>0</v>
          </cell>
          <cell r="F9035">
            <v>0</v>
          </cell>
          <cell r="G9035">
            <v>0</v>
          </cell>
          <cell r="H9035">
            <v>0</v>
          </cell>
        </row>
        <row r="9036">
          <cell r="A9036">
            <v>9035</v>
          </cell>
          <cell r="B9036">
            <v>0</v>
          </cell>
          <cell r="C9036">
            <v>0</v>
          </cell>
          <cell r="D9036">
            <v>0</v>
          </cell>
          <cell r="E9036">
            <v>0</v>
          </cell>
          <cell r="F9036">
            <v>0</v>
          </cell>
          <cell r="G9036">
            <v>0</v>
          </cell>
          <cell r="H9036">
            <v>0</v>
          </cell>
        </row>
        <row r="9037">
          <cell r="A9037">
            <v>9036</v>
          </cell>
          <cell r="B9037">
            <v>0</v>
          </cell>
          <cell r="C9037">
            <v>0</v>
          </cell>
          <cell r="D9037">
            <v>0</v>
          </cell>
          <cell r="E9037">
            <v>0</v>
          </cell>
          <cell r="F9037">
            <v>0</v>
          </cell>
          <cell r="G9037">
            <v>0</v>
          </cell>
          <cell r="H9037">
            <v>0</v>
          </cell>
        </row>
        <row r="9038">
          <cell r="A9038">
            <v>9037</v>
          </cell>
          <cell r="B9038">
            <v>0</v>
          </cell>
          <cell r="C9038">
            <v>0</v>
          </cell>
          <cell r="D9038">
            <v>0</v>
          </cell>
          <cell r="E9038">
            <v>0</v>
          </cell>
          <cell r="F9038">
            <v>0</v>
          </cell>
          <cell r="G9038">
            <v>0</v>
          </cell>
          <cell r="H9038">
            <v>0</v>
          </cell>
        </row>
        <row r="9039">
          <cell r="A9039">
            <v>9038</v>
          </cell>
          <cell r="B9039">
            <v>0</v>
          </cell>
          <cell r="C9039">
            <v>0</v>
          </cell>
          <cell r="D9039">
            <v>0</v>
          </cell>
          <cell r="E9039">
            <v>0</v>
          </cell>
          <cell r="F9039">
            <v>0</v>
          </cell>
          <cell r="G9039">
            <v>0</v>
          </cell>
          <cell r="H9039">
            <v>0</v>
          </cell>
        </row>
        <row r="9040">
          <cell r="A9040">
            <v>9039</v>
          </cell>
          <cell r="B9040">
            <v>0</v>
          </cell>
          <cell r="C9040">
            <v>0</v>
          </cell>
          <cell r="D9040">
            <v>0</v>
          </cell>
          <cell r="E9040">
            <v>0</v>
          </cell>
          <cell r="F9040">
            <v>0</v>
          </cell>
          <cell r="G9040">
            <v>0</v>
          </cell>
          <cell r="H9040">
            <v>0</v>
          </cell>
        </row>
        <row r="9041">
          <cell r="A9041">
            <v>9040</v>
          </cell>
          <cell r="B9041">
            <v>0</v>
          </cell>
          <cell r="C9041">
            <v>0</v>
          </cell>
          <cell r="D9041">
            <v>0</v>
          </cell>
          <cell r="E9041">
            <v>0</v>
          </cell>
          <cell r="F9041">
            <v>0</v>
          </cell>
          <cell r="G9041">
            <v>0</v>
          </cell>
          <cell r="H9041">
            <v>0</v>
          </cell>
        </row>
        <row r="9042">
          <cell r="A9042">
            <v>9041</v>
          </cell>
          <cell r="B9042">
            <v>0</v>
          </cell>
          <cell r="C9042">
            <v>0</v>
          </cell>
          <cell r="D9042">
            <v>0</v>
          </cell>
          <cell r="E9042">
            <v>0</v>
          </cell>
          <cell r="F9042">
            <v>0</v>
          </cell>
          <cell r="G9042">
            <v>0</v>
          </cell>
          <cell r="H9042">
            <v>0</v>
          </cell>
        </row>
        <row r="9043">
          <cell r="A9043">
            <v>9042</v>
          </cell>
          <cell r="B9043">
            <v>0</v>
          </cell>
          <cell r="C9043">
            <v>0</v>
          </cell>
          <cell r="D9043">
            <v>0</v>
          </cell>
          <cell r="E9043">
            <v>0</v>
          </cell>
          <cell r="F9043">
            <v>0</v>
          </cell>
          <cell r="G9043">
            <v>0</v>
          </cell>
          <cell r="H9043">
            <v>0</v>
          </cell>
        </row>
        <row r="9044">
          <cell r="A9044">
            <v>9043</v>
          </cell>
          <cell r="B9044">
            <v>0</v>
          </cell>
          <cell r="C9044">
            <v>0</v>
          </cell>
          <cell r="D9044">
            <v>0</v>
          </cell>
          <cell r="E9044">
            <v>0</v>
          </cell>
          <cell r="F9044">
            <v>0</v>
          </cell>
          <cell r="G9044">
            <v>0</v>
          </cell>
          <cell r="H9044">
            <v>0</v>
          </cell>
        </row>
        <row r="9045">
          <cell r="A9045">
            <v>9044</v>
          </cell>
          <cell r="B9045">
            <v>0</v>
          </cell>
          <cell r="C9045">
            <v>0</v>
          </cell>
          <cell r="D9045">
            <v>0</v>
          </cell>
          <cell r="E9045">
            <v>0</v>
          </cell>
          <cell r="F9045">
            <v>0</v>
          </cell>
          <cell r="G9045">
            <v>0</v>
          </cell>
          <cell r="H9045">
            <v>0</v>
          </cell>
        </row>
        <row r="9046">
          <cell r="A9046">
            <v>9045</v>
          </cell>
          <cell r="B9046">
            <v>0</v>
          </cell>
          <cell r="C9046">
            <v>0</v>
          </cell>
          <cell r="D9046">
            <v>0</v>
          </cell>
          <cell r="E9046">
            <v>0</v>
          </cell>
          <cell r="F9046">
            <v>0</v>
          </cell>
          <cell r="G9046">
            <v>0</v>
          </cell>
          <cell r="H9046">
            <v>0</v>
          </cell>
        </row>
        <row r="9047">
          <cell r="A9047">
            <v>9046</v>
          </cell>
          <cell r="B9047">
            <v>0</v>
          </cell>
          <cell r="C9047">
            <v>0</v>
          </cell>
          <cell r="D9047">
            <v>0</v>
          </cell>
          <cell r="E9047">
            <v>0</v>
          </cell>
          <cell r="F9047">
            <v>0</v>
          </cell>
          <cell r="G9047">
            <v>0</v>
          </cell>
          <cell r="H9047">
            <v>0</v>
          </cell>
        </row>
        <row r="9048">
          <cell r="A9048">
            <v>9047</v>
          </cell>
          <cell r="B9048">
            <v>0</v>
          </cell>
          <cell r="C9048">
            <v>0</v>
          </cell>
          <cell r="D9048">
            <v>0</v>
          </cell>
          <cell r="E9048">
            <v>0</v>
          </cell>
          <cell r="F9048">
            <v>0</v>
          </cell>
          <cell r="G9048">
            <v>0</v>
          </cell>
          <cell r="H9048">
            <v>0</v>
          </cell>
        </row>
        <row r="9049">
          <cell r="A9049">
            <v>9048</v>
          </cell>
          <cell r="B9049">
            <v>0</v>
          </cell>
          <cell r="C9049">
            <v>0</v>
          </cell>
          <cell r="D9049">
            <v>0</v>
          </cell>
          <cell r="E9049">
            <v>0</v>
          </cell>
          <cell r="F9049">
            <v>0</v>
          </cell>
          <cell r="G9049">
            <v>0</v>
          </cell>
          <cell r="H9049">
            <v>0</v>
          </cell>
        </row>
        <row r="9050">
          <cell r="A9050">
            <v>9049</v>
          </cell>
          <cell r="B9050">
            <v>0</v>
          </cell>
          <cell r="C9050">
            <v>0</v>
          </cell>
          <cell r="D9050">
            <v>0</v>
          </cell>
          <cell r="E9050">
            <v>0</v>
          </cell>
          <cell r="F9050">
            <v>0</v>
          </cell>
          <cell r="G9050">
            <v>0</v>
          </cell>
          <cell r="H9050">
            <v>0</v>
          </cell>
        </row>
        <row r="9051">
          <cell r="A9051">
            <v>9050</v>
          </cell>
          <cell r="B9051">
            <v>0</v>
          </cell>
          <cell r="C9051">
            <v>0</v>
          </cell>
          <cell r="D9051">
            <v>0</v>
          </cell>
          <cell r="E9051">
            <v>0</v>
          </cell>
          <cell r="F9051">
            <v>0</v>
          </cell>
          <cell r="G9051">
            <v>0</v>
          </cell>
          <cell r="H9051">
            <v>0</v>
          </cell>
        </row>
        <row r="9052">
          <cell r="A9052">
            <v>9051</v>
          </cell>
          <cell r="B9052">
            <v>0</v>
          </cell>
          <cell r="C9052">
            <v>0</v>
          </cell>
          <cell r="D9052">
            <v>0</v>
          </cell>
          <cell r="E9052">
            <v>0</v>
          </cell>
          <cell r="F9052">
            <v>0</v>
          </cell>
          <cell r="G9052">
            <v>0</v>
          </cell>
          <cell r="H9052">
            <v>0</v>
          </cell>
        </row>
        <row r="9053">
          <cell r="A9053">
            <v>9052</v>
          </cell>
          <cell r="B9053">
            <v>0</v>
          </cell>
          <cell r="C9053">
            <v>0</v>
          </cell>
          <cell r="D9053">
            <v>0</v>
          </cell>
          <cell r="E9053">
            <v>0</v>
          </cell>
          <cell r="F9053">
            <v>0</v>
          </cell>
          <cell r="G9053">
            <v>0</v>
          </cell>
          <cell r="H9053">
            <v>0</v>
          </cell>
        </row>
        <row r="9054">
          <cell r="A9054">
            <v>9053</v>
          </cell>
          <cell r="B9054">
            <v>0</v>
          </cell>
          <cell r="C9054">
            <v>0</v>
          </cell>
          <cell r="D9054">
            <v>0</v>
          </cell>
          <cell r="E9054">
            <v>0</v>
          </cell>
          <cell r="F9054">
            <v>0</v>
          </cell>
          <cell r="G9054">
            <v>0</v>
          </cell>
          <cell r="H9054">
            <v>0</v>
          </cell>
        </row>
        <row r="9055">
          <cell r="A9055">
            <v>9054</v>
          </cell>
          <cell r="B9055">
            <v>0</v>
          </cell>
          <cell r="C9055">
            <v>0</v>
          </cell>
          <cell r="D9055">
            <v>0</v>
          </cell>
          <cell r="E9055">
            <v>0</v>
          </cell>
          <cell r="F9055">
            <v>0</v>
          </cell>
          <cell r="G9055">
            <v>0</v>
          </cell>
          <cell r="H9055">
            <v>0</v>
          </cell>
        </row>
        <row r="9056">
          <cell r="A9056">
            <v>9055</v>
          </cell>
          <cell r="B9056">
            <v>0</v>
          </cell>
          <cell r="C9056">
            <v>0</v>
          </cell>
          <cell r="D9056">
            <v>0</v>
          </cell>
          <cell r="E9056">
            <v>0</v>
          </cell>
          <cell r="F9056">
            <v>0</v>
          </cell>
          <cell r="G9056">
            <v>0</v>
          </cell>
          <cell r="H9056">
            <v>0</v>
          </cell>
        </row>
        <row r="9057">
          <cell r="A9057">
            <v>9056</v>
          </cell>
          <cell r="B9057">
            <v>0</v>
          </cell>
          <cell r="C9057">
            <v>0</v>
          </cell>
          <cell r="D9057">
            <v>0</v>
          </cell>
          <cell r="E9057">
            <v>0</v>
          </cell>
          <cell r="F9057">
            <v>0</v>
          </cell>
          <cell r="G9057">
            <v>0</v>
          </cell>
          <cell r="H9057">
            <v>0</v>
          </cell>
        </row>
        <row r="9058">
          <cell r="A9058">
            <v>9057</v>
          </cell>
          <cell r="B9058">
            <v>0</v>
          </cell>
          <cell r="C9058">
            <v>0</v>
          </cell>
          <cell r="D9058">
            <v>0</v>
          </cell>
          <cell r="E9058">
            <v>0</v>
          </cell>
          <cell r="F9058">
            <v>0</v>
          </cell>
          <cell r="G9058">
            <v>0</v>
          </cell>
          <cell r="H9058">
            <v>0</v>
          </cell>
        </row>
        <row r="9059">
          <cell r="A9059">
            <v>9058</v>
          </cell>
          <cell r="B9059">
            <v>0</v>
          </cell>
          <cell r="C9059">
            <v>0</v>
          </cell>
          <cell r="D9059">
            <v>0</v>
          </cell>
          <cell r="E9059">
            <v>0</v>
          </cell>
          <cell r="F9059">
            <v>0</v>
          </cell>
          <cell r="G9059">
            <v>0</v>
          </cell>
          <cell r="H9059">
            <v>0</v>
          </cell>
        </row>
        <row r="9060">
          <cell r="A9060">
            <v>9059</v>
          </cell>
          <cell r="B9060">
            <v>0</v>
          </cell>
          <cell r="C9060">
            <v>0</v>
          </cell>
          <cell r="D9060">
            <v>0</v>
          </cell>
          <cell r="E9060">
            <v>0</v>
          </cell>
          <cell r="F9060">
            <v>0</v>
          </cell>
          <cell r="G9060">
            <v>0</v>
          </cell>
          <cell r="H9060">
            <v>0</v>
          </cell>
        </row>
        <row r="9061">
          <cell r="A9061">
            <v>9060</v>
          </cell>
          <cell r="B9061">
            <v>0</v>
          </cell>
          <cell r="C9061">
            <v>0</v>
          </cell>
          <cell r="D9061">
            <v>0</v>
          </cell>
          <cell r="E9061">
            <v>0</v>
          </cell>
          <cell r="F9061">
            <v>0</v>
          </cell>
          <cell r="G9061">
            <v>0</v>
          </cell>
          <cell r="H9061">
            <v>0</v>
          </cell>
        </row>
        <row r="9062">
          <cell r="A9062">
            <v>9061</v>
          </cell>
          <cell r="B9062">
            <v>0</v>
          </cell>
          <cell r="C9062">
            <v>0</v>
          </cell>
          <cell r="D9062">
            <v>0</v>
          </cell>
          <cell r="E9062">
            <v>0</v>
          </cell>
          <cell r="F9062">
            <v>0</v>
          </cell>
          <cell r="G9062">
            <v>0</v>
          </cell>
          <cell r="H9062">
            <v>0</v>
          </cell>
        </row>
        <row r="9063">
          <cell r="A9063">
            <v>9062</v>
          </cell>
          <cell r="B9063">
            <v>0</v>
          </cell>
          <cell r="C9063">
            <v>0</v>
          </cell>
          <cell r="D9063">
            <v>0</v>
          </cell>
          <cell r="E9063">
            <v>0</v>
          </cell>
          <cell r="F9063">
            <v>0</v>
          </cell>
          <cell r="G9063">
            <v>0</v>
          </cell>
          <cell r="H9063">
            <v>0</v>
          </cell>
        </row>
        <row r="9064">
          <cell r="A9064">
            <v>9063</v>
          </cell>
          <cell r="B9064">
            <v>0</v>
          </cell>
          <cell r="C9064">
            <v>0</v>
          </cell>
          <cell r="D9064">
            <v>0</v>
          </cell>
          <cell r="E9064">
            <v>0</v>
          </cell>
          <cell r="F9064">
            <v>0</v>
          </cell>
          <cell r="G9064">
            <v>0</v>
          </cell>
          <cell r="H9064">
            <v>0</v>
          </cell>
        </row>
        <row r="9065">
          <cell r="A9065">
            <v>9064</v>
          </cell>
          <cell r="B9065">
            <v>0</v>
          </cell>
          <cell r="C9065">
            <v>0</v>
          </cell>
          <cell r="D9065">
            <v>0</v>
          </cell>
          <cell r="E9065">
            <v>0</v>
          </cell>
          <cell r="F9065">
            <v>0</v>
          </cell>
          <cell r="G9065">
            <v>0</v>
          </cell>
          <cell r="H9065">
            <v>0</v>
          </cell>
        </row>
        <row r="9066">
          <cell r="A9066">
            <v>9065</v>
          </cell>
          <cell r="B9066">
            <v>0</v>
          </cell>
          <cell r="C9066">
            <v>0</v>
          </cell>
          <cell r="D9066">
            <v>0</v>
          </cell>
          <cell r="E9066">
            <v>0</v>
          </cell>
          <cell r="F9066">
            <v>0</v>
          </cell>
          <cell r="G9066">
            <v>0</v>
          </cell>
          <cell r="H9066">
            <v>0</v>
          </cell>
        </row>
        <row r="9067">
          <cell r="A9067">
            <v>9066</v>
          </cell>
          <cell r="B9067">
            <v>0</v>
          </cell>
          <cell r="C9067">
            <v>0</v>
          </cell>
          <cell r="D9067">
            <v>0</v>
          </cell>
          <cell r="E9067">
            <v>0</v>
          </cell>
          <cell r="F9067">
            <v>0</v>
          </cell>
          <cell r="G9067">
            <v>0</v>
          </cell>
          <cell r="H9067">
            <v>0</v>
          </cell>
        </row>
        <row r="9068">
          <cell r="A9068">
            <v>9067</v>
          </cell>
          <cell r="B9068">
            <v>0</v>
          </cell>
          <cell r="C9068">
            <v>0</v>
          </cell>
          <cell r="D9068">
            <v>0</v>
          </cell>
          <cell r="E9068">
            <v>0</v>
          </cell>
          <cell r="F9068">
            <v>0</v>
          </cell>
          <cell r="G9068">
            <v>0</v>
          </cell>
          <cell r="H9068">
            <v>0</v>
          </cell>
        </row>
        <row r="9069">
          <cell r="A9069">
            <v>9068</v>
          </cell>
          <cell r="B9069">
            <v>0</v>
          </cell>
          <cell r="C9069">
            <v>0</v>
          </cell>
          <cell r="D9069">
            <v>0</v>
          </cell>
          <cell r="E9069">
            <v>0</v>
          </cell>
          <cell r="F9069">
            <v>0</v>
          </cell>
          <cell r="G9069">
            <v>0</v>
          </cell>
          <cell r="H9069">
            <v>0</v>
          </cell>
        </row>
        <row r="9070">
          <cell r="A9070">
            <v>9069</v>
          </cell>
          <cell r="B9070">
            <v>0</v>
          </cell>
          <cell r="C9070">
            <v>0</v>
          </cell>
          <cell r="D9070">
            <v>0</v>
          </cell>
          <cell r="E9070">
            <v>0</v>
          </cell>
          <cell r="F9070">
            <v>0</v>
          </cell>
          <cell r="G9070">
            <v>0</v>
          </cell>
          <cell r="H9070">
            <v>0</v>
          </cell>
        </row>
        <row r="9071">
          <cell r="A9071">
            <v>9070</v>
          </cell>
          <cell r="B9071">
            <v>0</v>
          </cell>
          <cell r="C9071">
            <v>0</v>
          </cell>
          <cell r="D9071">
            <v>0</v>
          </cell>
          <cell r="E9071">
            <v>0</v>
          </cell>
          <cell r="F9071">
            <v>0</v>
          </cell>
          <cell r="G9071">
            <v>0</v>
          </cell>
          <cell r="H9071">
            <v>0</v>
          </cell>
        </row>
        <row r="9072">
          <cell r="A9072">
            <v>9071</v>
          </cell>
          <cell r="B9072">
            <v>0</v>
          </cell>
          <cell r="C9072">
            <v>0</v>
          </cell>
          <cell r="D9072">
            <v>0</v>
          </cell>
          <cell r="E9072">
            <v>0</v>
          </cell>
          <cell r="F9072">
            <v>0</v>
          </cell>
          <cell r="G9072">
            <v>0</v>
          </cell>
          <cell r="H9072">
            <v>0</v>
          </cell>
        </row>
        <row r="9073">
          <cell r="A9073">
            <v>9072</v>
          </cell>
          <cell r="B9073">
            <v>0</v>
          </cell>
          <cell r="C9073">
            <v>0</v>
          </cell>
          <cell r="D9073">
            <v>0</v>
          </cell>
          <cell r="E9073">
            <v>0</v>
          </cell>
          <cell r="F9073">
            <v>0</v>
          </cell>
          <cell r="G9073">
            <v>0</v>
          </cell>
          <cell r="H9073">
            <v>0</v>
          </cell>
        </row>
        <row r="9074">
          <cell r="A9074">
            <v>9073</v>
          </cell>
          <cell r="B9074">
            <v>0</v>
          </cell>
          <cell r="C9074">
            <v>0</v>
          </cell>
          <cell r="D9074">
            <v>0</v>
          </cell>
          <cell r="E9074">
            <v>0</v>
          </cell>
          <cell r="F9074">
            <v>0</v>
          </cell>
          <cell r="G9074">
            <v>0</v>
          </cell>
          <cell r="H9074">
            <v>0</v>
          </cell>
        </row>
        <row r="9075">
          <cell r="A9075">
            <v>9074</v>
          </cell>
          <cell r="B9075">
            <v>0</v>
          </cell>
          <cell r="C9075">
            <v>0</v>
          </cell>
          <cell r="D9075">
            <v>0</v>
          </cell>
          <cell r="E9075">
            <v>0</v>
          </cell>
          <cell r="F9075">
            <v>0</v>
          </cell>
          <cell r="G9075">
            <v>0</v>
          </cell>
          <cell r="H9075">
            <v>0</v>
          </cell>
        </row>
        <row r="9076">
          <cell r="A9076">
            <v>9075</v>
          </cell>
          <cell r="B9076">
            <v>0</v>
          </cell>
          <cell r="C9076">
            <v>0</v>
          </cell>
          <cell r="D9076">
            <v>0</v>
          </cell>
          <cell r="E9076">
            <v>0</v>
          </cell>
          <cell r="F9076">
            <v>0</v>
          </cell>
          <cell r="G9076">
            <v>0</v>
          </cell>
          <cell r="H9076">
            <v>0</v>
          </cell>
        </row>
        <row r="9077">
          <cell r="A9077">
            <v>9076</v>
          </cell>
          <cell r="B9077">
            <v>0</v>
          </cell>
          <cell r="C9077">
            <v>0</v>
          </cell>
          <cell r="D9077">
            <v>0</v>
          </cell>
          <cell r="E9077">
            <v>0</v>
          </cell>
          <cell r="F9077">
            <v>0</v>
          </cell>
          <cell r="G9077">
            <v>0</v>
          </cell>
          <cell r="H9077">
            <v>0</v>
          </cell>
        </row>
        <row r="9078">
          <cell r="A9078">
            <v>9077</v>
          </cell>
          <cell r="B9078">
            <v>0</v>
          </cell>
          <cell r="C9078">
            <v>0</v>
          </cell>
          <cell r="D9078">
            <v>0</v>
          </cell>
          <cell r="E9078">
            <v>0</v>
          </cell>
          <cell r="F9078">
            <v>0</v>
          </cell>
          <cell r="G9078">
            <v>0</v>
          </cell>
          <cell r="H9078">
            <v>0</v>
          </cell>
        </row>
        <row r="9079">
          <cell r="A9079">
            <v>9078</v>
          </cell>
          <cell r="B9079">
            <v>0</v>
          </cell>
          <cell r="C9079">
            <v>0</v>
          </cell>
          <cell r="D9079">
            <v>0</v>
          </cell>
          <cell r="E9079">
            <v>0</v>
          </cell>
          <cell r="F9079">
            <v>0</v>
          </cell>
          <cell r="G9079">
            <v>0</v>
          </cell>
          <cell r="H9079">
            <v>0</v>
          </cell>
        </row>
        <row r="9080">
          <cell r="A9080">
            <v>9079</v>
          </cell>
          <cell r="B9080">
            <v>0</v>
          </cell>
          <cell r="C9080">
            <v>0</v>
          </cell>
          <cell r="D9080">
            <v>0</v>
          </cell>
          <cell r="E9080">
            <v>0</v>
          </cell>
          <cell r="F9080">
            <v>0</v>
          </cell>
          <cell r="G9080">
            <v>0</v>
          </cell>
          <cell r="H9080">
            <v>0</v>
          </cell>
        </row>
        <row r="9081">
          <cell r="A9081">
            <v>9080</v>
          </cell>
          <cell r="B9081">
            <v>0</v>
          </cell>
          <cell r="C9081">
            <v>0</v>
          </cell>
          <cell r="D9081">
            <v>0</v>
          </cell>
          <cell r="E9081">
            <v>0</v>
          </cell>
          <cell r="F9081">
            <v>0</v>
          </cell>
          <cell r="G9081">
            <v>0</v>
          </cell>
          <cell r="H9081">
            <v>0</v>
          </cell>
        </row>
        <row r="9082">
          <cell r="A9082">
            <v>9081</v>
          </cell>
          <cell r="B9082">
            <v>0</v>
          </cell>
          <cell r="C9082">
            <v>0</v>
          </cell>
          <cell r="D9082">
            <v>0</v>
          </cell>
          <cell r="E9082">
            <v>0</v>
          </cell>
          <cell r="F9082">
            <v>0</v>
          </cell>
          <cell r="G9082">
            <v>0</v>
          </cell>
          <cell r="H9082">
            <v>0</v>
          </cell>
        </row>
        <row r="9083">
          <cell r="A9083">
            <v>9082</v>
          </cell>
          <cell r="B9083">
            <v>0</v>
          </cell>
          <cell r="C9083">
            <v>0</v>
          </cell>
          <cell r="D9083">
            <v>0</v>
          </cell>
          <cell r="E9083">
            <v>0</v>
          </cell>
          <cell r="F9083">
            <v>0</v>
          </cell>
          <cell r="G9083">
            <v>0</v>
          </cell>
          <cell r="H9083">
            <v>0</v>
          </cell>
        </row>
        <row r="9084">
          <cell r="A9084">
            <v>9083</v>
          </cell>
          <cell r="B9084">
            <v>0</v>
          </cell>
          <cell r="C9084">
            <v>0</v>
          </cell>
          <cell r="D9084">
            <v>0</v>
          </cell>
          <cell r="E9084">
            <v>0</v>
          </cell>
          <cell r="F9084">
            <v>0</v>
          </cell>
          <cell r="G9084">
            <v>0</v>
          </cell>
          <cell r="H9084">
            <v>0</v>
          </cell>
        </row>
        <row r="9085">
          <cell r="A9085">
            <v>9084</v>
          </cell>
          <cell r="B9085">
            <v>0</v>
          </cell>
          <cell r="C9085">
            <v>0</v>
          </cell>
          <cell r="D9085">
            <v>0</v>
          </cell>
          <cell r="E9085">
            <v>0</v>
          </cell>
          <cell r="F9085">
            <v>0</v>
          </cell>
          <cell r="G9085">
            <v>0</v>
          </cell>
          <cell r="H9085">
            <v>0</v>
          </cell>
        </row>
        <row r="9086">
          <cell r="A9086">
            <v>9085</v>
          </cell>
          <cell r="B9086">
            <v>0</v>
          </cell>
          <cell r="C9086">
            <v>0</v>
          </cell>
          <cell r="D9086">
            <v>0</v>
          </cell>
          <cell r="E9086">
            <v>0</v>
          </cell>
          <cell r="F9086">
            <v>0</v>
          </cell>
          <cell r="G9086">
            <v>0</v>
          </cell>
          <cell r="H9086">
            <v>0</v>
          </cell>
        </row>
        <row r="9087">
          <cell r="A9087">
            <v>9086</v>
          </cell>
          <cell r="B9087">
            <v>0</v>
          </cell>
          <cell r="C9087">
            <v>0</v>
          </cell>
          <cell r="D9087">
            <v>0</v>
          </cell>
          <cell r="E9087">
            <v>0</v>
          </cell>
          <cell r="F9087">
            <v>0</v>
          </cell>
          <cell r="G9087">
            <v>0</v>
          </cell>
          <cell r="H9087">
            <v>0</v>
          </cell>
        </row>
        <row r="9088">
          <cell r="A9088">
            <v>9087</v>
          </cell>
          <cell r="B9088">
            <v>0</v>
          </cell>
          <cell r="C9088">
            <v>0</v>
          </cell>
          <cell r="D9088">
            <v>0</v>
          </cell>
          <cell r="E9088">
            <v>0</v>
          </cell>
          <cell r="F9088">
            <v>0</v>
          </cell>
          <cell r="G9088">
            <v>0</v>
          </cell>
          <cell r="H9088">
            <v>0</v>
          </cell>
        </row>
        <row r="9089">
          <cell r="A9089">
            <v>9088</v>
          </cell>
          <cell r="B9089">
            <v>0</v>
          </cell>
          <cell r="C9089">
            <v>0</v>
          </cell>
          <cell r="D9089">
            <v>0</v>
          </cell>
          <cell r="E9089">
            <v>0</v>
          </cell>
          <cell r="F9089">
            <v>0</v>
          </cell>
          <cell r="G9089">
            <v>0</v>
          </cell>
          <cell r="H9089">
            <v>0</v>
          </cell>
        </row>
        <row r="9090">
          <cell r="A9090">
            <v>9089</v>
          </cell>
          <cell r="B9090">
            <v>0</v>
          </cell>
          <cell r="C9090">
            <v>0</v>
          </cell>
          <cell r="D9090">
            <v>0</v>
          </cell>
          <cell r="E9090">
            <v>0</v>
          </cell>
          <cell r="F9090">
            <v>0</v>
          </cell>
          <cell r="G9090">
            <v>0</v>
          </cell>
          <cell r="H9090">
            <v>0</v>
          </cell>
        </row>
        <row r="9091">
          <cell r="A9091">
            <v>9090</v>
          </cell>
          <cell r="B9091">
            <v>0</v>
          </cell>
          <cell r="C9091">
            <v>0</v>
          </cell>
          <cell r="D9091">
            <v>0</v>
          </cell>
          <cell r="E9091">
            <v>0</v>
          </cell>
          <cell r="F9091">
            <v>0</v>
          </cell>
          <cell r="G9091">
            <v>0</v>
          </cell>
          <cell r="H9091">
            <v>0</v>
          </cell>
        </row>
        <row r="9092">
          <cell r="A9092">
            <v>9091</v>
          </cell>
          <cell r="B9092">
            <v>0</v>
          </cell>
          <cell r="C9092">
            <v>0</v>
          </cell>
          <cell r="D9092">
            <v>0</v>
          </cell>
          <cell r="E9092">
            <v>0</v>
          </cell>
          <cell r="F9092">
            <v>0</v>
          </cell>
          <cell r="G9092">
            <v>0</v>
          </cell>
          <cell r="H9092">
            <v>0</v>
          </cell>
        </row>
        <row r="9093">
          <cell r="A9093">
            <v>9092</v>
          </cell>
          <cell r="B9093">
            <v>0</v>
          </cell>
          <cell r="C9093">
            <v>0</v>
          </cell>
          <cell r="D9093">
            <v>0</v>
          </cell>
          <cell r="E9093">
            <v>0</v>
          </cell>
          <cell r="F9093">
            <v>0</v>
          </cell>
          <cell r="G9093">
            <v>0</v>
          </cell>
          <cell r="H9093">
            <v>0</v>
          </cell>
        </row>
        <row r="9094">
          <cell r="A9094">
            <v>9093</v>
          </cell>
          <cell r="B9094">
            <v>0</v>
          </cell>
          <cell r="C9094">
            <v>0</v>
          </cell>
          <cell r="D9094">
            <v>0</v>
          </cell>
          <cell r="E9094">
            <v>0</v>
          </cell>
          <cell r="F9094">
            <v>0</v>
          </cell>
          <cell r="G9094">
            <v>0</v>
          </cell>
          <cell r="H9094">
            <v>0</v>
          </cell>
        </row>
        <row r="9095">
          <cell r="A9095">
            <v>9094</v>
          </cell>
          <cell r="B9095">
            <v>0</v>
          </cell>
          <cell r="C9095">
            <v>0</v>
          </cell>
          <cell r="D9095">
            <v>0</v>
          </cell>
          <cell r="E9095">
            <v>0</v>
          </cell>
          <cell r="F9095">
            <v>0</v>
          </cell>
          <cell r="G9095">
            <v>0</v>
          </cell>
          <cell r="H9095">
            <v>0</v>
          </cell>
        </row>
        <row r="9096">
          <cell r="A9096">
            <v>9095</v>
          </cell>
          <cell r="B9096">
            <v>0</v>
          </cell>
          <cell r="C9096">
            <v>0</v>
          </cell>
          <cell r="D9096">
            <v>0</v>
          </cell>
          <cell r="E9096">
            <v>0</v>
          </cell>
          <cell r="F9096">
            <v>0</v>
          </cell>
          <cell r="G9096">
            <v>0</v>
          </cell>
          <cell r="H9096">
            <v>0</v>
          </cell>
        </row>
        <row r="9097">
          <cell r="A9097">
            <v>9096</v>
          </cell>
          <cell r="B9097">
            <v>0</v>
          </cell>
          <cell r="C9097">
            <v>0</v>
          </cell>
          <cell r="D9097">
            <v>0</v>
          </cell>
          <cell r="E9097">
            <v>0</v>
          </cell>
          <cell r="F9097">
            <v>0</v>
          </cell>
          <cell r="G9097">
            <v>0</v>
          </cell>
          <cell r="H9097">
            <v>0</v>
          </cell>
        </row>
        <row r="9098">
          <cell r="A9098">
            <v>9097</v>
          </cell>
          <cell r="B9098">
            <v>0</v>
          </cell>
          <cell r="C9098">
            <v>0</v>
          </cell>
          <cell r="D9098">
            <v>0</v>
          </cell>
          <cell r="E9098">
            <v>0</v>
          </cell>
          <cell r="F9098">
            <v>0</v>
          </cell>
          <cell r="G9098">
            <v>0</v>
          </cell>
          <cell r="H9098">
            <v>0</v>
          </cell>
        </row>
        <row r="9099">
          <cell r="A9099">
            <v>9098</v>
          </cell>
          <cell r="B9099">
            <v>0</v>
          </cell>
          <cell r="C9099">
            <v>0</v>
          </cell>
          <cell r="D9099">
            <v>0</v>
          </cell>
          <cell r="E9099">
            <v>0</v>
          </cell>
          <cell r="F9099">
            <v>0</v>
          </cell>
          <cell r="G9099">
            <v>0</v>
          </cell>
          <cell r="H9099">
            <v>0</v>
          </cell>
        </row>
        <row r="9100">
          <cell r="A9100">
            <v>9099</v>
          </cell>
          <cell r="B9100">
            <v>0</v>
          </cell>
          <cell r="C9100">
            <v>0</v>
          </cell>
          <cell r="D9100">
            <v>0</v>
          </cell>
          <cell r="E9100">
            <v>0</v>
          </cell>
          <cell r="F9100">
            <v>0</v>
          </cell>
          <cell r="G9100">
            <v>0</v>
          </cell>
          <cell r="H9100">
            <v>0</v>
          </cell>
        </row>
        <row r="9101">
          <cell r="A9101">
            <v>9100</v>
          </cell>
          <cell r="B9101">
            <v>0</v>
          </cell>
          <cell r="C9101">
            <v>0</v>
          </cell>
          <cell r="D9101">
            <v>0</v>
          </cell>
          <cell r="E9101">
            <v>0</v>
          </cell>
          <cell r="F9101">
            <v>0</v>
          </cell>
          <cell r="G9101">
            <v>0</v>
          </cell>
          <cell r="H9101">
            <v>0</v>
          </cell>
        </row>
        <row r="9102">
          <cell r="A9102">
            <v>9101</v>
          </cell>
          <cell r="B9102">
            <v>0</v>
          </cell>
          <cell r="C9102">
            <v>0</v>
          </cell>
          <cell r="D9102">
            <v>0</v>
          </cell>
          <cell r="E9102">
            <v>0</v>
          </cell>
          <cell r="F9102">
            <v>0</v>
          </cell>
          <cell r="G9102">
            <v>0</v>
          </cell>
          <cell r="H9102">
            <v>0</v>
          </cell>
        </row>
        <row r="9103">
          <cell r="A9103">
            <v>9102</v>
          </cell>
          <cell r="B9103">
            <v>0</v>
          </cell>
          <cell r="C9103">
            <v>0</v>
          </cell>
          <cell r="D9103">
            <v>0</v>
          </cell>
          <cell r="E9103">
            <v>0</v>
          </cell>
          <cell r="F9103">
            <v>0</v>
          </cell>
          <cell r="G9103">
            <v>0</v>
          </cell>
          <cell r="H9103">
            <v>0</v>
          </cell>
        </row>
        <row r="9104">
          <cell r="A9104">
            <v>9103</v>
          </cell>
          <cell r="B9104">
            <v>0</v>
          </cell>
          <cell r="C9104">
            <v>0</v>
          </cell>
          <cell r="D9104">
            <v>0</v>
          </cell>
          <cell r="E9104">
            <v>0</v>
          </cell>
          <cell r="F9104">
            <v>0</v>
          </cell>
          <cell r="G9104">
            <v>0</v>
          </cell>
          <cell r="H9104">
            <v>0</v>
          </cell>
        </row>
        <row r="9105">
          <cell r="A9105">
            <v>9104</v>
          </cell>
          <cell r="B9105">
            <v>0</v>
          </cell>
          <cell r="C9105">
            <v>0</v>
          </cell>
          <cell r="D9105">
            <v>0</v>
          </cell>
          <cell r="E9105">
            <v>0</v>
          </cell>
          <cell r="F9105">
            <v>0</v>
          </cell>
          <cell r="G9105">
            <v>0</v>
          </cell>
          <cell r="H9105">
            <v>0</v>
          </cell>
        </row>
        <row r="9106">
          <cell r="A9106">
            <v>9105</v>
          </cell>
          <cell r="B9106">
            <v>0</v>
          </cell>
          <cell r="C9106">
            <v>0</v>
          </cell>
          <cell r="D9106">
            <v>0</v>
          </cell>
          <cell r="E9106">
            <v>0</v>
          </cell>
          <cell r="F9106">
            <v>0</v>
          </cell>
          <cell r="G9106">
            <v>0</v>
          </cell>
          <cell r="H9106">
            <v>0</v>
          </cell>
        </row>
        <row r="9107">
          <cell r="A9107">
            <v>9106</v>
          </cell>
          <cell r="B9107">
            <v>0</v>
          </cell>
          <cell r="C9107">
            <v>0</v>
          </cell>
          <cell r="D9107">
            <v>0</v>
          </cell>
          <cell r="E9107">
            <v>0</v>
          </cell>
          <cell r="F9107">
            <v>0</v>
          </cell>
          <cell r="G9107">
            <v>0</v>
          </cell>
          <cell r="H9107">
            <v>0</v>
          </cell>
        </row>
        <row r="9108">
          <cell r="A9108">
            <v>9107</v>
          </cell>
          <cell r="B9108">
            <v>0</v>
          </cell>
          <cell r="C9108">
            <v>0</v>
          </cell>
          <cell r="D9108">
            <v>0</v>
          </cell>
          <cell r="E9108">
            <v>0</v>
          </cell>
          <cell r="F9108">
            <v>0</v>
          </cell>
          <cell r="G9108">
            <v>0</v>
          </cell>
          <cell r="H9108">
            <v>0</v>
          </cell>
        </row>
        <row r="9109">
          <cell r="A9109">
            <v>9108</v>
          </cell>
          <cell r="B9109">
            <v>0</v>
          </cell>
          <cell r="C9109">
            <v>0</v>
          </cell>
          <cell r="D9109">
            <v>0</v>
          </cell>
          <cell r="E9109">
            <v>0</v>
          </cell>
          <cell r="F9109">
            <v>0</v>
          </cell>
          <cell r="G9109">
            <v>0</v>
          </cell>
          <cell r="H9109">
            <v>0</v>
          </cell>
        </row>
        <row r="9110">
          <cell r="A9110">
            <v>9109</v>
          </cell>
          <cell r="B9110">
            <v>0</v>
          </cell>
          <cell r="C9110">
            <v>0</v>
          </cell>
          <cell r="D9110">
            <v>0</v>
          </cell>
          <cell r="E9110">
            <v>0</v>
          </cell>
          <cell r="F9110">
            <v>0</v>
          </cell>
          <cell r="G9110">
            <v>0</v>
          </cell>
          <cell r="H9110">
            <v>0</v>
          </cell>
        </row>
        <row r="9111">
          <cell r="A9111">
            <v>9110</v>
          </cell>
          <cell r="B9111">
            <v>0</v>
          </cell>
          <cell r="C9111">
            <v>0</v>
          </cell>
          <cell r="D9111">
            <v>0</v>
          </cell>
          <cell r="E9111">
            <v>0</v>
          </cell>
          <cell r="F9111">
            <v>0</v>
          </cell>
          <cell r="G9111">
            <v>0</v>
          </cell>
          <cell r="H9111">
            <v>0</v>
          </cell>
        </row>
        <row r="9112">
          <cell r="A9112">
            <v>9111</v>
          </cell>
          <cell r="B9112">
            <v>0</v>
          </cell>
          <cell r="C9112">
            <v>0</v>
          </cell>
          <cell r="D9112">
            <v>0</v>
          </cell>
          <cell r="E9112">
            <v>0</v>
          </cell>
          <cell r="F9112">
            <v>0</v>
          </cell>
          <cell r="G9112">
            <v>0</v>
          </cell>
          <cell r="H9112">
            <v>0</v>
          </cell>
        </row>
        <row r="9113">
          <cell r="A9113">
            <v>9112</v>
          </cell>
          <cell r="B9113">
            <v>0</v>
          </cell>
          <cell r="C9113">
            <v>0</v>
          </cell>
          <cell r="D9113">
            <v>0</v>
          </cell>
          <cell r="E9113">
            <v>0</v>
          </cell>
          <cell r="F9113">
            <v>0</v>
          </cell>
          <cell r="G9113">
            <v>0</v>
          </cell>
          <cell r="H9113">
            <v>0</v>
          </cell>
        </row>
        <row r="9114">
          <cell r="A9114">
            <v>9113</v>
          </cell>
          <cell r="B9114">
            <v>0</v>
          </cell>
          <cell r="C9114">
            <v>0</v>
          </cell>
          <cell r="D9114">
            <v>0</v>
          </cell>
          <cell r="E9114">
            <v>0</v>
          </cell>
          <cell r="F9114">
            <v>0</v>
          </cell>
          <cell r="G9114">
            <v>0</v>
          </cell>
          <cell r="H9114">
            <v>0</v>
          </cell>
        </row>
        <row r="9115">
          <cell r="A9115">
            <v>9114</v>
          </cell>
          <cell r="B9115">
            <v>0</v>
          </cell>
          <cell r="C9115">
            <v>0</v>
          </cell>
          <cell r="D9115">
            <v>0</v>
          </cell>
          <cell r="E9115">
            <v>0</v>
          </cell>
          <cell r="F9115">
            <v>0</v>
          </cell>
          <cell r="G9115">
            <v>0</v>
          </cell>
          <cell r="H9115">
            <v>0</v>
          </cell>
        </row>
        <row r="9116">
          <cell r="A9116">
            <v>9115</v>
          </cell>
          <cell r="B9116">
            <v>0</v>
          </cell>
          <cell r="C9116">
            <v>0</v>
          </cell>
          <cell r="D9116">
            <v>0</v>
          </cell>
          <cell r="E9116">
            <v>0</v>
          </cell>
          <cell r="F9116">
            <v>0</v>
          </cell>
          <cell r="G9116">
            <v>0</v>
          </cell>
          <cell r="H9116">
            <v>0</v>
          </cell>
        </row>
        <row r="9117">
          <cell r="A9117">
            <v>9116</v>
          </cell>
          <cell r="B9117">
            <v>0</v>
          </cell>
          <cell r="C9117">
            <v>0</v>
          </cell>
          <cell r="D9117">
            <v>0</v>
          </cell>
          <cell r="E9117">
            <v>0</v>
          </cell>
          <cell r="F9117">
            <v>0</v>
          </cell>
          <cell r="G9117">
            <v>0</v>
          </cell>
          <cell r="H9117">
            <v>0</v>
          </cell>
        </row>
        <row r="9118">
          <cell r="A9118">
            <v>9117</v>
          </cell>
          <cell r="B9118">
            <v>0</v>
          </cell>
          <cell r="C9118">
            <v>0</v>
          </cell>
          <cell r="D9118">
            <v>0</v>
          </cell>
          <cell r="E9118">
            <v>0</v>
          </cell>
          <cell r="F9118">
            <v>0</v>
          </cell>
          <cell r="G9118">
            <v>0</v>
          </cell>
          <cell r="H9118">
            <v>0</v>
          </cell>
        </row>
        <row r="9119">
          <cell r="A9119">
            <v>9118</v>
          </cell>
          <cell r="B9119">
            <v>0</v>
          </cell>
          <cell r="C9119">
            <v>0</v>
          </cell>
          <cell r="D9119">
            <v>0</v>
          </cell>
          <cell r="E9119">
            <v>0</v>
          </cell>
          <cell r="F9119">
            <v>0</v>
          </cell>
          <cell r="G9119">
            <v>0</v>
          </cell>
          <cell r="H9119">
            <v>0</v>
          </cell>
        </row>
        <row r="9120">
          <cell r="A9120">
            <v>9119</v>
          </cell>
          <cell r="B9120">
            <v>0</v>
          </cell>
          <cell r="C9120">
            <v>0</v>
          </cell>
          <cell r="D9120">
            <v>0</v>
          </cell>
          <cell r="E9120">
            <v>0</v>
          </cell>
          <cell r="F9120">
            <v>0</v>
          </cell>
          <cell r="G9120">
            <v>0</v>
          </cell>
          <cell r="H9120">
            <v>0</v>
          </cell>
        </row>
        <row r="9121">
          <cell r="A9121">
            <v>9120</v>
          </cell>
          <cell r="B9121">
            <v>0</v>
          </cell>
          <cell r="C9121">
            <v>0</v>
          </cell>
          <cell r="D9121">
            <v>0</v>
          </cell>
          <cell r="E9121">
            <v>0</v>
          </cell>
          <cell r="F9121">
            <v>0</v>
          </cell>
          <cell r="G9121">
            <v>0</v>
          </cell>
          <cell r="H9121">
            <v>0</v>
          </cell>
        </row>
        <row r="9122">
          <cell r="A9122">
            <v>9121</v>
          </cell>
          <cell r="B9122">
            <v>0</v>
          </cell>
          <cell r="C9122">
            <v>0</v>
          </cell>
          <cell r="D9122">
            <v>0</v>
          </cell>
          <cell r="E9122">
            <v>0</v>
          </cell>
          <cell r="F9122">
            <v>0</v>
          </cell>
          <cell r="G9122">
            <v>0</v>
          </cell>
          <cell r="H9122">
            <v>0</v>
          </cell>
        </row>
        <row r="9123">
          <cell r="A9123">
            <v>9122</v>
          </cell>
          <cell r="B9123">
            <v>0</v>
          </cell>
          <cell r="C9123">
            <v>0</v>
          </cell>
          <cell r="D9123">
            <v>0</v>
          </cell>
          <cell r="E9123">
            <v>0</v>
          </cell>
          <cell r="F9123">
            <v>0</v>
          </cell>
          <cell r="G9123">
            <v>0</v>
          </cell>
          <cell r="H9123">
            <v>0</v>
          </cell>
        </row>
        <row r="9124">
          <cell r="A9124">
            <v>9123</v>
          </cell>
          <cell r="B9124">
            <v>0</v>
          </cell>
          <cell r="C9124">
            <v>0</v>
          </cell>
          <cell r="D9124">
            <v>0</v>
          </cell>
          <cell r="E9124">
            <v>0</v>
          </cell>
          <cell r="F9124">
            <v>0</v>
          </cell>
          <cell r="G9124">
            <v>0</v>
          </cell>
          <cell r="H9124">
            <v>0</v>
          </cell>
        </row>
        <row r="9125">
          <cell r="A9125">
            <v>9124</v>
          </cell>
          <cell r="B9125">
            <v>0</v>
          </cell>
          <cell r="C9125">
            <v>0</v>
          </cell>
          <cell r="D9125">
            <v>0</v>
          </cell>
          <cell r="E9125">
            <v>0</v>
          </cell>
          <cell r="F9125">
            <v>0</v>
          </cell>
          <cell r="G9125">
            <v>0</v>
          </cell>
          <cell r="H9125">
            <v>0</v>
          </cell>
        </row>
        <row r="9126">
          <cell r="A9126">
            <v>9125</v>
          </cell>
          <cell r="B9126">
            <v>0</v>
          </cell>
          <cell r="C9126">
            <v>0</v>
          </cell>
          <cell r="D9126">
            <v>0</v>
          </cell>
          <cell r="E9126">
            <v>0</v>
          </cell>
          <cell r="F9126">
            <v>0</v>
          </cell>
          <cell r="G9126">
            <v>0</v>
          </cell>
          <cell r="H9126">
            <v>0</v>
          </cell>
        </row>
        <row r="9127">
          <cell r="A9127">
            <v>9126</v>
          </cell>
          <cell r="B9127">
            <v>0</v>
          </cell>
          <cell r="C9127">
            <v>0</v>
          </cell>
          <cell r="D9127">
            <v>0</v>
          </cell>
          <cell r="E9127">
            <v>0</v>
          </cell>
          <cell r="F9127">
            <v>0</v>
          </cell>
          <cell r="G9127">
            <v>0</v>
          </cell>
          <cell r="H9127">
            <v>0</v>
          </cell>
        </row>
        <row r="9128">
          <cell r="A9128">
            <v>9127</v>
          </cell>
          <cell r="B9128">
            <v>0</v>
          </cell>
          <cell r="C9128">
            <v>0</v>
          </cell>
          <cell r="D9128">
            <v>0</v>
          </cell>
          <cell r="E9128">
            <v>0</v>
          </cell>
          <cell r="F9128">
            <v>0</v>
          </cell>
          <cell r="G9128">
            <v>0</v>
          </cell>
          <cell r="H9128">
            <v>0</v>
          </cell>
        </row>
        <row r="9129">
          <cell r="A9129">
            <v>9128</v>
          </cell>
          <cell r="B9129">
            <v>0</v>
          </cell>
          <cell r="C9129">
            <v>0</v>
          </cell>
          <cell r="D9129">
            <v>0</v>
          </cell>
          <cell r="E9129">
            <v>0</v>
          </cell>
          <cell r="F9129">
            <v>0</v>
          </cell>
          <cell r="G9129">
            <v>0</v>
          </cell>
          <cell r="H9129">
            <v>0</v>
          </cell>
        </row>
        <row r="9130">
          <cell r="A9130">
            <v>9129</v>
          </cell>
          <cell r="B9130">
            <v>0</v>
          </cell>
          <cell r="C9130">
            <v>0</v>
          </cell>
          <cell r="D9130">
            <v>0</v>
          </cell>
          <cell r="E9130">
            <v>0</v>
          </cell>
          <cell r="F9130">
            <v>0</v>
          </cell>
          <cell r="G9130">
            <v>0</v>
          </cell>
          <cell r="H9130">
            <v>0</v>
          </cell>
        </row>
        <row r="9131">
          <cell r="A9131">
            <v>9130</v>
          </cell>
          <cell r="B9131">
            <v>0</v>
          </cell>
          <cell r="C9131">
            <v>0</v>
          </cell>
          <cell r="D9131">
            <v>0</v>
          </cell>
          <cell r="E9131">
            <v>0</v>
          </cell>
          <cell r="F9131">
            <v>0</v>
          </cell>
          <cell r="G9131">
            <v>0</v>
          </cell>
          <cell r="H9131">
            <v>0</v>
          </cell>
        </row>
        <row r="9132">
          <cell r="A9132">
            <v>9131</v>
          </cell>
          <cell r="B9132">
            <v>0</v>
          </cell>
          <cell r="C9132">
            <v>0</v>
          </cell>
          <cell r="D9132">
            <v>0</v>
          </cell>
          <cell r="E9132">
            <v>0</v>
          </cell>
          <cell r="F9132">
            <v>0</v>
          </cell>
          <cell r="G9132">
            <v>0</v>
          </cell>
          <cell r="H9132">
            <v>0</v>
          </cell>
        </row>
        <row r="9133">
          <cell r="A9133">
            <v>9132</v>
          </cell>
          <cell r="B9133">
            <v>0</v>
          </cell>
          <cell r="C9133">
            <v>0</v>
          </cell>
          <cell r="D9133">
            <v>0</v>
          </cell>
          <cell r="E9133">
            <v>0</v>
          </cell>
          <cell r="F9133">
            <v>0</v>
          </cell>
          <cell r="G9133">
            <v>0</v>
          </cell>
          <cell r="H9133">
            <v>0</v>
          </cell>
        </row>
        <row r="9134">
          <cell r="A9134">
            <v>9133</v>
          </cell>
          <cell r="B9134">
            <v>0</v>
          </cell>
          <cell r="C9134">
            <v>0</v>
          </cell>
          <cell r="D9134">
            <v>0</v>
          </cell>
          <cell r="E9134">
            <v>0</v>
          </cell>
          <cell r="F9134">
            <v>0</v>
          </cell>
          <cell r="G9134">
            <v>0</v>
          </cell>
          <cell r="H9134">
            <v>0</v>
          </cell>
        </row>
        <row r="9135">
          <cell r="A9135">
            <v>9134</v>
          </cell>
          <cell r="B9135">
            <v>0</v>
          </cell>
          <cell r="C9135">
            <v>0</v>
          </cell>
          <cell r="D9135">
            <v>0</v>
          </cell>
          <cell r="E9135">
            <v>0</v>
          </cell>
          <cell r="F9135">
            <v>0</v>
          </cell>
          <cell r="G9135">
            <v>0</v>
          </cell>
          <cell r="H9135">
            <v>0</v>
          </cell>
        </row>
        <row r="9136">
          <cell r="A9136">
            <v>9135</v>
          </cell>
          <cell r="B9136">
            <v>0</v>
          </cell>
          <cell r="C9136">
            <v>0</v>
          </cell>
          <cell r="D9136">
            <v>0</v>
          </cell>
          <cell r="E9136">
            <v>0</v>
          </cell>
          <cell r="F9136">
            <v>0</v>
          </cell>
          <cell r="G9136">
            <v>0</v>
          </cell>
          <cell r="H9136">
            <v>0</v>
          </cell>
        </row>
        <row r="9137">
          <cell r="A9137">
            <v>9136</v>
          </cell>
          <cell r="B9137">
            <v>0</v>
          </cell>
          <cell r="C9137">
            <v>0</v>
          </cell>
          <cell r="D9137">
            <v>0</v>
          </cell>
          <cell r="E9137">
            <v>0</v>
          </cell>
          <cell r="F9137">
            <v>0</v>
          </cell>
          <cell r="G9137">
            <v>0</v>
          </cell>
          <cell r="H9137">
            <v>0</v>
          </cell>
        </row>
        <row r="9138">
          <cell r="A9138">
            <v>9137</v>
          </cell>
          <cell r="B9138">
            <v>0</v>
          </cell>
          <cell r="C9138">
            <v>0</v>
          </cell>
          <cell r="D9138">
            <v>0</v>
          </cell>
          <cell r="E9138">
            <v>0</v>
          </cell>
          <cell r="F9138">
            <v>0</v>
          </cell>
          <cell r="G9138">
            <v>0</v>
          </cell>
          <cell r="H9138">
            <v>0</v>
          </cell>
        </row>
        <row r="9139">
          <cell r="A9139">
            <v>9138</v>
          </cell>
          <cell r="B9139">
            <v>0</v>
          </cell>
          <cell r="C9139">
            <v>0</v>
          </cell>
          <cell r="D9139">
            <v>0</v>
          </cell>
          <cell r="E9139">
            <v>0</v>
          </cell>
          <cell r="F9139">
            <v>0</v>
          </cell>
          <cell r="G9139">
            <v>0</v>
          </cell>
          <cell r="H9139">
            <v>0</v>
          </cell>
        </row>
        <row r="9140">
          <cell r="A9140">
            <v>9139</v>
          </cell>
          <cell r="B9140">
            <v>0</v>
          </cell>
          <cell r="C9140">
            <v>0</v>
          </cell>
          <cell r="D9140">
            <v>0</v>
          </cell>
          <cell r="E9140">
            <v>0</v>
          </cell>
          <cell r="F9140">
            <v>0</v>
          </cell>
          <cell r="G9140">
            <v>0</v>
          </cell>
          <cell r="H9140">
            <v>0</v>
          </cell>
        </row>
        <row r="9141">
          <cell r="A9141">
            <v>9140</v>
          </cell>
          <cell r="B9141">
            <v>0</v>
          </cell>
          <cell r="C9141">
            <v>0</v>
          </cell>
          <cell r="D9141">
            <v>0</v>
          </cell>
          <cell r="E9141">
            <v>0</v>
          </cell>
          <cell r="F9141">
            <v>0</v>
          </cell>
          <cell r="G9141">
            <v>0</v>
          </cell>
          <cell r="H9141">
            <v>0</v>
          </cell>
        </row>
        <row r="9142">
          <cell r="A9142">
            <v>9141</v>
          </cell>
          <cell r="B9142">
            <v>0</v>
          </cell>
          <cell r="C9142">
            <v>0</v>
          </cell>
          <cell r="D9142">
            <v>0</v>
          </cell>
          <cell r="E9142">
            <v>0</v>
          </cell>
          <cell r="F9142">
            <v>0</v>
          </cell>
          <cell r="G9142">
            <v>0</v>
          </cell>
          <cell r="H9142">
            <v>0</v>
          </cell>
        </row>
        <row r="9143">
          <cell r="A9143">
            <v>9142</v>
          </cell>
          <cell r="B9143">
            <v>0</v>
          </cell>
          <cell r="C9143">
            <v>0</v>
          </cell>
          <cell r="D9143">
            <v>0</v>
          </cell>
          <cell r="E9143">
            <v>0</v>
          </cell>
          <cell r="F9143">
            <v>0</v>
          </cell>
          <cell r="G9143">
            <v>0</v>
          </cell>
          <cell r="H9143">
            <v>0</v>
          </cell>
        </row>
        <row r="9144">
          <cell r="A9144">
            <v>9143</v>
          </cell>
          <cell r="B9144">
            <v>0</v>
          </cell>
          <cell r="C9144">
            <v>0</v>
          </cell>
          <cell r="D9144">
            <v>0</v>
          </cell>
          <cell r="E9144">
            <v>0</v>
          </cell>
          <cell r="F9144">
            <v>0</v>
          </cell>
          <cell r="G9144">
            <v>0</v>
          </cell>
          <cell r="H9144">
            <v>0</v>
          </cell>
        </row>
        <row r="9145">
          <cell r="A9145">
            <v>9144</v>
          </cell>
          <cell r="B9145">
            <v>0</v>
          </cell>
          <cell r="C9145">
            <v>0</v>
          </cell>
          <cell r="D9145">
            <v>0</v>
          </cell>
          <cell r="E9145">
            <v>0</v>
          </cell>
          <cell r="F9145">
            <v>0</v>
          </cell>
          <cell r="G9145">
            <v>0</v>
          </cell>
          <cell r="H9145">
            <v>0</v>
          </cell>
        </row>
        <row r="9146">
          <cell r="A9146">
            <v>9145</v>
          </cell>
          <cell r="B9146">
            <v>0</v>
          </cell>
          <cell r="C9146">
            <v>0</v>
          </cell>
          <cell r="D9146">
            <v>0</v>
          </cell>
          <cell r="E9146">
            <v>0</v>
          </cell>
          <cell r="F9146">
            <v>0</v>
          </cell>
          <cell r="G9146">
            <v>0</v>
          </cell>
          <cell r="H9146">
            <v>0</v>
          </cell>
        </row>
        <row r="9147">
          <cell r="A9147">
            <v>9146</v>
          </cell>
          <cell r="B9147">
            <v>0</v>
          </cell>
          <cell r="C9147">
            <v>0</v>
          </cell>
          <cell r="D9147">
            <v>0</v>
          </cell>
          <cell r="E9147">
            <v>0</v>
          </cell>
          <cell r="F9147">
            <v>0</v>
          </cell>
          <cell r="G9147">
            <v>0</v>
          </cell>
          <cell r="H9147">
            <v>0</v>
          </cell>
        </row>
        <row r="9148">
          <cell r="A9148">
            <v>9147</v>
          </cell>
          <cell r="B9148">
            <v>0</v>
          </cell>
          <cell r="C9148">
            <v>0</v>
          </cell>
          <cell r="D9148">
            <v>0</v>
          </cell>
          <cell r="E9148">
            <v>0</v>
          </cell>
          <cell r="F9148">
            <v>0</v>
          </cell>
          <cell r="G9148">
            <v>0</v>
          </cell>
          <cell r="H9148">
            <v>0</v>
          </cell>
        </row>
        <row r="9149">
          <cell r="A9149">
            <v>9148</v>
          </cell>
          <cell r="B9149">
            <v>0</v>
          </cell>
          <cell r="C9149">
            <v>0</v>
          </cell>
          <cell r="D9149">
            <v>0</v>
          </cell>
          <cell r="E9149">
            <v>0</v>
          </cell>
          <cell r="F9149">
            <v>0</v>
          </cell>
          <cell r="G9149">
            <v>0</v>
          </cell>
          <cell r="H9149">
            <v>0</v>
          </cell>
        </row>
        <row r="9150">
          <cell r="A9150">
            <v>9149</v>
          </cell>
          <cell r="B9150">
            <v>0</v>
          </cell>
          <cell r="C9150">
            <v>0</v>
          </cell>
          <cell r="D9150">
            <v>0</v>
          </cell>
          <cell r="E9150">
            <v>0</v>
          </cell>
          <cell r="F9150">
            <v>0</v>
          </cell>
          <cell r="G9150">
            <v>0</v>
          </cell>
          <cell r="H9150">
            <v>0</v>
          </cell>
        </row>
        <row r="9151">
          <cell r="A9151">
            <v>9150</v>
          </cell>
          <cell r="B9151">
            <v>0</v>
          </cell>
          <cell r="C9151">
            <v>0</v>
          </cell>
          <cell r="D9151">
            <v>0</v>
          </cell>
          <cell r="E9151">
            <v>0</v>
          </cell>
          <cell r="F9151">
            <v>0</v>
          </cell>
          <cell r="G9151">
            <v>0</v>
          </cell>
          <cell r="H9151">
            <v>0</v>
          </cell>
        </row>
        <row r="9152">
          <cell r="A9152">
            <v>9151</v>
          </cell>
          <cell r="B9152">
            <v>0</v>
          </cell>
          <cell r="C9152">
            <v>0</v>
          </cell>
          <cell r="D9152">
            <v>0</v>
          </cell>
          <cell r="E9152">
            <v>0</v>
          </cell>
          <cell r="F9152">
            <v>0</v>
          </cell>
          <cell r="G9152">
            <v>0</v>
          </cell>
          <cell r="H9152">
            <v>0</v>
          </cell>
        </row>
        <row r="9153">
          <cell r="A9153">
            <v>9152</v>
          </cell>
          <cell r="B9153">
            <v>0</v>
          </cell>
          <cell r="C9153">
            <v>0</v>
          </cell>
          <cell r="D9153">
            <v>0</v>
          </cell>
          <cell r="E9153">
            <v>0</v>
          </cell>
          <cell r="F9153">
            <v>0</v>
          </cell>
          <cell r="G9153">
            <v>0</v>
          </cell>
          <cell r="H9153">
            <v>0</v>
          </cell>
        </row>
        <row r="9154">
          <cell r="A9154">
            <v>9153</v>
          </cell>
          <cell r="B9154">
            <v>0</v>
          </cell>
          <cell r="C9154">
            <v>0</v>
          </cell>
          <cell r="D9154">
            <v>0</v>
          </cell>
          <cell r="E9154">
            <v>0</v>
          </cell>
          <cell r="F9154">
            <v>0</v>
          </cell>
          <cell r="G9154">
            <v>0</v>
          </cell>
          <cell r="H9154">
            <v>0</v>
          </cell>
        </row>
        <row r="9155">
          <cell r="A9155">
            <v>9154</v>
          </cell>
          <cell r="B9155">
            <v>0</v>
          </cell>
          <cell r="C9155">
            <v>0</v>
          </cell>
          <cell r="D9155">
            <v>0</v>
          </cell>
          <cell r="E9155">
            <v>0</v>
          </cell>
          <cell r="F9155">
            <v>0</v>
          </cell>
          <cell r="G9155">
            <v>0</v>
          </cell>
          <cell r="H9155">
            <v>0</v>
          </cell>
        </row>
        <row r="9156">
          <cell r="A9156">
            <v>9155</v>
          </cell>
          <cell r="B9156">
            <v>0</v>
          </cell>
          <cell r="C9156">
            <v>0</v>
          </cell>
          <cell r="D9156">
            <v>0</v>
          </cell>
          <cell r="E9156">
            <v>0</v>
          </cell>
          <cell r="F9156">
            <v>0</v>
          </cell>
          <cell r="G9156">
            <v>0</v>
          </cell>
          <cell r="H9156">
            <v>0</v>
          </cell>
        </row>
        <row r="9157">
          <cell r="A9157">
            <v>9156</v>
          </cell>
          <cell r="B9157">
            <v>0</v>
          </cell>
          <cell r="C9157">
            <v>0</v>
          </cell>
          <cell r="D9157">
            <v>0</v>
          </cell>
          <cell r="E9157">
            <v>0</v>
          </cell>
          <cell r="F9157">
            <v>0</v>
          </cell>
          <cell r="G9157">
            <v>0</v>
          </cell>
          <cell r="H9157">
            <v>0</v>
          </cell>
        </row>
        <row r="9158">
          <cell r="A9158">
            <v>9157</v>
          </cell>
          <cell r="B9158">
            <v>0</v>
          </cell>
          <cell r="C9158">
            <v>0</v>
          </cell>
          <cell r="D9158">
            <v>0</v>
          </cell>
          <cell r="E9158">
            <v>0</v>
          </cell>
          <cell r="F9158">
            <v>0</v>
          </cell>
          <cell r="G9158">
            <v>0</v>
          </cell>
          <cell r="H9158">
            <v>0</v>
          </cell>
        </row>
        <row r="9159">
          <cell r="A9159">
            <v>9158</v>
          </cell>
          <cell r="B9159">
            <v>0</v>
          </cell>
          <cell r="C9159">
            <v>0</v>
          </cell>
          <cell r="D9159">
            <v>0</v>
          </cell>
          <cell r="E9159">
            <v>0</v>
          </cell>
          <cell r="F9159">
            <v>0</v>
          </cell>
          <cell r="G9159">
            <v>0</v>
          </cell>
          <cell r="H9159">
            <v>0</v>
          </cell>
        </row>
        <row r="9160">
          <cell r="A9160">
            <v>9159</v>
          </cell>
          <cell r="B9160">
            <v>0</v>
          </cell>
          <cell r="C9160">
            <v>0</v>
          </cell>
          <cell r="D9160">
            <v>0</v>
          </cell>
          <cell r="E9160">
            <v>0</v>
          </cell>
          <cell r="F9160">
            <v>0</v>
          </cell>
          <cell r="G9160">
            <v>0</v>
          </cell>
          <cell r="H9160">
            <v>0</v>
          </cell>
        </row>
        <row r="9161">
          <cell r="A9161">
            <v>9160</v>
          </cell>
          <cell r="B9161">
            <v>0</v>
          </cell>
          <cell r="C9161">
            <v>0</v>
          </cell>
          <cell r="D9161">
            <v>0</v>
          </cell>
          <cell r="E9161">
            <v>0</v>
          </cell>
          <cell r="F9161">
            <v>0</v>
          </cell>
          <cell r="G9161">
            <v>0</v>
          </cell>
          <cell r="H9161">
            <v>0</v>
          </cell>
        </row>
        <row r="9162">
          <cell r="A9162">
            <v>9161</v>
          </cell>
          <cell r="B9162">
            <v>0</v>
          </cell>
          <cell r="C9162">
            <v>0</v>
          </cell>
          <cell r="D9162">
            <v>0</v>
          </cell>
          <cell r="E9162">
            <v>0</v>
          </cell>
          <cell r="F9162">
            <v>0</v>
          </cell>
          <cell r="G9162">
            <v>0</v>
          </cell>
          <cell r="H9162">
            <v>0</v>
          </cell>
        </row>
        <row r="9163">
          <cell r="A9163">
            <v>9162</v>
          </cell>
          <cell r="B9163">
            <v>0</v>
          </cell>
          <cell r="C9163">
            <v>0</v>
          </cell>
          <cell r="D9163">
            <v>0</v>
          </cell>
          <cell r="E9163">
            <v>0</v>
          </cell>
          <cell r="F9163">
            <v>0</v>
          </cell>
          <cell r="G9163">
            <v>0</v>
          </cell>
          <cell r="H9163">
            <v>0</v>
          </cell>
        </row>
        <row r="9164">
          <cell r="A9164">
            <v>9163</v>
          </cell>
          <cell r="B9164">
            <v>0</v>
          </cell>
          <cell r="C9164">
            <v>0</v>
          </cell>
          <cell r="D9164">
            <v>0</v>
          </cell>
          <cell r="E9164">
            <v>0</v>
          </cell>
          <cell r="F9164">
            <v>0</v>
          </cell>
          <cell r="G9164">
            <v>0</v>
          </cell>
          <cell r="H9164">
            <v>0</v>
          </cell>
        </row>
        <row r="9165">
          <cell r="A9165">
            <v>9164</v>
          </cell>
          <cell r="B9165">
            <v>0</v>
          </cell>
          <cell r="C9165">
            <v>0</v>
          </cell>
          <cell r="D9165">
            <v>0</v>
          </cell>
          <cell r="E9165">
            <v>0</v>
          </cell>
          <cell r="F9165">
            <v>0</v>
          </cell>
          <cell r="G9165">
            <v>0</v>
          </cell>
          <cell r="H9165">
            <v>0</v>
          </cell>
        </row>
        <row r="9166">
          <cell r="A9166">
            <v>9165</v>
          </cell>
          <cell r="B9166">
            <v>0</v>
          </cell>
          <cell r="C9166">
            <v>0</v>
          </cell>
          <cell r="D9166">
            <v>0</v>
          </cell>
          <cell r="E9166">
            <v>0</v>
          </cell>
          <cell r="F9166">
            <v>0</v>
          </cell>
          <cell r="G9166">
            <v>0</v>
          </cell>
          <cell r="H9166">
            <v>0</v>
          </cell>
        </row>
        <row r="9167">
          <cell r="A9167">
            <v>9166</v>
          </cell>
          <cell r="B9167">
            <v>0</v>
          </cell>
          <cell r="C9167">
            <v>0</v>
          </cell>
          <cell r="D9167">
            <v>0</v>
          </cell>
          <cell r="E9167">
            <v>0</v>
          </cell>
          <cell r="F9167">
            <v>0</v>
          </cell>
          <cell r="G9167">
            <v>0</v>
          </cell>
          <cell r="H9167">
            <v>0</v>
          </cell>
        </row>
        <row r="9168">
          <cell r="A9168">
            <v>9167</v>
          </cell>
          <cell r="B9168">
            <v>0</v>
          </cell>
          <cell r="C9168">
            <v>0</v>
          </cell>
          <cell r="D9168">
            <v>0</v>
          </cell>
          <cell r="E9168">
            <v>0</v>
          </cell>
          <cell r="F9168">
            <v>0</v>
          </cell>
          <cell r="G9168">
            <v>0</v>
          </cell>
          <cell r="H9168">
            <v>0</v>
          </cell>
        </row>
        <row r="9169">
          <cell r="A9169">
            <v>9168</v>
          </cell>
          <cell r="B9169">
            <v>0</v>
          </cell>
          <cell r="C9169">
            <v>0</v>
          </cell>
          <cell r="D9169">
            <v>0</v>
          </cell>
          <cell r="E9169">
            <v>0</v>
          </cell>
          <cell r="F9169">
            <v>0</v>
          </cell>
          <cell r="G9169">
            <v>0</v>
          </cell>
          <cell r="H9169">
            <v>0</v>
          </cell>
        </row>
        <row r="9170">
          <cell r="A9170">
            <v>9169</v>
          </cell>
          <cell r="B9170">
            <v>0</v>
          </cell>
          <cell r="C9170">
            <v>0</v>
          </cell>
          <cell r="D9170">
            <v>0</v>
          </cell>
          <cell r="E9170">
            <v>0</v>
          </cell>
          <cell r="F9170">
            <v>0</v>
          </cell>
          <cell r="G9170">
            <v>0</v>
          </cell>
          <cell r="H9170">
            <v>0</v>
          </cell>
        </row>
        <row r="9171">
          <cell r="A9171">
            <v>9170</v>
          </cell>
          <cell r="B9171">
            <v>0</v>
          </cell>
          <cell r="C9171">
            <v>0</v>
          </cell>
          <cell r="D9171">
            <v>0</v>
          </cell>
          <cell r="E9171">
            <v>0</v>
          </cell>
          <cell r="F9171">
            <v>0</v>
          </cell>
          <cell r="G9171">
            <v>0</v>
          </cell>
          <cell r="H9171">
            <v>0</v>
          </cell>
        </row>
        <row r="9172">
          <cell r="A9172">
            <v>9171</v>
          </cell>
          <cell r="B9172">
            <v>0</v>
          </cell>
          <cell r="C9172">
            <v>0</v>
          </cell>
          <cell r="D9172">
            <v>0</v>
          </cell>
          <cell r="E9172">
            <v>0</v>
          </cell>
          <cell r="F9172">
            <v>0</v>
          </cell>
          <cell r="G9172">
            <v>0</v>
          </cell>
          <cell r="H9172">
            <v>0</v>
          </cell>
        </row>
        <row r="9173">
          <cell r="A9173">
            <v>9172</v>
          </cell>
          <cell r="B9173">
            <v>0</v>
          </cell>
          <cell r="C9173">
            <v>0</v>
          </cell>
          <cell r="D9173">
            <v>0</v>
          </cell>
          <cell r="E9173">
            <v>0</v>
          </cell>
          <cell r="F9173">
            <v>0</v>
          </cell>
          <cell r="G9173">
            <v>0</v>
          </cell>
          <cell r="H9173">
            <v>0</v>
          </cell>
        </row>
        <row r="9174">
          <cell r="A9174">
            <v>9173</v>
          </cell>
          <cell r="B9174">
            <v>0</v>
          </cell>
          <cell r="C9174">
            <v>0</v>
          </cell>
          <cell r="D9174">
            <v>0</v>
          </cell>
          <cell r="E9174">
            <v>0</v>
          </cell>
          <cell r="F9174">
            <v>0</v>
          </cell>
          <cell r="G9174">
            <v>0</v>
          </cell>
          <cell r="H9174">
            <v>0</v>
          </cell>
        </row>
        <row r="9175">
          <cell r="A9175">
            <v>9174</v>
          </cell>
          <cell r="B9175">
            <v>0</v>
          </cell>
          <cell r="C9175">
            <v>0</v>
          </cell>
          <cell r="D9175">
            <v>0</v>
          </cell>
          <cell r="E9175">
            <v>0</v>
          </cell>
          <cell r="F9175">
            <v>0</v>
          </cell>
          <cell r="G9175">
            <v>0</v>
          </cell>
          <cell r="H9175">
            <v>0</v>
          </cell>
        </row>
        <row r="9176">
          <cell r="A9176">
            <v>9175</v>
          </cell>
          <cell r="B9176">
            <v>0</v>
          </cell>
          <cell r="C9176">
            <v>0</v>
          </cell>
          <cell r="D9176">
            <v>0</v>
          </cell>
          <cell r="E9176">
            <v>0</v>
          </cell>
          <cell r="F9176">
            <v>0</v>
          </cell>
          <cell r="G9176">
            <v>0</v>
          </cell>
          <cell r="H9176">
            <v>0</v>
          </cell>
        </row>
        <row r="9177">
          <cell r="A9177">
            <v>9176</v>
          </cell>
          <cell r="B9177">
            <v>0</v>
          </cell>
          <cell r="C9177">
            <v>0</v>
          </cell>
          <cell r="D9177">
            <v>0</v>
          </cell>
          <cell r="E9177">
            <v>0</v>
          </cell>
          <cell r="F9177">
            <v>0</v>
          </cell>
          <cell r="G9177">
            <v>0</v>
          </cell>
          <cell r="H9177">
            <v>0</v>
          </cell>
        </row>
        <row r="9178">
          <cell r="A9178">
            <v>9177</v>
          </cell>
          <cell r="B9178">
            <v>0</v>
          </cell>
          <cell r="C9178">
            <v>0</v>
          </cell>
          <cell r="D9178">
            <v>0</v>
          </cell>
          <cell r="E9178">
            <v>0</v>
          </cell>
          <cell r="F9178">
            <v>0</v>
          </cell>
          <cell r="G9178">
            <v>0</v>
          </cell>
          <cell r="H9178">
            <v>0</v>
          </cell>
        </row>
        <row r="9179">
          <cell r="A9179">
            <v>9178</v>
          </cell>
          <cell r="B9179">
            <v>0</v>
          </cell>
          <cell r="C9179">
            <v>0</v>
          </cell>
          <cell r="D9179">
            <v>0</v>
          </cell>
          <cell r="E9179">
            <v>0</v>
          </cell>
          <cell r="F9179">
            <v>0</v>
          </cell>
          <cell r="G9179">
            <v>0</v>
          </cell>
          <cell r="H9179">
            <v>0</v>
          </cell>
        </row>
        <row r="9180">
          <cell r="A9180">
            <v>9179</v>
          </cell>
          <cell r="B9180">
            <v>0</v>
          </cell>
          <cell r="C9180">
            <v>0</v>
          </cell>
          <cell r="D9180">
            <v>0</v>
          </cell>
          <cell r="E9180">
            <v>0</v>
          </cell>
          <cell r="F9180">
            <v>0</v>
          </cell>
          <cell r="G9180">
            <v>0</v>
          </cell>
          <cell r="H9180">
            <v>0</v>
          </cell>
        </row>
        <row r="9181">
          <cell r="A9181">
            <v>9180</v>
          </cell>
          <cell r="B9181">
            <v>0</v>
          </cell>
          <cell r="C9181">
            <v>0</v>
          </cell>
          <cell r="D9181">
            <v>0</v>
          </cell>
          <cell r="E9181">
            <v>0</v>
          </cell>
          <cell r="F9181">
            <v>0</v>
          </cell>
          <cell r="G9181">
            <v>0</v>
          </cell>
          <cell r="H9181">
            <v>0</v>
          </cell>
        </row>
        <row r="9182">
          <cell r="A9182">
            <v>9181</v>
          </cell>
          <cell r="B9182">
            <v>0</v>
          </cell>
          <cell r="C9182">
            <v>0</v>
          </cell>
          <cell r="D9182">
            <v>0</v>
          </cell>
          <cell r="E9182">
            <v>0</v>
          </cell>
          <cell r="F9182">
            <v>0</v>
          </cell>
          <cell r="G9182">
            <v>0</v>
          </cell>
          <cell r="H9182">
            <v>0</v>
          </cell>
        </row>
        <row r="9183">
          <cell r="A9183">
            <v>9182</v>
          </cell>
          <cell r="B9183">
            <v>0</v>
          </cell>
          <cell r="C9183">
            <v>0</v>
          </cell>
          <cell r="D9183">
            <v>0</v>
          </cell>
          <cell r="E9183">
            <v>0</v>
          </cell>
          <cell r="F9183">
            <v>0</v>
          </cell>
          <cell r="G9183">
            <v>0</v>
          </cell>
          <cell r="H9183">
            <v>0</v>
          </cell>
        </row>
        <row r="9184">
          <cell r="A9184">
            <v>9183</v>
          </cell>
          <cell r="B9184">
            <v>0</v>
          </cell>
          <cell r="C9184">
            <v>0</v>
          </cell>
          <cell r="D9184">
            <v>0</v>
          </cell>
          <cell r="E9184">
            <v>0</v>
          </cell>
          <cell r="F9184">
            <v>0</v>
          </cell>
          <cell r="G9184">
            <v>0</v>
          </cell>
          <cell r="H9184">
            <v>0</v>
          </cell>
        </row>
        <row r="9185">
          <cell r="A9185">
            <v>9184</v>
          </cell>
          <cell r="B9185">
            <v>0</v>
          </cell>
          <cell r="C9185">
            <v>0</v>
          </cell>
          <cell r="D9185">
            <v>0</v>
          </cell>
          <cell r="E9185">
            <v>0</v>
          </cell>
          <cell r="F9185">
            <v>0</v>
          </cell>
          <cell r="G9185">
            <v>0</v>
          </cell>
          <cell r="H9185">
            <v>0</v>
          </cell>
        </row>
        <row r="9186">
          <cell r="A9186">
            <v>9185</v>
          </cell>
          <cell r="B9186">
            <v>0</v>
          </cell>
          <cell r="C9186">
            <v>0</v>
          </cell>
          <cell r="D9186">
            <v>0</v>
          </cell>
          <cell r="E9186">
            <v>0</v>
          </cell>
          <cell r="F9186">
            <v>0</v>
          </cell>
          <cell r="G9186">
            <v>0</v>
          </cell>
          <cell r="H9186">
            <v>0</v>
          </cell>
        </row>
        <row r="9187">
          <cell r="A9187">
            <v>9186</v>
          </cell>
          <cell r="B9187">
            <v>0</v>
          </cell>
          <cell r="C9187">
            <v>0</v>
          </cell>
          <cell r="D9187">
            <v>0</v>
          </cell>
          <cell r="E9187">
            <v>0</v>
          </cell>
          <cell r="F9187">
            <v>0</v>
          </cell>
          <cell r="G9187">
            <v>0</v>
          </cell>
          <cell r="H9187">
            <v>0</v>
          </cell>
        </row>
        <row r="9188">
          <cell r="A9188">
            <v>9187</v>
          </cell>
          <cell r="B9188">
            <v>0</v>
          </cell>
          <cell r="C9188">
            <v>0</v>
          </cell>
          <cell r="D9188">
            <v>0</v>
          </cell>
          <cell r="E9188">
            <v>0</v>
          </cell>
          <cell r="F9188">
            <v>0</v>
          </cell>
          <cell r="G9188">
            <v>0</v>
          </cell>
          <cell r="H9188">
            <v>0</v>
          </cell>
        </row>
        <row r="9189">
          <cell r="A9189">
            <v>9188</v>
          </cell>
          <cell r="B9189">
            <v>0</v>
          </cell>
          <cell r="C9189">
            <v>0</v>
          </cell>
          <cell r="D9189">
            <v>0</v>
          </cell>
          <cell r="E9189">
            <v>0</v>
          </cell>
          <cell r="F9189">
            <v>0</v>
          </cell>
          <cell r="G9189">
            <v>0</v>
          </cell>
          <cell r="H9189">
            <v>0</v>
          </cell>
        </row>
        <row r="9190">
          <cell r="A9190">
            <v>9189</v>
          </cell>
          <cell r="B9190">
            <v>0</v>
          </cell>
          <cell r="C9190">
            <v>0</v>
          </cell>
          <cell r="D9190">
            <v>0</v>
          </cell>
          <cell r="E9190">
            <v>0</v>
          </cell>
          <cell r="F9190">
            <v>0</v>
          </cell>
          <cell r="G9190">
            <v>0</v>
          </cell>
          <cell r="H9190">
            <v>0</v>
          </cell>
        </row>
        <row r="9191">
          <cell r="A9191">
            <v>9190</v>
          </cell>
          <cell r="B9191">
            <v>0</v>
          </cell>
          <cell r="C9191">
            <v>0</v>
          </cell>
          <cell r="D9191">
            <v>0</v>
          </cell>
          <cell r="E9191">
            <v>0</v>
          </cell>
          <cell r="F9191">
            <v>0</v>
          </cell>
          <cell r="G9191">
            <v>0</v>
          </cell>
          <cell r="H9191">
            <v>0</v>
          </cell>
        </row>
        <row r="9192">
          <cell r="A9192">
            <v>9191</v>
          </cell>
          <cell r="B9192">
            <v>0</v>
          </cell>
          <cell r="C9192">
            <v>0</v>
          </cell>
          <cell r="D9192">
            <v>0</v>
          </cell>
          <cell r="E9192">
            <v>0</v>
          </cell>
          <cell r="F9192">
            <v>0</v>
          </cell>
          <cell r="G9192">
            <v>0</v>
          </cell>
          <cell r="H9192">
            <v>0</v>
          </cell>
        </row>
        <row r="9193">
          <cell r="A9193">
            <v>9192</v>
          </cell>
          <cell r="B9193">
            <v>0</v>
          </cell>
          <cell r="C9193">
            <v>0</v>
          </cell>
          <cell r="D9193">
            <v>0</v>
          </cell>
          <cell r="E9193">
            <v>0</v>
          </cell>
          <cell r="F9193">
            <v>0</v>
          </cell>
          <cell r="G9193">
            <v>0</v>
          </cell>
          <cell r="H9193">
            <v>0</v>
          </cell>
        </row>
        <row r="9194">
          <cell r="A9194">
            <v>9193</v>
          </cell>
          <cell r="B9194">
            <v>0</v>
          </cell>
          <cell r="C9194">
            <v>0</v>
          </cell>
          <cell r="D9194">
            <v>0</v>
          </cell>
          <cell r="E9194">
            <v>0</v>
          </cell>
          <cell r="F9194">
            <v>0</v>
          </cell>
          <cell r="G9194">
            <v>0</v>
          </cell>
          <cell r="H9194">
            <v>0</v>
          </cell>
        </row>
        <row r="9195">
          <cell r="A9195">
            <v>9194</v>
          </cell>
          <cell r="B9195">
            <v>0</v>
          </cell>
          <cell r="C9195">
            <v>0</v>
          </cell>
          <cell r="D9195">
            <v>0</v>
          </cell>
          <cell r="E9195">
            <v>0</v>
          </cell>
          <cell r="F9195">
            <v>0</v>
          </cell>
          <cell r="G9195">
            <v>0</v>
          </cell>
          <cell r="H9195">
            <v>0</v>
          </cell>
        </row>
        <row r="9196">
          <cell r="A9196">
            <v>9195</v>
          </cell>
          <cell r="B9196">
            <v>0</v>
          </cell>
          <cell r="C9196">
            <v>0</v>
          </cell>
          <cell r="D9196">
            <v>0</v>
          </cell>
          <cell r="E9196">
            <v>0</v>
          </cell>
          <cell r="F9196">
            <v>0</v>
          </cell>
          <cell r="G9196">
            <v>0</v>
          </cell>
          <cell r="H9196">
            <v>0</v>
          </cell>
        </row>
        <row r="9197">
          <cell r="A9197">
            <v>9196</v>
          </cell>
          <cell r="B9197">
            <v>0</v>
          </cell>
          <cell r="C9197">
            <v>0</v>
          </cell>
          <cell r="D9197">
            <v>0</v>
          </cell>
          <cell r="E9197">
            <v>0</v>
          </cell>
          <cell r="F9197">
            <v>0</v>
          </cell>
          <cell r="G9197">
            <v>0</v>
          </cell>
          <cell r="H9197">
            <v>0</v>
          </cell>
        </row>
        <row r="9198">
          <cell r="A9198">
            <v>9197</v>
          </cell>
          <cell r="B9198">
            <v>0</v>
          </cell>
          <cell r="C9198">
            <v>0</v>
          </cell>
          <cell r="D9198">
            <v>0</v>
          </cell>
          <cell r="E9198">
            <v>0</v>
          </cell>
          <cell r="F9198">
            <v>0</v>
          </cell>
          <cell r="G9198">
            <v>0</v>
          </cell>
          <cell r="H9198">
            <v>0</v>
          </cell>
        </row>
        <row r="9199">
          <cell r="A9199">
            <v>9198</v>
          </cell>
          <cell r="B9199">
            <v>0</v>
          </cell>
          <cell r="C9199">
            <v>0</v>
          </cell>
          <cell r="D9199">
            <v>0</v>
          </cell>
          <cell r="E9199">
            <v>0</v>
          </cell>
          <cell r="F9199">
            <v>0</v>
          </cell>
          <cell r="G9199">
            <v>0</v>
          </cell>
          <cell r="H9199">
            <v>0</v>
          </cell>
        </row>
        <row r="9200">
          <cell r="A9200">
            <v>9199</v>
          </cell>
          <cell r="B9200">
            <v>0</v>
          </cell>
          <cell r="C9200">
            <v>0</v>
          </cell>
          <cell r="D9200">
            <v>0</v>
          </cell>
          <cell r="E9200">
            <v>0</v>
          </cell>
          <cell r="F9200">
            <v>0</v>
          </cell>
          <cell r="G9200">
            <v>0</v>
          </cell>
          <cell r="H9200">
            <v>0</v>
          </cell>
        </row>
        <row r="9201">
          <cell r="A9201">
            <v>9200</v>
          </cell>
          <cell r="B9201">
            <v>0</v>
          </cell>
          <cell r="C9201">
            <v>0</v>
          </cell>
          <cell r="D9201">
            <v>0</v>
          </cell>
          <cell r="E9201">
            <v>0</v>
          </cell>
          <cell r="F9201">
            <v>0</v>
          </cell>
          <cell r="G9201">
            <v>0</v>
          </cell>
          <cell r="H9201">
            <v>0</v>
          </cell>
        </row>
        <row r="9202">
          <cell r="A9202">
            <v>9201</v>
          </cell>
          <cell r="B9202">
            <v>0</v>
          </cell>
          <cell r="C9202">
            <v>0</v>
          </cell>
          <cell r="D9202">
            <v>0</v>
          </cell>
          <cell r="E9202">
            <v>0</v>
          </cell>
          <cell r="F9202">
            <v>0</v>
          </cell>
          <cell r="G9202">
            <v>0</v>
          </cell>
          <cell r="H9202">
            <v>0</v>
          </cell>
        </row>
        <row r="9203">
          <cell r="A9203">
            <v>9202</v>
          </cell>
          <cell r="B9203">
            <v>0</v>
          </cell>
          <cell r="C9203">
            <v>0</v>
          </cell>
          <cell r="D9203">
            <v>0</v>
          </cell>
          <cell r="E9203">
            <v>0</v>
          </cell>
          <cell r="F9203">
            <v>0</v>
          </cell>
          <cell r="G9203">
            <v>0</v>
          </cell>
          <cell r="H9203">
            <v>0</v>
          </cell>
        </row>
        <row r="9204">
          <cell r="A9204">
            <v>9203</v>
          </cell>
          <cell r="B9204">
            <v>0</v>
          </cell>
          <cell r="C9204">
            <v>0</v>
          </cell>
          <cell r="D9204">
            <v>0</v>
          </cell>
          <cell r="E9204">
            <v>0</v>
          </cell>
          <cell r="F9204">
            <v>0</v>
          </cell>
          <cell r="G9204">
            <v>0</v>
          </cell>
          <cell r="H9204">
            <v>0</v>
          </cell>
        </row>
        <row r="9205">
          <cell r="A9205">
            <v>9204</v>
          </cell>
          <cell r="B9205">
            <v>0</v>
          </cell>
          <cell r="C9205">
            <v>0</v>
          </cell>
          <cell r="D9205">
            <v>0</v>
          </cell>
          <cell r="E9205">
            <v>0</v>
          </cell>
          <cell r="F9205">
            <v>0</v>
          </cell>
          <cell r="G9205">
            <v>0</v>
          </cell>
          <cell r="H9205">
            <v>0</v>
          </cell>
        </row>
        <row r="9206">
          <cell r="A9206">
            <v>9205</v>
          </cell>
          <cell r="B9206">
            <v>0</v>
          </cell>
          <cell r="C9206">
            <v>0</v>
          </cell>
          <cell r="D9206">
            <v>0</v>
          </cell>
          <cell r="E9206">
            <v>0</v>
          </cell>
          <cell r="F9206">
            <v>0</v>
          </cell>
          <cell r="G9206">
            <v>0</v>
          </cell>
          <cell r="H9206">
            <v>0</v>
          </cell>
        </row>
        <row r="9207">
          <cell r="A9207">
            <v>9206</v>
          </cell>
          <cell r="B9207">
            <v>0</v>
          </cell>
          <cell r="C9207">
            <v>0</v>
          </cell>
          <cell r="D9207">
            <v>0</v>
          </cell>
          <cell r="E9207">
            <v>0</v>
          </cell>
          <cell r="F9207">
            <v>0</v>
          </cell>
          <cell r="G9207">
            <v>0</v>
          </cell>
          <cell r="H9207">
            <v>0</v>
          </cell>
        </row>
        <row r="9208">
          <cell r="A9208">
            <v>9207</v>
          </cell>
          <cell r="B9208">
            <v>0</v>
          </cell>
          <cell r="C9208">
            <v>0</v>
          </cell>
          <cell r="D9208">
            <v>0</v>
          </cell>
          <cell r="E9208">
            <v>0</v>
          </cell>
          <cell r="F9208">
            <v>0</v>
          </cell>
          <cell r="G9208">
            <v>0</v>
          </cell>
          <cell r="H9208">
            <v>0</v>
          </cell>
        </row>
        <row r="9209">
          <cell r="A9209">
            <v>9208</v>
          </cell>
          <cell r="B9209">
            <v>0</v>
          </cell>
          <cell r="C9209">
            <v>0</v>
          </cell>
          <cell r="D9209">
            <v>0</v>
          </cell>
          <cell r="E9209">
            <v>0</v>
          </cell>
          <cell r="F9209">
            <v>0</v>
          </cell>
          <cell r="G9209">
            <v>0</v>
          </cell>
          <cell r="H9209">
            <v>0</v>
          </cell>
        </row>
        <row r="9210">
          <cell r="A9210">
            <v>9209</v>
          </cell>
          <cell r="B9210">
            <v>0</v>
          </cell>
          <cell r="C9210">
            <v>0</v>
          </cell>
          <cell r="D9210">
            <v>0</v>
          </cell>
          <cell r="E9210">
            <v>0</v>
          </cell>
          <cell r="F9210">
            <v>0</v>
          </cell>
          <cell r="G9210">
            <v>0</v>
          </cell>
          <cell r="H9210">
            <v>0</v>
          </cell>
        </row>
        <row r="9211">
          <cell r="A9211">
            <v>9210</v>
          </cell>
          <cell r="B9211">
            <v>0</v>
          </cell>
          <cell r="C9211">
            <v>0</v>
          </cell>
          <cell r="D9211">
            <v>0</v>
          </cell>
          <cell r="E9211">
            <v>0</v>
          </cell>
          <cell r="F9211">
            <v>0</v>
          </cell>
          <cell r="G9211">
            <v>0</v>
          </cell>
          <cell r="H9211">
            <v>0</v>
          </cell>
        </row>
        <row r="9212">
          <cell r="A9212">
            <v>9211</v>
          </cell>
          <cell r="B9212">
            <v>0</v>
          </cell>
          <cell r="C9212">
            <v>0</v>
          </cell>
          <cell r="D9212">
            <v>0</v>
          </cell>
          <cell r="E9212">
            <v>0</v>
          </cell>
          <cell r="F9212">
            <v>0</v>
          </cell>
          <cell r="G9212">
            <v>0</v>
          </cell>
          <cell r="H9212">
            <v>0</v>
          </cell>
        </row>
        <row r="9213">
          <cell r="A9213">
            <v>9212</v>
          </cell>
          <cell r="B9213">
            <v>0</v>
          </cell>
          <cell r="C9213">
            <v>0</v>
          </cell>
          <cell r="D9213">
            <v>0</v>
          </cell>
          <cell r="E9213">
            <v>0</v>
          </cell>
          <cell r="F9213">
            <v>0</v>
          </cell>
          <cell r="G9213">
            <v>0</v>
          </cell>
          <cell r="H9213">
            <v>0</v>
          </cell>
        </row>
        <row r="9214">
          <cell r="A9214">
            <v>9213</v>
          </cell>
          <cell r="B9214">
            <v>0</v>
          </cell>
          <cell r="C9214">
            <v>0</v>
          </cell>
          <cell r="D9214">
            <v>0</v>
          </cell>
          <cell r="E9214">
            <v>0</v>
          </cell>
          <cell r="F9214">
            <v>0</v>
          </cell>
          <cell r="G9214">
            <v>0</v>
          </cell>
          <cell r="H9214">
            <v>0</v>
          </cell>
        </row>
        <row r="9215">
          <cell r="A9215">
            <v>9214</v>
          </cell>
          <cell r="B9215">
            <v>0</v>
          </cell>
          <cell r="C9215">
            <v>0</v>
          </cell>
          <cell r="D9215">
            <v>0</v>
          </cell>
          <cell r="E9215">
            <v>0</v>
          </cell>
          <cell r="F9215">
            <v>0</v>
          </cell>
          <cell r="G9215">
            <v>0</v>
          </cell>
          <cell r="H9215">
            <v>0</v>
          </cell>
        </row>
        <row r="9216">
          <cell r="A9216">
            <v>9215</v>
          </cell>
          <cell r="B9216">
            <v>0</v>
          </cell>
          <cell r="C9216">
            <v>0</v>
          </cell>
          <cell r="D9216">
            <v>0</v>
          </cell>
          <cell r="E9216">
            <v>0</v>
          </cell>
          <cell r="F9216">
            <v>0</v>
          </cell>
          <cell r="G9216">
            <v>0</v>
          </cell>
          <cell r="H9216">
            <v>0</v>
          </cell>
        </row>
        <row r="9217">
          <cell r="A9217">
            <v>9216</v>
          </cell>
          <cell r="B9217">
            <v>0</v>
          </cell>
          <cell r="C9217">
            <v>0</v>
          </cell>
          <cell r="D9217">
            <v>0</v>
          </cell>
          <cell r="E9217">
            <v>0</v>
          </cell>
          <cell r="F9217">
            <v>0</v>
          </cell>
          <cell r="G9217">
            <v>0</v>
          </cell>
          <cell r="H9217">
            <v>0</v>
          </cell>
        </row>
        <row r="9218">
          <cell r="A9218">
            <v>9217</v>
          </cell>
          <cell r="B9218">
            <v>0</v>
          </cell>
          <cell r="C9218">
            <v>0</v>
          </cell>
          <cell r="D9218">
            <v>0</v>
          </cell>
          <cell r="E9218">
            <v>0</v>
          </cell>
          <cell r="F9218">
            <v>0</v>
          </cell>
          <cell r="G9218">
            <v>0</v>
          </cell>
          <cell r="H9218">
            <v>0</v>
          </cell>
        </row>
        <row r="9219">
          <cell r="A9219">
            <v>9218</v>
          </cell>
          <cell r="B9219">
            <v>0</v>
          </cell>
          <cell r="C9219">
            <v>0</v>
          </cell>
          <cell r="D9219">
            <v>0</v>
          </cell>
          <cell r="E9219">
            <v>0</v>
          </cell>
          <cell r="F9219">
            <v>0</v>
          </cell>
          <cell r="G9219">
            <v>0</v>
          </cell>
          <cell r="H9219">
            <v>0</v>
          </cell>
        </row>
        <row r="9220">
          <cell r="A9220">
            <v>9219</v>
          </cell>
          <cell r="B9220">
            <v>0</v>
          </cell>
          <cell r="C9220">
            <v>0</v>
          </cell>
          <cell r="D9220">
            <v>0</v>
          </cell>
          <cell r="E9220">
            <v>0</v>
          </cell>
          <cell r="F9220">
            <v>0</v>
          </cell>
          <cell r="G9220">
            <v>0</v>
          </cell>
          <cell r="H9220">
            <v>0</v>
          </cell>
        </row>
        <row r="9221">
          <cell r="A9221">
            <v>9220</v>
          </cell>
          <cell r="B9221">
            <v>0</v>
          </cell>
          <cell r="C9221">
            <v>0</v>
          </cell>
          <cell r="D9221">
            <v>0</v>
          </cell>
          <cell r="E9221">
            <v>0</v>
          </cell>
          <cell r="F9221">
            <v>0</v>
          </cell>
          <cell r="G9221">
            <v>0</v>
          </cell>
          <cell r="H9221">
            <v>0</v>
          </cell>
        </row>
        <row r="9222">
          <cell r="A9222">
            <v>9221</v>
          </cell>
          <cell r="B9222">
            <v>0</v>
          </cell>
          <cell r="C9222">
            <v>0</v>
          </cell>
          <cell r="D9222">
            <v>0</v>
          </cell>
          <cell r="E9222">
            <v>0</v>
          </cell>
          <cell r="F9222">
            <v>0</v>
          </cell>
          <cell r="G9222">
            <v>0</v>
          </cell>
          <cell r="H9222">
            <v>0</v>
          </cell>
        </row>
        <row r="9223">
          <cell r="A9223">
            <v>9222</v>
          </cell>
          <cell r="B9223">
            <v>0</v>
          </cell>
          <cell r="C9223">
            <v>0</v>
          </cell>
          <cell r="D9223">
            <v>0</v>
          </cell>
          <cell r="E9223">
            <v>0</v>
          </cell>
          <cell r="F9223">
            <v>0</v>
          </cell>
          <cell r="G9223">
            <v>0</v>
          </cell>
          <cell r="H9223">
            <v>0</v>
          </cell>
        </row>
        <row r="9224">
          <cell r="A9224">
            <v>9223</v>
          </cell>
          <cell r="B9224">
            <v>0</v>
          </cell>
          <cell r="C9224">
            <v>0</v>
          </cell>
          <cell r="D9224">
            <v>0</v>
          </cell>
          <cell r="E9224">
            <v>0</v>
          </cell>
          <cell r="F9224">
            <v>0</v>
          </cell>
          <cell r="G9224">
            <v>0</v>
          </cell>
          <cell r="H9224">
            <v>0</v>
          </cell>
        </row>
        <row r="9225">
          <cell r="A9225">
            <v>9224</v>
          </cell>
          <cell r="B9225">
            <v>0</v>
          </cell>
          <cell r="C9225">
            <v>0</v>
          </cell>
          <cell r="D9225">
            <v>0</v>
          </cell>
          <cell r="E9225">
            <v>0</v>
          </cell>
          <cell r="F9225">
            <v>0</v>
          </cell>
          <cell r="G9225">
            <v>0</v>
          </cell>
          <cell r="H9225">
            <v>0</v>
          </cell>
        </row>
        <row r="9226">
          <cell r="A9226">
            <v>9225</v>
          </cell>
          <cell r="B9226">
            <v>0</v>
          </cell>
          <cell r="C9226">
            <v>0</v>
          </cell>
          <cell r="D9226">
            <v>0</v>
          </cell>
          <cell r="E9226">
            <v>0</v>
          </cell>
          <cell r="F9226">
            <v>0</v>
          </cell>
          <cell r="G9226">
            <v>0</v>
          </cell>
          <cell r="H9226">
            <v>0</v>
          </cell>
        </row>
        <row r="9227">
          <cell r="A9227">
            <v>9226</v>
          </cell>
          <cell r="B9227">
            <v>0</v>
          </cell>
          <cell r="C9227">
            <v>0</v>
          </cell>
          <cell r="D9227">
            <v>0</v>
          </cell>
          <cell r="E9227">
            <v>0</v>
          </cell>
          <cell r="F9227">
            <v>0</v>
          </cell>
          <cell r="G9227">
            <v>0</v>
          </cell>
          <cell r="H9227">
            <v>0</v>
          </cell>
        </row>
        <row r="9228">
          <cell r="A9228">
            <v>9227</v>
          </cell>
          <cell r="B9228">
            <v>0</v>
          </cell>
          <cell r="C9228">
            <v>0</v>
          </cell>
          <cell r="D9228">
            <v>0</v>
          </cell>
          <cell r="E9228">
            <v>0</v>
          </cell>
          <cell r="F9228">
            <v>0</v>
          </cell>
          <cell r="G9228">
            <v>0</v>
          </cell>
          <cell r="H9228">
            <v>0</v>
          </cell>
        </row>
        <row r="9229">
          <cell r="A9229">
            <v>9228</v>
          </cell>
          <cell r="B9229">
            <v>0</v>
          </cell>
          <cell r="C9229">
            <v>0</v>
          </cell>
          <cell r="D9229">
            <v>0</v>
          </cell>
          <cell r="E9229">
            <v>0</v>
          </cell>
          <cell r="F9229">
            <v>0</v>
          </cell>
          <cell r="G9229">
            <v>0</v>
          </cell>
          <cell r="H9229">
            <v>0</v>
          </cell>
        </row>
        <row r="9230">
          <cell r="A9230">
            <v>9229</v>
          </cell>
          <cell r="B9230">
            <v>0</v>
          </cell>
          <cell r="C9230">
            <v>0</v>
          </cell>
          <cell r="D9230">
            <v>0</v>
          </cell>
          <cell r="E9230">
            <v>0</v>
          </cell>
          <cell r="F9230">
            <v>0</v>
          </cell>
          <cell r="G9230">
            <v>0</v>
          </cell>
          <cell r="H9230">
            <v>0</v>
          </cell>
        </row>
        <row r="9231">
          <cell r="A9231">
            <v>9230</v>
          </cell>
          <cell r="B9231">
            <v>0</v>
          </cell>
          <cell r="C9231">
            <v>0</v>
          </cell>
          <cell r="D9231">
            <v>0</v>
          </cell>
          <cell r="E9231">
            <v>0</v>
          </cell>
          <cell r="F9231">
            <v>0</v>
          </cell>
          <cell r="G9231">
            <v>0</v>
          </cell>
          <cell r="H9231">
            <v>0</v>
          </cell>
        </row>
        <row r="9232">
          <cell r="A9232">
            <v>9231</v>
          </cell>
          <cell r="B9232">
            <v>0</v>
          </cell>
          <cell r="C9232">
            <v>0</v>
          </cell>
          <cell r="D9232">
            <v>0</v>
          </cell>
          <cell r="E9232">
            <v>0</v>
          </cell>
          <cell r="F9232">
            <v>0</v>
          </cell>
          <cell r="G9232">
            <v>0</v>
          </cell>
          <cell r="H9232">
            <v>0</v>
          </cell>
        </row>
        <row r="9233">
          <cell r="A9233">
            <v>9232</v>
          </cell>
          <cell r="B9233">
            <v>0</v>
          </cell>
          <cell r="C9233">
            <v>0</v>
          </cell>
          <cell r="D9233">
            <v>0</v>
          </cell>
          <cell r="E9233">
            <v>0</v>
          </cell>
          <cell r="F9233">
            <v>0</v>
          </cell>
          <cell r="G9233">
            <v>0</v>
          </cell>
          <cell r="H9233">
            <v>0</v>
          </cell>
        </row>
        <row r="9234">
          <cell r="A9234">
            <v>9233</v>
          </cell>
          <cell r="B9234">
            <v>0</v>
          </cell>
          <cell r="C9234">
            <v>0</v>
          </cell>
          <cell r="D9234">
            <v>0</v>
          </cell>
          <cell r="E9234">
            <v>0</v>
          </cell>
          <cell r="F9234">
            <v>0</v>
          </cell>
          <cell r="G9234">
            <v>0</v>
          </cell>
          <cell r="H9234">
            <v>0</v>
          </cell>
        </row>
        <row r="9235">
          <cell r="A9235">
            <v>9234</v>
          </cell>
          <cell r="B9235">
            <v>0</v>
          </cell>
          <cell r="C9235">
            <v>0</v>
          </cell>
          <cell r="D9235">
            <v>0</v>
          </cell>
          <cell r="E9235">
            <v>0</v>
          </cell>
          <cell r="F9235">
            <v>0</v>
          </cell>
          <cell r="G9235">
            <v>0</v>
          </cell>
          <cell r="H9235">
            <v>0</v>
          </cell>
        </row>
        <row r="9236">
          <cell r="A9236">
            <v>9235</v>
          </cell>
          <cell r="B9236">
            <v>0</v>
          </cell>
          <cell r="C9236">
            <v>0</v>
          </cell>
          <cell r="D9236">
            <v>0</v>
          </cell>
          <cell r="E9236">
            <v>0</v>
          </cell>
          <cell r="F9236">
            <v>0</v>
          </cell>
          <cell r="G9236">
            <v>0</v>
          </cell>
          <cell r="H9236">
            <v>0</v>
          </cell>
        </row>
        <row r="9237">
          <cell r="A9237">
            <v>9236</v>
          </cell>
          <cell r="B9237">
            <v>0</v>
          </cell>
          <cell r="C9237">
            <v>0</v>
          </cell>
          <cell r="D9237">
            <v>0</v>
          </cell>
          <cell r="E9237">
            <v>0</v>
          </cell>
          <cell r="F9237">
            <v>0</v>
          </cell>
          <cell r="G9237">
            <v>0</v>
          </cell>
          <cell r="H9237">
            <v>0</v>
          </cell>
        </row>
        <row r="9238">
          <cell r="A9238">
            <v>9237</v>
          </cell>
          <cell r="B9238">
            <v>0</v>
          </cell>
          <cell r="C9238">
            <v>0</v>
          </cell>
          <cell r="D9238">
            <v>0</v>
          </cell>
          <cell r="E9238">
            <v>0</v>
          </cell>
          <cell r="F9238">
            <v>0</v>
          </cell>
          <cell r="G9238">
            <v>0</v>
          </cell>
          <cell r="H9238">
            <v>0</v>
          </cell>
        </row>
        <row r="9239">
          <cell r="A9239">
            <v>9238</v>
          </cell>
          <cell r="B9239">
            <v>0</v>
          </cell>
          <cell r="C9239">
            <v>0</v>
          </cell>
          <cell r="D9239">
            <v>0</v>
          </cell>
          <cell r="E9239">
            <v>0</v>
          </cell>
          <cell r="F9239">
            <v>0</v>
          </cell>
          <cell r="G9239">
            <v>0</v>
          </cell>
          <cell r="H9239">
            <v>0</v>
          </cell>
        </row>
        <row r="9240">
          <cell r="A9240">
            <v>9239</v>
          </cell>
          <cell r="B9240">
            <v>0</v>
          </cell>
          <cell r="C9240">
            <v>0</v>
          </cell>
          <cell r="D9240">
            <v>0</v>
          </cell>
          <cell r="E9240">
            <v>0</v>
          </cell>
          <cell r="F9240">
            <v>0</v>
          </cell>
          <cell r="G9240">
            <v>0</v>
          </cell>
          <cell r="H9240">
            <v>0</v>
          </cell>
        </row>
        <row r="9241">
          <cell r="A9241">
            <v>9240</v>
          </cell>
          <cell r="B9241">
            <v>0</v>
          </cell>
          <cell r="C9241">
            <v>0</v>
          </cell>
          <cell r="D9241">
            <v>0</v>
          </cell>
          <cell r="E9241">
            <v>0</v>
          </cell>
          <cell r="F9241">
            <v>0</v>
          </cell>
          <cell r="G9241">
            <v>0</v>
          </cell>
          <cell r="H9241">
            <v>0</v>
          </cell>
        </row>
        <row r="9242">
          <cell r="A9242">
            <v>9241</v>
          </cell>
          <cell r="B9242">
            <v>0</v>
          </cell>
          <cell r="C9242">
            <v>0</v>
          </cell>
          <cell r="D9242">
            <v>0</v>
          </cell>
          <cell r="E9242">
            <v>0</v>
          </cell>
          <cell r="F9242">
            <v>0</v>
          </cell>
          <cell r="G9242">
            <v>0</v>
          </cell>
          <cell r="H9242">
            <v>0</v>
          </cell>
        </row>
        <row r="9243">
          <cell r="A9243">
            <v>9242</v>
          </cell>
          <cell r="B9243">
            <v>0</v>
          </cell>
          <cell r="C9243">
            <v>0</v>
          </cell>
          <cell r="D9243">
            <v>0</v>
          </cell>
          <cell r="E9243">
            <v>0</v>
          </cell>
          <cell r="F9243">
            <v>0</v>
          </cell>
          <cell r="G9243">
            <v>0</v>
          </cell>
          <cell r="H9243">
            <v>0</v>
          </cell>
        </row>
        <row r="9244">
          <cell r="A9244">
            <v>9243</v>
          </cell>
          <cell r="B9244">
            <v>0</v>
          </cell>
          <cell r="C9244">
            <v>0</v>
          </cell>
          <cell r="D9244">
            <v>0</v>
          </cell>
          <cell r="E9244">
            <v>0</v>
          </cell>
          <cell r="F9244">
            <v>0</v>
          </cell>
          <cell r="G9244">
            <v>0</v>
          </cell>
          <cell r="H9244">
            <v>0</v>
          </cell>
        </row>
        <row r="9245">
          <cell r="A9245">
            <v>9244</v>
          </cell>
          <cell r="B9245">
            <v>0</v>
          </cell>
          <cell r="C9245">
            <v>0</v>
          </cell>
          <cell r="D9245">
            <v>0</v>
          </cell>
          <cell r="E9245">
            <v>0</v>
          </cell>
          <cell r="F9245">
            <v>0</v>
          </cell>
          <cell r="G9245">
            <v>0</v>
          </cell>
          <cell r="H9245">
            <v>0</v>
          </cell>
        </row>
        <row r="9246">
          <cell r="A9246">
            <v>9245</v>
          </cell>
          <cell r="B9246">
            <v>0</v>
          </cell>
          <cell r="C9246">
            <v>0</v>
          </cell>
          <cell r="D9246">
            <v>0</v>
          </cell>
          <cell r="E9246">
            <v>0</v>
          </cell>
          <cell r="F9246">
            <v>0</v>
          </cell>
          <cell r="G9246">
            <v>0</v>
          </cell>
          <cell r="H9246">
            <v>0</v>
          </cell>
        </row>
        <row r="9247">
          <cell r="A9247">
            <v>9246</v>
          </cell>
          <cell r="B9247">
            <v>0</v>
          </cell>
          <cell r="C9247">
            <v>0</v>
          </cell>
          <cell r="D9247">
            <v>0</v>
          </cell>
          <cell r="E9247">
            <v>0</v>
          </cell>
          <cell r="F9247">
            <v>0</v>
          </cell>
          <cell r="G9247">
            <v>0</v>
          </cell>
          <cell r="H9247">
            <v>0</v>
          </cell>
        </row>
        <row r="9248">
          <cell r="A9248">
            <v>9247</v>
          </cell>
          <cell r="B9248">
            <v>0</v>
          </cell>
          <cell r="C9248">
            <v>0</v>
          </cell>
          <cell r="D9248">
            <v>0</v>
          </cell>
          <cell r="E9248">
            <v>0</v>
          </cell>
          <cell r="F9248">
            <v>0</v>
          </cell>
          <cell r="G9248">
            <v>0</v>
          </cell>
          <cell r="H9248">
            <v>0</v>
          </cell>
        </row>
        <row r="9249">
          <cell r="A9249">
            <v>9248</v>
          </cell>
          <cell r="B9249">
            <v>0</v>
          </cell>
          <cell r="C9249">
            <v>0</v>
          </cell>
          <cell r="D9249">
            <v>0</v>
          </cell>
          <cell r="E9249">
            <v>0</v>
          </cell>
          <cell r="F9249">
            <v>0</v>
          </cell>
          <cell r="G9249">
            <v>0</v>
          </cell>
          <cell r="H9249">
            <v>0</v>
          </cell>
        </row>
        <row r="9250">
          <cell r="A9250">
            <v>9249</v>
          </cell>
          <cell r="B9250">
            <v>0</v>
          </cell>
          <cell r="C9250">
            <v>0</v>
          </cell>
          <cell r="D9250">
            <v>0</v>
          </cell>
          <cell r="E9250">
            <v>0</v>
          </cell>
          <cell r="F9250">
            <v>0</v>
          </cell>
          <cell r="G9250">
            <v>0</v>
          </cell>
          <cell r="H9250">
            <v>0</v>
          </cell>
        </row>
        <row r="9251">
          <cell r="A9251">
            <v>9250</v>
          </cell>
          <cell r="B9251">
            <v>0</v>
          </cell>
          <cell r="C9251">
            <v>0</v>
          </cell>
          <cell r="D9251">
            <v>0</v>
          </cell>
          <cell r="E9251">
            <v>0</v>
          </cell>
          <cell r="F9251">
            <v>0</v>
          </cell>
          <cell r="G9251">
            <v>0</v>
          </cell>
          <cell r="H9251">
            <v>0</v>
          </cell>
        </row>
        <row r="9252">
          <cell r="A9252">
            <v>9251</v>
          </cell>
          <cell r="B9252">
            <v>0</v>
          </cell>
          <cell r="C9252">
            <v>0</v>
          </cell>
          <cell r="D9252">
            <v>0</v>
          </cell>
          <cell r="E9252">
            <v>0</v>
          </cell>
          <cell r="F9252">
            <v>0</v>
          </cell>
          <cell r="G9252">
            <v>0</v>
          </cell>
          <cell r="H9252">
            <v>0</v>
          </cell>
        </row>
        <row r="9253">
          <cell r="A9253">
            <v>9252</v>
          </cell>
          <cell r="B9253">
            <v>0</v>
          </cell>
          <cell r="C9253">
            <v>0</v>
          </cell>
          <cell r="D9253">
            <v>0</v>
          </cell>
          <cell r="E9253">
            <v>0</v>
          </cell>
          <cell r="F9253">
            <v>0</v>
          </cell>
          <cell r="G9253">
            <v>0</v>
          </cell>
          <cell r="H9253">
            <v>0</v>
          </cell>
        </row>
        <row r="9254">
          <cell r="A9254">
            <v>9253</v>
          </cell>
          <cell r="B9254">
            <v>0</v>
          </cell>
          <cell r="C9254">
            <v>0</v>
          </cell>
          <cell r="D9254">
            <v>0</v>
          </cell>
          <cell r="E9254">
            <v>0</v>
          </cell>
          <cell r="F9254">
            <v>0</v>
          </cell>
          <cell r="G9254">
            <v>0</v>
          </cell>
          <cell r="H9254">
            <v>0</v>
          </cell>
        </row>
        <row r="9255">
          <cell r="A9255">
            <v>9254</v>
          </cell>
          <cell r="B9255">
            <v>0</v>
          </cell>
          <cell r="C9255">
            <v>0</v>
          </cell>
          <cell r="D9255">
            <v>0</v>
          </cell>
          <cell r="E9255">
            <v>0</v>
          </cell>
          <cell r="F9255">
            <v>0</v>
          </cell>
          <cell r="G9255">
            <v>0</v>
          </cell>
          <cell r="H9255">
            <v>0</v>
          </cell>
        </row>
        <row r="9256">
          <cell r="A9256">
            <v>9255</v>
          </cell>
          <cell r="B9256">
            <v>0</v>
          </cell>
          <cell r="C9256">
            <v>0</v>
          </cell>
          <cell r="D9256">
            <v>0</v>
          </cell>
          <cell r="E9256">
            <v>0</v>
          </cell>
          <cell r="F9256">
            <v>0</v>
          </cell>
          <cell r="G9256">
            <v>0</v>
          </cell>
          <cell r="H9256">
            <v>0</v>
          </cell>
        </row>
        <row r="9257">
          <cell r="A9257">
            <v>9256</v>
          </cell>
          <cell r="B9257">
            <v>0</v>
          </cell>
          <cell r="C9257">
            <v>0</v>
          </cell>
          <cell r="D9257">
            <v>0</v>
          </cell>
          <cell r="E9257">
            <v>0</v>
          </cell>
          <cell r="F9257">
            <v>0</v>
          </cell>
          <cell r="G9257">
            <v>0</v>
          </cell>
          <cell r="H9257">
            <v>0</v>
          </cell>
        </row>
        <row r="9258">
          <cell r="A9258">
            <v>9257</v>
          </cell>
          <cell r="B9258">
            <v>0</v>
          </cell>
          <cell r="C9258">
            <v>0</v>
          </cell>
          <cell r="D9258">
            <v>0</v>
          </cell>
          <cell r="E9258">
            <v>0</v>
          </cell>
          <cell r="F9258">
            <v>0</v>
          </cell>
          <cell r="G9258">
            <v>0</v>
          </cell>
          <cell r="H9258">
            <v>0</v>
          </cell>
        </row>
        <row r="9259">
          <cell r="A9259">
            <v>9258</v>
          </cell>
          <cell r="B9259">
            <v>0</v>
          </cell>
          <cell r="C9259">
            <v>0</v>
          </cell>
          <cell r="D9259">
            <v>0</v>
          </cell>
          <cell r="E9259">
            <v>0</v>
          </cell>
          <cell r="F9259">
            <v>0</v>
          </cell>
          <cell r="G9259">
            <v>0</v>
          </cell>
          <cell r="H9259">
            <v>0</v>
          </cell>
        </row>
        <row r="9260">
          <cell r="A9260">
            <v>9259</v>
          </cell>
          <cell r="B9260">
            <v>0</v>
          </cell>
          <cell r="C9260">
            <v>0</v>
          </cell>
          <cell r="D9260">
            <v>0</v>
          </cell>
          <cell r="E9260">
            <v>0</v>
          </cell>
          <cell r="F9260">
            <v>0</v>
          </cell>
          <cell r="G9260">
            <v>0</v>
          </cell>
          <cell r="H9260">
            <v>0</v>
          </cell>
        </row>
        <row r="9261">
          <cell r="A9261">
            <v>9260</v>
          </cell>
          <cell r="B9261">
            <v>0</v>
          </cell>
          <cell r="C9261">
            <v>0</v>
          </cell>
          <cell r="D9261">
            <v>0</v>
          </cell>
          <cell r="E9261">
            <v>0</v>
          </cell>
          <cell r="F9261">
            <v>0</v>
          </cell>
          <cell r="G9261">
            <v>0</v>
          </cell>
          <cell r="H9261">
            <v>0</v>
          </cell>
        </row>
        <row r="9262">
          <cell r="A9262">
            <v>9261</v>
          </cell>
          <cell r="B9262">
            <v>0</v>
          </cell>
          <cell r="C9262">
            <v>0</v>
          </cell>
          <cell r="D9262">
            <v>0</v>
          </cell>
          <cell r="E9262">
            <v>0</v>
          </cell>
          <cell r="F9262">
            <v>0</v>
          </cell>
          <cell r="G9262">
            <v>0</v>
          </cell>
          <cell r="H9262">
            <v>0</v>
          </cell>
        </row>
        <row r="9263">
          <cell r="A9263">
            <v>9262</v>
          </cell>
          <cell r="B9263">
            <v>0</v>
          </cell>
          <cell r="C9263">
            <v>0</v>
          </cell>
          <cell r="D9263">
            <v>0</v>
          </cell>
          <cell r="E9263">
            <v>0</v>
          </cell>
          <cell r="F9263">
            <v>0</v>
          </cell>
          <cell r="G9263">
            <v>0</v>
          </cell>
          <cell r="H9263">
            <v>0</v>
          </cell>
        </row>
        <row r="9264">
          <cell r="A9264">
            <v>9263</v>
          </cell>
          <cell r="B9264">
            <v>0</v>
          </cell>
          <cell r="C9264">
            <v>0</v>
          </cell>
          <cell r="D9264">
            <v>0</v>
          </cell>
          <cell r="E9264">
            <v>0</v>
          </cell>
          <cell r="F9264">
            <v>0</v>
          </cell>
          <cell r="G9264">
            <v>0</v>
          </cell>
          <cell r="H9264">
            <v>0</v>
          </cell>
        </row>
        <row r="9265">
          <cell r="A9265">
            <v>9264</v>
          </cell>
          <cell r="B9265">
            <v>0</v>
          </cell>
          <cell r="C9265">
            <v>0</v>
          </cell>
          <cell r="D9265">
            <v>0</v>
          </cell>
          <cell r="E9265">
            <v>0</v>
          </cell>
          <cell r="F9265">
            <v>0</v>
          </cell>
          <cell r="G9265">
            <v>0</v>
          </cell>
          <cell r="H9265">
            <v>0</v>
          </cell>
        </row>
        <row r="9266">
          <cell r="A9266">
            <v>9265</v>
          </cell>
          <cell r="B9266">
            <v>0</v>
          </cell>
          <cell r="C9266">
            <v>0</v>
          </cell>
          <cell r="D9266">
            <v>0</v>
          </cell>
          <cell r="E9266">
            <v>0</v>
          </cell>
          <cell r="F9266">
            <v>0</v>
          </cell>
          <cell r="G9266">
            <v>0</v>
          </cell>
          <cell r="H9266">
            <v>0</v>
          </cell>
        </row>
        <row r="9267">
          <cell r="A9267">
            <v>9266</v>
          </cell>
          <cell r="B9267">
            <v>0</v>
          </cell>
          <cell r="C9267">
            <v>0</v>
          </cell>
          <cell r="D9267">
            <v>0</v>
          </cell>
          <cell r="E9267">
            <v>0</v>
          </cell>
          <cell r="F9267">
            <v>0</v>
          </cell>
          <cell r="G9267">
            <v>0</v>
          </cell>
          <cell r="H9267">
            <v>0</v>
          </cell>
        </row>
        <row r="9268">
          <cell r="A9268">
            <v>9267</v>
          </cell>
          <cell r="B9268">
            <v>0</v>
          </cell>
          <cell r="C9268">
            <v>0</v>
          </cell>
          <cell r="D9268">
            <v>0</v>
          </cell>
          <cell r="E9268">
            <v>0</v>
          </cell>
          <cell r="F9268">
            <v>0</v>
          </cell>
          <cell r="G9268">
            <v>0</v>
          </cell>
          <cell r="H9268">
            <v>0</v>
          </cell>
        </row>
        <row r="9269">
          <cell r="A9269">
            <v>9268</v>
          </cell>
          <cell r="B9269">
            <v>0</v>
          </cell>
          <cell r="C9269">
            <v>0</v>
          </cell>
          <cell r="D9269">
            <v>0</v>
          </cell>
          <cell r="E9269">
            <v>0</v>
          </cell>
          <cell r="F9269">
            <v>0</v>
          </cell>
          <cell r="G9269">
            <v>0</v>
          </cell>
          <cell r="H9269">
            <v>0</v>
          </cell>
        </row>
        <row r="9270">
          <cell r="A9270">
            <v>9269</v>
          </cell>
          <cell r="B9270">
            <v>0</v>
          </cell>
          <cell r="C9270">
            <v>0</v>
          </cell>
          <cell r="D9270">
            <v>0</v>
          </cell>
          <cell r="E9270">
            <v>0</v>
          </cell>
          <cell r="F9270">
            <v>0</v>
          </cell>
          <cell r="G9270">
            <v>0</v>
          </cell>
          <cell r="H9270">
            <v>0</v>
          </cell>
        </row>
        <row r="9271">
          <cell r="A9271">
            <v>9270</v>
          </cell>
          <cell r="B9271">
            <v>0</v>
          </cell>
          <cell r="C9271">
            <v>0</v>
          </cell>
          <cell r="D9271">
            <v>0</v>
          </cell>
          <cell r="E9271">
            <v>0</v>
          </cell>
          <cell r="F9271">
            <v>0</v>
          </cell>
          <cell r="G9271">
            <v>0</v>
          </cell>
          <cell r="H9271">
            <v>0</v>
          </cell>
        </row>
        <row r="9272">
          <cell r="A9272">
            <v>9271</v>
          </cell>
          <cell r="B9272">
            <v>0</v>
          </cell>
          <cell r="C9272">
            <v>0</v>
          </cell>
          <cell r="D9272">
            <v>0</v>
          </cell>
          <cell r="E9272">
            <v>0</v>
          </cell>
          <cell r="F9272">
            <v>0</v>
          </cell>
          <cell r="G9272">
            <v>0</v>
          </cell>
          <cell r="H9272">
            <v>0</v>
          </cell>
        </row>
        <row r="9273">
          <cell r="A9273">
            <v>9272</v>
          </cell>
          <cell r="B9273">
            <v>0</v>
          </cell>
          <cell r="C9273">
            <v>0</v>
          </cell>
          <cell r="D9273">
            <v>0</v>
          </cell>
          <cell r="E9273">
            <v>0</v>
          </cell>
          <cell r="F9273">
            <v>0</v>
          </cell>
          <cell r="G9273">
            <v>0</v>
          </cell>
          <cell r="H9273">
            <v>0</v>
          </cell>
        </row>
        <row r="9274">
          <cell r="A9274">
            <v>9273</v>
          </cell>
          <cell r="B9274">
            <v>0</v>
          </cell>
          <cell r="C9274">
            <v>0</v>
          </cell>
          <cell r="D9274">
            <v>0</v>
          </cell>
          <cell r="E9274">
            <v>0</v>
          </cell>
          <cell r="F9274">
            <v>0</v>
          </cell>
          <cell r="G9274">
            <v>0</v>
          </cell>
          <cell r="H9274">
            <v>0</v>
          </cell>
        </row>
        <row r="9275">
          <cell r="A9275">
            <v>9274</v>
          </cell>
          <cell r="B9275">
            <v>0</v>
          </cell>
          <cell r="C9275">
            <v>0</v>
          </cell>
          <cell r="D9275">
            <v>0</v>
          </cell>
          <cell r="E9275">
            <v>0</v>
          </cell>
          <cell r="F9275">
            <v>0</v>
          </cell>
          <cell r="G9275">
            <v>0</v>
          </cell>
          <cell r="H9275">
            <v>0</v>
          </cell>
        </row>
        <row r="9276">
          <cell r="A9276">
            <v>9275</v>
          </cell>
          <cell r="B9276">
            <v>0</v>
          </cell>
          <cell r="C9276">
            <v>0</v>
          </cell>
          <cell r="D9276">
            <v>0</v>
          </cell>
          <cell r="E9276">
            <v>0</v>
          </cell>
          <cell r="F9276">
            <v>0</v>
          </cell>
          <cell r="G9276">
            <v>0</v>
          </cell>
          <cell r="H9276">
            <v>0</v>
          </cell>
        </row>
        <row r="9277">
          <cell r="A9277">
            <v>9276</v>
          </cell>
          <cell r="B9277">
            <v>0</v>
          </cell>
          <cell r="C9277">
            <v>0</v>
          </cell>
          <cell r="D9277">
            <v>0</v>
          </cell>
          <cell r="E9277">
            <v>0</v>
          </cell>
          <cell r="F9277">
            <v>0</v>
          </cell>
          <cell r="G9277">
            <v>0</v>
          </cell>
          <cell r="H9277">
            <v>0</v>
          </cell>
        </row>
        <row r="9278">
          <cell r="A9278">
            <v>9277</v>
          </cell>
          <cell r="B9278">
            <v>0</v>
          </cell>
          <cell r="C9278">
            <v>0</v>
          </cell>
          <cell r="D9278">
            <v>0</v>
          </cell>
          <cell r="E9278">
            <v>0</v>
          </cell>
          <cell r="F9278">
            <v>0</v>
          </cell>
          <cell r="G9278">
            <v>0</v>
          </cell>
          <cell r="H9278">
            <v>0</v>
          </cell>
        </row>
        <row r="9279">
          <cell r="A9279">
            <v>9278</v>
          </cell>
          <cell r="B9279">
            <v>0</v>
          </cell>
          <cell r="C9279">
            <v>0</v>
          </cell>
          <cell r="D9279">
            <v>0</v>
          </cell>
          <cell r="E9279">
            <v>0</v>
          </cell>
          <cell r="F9279">
            <v>0</v>
          </cell>
          <cell r="G9279">
            <v>0</v>
          </cell>
          <cell r="H9279">
            <v>0</v>
          </cell>
        </row>
        <row r="9280">
          <cell r="A9280">
            <v>9279</v>
          </cell>
          <cell r="B9280">
            <v>0</v>
          </cell>
          <cell r="C9280">
            <v>0</v>
          </cell>
          <cell r="D9280">
            <v>0</v>
          </cell>
          <cell r="E9280">
            <v>0</v>
          </cell>
          <cell r="F9280">
            <v>0</v>
          </cell>
          <cell r="G9280">
            <v>0</v>
          </cell>
          <cell r="H9280">
            <v>0</v>
          </cell>
        </row>
        <row r="9281">
          <cell r="A9281">
            <v>9280</v>
          </cell>
          <cell r="B9281">
            <v>0</v>
          </cell>
          <cell r="C9281">
            <v>0</v>
          </cell>
          <cell r="D9281">
            <v>0</v>
          </cell>
          <cell r="E9281">
            <v>0</v>
          </cell>
          <cell r="F9281">
            <v>0</v>
          </cell>
          <cell r="G9281">
            <v>0</v>
          </cell>
          <cell r="H9281">
            <v>0</v>
          </cell>
        </row>
        <row r="9282">
          <cell r="A9282">
            <v>9281</v>
          </cell>
          <cell r="B9282">
            <v>0</v>
          </cell>
          <cell r="C9282">
            <v>0</v>
          </cell>
          <cell r="D9282">
            <v>0</v>
          </cell>
          <cell r="E9282">
            <v>0</v>
          </cell>
          <cell r="F9282">
            <v>0</v>
          </cell>
          <cell r="G9282">
            <v>0</v>
          </cell>
          <cell r="H9282">
            <v>0</v>
          </cell>
        </row>
        <row r="9283">
          <cell r="A9283">
            <v>9282</v>
          </cell>
          <cell r="B9283">
            <v>0</v>
          </cell>
          <cell r="C9283">
            <v>0</v>
          </cell>
          <cell r="D9283">
            <v>0</v>
          </cell>
          <cell r="E9283">
            <v>0</v>
          </cell>
          <cell r="F9283">
            <v>0</v>
          </cell>
          <cell r="G9283">
            <v>0</v>
          </cell>
          <cell r="H9283">
            <v>0</v>
          </cell>
        </row>
        <row r="9284">
          <cell r="A9284">
            <v>9283</v>
          </cell>
          <cell r="B9284">
            <v>0</v>
          </cell>
          <cell r="C9284">
            <v>0</v>
          </cell>
          <cell r="D9284">
            <v>0</v>
          </cell>
          <cell r="E9284">
            <v>0</v>
          </cell>
          <cell r="F9284">
            <v>0</v>
          </cell>
          <cell r="G9284">
            <v>0</v>
          </cell>
          <cell r="H9284">
            <v>0</v>
          </cell>
        </row>
        <row r="9285">
          <cell r="A9285">
            <v>9284</v>
          </cell>
          <cell r="B9285">
            <v>0</v>
          </cell>
          <cell r="C9285">
            <v>0</v>
          </cell>
          <cell r="D9285">
            <v>0</v>
          </cell>
          <cell r="E9285">
            <v>0</v>
          </cell>
          <cell r="F9285">
            <v>0</v>
          </cell>
          <cell r="G9285">
            <v>0</v>
          </cell>
          <cell r="H9285">
            <v>0</v>
          </cell>
        </row>
        <row r="9286">
          <cell r="A9286">
            <v>9285</v>
          </cell>
          <cell r="B9286">
            <v>0</v>
          </cell>
          <cell r="C9286">
            <v>0</v>
          </cell>
          <cell r="D9286">
            <v>0</v>
          </cell>
          <cell r="E9286">
            <v>0</v>
          </cell>
          <cell r="F9286">
            <v>0</v>
          </cell>
          <cell r="G9286">
            <v>0</v>
          </cell>
          <cell r="H9286">
            <v>0</v>
          </cell>
        </row>
        <row r="9287">
          <cell r="A9287">
            <v>9286</v>
          </cell>
          <cell r="B9287">
            <v>0</v>
          </cell>
          <cell r="C9287">
            <v>0</v>
          </cell>
          <cell r="D9287">
            <v>0</v>
          </cell>
          <cell r="E9287">
            <v>0</v>
          </cell>
          <cell r="F9287">
            <v>0</v>
          </cell>
          <cell r="G9287">
            <v>0</v>
          </cell>
          <cell r="H9287">
            <v>0</v>
          </cell>
        </row>
        <row r="9288">
          <cell r="A9288">
            <v>9287</v>
          </cell>
          <cell r="B9288">
            <v>0</v>
          </cell>
          <cell r="C9288">
            <v>0</v>
          </cell>
          <cell r="D9288">
            <v>0</v>
          </cell>
          <cell r="E9288">
            <v>0</v>
          </cell>
          <cell r="F9288">
            <v>0</v>
          </cell>
          <cell r="G9288">
            <v>0</v>
          </cell>
          <cell r="H9288">
            <v>0</v>
          </cell>
        </row>
        <row r="9289">
          <cell r="A9289">
            <v>9288</v>
          </cell>
          <cell r="B9289">
            <v>0</v>
          </cell>
          <cell r="C9289">
            <v>0</v>
          </cell>
          <cell r="D9289">
            <v>0</v>
          </cell>
          <cell r="E9289">
            <v>0</v>
          </cell>
          <cell r="F9289">
            <v>0</v>
          </cell>
          <cell r="G9289">
            <v>0</v>
          </cell>
          <cell r="H9289">
            <v>0</v>
          </cell>
        </row>
        <row r="9290">
          <cell r="A9290">
            <v>9289</v>
          </cell>
          <cell r="B9290">
            <v>0</v>
          </cell>
          <cell r="C9290">
            <v>0</v>
          </cell>
          <cell r="D9290">
            <v>0</v>
          </cell>
          <cell r="E9290">
            <v>0</v>
          </cell>
          <cell r="F9290">
            <v>0</v>
          </cell>
          <cell r="G9290">
            <v>0</v>
          </cell>
          <cell r="H9290">
            <v>0</v>
          </cell>
        </row>
        <row r="9291">
          <cell r="A9291">
            <v>9290</v>
          </cell>
          <cell r="B9291">
            <v>0</v>
          </cell>
          <cell r="C9291">
            <v>0</v>
          </cell>
          <cell r="D9291">
            <v>0</v>
          </cell>
          <cell r="E9291">
            <v>0</v>
          </cell>
          <cell r="F9291">
            <v>0</v>
          </cell>
          <cell r="G9291">
            <v>0</v>
          </cell>
          <cell r="H9291">
            <v>0</v>
          </cell>
        </row>
        <row r="9292">
          <cell r="A9292">
            <v>9291</v>
          </cell>
          <cell r="B9292">
            <v>0</v>
          </cell>
          <cell r="C9292">
            <v>0</v>
          </cell>
          <cell r="D9292">
            <v>0</v>
          </cell>
          <cell r="E9292">
            <v>0</v>
          </cell>
          <cell r="F9292">
            <v>0</v>
          </cell>
          <cell r="G9292">
            <v>0</v>
          </cell>
          <cell r="H9292">
            <v>0</v>
          </cell>
        </row>
        <row r="9293">
          <cell r="A9293">
            <v>9292</v>
          </cell>
          <cell r="B9293">
            <v>0</v>
          </cell>
          <cell r="C9293">
            <v>0</v>
          </cell>
          <cell r="D9293">
            <v>0</v>
          </cell>
          <cell r="E9293">
            <v>0</v>
          </cell>
          <cell r="F9293">
            <v>0</v>
          </cell>
          <cell r="G9293">
            <v>0</v>
          </cell>
          <cell r="H9293">
            <v>0</v>
          </cell>
        </row>
        <row r="9294">
          <cell r="A9294">
            <v>9293</v>
          </cell>
          <cell r="B9294">
            <v>0</v>
          </cell>
          <cell r="C9294">
            <v>0</v>
          </cell>
          <cell r="D9294">
            <v>0</v>
          </cell>
          <cell r="E9294">
            <v>0</v>
          </cell>
          <cell r="F9294">
            <v>0</v>
          </cell>
          <cell r="G9294">
            <v>0</v>
          </cell>
          <cell r="H9294">
            <v>0</v>
          </cell>
        </row>
        <row r="9295">
          <cell r="A9295">
            <v>9294</v>
          </cell>
          <cell r="B9295">
            <v>0</v>
          </cell>
          <cell r="C9295">
            <v>0</v>
          </cell>
          <cell r="D9295">
            <v>0</v>
          </cell>
          <cell r="E9295">
            <v>0</v>
          </cell>
          <cell r="F9295">
            <v>0</v>
          </cell>
          <cell r="G9295">
            <v>0</v>
          </cell>
          <cell r="H9295">
            <v>0</v>
          </cell>
        </row>
        <row r="9296">
          <cell r="A9296">
            <v>9295</v>
          </cell>
          <cell r="B9296">
            <v>0</v>
          </cell>
          <cell r="C9296">
            <v>0</v>
          </cell>
          <cell r="D9296">
            <v>0</v>
          </cell>
          <cell r="E9296">
            <v>0</v>
          </cell>
          <cell r="F9296">
            <v>0</v>
          </cell>
          <cell r="G9296">
            <v>0</v>
          </cell>
          <cell r="H9296">
            <v>0</v>
          </cell>
        </row>
        <row r="9297">
          <cell r="A9297">
            <v>9296</v>
          </cell>
          <cell r="B9297">
            <v>0</v>
          </cell>
          <cell r="C9297">
            <v>0</v>
          </cell>
          <cell r="D9297">
            <v>0</v>
          </cell>
          <cell r="E9297">
            <v>0</v>
          </cell>
          <cell r="F9297">
            <v>0</v>
          </cell>
          <cell r="G9297">
            <v>0</v>
          </cell>
          <cell r="H9297">
            <v>0</v>
          </cell>
        </row>
        <row r="9298">
          <cell r="A9298">
            <v>9297</v>
          </cell>
          <cell r="B9298">
            <v>0</v>
          </cell>
          <cell r="C9298">
            <v>0</v>
          </cell>
          <cell r="D9298">
            <v>0</v>
          </cell>
          <cell r="E9298">
            <v>0</v>
          </cell>
          <cell r="F9298">
            <v>0</v>
          </cell>
          <cell r="G9298">
            <v>0</v>
          </cell>
          <cell r="H9298">
            <v>0</v>
          </cell>
        </row>
        <row r="9299">
          <cell r="A9299">
            <v>9298</v>
          </cell>
          <cell r="B9299">
            <v>0</v>
          </cell>
          <cell r="C9299">
            <v>0</v>
          </cell>
          <cell r="D9299">
            <v>0</v>
          </cell>
          <cell r="E9299">
            <v>0</v>
          </cell>
          <cell r="F9299">
            <v>0</v>
          </cell>
          <cell r="G9299">
            <v>0</v>
          </cell>
          <cell r="H9299">
            <v>0</v>
          </cell>
        </row>
        <row r="9300">
          <cell r="A9300">
            <v>9299</v>
          </cell>
          <cell r="B9300">
            <v>0</v>
          </cell>
          <cell r="C9300">
            <v>0</v>
          </cell>
          <cell r="D9300">
            <v>0</v>
          </cell>
          <cell r="E9300">
            <v>0</v>
          </cell>
          <cell r="F9300">
            <v>0</v>
          </cell>
          <cell r="G9300">
            <v>0</v>
          </cell>
          <cell r="H9300">
            <v>0</v>
          </cell>
        </row>
        <row r="9301">
          <cell r="A9301">
            <v>9300</v>
          </cell>
          <cell r="B9301">
            <v>0</v>
          </cell>
          <cell r="C9301">
            <v>0</v>
          </cell>
          <cell r="D9301">
            <v>0</v>
          </cell>
          <cell r="E9301">
            <v>0</v>
          </cell>
          <cell r="F9301">
            <v>0</v>
          </cell>
          <cell r="G9301">
            <v>0</v>
          </cell>
          <cell r="H9301">
            <v>0</v>
          </cell>
        </row>
        <row r="9302">
          <cell r="A9302">
            <v>9301</v>
          </cell>
          <cell r="B9302">
            <v>0</v>
          </cell>
          <cell r="C9302">
            <v>0</v>
          </cell>
          <cell r="D9302">
            <v>0</v>
          </cell>
          <cell r="E9302">
            <v>0</v>
          </cell>
          <cell r="F9302">
            <v>0</v>
          </cell>
          <cell r="G9302">
            <v>0</v>
          </cell>
          <cell r="H9302">
            <v>0</v>
          </cell>
        </row>
        <row r="9303">
          <cell r="A9303">
            <v>9302</v>
          </cell>
          <cell r="B9303">
            <v>0</v>
          </cell>
          <cell r="C9303">
            <v>0</v>
          </cell>
          <cell r="D9303">
            <v>0</v>
          </cell>
          <cell r="E9303">
            <v>0</v>
          </cell>
          <cell r="F9303">
            <v>0</v>
          </cell>
          <cell r="G9303">
            <v>0</v>
          </cell>
          <cell r="H9303">
            <v>0</v>
          </cell>
        </row>
        <row r="9304">
          <cell r="A9304">
            <v>9303</v>
          </cell>
          <cell r="B9304">
            <v>0</v>
          </cell>
          <cell r="C9304">
            <v>0</v>
          </cell>
          <cell r="D9304">
            <v>0</v>
          </cell>
          <cell r="E9304">
            <v>0</v>
          </cell>
          <cell r="F9304">
            <v>0</v>
          </cell>
          <cell r="G9304">
            <v>0</v>
          </cell>
          <cell r="H9304">
            <v>0</v>
          </cell>
        </row>
        <row r="9305">
          <cell r="A9305">
            <v>9304</v>
          </cell>
          <cell r="B9305">
            <v>0</v>
          </cell>
          <cell r="C9305">
            <v>0</v>
          </cell>
          <cell r="D9305">
            <v>0</v>
          </cell>
          <cell r="E9305">
            <v>0</v>
          </cell>
          <cell r="F9305">
            <v>0</v>
          </cell>
          <cell r="G9305">
            <v>0</v>
          </cell>
          <cell r="H9305">
            <v>0</v>
          </cell>
        </row>
        <row r="9306">
          <cell r="A9306">
            <v>9305</v>
          </cell>
          <cell r="B9306">
            <v>0</v>
          </cell>
          <cell r="C9306">
            <v>0</v>
          </cell>
          <cell r="D9306">
            <v>0</v>
          </cell>
          <cell r="E9306">
            <v>0</v>
          </cell>
          <cell r="F9306">
            <v>0</v>
          </cell>
          <cell r="G9306">
            <v>0</v>
          </cell>
          <cell r="H9306">
            <v>0</v>
          </cell>
        </row>
        <row r="9307">
          <cell r="A9307">
            <v>9306</v>
          </cell>
          <cell r="B9307">
            <v>0</v>
          </cell>
          <cell r="C9307">
            <v>0</v>
          </cell>
          <cell r="D9307">
            <v>0</v>
          </cell>
          <cell r="E9307">
            <v>0</v>
          </cell>
          <cell r="F9307">
            <v>0</v>
          </cell>
          <cell r="G9307">
            <v>0</v>
          </cell>
          <cell r="H9307">
            <v>0</v>
          </cell>
        </row>
        <row r="9308">
          <cell r="A9308">
            <v>9307</v>
          </cell>
          <cell r="B9308">
            <v>0</v>
          </cell>
          <cell r="C9308">
            <v>0</v>
          </cell>
          <cell r="D9308">
            <v>0</v>
          </cell>
          <cell r="E9308">
            <v>0</v>
          </cell>
          <cell r="F9308">
            <v>0</v>
          </cell>
          <cell r="G9308">
            <v>0</v>
          </cell>
          <cell r="H9308">
            <v>0</v>
          </cell>
        </row>
        <row r="9309">
          <cell r="A9309">
            <v>9308</v>
          </cell>
          <cell r="B9309">
            <v>0</v>
          </cell>
          <cell r="C9309">
            <v>0</v>
          </cell>
          <cell r="D9309">
            <v>0</v>
          </cell>
          <cell r="E9309">
            <v>0</v>
          </cell>
          <cell r="F9309">
            <v>0</v>
          </cell>
          <cell r="G9309">
            <v>0</v>
          </cell>
          <cell r="H9309">
            <v>0</v>
          </cell>
        </row>
        <row r="9310">
          <cell r="A9310">
            <v>9309</v>
          </cell>
          <cell r="B9310">
            <v>0</v>
          </cell>
          <cell r="C9310">
            <v>0</v>
          </cell>
          <cell r="D9310">
            <v>0</v>
          </cell>
          <cell r="E9310">
            <v>0</v>
          </cell>
          <cell r="F9310">
            <v>0</v>
          </cell>
          <cell r="G9310">
            <v>0</v>
          </cell>
          <cell r="H9310">
            <v>0</v>
          </cell>
        </row>
        <row r="9311">
          <cell r="A9311">
            <v>9310</v>
          </cell>
          <cell r="B9311">
            <v>0</v>
          </cell>
          <cell r="C9311">
            <v>0</v>
          </cell>
          <cell r="D9311">
            <v>0</v>
          </cell>
          <cell r="E9311">
            <v>0</v>
          </cell>
          <cell r="F9311">
            <v>0</v>
          </cell>
          <cell r="G9311">
            <v>0</v>
          </cell>
          <cell r="H9311">
            <v>0</v>
          </cell>
        </row>
        <row r="9312">
          <cell r="A9312">
            <v>9311</v>
          </cell>
          <cell r="B9312">
            <v>0</v>
          </cell>
          <cell r="C9312">
            <v>0</v>
          </cell>
          <cell r="D9312">
            <v>0</v>
          </cell>
          <cell r="E9312">
            <v>0</v>
          </cell>
          <cell r="F9312">
            <v>0</v>
          </cell>
          <cell r="G9312">
            <v>0</v>
          </cell>
          <cell r="H9312">
            <v>0</v>
          </cell>
        </row>
        <row r="9313">
          <cell r="A9313">
            <v>9312</v>
          </cell>
          <cell r="B9313">
            <v>0</v>
          </cell>
          <cell r="C9313">
            <v>0</v>
          </cell>
          <cell r="D9313">
            <v>0</v>
          </cell>
          <cell r="E9313">
            <v>0</v>
          </cell>
          <cell r="F9313">
            <v>0</v>
          </cell>
          <cell r="G9313">
            <v>0</v>
          </cell>
          <cell r="H9313">
            <v>0</v>
          </cell>
        </row>
        <row r="9314">
          <cell r="A9314">
            <v>9313</v>
          </cell>
          <cell r="B9314">
            <v>0</v>
          </cell>
          <cell r="C9314">
            <v>0</v>
          </cell>
          <cell r="D9314">
            <v>0</v>
          </cell>
          <cell r="E9314">
            <v>0</v>
          </cell>
          <cell r="F9314">
            <v>0</v>
          </cell>
          <cell r="G9314">
            <v>0</v>
          </cell>
          <cell r="H9314">
            <v>0</v>
          </cell>
        </row>
        <row r="9315">
          <cell r="A9315">
            <v>9314</v>
          </cell>
          <cell r="B9315">
            <v>0</v>
          </cell>
          <cell r="C9315">
            <v>0</v>
          </cell>
          <cell r="D9315">
            <v>0</v>
          </cell>
          <cell r="E9315">
            <v>0</v>
          </cell>
          <cell r="F9315">
            <v>0</v>
          </cell>
          <cell r="G9315">
            <v>0</v>
          </cell>
          <cell r="H9315">
            <v>0</v>
          </cell>
        </row>
        <row r="9316">
          <cell r="A9316">
            <v>9315</v>
          </cell>
          <cell r="B9316">
            <v>0</v>
          </cell>
          <cell r="C9316">
            <v>0</v>
          </cell>
          <cell r="D9316">
            <v>0</v>
          </cell>
          <cell r="E9316">
            <v>0</v>
          </cell>
          <cell r="F9316">
            <v>0</v>
          </cell>
          <cell r="G9316">
            <v>0</v>
          </cell>
          <cell r="H9316">
            <v>0</v>
          </cell>
        </row>
        <row r="9317">
          <cell r="A9317">
            <v>9316</v>
          </cell>
          <cell r="B9317">
            <v>0</v>
          </cell>
          <cell r="C9317">
            <v>0</v>
          </cell>
          <cell r="D9317">
            <v>0</v>
          </cell>
          <cell r="E9317">
            <v>0</v>
          </cell>
          <cell r="F9317">
            <v>0</v>
          </cell>
          <cell r="G9317">
            <v>0</v>
          </cell>
          <cell r="H9317">
            <v>0</v>
          </cell>
        </row>
        <row r="9318">
          <cell r="A9318">
            <v>9317</v>
          </cell>
          <cell r="B9318">
            <v>0</v>
          </cell>
          <cell r="C9318">
            <v>0</v>
          </cell>
          <cell r="D9318">
            <v>0</v>
          </cell>
          <cell r="E9318">
            <v>0</v>
          </cell>
          <cell r="F9318">
            <v>0</v>
          </cell>
          <cell r="G9318">
            <v>0</v>
          </cell>
          <cell r="H9318">
            <v>0</v>
          </cell>
        </row>
        <row r="9319">
          <cell r="A9319">
            <v>9318</v>
          </cell>
          <cell r="B9319">
            <v>0</v>
          </cell>
          <cell r="C9319">
            <v>0</v>
          </cell>
          <cell r="D9319">
            <v>0</v>
          </cell>
          <cell r="E9319">
            <v>0</v>
          </cell>
          <cell r="F9319">
            <v>0</v>
          </cell>
          <cell r="G9319">
            <v>0</v>
          </cell>
          <cell r="H9319">
            <v>0</v>
          </cell>
        </row>
        <row r="9320">
          <cell r="A9320">
            <v>9319</v>
          </cell>
          <cell r="B9320">
            <v>0</v>
          </cell>
          <cell r="C9320">
            <v>0</v>
          </cell>
          <cell r="D9320">
            <v>0</v>
          </cell>
          <cell r="E9320">
            <v>0</v>
          </cell>
          <cell r="F9320">
            <v>0</v>
          </cell>
          <cell r="G9320">
            <v>0</v>
          </cell>
          <cell r="H9320">
            <v>0</v>
          </cell>
        </row>
        <row r="9321">
          <cell r="A9321">
            <v>9320</v>
          </cell>
          <cell r="B9321">
            <v>0</v>
          </cell>
          <cell r="C9321">
            <v>0</v>
          </cell>
          <cell r="D9321">
            <v>0</v>
          </cell>
          <cell r="E9321">
            <v>0</v>
          </cell>
          <cell r="F9321">
            <v>0</v>
          </cell>
          <cell r="G9321">
            <v>0</v>
          </cell>
          <cell r="H9321">
            <v>0</v>
          </cell>
        </row>
        <row r="9322">
          <cell r="A9322">
            <v>9321</v>
          </cell>
          <cell r="B9322">
            <v>0</v>
          </cell>
          <cell r="C9322">
            <v>0</v>
          </cell>
          <cell r="D9322">
            <v>0</v>
          </cell>
          <cell r="E9322">
            <v>0</v>
          </cell>
          <cell r="F9322">
            <v>0</v>
          </cell>
          <cell r="G9322">
            <v>0</v>
          </cell>
          <cell r="H9322">
            <v>0</v>
          </cell>
        </row>
        <row r="9323">
          <cell r="A9323">
            <v>9322</v>
          </cell>
          <cell r="B9323">
            <v>0</v>
          </cell>
          <cell r="C9323">
            <v>0</v>
          </cell>
          <cell r="D9323">
            <v>0</v>
          </cell>
          <cell r="E9323">
            <v>0</v>
          </cell>
          <cell r="F9323">
            <v>0</v>
          </cell>
          <cell r="G9323">
            <v>0</v>
          </cell>
          <cell r="H9323">
            <v>0</v>
          </cell>
        </row>
        <row r="9324">
          <cell r="A9324">
            <v>9323</v>
          </cell>
          <cell r="B9324">
            <v>0</v>
          </cell>
          <cell r="C9324">
            <v>0</v>
          </cell>
          <cell r="D9324">
            <v>0</v>
          </cell>
          <cell r="E9324">
            <v>0</v>
          </cell>
          <cell r="F9324">
            <v>0</v>
          </cell>
          <cell r="G9324">
            <v>0</v>
          </cell>
          <cell r="H9324">
            <v>0</v>
          </cell>
        </row>
        <row r="9325">
          <cell r="A9325">
            <v>9324</v>
          </cell>
          <cell r="B9325">
            <v>0</v>
          </cell>
          <cell r="C9325">
            <v>0</v>
          </cell>
          <cell r="D9325">
            <v>0</v>
          </cell>
          <cell r="E9325">
            <v>0</v>
          </cell>
          <cell r="F9325">
            <v>0</v>
          </cell>
          <cell r="G9325">
            <v>0</v>
          </cell>
          <cell r="H9325">
            <v>0</v>
          </cell>
        </row>
        <row r="9326">
          <cell r="A9326">
            <v>9325</v>
          </cell>
          <cell r="B9326">
            <v>0</v>
          </cell>
          <cell r="C9326">
            <v>0</v>
          </cell>
          <cell r="D9326">
            <v>0</v>
          </cell>
          <cell r="E9326">
            <v>0</v>
          </cell>
          <cell r="F9326">
            <v>0</v>
          </cell>
          <cell r="G9326">
            <v>0</v>
          </cell>
          <cell r="H9326">
            <v>0</v>
          </cell>
        </row>
        <row r="9327">
          <cell r="A9327">
            <v>9326</v>
          </cell>
          <cell r="B9327">
            <v>0</v>
          </cell>
          <cell r="C9327">
            <v>0</v>
          </cell>
          <cell r="D9327">
            <v>0</v>
          </cell>
          <cell r="E9327">
            <v>0</v>
          </cell>
          <cell r="F9327">
            <v>0</v>
          </cell>
          <cell r="G9327">
            <v>0</v>
          </cell>
          <cell r="H9327">
            <v>0</v>
          </cell>
        </row>
        <row r="9328">
          <cell r="A9328">
            <v>9327</v>
          </cell>
          <cell r="B9328">
            <v>0</v>
          </cell>
          <cell r="C9328">
            <v>0</v>
          </cell>
          <cell r="D9328">
            <v>0</v>
          </cell>
          <cell r="E9328">
            <v>0</v>
          </cell>
          <cell r="F9328">
            <v>0</v>
          </cell>
          <cell r="G9328">
            <v>0</v>
          </cell>
          <cell r="H9328">
            <v>0</v>
          </cell>
        </row>
        <row r="9329">
          <cell r="A9329">
            <v>9328</v>
          </cell>
          <cell r="B9329">
            <v>0</v>
          </cell>
          <cell r="C9329">
            <v>0</v>
          </cell>
          <cell r="D9329">
            <v>0</v>
          </cell>
          <cell r="E9329">
            <v>0</v>
          </cell>
          <cell r="F9329">
            <v>0</v>
          </cell>
          <cell r="G9329">
            <v>0</v>
          </cell>
          <cell r="H9329">
            <v>0</v>
          </cell>
        </row>
        <row r="9330">
          <cell r="A9330">
            <v>9329</v>
          </cell>
          <cell r="B9330">
            <v>0</v>
          </cell>
          <cell r="C9330">
            <v>0</v>
          </cell>
          <cell r="D9330">
            <v>0</v>
          </cell>
          <cell r="E9330">
            <v>0</v>
          </cell>
          <cell r="F9330">
            <v>0</v>
          </cell>
          <cell r="G9330">
            <v>0</v>
          </cell>
          <cell r="H9330">
            <v>0</v>
          </cell>
        </row>
        <row r="9331">
          <cell r="A9331">
            <v>9330</v>
          </cell>
          <cell r="B9331">
            <v>0</v>
          </cell>
          <cell r="C9331">
            <v>0</v>
          </cell>
          <cell r="D9331">
            <v>0</v>
          </cell>
          <cell r="E9331">
            <v>0</v>
          </cell>
          <cell r="F9331">
            <v>0</v>
          </cell>
          <cell r="G9331">
            <v>0</v>
          </cell>
          <cell r="H9331">
            <v>0</v>
          </cell>
        </row>
        <row r="9332">
          <cell r="A9332">
            <v>9331</v>
          </cell>
          <cell r="B9332">
            <v>0</v>
          </cell>
          <cell r="C9332">
            <v>0</v>
          </cell>
          <cell r="D9332">
            <v>0</v>
          </cell>
          <cell r="E9332">
            <v>0</v>
          </cell>
          <cell r="F9332">
            <v>0</v>
          </cell>
          <cell r="G9332">
            <v>0</v>
          </cell>
          <cell r="H9332">
            <v>0</v>
          </cell>
        </row>
        <row r="9333">
          <cell r="A9333">
            <v>9332</v>
          </cell>
          <cell r="B9333">
            <v>0</v>
          </cell>
          <cell r="C9333">
            <v>0</v>
          </cell>
          <cell r="D9333">
            <v>0</v>
          </cell>
          <cell r="E9333">
            <v>0</v>
          </cell>
          <cell r="F9333">
            <v>0</v>
          </cell>
          <cell r="G9333">
            <v>0</v>
          </cell>
          <cell r="H9333">
            <v>0</v>
          </cell>
        </row>
        <row r="9334">
          <cell r="A9334">
            <v>9333</v>
          </cell>
          <cell r="B9334">
            <v>0</v>
          </cell>
          <cell r="C9334">
            <v>0</v>
          </cell>
          <cell r="D9334">
            <v>0</v>
          </cell>
          <cell r="E9334">
            <v>0</v>
          </cell>
          <cell r="F9334">
            <v>0</v>
          </cell>
          <cell r="G9334">
            <v>0</v>
          </cell>
          <cell r="H9334">
            <v>0</v>
          </cell>
        </row>
        <row r="9335">
          <cell r="A9335">
            <v>9334</v>
          </cell>
          <cell r="B9335">
            <v>0</v>
          </cell>
          <cell r="C9335">
            <v>0</v>
          </cell>
          <cell r="D9335">
            <v>0</v>
          </cell>
          <cell r="E9335">
            <v>0</v>
          </cell>
          <cell r="F9335">
            <v>0</v>
          </cell>
          <cell r="G9335">
            <v>0</v>
          </cell>
          <cell r="H9335">
            <v>0</v>
          </cell>
        </row>
        <row r="9336">
          <cell r="A9336">
            <v>9335</v>
          </cell>
          <cell r="B9336">
            <v>0</v>
          </cell>
          <cell r="C9336">
            <v>0</v>
          </cell>
          <cell r="D9336">
            <v>0</v>
          </cell>
          <cell r="E9336">
            <v>0</v>
          </cell>
          <cell r="F9336">
            <v>0</v>
          </cell>
          <cell r="G9336">
            <v>0</v>
          </cell>
          <cell r="H9336">
            <v>0</v>
          </cell>
        </row>
        <row r="9337">
          <cell r="A9337">
            <v>9336</v>
          </cell>
          <cell r="B9337">
            <v>0</v>
          </cell>
          <cell r="C9337">
            <v>0</v>
          </cell>
          <cell r="D9337">
            <v>0</v>
          </cell>
          <cell r="E9337">
            <v>0</v>
          </cell>
          <cell r="F9337">
            <v>0</v>
          </cell>
          <cell r="G9337">
            <v>0</v>
          </cell>
          <cell r="H9337">
            <v>0</v>
          </cell>
        </row>
        <row r="9338">
          <cell r="A9338">
            <v>9337</v>
          </cell>
          <cell r="B9338">
            <v>0</v>
          </cell>
          <cell r="C9338">
            <v>0</v>
          </cell>
          <cell r="D9338">
            <v>0</v>
          </cell>
          <cell r="E9338">
            <v>0</v>
          </cell>
          <cell r="F9338">
            <v>0</v>
          </cell>
          <cell r="G9338">
            <v>0</v>
          </cell>
          <cell r="H9338">
            <v>0</v>
          </cell>
        </row>
        <row r="9339">
          <cell r="A9339">
            <v>9338</v>
          </cell>
          <cell r="B9339">
            <v>0</v>
          </cell>
          <cell r="C9339">
            <v>0</v>
          </cell>
          <cell r="D9339">
            <v>0</v>
          </cell>
          <cell r="E9339">
            <v>0</v>
          </cell>
          <cell r="F9339">
            <v>0</v>
          </cell>
          <cell r="G9339">
            <v>0</v>
          </cell>
          <cell r="H9339">
            <v>0</v>
          </cell>
        </row>
        <row r="9340">
          <cell r="A9340">
            <v>9339</v>
          </cell>
          <cell r="B9340">
            <v>0</v>
          </cell>
          <cell r="C9340">
            <v>0</v>
          </cell>
          <cell r="D9340">
            <v>0</v>
          </cell>
          <cell r="E9340">
            <v>0</v>
          </cell>
          <cell r="F9340">
            <v>0</v>
          </cell>
          <cell r="G9340">
            <v>0</v>
          </cell>
          <cell r="H9340">
            <v>0</v>
          </cell>
        </row>
        <row r="9341">
          <cell r="A9341">
            <v>9340</v>
          </cell>
          <cell r="B9341">
            <v>0</v>
          </cell>
          <cell r="C9341">
            <v>0</v>
          </cell>
          <cell r="D9341">
            <v>0</v>
          </cell>
          <cell r="E9341">
            <v>0</v>
          </cell>
          <cell r="F9341">
            <v>0</v>
          </cell>
          <cell r="G9341">
            <v>0</v>
          </cell>
          <cell r="H9341">
            <v>0</v>
          </cell>
        </row>
        <row r="9342">
          <cell r="A9342">
            <v>9341</v>
          </cell>
          <cell r="B9342">
            <v>0</v>
          </cell>
          <cell r="C9342">
            <v>0</v>
          </cell>
          <cell r="D9342">
            <v>0</v>
          </cell>
          <cell r="E9342">
            <v>0</v>
          </cell>
          <cell r="F9342">
            <v>0</v>
          </cell>
          <cell r="G9342">
            <v>0</v>
          </cell>
          <cell r="H9342">
            <v>0</v>
          </cell>
        </row>
        <row r="9343">
          <cell r="A9343">
            <v>9342</v>
          </cell>
          <cell r="B9343">
            <v>0</v>
          </cell>
          <cell r="C9343">
            <v>0</v>
          </cell>
          <cell r="D9343">
            <v>0</v>
          </cell>
          <cell r="E9343">
            <v>0</v>
          </cell>
          <cell r="F9343">
            <v>0</v>
          </cell>
          <cell r="G9343">
            <v>0</v>
          </cell>
          <cell r="H9343">
            <v>0</v>
          </cell>
        </row>
        <row r="9344">
          <cell r="A9344">
            <v>9343</v>
          </cell>
          <cell r="B9344">
            <v>0</v>
          </cell>
          <cell r="C9344">
            <v>0</v>
          </cell>
          <cell r="D9344">
            <v>0</v>
          </cell>
          <cell r="E9344">
            <v>0</v>
          </cell>
          <cell r="F9344">
            <v>0</v>
          </cell>
          <cell r="G9344">
            <v>0</v>
          </cell>
          <cell r="H9344">
            <v>0</v>
          </cell>
        </row>
        <row r="9345">
          <cell r="A9345">
            <v>9344</v>
          </cell>
          <cell r="B9345">
            <v>0</v>
          </cell>
          <cell r="C9345">
            <v>0</v>
          </cell>
          <cell r="D9345">
            <v>0</v>
          </cell>
          <cell r="E9345">
            <v>0</v>
          </cell>
          <cell r="F9345">
            <v>0</v>
          </cell>
          <cell r="G9345">
            <v>0</v>
          </cell>
          <cell r="H9345">
            <v>0</v>
          </cell>
        </row>
        <row r="9346">
          <cell r="A9346">
            <v>9345</v>
          </cell>
          <cell r="B9346">
            <v>0</v>
          </cell>
          <cell r="C9346">
            <v>0</v>
          </cell>
          <cell r="D9346">
            <v>0</v>
          </cell>
          <cell r="E9346">
            <v>0</v>
          </cell>
          <cell r="F9346">
            <v>0</v>
          </cell>
          <cell r="G9346">
            <v>0</v>
          </cell>
          <cell r="H9346">
            <v>0</v>
          </cell>
        </row>
        <row r="9347">
          <cell r="A9347">
            <v>9346</v>
          </cell>
          <cell r="B9347">
            <v>0</v>
          </cell>
          <cell r="C9347">
            <v>0</v>
          </cell>
          <cell r="D9347">
            <v>0</v>
          </cell>
          <cell r="E9347">
            <v>0</v>
          </cell>
          <cell r="F9347">
            <v>0</v>
          </cell>
          <cell r="G9347">
            <v>0</v>
          </cell>
          <cell r="H9347">
            <v>0</v>
          </cell>
        </row>
        <row r="9348">
          <cell r="A9348">
            <v>9347</v>
          </cell>
          <cell r="B9348">
            <v>0</v>
          </cell>
          <cell r="C9348">
            <v>0</v>
          </cell>
          <cell r="D9348">
            <v>0</v>
          </cell>
          <cell r="E9348">
            <v>0</v>
          </cell>
          <cell r="F9348">
            <v>0</v>
          </cell>
          <cell r="G9348">
            <v>0</v>
          </cell>
          <cell r="H9348">
            <v>0</v>
          </cell>
        </row>
        <row r="9349">
          <cell r="A9349">
            <v>9348</v>
          </cell>
          <cell r="B9349">
            <v>0</v>
          </cell>
          <cell r="C9349">
            <v>0</v>
          </cell>
          <cell r="D9349">
            <v>0</v>
          </cell>
          <cell r="E9349">
            <v>0</v>
          </cell>
          <cell r="F9349">
            <v>0</v>
          </cell>
          <cell r="G9349">
            <v>0</v>
          </cell>
          <cell r="H9349">
            <v>0</v>
          </cell>
        </row>
        <row r="9350">
          <cell r="A9350">
            <v>9349</v>
          </cell>
          <cell r="B9350">
            <v>0</v>
          </cell>
          <cell r="C9350">
            <v>0</v>
          </cell>
          <cell r="D9350">
            <v>0</v>
          </cell>
          <cell r="E9350">
            <v>0</v>
          </cell>
          <cell r="F9350">
            <v>0</v>
          </cell>
          <cell r="G9350">
            <v>0</v>
          </cell>
          <cell r="H9350">
            <v>0</v>
          </cell>
        </row>
        <row r="9351">
          <cell r="A9351">
            <v>9350</v>
          </cell>
          <cell r="B9351">
            <v>0</v>
          </cell>
          <cell r="C9351">
            <v>0</v>
          </cell>
          <cell r="D9351">
            <v>0</v>
          </cell>
          <cell r="E9351">
            <v>0</v>
          </cell>
          <cell r="F9351">
            <v>0</v>
          </cell>
          <cell r="G9351">
            <v>0</v>
          </cell>
          <cell r="H9351">
            <v>0</v>
          </cell>
        </row>
        <row r="9352">
          <cell r="A9352">
            <v>9351</v>
          </cell>
          <cell r="B9352">
            <v>0</v>
          </cell>
          <cell r="C9352">
            <v>0</v>
          </cell>
          <cell r="D9352">
            <v>0</v>
          </cell>
          <cell r="E9352">
            <v>0</v>
          </cell>
          <cell r="F9352">
            <v>0</v>
          </cell>
          <cell r="G9352">
            <v>0</v>
          </cell>
          <cell r="H9352">
            <v>0</v>
          </cell>
        </row>
        <row r="9353">
          <cell r="A9353">
            <v>9352</v>
          </cell>
          <cell r="B9353">
            <v>0</v>
          </cell>
          <cell r="C9353">
            <v>0</v>
          </cell>
          <cell r="D9353">
            <v>0</v>
          </cell>
          <cell r="E9353">
            <v>0</v>
          </cell>
          <cell r="F9353">
            <v>0</v>
          </cell>
          <cell r="G9353">
            <v>0</v>
          </cell>
          <cell r="H9353">
            <v>0</v>
          </cell>
        </row>
        <row r="9354">
          <cell r="A9354">
            <v>9353</v>
          </cell>
          <cell r="B9354">
            <v>0</v>
          </cell>
          <cell r="C9354">
            <v>0</v>
          </cell>
          <cell r="D9354">
            <v>0</v>
          </cell>
          <cell r="E9354">
            <v>0</v>
          </cell>
          <cell r="F9354">
            <v>0</v>
          </cell>
          <cell r="G9354">
            <v>0</v>
          </cell>
          <cell r="H9354">
            <v>0</v>
          </cell>
        </row>
        <row r="9355">
          <cell r="A9355">
            <v>9354</v>
          </cell>
          <cell r="B9355">
            <v>0</v>
          </cell>
          <cell r="C9355">
            <v>0</v>
          </cell>
          <cell r="D9355">
            <v>0</v>
          </cell>
          <cell r="E9355">
            <v>0</v>
          </cell>
          <cell r="F9355">
            <v>0</v>
          </cell>
          <cell r="G9355">
            <v>0</v>
          </cell>
          <cell r="H9355">
            <v>0</v>
          </cell>
        </row>
        <row r="9356">
          <cell r="A9356">
            <v>9355</v>
          </cell>
          <cell r="B9356">
            <v>0</v>
          </cell>
          <cell r="C9356">
            <v>0</v>
          </cell>
          <cell r="D9356">
            <v>0</v>
          </cell>
          <cell r="E9356">
            <v>0</v>
          </cell>
          <cell r="F9356">
            <v>0</v>
          </cell>
          <cell r="G9356">
            <v>0</v>
          </cell>
          <cell r="H9356">
            <v>0</v>
          </cell>
        </row>
        <row r="9357">
          <cell r="A9357">
            <v>9356</v>
          </cell>
          <cell r="B9357">
            <v>0</v>
          </cell>
          <cell r="C9357">
            <v>0</v>
          </cell>
          <cell r="D9357">
            <v>0</v>
          </cell>
          <cell r="E9357">
            <v>0</v>
          </cell>
          <cell r="F9357">
            <v>0</v>
          </cell>
          <cell r="G9357">
            <v>0</v>
          </cell>
          <cell r="H9357">
            <v>0</v>
          </cell>
        </row>
        <row r="9358">
          <cell r="A9358">
            <v>9357</v>
          </cell>
          <cell r="B9358">
            <v>0</v>
          </cell>
          <cell r="C9358">
            <v>0</v>
          </cell>
          <cell r="D9358">
            <v>0</v>
          </cell>
          <cell r="E9358">
            <v>0</v>
          </cell>
          <cell r="F9358">
            <v>0</v>
          </cell>
          <cell r="G9358">
            <v>0</v>
          </cell>
          <cell r="H9358">
            <v>0</v>
          </cell>
        </row>
        <row r="9359">
          <cell r="A9359">
            <v>9358</v>
          </cell>
          <cell r="B9359">
            <v>0</v>
          </cell>
          <cell r="C9359">
            <v>0</v>
          </cell>
          <cell r="D9359">
            <v>0</v>
          </cell>
          <cell r="E9359">
            <v>0</v>
          </cell>
          <cell r="F9359">
            <v>0</v>
          </cell>
          <cell r="G9359">
            <v>0</v>
          </cell>
          <cell r="H9359">
            <v>0</v>
          </cell>
        </row>
        <row r="9360">
          <cell r="A9360">
            <v>9359</v>
          </cell>
          <cell r="B9360">
            <v>0</v>
          </cell>
          <cell r="C9360">
            <v>0</v>
          </cell>
          <cell r="D9360">
            <v>0</v>
          </cell>
          <cell r="E9360">
            <v>0</v>
          </cell>
          <cell r="F9360">
            <v>0</v>
          </cell>
          <cell r="G9360">
            <v>0</v>
          </cell>
          <cell r="H9360">
            <v>0</v>
          </cell>
        </row>
        <row r="9361">
          <cell r="A9361">
            <v>9360</v>
          </cell>
          <cell r="B9361">
            <v>0</v>
          </cell>
          <cell r="C9361">
            <v>0</v>
          </cell>
          <cell r="D9361">
            <v>0</v>
          </cell>
          <cell r="E9361">
            <v>0</v>
          </cell>
          <cell r="F9361">
            <v>0</v>
          </cell>
          <cell r="G9361">
            <v>0</v>
          </cell>
          <cell r="H9361">
            <v>0</v>
          </cell>
        </row>
        <row r="9362">
          <cell r="A9362">
            <v>9361</v>
          </cell>
          <cell r="B9362">
            <v>0</v>
          </cell>
          <cell r="C9362">
            <v>0</v>
          </cell>
          <cell r="D9362">
            <v>0</v>
          </cell>
          <cell r="E9362">
            <v>0</v>
          </cell>
          <cell r="F9362">
            <v>0</v>
          </cell>
          <cell r="G9362">
            <v>0</v>
          </cell>
          <cell r="H9362">
            <v>0</v>
          </cell>
        </row>
        <row r="9363">
          <cell r="A9363">
            <v>9362</v>
          </cell>
          <cell r="B9363">
            <v>0</v>
          </cell>
          <cell r="C9363">
            <v>0</v>
          </cell>
          <cell r="D9363">
            <v>0</v>
          </cell>
          <cell r="E9363">
            <v>0</v>
          </cell>
          <cell r="F9363">
            <v>0</v>
          </cell>
          <cell r="G9363">
            <v>0</v>
          </cell>
          <cell r="H9363">
            <v>0</v>
          </cell>
        </row>
        <row r="9364">
          <cell r="A9364">
            <v>9363</v>
          </cell>
          <cell r="B9364">
            <v>0</v>
          </cell>
          <cell r="C9364">
            <v>0</v>
          </cell>
          <cell r="D9364">
            <v>0</v>
          </cell>
          <cell r="E9364">
            <v>0</v>
          </cell>
          <cell r="F9364">
            <v>0</v>
          </cell>
          <cell r="G9364">
            <v>0</v>
          </cell>
          <cell r="H9364">
            <v>0</v>
          </cell>
        </row>
        <row r="9365">
          <cell r="A9365">
            <v>9364</v>
          </cell>
          <cell r="B9365">
            <v>0</v>
          </cell>
          <cell r="C9365">
            <v>0</v>
          </cell>
          <cell r="D9365">
            <v>0</v>
          </cell>
          <cell r="E9365">
            <v>0</v>
          </cell>
          <cell r="F9365">
            <v>0</v>
          </cell>
          <cell r="G9365">
            <v>0</v>
          </cell>
          <cell r="H9365">
            <v>0</v>
          </cell>
        </row>
        <row r="9366">
          <cell r="A9366">
            <v>9365</v>
          </cell>
          <cell r="B9366">
            <v>0</v>
          </cell>
          <cell r="C9366">
            <v>0</v>
          </cell>
          <cell r="D9366">
            <v>0</v>
          </cell>
          <cell r="E9366">
            <v>0</v>
          </cell>
          <cell r="F9366">
            <v>0</v>
          </cell>
          <cell r="G9366">
            <v>0</v>
          </cell>
          <cell r="H9366">
            <v>0</v>
          </cell>
        </row>
        <row r="9367">
          <cell r="A9367">
            <v>9366</v>
          </cell>
          <cell r="B9367">
            <v>0</v>
          </cell>
          <cell r="C9367">
            <v>0</v>
          </cell>
          <cell r="D9367">
            <v>0</v>
          </cell>
          <cell r="E9367">
            <v>0</v>
          </cell>
          <cell r="F9367">
            <v>0</v>
          </cell>
          <cell r="G9367">
            <v>0</v>
          </cell>
          <cell r="H9367">
            <v>0</v>
          </cell>
        </row>
        <row r="9368">
          <cell r="A9368">
            <v>9367</v>
          </cell>
          <cell r="B9368">
            <v>0</v>
          </cell>
          <cell r="C9368">
            <v>0</v>
          </cell>
          <cell r="D9368">
            <v>0</v>
          </cell>
          <cell r="E9368">
            <v>0</v>
          </cell>
          <cell r="F9368">
            <v>0</v>
          </cell>
          <cell r="G9368">
            <v>0</v>
          </cell>
          <cell r="H9368">
            <v>0</v>
          </cell>
        </row>
        <row r="9369">
          <cell r="A9369">
            <v>9368</v>
          </cell>
          <cell r="B9369">
            <v>0</v>
          </cell>
          <cell r="C9369">
            <v>0</v>
          </cell>
          <cell r="D9369">
            <v>0</v>
          </cell>
          <cell r="E9369">
            <v>0</v>
          </cell>
          <cell r="F9369">
            <v>0</v>
          </cell>
          <cell r="G9369">
            <v>0</v>
          </cell>
          <cell r="H9369">
            <v>0</v>
          </cell>
        </row>
        <row r="9370">
          <cell r="A9370">
            <v>9369</v>
          </cell>
          <cell r="B9370">
            <v>0</v>
          </cell>
          <cell r="C9370">
            <v>0</v>
          </cell>
          <cell r="D9370">
            <v>0</v>
          </cell>
          <cell r="E9370">
            <v>0</v>
          </cell>
          <cell r="F9370">
            <v>0</v>
          </cell>
          <cell r="G9370">
            <v>0</v>
          </cell>
          <cell r="H9370">
            <v>0</v>
          </cell>
        </row>
        <row r="9371">
          <cell r="A9371">
            <v>9370</v>
          </cell>
          <cell r="B9371">
            <v>0</v>
          </cell>
          <cell r="C9371">
            <v>0</v>
          </cell>
          <cell r="D9371">
            <v>0</v>
          </cell>
          <cell r="E9371">
            <v>0</v>
          </cell>
          <cell r="F9371">
            <v>0</v>
          </cell>
          <cell r="G9371">
            <v>0</v>
          </cell>
          <cell r="H9371">
            <v>0</v>
          </cell>
        </row>
        <row r="9372">
          <cell r="A9372">
            <v>9371</v>
          </cell>
          <cell r="B9372">
            <v>0</v>
          </cell>
          <cell r="C9372">
            <v>0</v>
          </cell>
          <cell r="D9372">
            <v>0</v>
          </cell>
          <cell r="E9372">
            <v>0</v>
          </cell>
          <cell r="F9372">
            <v>0</v>
          </cell>
          <cell r="G9372">
            <v>0</v>
          </cell>
          <cell r="H9372">
            <v>0</v>
          </cell>
        </row>
        <row r="9373">
          <cell r="A9373">
            <v>9372</v>
          </cell>
          <cell r="B9373">
            <v>0</v>
          </cell>
          <cell r="C9373">
            <v>0</v>
          </cell>
          <cell r="D9373">
            <v>0</v>
          </cell>
          <cell r="E9373">
            <v>0</v>
          </cell>
          <cell r="F9373">
            <v>0</v>
          </cell>
          <cell r="G9373">
            <v>0</v>
          </cell>
          <cell r="H9373">
            <v>0</v>
          </cell>
        </row>
        <row r="9374">
          <cell r="A9374">
            <v>9373</v>
          </cell>
          <cell r="B9374">
            <v>0</v>
          </cell>
          <cell r="C9374">
            <v>0</v>
          </cell>
          <cell r="D9374">
            <v>0</v>
          </cell>
          <cell r="E9374">
            <v>0</v>
          </cell>
          <cell r="F9374">
            <v>0</v>
          </cell>
          <cell r="G9374">
            <v>0</v>
          </cell>
          <cell r="H9374">
            <v>0</v>
          </cell>
        </row>
        <row r="9375">
          <cell r="A9375">
            <v>9374</v>
          </cell>
          <cell r="B9375">
            <v>0</v>
          </cell>
          <cell r="C9375">
            <v>0</v>
          </cell>
          <cell r="D9375">
            <v>0</v>
          </cell>
          <cell r="E9375">
            <v>0</v>
          </cell>
          <cell r="F9375">
            <v>0</v>
          </cell>
          <cell r="G9375">
            <v>0</v>
          </cell>
          <cell r="H9375">
            <v>0</v>
          </cell>
        </row>
        <row r="9376">
          <cell r="A9376">
            <v>9375</v>
          </cell>
          <cell r="B9376">
            <v>0</v>
          </cell>
          <cell r="C9376">
            <v>0</v>
          </cell>
          <cell r="D9376">
            <v>0</v>
          </cell>
          <cell r="E9376">
            <v>0</v>
          </cell>
          <cell r="F9376">
            <v>0</v>
          </cell>
          <cell r="G9376">
            <v>0</v>
          </cell>
          <cell r="H9376">
            <v>0</v>
          </cell>
        </row>
        <row r="9377">
          <cell r="A9377">
            <v>9376</v>
          </cell>
          <cell r="B9377">
            <v>0</v>
          </cell>
          <cell r="C9377">
            <v>0</v>
          </cell>
          <cell r="D9377">
            <v>0</v>
          </cell>
          <cell r="E9377">
            <v>0</v>
          </cell>
          <cell r="F9377">
            <v>0</v>
          </cell>
          <cell r="G9377">
            <v>0</v>
          </cell>
          <cell r="H9377">
            <v>0</v>
          </cell>
        </row>
        <row r="9378">
          <cell r="A9378">
            <v>9377</v>
          </cell>
          <cell r="B9378">
            <v>0</v>
          </cell>
          <cell r="C9378">
            <v>0</v>
          </cell>
          <cell r="D9378">
            <v>0</v>
          </cell>
          <cell r="E9378">
            <v>0</v>
          </cell>
          <cell r="F9378">
            <v>0</v>
          </cell>
          <cell r="G9378">
            <v>0</v>
          </cell>
          <cell r="H9378">
            <v>0</v>
          </cell>
        </row>
        <row r="9379">
          <cell r="A9379">
            <v>9378</v>
          </cell>
          <cell r="B9379">
            <v>0</v>
          </cell>
          <cell r="C9379">
            <v>0</v>
          </cell>
          <cell r="D9379">
            <v>0</v>
          </cell>
          <cell r="E9379">
            <v>0</v>
          </cell>
          <cell r="F9379">
            <v>0</v>
          </cell>
          <cell r="G9379">
            <v>0</v>
          </cell>
          <cell r="H9379">
            <v>0</v>
          </cell>
        </row>
        <row r="9380">
          <cell r="A9380">
            <v>9379</v>
          </cell>
          <cell r="B9380">
            <v>0</v>
          </cell>
          <cell r="C9380">
            <v>0</v>
          </cell>
          <cell r="D9380">
            <v>0</v>
          </cell>
          <cell r="E9380">
            <v>0</v>
          </cell>
          <cell r="F9380">
            <v>0</v>
          </cell>
          <cell r="G9380">
            <v>0</v>
          </cell>
          <cell r="H9380">
            <v>0</v>
          </cell>
        </row>
        <row r="9381">
          <cell r="A9381">
            <v>9380</v>
          </cell>
          <cell r="B9381">
            <v>0</v>
          </cell>
          <cell r="C9381">
            <v>0</v>
          </cell>
          <cell r="D9381">
            <v>0</v>
          </cell>
          <cell r="E9381">
            <v>0</v>
          </cell>
          <cell r="F9381">
            <v>0</v>
          </cell>
          <cell r="G9381">
            <v>0</v>
          </cell>
          <cell r="H9381">
            <v>0</v>
          </cell>
        </row>
        <row r="9382">
          <cell r="A9382">
            <v>9381</v>
          </cell>
          <cell r="B9382">
            <v>0</v>
          </cell>
          <cell r="C9382">
            <v>0</v>
          </cell>
          <cell r="D9382">
            <v>0</v>
          </cell>
          <cell r="E9382">
            <v>0</v>
          </cell>
          <cell r="F9382">
            <v>0</v>
          </cell>
          <cell r="G9382">
            <v>0</v>
          </cell>
          <cell r="H9382">
            <v>0</v>
          </cell>
        </row>
        <row r="9383">
          <cell r="A9383">
            <v>9382</v>
          </cell>
          <cell r="B9383">
            <v>0</v>
          </cell>
          <cell r="C9383">
            <v>0</v>
          </cell>
          <cell r="D9383">
            <v>0</v>
          </cell>
          <cell r="E9383">
            <v>0</v>
          </cell>
          <cell r="F9383">
            <v>0</v>
          </cell>
          <cell r="G9383">
            <v>0</v>
          </cell>
          <cell r="H9383">
            <v>0</v>
          </cell>
        </row>
        <row r="9384">
          <cell r="A9384">
            <v>9383</v>
          </cell>
          <cell r="B9384">
            <v>0</v>
          </cell>
          <cell r="C9384">
            <v>0</v>
          </cell>
          <cell r="D9384">
            <v>0</v>
          </cell>
          <cell r="E9384">
            <v>0</v>
          </cell>
          <cell r="F9384">
            <v>0</v>
          </cell>
          <cell r="G9384">
            <v>0</v>
          </cell>
          <cell r="H9384">
            <v>0</v>
          </cell>
        </row>
        <row r="9385">
          <cell r="A9385">
            <v>9384</v>
          </cell>
          <cell r="B9385">
            <v>0</v>
          </cell>
          <cell r="C9385">
            <v>0</v>
          </cell>
          <cell r="D9385">
            <v>0</v>
          </cell>
          <cell r="E9385">
            <v>0</v>
          </cell>
          <cell r="F9385">
            <v>0</v>
          </cell>
          <cell r="G9385">
            <v>0</v>
          </cell>
          <cell r="H9385">
            <v>0</v>
          </cell>
        </row>
        <row r="9386">
          <cell r="A9386">
            <v>9385</v>
          </cell>
          <cell r="B9386">
            <v>0</v>
          </cell>
          <cell r="C9386">
            <v>0</v>
          </cell>
          <cell r="D9386">
            <v>0</v>
          </cell>
          <cell r="E9386">
            <v>0</v>
          </cell>
          <cell r="F9386">
            <v>0</v>
          </cell>
          <cell r="G9386">
            <v>0</v>
          </cell>
          <cell r="H9386">
            <v>0</v>
          </cell>
        </row>
        <row r="9387">
          <cell r="A9387">
            <v>9386</v>
          </cell>
          <cell r="B9387">
            <v>0</v>
          </cell>
          <cell r="C9387">
            <v>0</v>
          </cell>
          <cell r="D9387">
            <v>0</v>
          </cell>
          <cell r="E9387">
            <v>0</v>
          </cell>
          <cell r="F9387">
            <v>0</v>
          </cell>
          <cell r="G9387">
            <v>0</v>
          </cell>
          <cell r="H9387">
            <v>0</v>
          </cell>
        </row>
        <row r="9388">
          <cell r="A9388">
            <v>9387</v>
          </cell>
          <cell r="B9388">
            <v>0</v>
          </cell>
          <cell r="C9388">
            <v>0</v>
          </cell>
          <cell r="D9388">
            <v>0</v>
          </cell>
          <cell r="E9388">
            <v>0</v>
          </cell>
          <cell r="F9388">
            <v>0</v>
          </cell>
          <cell r="G9388">
            <v>0</v>
          </cell>
          <cell r="H9388">
            <v>0</v>
          </cell>
        </row>
        <row r="9389">
          <cell r="A9389">
            <v>9388</v>
          </cell>
          <cell r="B9389">
            <v>0</v>
          </cell>
          <cell r="C9389">
            <v>0</v>
          </cell>
          <cell r="D9389">
            <v>0</v>
          </cell>
          <cell r="E9389">
            <v>0</v>
          </cell>
          <cell r="F9389">
            <v>0</v>
          </cell>
          <cell r="G9389">
            <v>0</v>
          </cell>
          <cell r="H9389">
            <v>0</v>
          </cell>
        </row>
        <row r="9390">
          <cell r="A9390">
            <v>9389</v>
          </cell>
          <cell r="B9390">
            <v>0</v>
          </cell>
          <cell r="C9390">
            <v>0</v>
          </cell>
          <cell r="D9390">
            <v>0</v>
          </cell>
          <cell r="E9390">
            <v>0</v>
          </cell>
          <cell r="F9390">
            <v>0</v>
          </cell>
          <cell r="G9390">
            <v>0</v>
          </cell>
          <cell r="H9390">
            <v>0</v>
          </cell>
        </row>
        <row r="9391">
          <cell r="A9391">
            <v>9390</v>
          </cell>
          <cell r="B9391">
            <v>0</v>
          </cell>
          <cell r="C9391">
            <v>0</v>
          </cell>
          <cell r="D9391">
            <v>0</v>
          </cell>
          <cell r="E9391">
            <v>0</v>
          </cell>
          <cell r="F9391">
            <v>0</v>
          </cell>
          <cell r="G9391">
            <v>0</v>
          </cell>
          <cell r="H9391">
            <v>0</v>
          </cell>
        </row>
        <row r="9392">
          <cell r="A9392">
            <v>9391</v>
          </cell>
          <cell r="B9392">
            <v>0</v>
          </cell>
          <cell r="C9392">
            <v>0</v>
          </cell>
          <cell r="D9392">
            <v>0</v>
          </cell>
          <cell r="E9392">
            <v>0</v>
          </cell>
          <cell r="F9392">
            <v>0</v>
          </cell>
          <cell r="G9392">
            <v>0</v>
          </cell>
          <cell r="H9392">
            <v>0</v>
          </cell>
        </row>
        <row r="9393">
          <cell r="A9393">
            <v>9392</v>
          </cell>
          <cell r="B9393">
            <v>0</v>
          </cell>
          <cell r="C9393">
            <v>0</v>
          </cell>
          <cell r="D9393">
            <v>0</v>
          </cell>
          <cell r="E9393">
            <v>0</v>
          </cell>
          <cell r="F9393">
            <v>0</v>
          </cell>
          <cell r="G9393">
            <v>0</v>
          </cell>
          <cell r="H9393">
            <v>0</v>
          </cell>
        </row>
        <row r="9394">
          <cell r="A9394">
            <v>9393</v>
          </cell>
          <cell r="B9394">
            <v>0</v>
          </cell>
          <cell r="C9394">
            <v>0</v>
          </cell>
          <cell r="D9394">
            <v>0</v>
          </cell>
          <cell r="E9394">
            <v>0</v>
          </cell>
          <cell r="F9394">
            <v>0</v>
          </cell>
          <cell r="G9394">
            <v>0</v>
          </cell>
          <cell r="H9394">
            <v>0</v>
          </cell>
        </row>
        <row r="9395">
          <cell r="A9395">
            <v>9394</v>
          </cell>
          <cell r="B9395">
            <v>0</v>
          </cell>
          <cell r="C9395">
            <v>0</v>
          </cell>
          <cell r="D9395">
            <v>0</v>
          </cell>
          <cell r="E9395">
            <v>0</v>
          </cell>
          <cell r="F9395">
            <v>0</v>
          </cell>
          <cell r="G9395">
            <v>0</v>
          </cell>
          <cell r="H9395">
            <v>0</v>
          </cell>
        </row>
        <row r="9396">
          <cell r="A9396">
            <v>9395</v>
          </cell>
          <cell r="B9396">
            <v>0</v>
          </cell>
          <cell r="C9396">
            <v>0</v>
          </cell>
          <cell r="D9396">
            <v>0</v>
          </cell>
          <cell r="E9396">
            <v>0</v>
          </cell>
          <cell r="F9396">
            <v>0</v>
          </cell>
          <cell r="G9396">
            <v>0</v>
          </cell>
          <cell r="H9396">
            <v>0</v>
          </cell>
        </row>
        <row r="9397">
          <cell r="A9397">
            <v>9396</v>
          </cell>
          <cell r="B9397">
            <v>0</v>
          </cell>
          <cell r="C9397">
            <v>0</v>
          </cell>
          <cell r="D9397">
            <v>0</v>
          </cell>
          <cell r="E9397">
            <v>0</v>
          </cell>
          <cell r="F9397">
            <v>0</v>
          </cell>
          <cell r="G9397">
            <v>0</v>
          </cell>
          <cell r="H9397">
            <v>0</v>
          </cell>
        </row>
        <row r="9398">
          <cell r="A9398">
            <v>9397</v>
          </cell>
          <cell r="B9398">
            <v>0</v>
          </cell>
          <cell r="C9398">
            <v>0</v>
          </cell>
          <cell r="D9398">
            <v>0</v>
          </cell>
          <cell r="E9398">
            <v>0</v>
          </cell>
          <cell r="F9398">
            <v>0</v>
          </cell>
          <cell r="G9398">
            <v>0</v>
          </cell>
          <cell r="H9398">
            <v>0</v>
          </cell>
        </row>
        <row r="9399">
          <cell r="A9399">
            <v>9398</v>
          </cell>
          <cell r="B9399">
            <v>0</v>
          </cell>
          <cell r="C9399">
            <v>0</v>
          </cell>
          <cell r="D9399">
            <v>0</v>
          </cell>
          <cell r="E9399">
            <v>0</v>
          </cell>
          <cell r="F9399">
            <v>0</v>
          </cell>
          <cell r="G9399">
            <v>0</v>
          </cell>
          <cell r="H9399">
            <v>0</v>
          </cell>
        </row>
        <row r="9400">
          <cell r="A9400">
            <v>9399</v>
          </cell>
          <cell r="B9400">
            <v>0</v>
          </cell>
          <cell r="C9400">
            <v>0</v>
          </cell>
          <cell r="D9400">
            <v>0</v>
          </cell>
          <cell r="E9400">
            <v>0</v>
          </cell>
          <cell r="F9400">
            <v>0</v>
          </cell>
          <cell r="G9400">
            <v>0</v>
          </cell>
          <cell r="H9400">
            <v>0</v>
          </cell>
        </row>
        <row r="9401">
          <cell r="A9401">
            <v>9400</v>
          </cell>
          <cell r="B9401">
            <v>0</v>
          </cell>
          <cell r="C9401">
            <v>0</v>
          </cell>
          <cell r="D9401">
            <v>0</v>
          </cell>
          <cell r="E9401">
            <v>0</v>
          </cell>
          <cell r="F9401">
            <v>0</v>
          </cell>
          <cell r="G9401">
            <v>0</v>
          </cell>
          <cell r="H9401">
            <v>0</v>
          </cell>
        </row>
        <row r="9402">
          <cell r="A9402">
            <v>9401</v>
          </cell>
          <cell r="B9402">
            <v>0</v>
          </cell>
          <cell r="C9402">
            <v>0</v>
          </cell>
          <cell r="D9402">
            <v>0</v>
          </cell>
          <cell r="E9402">
            <v>0</v>
          </cell>
          <cell r="F9402">
            <v>0</v>
          </cell>
          <cell r="G9402">
            <v>0</v>
          </cell>
          <cell r="H9402">
            <v>0</v>
          </cell>
        </row>
        <row r="9403">
          <cell r="A9403">
            <v>9402</v>
          </cell>
          <cell r="B9403">
            <v>0</v>
          </cell>
          <cell r="C9403">
            <v>0</v>
          </cell>
          <cell r="D9403">
            <v>0</v>
          </cell>
          <cell r="E9403">
            <v>0</v>
          </cell>
          <cell r="F9403">
            <v>0</v>
          </cell>
          <cell r="G9403">
            <v>0</v>
          </cell>
          <cell r="H9403">
            <v>0</v>
          </cell>
        </row>
        <row r="9404">
          <cell r="A9404">
            <v>9403</v>
          </cell>
          <cell r="B9404">
            <v>0</v>
          </cell>
          <cell r="C9404">
            <v>0</v>
          </cell>
          <cell r="D9404">
            <v>0</v>
          </cell>
          <cell r="E9404">
            <v>0</v>
          </cell>
          <cell r="F9404">
            <v>0</v>
          </cell>
          <cell r="G9404">
            <v>0</v>
          </cell>
          <cell r="H9404">
            <v>0</v>
          </cell>
        </row>
        <row r="9405">
          <cell r="A9405">
            <v>9404</v>
          </cell>
          <cell r="B9405">
            <v>0</v>
          </cell>
          <cell r="C9405">
            <v>0</v>
          </cell>
          <cell r="D9405">
            <v>0</v>
          </cell>
          <cell r="E9405">
            <v>0</v>
          </cell>
          <cell r="F9405">
            <v>0</v>
          </cell>
          <cell r="G9405">
            <v>0</v>
          </cell>
          <cell r="H9405">
            <v>0</v>
          </cell>
        </row>
        <row r="9406">
          <cell r="A9406">
            <v>9405</v>
          </cell>
          <cell r="B9406">
            <v>0</v>
          </cell>
          <cell r="C9406">
            <v>0</v>
          </cell>
          <cell r="D9406">
            <v>0</v>
          </cell>
          <cell r="E9406">
            <v>0</v>
          </cell>
          <cell r="F9406">
            <v>0</v>
          </cell>
          <cell r="G9406">
            <v>0</v>
          </cell>
          <cell r="H9406">
            <v>0</v>
          </cell>
        </row>
        <row r="9407">
          <cell r="A9407">
            <v>9406</v>
          </cell>
          <cell r="B9407">
            <v>0</v>
          </cell>
          <cell r="C9407">
            <v>0</v>
          </cell>
          <cell r="D9407">
            <v>0</v>
          </cell>
          <cell r="E9407">
            <v>0</v>
          </cell>
          <cell r="F9407">
            <v>0</v>
          </cell>
          <cell r="G9407">
            <v>0</v>
          </cell>
          <cell r="H9407">
            <v>0</v>
          </cell>
        </row>
        <row r="9408">
          <cell r="A9408">
            <v>9407</v>
          </cell>
          <cell r="B9408">
            <v>0</v>
          </cell>
          <cell r="C9408">
            <v>0</v>
          </cell>
          <cell r="D9408">
            <v>0</v>
          </cell>
          <cell r="E9408">
            <v>0</v>
          </cell>
          <cell r="F9408">
            <v>0</v>
          </cell>
          <cell r="G9408">
            <v>0</v>
          </cell>
          <cell r="H9408">
            <v>0</v>
          </cell>
        </row>
        <row r="9409">
          <cell r="A9409">
            <v>9408</v>
          </cell>
          <cell r="B9409">
            <v>0</v>
          </cell>
          <cell r="C9409">
            <v>0</v>
          </cell>
          <cell r="D9409">
            <v>0</v>
          </cell>
          <cell r="E9409">
            <v>0</v>
          </cell>
          <cell r="F9409">
            <v>0</v>
          </cell>
          <cell r="G9409">
            <v>0</v>
          </cell>
          <cell r="H9409">
            <v>0</v>
          </cell>
        </row>
        <row r="9410">
          <cell r="A9410">
            <v>9409</v>
          </cell>
          <cell r="B9410">
            <v>0</v>
          </cell>
          <cell r="C9410">
            <v>0</v>
          </cell>
          <cell r="D9410">
            <v>0</v>
          </cell>
          <cell r="E9410">
            <v>0</v>
          </cell>
          <cell r="F9410">
            <v>0</v>
          </cell>
          <cell r="G9410">
            <v>0</v>
          </cell>
          <cell r="H9410">
            <v>0</v>
          </cell>
        </row>
        <row r="9411">
          <cell r="A9411">
            <v>9410</v>
          </cell>
          <cell r="B9411">
            <v>0</v>
          </cell>
          <cell r="C9411">
            <v>0</v>
          </cell>
          <cell r="D9411">
            <v>0</v>
          </cell>
          <cell r="E9411">
            <v>0</v>
          </cell>
          <cell r="F9411">
            <v>0</v>
          </cell>
          <cell r="G9411">
            <v>0</v>
          </cell>
          <cell r="H9411">
            <v>0</v>
          </cell>
        </row>
        <row r="9412">
          <cell r="A9412">
            <v>9411</v>
          </cell>
          <cell r="B9412">
            <v>0</v>
          </cell>
          <cell r="C9412">
            <v>0</v>
          </cell>
          <cell r="D9412">
            <v>0</v>
          </cell>
          <cell r="E9412">
            <v>0</v>
          </cell>
          <cell r="F9412">
            <v>0</v>
          </cell>
          <cell r="G9412">
            <v>0</v>
          </cell>
          <cell r="H9412">
            <v>0</v>
          </cell>
        </row>
        <row r="9413">
          <cell r="A9413">
            <v>9412</v>
          </cell>
          <cell r="B9413">
            <v>0</v>
          </cell>
          <cell r="C9413">
            <v>0</v>
          </cell>
          <cell r="D9413">
            <v>0</v>
          </cell>
          <cell r="E9413">
            <v>0</v>
          </cell>
          <cell r="F9413">
            <v>0</v>
          </cell>
          <cell r="G9413">
            <v>0</v>
          </cell>
          <cell r="H9413">
            <v>0</v>
          </cell>
        </row>
        <row r="9414">
          <cell r="A9414">
            <v>9413</v>
          </cell>
          <cell r="B9414">
            <v>0</v>
          </cell>
          <cell r="C9414">
            <v>0</v>
          </cell>
          <cell r="D9414">
            <v>0</v>
          </cell>
          <cell r="E9414">
            <v>0</v>
          </cell>
          <cell r="F9414">
            <v>0</v>
          </cell>
          <cell r="G9414">
            <v>0</v>
          </cell>
          <cell r="H9414">
            <v>0</v>
          </cell>
        </row>
        <row r="9415">
          <cell r="A9415">
            <v>9414</v>
          </cell>
          <cell r="B9415">
            <v>0</v>
          </cell>
          <cell r="C9415">
            <v>0</v>
          </cell>
          <cell r="D9415">
            <v>0</v>
          </cell>
          <cell r="E9415">
            <v>0</v>
          </cell>
          <cell r="F9415">
            <v>0</v>
          </cell>
          <cell r="G9415">
            <v>0</v>
          </cell>
          <cell r="H9415">
            <v>0</v>
          </cell>
        </row>
        <row r="9416">
          <cell r="A9416">
            <v>9415</v>
          </cell>
          <cell r="B9416">
            <v>0</v>
          </cell>
          <cell r="C9416">
            <v>0</v>
          </cell>
          <cell r="D9416">
            <v>0</v>
          </cell>
          <cell r="E9416">
            <v>0</v>
          </cell>
          <cell r="F9416">
            <v>0</v>
          </cell>
          <cell r="G9416">
            <v>0</v>
          </cell>
          <cell r="H9416">
            <v>0</v>
          </cell>
        </row>
        <row r="9417">
          <cell r="A9417">
            <v>9416</v>
          </cell>
          <cell r="B9417">
            <v>0</v>
          </cell>
          <cell r="C9417">
            <v>0</v>
          </cell>
          <cell r="D9417">
            <v>0</v>
          </cell>
          <cell r="E9417">
            <v>0</v>
          </cell>
          <cell r="F9417">
            <v>0</v>
          </cell>
          <cell r="G9417">
            <v>0</v>
          </cell>
          <cell r="H9417">
            <v>0</v>
          </cell>
        </row>
        <row r="9418">
          <cell r="A9418">
            <v>9417</v>
          </cell>
          <cell r="B9418">
            <v>0</v>
          </cell>
          <cell r="C9418">
            <v>0</v>
          </cell>
          <cell r="D9418">
            <v>0</v>
          </cell>
          <cell r="E9418">
            <v>0</v>
          </cell>
          <cell r="F9418">
            <v>0</v>
          </cell>
          <cell r="G9418">
            <v>0</v>
          </cell>
          <cell r="H9418">
            <v>0</v>
          </cell>
        </row>
        <row r="9419">
          <cell r="A9419">
            <v>9418</v>
          </cell>
          <cell r="B9419">
            <v>0</v>
          </cell>
          <cell r="C9419">
            <v>0</v>
          </cell>
          <cell r="D9419">
            <v>0</v>
          </cell>
          <cell r="E9419">
            <v>0</v>
          </cell>
          <cell r="F9419">
            <v>0</v>
          </cell>
          <cell r="G9419">
            <v>0</v>
          </cell>
          <cell r="H9419">
            <v>0</v>
          </cell>
        </row>
        <row r="9420">
          <cell r="A9420">
            <v>9419</v>
          </cell>
          <cell r="B9420">
            <v>0</v>
          </cell>
          <cell r="C9420">
            <v>0</v>
          </cell>
          <cell r="D9420">
            <v>0</v>
          </cell>
          <cell r="E9420">
            <v>0</v>
          </cell>
          <cell r="F9420">
            <v>0</v>
          </cell>
          <cell r="G9420">
            <v>0</v>
          </cell>
          <cell r="H9420">
            <v>0</v>
          </cell>
        </row>
        <row r="9421">
          <cell r="A9421">
            <v>9420</v>
          </cell>
          <cell r="B9421">
            <v>0</v>
          </cell>
          <cell r="C9421">
            <v>0</v>
          </cell>
          <cell r="D9421">
            <v>0</v>
          </cell>
          <cell r="E9421">
            <v>0</v>
          </cell>
          <cell r="F9421">
            <v>0</v>
          </cell>
          <cell r="G9421">
            <v>0</v>
          </cell>
          <cell r="H9421">
            <v>0</v>
          </cell>
        </row>
        <row r="9422">
          <cell r="A9422">
            <v>9421</v>
          </cell>
          <cell r="B9422">
            <v>0</v>
          </cell>
          <cell r="C9422">
            <v>0</v>
          </cell>
          <cell r="D9422">
            <v>0</v>
          </cell>
          <cell r="E9422">
            <v>0</v>
          </cell>
          <cell r="F9422">
            <v>0</v>
          </cell>
          <cell r="G9422">
            <v>0</v>
          </cell>
          <cell r="H9422">
            <v>0</v>
          </cell>
        </row>
        <row r="9423">
          <cell r="A9423">
            <v>9422</v>
          </cell>
          <cell r="B9423">
            <v>0</v>
          </cell>
          <cell r="C9423">
            <v>0</v>
          </cell>
          <cell r="D9423">
            <v>0</v>
          </cell>
          <cell r="E9423">
            <v>0</v>
          </cell>
          <cell r="F9423">
            <v>0</v>
          </cell>
          <cell r="G9423">
            <v>0</v>
          </cell>
          <cell r="H9423">
            <v>0</v>
          </cell>
        </row>
        <row r="9424">
          <cell r="A9424">
            <v>9423</v>
          </cell>
          <cell r="B9424">
            <v>0</v>
          </cell>
          <cell r="C9424">
            <v>0</v>
          </cell>
          <cell r="D9424">
            <v>0</v>
          </cell>
          <cell r="E9424">
            <v>0</v>
          </cell>
          <cell r="F9424">
            <v>0</v>
          </cell>
          <cell r="G9424">
            <v>0</v>
          </cell>
          <cell r="H9424">
            <v>0</v>
          </cell>
        </row>
        <row r="9425">
          <cell r="A9425">
            <v>9424</v>
          </cell>
          <cell r="B9425">
            <v>0</v>
          </cell>
          <cell r="C9425">
            <v>0</v>
          </cell>
          <cell r="D9425">
            <v>0</v>
          </cell>
          <cell r="E9425">
            <v>0</v>
          </cell>
          <cell r="F9425">
            <v>0</v>
          </cell>
          <cell r="G9425">
            <v>0</v>
          </cell>
          <cell r="H9425">
            <v>0</v>
          </cell>
        </row>
        <row r="9426">
          <cell r="A9426">
            <v>9425</v>
          </cell>
          <cell r="B9426">
            <v>0</v>
          </cell>
          <cell r="C9426">
            <v>0</v>
          </cell>
          <cell r="D9426">
            <v>0</v>
          </cell>
          <cell r="E9426">
            <v>0</v>
          </cell>
          <cell r="F9426">
            <v>0</v>
          </cell>
          <cell r="G9426">
            <v>0</v>
          </cell>
          <cell r="H9426">
            <v>0</v>
          </cell>
        </row>
        <row r="9427">
          <cell r="A9427">
            <v>9426</v>
          </cell>
          <cell r="B9427">
            <v>0</v>
          </cell>
          <cell r="C9427">
            <v>0</v>
          </cell>
          <cell r="D9427">
            <v>0</v>
          </cell>
          <cell r="E9427">
            <v>0</v>
          </cell>
          <cell r="F9427">
            <v>0</v>
          </cell>
          <cell r="G9427">
            <v>0</v>
          </cell>
          <cell r="H9427">
            <v>0</v>
          </cell>
        </row>
        <row r="9428">
          <cell r="A9428">
            <v>9427</v>
          </cell>
          <cell r="B9428">
            <v>0</v>
          </cell>
          <cell r="C9428">
            <v>0</v>
          </cell>
          <cell r="D9428">
            <v>0</v>
          </cell>
          <cell r="E9428">
            <v>0</v>
          </cell>
          <cell r="F9428">
            <v>0</v>
          </cell>
          <cell r="G9428">
            <v>0</v>
          </cell>
          <cell r="H9428">
            <v>0</v>
          </cell>
        </row>
        <row r="9429">
          <cell r="A9429">
            <v>9428</v>
          </cell>
          <cell r="B9429">
            <v>0</v>
          </cell>
          <cell r="C9429">
            <v>0</v>
          </cell>
          <cell r="D9429">
            <v>0</v>
          </cell>
          <cell r="E9429">
            <v>0</v>
          </cell>
          <cell r="F9429">
            <v>0</v>
          </cell>
          <cell r="G9429">
            <v>0</v>
          </cell>
          <cell r="H9429">
            <v>0</v>
          </cell>
        </row>
        <row r="9430">
          <cell r="A9430">
            <v>9429</v>
          </cell>
          <cell r="B9430">
            <v>0</v>
          </cell>
          <cell r="C9430">
            <v>0</v>
          </cell>
          <cell r="D9430">
            <v>0</v>
          </cell>
          <cell r="E9430">
            <v>0</v>
          </cell>
          <cell r="F9430">
            <v>0</v>
          </cell>
          <cell r="G9430">
            <v>0</v>
          </cell>
          <cell r="H9430">
            <v>0</v>
          </cell>
        </row>
        <row r="9431">
          <cell r="A9431">
            <v>9430</v>
          </cell>
          <cell r="B9431">
            <v>0</v>
          </cell>
          <cell r="C9431">
            <v>0</v>
          </cell>
          <cell r="D9431">
            <v>0</v>
          </cell>
          <cell r="E9431">
            <v>0</v>
          </cell>
          <cell r="F9431">
            <v>0</v>
          </cell>
          <cell r="G9431">
            <v>0</v>
          </cell>
          <cell r="H9431">
            <v>0</v>
          </cell>
        </row>
        <row r="9432">
          <cell r="A9432">
            <v>9431</v>
          </cell>
          <cell r="B9432">
            <v>0</v>
          </cell>
          <cell r="C9432">
            <v>0</v>
          </cell>
          <cell r="D9432">
            <v>0</v>
          </cell>
          <cell r="E9432">
            <v>0</v>
          </cell>
          <cell r="F9432">
            <v>0</v>
          </cell>
          <cell r="G9432">
            <v>0</v>
          </cell>
          <cell r="H9432">
            <v>0</v>
          </cell>
        </row>
        <row r="9433">
          <cell r="A9433">
            <v>9432</v>
          </cell>
          <cell r="B9433">
            <v>0</v>
          </cell>
          <cell r="C9433">
            <v>0</v>
          </cell>
          <cell r="D9433">
            <v>0</v>
          </cell>
          <cell r="E9433">
            <v>0</v>
          </cell>
          <cell r="F9433">
            <v>0</v>
          </cell>
          <cell r="G9433">
            <v>0</v>
          </cell>
          <cell r="H9433">
            <v>0</v>
          </cell>
        </row>
        <row r="9434">
          <cell r="A9434">
            <v>9433</v>
          </cell>
          <cell r="B9434">
            <v>0</v>
          </cell>
          <cell r="C9434">
            <v>0</v>
          </cell>
          <cell r="D9434">
            <v>0</v>
          </cell>
          <cell r="E9434">
            <v>0</v>
          </cell>
          <cell r="F9434">
            <v>0</v>
          </cell>
          <cell r="G9434">
            <v>0</v>
          </cell>
          <cell r="H9434">
            <v>0</v>
          </cell>
        </row>
        <row r="9435">
          <cell r="A9435">
            <v>9434</v>
          </cell>
          <cell r="B9435">
            <v>0</v>
          </cell>
          <cell r="C9435">
            <v>0</v>
          </cell>
          <cell r="D9435">
            <v>0</v>
          </cell>
          <cell r="E9435">
            <v>0</v>
          </cell>
          <cell r="F9435">
            <v>0</v>
          </cell>
          <cell r="G9435">
            <v>0</v>
          </cell>
          <cell r="H9435">
            <v>0</v>
          </cell>
        </row>
        <row r="9436">
          <cell r="A9436">
            <v>9435</v>
          </cell>
          <cell r="B9436">
            <v>0</v>
          </cell>
          <cell r="C9436">
            <v>0</v>
          </cell>
          <cell r="D9436">
            <v>0</v>
          </cell>
          <cell r="E9436">
            <v>0</v>
          </cell>
          <cell r="F9436">
            <v>0</v>
          </cell>
          <cell r="G9436">
            <v>0</v>
          </cell>
          <cell r="H9436">
            <v>0</v>
          </cell>
        </row>
        <row r="9437">
          <cell r="A9437">
            <v>9436</v>
          </cell>
          <cell r="B9437">
            <v>0</v>
          </cell>
          <cell r="C9437">
            <v>0</v>
          </cell>
          <cell r="D9437">
            <v>0</v>
          </cell>
          <cell r="E9437">
            <v>0</v>
          </cell>
          <cell r="F9437">
            <v>0</v>
          </cell>
          <cell r="G9437">
            <v>0</v>
          </cell>
          <cell r="H9437">
            <v>0</v>
          </cell>
        </row>
        <row r="9438">
          <cell r="A9438">
            <v>9437</v>
          </cell>
          <cell r="B9438">
            <v>0</v>
          </cell>
          <cell r="C9438">
            <v>0</v>
          </cell>
          <cell r="D9438">
            <v>0</v>
          </cell>
          <cell r="E9438">
            <v>0</v>
          </cell>
          <cell r="F9438">
            <v>0</v>
          </cell>
          <cell r="G9438">
            <v>0</v>
          </cell>
          <cell r="H9438">
            <v>0</v>
          </cell>
        </row>
        <row r="9439">
          <cell r="A9439">
            <v>9438</v>
          </cell>
          <cell r="B9439">
            <v>0</v>
          </cell>
          <cell r="C9439">
            <v>0</v>
          </cell>
          <cell r="D9439">
            <v>0</v>
          </cell>
          <cell r="E9439">
            <v>0</v>
          </cell>
          <cell r="F9439">
            <v>0</v>
          </cell>
          <cell r="G9439">
            <v>0</v>
          </cell>
          <cell r="H9439">
            <v>0</v>
          </cell>
        </row>
        <row r="9440">
          <cell r="A9440">
            <v>9439</v>
          </cell>
          <cell r="B9440">
            <v>0</v>
          </cell>
          <cell r="C9440">
            <v>0</v>
          </cell>
          <cell r="D9440">
            <v>0</v>
          </cell>
          <cell r="E9440">
            <v>0</v>
          </cell>
          <cell r="F9440">
            <v>0</v>
          </cell>
          <cell r="G9440">
            <v>0</v>
          </cell>
          <cell r="H9440">
            <v>0</v>
          </cell>
        </row>
        <row r="9441">
          <cell r="A9441">
            <v>9440</v>
          </cell>
          <cell r="B9441">
            <v>0</v>
          </cell>
          <cell r="C9441">
            <v>0</v>
          </cell>
          <cell r="D9441">
            <v>0</v>
          </cell>
          <cell r="E9441">
            <v>0</v>
          </cell>
          <cell r="F9441">
            <v>0</v>
          </cell>
          <cell r="G9441">
            <v>0</v>
          </cell>
          <cell r="H9441">
            <v>0</v>
          </cell>
        </row>
        <row r="9442">
          <cell r="A9442">
            <v>9441</v>
          </cell>
          <cell r="B9442">
            <v>0</v>
          </cell>
          <cell r="C9442">
            <v>0</v>
          </cell>
          <cell r="D9442">
            <v>0</v>
          </cell>
          <cell r="E9442">
            <v>0</v>
          </cell>
          <cell r="F9442">
            <v>0</v>
          </cell>
          <cell r="G9442">
            <v>0</v>
          </cell>
          <cell r="H9442">
            <v>0</v>
          </cell>
        </row>
        <row r="9443">
          <cell r="A9443">
            <v>9442</v>
          </cell>
          <cell r="B9443">
            <v>0</v>
          </cell>
          <cell r="C9443">
            <v>0</v>
          </cell>
          <cell r="D9443">
            <v>0</v>
          </cell>
          <cell r="E9443">
            <v>0</v>
          </cell>
          <cell r="F9443">
            <v>0</v>
          </cell>
          <cell r="G9443">
            <v>0</v>
          </cell>
          <cell r="H9443">
            <v>0</v>
          </cell>
        </row>
        <row r="9444">
          <cell r="A9444">
            <v>9443</v>
          </cell>
          <cell r="B9444">
            <v>0</v>
          </cell>
          <cell r="C9444">
            <v>0</v>
          </cell>
          <cell r="D9444">
            <v>0</v>
          </cell>
          <cell r="E9444">
            <v>0</v>
          </cell>
          <cell r="F9444">
            <v>0</v>
          </cell>
          <cell r="G9444">
            <v>0</v>
          </cell>
          <cell r="H9444">
            <v>0</v>
          </cell>
        </row>
        <row r="9445">
          <cell r="A9445">
            <v>9444</v>
          </cell>
          <cell r="B9445">
            <v>0</v>
          </cell>
          <cell r="C9445">
            <v>0</v>
          </cell>
          <cell r="D9445">
            <v>0</v>
          </cell>
          <cell r="E9445">
            <v>0</v>
          </cell>
          <cell r="F9445">
            <v>0</v>
          </cell>
          <cell r="G9445">
            <v>0</v>
          </cell>
          <cell r="H9445">
            <v>0</v>
          </cell>
        </row>
        <row r="9446">
          <cell r="A9446">
            <v>9445</v>
          </cell>
          <cell r="B9446">
            <v>0</v>
          </cell>
          <cell r="C9446">
            <v>0</v>
          </cell>
          <cell r="D9446">
            <v>0</v>
          </cell>
          <cell r="E9446">
            <v>0</v>
          </cell>
          <cell r="F9446">
            <v>0</v>
          </cell>
          <cell r="G9446">
            <v>0</v>
          </cell>
          <cell r="H9446">
            <v>0</v>
          </cell>
        </row>
        <row r="9447">
          <cell r="A9447">
            <v>9446</v>
          </cell>
          <cell r="B9447">
            <v>0</v>
          </cell>
          <cell r="C9447">
            <v>0</v>
          </cell>
          <cell r="D9447">
            <v>0</v>
          </cell>
          <cell r="E9447">
            <v>0</v>
          </cell>
          <cell r="F9447">
            <v>0</v>
          </cell>
          <cell r="G9447">
            <v>0</v>
          </cell>
          <cell r="H9447">
            <v>0</v>
          </cell>
        </row>
        <row r="9448">
          <cell r="A9448">
            <v>9447</v>
          </cell>
          <cell r="B9448">
            <v>0</v>
          </cell>
          <cell r="C9448">
            <v>0</v>
          </cell>
          <cell r="D9448">
            <v>0</v>
          </cell>
          <cell r="E9448">
            <v>0</v>
          </cell>
          <cell r="F9448">
            <v>0</v>
          </cell>
          <cell r="G9448">
            <v>0</v>
          </cell>
          <cell r="H9448">
            <v>0</v>
          </cell>
        </row>
        <row r="9449">
          <cell r="A9449">
            <v>9448</v>
          </cell>
          <cell r="B9449">
            <v>0</v>
          </cell>
          <cell r="C9449">
            <v>0</v>
          </cell>
          <cell r="D9449">
            <v>0</v>
          </cell>
          <cell r="E9449">
            <v>0</v>
          </cell>
          <cell r="F9449">
            <v>0</v>
          </cell>
          <cell r="G9449">
            <v>0</v>
          </cell>
          <cell r="H9449">
            <v>0</v>
          </cell>
        </row>
        <row r="9450">
          <cell r="A9450">
            <v>9449</v>
          </cell>
          <cell r="B9450">
            <v>0</v>
          </cell>
          <cell r="C9450">
            <v>0</v>
          </cell>
          <cell r="D9450">
            <v>0</v>
          </cell>
          <cell r="E9450">
            <v>0</v>
          </cell>
          <cell r="F9450">
            <v>0</v>
          </cell>
          <cell r="G9450">
            <v>0</v>
          </cell>
          <cell r="H9450">
            <v>0</v>
          </cell>
        </row>
        <row r="9451">
          <cell r="A9451">
            <v>9450</v>
          </cell>
          <cell r="B9451">
            <v>0</v>
          </cell>
          <cell r="C9451">
            <v>0</v>
          </cell>
          <cell r="D9451">
            <v>0</v>
          </cell>
          <cell r="E9451">
            <v>0</v>
          </cell>
          <cell r="F9451">
            <v>0</v>
          </cell>
          <cell r="G9451">
            <v>0</v>
          </cell>
          <cell r="H9451">
            <v>0</v>
          </cell>
        </row>
        <row r="9452">
          <cell r="A9452">
            <v>9451</v>
          </cell>
          <cell r="B9452">
            <v>0</v>
          </cell>
          <cell r="C9452">
            <v>0</v>
          </cell>
          <cell r="D9452">
            <v>0</v>
          </cell>
          <cell r="E9452">
            <v>0</v>
          </cell>
          <cell r="F9452">
            <v>0</v>
          </cell>
          <cell r="G9452">
            <v>0</v>
          </cell>
          <cell r="H9452">
            <v>0</v>
          </cell>
        </row>
        <row r="9453">
          <cell r="A9453">
            <v>9452</v>
          </cell>
          <cell r="B9453">
            <v>0</v>
          </cell>
          <cell r="C9453">
            <v>0</v>
          </cell>
          <cell r="D9453">
            <v>0</v>
          </cell>
          <cell r="E9453">
            <v>0</v>
          </cell>
          <cell r="F9453">
            <v>0</v>
          </cell>
          <cell r="G9453">
            <v>0</v>
          </cell>
          <cell r="H9453">
            <v>0</v>
          </cell>
        </row>
        <row r="9454">
          <cell r="A9454">
            <v>9453</v>
          </cell>
          <cell r="B9454">
            <v>0</v>
          </cell>
          <cell r="C9454">
            <v>0</v>
          </cell>
          <cell r="D9454">
            <v>0</v>
          </cell>
          <cell r="E9454">
            <v>0</v>
          </cell>
          <cell r="F9454">
            <v>0</v>
          </cell>
          <cell r="G9454">
            <v>0</v>
          </cell>
          <cell r="H9454">
            <v>0</v>
          </cell>
        </row>
        <row r="9455">
          <cell r="A9455">
            <v>9454</v>
          </cell>
          <cell r="B9455">
            <v>0</v>
          </cell>
          <cell r="C9455">
            <v>0</v>
          </cell>
          <cell r="D9455">
            <v>0</v>
          </cell>
          <cell r="E9455">
            <v>0</v>
          </cell>
          <cell r="F9455">
            <v>0</v>
          </cell>
          <cell r="G9455">
            <v>0</v>
          </cell>
          <cell r="H9455">
            <v>0</v>
          </cell>
        </row>
        <row r="9456">
          <cell r="A9456">
            <v>9455</v>
          </cell>
          <cell r="B9456">
            <v>0</v>
          </cell>
          <cell r="C9456">
            <v>0</v>
          </cell>
          <cell r="D9456">
            <v>0</v>
          </cell>
          <cell r="E9456">
            <v>0</v>
          </cell>
          <cell r="F9456">
            <v>0</v>
          </cell>
          <cell r="G9456">
            <v>0</v>
          </cell>
          <cell r="H9456">
            <v>0</v>
          </cell>
        </row>
        <row r="9457">
          <cell r="A9457">
            <v>9456</v>
          </cell>
          <cell r="B9457">
            <v>0</v>
          </cell>
          <cell r="C9457">
            <v>0</v>
          </cell>
          <cell r="D9457">
            <v>0</v>
          </cell>
          <cell r="E9457">
            <v>0</v>
          </cell>
          <cell r="F9457">
            <v>0</v>
          </cell>
          <cell r="G9457">
            <v>0</v>
          </cell>
          <cell r="H9457">
            <v>0</v>
          </cell>
        </row>
        <row r="9458">
          <cell r="A9458">
            <v>9457</v>
          </cell>
          <cell r="B9458">
            <v>0</v>
          </cell>
          <cell r="C9458">
            <v>0</v>
          </cell>
          <cell r="D9458">
            <v>0</v>
          </cell>
          <cell r="E9458">
            <v>0</v>
          </cell>
          <cell r="F9458">
            <v>0</v>
          </cell>
          <cell r="G9458">
            <v>0</v>
          </cell>
          <cell r="H9458">
            <v>0</v>
          </cell>
        </row>
        <row r="9459">
          <cell r="A9459">
            <v>9458</v>
          </cell>
          <cell r="B9459">
            <v>0</v>
          </cell>
          <cell r="C9459">
            <v>0</v>
          </cell>
          <cell r="D9459">
            <v>0</v>
          </cell>
          <cell r="E9459">
            <v>0</v>
          </cell>
          <cell r="F9459">
            <v>0</v>
          </cell>
          <cell r="G9459">
            <v>0</v>
          </cell>
          <cell r="H9459">
            <v>0</v>
          </cell>
        </row>
        <row r="9460">
          <cell r="A9460">
            <v>9459</v>
          </cell>
          <cell r="B9460">
            <v>0</v>
          </cell>
          <cell r="C9460">
            <v>0</v>
          </cell>
          <cell r="D9460">
            <v>0</v>
          </cell>
          <cell r="E9460">
            <v>0</v>
          </cell>
          <cell r="F9460">
            <v>0</v>
          </cell>
          <cell r="G9460">
            <v>0</v>
          </cell>
          <cell r="H9460">
            <v>0</v>
          </cell>
        </row>
        <row r="9461">
          <cell r="A9461">
            <v>9460</v>
          </cell>
          <cell r="B9461">
            <v>0</v>
          </cell>
          <cell r="C9461">
            <v>0</v>
          </cell>
          <cell r="D9461">
            <v>0</v>
          </cell>
          <cell r="E9461">
            <v>0</v>
          </cell>
          <cell r="F9461">
            <v>0</v>
          </cell>
          <cell r="G9461">
            <v>0</v>
          </cell>
          <cell r="H9461">
            <v>0</v>
          </cell>
        </row>
        <row r="9462">
          <cell r="A9462">
            <v>9461</v>
          </cell>
          <cell r="B9462">
            <v>0</v>
          </cell>
          <cell r="C9462">
            <v>0</v>
          </cell>
          <cell r="D9462">
            <v>0</v>
          </cell>
          <cell r="E9462">
            <v>0</v>
          </cell>
          <cell r="F9462">
            <v>0</v>
          </cell>
          <cell r="G9462">
            <v>0</v>
          </cell>
          <cell r="H9462">
            <v>0</v>
          </cell>
        </row>
        <row r="9463">
          <cell r="A9463">
            <v>9462</v>
          </cell>
          <cell r="B9463">
            <v>0</v>
          </cell>
          <cell r="C9463">
            <v>0</v>
          </cell>
          <cell r="D9463">
            <v>0</v>
          </cell>
          <cell r="E9463">
            <v>0</v>
          </cell>
          <cell r="F9463">
            <v>0</v>
          </cell>
          <cell r="G9463">
            <v>0</v>
          </cell>
          <cell r="H9463">
            <v>0</v>
          </cell>
        </row>
        <row r="9464">
          <cell r="A9464">
            <v>9463</v>
          </cell>
          <cell r="B9464">
            <v>0</v>
          </cell>
          <cell r="C9464">
            <v>0</v>
          </cell>
          <cell r="D9464">
            <v>0</v>
          </cell>
          <cell r="E9464">
            <v>0</v>
          </cell>
          <cell r="F9464">
            <v>0</v>
          </cell>
          <cell r="G9464">
            <v>0</v>
          </cell>
          <cell r="H9464">
            <v>0</v>
          </cell>
        </row>
        <row r="9465">
          <cell r="A9465">
            <v>9464</v>
          </cell>
          <cell r="B9465">
            <v>0</v>
          </cell>
          <cell r="C9465">
            <v>0</v>
          </cell>
          <cell r="D9465">
            <v>0</v>
          </cell>
          <cell r="E9465">
            <v>0</v>
          </cell>
          <cell r="F9465">
            <v>0</v>
          </cell>
          <cell r="G9465">
            <v>0</v>
          </cell>
          <cell r="H9465">
            <v>0</v>
          </cell>
        </row>
        <row r="9466">
          <cell r="A9466">
            <v>9465</v>
          </cell>
          <cell r="B9466">
            <v>0</v>
          </cell>
          <cell r="C9466">
            <v>0</v>
          </cell>
          <cell r="D9466">
            <v>0</v>
          </cell>
          <cell r="E9466">
            <v>0</v>
          </cell>
          <cell r="F9466">
            <v>0</v>
          </cell>
          <cell r="G9466">
            <v>0</v>
          </cell>
          <cell r="H9466">
            <v>0</v>
          </cell>
        </row>
        <row r="9467">
          <cell r="A9467">
            <v>9466</v>
          </cell>
          <cell r="B9467">
            <v>0</v>
          </cell>
          <cell r="C9467">
            <v>0</v>
          </cell>
          <cell r="D9467">
            <v>0</v>
          </cell>
          <cell r="E9467">
            <v>0</v>
          </cell>
          <cell r="F9467">
            <v>0</v>
          </cell>
          <cell r="G9467">
            <v>0</v>
          </cell>
          <cell r="H9467">
            <v>0</v>
          </cell>
        </row>
        <row r="9468">
          <cell r="A9468">
            <v>9467</v>
          </cell>
          <cell r="B9468">
            <v>0</v>
          </cell>
          <cell r="C9468">
            <v>0</v>
          </cell>
          <cell r="D9468">
            <v>0</v>
          </cell>
          <cell r="E9468">
            <v>0</v>
          </cell>
          <cell r="F9468">
            <v>0</v>
          </cell>
          <cell r="G9468">
            <v>0</v>
          </cell>
          <cell r="H9468">
            <v>0</v>
          </cell>
        </row>
        <row r="9469">
          <cell r="A9469">
            <v>9468</v>
          </cell>
          <cell r="B9469">
            <v>0</v>
          </cell>
          <cell r="C9469">
            <v>0</v>
          </cell>
          <cell r="D9469">
            <v>0</v>
          </cell>
          <cell r="E9469">
            <v>0</v>
          </cell>
          <cell r="F9469">
            <v>0</v>
          </cell>
          <cell r="G9469">
            <v>0</v>
          </cell>
          <cell r="H9469">
            <v>0</v>
          </cell>
        </row>
        <row r="9470">
          <cell r="A9470">
            <v>9469</v>
          </cell>
          <cell r="B9470">
            <v>0</v>
          </cell>
          <cell r="C9470">
            <v>0</v>
          </cell>
          <cell r="D9470">
            <v>0</v>
          </cell>
          <cell r="E9470">
            <v>0</v>
          </cell>
          <cell r="F9470">
            <v>0</v>
          </cell>
          <cell r="G9470">
            <v>0</v>
          </cell>
          <cell r="H9470">
            <v>0</v>
          </cell>
        </row>
        <row r="9471">
          <cell r="A9471">
            <v>9470</v>
          </cell>
          <cell r="B9471">
            <v>0</v>
          </cell>
          <cell r="C9471">
            <v>0</v>
          </cell>
          <cell r="D9471">
            <v>0</v>
          </cell>
          <cell r="E9471">
            <v>0</v>
          </cell>
          <cell r="F9471">
            <v>0</v>
          </cell>
          <cell r="G9471">
            <v>0</v>
          </cell>
          <cell r="H9471">
            <v>0</v>
          </cell>
        </row>
        <row r="9472">
          <cell r="A9472">
            <v>9471</v>
          </cell>
          <cell r="B9472">
            <v>0</v>
          </cell>
          <cell r="C9472">
            <v>0</v>
          </cell>
          <cell r="D9472">
            <v>0</v>
          </cell>
          <cell r="E9472">
            <v>0</v>
          </cell>
          <cell r="F9472">
            <v>0</v>
          </cell>
          <cell r="G9472">
            <v>0</v>
          </cell>
          <cell r="H9472">
            <v>0</v>
          </cell>
        </row>
        <row r="9473">
          <cell r="A9473">
            <v>9472</v>
          </cell>
          <cell r="B9473">
            <v>0</v>
          </cell>
          <cell r="C9473">
            <v>0</v>
          </cell>
          <cell r="D9473">
            <v>0</v>
          </cell>
          <cell r="E9473">
            <v>0</v>
          </cell>
          <cell r="F9473">
            <v>0</v>
          </cell>
          <cell r="G9473">
            <v>0</v>
          </cell>
          <cell r="H9473">
            <v>0</v>
          </cell>
        </row>
        <row r="9474">
          <cell r="A9474">
            <v>9473</v>
          </cell>
          <cell r="B9474">
            <v>0</v>
          </cell>
          <cell r="C9474">
            <v>0</v>
          </cell>
          <cell r="D9474">
            <v>0</v>
          </cell>
          <cell r="E9474">
            <v>0</v>
          </cell>
          <cell r="F9474">
            <v>0</v>
          </cell>
          <cell r="G9474">
            <v>0</v>
          </cell>
          <cell r="H9474">
            <v>0</v>
          </cell>
        </row>
        <row r="9475">
          <cell r="A9475">
            <v>9474</v>
          </cell>
          <cell r="B9475">
            <v>0</v>
          </cell>
          <cell r="C9475">
            <v>0</v>
          </cell>
          <cell r="D9475">
            <v>0</v>
          </cell>
          <cell r="E9475">
            <v>0</v>
          </cell>
          <cell r="F9475">
            <v>0</v>
          </cell>
          <cell r="G9475">
            <v>0</v>
          </cell>
          <cell r="H9475">
            <v>0</v>
          </cell>
        </row>
        <row r="9476">
          <cell r="A9476">
            <v>9475</v>
          </cell>
          <cell r="B9476">
            <v>0</v>
          </cell>
          <cell r="C9476">
            <v>0</v>
          </cell>
          <cell r="D9476">
            <v>0</v>
          </cell>
          <cell r="E9476">
            <v>0</v>
          </cell>
          <cell r="F9476">
            <v>0</v>
          </cell>
          <cell r="G9476">
            <v>0</v>
          </cell>
          <cell r="H9476">
            <v>0</v>
          </cell>
        </row>
        <row r="9477">
          <cell r="A9477">
            <v>9476</v>
          </cell>
          <cell r="B9477">
            <v>0</v>
          </cell>
          <cell r="C9477">
            <v>0</v>
          </cell>
          <cell r="D9477">
            <v>0</v>
          </cell>
          <cell r="E9477">
            <v>0</v>
          </cell>
          <cell r="F9477">
            <v>0</v>
          </cell>
          <cell r="G9477">
            <v>0</v>
          </cell>
          <cell r="H9477">
            <v>0</v>
          </cell>
        </row>
        <row r="9478">
          <cell r="A9478">
            <v>9477</v>
          </cell>
          <cell r="B9478">
            <v>0</v>
          </cell>
          <cell r="C9478">
            <v>0</v>
          </cell>
          <cell r="D9478">
            <v>0</v>
          </cell>
          <cell r="E9478">
            <v>0</v>
          </cell>
          <cell r="F9478">
            <v>0</v>
          </cell>
          <cell r="G9478">
            <v>0</v>
          </cell>
          <cell r="H9478">
            <v>0</v>
          </cell>
        </row>
        <row r="9479">
          <cell r="A9479">
            <v>9478</v>
          </cell>
          <cell r="B9479">
            <v>0</v>
          </cell>
          <cell r="C9479">
            <v>0</v>
          </cell>
          <cell r="D9479">
            <v>0</v>
          </cell>
          <cell r="E9479">
            <v>0</v>
          </cell>
          <cell r="F9479">
            <v>0</v>
          </cell>
          <cell r="G9479">
            <v>0</v>
          </cell>
          <cell r="H9479">
            <v>0</v>
          </cell>
        </row>
        <row r="9480">
          <cell r="A9480">
            <v>9479</v>
          </cell>
          <cell r="B9480">
            <v>0</v>
          </cell>
          <cell r="C9480">
            <v>0</v>
          </cell>
          <cell r="D9480">
            <v>0</v>
          </cell>
          <cell r="E9480">
            <v>0</v>
          </cell>
          <cell r="F9480">
            <v>0</v>
          </cell>
          <cell r="G9480">
            <v>0</v>
          </cell>
          <cell r="H9480">
            <v>0</v>
          </cell>
        </row>
        <row r="9481">
          <cell r="A9481">
            <v>9480</v>
          </cell>
          <cell r="B9481">
            <v>0</v>
          </cell>
          <cell r="C9481">
            <v>0</v>
          </cell>
          <cell r="D9481">
            <v>0</v>
          </cell>
          <cell r="E9481">
            <v>0</v>
          </cell>
          <cell r="F9481">
            <v>0</v>
          </cell>
          <cell r="G9481">
            <v>0</v>
          </cell>
          <cell r="H9481">
            <v>0</v>
          </cell>
        </row>
        <row r="9482">
          <cell r="A9482">
            <v>9481</v>
          </cell>
          <cell r="B9482">
            <v>0</v>
          </cell>
          <cell r="C9482">
            <v>0</v>
          </cell>
          <cell r="D9482">
            <v>0</v>
          </cell>
          <cell r="E9482">
            <v>0</v>
          </cell>
          <cell r="F9482">
            <v>0</v>
          </cell>
          <cell r="G9482">
            <v>0</v>
          </cell>
          <cell r="H9482">
            <v>0</v>
          </cell>
        </row>
        <row r="9483">
          <cell r="A9483">
            <v>9482</v>
          </cell>
          <cell r="B9483">
            <v>0</v>
          </cell>
          <cell r="C9483">
            <v>0</v>
          </cell>
          <cell r="D9483">
            <v>0</v>
          </cell>
          <cell r="E9483">
            <v>0</v>
          </cell>
          <cell r="F9483">
            <v>0</v>
          </cell>
          <cell r="G9483">
            <v>0</v>
          </cell>
          <cell r="H9483">
            <v>0</v>
          </cell>
        </row>
        <row r="9484">
          <cell r="A9484">
            <v>9483</v>
          </cell>
          <cell r="B9484">
            <v>0</v>
          </cell>
          <cell r="C9484">
            <v>0</v>
          </cell>
          <cell r="D9484">
            <v>0</v>
          </cell>
          <cell r="E9484">
            <v>0</v>
          </cell>
          <cell r="F9484">
            <v>0</v>
          </cell>
          <cell r="G9484">
            <v>0</v>
          </cell>
          <cell r="H9484">
            <v>0</v>
          </cell>
        </row>
        <row r="9485">
          <cell r="A9485">
            <v>9484</v>
          </cell>
          <cell r="B9485">
            <v>0</v>
          </cell>
          <cell r="C9485">
            <v>0</v>
          </cell>
          <cell r="D9485">
            <v>0</v>
          </cell>
          <cell r="E9485">
            <v>0</v>
          </cell>
          <cell r="F9485">
            <v>0</v>
          </cell>
          <cell r="G9485">
            <v>0</v>
          </cell>
          <cell r="H9485">
            <v>0</v>
          </cell>
        </row>
        <row r="9486">
          <cell r="A9486">
            <v>9485</v>
          </cell>
          <cell r="B9486">
            <v>0</v>
          </cell>
          <cell r="C9486">
            <v>0</v>
          </cell>
          <cell r="D9486">
            <v>0</v>
          </cell>
          <cell r="E9486">
            <v>0</v>
          </cell>
          <cell r="F9486">
            <v>0</v>
          </cell>
          <cell r="G9486">
            <v>0</v>
          </cell>
          <cell r="H9486">
            <v>0</v>
          </cell>
        </row>
        <row r="9487">
          <cell r="A9487">
            <v>9486</v>
          </cell>
          <cell r="B9487">
            <v>0</v>
          </cell>
          <cell r="C9487">
            <v>0</v>
          </cell>
          <cell r="D9487">
            <v>0</v>
          </cell>
          <cell r="E9487">
            <v>0</v>
          </cell>
          <cell r="F9487">
            <v>0</v>
          </cell>
          <cell r="G9487">
            <v>0</v>
          </cell>
          <cell r="H9487">
            <v>0</v>
          </cell>
        </row>
        <row r="9488">
          <cell r="A9488">
            <v>9487</v>
          </cell>
          <cell r="B9488">
            <v>0</v>
          </cell>
          <cell r="C9488">
            <v>0</v>
          </cell>
          <cell r="D9488">
            <v>0</v>
          </cell>
          <cell r="E9488">
            <v>0</v>
          </cell>
          <cell r="F9488">
            <v>0</v>
          </cell>
          <cell r="G9488">
            <v>0</v>
          </cell>
          <cell r="H9488">
            <v>0</v>
          </cell>
        </row>
        <row r="9489">
          <cell r="A9489">
            <v>9488</v>
          </cell>
          <cell r="B9489">
            <v>0</v>
          </cell>
          <cell r="C9489">
            <v>0</v>
          </cell>
          <cell r="D9489">
            <v>0</v>
          </cell>
          <cell r="E9489">
            <v>0</v>
          </cell>
          <cell r="F9489">
            <v>0</v>
          </cell>
          <cell r="G9489">
            <v>0</v>
          </cell>
          <cell r="H9489">
            <v>0</v>
          </cell>
        </row>
        <row r="9490">
          <cell r="A9490">
            <v>9489</v>
          </cell>
          <cell r="B9490">
            <v>0</v>
          </cell>
          <cell r="C9490">
            <v>0</v>
          </cell>
          <cell r="D9490">
            <v>0</v>
          </cell>
          <cell r="E9490">
            <v>0</v>
          </cell>
          <cell r="F9490">
            <v>0</v>
          </cell>
          <cell r="G9490">
            <v>0</v>
          </cell>
          <cell r="H9490">
            <v>0</v>
          </cell>
        </row>
        <row r="9491">
          <cell r="A9491">
            <v>9490</v>
          </cell>
          <cell r="B9491">
            <v>0</v>
          </cell>
          <cell r="C9491">
            <v>0</v>
          </cell>
          <cell r="D9491">
            <v>0</v>
          </cell>
          <cell r="E9491">
            <v>0</v>
          </cell>
          <cell r="F9491">
            <v>0</v>
          </cell>
          <cell r="G9491">
            <v>0</v>
          </cell>
          <cell r="H9491">
            <v>0</v>
          </cell>
        </row>
        <row r="9492">
          <cell r="A9492">
            <v>9491</v>
          </cell>
          <cell r="B9492">
            <v>0</v>
          </cell>
          <cell r="C9492">
            <v>0</v>
          </cell>
          <cell r="D9492">
            <v>0</v>
          </cell>
          <cell r="E9492">
            <v>0</v>
          </cell>
          <cell r="F9492">
            <v>0</v>
          </cell>
          <cell r="G9492">
            <v>0</v>
          </cell>
          <cell r="H9492">
            <v>0</v>
          </cell>
        </row>
        <row r="9493">
          <cell r="A9493">
            <v>9492</v>
          </cell>
          <cell r="B9493">
            <v>0</v>
          </cell>
          <cell r="C9493">
            <v>0</v>
          </cell>
          <cell r="D9493">
            <v>0</v>
          </cell>
          <cell r="E9493">
            <v>0</v>
          </cell>
          <cell r="F9493">
            <v>0</v>
          </cell>
          <cell r="G9493">
            <v>0</v>
          </cell>
          <cell r="H9493">
            <v>0</v>
          </cell>
        </row>
        <row r="9494">
          <cell r="A9494">
            <v>9493</v>
          </cell>
          <cell r="B9494">
            <v>0</v>
          </cell>
          <cell r="C9494">
            <v>0</v>
          </cell>
          <cell r="D9494">
            <v>0</v>
          </cell>
          <cell r="E9494">
            <v>0</v>
          </cell>
          <cell r="F9494">
            <v>0</v>
          </cell>
          <cell r="G9494">
            <v>0</v>
          </cell>
          <cell r="H9494">
            <v>0</v>
          </cell>
        </row>
        <row r="9495">
          <cell r="A9495">
            <v>9494</v>
          </cell>
          <cell r="B9495">
            <v>0</v>
          </cell>
          <cell r="C9495">
            <v>0</v>
          </cell>
          <cell r="D9495">
            <v>0</v>
          </cell>
          <cell r="E9495">
            <v>0</v>
          </cell>
          <cell r="F9495">
            <v>0</v>
          </cell>
          <cell r="G9495">
            <v>0</v>
          </cell>
          <cell r="H9495">
            <v>0</v>
          </cell>
        </row>
        <row r="9496">
          <cell r="A9496">
            <v>9495</v>
          </cell>
          <cell r="B9496">
            <v>0</v>
          </cell>
          <cell r="C9496">
            <v>0</v>
          </cell>
          <cell r="D9496">
            <v>0</v>
          </cell>
          <cell r="E9496">
            <v>0</v>
          </cell>
          <cell r="F9496">
            <v>0</v>
          </cell>
          <cell r="G9496">
            <v>0</v>
          </cell>
          <cell r="H9496">
            <v>0</v>
          </cell>
        </row>
        <row r="9497">
          <cell r="A9497">
            <v>9496</v>
          </cell>
          <cell r="B9497">
            <v>0</v>
          </cell>
          <cell r="C9497">
            <v>0</v>
          </cell>
          <cell r="D9497">
            <v>0</v>
          </cell>
          <cell r="E9497">
            <v>0</v>
          </cell>
          <cell r="F9497">
            <v>0</v>
          </cell>
          <cell r="G9497">
            <v>0</v>
          </cell>
          <cell r="H9497">
            <v>0</v>
          </cell>
        </row>
        <row r="9498">
          <cell r="A9498">
            <v>9497</v>
          </cell>
          <cell r="B9498">
            <v>0</v>
          </cell>
          <cell r="C9498">
            <v>0</v>
          </cell>
          <cell r="D9498">
            <v>0</v>
          </cell>
          <cell r="E9498">
            <v>0</v>
          </cell>
          <cell r="F9498">
            <v>0</v>
          </cell>
          <cell r="G9498">
            <v>0</v>
          </cell>
          <cell r="H9498">
            <v>0</v>
          </cell>
        </row>
        <row r="9499">
          <cell r="A9499">
            <v>9498</v>
          </cell>
          <cell r="B9499">
            <v>0</v>
          </cell>
          <cell r="C9499">
            <v>0</v>
          </cell>
          <cell r="D9499">
            <v>0</v>
          </cell>
          <cell r="E9499">
            <v>0</v>
          </cell>
          <cell r="F9499">
            <v>0</v>
          </cell>
          <cell r="G9499">
            <v>0</v>
          </cell>
          <cell r="H9499">
            <v>0</v>
          </cell>
        </row>
        <row r="9500">
          <cell r="A9500">
            <v>9499</v>
          </cell>
          <cell r="B9500">
            <v>0</v>
          </cell>
          <cell r="C9500">
            <v>0</v>
          </cell>
          <cell r="D9500">
            <v>0</v>
          </cell>
          <cell r="E9500">
            <v>0</v>
          </cell>
          <cell r="F9500">
            <v>0</v>
          </cell>
          <cell r="G9500">
            <v>0</v>
          </cell>
          <cell r="H9500">
            <v>0</v>
          </cell>
        </row>
        <row r="9501">
          <cell r="A9501">
            <v>9500</v>
          </cell>
          <cell r="B9501">
            <v>0</v>
          </cell>
          <cell r="C9501">
            <v>0</v>
          </cell>
          <cell r="D9501">
            <v>0</v>
          </cell>
          <cell r="E9501">
            <v>0</v>
          </cell>
          <cell r="F9501">
            <v>0</v>
          </cell>
          <cell r="G9501">
            <v>0</v>
          </cell>
          <cell r="H9501">
            <v>0</v>
          </cell>
        </row>
        <row r="9502">
          <cell r="A9502">
            <v>9501</v>
          </cell>
          <cell r="B9502">
            <v>0</v>
          </cell>
          <cell r="C9502">
            <v>0</v>
          </cell>
          <cell r="D9502">
            <v>0</v>
          </cell>
          <cell r="E9502">
            <v>0</v>
          </cell>
          <cell r="F9502">
            <v>0</v>
          </cell>
          <cell r="G9502">
            <v>0</v>
          </cell>
          <cell r="H9502">
            <v>0</v>
          </cell>
        </row>
        <row r="9503">
          <cell r="A9503">
            <v>9502</v>
          </cell>
          <cell r="B9503">
            <v>0</v>
          </cell>
          <cell r="C9503">
            <v>0</v>
          </cell>
          <cell r="D9503">
            <v>0</v>
          </cell>
          <cell r="E9503">
            <v>0</v>
          </cell>
          <cell r="F9503">
            <v>0</v>
          </cell>
          <cell r="G9503">
            <v>0</v>
          </cell>
          <cell r="H9503">
            <v>0</v>
          </cell>
        </row>
        <row r="9504">
          <cell r="A9504">
            <v>9503</v>
          </cell>
          <cell r="B9504">
            <v>0</v>
          </cell>
          <cell r="C9504">
            <v>0</v>
          </cell>
          <cell r="D9504">
            <v>0</v>
          </cell>
          <cell r="E9504">
            <v>0</v>
          </cell>
          <cell r="F9504">
            <v>0</v>
          </cell>
          <cell r="G9504">
            <v>0</v>
          </cell>
          <cell r="H9504">
            <v>0</v>
          </cell>
        </row>
        <row r="9505">
          <cell r="A9505">
            <v>9504</v>
          </cell>
          <cell r="B9505">
            <v>0</v>
          </cell>
          <cell r="C9505">
            <v>0</v>
          </cell>
          <cell r="D9505">
            <v>0</v>
          </cell>
          <cell r="E9505">
            <v>0</v>
          </cell>
          <cell r="F9505">
            <v>0</v>
          </cell>
          <cell r="G9505">
            <v>0</v>
          </cell>
          <cell r="H9505">
            <v>0</v>
          </cell>
        </row>
        <row r="9506">
          <cell r="A9506">
            <v>9505</v>
          </cell>
          <cell r="B9506">
            <v>0</v>
          </cell>
          <cell r="C9506">
            <v>0</v>
          </cell>
          <cell r="D9506">
            <v>0</v>
          </cell>
          <cell r="E9506">
            <v>0</v>
          </cell>
          <cell r="F9506">
            <v>0</v>
          </cell>
          <cell r="G9506">
            <v>0</v>
          </cell>
          <cell r="H9506">
            <v>0</v>
          </cell>
        </row>
        <row r="9507">
          <cell r="A9507">
            <v>9506</v>
          </cell>
          <cell r="B9507">
            <v>0</v>
          </cell>
          <cell r="C9507">
            <v>0</v>
          </cell>
          <cell r="D9507">
            <v>0</v>
          </cell>
          <cell r="E9507">
            <v>0</v>
          </cell>
          <cell r="F9507">
            <v>0</v>
          </cell>
          <cell r="G9507">
            <v>0</v>
          </cell>
          <cell r="H9507">
            <v>0</v>
          </cell>
        </row>
        <row r="9508">
          <cell r="A9508">
            <v>9507</v>
          </cell>
          <cell r="B9508">
            <v>0</v>
          </cell>
          <cell r="C9508">
            <v>0</v>
          </cell>
          <cell r="D9508">
            <v>0</v>
          </cell>
          <cell r="E9508">
            <v>0</v>
          </cell>
          <cell r="F9508">
            <v>0</v>
          </cell>
          <cell r="G9508">
            <v>0</v>
          </cell>
          <cell r="H9508">
            <v>0</v>
          </cell>
        </row>
        <row r="9509">
          <cell r="A9509">
            <v>9508</v>
          </cell>
          <cell r="B9509">
            <v>0</v>
          </cell>
          <cell r="C9509">
            <v>0</v>
          </cell>
          <cell r="D9509">
            <v>0</v>
          </cell>
          <cell r="E9509">
            <v>0</v>
          </cell>
          <cell r="F9509">
            <v>0</v>
          </cell>
          <cell r="G9509">
            <v>0</v>
          </cell>
          <cell r="H9509">
            <v>0</v>
          </cell>
        </row>
        <row r="9510">
          <cell r="A9510">
            <v>9509</v>
          </cell>
          <cell r="B9510">
            <v>0</v>
          </cell>
          <cell r="C9510">
            <v>0</v>
          </cell>
          <cell r="D9510">
            <v>0</v>
          </cell>
          <cell r="E9510">
            <v>0</v>
          </cell>
          <cell r="F9510">
            <v>0</v>
          </cell>
          <cell r="G9510">
            <v>0</v>
          </cell>
          <cell r="H9510">
            <v>0</v>
          </cell>
        </row>
        <row r="9511">
          <cell r="A9511">
            <v>9510</v>
          </cell>
          <cell r="B9511">
            <v>0</v>
          </cell>
          <cell r="C9511">
            <v>0</v>
          </cell>
          <cell r="D9511">
            <v>0</v>
          </cell>
          <cell r="E9511">
            <v>0</v>
          </cell>
          <cell r="F9511">
            <v>0</v>
          </cell>
          <cell r="G9511">
            <v>0</v>
          </cell>
          <cell r="H9511">
            <v>0</v>
          </cell>
        </row>
        <row r="9512">
          <cell r="A9512">
            <v>9511</v>
          </cell>
          <cell r="B9512">
            <v>0</v>
          </cell>
          <cell r="C9512">
            <v>0</v>
          </cell>
          <cell r="D9512">
            <v>0</v>
          </cell>
          <cell r="E9512">
            <v>0</v>
          </cell>
          <cell r="F9512">
            <v>0</v>
          </cell>
          <cell r="G9512">
            <v>0</v>
          </cell>
          <cell r="H9512">
            <v>0</v>
          </cell>
        </row>
        <row r="9513">
          <cell r="A9513">
            <v>9512</v>
          </cell>
          <cell r="B9513">
            <v>0</v>
          </cell>
          <cell r="C9513">
            <v>0</v>
          </cell>
          <cell r="D9513">
            <v>0</v>
          </cell>
          <cell r="E9513">
            <v>0</v>
          </cell>
          <cell r="F9513">
            <v>0</v>
          </cell>
          <cell r="G9513">
            <v>0</v>
          </cell>
          <cell r="H9513">
            <v>0</v>
          </cell>
        </row>
        <row r="9514">
          <cell r="A9514">
            <v>9513</v>
          </cell>
          <cell r="B9514">
            <v>0</v>
          </cell>
          <cell r="C9514">
            <v>0</v>
          </cell>
          <cell r="D9514">
            <v>0</v>
          </cell>
          <cell r="E9514">
            <v>0</v>
          </cell>
          <cell r="F9514">
            <v>0</v>
          </cell>
          <cell r="G9514">
            <v>0</v>
          </cell>
          <cell r="H9514">
            <v>0</v>
          </cell>
        </row>
        <row r="9515">
          <cell r="A9515">
            <v>9514</v>
          </cell>
          <cell r="B9515">
            <v>0</v>
          </cell>
          <cell r="C9515">
            <v>0</v>
          </cell>
          <cell r="D9515">
            <v>0</v>
          </cell>
          <cell r="E9515">
            <v>0</v>
          </cell>
          <cell r="F9515">
            <v>0</v>
          </cell>
          <cell r="G9515">
            <v>0</v>
          </cell>
          <cell r="H9515">
            <v>0</v>
          </cell>
        </row>
        <row r="9516">
          <cell r="A9516">
            <v>9515</v>
          </cell>
          <cell r="B9516">
            <v>0</v>
          </cell>
          <cell r="C9516">
            <v>0</v>
          </cell>
          <cell r="D9516">
            <v>0</v>
          </cell>
          <cell r="E9516">
            <v>0</v>
          </cell>
          <cell r="F9516">
            <v>0</v>
          </cell>
          <cell r="G9516">
            <v>0</v>
          </cell>
          <cell r="H9516">
            <v>0</v>
          </cell>
        </row>
        <row r="9517">
          <cell r="A9517">
            <v>9516</v>
          </cell>
          <cell r="B9517">
            <v>0</v>
          </cell>
          <cell r="C9517">
            <v>0</v>
          </cell>
          <cell r="D9517">
            <v>0</v>
          </cell>
          <cell r="E9517">
            <v>0</v>
          </cell>
          <cell r="F9517">
            <v>0</v>
          </cell>
          <cell r="G9517">
            <v>0</v>
          </cell>
          <cell r="H9517">
            <v>0</v>
          </cell>
        </row>
        <row r="9518">
          <cell r="A9518">
            <v>9517</v>
          </cell>
          <cell r="B9518">
            <v>0</v>
          </cell>
          <cell r="C9518">
            <v>0</v>
          </cell>
          <cell r="D9518">
            <v>0</v>
          </cell>
          <cell r="E9518">
            <v>0</v>
          </cell>
          <cell r="F9518">
            <v>0</v>
          </cell>
          <cell r="G9518">
            <v>0</v>
          </cell>
          <cell r="H9518">
            <v>0</v>
          </cell>
        </row>
        <row r="9519">
          <cell r="A9519">
            <v>9518</v>
          </cell>
          <cell r="B9519">
            <v>0</v>
          </cell>
          <cell r="C9519">
            <v>0</v>
          </cell>
          <cell r="D9519">
            <v>0</v>
          </cell>
          <cell r="E9519">
            <v>0</v>
          </cell>
          <cell r="F9519">
            <v>0</v>
          </cell>
          <cell r="G9519">
            <v>0</v>
          </cell>
          <cell r="H9519">
            <v>0</v>
          </cell>
        </row>
        <row r="9520">
          <cell r="A9520">
            <v>9519</v>
          </cell>
          <cell r="B9520">
            <v>0</v>
          </cell>
          <cell r="C9520">
            <v>0</v>
          </cell>
          <cell r="D9520">
            <v>0</v>
          </cell>
          <cell r="E9520">
            <v>0</v>
          </cell>
          <cell r="F9520">
            <v>0</v>
          </cell>
          <cell r="G9520">
            <v>0</v>
          </cell>
          <cell r="H9520">
            <v>0</v>
          </cell>
        </row>
        <row r="9521">
          <cell r="A9521">
            <v>9520</v>
          </cell>
          <cell r="B9521">
            <v>0</v>
          </cell>
          <cell r="C9521">
            <v>0</v>
          </cell>
          <cell r="D9521">
            <v>0</v>
          </cell>
          <cell r="E9521">
            <v>0</v>
          </cell>
          <cell r="F9521">
            <v>0</v>
          </cell>
          <cell r="G9521">
            <v>0</v>
          </cell>
          <cell r="H9521">
            <v>0</v>
          </cell>
        </row>
        <row r="9522">
          <cell r="A9522">
            <v>9521</v>
          </cell>
          <cell r="B9522">
            <v>0</v>
          </cell>
          <cell r="C9522">
            <v>0</v>
          </cell>
          <cell r="D9522">
            <v>0</v>
          </cell>
          <cell r="E9522">
            <v>0</v>
          </cell>
          <cell r="F9522">
            <v>0</v>
          </cell>
          <cell r="G9522">
            <v>0</v>
          </cell>
          <cell r="H9522">
            <v>0</v>
          </cell>
        </row>
        <row r="9523">
          <cell r="A9523">
            <v>9522</v>
          </cell>
          <cell r="B9523">
            <v>0</v>
          </cell>
          <cell r="C9523">
            <v>0</v>
          </cell>
          <cell r="D9523">
            <v>0</v>
          </cell>
          <cell r="E9523">
            <v>0</v>
          </cell>
          <cell r="F9523">
            <v>0</v>
          </cell>
          <cell r="G9523">
            <v>0</v>
          </cell>
          <cell r="H9523">
            <v>0</v>
          </cell>
        </row>
        <row r="9524">
          <cell r="A9524">
            <v>9523</v>
          </cell>
          <cell r="B9524">
            <v>0</v>
          </cell>
          <cell r="C9524">
            <v>0</v>
          </cell>
          <cell r="D9524">
            <v>0</v>
          </cell>
          <cell r="E9524">
            <v>0</v>
          </cell>
          <cell r="F9524">
            <v>0</v>
          </cell>
          <cell r="G9524">
            <v>0</v>
          </cell>
          <cell r="H9524">
            <v>0</v>
          </cell>
        </row>
        <row r="9525">
          <cell r="A9525">
            <v>9524</v>
          </cell>
          <cell r="B9525">
            <v>0</v>
          </cell>
          <cell r="C9525">
            <v>0</v>
          </cell>
          <cell r="D9525">
            <v>0</v>
          </cell>
          <cell r="E9525">
            <v>0</v>
          </cell>
          <cell r="F9525">
            <v>0</v>
          </cell>
          <cell r="G9525">
            <v>0</v>
          </cell>
          <cell r="H9525">
            <v>0</v>
          </cell>
        </row>
        <row r="9526">
          <cell r="A9526">
            <v>9525</v>
          </cell>
          <cell r="B9526">
            <v>0</v>
          </cell>
          <cell r="C9526">
            <v>0</v>
          </cell>
          <cell r="D9526">
            <v>0</v>
          </cell>
          <cell r="E9526">
            <v>0</v>
          </cell>
          <cell r="F9526">
            <v>0</v>
          </cell>
          <cell r="G9526">
            <v>0</v>
          </cell>
          <cell r="H9526">
            <v>0</v>
          </cell>
        </row>
        <row r="9527">
          <cell r="A9527">
            <v>9526</v>
          </cell>
          <cell r="B9527">
            <v>0</v>
          </cell>
          <cell r="C9527">
            <v>0</v>
          </cell>
          <cell r="D9527">
            <v>0</v>
          </cell>
          <cell r="E9527">
            <v>0</v>
          </cell>
          <cell r="F9527">
            <v>0</v>
          </cell>
          <cell r="G9527">
            <v>0</v>
          </cell>
          <cell r="H9527">
            <v>0</v>
          </cell>
        </row>
        <row r="9528">
          <cell r="A9528">
            <v>9527</v>
          </cell>
          <cell r="B9528">
            <v>0</v>
          </cell>
          <cell r="C9528">
            <v>0</v>
          </cell>
          <cell r="D9528">
            <v>0</v>
          </cell>
          <cell r="E9528">
            <v>0</v>
          </cell>
          <cell r="F9528">
            <v>0</v>
          </cell>
          <cell r="G9528">
            <v>0</v>
          </cell>
          <cell r="H9528">
            <v>0</v>
          </cell>
        </row>
        <row r="9529">
          <cell r="A9529">
            <v>9528</v>
          </cell>
          <cell r="B9529">
            <v>0</v>
          </cell>
          <cell r="C9529">
            <v>0</v>
          </cell>
          <cell r="D9529">
            <v>0</v>
          </cell>
          <cell r="E9529">
            <v>0</v>
          </cell>
          <cell r="F9529">
            <v>0</v>
          </cell>
          <cell r="G9529">
            <v>0</v>
          </cell>
          <cell r="H9529">
            <v>0</v>
          </cell>
        </row>
        <row r="9530">
          <cell r="A9530">
            <v>9529</v>
          </cell>
          <cell r="B9530">
            <v>0</v>
          </cell>
          <cell r="C9530">
            <v>0</v>
          </cell>
          <cell r="D9530">
            <v>0</v>
          </cell>
          <cell r="E9530">
            <v>0</v>
          </cell>
          <cell r="F9530">
            <v>0</v>
          </cell>
          <cell r="G9530">
            <v>0</v>
          </cell>
          <cell r="H9530">
            <v>0</v>
          </cell>
        </row>
        <row r="9531">
          <cell r="A9531">
            <v>9530</v>
          </cell>
          <cell r="B9531">
            <v>0</v>
          </cell>
          <cell r="C9531">
            <v>0</v>
          </cell>
          <cell r="D9531">
            <v>0</v>
          </cell>
          <cell r="E9531">
            <v>0</v>
          </cell>
          <cell r="F9531">
            <v>0</v>
          </cell>
          <cell r="G9531">
            <v>0</v>
          </cell>
          <cell r="H9531">
            <v>0</v>
          </cell>
        </row>
        <row r="9532">
          <cell r="A9532">
            <v>9531</v>
          </cell>
          <cell r="B9532">
            <v>0</v>
          </cell>
          <cell r="C9532">
            <v>0</v>
          </cell>
          <cell r="D9532">
            <v>0</v>
          </cell>
          <cell r="E9532">
            <v>0</v>
          </cell>
          <cell r="F9532">
            <v>0</v>
          </cell>
          <cell r="G9532">
            <v>0</v>
          </cell>
          <cell r="H9532">
            <v>0</v>
          </cell>
        </row>
        <row r="9533">
          <cell r="A9533">
            <v>9532</v>
          </cell>
          <cell r="B9533">
            <v>0</v>
          </cell>
          <cell r="C9533">
            <v>0</v>
          </cell>
          <cell r="D9533">
            <v>0</v>
          </cell>
          <cell r="E9533">
            <v>0</v>
          </cell>
          <cell r="F9533">
            <v>0</v>
          </cell>
          <cell r="G9533">
            <v>0</v>
          </cell>
          <cell r="H9533">
            <v>0</v>
          </cell>
        </row>
        <row r="9534">
          <cell r="A9534">
            <v>9533</v>
          </cell>
          <cell r="B9534">
            <v>0</v>
          </cell>
          <cell r="C9534">
            <v>0</v>
          </cell>
          <cell r="D9534">
            <v>0</v>
          </cell>
          <cell r="E9534">
            <v>0</v>
          </cell>
          <cell r="F9534">
            <v>0</v>
          </cell>
          <cell r="G9534">
            <v>0</v>
          </cell>
          <cell r="H9534">
            <v>0</v>
          </cell>
        </row>
        <row r="9535">
          <cell r="A9535">
            <v>9534</v>
          </cell>
          <cell r="B9535">
            <v>0</v>
          </cell>
          <cell r="C9535">
            <v>0</v>
          </cell>
          <cell r="D9535">
            <v>0</v>
          </cell>
          <cell r="E9535">
            <v>0</v>
          </cell>
          <cell r="F9535">
            <v>0</v>
          </cell>
          <cell r="G9535">
            <v>0</v>
          </cell>
          <cell r="H9535">
            <v>0</v>
          </cell>
        </row>
        <row r="9536">
          <cell r="A9536">
            <v>9535</v>
          </cell>
          <cell r="B9536">
            <v>0</v>
          </cell>
          <cell r="C9536">
            <v>0</v>
          </cell>
          <cell r="D9536">
            <v>0</v>
          </cell>
          <cell r="E9536">
            <v>0</v>
          </cell>
          <cell r="F9536">
            <v>0</v>
          </cell>
          <cell r="G9536">
            <v>0</v>
          </cell>
          <cell r="H9536">
            <v>0</v>
          </cell>
        </row>
        <row r="9537">
          <cell r="A9537">
            <v>9536</v>
          </cell>
          <cell r="B9537">
            <v>0</v>
          </cell>
          <cell r="C9537">
            <v>0</v>
          </cell>
          <cell r="D9537">
            <v>0</v>
          </cell>
          <cell r="E9537">
            <v>0</v>
          </cell>
          <cell r="F9537">
            <v>0</v>
          </cell>
          <cell r="G9537">
            <v>0</v>
          </cell>
          <cell r="H9537">
            <v>0</v>
          </cell>
        </row>
        <row r="9538">
          <cell r="A9538">
            <v>9537</v>
          </cell>
          <cell r="B9538">
            <v>0</v>
          </cell>
          <cell r="C9538">
            <v>0</v>
          </cell>
          <cell r="D9538">
            <v>0</v>
          </cell>
          <cell r="E9538">
            <v>0</v>
          </cell>
          <cell r="F9538">
            <v>0</v>
          </cell>
          <cell r="G9538">
            <v>0</v>
          </cell>
          <cell r="H9538">
            <v>0</v>
          </cell>
        </row>
        <row r="9539">
          <cell r="A9539">
            <v>9538</v>
          </cell>
          <cell r="B9539">
            <v>0</v>
          </cell>
          <cell r="C9539">
            <v>0</v>
          </cell>
          <cell r="D9539">
            <v>0</v>
          </cell>
          <cell r="E9539">
            <v>0</v>
          </cell>
          <cell r="F9539">
            <v>0</v>
          </cell>
          <cell r="G9539">
            <v>0</v>
          </cell>
          <cell r="H9539">
            <v>0</v>
          </cell>
        </row>
        <row r="9540">
          <cell r="A9540">
            <v>9539</v>
          </cell>
          <cell r="B9540">
            <v>0</v>
          </cell>
          <cell r="C9540">
            <v>0</v>
          </cell>
          <cell r="D9540">
            <v>0</v>
          </cell>
          <cell r="E9540">
            <v>0</v>
          </cell>
          <cell r="F9540">
            <v>0</v>
          </cell>
          <cell r="G9540">
            <v>0</v>
          </cell>
          <cell r="H9540">
            <v>0</v>
          </cell>
        </row>
        <row r="9541">
          <cell r="A9541">
            <v>9540</v>
          </cell>
          <cell r="B9541">
            <v>0</v>
          </cell>
          <cell r="C9541">
            <v>0</v>
          </cell>
          <cell r="D9541">
            <v>0</v>
          </cell>
          <cell r="E9541">
            <v>0</v>
          </cell>
          <cell r="F9541">
            <v>0</v>
          </cell>
          <cell r="G9541">
            <v>0</v>
          </cell>
          <cell r="H9541">
            <v>0</v>
          </cell>
        </row>
        <row r="9542">
          <cell r="A9542">
            <v>9541</v>
          </cell>
          <cell r="B9542">
            <v>0</v>
          </cell>
          <cell r="C9542">
            <v>0</v>
          </cell>
          <cell r="D9542">
            <v>0</v>
          </cell>
          <cell r="E9542">
            <v>0</v>
          </cell>
          <cell r="F9542">
            <v>0</v>
          </cell>
          <cell r="G9542">
            <v>0</v>
          </cell>
          <cell r="H9542">
            <v>0</v>
          </cell>
        </row>
        <row r="9543">
          <cell r="A9543">
            <v>9542</v>
          </cell>
          <cell r="B9543">
            <v>0</v>
          </cell>
          <cell r="C9543">
            <v>0</v>
          </cell>
          <cell r="D9543">
            <v>0</v>
          </cell>
          <cell r="E9543">
            <v>0</v>
          </cell>
          <cell r="F9543">
            <v>0</v>
          </cell>
          <cell r="G9543">
            <v>0</v>
          </cell>
          <cell r="H9543">
            <v>0</v>
          </cell>
        </row>
        <row r="9544">
          <cell r="A9544">
            <v>9543</v>
          </cell>
          <cell r="B9544">
            <v>0</v>
          </cell>
          <cell r="C9544">
            <v>0</v>
          </cell>
          <cell r="D9544">
            <v>0</v>
          </cell>
          <cell r="E9544">
            <v>0</v>
          </cell>
          <cell r="F9544">
            <v>0</v>
          </cell>
          <cell r="G9544">
            <v>0</v>
          </cell>
          <cell r="H9544">
            <v>0</v>
          </cell>
        </row>
        <row r="9545">
          <cell r="A9545">
            <v>9544</v>
          </cell>
          <cell r="B9545">
            <v>0</v>
          </cell>
          <cell r="C9545">
            <v>0</v>
          </cell>
          <cell r="D9545">
            <v>0</v>
          </cell>
          <cell r="E9545">
            <v>0</v>
          </cell>
          <cell r="F9545">
            <v>0</v>
          </cell>
          <cell r="G9545">
            <v>0</v>
          </cell>
          <cell r="H9545">
            <v>0</v>
          </cell>
        </row>
        <row r="9546">
          <cell r="A9546">
            <v>9545</v>
          </cell>
          <cell r="B9546">
            <v>0</v>
          </cell>
          <cell r="C9546">
            <v>0</v>
          </cell>
          <cell r="D9546">
            <v>0</v>
          </cell>
          <cell r="E9546">
            <v>0</v>
          </cell>
          <cell r="F9546">
            <v>0</v>
          </cell>
          <cell r="G9546">
            <v>0</v>
          </cell>
          <cell r="H9546">
            <v>0</v>
          </cell>
        </row>
        <row r="9547">
          <cell r="A9547">
            <v>9546</v>
          </cell>
          <cell r="B9547">
            <v>0</v>
          </cell>
          <cell r="C9547">
            <v>0</v>
          </cell>
          <cell r="D9547">
            <v>0</v>
          </cell>
          <cell r="E9547">
            <v>0</v>
          </cell>
          <cell r="F9547">
            <v>0</v>
          </cell>
          <cell r="G9547">
            <v>0</v>
          </cell>
          <cell r="H9547">
            <v>0</v>
          </cell>
        </row>
        <row r="9548">
          <cell r="A9548">
            <v>9547</v>
          </cell>
          <cell r="B9548">
            <v>0</v>
          </cell>
          <cell r="C9548">
            <v>0</v>
          </cell>
          <cell r="D9548">
            <v>0</v>
          </cell>
          <cell r="E9548">
            <v>0</v>
          </cell>
          <cell r="F9548">
            <v>0</v>
          </cell>
          <cell r="G9548">
            <v>0</v>
          </cell>
          <cell r="H9548">
            <v>0</v>
          </cell>
        </row>
        <row r="9549">
          <cell r="A9549">
            <v>9548</v>
          </cell>
          <cell r="B9549">
            <v>0</v>
          </cell>
          <cell r="C9549">
            <v>0</v>
          </cell>
          <cell r="D9549">
            <v>0</v>
          </cell>
          <cell r="E9549">
            <v>0</v>
          </cell>
          <cell r="F9549">
            <v>0</v>
          </cell>
          <cell r="G9549">
            <v>0</v>
          </cell>
          <cell r="H9549">
            <v>0</v>
          </cell>
        </row>
        <row r="9550">
          <cell r="A9550">
            <v>9549</v>
          </cell>
          <cell r="B9550">
            <v>0</v>
          </cell>
          <cell r="C9550">
            <v>0</v>
          </cell>
          <cell r="D9550">
            <v>0</v>
          </cell>
          <cell r="E9550">
            <v>0</v>
          </cell>
          <cell r="F9550">
            <v>0</v>
          </cell>
          <cell r="G9550">
            <v>0</v>
          </cell>
          <cell r="H9550">
            <v>0</v>
          </cell>
        </row>
        <row r="9551">
          <cell r="A9551">
            <v>9550</v>
          </cell>
          <cell r="B9551">
            <v>0</v>
          </cell>
          <cell r="C9551">
            <v>0</v>
          </cell>
          <cell r="D9551">
            <v>0</v>
          </cell>
          <cell r="E9551">
            <v>0</v>
          </cell>
          <cell r="F9551">
            <v>0</v>
          </cell>
          <cell r="G9551">
            <v>0</v>
          </cell>
          <cell r="H9551">
            <v>0</v>
          </cell>
        </row>
        <row r="9552">
          <cell r="A9552">
            <v>9551</v>
          </cell>
          <cell r="B9552">
            <v>0</v>
          </cell>
          <cell r="C9552">
            <v>0</v>
          </cell>
          <cell r="D9552">
            <v>0</v>
          </cell>
          <cell r="E9552">
            <v>0</v>
          </cell>
          <cell r="F9552">
            <v>0</v>
          </cell>
          <cell r="G9552">
            <v>0</v>
          </cell>
          <cell r="H9552">
            <v>0</v>
          </cell>
        </row>
        <row r="9553">
          <cell r="A9553">
            <v>9552</v>
          </cell>
          <cell r="B9553">
            <v>0</v>
          </cell>
          <cell r="C9553">
            <v>0</v>
          </cell>
          <cell r="D9553">
            <v>0</v>
          </cell>
          <cell r="E9553">
            <v>0</v>
          </cell>
          <cell r="F9553">
            <v>0</v>
          </cell>
          <cell r="G9553">
            <v>0</v>
          </cell>
          <cell r="H9553">
            <v>0</v>
          </cell>
        </row>
        <row r="9554">
          <cell r="A9554">
            <v>9553</v>
          </cell>
          <cell r="B9554">
            <v>0</v>
          </cell>
          <cell r="C9554">
            <v>0</v>
          </cell>
          <cell r="D9554">
            <v>0</v>
          </cell>
          <cell r="E9554">
            <v>0</v>
          </cell>
          <cell r="F9554">
            <v>0</v>
          </cell>
          <cell r="G9554">
            <v>0</v>
          </cell>
          <cell r="H9554">
            <v>0</v>
          </cell>
        </row>
        <row r="9555">
          <cell r="A9555">
            <v>9554</v>
          </cell>
          <cell r="B9555">
            <v>0</v>
          </cell>
          <cell r="C9555">
            <v>0</v>
          </cell>
          <cell r="D9555">
            <v>0</v>
          </cell>
          <cell r="E9555">
            <v>0</v>
          </cell>
          <cell r="F9555">
            <v>0</v>
          </cell>
          <cell r="G9555">
            <v>0</v>
          </cell>
          <cell r="H9555">
            <v>0</v>
          </cell>
        </row>
        <row r="9556">
          <cell r="A9556">
            <v>9555</v>
          </cell>
          <cell r="B9556">
            <v>0</v>
          </cell>
          <cell r="C9556">
            <v>0</v>
          </cell>
          <cell r="D9556">
            <v>0</v>
          </cell>
          <cell r="E9556">
            <v>0</v>
          </cell>
          <cell r="F9556">
            <v>0</v>
          </cell>
          <cell r="G9556">
            <v>0</v>
          </cell>
          <cell r="H9556">
            <v>0</v>
          </cell>
        </row>
        <row r="9557">
          <cell r="A9557">
            <v>9556</v>
          </cell>
          <cell r="B9557">
            <v>0</v>
          </cell>
          <cell r="C9557">
            <v>0</v>
          </cell>
          <cell r="D9557">
            <v>0</v>
          </cell>
          <cell r="E9557">
            <v>0</v>
          </cell>
          <cell r="F9557">
            <v>0</v>
          </cell>
          <cell r="G9557">
            <v>0</v>
          </cell>
          <cell r="H9557">
            <v>0</v>
          </cell>
        </row>
        <row r="9558">
          <cell r="A9558">
            <v>9557</v>
          </cell>
          <cell r="B9558">
            <v>0</v>
          </cell>
          <cell r="C9558">
            <v>0</v>
          </cell>
          <cell r="D9558">
            <v>0</v>
          </cell>
          <cell r="E9558">
            <v>0</v>
          </cell>
          <cell r="F9558">
            <v>0</v>
          </cell>
          <cell r="G9558">
            <v>0</v>
          </cell>
          <cell r="H9558">
            <v>0</v>
          </cell>
        </row>
        <row r="9559">
          <cell r="A9559">
            <v>9558</v>
          </cell>
          <cell r="B9559">
            <v>0</v>
          </cell>
          <cell r="C9559">
            <v>0</v>
          </cell>
          <cell r="D9559">
            <v>0</v>
          </cell>
          <cell r="E9559">
            <v>0</v>
          </cell>
          <cell r="F9559">
            <v>0</v>
          </cell>
          <cell r="G9559">
            <v>0</v>
          </cell>
          <cell r="H9559">
            <v>0</v>
          </cell>
        </row>
        <row r="9560">
          <cell r="A9560">
            <v>9559</v>
          </cell>
          <cell r="B9560">
            <v>0</v>
          </cell>
          <cell r="C9560">
            <v>0</v>
          </cell>
          <cell r="D9560">
            <v>0</v>
          </cell>
          <cell r="E9560">
            <v>0</v>
          </cell>
          <cell r="F9560">
            <v>0</v>
          </cell>
          <cell r="G9560">
            <v>0</v>
          </cell>
          <cell r="H9560">
            <v>0</v>
          </cell>
        </row>
        <row r="9561">
          <cell r="A9561">
            <v>9560</v>
          </cell>
          <cell r="B9561">
            <v>0</v>
          </cell>
          <cell r="C9561">
            <v>0</v>
          </cell>
          <cell r="D9561">
            <v>0</v>
          </cell>
          <cell r="E9561">
            <v>0</v>
          </cell>
          <cell r="F9561">
            <v>0</v>
          </cell>
          <cell r="G9561">
            <v>0</v>
          </cell>
          <cell r="H9561">
            <v>0</v>
          </cell>
        </row>
        <row r="9562">
          <cell r="A9562">
            <v>9561</v>
          </cell>
          <cell r="B9562">
            <v>0</v>
          </cell>
          <cell r="C9562">
            <v>0</v>
          </cell>
          <cell r="D9562">
            <v>0</v>
          </cell>
          <cell r="E9562">
            <v>0</v>
          </cell>
          <cell r="F9562">
            <v>0</v>
          </cell>
          <cell r="G9562">
            <v>0</v>
          </cell>
          <cell r="H9562">
            <v>0</v>
          </cell>
        </row>
        <row r="9563">
          <cell r="A9563">
            <v>9562</v>
          </cell>
          <cell r="B9563">
            <v>0</v>
          </cell>
          <cell r="C9563">
            <v>0</v>
          </cell>
          <cell r="D9563">
            <v>0</v>
          </cell>
          <cell r="E9563">
            <v>0</v>
          </cell>
          <cell r="F9563">
            <v>0</v>
          </cell>
          <cell r="G9563">
            <v>0</v>
          </cell>
          <cell r="H9563">
            <v>0</v>
          </cell>
        </row>
        <row r="9564">
          <cell r="A9564">
            <v>9563</v>
          </cell>
          <cell r="B9564">
            <v>0</v>
          </cell>
          <cell r="C9564">
            <v>0</v>
          </cell>
          <cell r="D9564">
            <v>0</v>
          </cell>
          <cell r="E9564">
            <v>0</v>
          </cell>
          <cell r="F9564">
            <v>0</v>
          </cell>
          <cell r="G9564">
            <v>0</v>
          </cell>
          <cell r="H9564">
            <v>0</v>
          </cell>
        </row>
        <row r="9565">
          <cell r="A9565">
            <v>9564</v>
          </cell>
          <cell r="B9565">
            <v>0</v>
          </cell>
          <cell r="C9565">
            <v>0</v>
          </cell>
          <cell r="D9565">
            <v>0</v>
          </cell>
          <cell r="E9565">
            <v>0</v>
          </cell>
          <cell r="F9565">
            <v>0</v>
          </cell>
          <cell r="G9565">
            <v>0</v>
          </cell>
          <cell r="H9565">
            <v>0</v>
          </cell>
        </row>
        <row r="9566">
          <cell r="A9566">
            <v>9565</v>
          </cell>
          <cell r="B9566">
            <v>0</v>
          </cell>
          <cell r="C9566">
            <v>0</v>
          </cell>
          <cell r="D9566">
            <v>0</v>
          </cell>
          <cell r="E9566">
            <v>0</v>
          </cell>
          <cell r="F9566">
            <v>0</v>
          </cell>
          <cell r="G9566">
            <v>0</v>
          </cell>
          <cell r="H9566">
            <v>0</v>
          </cell>
        </row>
        <row r="9567">
          <cell r="A9567">
            <v>9566</v>
          </cell>
          <cell r="B9567">
            <v>0</v>
          </cell>
          <cell r="C9567">
            <v>0</v>
          </cell>
          <cell r="D9567">
            <v>0</v>
          </cell>
          <cell r="E9567">
            <v>0</v>
          </cell>
          <cell r="F9567">
            <v>0</v>
          </cell>
          <cell r="G9567">
            <v>0</v>
          </cell>
          <cell r="H9567">
            <v>0</v>
          </cell>
        </row>
        <row r="9568">
          <cell r="A9568">
            <v>9567</v>
          </cell>
          <cell r="B9568">
            <v>0</v>
          </cell>
          <cell r="C9568">
            <v>0</v>
          </cell>
          <cell r="D9568">
            <v>0</v>
          </cell>
          <cell r="E9568">
            <v>0</v>
          </cell>
          <cell r="F9568">
            <v>0</v>
          </cell>
          <cell r="G9568">
            <v>0</v>
          </cell>
          <cell r="H9568">
            <v>0</v>
          </cell>
        </row>
        <row r="9569">
          <cell r="A9569">
            <v>9568</v>
          </cell>
          <cell r="B9569">
            <v>0</v>
          </cell>
          <cell r="C9569">
            <v>0</v>
          </cell>
          <cell r="D9569">
            <v>0</v>
          </cell>
          <cell r="E9569">
            <v>0</v>
          </cell>
          <cell r="F9569">
            <v>0</v>
          </cell>
          <cell r="G9569">
            <v>0</v>
          </cell>
          <cell r="H9569">
            <v>0</v>
          </cell>
        </row>
        <row r="9570">
          <cell r="A9570">
            <v>9569</v>
          </cell>
          <cell r="B9570">
            <v>0</v>
          </cell>
          <cell r="C9570">
            <v>0</v>
          </cell>
          <cell r="D9570">
            <v>0</v>
          </cell>
          <cell r="E9570">
            <v>0</v>
          </cell>
          <cell r="F9570">
            <v>0</v>
          </cell>
          <cell r="G9570">
            <v>0</v>
          </cell>
          <cell r="H9570">
            <v>0</v>
          </cell>
        </row>
        <row r="9571">
          <cell r="A9571">
            <v>9570</v>
          </cell>
          <cell r="B9571">
            <v>0</v>
          </cell>
          <cell r="C9571">
            <v>0</v>
          </cell>
          <cell r="D9571">
            <v>0</v>
          </cell>
          <cell r="E9571">
            <v>0</v>
          </cell>
          <cell r="F9571">
            <v>0</v>
          </cell>
          <cell r="G9571">
            <v>0</v>
          </cell>
          <cell r="H9571">
            <v>0</v>
          </cell>
        </row>
        <row r="9572">
          <cell r="A9572">
            <v>9571</v>
          </cell>
          <cell r="B9572">
            <v>0</v>
          </cell>
          <cell r="C9572">
            <v>0</v>
          </cell>
          <cell r="D9572">
            <v>0</v>
          </cell>
          <cell r="E9572">
            <v>0</v>
          </cell>
          <cell r="F9572">
            <v>0</v>
          </cell>
          <cell r="G9572">
            <v>0</v>
          </cell>
          <cell r="H9572">
            <v>0</v>
          </cell>
        </row>
        <row r="9573">
          <cell r="A9573">
            <v>9572</v>
          </cell>
          <cell r="B9573">
            <v>0</v>
          </cell>
          <cell r="C9573">
            <v>0</v>
          </cell>
          <cell r="D9573">
            <v>0</v>
          </cell>
          <cell r="E9573">
            <v>0</v>
          </cell>
          <cell r="F9573">
            <v>0</v>
          </cell>
          <cell r="G9573">
            <v>0</v>
          </cell>
          <cell r="H9573">
            <v>0</v>
          </cell>
        </row>
        <row r="9574">
          <cell r="A9574">
            <v>9573</v>
          </cell>
          <cell r="B9574">
            <v>0</v>
          </cell>
          <cell r="C9574">
            <v>0</v>
          </cell>
          <cell r="D9574">
            <v>0</v>
          </cell>
          <cell r="E9574">
            <v>0</v>
          </cell>
          <cell r="F9574">
            <v>0</v>
          </cell>
          <cell r="G9574">
            <v>0</v>
          </cell>
          <cell r="H9574">
            <v>0</v>
          </cell>
        </row>
        <row r="9575">
          <cell r="A9575">
            <v>9574</v>
          </cell>
          <cell r="B9575">
            <v>0</v>
          </cell>
          <cell r="C9575">
            <v>0</v>
          </cell>
          <cell r="D9575">
            <v>0</v>
          </cell>
          <cell r="E9575">
            <v>0</v>
          </cell>
          <cell r="F9575">
            <v>0</v>
          </cell>
          <cell r="G9575">
            <v>0</v>
          </cell>
          <cell r="H9575">
            <v>0</v>
          </cell>
        </row>
        <row r="9576">
          <cell r="A9576">
            <v>9575</v>
          </cell>
          <cell r="B9576">
            <v>0</v>
          </cell>
          <cell r="C9576">
            <v>0</v>
          </cell>
          <cell r="D9576">
            <v>0</v>
          </cell>
          <cell r="E9576">
            <v>0</v>
          </cell>
          <cell r="F9576">
            <v>0</v>
          </cell>
          <cell r="G9576">
            <v>0</v>
          </cell>
          <cell r="H9576">
            <v>0</v>
          </cell>
        </row>
        <row r="9577">
          <cell r="A9577">
            <v>9576</v>
          </cell>
          <cell r="B9577">
            <v>0</v>
          </cell>
          <cell r="C9577">
            <v>0</v>
          </cell>
          <cell r="D9577">
            <v>0</v>
          </cell>
          <cell r="E9577">
            <v>0</v>
          </cell>
          <cell r="F9577">
            <v>0</v>
          </cell>
          <cell r="G9577">
            <v>0</v>
          </cell>
          <cell r="H9577">
            <v>0</v>
          </cell>
        </row>
        <row r="9578">
          <cell r="A9578">
            <v>9577</v>
          </cell>
          <cell r="B9578">
            <v>0</v>
          </cell>
          <cell r="C9578">
            <v>0</v>
          </cell>
          <cell r="D9578">
            <v>0</v>
          </cell>
          <cell r="E9578">
            <v>0</v>
          </cell>
          <cell r="F9578">
            <v>0</v>
          </cell>
          <cell r="G9578">
            <v>0</v>
          </cell>
          <cell r="H9578">
            <v>0</v>
          </cell>
        </row>
        <row r="9579">
          <cell r="A9579">
            <v>9578</v>
          </cell>
          <cell r="B9579">
            <v>0</v>
          </cell>
          <cell r="C9579">
            <v>0</v>
          </cell>
          <cell r="D9579">
            <v>0</v>
          </cell>
          <cell r="E9579">
            <v>0</v>
          </cell>
          <cell r="F9579">
            <v>0</v>
          </cell>
          <cell r="G9579">
            <v>0</v>
          </cell>
          <cell r="H9579">
            <v>0</v>
          </cell>
        </row>
        <row r="9580">
          <cell r="A9580">
            <v>9579</v>
          </cell>
          <cell r="B9580">
            <v>0</v>
          </cell>
          <cell r="C9580">
            <v>0</v>
          </cell>
          <cell r="D9580">
            <v>0</v>
          </cell>
          <cell r="E9580">
            <v>0</v>
          </cell>
          <cell r="F9580">
            <v>0</v>
          </cell>
          <cell r="G9580">
            <v>0</v>
          </cell>
          <cell r="H9580">
            <v>0</v>
          </cell>
        </row>
        <row r="9581">
          <cell r="A9581">
            <v>9580</v>
          </cell>
          <cell r="B9581">
            <v>0</v>
          </cell>
          <cell r="C9581">
            <v>0</v>
          </cell>
          <cell r="D9581">
            <v>0</v>
          </cell>
          <cell r="E9581">
            <v>0</v>
          </cell>
          <cell r="F9581">
            <v>0</v>
          </cell>
          <cell r="G9581">
            <v>0</v>
          </cell>
          <cell r="H9581">
            <v>0</v>
          </cell>
        </row>
        <row r="9582">
          <cell r="A9582">
            <v>9581</v>
          </cell>
          <cell r="B9582">
            <v>0</v>
          </cell>
          <cell r="C9582">
            <v>0</v>
          </cell>
          <cell r="D9582">
            <v>0</v>
          </cell>
          <cell r="E9582">
            <v>0</v>
          </cell>
          <cell r="F9582">
            <v>0</v>
          </cell>
          <cell r="G9582">
            <v>0</v>
          </cell>
          <cell r="H9582">
            <v>0</v>
          </cell>
        </row>
        <row r="9583">
          <cell r="A9583">
            <v>9582</v>
          </cell>
          <cell r="B9583">
            <v>0</v>
          </cell>
          <cell r="C9583">
            <v>0</v>
          </cell>
          <cell r="D9583">
            <v>0</v>
          </cell>
          <cell r="E9583">
            <v>0</v>
          </cell>
          <cell r="F9583">
            <v>0</v>
          </cell>
          <cell r="G9583">
            <v>0</v>
          </cell>
          <cell r="H9583">
            <v>0</v>
          </cell>
        </row>
        <row r="9584">
          <cell r="A9584">
            <v>9583</v>
          </cell>
          <cell r="B9584">
            <v>0</v>
          </cell>
          <cell r="C9584">
            <v>0</v>
          </cell>
          <cell r="D9584">
            <v>0</v>
          </cell>
          <cell r="E9584">
            <v>0</v>
          </cell>
          <cell r="F9584">
            <v>0</v>
          </cell>
          <cell r="G9584">
            <v>0</v>
          </cell>
          <cell r="H9584">
            <v>0</v>
          </cell>
        </row>
        <row r="9585">
          <cell r="A9585">
            <v>9584</v>
          </cell>
          <cell r="B9585">
            <v>0</v>
          </cell>
          <cell r="C9585">
            <v>0</v>
          </cell>
          <cell r="D9585">
            <v>0</v>
          </cell>
          <cell r="E9585">
            <v>0</v>
          </cell>
          <cell r="F9585">
            <v>0</v>
          </cell>
          <cell r="G9585">
            <v>0</v>
          </cell>
          <cell r="H9585">
            <v>0</v>
          </cell>
        </row>
        <row r="9586">
          <cell r="A9586">
            <v>9585</v>
          </cell>
          <cell r="B9586">
            <v>0</v>
          </cell>
          <cell r="C9586">
            <v>0</v>
          </cell>
          <cell r="D9586">
            <v>0</v>
          </cell>
          <cell r="E9586">
            <v>0</v>
          </cell>
          <cell r="F9586">
            <v>0</v>
          </cell>
          <cell r="G9586">
            <v>0</v>
          </cell>
          <cell r="H9586">
            <v>0</v>
          </cell>
        </row>
        <row r="9587">
          <cell r="A9587">
            <v>9586</v>
          </cell>
          <cell r="B9587">
            <v>0</v>
          </cell>
          <cell r="C9587">
            <v>0</v>
          </cell>
          <cell r="D9587">
            <v>0</v>
          </cell>
          <cell r="E9587">
            <v>0</v>
          </cell>
          <cell r="F9587">
            <v>0</v>
          </cell>
          <cell r="G9587">
            <v>0</v>
          </cell>
          <cell r="H9587">
            <v>0</v>
          </cell>
        </row>
        <row r="9588">
          <cell r="A9588">
            <v>9587</v>
          </cell>
          <cell r="B9588">
            <v>0</v>
          </cell>
          <cell r="C9588">
            <v>0</v>
          </cell>
          <cell r="D9588">
            <v>0</v>
          </cell>
          <cell r="E9588">
            <v>0</v>
          </cell>
          <cell r="F9588">
            <v>0</v>
          </cell>
          <cell r="G9588">
            <v>0</v>
          </cell>
          <cell r="H9588">
            <v>0</v>
          </cell>
        </row>
        <row r="9589">
          <cell r="A9589">
            <v>9588</v>
          </cell>
          <cell r="B9589">
            <v>0</v>
          </cell>
          <cell r="C9589">
            <v>0</v>
          </cell>
          <cell r="D9589">
            <v>0</v>
          </cell>
          <cell r="E9589">
            <v>0</v>
          </cell>
          <cell r="F9589">
            <v>0</v>
          </cell>
          <cell r="G9589">
            <v>0</v>
          </cell>
          <cell r="H9589">
            <v>0</v>
          </cell>
        </row>
        <row r="9590">
          <cell r="A9590">
            <v>9589</v>
          </cell>
          <cell r="B9590">
            <v>0</v>
          </cell>
          <cell r="C9590">
            <v>0</v>
          </cell>
          <cell r="D9590">
            <v>0</v>
          </cell>
          <cell r="E9590">
            <v>0</v>
          </cell>
          <cell r="F9590">
            <v>0</v>
          </cell>
          <cell r="G9590">
            <v>0</v>
          </cell>
          <cell r="H9590">
            <v>0</v>
          </cell>
        </row>
        <row r="9591">
          <cell r="A9591">
            <v>9590</v>
          </cell>
          <cell r="B9591">
            <v>0</v>
          </cell>
          <cell r="C9591">
            <v>0</v>
          </cell>
          <cell r="D9591">
            <v>0</v>
          </cell>
          <cell r="E9591">
            <v>0</v>
          </cell>
          <cell r="F9591">
            <v>0</v>
          </cell>
          <cell r="G9591">
            <v>0</v>
          </cell>
          <cell r="H9591">
            <v>0</v>
          </cell>
        </row>
        <row r="9592">
          <cell r="A9592">
            <v>9591</v>
          </cell>
          <cell r="B9592">
            <v>0</v>
          </cell>
          <cell r="C9592">
            <v>0</v>
          </cell>
          <cell r="D9592">
            <v>0</v>
          </cell>
          <cell r="E9592">
            <v>0</v>
          </cell>
          <cell r="F9592">
            <v>0</v>
          </cell>
          <cell r="G9592">
            <v>0</v>
          </cell>
          <cell r="H9592">
            <v>0</v>
          </cell>
        </row>
        <row r="9593">
          <cell r="A9593">
            <v>9592</v>
          </cell>
          <cell r="B9593">
            <v>0</v>
          </cell>
          <cell r="C9593">
            <v>0</v>
          </cell>
          <cell r="D9593">
            <v>0</v>
          </cell>
          <cell r="E9593">
            <v>0</v>
          </cell>
          <cell r="F9593">
            <v>0</v>
          </cell>
          <cell r="G9593">
            <v>0</v>
          </cell>
          <cell r="H9593">
            <v>0</v>
          </cell>
        </row>
        <row r="9594">
          <cell r="A9594">
            <v>9593</v>
          </cell>
          <cell r="B9594">
            <v>0</v>
          </cell>
          <cell r="C9594">
            <v>0</v>
          </cell>
          <cell r="D9594">
            <v>0</v>
          </cell>
          <cell r="E9594">
            <v>0</v>
          </cell>
          <cell r="F9594">
            <v>0</v>
          </cell>
          <cell r="G9594">
            <v>0</v>
          </cell>
          <cell r="H9594">
            <v>0</v>
          </cell>
        </row>
        <row r="9595">
          <cell r="A9595">
            <v>9594</v>
          </cell>
          <cell r="B9595">
            <v>0</v>
          </cell>
          <cell r="C9595">
            <v>0</v>
          </cell>
          <cell r="D9595">
            <v>0</v>
          </cell>
          <cell r="E9595">
            <v>0</v>
          </cell>
          <cell r="F9595">
            <v>0</v>
          </cell>
          <cell r="G9595">
            <v>0</v>
          </cell>
          <cell r="H9595">
            <v>0</v>
          </cell>
        </row>
        <row r="9596">
          <cell r="A9596">
            <v>9595</v>
          </cell>
          <cell r="B9596">
            <v>0</v>
          </cell>
          <cell r="C9596">
            <v>0</v>
          </cell>
          <cell r="D9596">
            <v>0</v>
          </cell>
          <cell r="E9596">
            <v>0</v>
          </cell>
          <cell r="F9596">
            <v>0</v>
          </cell>
          <cell r="G9596">
            <v>0</v>
          </cell>
          <cell r="H9596">
            <v>0</v>
          </cell>
        </row>
        <row r="9597">
          <cell r="A9597">
            <v>9596</v>
          </cell>
          <cell r="B9597">
            <v>0</v>
          </cell>
          <cell r="C9597">
            <v>0</v>
          </cell>
          <cell r="D9597">
            <v>0</v>
          </cell>
          <cell r="E9597">
            <v>0</v>
          </cell>
          <cell r="F9597">
            <v>0</v>
          </cell>
          <cell r="G9597">
            <v>0</v>
          </cell>
          <cell r="H9597">
            <v>0</v>
          </cell>
        </row>
        <row r="9598">
          <cell r="A9598">
            <v>9597</v>
          </cell>
          <cell r="B9598">
            <v>0</v>
          </cell>
          <cell r="C9598">
            <v>0</v>
          </cell>
          <cell r="D9598">
            <v>0</v>
          </cell>
          <cell r="E9598">
            <v>0</v>
          </cell>
          <cell r="F9598">
            <v>0</v>
          </cell>
          <cell r="G9598">
            <v>0</v>
          </cell>
          <cell r="H9598">
            <v>0</v>
          </cell>
        </row>
        <row r="9599">
          <cell r="A9599">
            <v>9598</v>
          </cell>
          <cell r="B9599">
            <v>0</v>
          </cell>
          <cell r="C9599">
            <v>0</v>
          </cell>
          <cell r="D9599">
            <v>0</v>
          </cell>
          <cell r="E9599">
            <v>0</v>
          </cell>
          <cell r="F9599">
            <v>0</v>
          </cell>
          <cell r="G9599">
            <v>0</v>
          </cell>
          <cell r="H9599">
            <v>0</v>
          </cell>
        </row>
        <row r="9600">
          <cell r="A9600">
            <v>9599</v>
          </cell>
          <cell r="B9600">
            <v>0</v>
          </cell>
          <cell r="C9600">
            <v>0</v>
          </cell>
          <cell r="D9600">
            <v>0</v>
          </cell>
          <cell r="E9600">
            <v>0</v>
          </cell>
          <cell r="F9600">
            <v>0</v>
          </cell>
          <cell r="G9600">
            <v>0</v>
          </cell>
          <cell r="H9600">
            <v>0</v>
          </cell>
        </row>
        <row r="9601">
          <cell r="A9601">
            <v>9600</v>
          </cell>
          <cell r="B9601">
            <v>0</v>
          </cell>
          <cell r="C9601">
            <v>0</v>
          </cell>
          <cell r="D9601">
            <v>0</v>
          </cell>
          <cell r="E9601">
            <v>0</v>
          </cell>
          <cell r="F9601">
            <v>0</v>
          </cell>
          <cell r="G9601">
            <v>0</v>
          </cell>
          <cell r="H9601">
            <v>0</v>
          </cell>
        </row>
        <row r="9602">
          <cell r="A9602">
            <v>9601</v>
          </cell>
          <cell r="B9602">
            <v>0</v>
          </cell>
          <cell r="C9602">
            <v>0</v>
          </cell>
          <cell r="D9602">
            <v>0</v>
          </cell>
          <cell r="E9602">
            <v>0</v>
          </cell>
          <cell r="F9602">
            <v>0</v>
          </cell>
          <cell r="G9602">
            <v>0</v>
          </cell>
          <cell r="H9602">
            <v>0</v>
          </cell>
        </row>
        <row r="9603">
          <cell r="A9603">
            <v>9602</v>
          </cell>
          <cell r="B9603">
            <v>0</v>
          </cell>
          <cell r="C9603">
            <v>0</v>
          </cell>
          <cell r="D9603">
            <v>0</v>
          </cell>
          <cell r="E9603">
            <v>0</v>
          </cell>
          <cell r="F9603">
            <v>0</v>
          </cell>
          <cell r="G9603">
            <v>0</v>
          </cell>
          <cell r="H9603">
            <v>0</v>
          </cell>
        </row>
        <row r="9604">
          <cell r="A9604">
            <v>9603</v>
          </cell>
          <cell r="B9604">
            <v>0</v>
          </cell>
          <cell r="C9604">
            <v>0</v>
          </cell>
          <cell r="D9604">
            <v>0</v>
          </cell>
          <cell r="E9604">
            <v>0</v>
          </cell>
          <cell r="F9604">
            <v>0</v>
          </cell>
          <cell r="G9604">
            <v>0</v>
          </cell>
          <cell r="H9604">
            <v>0</v>
          </cell>
        </row>
        <row r="9605">
          <cell r="A9605">
            <v>9604</v>
          </cell>
          <cell r="B9605">
            <v>0</v>
          </cell>
          <cell r="C9605">
            <v>0</v>
          </cell>
          <cell r="D9605">
            <v>0</v>
          </cell>
          <cell r="E9605">
            <v>0</v>
          </cell>
          <cell r="F9605">
            <v>0</v>
          </cell>
          <cell r="G9605">
            <v>0</v>
          </cell>
          <cell r="H9605">
            <v>0</v>
          </cell>
        </row>
        <row r="9606">
          <cell r="A9606">
            <v>9605</v>
          </cell>
          <cell r="B9606">
            <v>0</v>
          </cell>
          <cell r="C9606">
            <v>0</v>
          </cell>
          <cell r="D9606">
            <v>0</v>
          </cell>
          <cell r="E9606">
            <v>0</v>
          </cell>
          <cell r="F9606">
            <v>0</v>
          </cell>
          <cell r="G9606">
            <v>0</v>
          </cell>
          <cell r="H9606">
            <v>0</v>
          </cell>
        </row>
        <row r="9607">
          <cell r="A9607">
            <v>9606</v>
          </cell>
          <cell r="B9607">
            <v>0</v>
          </cell>
          <cell r="C9607">
            <v>0</v>
          </cell>
          <cell r="D9607">
            <v>0</v>
          </cell>
          <cell r="E9607">
            <v>0</v>
          </cell>
          <cell r="F9607">
            <v>0</v>
          </cell>
          <cell r="G9607">
            <v>0</v>
          </cell>
          <cell r="H9607">
            <v>0</v>
          </cell>
        </row>
        <row r="9608">
          <cell r="A9608">
            <v>9607</v>
          </cell>
          <cell r="B9608">
            <v>0</v>
          </cell>
          <cell r="C9608">
            <v>0</v>
          </cell>
          <cell r="D9608">
            <v>0</v>
          </cell>
          <cell r="E9608">
            <v>0</v>
          </cell>
          <cell r="F9608">
            <v>0</v>
          </cell>
          <cell r="G9608">
            <v>0</v>
          </cell>
          <cell r="H9608">
            <v>0</v>
          </cell>
        </row>
        <row r="9609">
          <cell r="A9609">
            <v>9608</v>
          </cell>
          <cell r="B9609">
            <v>0</v>
          </cell>
          <cell r="C9609">
            <v>0</v>
          </cell>
          <cell r="D9609">
            <v>0</v>
          </cell>
          <cell r="E9609">
            <v>0</v>
          </cell>
          <cell r="F9609">
            <v>0</v>
          </cell>
          <cell r="G9609">
            <v>0</v>
          </cell>
          <cell r="H9609">
            <v>0</v>
          </cell>
        </row>
        <row r="9610">
          <cell r="A9610">
            <v>9609</v>
          </cell>
          <cell r="B9610">
            <v>0</v>
          </cell>
          <cell r="C9610">
            <v>0</v>
          </cell>
          <cell r="D9610">
            <v>0</v>
          </cell>
          <cell r="E9610">
            <v>0</v>
          </cell>
          <cell r="F9610">
            <v>0</v>
          </cell>
          <cell r="G9610">
            <v>0</v>
          </cell>
          <cell r="H9610">
            <v>0</v>
          </cell>
        </row>
        <row r="9611">
          <cell r="A9611">
            <v>9610</v>
          </cell>
          <cell r="B9611">
            <v>0</v>
          </cell>
          <cell r="C9611">
            <v>0</v>
          </cell>
          <cell r="D9611">
            <v>0</v>
          </cell>
          <cell r="E9611">
            <v>0</v>
          </cell>
          <cell r="F9611">
            <v>0</v>
          </cell>
          <cell r="G9611">
            <v>0</v>
          </cell>
          <cell r="H9611">
            <v>0</v>
          </cell>
        </row>
        <row r="9612">
          <cell r="A9612">
            <v>9611</v>
          </cell>
          <cell r="B9612">
            <v>0</v>
          </cell>
          <cell r="C9612">
            <v>0</v>
          </cell>
          <cell r="D9612">
            <v>0</v>
          </cell>
          <cell r="E9612">
            <v>0</v>
          </cell>
          <cell r="F9612">
            <v>0</v>
          </cell>
          <cell r="G9612">
            <v>0</v>
          </cell>
          <cell r="H9612">
            <v>0</v>
          </cell>
        </row>
        <row r="9613">
          <cell r="A9613">
            <v>9612</v>
          </cell>
          <cell r="B9613">
            <v>0</v>
          </cell>
          <cell r="C9613">
            <v>0</v>
          </cell>
          <cell r="D9613">
            <v>0</v>
          </cell>
          <cell r="E9613">
            <v>0</v>
          </cell>
          <cell r="F9613">
            <v>0</v>
          </cell>
          <cell r="G9613">
            <v>0</v>
          </cell>
          <cell r="H9613">
            <v>0</v>
          </cell>
        </row>
        <row r="9614">
          <cell r="A9614">
            <v>9613</v>
          </cell>
          <cell r="B9614">
            <v>0</v>
          </cell>
          <cell r="C9614">
            <v>0</v>
          </cell>
          <cell r="D9614">
            <v>0</v>
          </cell>
          <cell r="E9614">
            <v>0</v>
          </cell>
          <cell r="F9614">
            <v>0</v>
          </cell>
          <cell r="G9614">
            <v>0</v>
          </cell>
          <cell r="H9614">
            <v>0</v>
          </cell>
        </row>
        <row r="9615">
          <cell r="A9615">
            <v>9614</v>
          </cell>
          <cell r="B9615">
            <v>0</v>
          </cell>
          <cell r="C9615">
            <v>0</v>
          </cell>
          <cell r="D9615">
            <v>0</v>
          </cell>
          <cell r="E9615">
            <v>0</v>
          </cell>
          <cell r="F9615">
            <v>0</v>
          </cell>
          <cell r="G9615">
            <v>0</v>
          </cell>
          <cell r="H9615">
            <v>0</v>
          </cell>
        </row>
        <row r="9616">
          <cell r="A9616">
            <v>9615</v>
          </cell>
          <cell r="B9616">
            <v>0</v>
          </cell>
          <cell r="C9616">
            <v>0</v>
          </cell>
          <cell r="D9616">
            <v>0</v>
          </cell>
          <cell r="E9616">
            <v>0</v>
          </cell>
          <cell r="F9616">
            <v>0</v>
          </cell>
          <cell r="G9616">
            <v>0</v>
          </cell>
          <cell r="H9616">
            <v>0</v>
          </cell>
        </row>
        <row r="9617">
          <cell r="A9617">
            <v>9616</v>
          </cell>
          <cell r="B9617">
            <v>0</v>
          </cell>
          <cell r="C9617">
            <v>0</v>
          </cell>
          <cell r="D9617">
            <v>0</v>
          </cell>
          <cell r="E9617">
            <v>0</v>
          </cell>
          <cell r="F9617">
            <v>0</v>
          </cell>
          <cell r="G9617">
            <v>0</v>
          </cell>
          <cell r="H9617">
            <v>0</v>
          </cell>
        </row>
        <row r="9618">
          <cell r="A9618">
            <v>9617</v>
          </cell>
          <cell r="B9618">
            <v>0</v>
          </cell>
          <cell r="C9618">
            <v>0</v>
          </cell>
          <cell r="D9618">
            <v>0</v>
          </cell>
          <cell r="E9618">
            <v>0</v>
          </cell>
          <cell r="F9618">
            <v>0</v>
          </cell>
          <cell r="G9618">
            <v>0</v>
          </cell>
          <cell r="H9618">
            <v>0</v>
          </cell>
        </row>
        <row r="9619">
          <cell r="A9619">
            <v>9618</v>
          </cell>
          <cell r="B9619">
            <v>0</v>
          </cell>
          <cell r="C9619">
            <v>0</v>
          </cell>
          <cell r="D9619">
            <v>0</v>
          </cell>
          <cell r="E9619">
            <v>0</v>
          </cell>
          <cell r="F9619">
            <v>0</v>
          </cell>
          <cell r="G9619">
            <v>0</v>
          </cell>
          <cell r="H9619">
            <v>0</v>
          </cell>
        </row>
        <row r="9620">
          <cell r="A9620">
            <v>9619</v>
          </cell>
          <cell r="B9620">
            <v>0</v>
          </cell>
          <cell r="C9620">
            <v>0</v>
          </cell>
          <cell r="D9620">
            <v>0</v>
          </cell>
          <cell r="E9620">
            <v>0</v>
          </cell>
          <cell r="F9620">
            <v>0</v>
          </cell>
          <cell r="G9620">
            <v>0</v>
          </cell>
          <cell r="H9620">
            <v>0</v>
          </cell>
        </row>
        <row r="9621">
          <cell r="A9621">
            <v>9620</v>
          </cell>
          <cell r="B9621">
            <v>0</v>
          </cell>
          <cell r="C9621">
            <v>0</v>
          </cell>
          <cell r="D9621">
            <v>0</v>
          </cell>
          <cell r="E9621">
            <v>0</v>
          </cell>
          <cell r="F9621">
            <v>0</v>
          </cell>
          <cell r="G9621">
            <v>0</v>
          </cell>
          <cell r="H9621">
            <v>0</v>
          </cell>
        </row>
        <row r="9622">
          <cell r="A9622">
            <v>9621</v>
          </cell>
          <cell r="B9622">
            <v>0</v>
          </cell>
          <cell r="C9622">
            <v>0</v>
          </cell>
          <cell r="D9622">
            <v>0</v>
          </cell>
          <cell r="E9622">
            <v>0</v>
          </cell>
          <cell r="F9622">
            <v>0</v>
          </cell>
          <cell r="G9622">
            <v>0</v>
          </cell>
          <cell r="H9622">
            <v>0</v>
          </cell>
        </row>
        <row r="9623">
          <cell r="A9623">
            <v>9622</v>
          </cell>
          <cell r="B9623">
            <v>0</v>
          </cell>
          <cell r="C9623">
            <v>0</v>
          </cell>
          <cell r="D9623">
            <v>0</v>
          </cell>
          <cell r="E9623">
            <v>0</v>
          </cell>
          <cell r="F9623">
            <v>0</v>
          </cell>
          <cell r="G9623">
            <v>0</v>
          </cell>
          <cell r="H9623">
            <v>0</v>
          </cell>
        </row>
        <row r="9624">
          <cell r="A9624">
            <v>9623</v>
          </cell>
          <cell r="B9624">
            <v>0</v>
          </cell>
          <cell r="C9624">
            <v>0</v>
          </cell>
          <cell r="D9624">
            <v>0</v>
          </cell>
          <cell r="E9624">
            <v>0</v>
          </cell>
          <cell r="F9624">
            <v>0</v>
          </cell>
          <cell r="G9624">
            <v>0</v>
          </cell>
          <cell r="H9624">
            <v>0</v>
          </cell>
        </row>
        <row r="9625">
          <cell r="A9625">
            <v>9624</v>
          </cell>
          <cell r="B9625">
            <v>0</v>
          </cell>
          <cell r="C9625">
            <v>0</v>
          </cell>
          <cell r="D9625">
            <v>0</v>
          </cell>
          <cell r="E9625">
            <v>0</v>
          </cell>
          <cell r="F9625">
            <v>0</v>
          </cell>
          <cell r="G9625">
            <v>0</v>
          </cell>
          <cell r="H9625">
            <v>0</v>
          </cell>
        </row>
        <row r="9626">
          <cell r="A9626">
            <v>9625</v>
          </cell>
          <cell r="B9626">
            <v>0</v>
          </cell>
          <cell r="C9626">
            <v>0</v>
          </cell>
          <cell r="D9626">
            <v>0</v>
          </cell>
          <cell r="E9626">
            <v>0</v>
          </cell>
          <cell r="F9626">
            <v>0</v>
          </cell>
          <cell r="G9626">
            <v>0</v>
          </cell>
          <cell r="H9626">
            <v>0</v>
          </cell>
        </row>
        <row r="9627">
          <cell r="A9627">
            <v>9626</v>
          </cell>
          <cell r="B9627">
            <v>0</v>
          </cell>
          <cell r="C9627">
            <v>0</v>
          </cell>
          <cell r="D9627">
            <v>0</v>
          </cell>
          <cell r="E9627">
            <v>0</v>
          </cell>
          <cell r="F9627">
            <v>0</v>
          </cell>
          <cell r="G9627">
            <v>0</v>
          </cell>
          <cell r="H9627">
            <v>0</v>
          </cell>
        </row>
        <row r="9628">
          <cell r="A9628">
            <v>9627</v>
          </cell>
          <cell r="B9628">
            <v>0</v>
          </cell>
          <cell r="C9628">
            <v>0</v>
          </cell>
          <cell r="D9628">
            <v>0</v>
          </cell>
          <cell r="E9628">
            <v>0</v>
          </cell>
          <cell r="F9628">
            <v>0</v>
          </cell>
          <cell r="G9628">
            <v>0</v>
          </cell>
          <cell r="H9628">
            <v>0</v>
          </cell>
        </row>
        <row r="9629">
          <cell r="A9629">
            <v>9628</v>
          </cell>
          <cell r="B9629">
            <v>0</v>
          </cell>
          <cell r="C9629">
            <v>0</v>
          </cell>
          <cell r="D9629">
            <v>0</v>
          </cell>
          <cell r="E9629">
            <v>0</v>
          </cell>
          <cell r="F9629">
            <v>0</v>
          </cell>
          <cell r="G9629">
            <v>0</v>
          </cell>
          <cell r="H9629">
            <v>0</v>
          </cell>
        </row>
        <row r="9630">
          <cell r="A9630">
            <v>9629</v>
          </cell>
          <cell r="B9630">
            <v>0</v>
          </cell>
          <cell r="C9630">
            <v>0</v>
          </cell>
          <cell r="D9630">
            <v>0</v>
          </cell>
          <cell r="E9630">
            <v>0</v>
          </cell>
          <cell r="F9630">
            <v>0</v>
          </cell>
          <cell r="G9630">
            <v>0</v>
          </cell>
          <cell r="H9630">
            <v>0</v>
          </cell>
        </row>
        <row r="9631">
          <cell r="A9631">
            <v>9630</v>
          </cell>
          <cell r="B9631">
            <v>0</v>
          </cell>
          <cell r="C9631">
            <v>0</v>
          </cell>
          <cell r="D9631">
            <v>0</v>
          </cell>
          <cell r="E9631">
            <v>0</v>
          </cell>
          <cell r="F9631">
            <v>0</v>
          </cell>
          <cell r="G9631">
            <v>0</v>
          </cell>
          <cell r="H9631">
            <v>0</v>
          </cell>
        </row>
        <row r="9632">
          <cell r="A9632">
            <v>9631</v>
          </cell>
          <cell r="B9632">
            <v>0</v>
          </cell>
          <cell r="C9632">
            <v>0</v>
          </cell>
          <cell r="D9632">
            <v>0</v>
          </cell>
          <cell r="E9632">
            <v>0</v>
          </cell>
          <cell r="F9632">
            <v>0</v>
          </cell>
          <cell r="G9632">
            <v>0</v>
          </cell>
          <cell r="H9632">
            <v>0</v>
          </cell>
        </row>
        <row r="9633">
          <cell r="A9633">
            <v>9632</v>
          </cell>
          <cell r="B9633">
            <v>0</v>
          </cell>
          <cell r="C9633">
            <v>0</v>
          </cell>
          <cell r="D9633">
            <v>0</v>
          </cell>
          <cell r="E9633">
            <v>0</v>
          </cell>
          <cell r="F9633">
            <v>0</v>
          </cell>
          <cell r="G9633">
            <v>0</v>
          </cell>
          <cell r="H9633">
            <v>0</v>
          </cell>
        </row>
        <row r="9634">
          <cell r="A9634">
            <v>9633</v>
          </cell>
          <cell r="B9634">
            <v>0</v>
          </cell>
          <cell r="C9634">
            <v>0</v>
          </cell>
          <cell r="D9634">
            <v>0</v>
          </cell>
          <cell r="E9634">
            <v>0</v>
          </cell>
          <cell r="F9634">
            <v>0</v>
          </cell>
          <cell r="G9634">
            <v>0</v>
          </cell>
          <cell r="H9634">
            <v>0</v>
          </cell>
        </row>
        <row r="9635">
          <cell r="A9635">
            <v>9634</v>
          </cell>
          <cell r="B9635">
            <v>0</v>
          </cell>
          <cell r="C9635">
            <v>0</v>
          </cell>
          <cell r="D9635">
            <v>0</v>
          </cell>
          <cell r="E9635">
            <v>0</v>
          </cell>
          <cell r="F9635">
            <v>0</v>
          </cell>
          <cell r="G9635">
            <v>0</v>
          </cell>
          <cell r="H9635">
            <v>0</v>
          </cell>
        </row>
        <row r="9636">
          <cell r="A9636">
            <v>9635</v>
          </cell>
          <cell r="B9636">
            <v>0</v>
          </cell>
          <cell r="C9636">
            <v>0</v>
          </cell>
          <cell r="D9636">
            <v>0</v>
          </cell>
          <cell r="E9636">
            <v>0</v>
          </cell>
          <cell r="F9636">
            <v>0</v>
          </cell>
          <cell r="G9636">
            <v>0</v>
          </cell>
          <cell r="H9636">
            <v>0</v>
          </cell>
        </row>
        <row r="9637">
          <cell r="A9637">
            <v>9636</v>
          </cell>
          <cell r="B9637">
            <v>0</v>
          </cell>
          <cell r="C9637">
            <v>0</v>
          </cell>
          <cell r="D9637">
            <v>0</v>
          </cell>
          <cell r="E9637">
            <v>0</v>
          </cell>
          <cell r="F9637">
            <v>0</v>
          </cell>
          <cell r="G9637">
            <v>0</v>
          </cell>
          <cell r="H9637">
            <v>0</v>
          </cell>
        </row>
        <row r="9638">
          <cell r="A9638">
            <v>9637</v>
          </cell>
          <cell r="B9638">
            <v>0</v>
          </cell>
          <cell r="C9638">
            <v>0</v>
          </cell>
          <cell r="D9638">
            <v>0</v>
          </cell>
          <cell r="E9638">
            <v>0</v>
          </cell>
          <cell r="F9638">
            <v>0</v>
          </cell>
          <cell r="G9638">
            <v>0</v>
          </cell>
          <cell r="H9638">
            <v>0</v>
          </cell>
        </row>
        <row r="9639">
          <cell r="A9639">
            <v>9638</v>
          </cell>
          <cell r="B9639">
            <v>0</v>
          </cell>
          <cell r="C9639">
            <v>0</v>
          </cell>
          <cell r="D9639">
            <v>0</v>
          </cell>
          <cell r="E9639">
            <v>0</v>
          </cell>
          <cell r="F9639">
            <v>0</v>
          </cell>
          <cell r="G9639">
            <v>0</v>
          </cell>
          <cell r="H9639">
            <v>0</v>
          </cell>
        </row>
        <row r="9640">
          <cell r="A9640">
            <v>9639</v>
          </cell>
          <cell r="B9640">
            <v>0</v>
          </cell>
          <cell r="C9640">
            <v>0</v>
          </cell>
          <cell r="D9640">
            <v>0</v>
          </cell>
          <cell r="E9640">
            <v>0</v>
          </cell>
          <cell r="F9640">
            <v>0</v>
          </cell>
          <cell r="G9640">
            <v>0</v>
          </cell>
          <cell r="H9640">
            <v>0</v>
          </cell>
        </row>
        <row r="9641">
          <cell r="A9641">
            <v>9640</v>
          </cell>
          <cell r="B9641">
            <v>0</v>
          </cell>
          <cell r="C9641">
            <v>0</v>
          </cell>
          <cell r="D9641">
            <v>0</v>
          </cell>
          <cell r="E9641">
            <v>0</v>
          </cell>
          <cell r="F9641">
            <v>0</v>
          </cell>
          <cell r="G9641">
            <v>0</v>
          </cell>
          <cell r="H9641">
            <v>0</v>
          </cell>
        </row>
        <row r="9642">
          <cell r="A9642">
            <v>9641</v>
          </cell>
          <cell r="B9642">
            <v>0</v>
          </cell>
          <cell r="C9642">
            <v>0</v>
          </cell>
          <cell r="D9642">
            <v>0</v>
          </cell>
          <cell r="E9642">
            <v>0</v>
          </cell>
          <cell r="F9642">
            <v>0</v>
          </cell>
          <cell r="G9642">
            <v>0</v>
          </cell>
          <cell r="H9642">
            <v>0</v>
          </cell>
        </row>
        <row r="9643">
          <cell r="A9643">
            <v>9642</v>
          </cell>
          <cell r="B9643">
            <v>0</v>
          </cell>
          <cell r="C9643">
            <v>0</v>
          </cell>
          <cell r="D9643">
            <v>0</v>
          </cell>
          <cell r="E9643">
            <v>0</v>
          </cell>
          <cell r="F9643">
            <v>0</v>
          </cell>
          <cell r="G9643">
            <v>0</v>
          </cell>
          <cell r="H9643">
            <v>0</v>
          </cell>
        </row>
        <row r="9644">
          <cell r="A9644">
            <v>9643</v>
          </cell>
          <cell r="B9644">
            <v>0</v>
          </cell>
          <cell r="C9644">
            <v>0</v>
          </cell>
          <cell r="D9644">
            <v>0</v>
          </cell>
          <cell r="E9644">
            <v>0</v>
          </cell>
          <cell r="F9644">
            <v>0</v>
          </cell>
          <cell r="G9644">
            <v>0</v>
          </cell>
          <cell r="H9644">
            <v>0</v>
          </cell>
        </row>
        <row r="9645">
          <cell r="A9645">
            <v>9644</v>
          </cell>
          <cell r="B9645">
            <v>0</v>
          </cell>
          <cell r="C9645">
            <v>0</v>
          </cell>
          <cell r="D9645">
            <v>0</v>
          </cell>
          <cell r="E9645">
            <v>0</v>
          </cell>
          <cell r="F9645">
            <v>0</v>
          </cell>
          <cell r="G9645">
            <v>0</v>
          </cell>
          <cell r="H9645">
            <v>0</v>
          </cell>
        </row>
        <row r="9646">
          <cell r="A9646">
            <v>9645</v>
          </cell>
          <cell r="B9646">
            <v>0</v>
          </cell>
          <cell r="C9646">
            <v>0</v>
          </cell>
          <cell r="D9646">
            <v>0</v>
          </cell>
          <cell r="E9646">
            <v>0</v>
          </cell>
          <cell r="F9646">
            <v>0</v>
          </cell>
          <cell r="G9646">
            <v>0</v>
          </cell>
          <cell r="H9646">
            <v>0</v>
          </cell>
        </row>
        <row r="9647">
          <cell r="A9647">
            <v>9646</v>
          </cell>
          <cell r="B9647">
            <v>0</v>
          </cell>
          <cell r="C9647">
            <v>0</v>
          </cell>
          <cell r="D9647">
            <v>0</v>
          </cell>
          <cell r="E9647">
            <v>0</v>
          </cell>
          <cell r="F9647">
            <v>0</v>
          </cell>
          <cell r="G9647">
            <v>0</v>
          </cell>
          <cell r="H9647">
            <v>0</v>
          </cell>
        </row>
        <row r="9648">
          <cell r="A9648">
            <v>9647</v>
          </cell>
          <cell r="B9648">
            <v>0</v>
          </cell>
          <cell r="C9648">
            <v>0</v>
          </cell>
          <cell r="D9648">
            <v>0</v>
          </cell>
          <cell r="E9648">
            <v>0</v>
          </cell>
          <cell r="F9648">
            <v>0</v>
          </cell>
          <cell r="G9648">
            <v>0</v>
          </cell>
          <cell r="H9648">
            <v>0</v>
          </cell>
        </row>
        <row r="9649">
          <cell r="A9649">
            <v>9648</v>
          </cell>
          <cell r="B9649">
            <v>0</v>
          </cell>
          <cell r="C9649">
            <v>0</v>
          </cell>
          <cell r="D9649">
            <v>0</v>
          </cell>
          <cell r="E9649">
            <v>0</v>
          </cell>
          <cell r="F9649">
            <v>0</v>
          </cell>
          <cell r="G9649">
            <v>0</v>
          </cell>
          <cell r="H9649">
            <v>0</v>
          </cell>
        </row>
        <row r="9650">
          <cell r="A9650">
            <v>9649</v>
          </cell>
          <cell r="B9650">
            <v>0</v>
          </cell>
          <cell r="C9650">
            <v>0</v>
          </cell>
          <cell r="D9650">
            <v>0</v>
          </cell>
          <cell r="E9650">
            <v>0</v>
          </cell>
          <cell r="F9650">
            <v>0</v>
          </cell>
          <cell r="G9650">
            <v>0</v>
          </cell>
          <cell r="H9650">
            <v>0</v>
          </cell>
        </row>
        <row r="9651">
          <cell r="A9651">
            <v>9650</v>
          </cell>
          <cell r="B9651">
            <v>0</v>
          </cell>
          <cell r="C9651">
            <v>0</v>
          </cell>
          <cell r="D9651">
            <v>0</v>
          </cell>
          <cell r="E9651">
            <v>0</v>
          </cell>
          <cell r="F9651">
            <v>0</v>
          </cell>
          <cell r="G9651">
            <v>0</v>
          </cell>
          <cell r="H9651">
            <v>0</v>
          </cell>
        </row>
        <row r="9652">
          <cell r="A9652">
            <v>9651</v>
          </cell>
          <cell r="B9652">
            <v>0</v>
          </cell>
          <cell r="C9652">
            <v>0</v>
          </cell>
          <cell r="D9652">
            <v>0</v>
          </cell>
          <cell r="E9652">
            <v>0</v>
          </cell>
          <cell r="F9652">
            <v>0</v>
          </cell>
          <cell r="G9652">
            <v>0</v>
          </cell>
          <cell r="H9652">
            <v>0</v>
          </cell>
        </row>
        <row r="9653">
          <cell r="A9653">
            <v>9652</v>
          </cell>
          <cell r="B9653">
            <v>0</v>
          </cell>
          <cell r="C9653">
            <v>0</v>
          </cell>
          <cell r="D9653">
            <v>0</v>
          </cell>
          <cell r="E9653">
            <v>0</v>
          </cell>
          <cell r="F9653">
            <v>0</v>
          </cell>
          <cell r="G9653">
            <v>0</v>
          </cell>
          <cell r="H9653">
            <v>0</v>
          </cell>
        </row>
        <row r="9654">
          <cell r="A9654">
            <v>9653</v>
          </cell>
          <cell r="B9654">
            <v>0</v>
          </cell>
          <cell r="C9654">
            <v>0</v>
          </cell>
          <cell r="D9654">
            <v>0</v>
          </cell>
          <cell r="E9654">
            <v>0</v>
          </cell>
          <cell r="F9654">
            <v>0</v>
          </cell>
          <cell r="G9654">
            <v>0</v>
          </cell>
          <cell r="H9654">
            <v>0</v>
          </cell>
        </row>
        <row r="9655">
          <cell r="A9655">
            <v>9654</v>
          </cell>
          <cell r="B9655">
            <v>0</v>
          </cell>
          <cell r="C9655">
            <v>0</v>
          </cell>
          <cell r="D9655">
            <v>0</v>
          </cell>
          <cell r="E9655">
            <v>0</v>
          </cell>
          <cell r="F9655">
            <v>0</v>
          </cell>
          <cell r="G9655">
            <v>0</v>
          </cell>
          <cell r="H9655">
            <v>0</v>
          </cell>
        </row>
        <row r="9656">
          <cell r="A9656">
            <v>9655</v>
          </cell>
          <cell r="B9656">
            <v>0</v>
          </cell>
          <cell r="C9656">
            <v>0</v>
          </cell>
          <cell r="D9656">
            <v>0</v>
          </cell>
          <cell r="E9656">
            <v>0</v>
          </cell>
          <cell r="F9656">
            <v>0</v>
          </cell>
          <cell r="G9656">
            <v>0</v>
          </cell>
          <cell r="H9656">
            <v>0</v>
          </cell>
        </row>
        <row r="9657">
          <cell r="A9657">
            <v>9656</v>
          </cell>
          <cell r="B9657">
            <v>0</v>
          </cell>
          <cell r="C9657">
            <v>0</v>
          </cell>
          <cell r="D9657">
            <v>0</v>
          </cell>
          <cell r="E9657">
            <v>0</v>
          </cell>
          <cell r="F9657">
            <v>0</v>
          </cell>
          <cell r="G9657">
            <v>0</v>
          </cell>
          <cell r="H9657">
            <v>0</v>
          </cell>
        </row>
        <row r="9658">
          <cell r="A9658">
            <v>9657</v>
          </cell>
          <cell r="B9658">
            <v>0</v>
          </cell>
          <cell r="C9658">
            <v>0</v>
          </cell>
          <cell r="D9658">
            <v>0</v>
          </cell>
          <cell r="E9658">
            <v>0</v>
          </cell>
          <cell r="F9658">
            <v>0</v>
          </cell>
          <cell r="G9658">
            <v>0</v>
          </cell>
          <cell r="H9658">
            <v>0</v>
          </cell>
        </row>
        <row r="9659">
          <cell r="A9659">
            <v>9658</v>
          </cell>
          <cell r="B9659">
            <v>0</v>
          </cell>
          <cell r="C9659">
            <v>0</v>
          </cell>
          <cell r="D9659">
            <v>0</v>
          </cell>
          <cell r="E9659">
            <v>0</v>
          </cell>
          <cell r="F9659">
            <v>0</v>
          </cell>
          <cell r="G9659">
            <v>0</v>
          </cell>
          <cell r="H9659">
            <v>0</v>
          </cell>
        </row>
        <row r="9660">
          <cell r="A9660">
            <v>9659</v>
          </cell>
          <cell r="B9660">
            <v>0</v>
          </cell>
          <cell r="C9660">
            <v>0</v>
          </cell>
          <cell r="D9660">
            <v>0</v>
          </cell>
          <cell r="E9660">
            <v>0</v>
          </cell>
          <cell r="F9660">
            <v>0</v>
          </cell>
          <cell r="G9660">
            <v>0</v>
          </cell>
          <cell r="H9660">
            <v>0</v>
          </cell>
        </row>
        <row r="9661">
          <cell r="A9661">
            <v>9660</v>
          </cell>
          <cell r="B9661">
            <v>0</v>
          </cell>
          <cell r="C9661">
            <v>0</v>
          </cell>
          <cell r="D9661">
            <v>0</v>
          </cell>
          <cell r="E9661">
            <v>0</v>
          </cell>
          <cell r="F9661">
            <v>0</v>
          </cell>
          <cell r="G9661">
            <v>0</v>
          </cell>
          <cell r="H9661">
            <v>0</v>
          </cell>
        </row>
        <row r="9662">
          <cell r="A9662">
            <v>9661</v>
          </cell>
          <cell r="B9662">
            <v>0</v>
          </cell>
          <cell r="C9662">
            <v>0</v>
          </cell>
          <cell r="D9662">
            <v>0</v>
          </cell>
          <cell r="E9662">
            <v>0</v>
          </cell>
          <cell r="F9662">
            <v>0</v>
          </cell>
          <cell r="G9662">
            <v>0</v>
          </cell>
          <cell r="H9662">
            <v>0</v>
          </cell>
        </row>
        <row r="9663">
          <cell r="A9663">
            <v>9662</v>
          </cell>
          <cell r="B9663">
            <v>0</v>
          </cell>
          <cell r="C9663">
            <v>0</v>
          </cell>
          <cell r="D9663">
            <v>0</v>
          </cell>
          <cell r="E9663">
            <v>0</v>
          </cell>
          <cell r="F9663">
            <v>0</v>
          </cell>
          <cell r="G9663">
            <v>0</v>
          </cell>
          <cell r="H9663">
            <v>0</v>
          </cell>
        </row>
        <row r="9664">
          <cell r="A9664">
            <v>9663</v>
          </cell>
          <cell r="B9664">
            <v>0</v>
          </cell>
          <cell r="C9664">
            <v>0</v>
          </cell>
          <cell r="D9664">
            <v>0</v>
          </cell>
          <cell r="E9664">
            <v>0</v>
          </cell>
          <cell r="F9664">
            <v>0</v>
          </cell>
          <cell r="G9664">
            <v>0</v>
          </cell>
          <cell r="H9664">
            <v>0</v>
          </cell>
        </row>
        <row r="9665">
          <cell r="A9665">
            <v>9664</v>
          </cell>
          <cell r="B9665">
            <v>0</v>
          </cell>
          <cell r="C9665">
            <v>0</v>
          </cell>
          <cell r="D9665">
            <v>0</v>
          </cell>
          <cell r="E9665">
            <v>0</v>
          </cell>
          <cell r="F9665">
            <v>0</v>
          </cell>
          <cell r="G9665">
            <v>0</v>
          </cell>
          <cell r="H9665">
            <v>0</v>
          </cell>
        </row>
        <row r="9666">
          <cell r="A9666">
            <v>9665</v>
          </cell>
          <cell r="B9666">
            <v>0</v>
          </cell>
          <cell r="C9666">
            <v>0</v>
          </cell>
          <cell r="D9666">
            <v>0</v>
          </cell>
          <cell r="E9666">
            <v>0</v>
          </cell>
          <cell r="F9666">
            <v>0</v>
          </cell>
          <cell r="G9666">
            <v>0</v>
          </cell>
          <cell r="H9666">
            <v>0</v>
          </cell>
        </row>
        <row r="9667">
          <cell r="A9667">
            <v>9666</v>
          </cell>
          <cell r="B9667">
            <v>0</v>
          </cell>
          <cell r="C9667">
            <v>0</v>
          </cell>
          <cell r="D9667">
            <v>0</v>
          </cell>
          <cell r="E9667">
            <v>0</v>
          </cell>
          <cell r="F9667">
            <v>0</v>
          </cell>
          <cell r="G9667">
            <v>0</v>
          </cell>
          <cell r="H9667">
            <v>0</v>
          </cell>
        </row>
        <row r="9668">
          <cell r="A9668">
            <v>9667</v>
          </cell>
          <cell r="B9668">
            <v>0</v>
          </cell>
          <cell r="C9668">
            <v>0</v>
          </cell>
          <cell r="D9668">
            <v>0</v>
          </cell>
          <cell r="E9668">
            <v>0</v>
          </cell>
          <cell r="F9668">
            <v>0</v>
          </cell>
          <cell r="G9668">
            <v>0</v>
          </cell>
          <cell r="H9668">
            <v>0</v>
          </cell>
        </row>
        <row r="9669">
          <cell r="A9669">
            <v>9668</v>
          </cell>
          <cell r="B9669">
            <v>0</v>
          </cell>
          <cell r="C9669">
            <v>0</v>
          </cell>
          <cell r="D9669">
            <v>0</v>
          </cell>
          <cell r="E9669">
            <v>0</v>
          </cell>
          <cell r="F9669">
            <v>0</v>
          </cell>
          <cell r="G9669">
            <v>0</v>
          </cell>
          <cell r="H9669">
            <v>0</v>
          </cell>
        </row>
        <row r="9670">
          <cell r="A9670">
            <v>9669</v>
          </cell>
          <cell r="B9670">
            <v>0</v>
          </cell>
          <cell r="C9670">
            <v>0</v>
          </cell>
          <cell r="D9670">
            <v>0</v>
          </cell>
          <cell r="E9670">
            <v>0</v>
          </cell>
          <cell r="F9670">
            <v>0</v>
          </cell>
          <cell r="G9670">
            <v>0</v>
          </cell>
          <cell r="H9670">
            <v>0</v>
          </cell>
        </row>
        <row r="9671">
          <cell r="A9671">
            <v>9670</v>
          </cell>
          <cell r="B9671">
            <v>0</v>
          </cell>
          <cell r="C9671">
            <v>0</v>
          </cell>
          <cell r="D9671">
            <v>0</v>
          </cell>
          <cell r="E9671">
            <v>0</v>
          </cell>
          <cell r="F9671">
            <v>0</v>
          </cell>
          <cell r="G9671">
            <v>0</v>
          </cell>
          <cell r="H9671">
            <v>0</v>
          </cell>
        </row>
        <row r="9672">
          <cell r="A9672">
            <v>9671</v>
          </cell>
          <cell r="B9672">
            <v>0</v>
          </cell>
          <cell r="C9672">
            <v>0</v>
          </cell>
          <cell r="D9672">
            <v>0</v>
          </cell>
          <cell r="E9672">
            <v>0</v>
          </cell>
          <cell r="F9672">
            <v>0</v>
          </cell>
          <cell r="G9672">
            <v>0</v>
          </cell>
          <cell r="H9672">
            <v>0</v>
          </cell>
        </row>
        <row r="9673">
          <cell r="A9673">
            <v>9672</v>
          </cell>
          <cell r="B9673">
            <v>0</v>
          </cell>
          <cell r="C9673">
            <v>0</v>
          </cell>
          <cell r="D9673">
            <v>0</v>
          </cell>
          <cell r="E9673">
            <v>0</v>
          </cell>
          <cell r="F9673">
            <v>0</v>
          </cell>
          <cell r="G9673">
            <v>0</v>
          </cell>
          <cell r="H9673">
            <v>0</v>
          </cell>
        </row>
        <row r="9674">
          <cell r="A9674">
            <v>9673</v>
          </cell>
          <cell r="B9674">
            <v>0</v>
          </cell>
          <cell r="C9674">
            <v>0</v>
          </cell>
          <cell r="D9674">
            <v>0</v>
          </cell>
          <cell r="E9674">
            <v>0</v>
          </cell>
          <cell r="F9674">
            <v>0</v>
          </cell>
          <cell r="G9674">
            <v>0</v>
          </cell>
          <cell r="H9674">
            <v>0</v>
          </cell>
        </row>
        <row r="9675">
          <cell r="A9675">
            <v>9674</v>
          </cell>
          <cell r="B9675">
            <v>0</v>
          </cell>
          <cell r="C9675">
            <v>0</v>
          </cell>
          <cell r="D9675">
            <v>0</v>
          </cell>
          <cell r="E9675">
            <v>0</v>
          </cell>
          <cell r="F9675">
            <v>0</v>
          </cell>
          <cell r="G9675">
            <v>0</v>
          </cell>
          <cell r="H9675">
            <v>0</v>
          </cell>
        </row>
        <row r="9676">
          <cell r="A9676">
            <v>9675</v>
          </cell>
          <cell r="B9676">
            <v>0</v>
          </cell>
          <cell r="C9676">
            <v>0</v>
          </cell>
          <cell r="D9676">
            <v>0</v>
          </cell>
          <cell r="E9676">
            <v>0</v>
          </cell>
          <cell r="F9676">
            <v>0</v>
          </cell>
          <cell r="G9676">
            <v>0</v>
          </cell>
          <cell r="H9676">
            <v>0</v>
          </cell>
        </row>
        <row r="9677">
          <cell r="A9677">
            <v>9676</v>
          </cell>
          <cell r="B9677">
            <v>0</v>
          </cell>
          <cell r="C9677">
            <v>0</v>
          </cell>
          <cell r="D9677">
            <v>0</v>
          </cell>
          <cell r="E9677">
            <v>0</v>
          </cell>
          <cell r="F9677">
            <v>0</v>
          </cell>
          <cell r="G9677">
            <v>0</v>
          </cell>
          <cell r="H9677">
            <v>0</v>
          </cell>
        </row>
        <row r="9678">
          <cell r="A9678">
            <v>9677</v>
          </cell>
          <cell r="B9678">
            <v>0</v>
          </cell>
          <cell r="C9678">
            <v>0</v>
          </cell>
          <cell r="D9678">
            <v>0</v>
          </cell>
          <cell r="E9678">
            <v>0</v>
          </cell>
          <cell r="F9678">
            <v>0</v>
          </cell>
          <cell r="G9678">
            <v>0</v>
          </cell>
          <cell r="H9678">
            <v>0</v>
          </cell>
        </row>
        <row r="9679">
          <cell r="A9679">
            <v>9678</v>
          </cell>
          <cell r="B9679">
            <v>0</v>
          </cell>
          <cell r="C9679">
            <v>0</v>
          </cell>
          <cell r="D9679">
            <v>0</v>
          </cell>
          <cell r="E9679">
            <v>0</v>
          </cell>
          <cell r="F9679">
            <v>0</v>
          </cell>
          <cell r="G9679">
            <v>0</v>
          </cell>
          <cell r="H9679">
            <v>0</v>
          </cell>
        </row>
        <row r="9680">
          <cell r="A9680">
            <v>9679</v>
          </cell>
          <cell r="B9680">
            <v>0</v>
          </cell>
          <cell r="C9680">
            <v>0</v>
          </cell>
          <cell r="D9680">
            <v>0</v>
          </cell>
          <cell r="E9680">
            <v>0</v>
          </cell>
          <cell r="F9680">
            <v>0</v>
          </cell>
          <cell r="G9680">
            <v>0</v>
          </cell>
          <cell r="H9680">
            <v>0</v>
          </cell>
        </row>
        <row r="9681">
          <cell r="A9681">
            <v>9680</v>
          </cell>
          <cell r="B9681">
            <v>0</v>
          </cell>
          <cell r="C9681">
            <v>0</v>
          </cell>
          <cell r="D9681">
            <v>0</v>
          </cell>
          <cell r="E9681">
            <v>0</v>
          </cell>
          <cell r="F9681">
            <v>0</v>
          </cell>
          <cell r="G9681">
            <v>0</v>
          </cell>
          <cell r="H9681">
            <v>0</v>
          </cell>
        </row>
        <row r="9682">
          <cell r="A9682">
            <v>9681</v>
          </cell>
          <cell r="B9682">
            <v>0</v>
          </cell>
          <cell r="C9682">
            <v>0</v>
          </cell>
          <cell r="D9682">
            <v>0</v>
          </cell>
          <cell r="E9682">
            <v>0</v>
          </cell>
          <cell r="F9682">
            <v>0</v>
          </cell>
          <cell r="G9682">
            <v>0</v>
          </cell>
          <cell r="H9682">
            <v>0</v>
          </cell>
        </row>
        <row r="9683">
          <cell r="A9683">
            <v>9682</v>
          </cell>
          <cell r="B9683">
            <v>0</v>
          </cell>
          <cell r="C9683">
            <v>0</v>
          </cell>
          <cell r="D9683">
            <v>0</v>
          </cell>
          <cell r="E9683">
            <v>0</v>
          </cell>
          <cell r="F9683">
            <v>0</v>
          </cell>
          <cell r="G9683">
            <v>0</v>
          </cell>
          <cell r="H9683">
            <v>0</v>
          </cell>
        </row>
        <row r="9684">
          <cell r="A9684">
            <v>9683</v>
          </cell>
          <cell r="B9684">
            <v>0</v>
          </cell>
          <cell r="C9684">
            <v>0</v>
          </cell>
          <cell r="D9684">
            <v>0</v>
          </cell>
          <cell r="E9684">
            <v>0</v>
          </cell>
          <cell r="F9684">
            <v>0</v>
          </cell>
          <cell r="G9684">
            <v>0</v>
          </cell>
          <cell r="H9684">
            <v>0</v>
          </cell>
        </row>
        <row r="9685">
          <cell r="A9685">
            <v>9684</v>
          </cell>
          <cell r="B9685">
            <v>0</v>
          </cell>
          <cell r="C9685">
            <v>0</v>
          </cell>
          <cell r="D9685">
            <v>0</v>
          </cell>
          <cell r="E9685">
            <v>0</v>
          </cell>
          <cell r="F9685">
            <v>0</v>
          </cell>
          <cell r="G9685">
            <v>0</v>
          </cell>
          <cell r="H9685">
            <v>0</v>
          </cell>
        </row>
        <row r="9686">
          <cell r="A9686">
            <v>9685</v>
          </cell>
          <cell r="B9686">
            <v>0</v>
          </cell>
          <cell r="C9686">
            <v>0</v>
          </cell>
          <cell r="D9686">
            <v>0</v>
          </cell>
          <cell r="E9686">
            <v>0</v>
          </cell>
          <cell r="F9686">
            <v>0</v>
          </cell>
          <cell r="G9686">
            <v>0</v>
          </cell>
          <cell r="H9686">
            <v>0</v>
          </cell>
        </row>
        <row r="9687">
          <cell r="A9687">
            <v>9686</v>
          </cell>
          <cell r="B9687">
            <v>0</v>
          </cell>
          <cell r="C9687">
            <v>0</v>
          </cell>
          <cell r="D9687">
            <v>0</v>
          </cell>
          <cell r="E9687">
            <v>0</v>
          </cell>
          <cell r="F9687">
            <v>0</v>
          </cell>
          <cell r="G9687">
            <v>0</v>
          </cell>
          <cell r="H9687">
            <v>0</v>
          </cell>
        </row>
        <row r="9688">
          <cell r="A9688">
            <v>9687</v>
          </cell>
          <cell r="B9688">
            <v>0</v>
          </cell>
          <cell r="C9688">
            <v>0</v>
          </cell>
          <cell r="D9688">
            <v>0</v>
          </cell>
          <cell r="E9688">
            <v>0</v>
          </cell>
          <cell r="F9688">
            <v>0</v>
          </cell>
          <cell r="G9688">
            <v>0</v>
          </cell>
          <cell r="H9688">
            <v>0</v>
          </cell>
        </row>
        <row r="9689">
          <cell r="A9689">
            <v>9688</v>
          </cell>
          <cell r="B9689">
            <v>0</v>
          </cell>
          <cell r="C9689">
            <v>0</v>
          </cell>
          <cell r="D9689">
            <v>0</v>
          </cell>
          <cell r="E9689">
            <v>0</v>
          </cell>
          <cell r="F9689">
            <v>0</v>
          </cell>
          <cell r="G9689">
            <v>0</v>
          </cell>
          <cell r="H9689">
            <v>0</v>
          </cell>
        </row>
        <row r="9690">
          <cell r="A9690">
            <v>9689</v>
          </cell>
          <cell r="B9690">
            <v>0</v>
          </cell>
          <cell r="C9690">
            <v>0</v>
          </cell>
          <cell r="D9690">
            <v>0</v>
          </cell>
          <cell r="E9690">
            <v>0</v>
          </cell>
          <cell r="F9690">
            <v>0</v>
          </cell>
          <cell r="G9690">
            <v>0</v>
          </cell>
          <cell r="H9690">
            <v>0</v>
          </cell>
        </row>
        <row r="9691">
          <cell r="A9691">
            <v>9690</v>
          </cell>
          <cell r="B9691">
            <v>0</v>
          </cell>
          <cell r="C9691">
            <v>0</v>
          </cell>
          <cell r="D9691">
            <v>0</v>
          </cell>
          <cell r="E9691">
            <v>0</v>
          </cell>
          <cell r="F9691">
            <v>0</v>
          </cell>
          <cell r="G9691">
            <v>0</v>
          </cell>
          <cell r="H9691">
            <v>0</v>
          </cell>
        </row>
        <row r="9692">
          <cell r="A9692">
            <v>9691</v>
          </cell>
          <cell r="B9692">
            <v>0</v>
          </cell>
          <cell r="C9692">
            <v>0</v>
          </cell>
          <cell r="D9692">
            <v>0</v>
          </cell>
          <cell r="E9692">
            <v>0</v>
          </cell>
          <cell r="F9692">
            <v>0</v>
          </cell>
          <cell r="G9692">
            <v>0</v>
          </cell>
          <cell r="H9692">
            <v>0</v>
          </cell>
        </row>
        <row r="9693">
          <cell r="A9693">
            <v>9692</v>
          </cell>
          <cell r="B9693">
            <v>0</v>
          </cell>
          <cell r="C9693">
            <v>0</v>
          </cell>
          <cell r="D9693">
            <v>0</v>
          </cell>
          <cell r="E9693">
            <v>0</v>
          </cell>
          <cell r="F9693">
            <v>0</v>
          </cell>
          <cell r="G9693">
            <v>0</v>
          </cell>
          <cell r="H9693">
            <v>0</v>
          </cell>
        </row>
        <row r="9694">
          <cell r="A9694">
            <v>9693</v>
          </cell>
          <cell r="B9694">
            <v>0</v>
          </cell>
          <cell r="C9694">
            <v>0</v>
          </cell>
          <cell r="D9694">
            <v>0</v>
          </cell>
          <cell r="E9694">
            <v>0</v>
          </cell>
          <cell r="F9694">
            <v>0</v>
          </cell>
          <cell r="G9694">
            <v>0</v>
          </cell>
          <cell r="H9694">
            <v>0</v>
          </cell>
        </row>
        <row r="9695">
          <cell r="A9695">
            <v>9694</v>
          </cell>
          <cell r="B9695">
            <v>0</v>
          </cell>
          <cell r="C9695">
            <v>0</v>
          </cell>
          <cell r="D9695">
            <v>0</v>
          </cell>
          <cell r="E9695">
            <v>0</v>
          </cell>
          <cell r="F9695">
            <v>0</v>
          </cell>
          <cell r="G9695">
            <v>0</v>
          </cell>
          <cell r="H9695">
            <v>0</v>
          </cell>
        </row>
        <row r="9696">
          <cell r="A9696">
            <v>9695</v>
          </cell>
          <cell r="B9696">
            <v>0</v>
          </cell>
          <cell r="C9696">
            <v>0</v>
          </cell>
          <cell r="D9696">
            <v>0</v>
          </cell>
          <cell r="E9696">
            <v>0</v>
          </cell>
          <cell r="F9696">
            <v>0</v>
          </cell>
          <cell r="G9696">
            <v>0</v>
          </cell>
          <cell r="H9696">
            <v>0</v>
          </cell>
        </row>
        <row r="9697">
          <cell r="A9697">
            <v>9696</v>
          </cell>
          <cell r="B9697">
            <v>0</v>
          </cell>
          <cell r="C9697">
            <v>0</v>
          </cell>
          <cell r="D9697">
            <v>0</v>
          </cell>
          <cell r="E9697">
            <v>0</v>
          </cell>
          <cell r="F9697">
            <v>0</v>
          </cell>
          <cell r="G9697">
            <v>0</v>
          </cell>
          <cell r="H9697">
            <v>0</v>
          </cell>
        </row>
        <row r="9698">
          <cell r="A9698">
            <v>9697</v>
          </cell>
          <cell r="B9698">
            <v>0</v>
          </cell>
          <cell r="C9698">
            <v>0</v>
          </cell>
          <cell r="D9698">
            <v>0</v>
          </cell>
          <cell r="E9698">
            <v>0</v>
          </cell>
          <cell r="F9698">
            <v>0</v>
          </cell>
          <cell r="G9698">
            <v>0</v>
          </cell>
          <cell r="H9698">
            <v>0</v>
          </cell>
        </row>
        <row r="9699">
          <cell r="A9699">
            <v>9698</v>
          </cell>
          <cell r="B9699">
            <v>0</v>
          </cell>
          <cell r="C9699">
            <v>0</v>
          </cell>
          <cell r="D9699">
            <v>0</v>
          </cell>
          <cell r="E9699">
            <v>0</v>
          </cell>
          <cell r="F9699">
            <v>0</v>
          </cell>
          <cell r="G9699">
            <v>0</v>
          </cell>
          <cell r="H9699">
            <v>0</v>
          </cell>
        </row>
        <row r="9700">
          <cell r="A9700">
            <v>9699</v>
          </cell>
          <cell r="B9700">
            <v>0</v>
          </cell>
          <cell r="C9700">
            <v>0</v>
          </cell>
          <cell r="D9700">
            <v>0</v>
          </cell>
          <cell r="E9700">
            <v>0</v>
          </cell>
          <cell r="F9700">
            <v>0</v>
          </cell>
          <cell r="G9700">
            <v>0</v>
          </cell>
          <cell r="H9700">
            <v>0</v>
          </cell>
        </row>
        <row r="9701">
          <cell r="A9701">
            <v>9700</v>
          </cell>
          <cell r="B9701">
            <v>0</v>
          </cell>
          <cell r="C9701">
            <v>0</v>
          </cell>
          <cell r="D9701">
            <v>0</v>
          </cell>
          <cell r="E9701">
            <v>0</v>
          </cell>
          <cell r="F9701">
            <v>0</v>
          </cell>
          <cell r="G9701">
            <v>0</v>
          </cell>
          <cell r="H9701">
            <v>0</v>
          </cell>
        </row>
        <row r="9702">
          <cell r="A9702">
            <v>9701</v>
          </cell>
          <cell r="B9702">
            <v>0</v>
          </cell>
          <cell r="C9702">
            <v>0</v>
          </cell>
          <cell r="D9702">
            <v>0</v>
          </cell>
          <cell r="E9702">
            <v>0</v>
          </cell>
          <cell r="F9702">
            <v>0</v>
          </cell>
          <cell r="G9702">
            <v>0</v>
          </cell>
          <cell r="H9702">
            <v>0</v>
          </cell>
        </row>
        <row r="9703">
          <cell r="A9703">
            <v>9702</v>
          </cell>
          <cell r="B9703">
            <v>0</v>
          </cell>
          <cell r="C9703">
            <v>0</v>
          </cell>
          <cell r="D9703">
            <v>0</v>
          </cell>
          <cell r="E9703">
            <v>0</v>
          </cell>
          <cell r="F9703">
            <v>0</v>
          </cell>
          <cell r="G9703">
            <v>0</v>
          </cell>
          <cell r="H9703">
            <v>0</v>
          </cell>
        </row>
        <row r="9704">
          <cell r="A9704">
            <v>9703</v>
          </cell>
          <cell r="B9704">
            <v>0</v>
          </cell>
          <cell r="C9704">
            <v>0</v>
          </cell>
          <cell r="D9704">
            <v>0</v>
          </cell>
          <cell r="E9704">
            <v>0</v>
          </cell>
          <cell r="F9704">
            <v>0</v>
          </cell>
          <cell r="G9704">
            <v>0</v>
          </cell>
          <cell r="H9704">
            <v>0</v>
          </cell>
        </row>
        <row r="9705">
          <cell r="A9705">
            <v>9704</v>
          </cell>
          <cell r="B9705">
            <v>0</v>
          </cell>
          <cell r="C9705">
            <v>0</v>
          </cell>
          <cell r="D9705">
            <v>0</v>
          </cell>
          <cell r="E9705">
            <v>0</v>
          </cell>
          <cell r="F9705">
            <v>0</v>
          </cell>
          <cell r="G9705">
            <v>0</v>
          </cell>
          <cell r="H9705">
            <v>0</v>
          </cell>
        </row>
        <row r="9706">
          <cell r="A9706">
            <v>9705</v>
          </cell>
          <cell r="B9706">
            <v>0</v>
          </cell>
          <cell r="C9706">
            <v>0</v>
          </cell>
          <cell r="D9706">
            <v>0</v>
          </cell>
          <cell r="E9706">
            <v>0</v>
          </cell>
          <cell r="F9706">
            <v>0</v>
          </cell>
          <cell r="G9706">
            <v>0</v>
          </cell>
          <cell r="H9706">
            <v>0</v>
          </cell>
        </row>
        <row r="9707">
          <cell r="A9707">
            <v>9706</v>
          </cell>
          <cell r="B9707">
            <v>0</v>
          </cell>
          <cell r="C9707">
            <v>0</v>
          </cell>
          <cell r="D9707">
            <v>0</v>
          </cell>
          <cell r="E9707">
            <v>0</v>
          </cell>
          <cell r="F9707">
            <v>0</v>
          </cell>
          <cell r="G9707">
            <v>0</v>
          </cell>
          <cell r="H9707">
            <v>0</v>
          </cell>
        </row>
        <row r="9708">
          <cell r="A9708">
            <v>9707</v>
          </cell>
          <cell r="B9708">
            <v>0</v>
          </cell>
          <cell r="C9708">
            <v>0</v>
          </cell>
          <cell r="D9708">
            <v>0</v>
          </cell>
          <cell r="E9708">
            <v>0</v>
          </cell>
          <cell r="F9708">
            <v>0</v>
          </cell>
          <cell r="G9708">
            <v>0</v>
          </cell>
          <cell r="H9708">
            <v>0</v>
          </cell>
        </row>
        <row r="9709">
          <cell r="A9709">
            <v>9708</v>
          </cell>
          <cell r="B9709">
            <v>0</v>
          </cell>
          <cell r="C9709">
            <v>0</v>
          </cell>
          <cell r="D9709">
            <v>0</v>
          </cell>
          <cell r="E9709">
            <v>0</v>
          </cell>
          <cell r="F9709">
            <v>0</v>
          </cell>
          <cell r="G9709">
            <v>0</v>
          </cell>
          <cell r="H9709">
            <v>0</v>
          </cell>
        </row>
        <row r="9710">
          <cell r="A9710">
            <v>9709</v>
          </cell>
          <cell r="B9710">
            <v>0</v>
          </cell>
          <cell r="C9710">
            <v>0</v>
          </cell>
          <cell r="D9710">
            <v>0</v>
          </cell>
          <cell r="E9710">
            <v>0</v>
          </cell>
          <cell r="F9710">
            <v>0</v>
          </cell>
          <cell r="G9710">
            <v>0</v>
          </cell>
          <cell r="H9710">
            <v>0</v>
          </cell>
        </row>
        <row r="9711">
          <cell r="A9711">
            <v>9710</v>
          </cell>
          <cell r="B9711">
            <v>0</v>
          </cell>
          <cell r="C9711">
            <v>0</v>
          </cell>
          <cell r="D9711">
            <v>0</v>
          </cell>
          <cell r="E9711">
            <v>0</v>
          </cell>
          <cell r="F9711">
            <v>0</v>
          </cell>
          <cell r="G9711">
            <v>0</v>
          </cell>
          <cell r="H9711">
            <v>0</v>
          </cell>
        </row>
        <row r="9712">
          <cell r="A9712">
            <v>9711</v>
          </cell>
          <cell r="B9712">
            <v>0</v>
          </cell>
          <cell r="C9712">
            <v>0</v>
          </cell>
          <cell r="D9712">
            <v>0</v>
          </cell>
          <cell r="E9712">
            <v>0</v>
          </cell>
          <cell r="F9712">
            <v>0</v>
          </cell>
          <cell r="G9712">
            <v>0</v>
          </cell>
          <cell r="H9712">
            <v>0</v>
          </cell>
        </row>
        <row r="9713">
          <cell r="A9713">
            <v>9712</v>
          </cell>
          <cell r="B9713">
            <v>0</v>
          </cell>
          <cell r="C9713">
            <v>0</v>
          </cell>
          <cell r="D9713">
            <v>0</v>
          </cell>
          <cell r="E9713">
            <v>0</v>
          </cell>
          <cell r="F9713">
            <v>0</v>
          </cell>
          <cell r="G9713">
            <v>0</v>
          </cell>
          <cell r="H9713">
            <v>0</v>
          </cell>
        </row>
        <row r="9714">
          <cell r="A9714">
            <v>9713</v>
          </cell>
          <cell r="B9714">
            <v>0</v>
          </cell>
          <cell r="C9714">
            <v>0</v>
          </cell>
          <cell r="D9714">
            <v>0</v>
          </cell>
          <cell r="E9714">
            <v>0</v>
          </cell>
          <cell r="F9714">
            <v>0</v>
          </cell>
          <cell r="G9714">
            <v>0</v>
          </cell>
          <cell r="H9714">
            <v>0</v>
          </cell>
        </row>
        <row r="9715">
          <cell r="A9715">
            <v>9714</v>
          </cell>
          <cell r="B9715">
            <v>0</v>
          </cell>
          <cell r="C9715">
            <v>0</v>
          </cell>
          <cell r="D9715">
            <v>0</v>
          </cell>
          <cell r="E9715">
            <v>0</v>
          </cell>
          <cell r="F9715">
            <v>0</v>
          </cell>
          <cell r="G9715">
            <v>0</v>
          </cell>
          <cell r="H9715">
            <v>0</v>
          </cell>
        </row>
        <row r="9716">
          <cell r="A9716">
            <v>9715</v>
          </cell>
          <cell r="B9716">
            <v>0</v>
          </cell>
          <cell r="C9716">
            <v>0</v>
          </cell>
          <cell r="D9716">
            <v>0</v>
          </cell>
          <cell r="E9716">
            <v>0</v>
          </cell>
          <cell r="F9716">
            <v>0</v>
          </cell>
          <cell r="G9716">
            <v>0</v>
          </cell>
          <cell r="H9716">
            <v>0</v>
          </cell>
        </row>
        <row r="9717">
          <cell r="A9717">
            <v>9716</v>
          </cell>
          <cell r="B9717">
            <v>0</v>
          </cell>
          <cell r="C9717">
            <v>0</v>
          </cell>
          <cell r="D9717">
            <v>0</v>
          </cell>
          <cell r="E9717">
            <v>0</v>
          </cell>
          <cell r="F9717">
            <v>0</v>
          </cell>
          <cell r="G9717">
            <v>0</v>
          </cell>
          <cell r="H9717">
            <v>0</v>
          </cell>
        </row>
        <row r="9718">
          <cell r="A9718">
            <v>9717</v>
          </cell>
          <cell r="B9718">
            <v>0</v>
          </cell>
          <cell r="C9718">
            <v>0</v>
          </cell>
          <cell r="D9718">
            <v>0</v>
          </cell>
          <cell r="E9718">
            <v>0</v>
          </cell>
          <cell r="F9718">
            <v>0</v>
          </cell>
          <cell r="G9718">
            <v>0</v>
          </cell>
          <cell r="H9718">
            <v>0</v>
          </cell>
        </row>
        <row r="9719">
          <cell r="A9719">
            <v>9718</v>
          </cell>
          <cell r="B9719">
            <v>0</v>
          </cell>
          <cell r="C9719">
            <v>0</v>
          </cell>
          <cell r="D9719">
            <v>0</v>
          </cell>
          <cell r="E9719">
            <v>0</v>
          </cell>
          <cell r="F9719">
            <v>0</v>
          </cell>
          <cell r="G9719">
            <v>0</v>
          </cell>
          <cell r="H9719">
            <v>0</v>
          </cell>
        </row>
        <row r="9720">
          <cell r="A9720">
            <v>9719</v>
          </cell>
          <cell r="B9720">
            <v>0</v>
          </cell>
          <cell r="C9720">
            <v>0</v>
          </cell>
          <cell r="D9720">
            <v>0</v>
          </cell>
          <cell r="E9720">
            <v>0</v>
          </cell>
          <cell r="F9720">
            <v>0</v>
          </cell>
          <cell r="G9720">
            <v>0</v>
          </cell>
          <cell r="H9720">
            <v>0</v>
          </cell>
        </row>
        <row r="9721">
          <cell r="A9721">
            <v>9720</v>
          </cell>
          <cell r="B9721">
            <v>0</v>
          </cell>
          <cell r="C9721">
            <v>0</v>
          </cell>
          <cell r="D9721">
            <v>0</v>
          </cell>
          <cell r="E9721">
            <v>0</v>
          </cell>
          <cell r="F9721">
            <v>0</v>
          </cell>
          <cell r="G9721">
            <v>0</v>
          </cell>
          <cell r="H9721">
            <v>0</v>
          </cell>
        </row>
        <row r="9722">
          <cell r="A9722">
            <v>9721</v>
          </cell>
          <cell r="B9722">
            <v>0</v>
          </cell>
          <cell r="C9722">
            <v>0</v>
          </cell>
          <cell r="D9722">
            <v>0</v>
          </cell>
          <cell r="E9722">
            <v>0</v>
          </cell>
          <cell r="F9722">
            <v>0</v>
          </cell>
          <cell r="G9722">
            <v>0</v>
          </cell>
          <cell r="H9722">
            <v>0</v>
          </cell>
        </row>
        <row r="9723">
          <cell r="A9723">
            <v>9722</v>
          </cell>
          <cell r="B9723">
            <v>0</v>
          </cell>
          <cell r="C9723">
            <v>0</v>
          </cell>
          <cell r="D9723">
            <v>0</v>
          </cell>
          <cell r="E9723">
            <v>0</v>
          </cell>
          <cell r="F9723">
            <v>0</v>
          </cell>
          <cell r="G9723">
            <v>0</v>
          </cell>
          <cell r="H9723">
            <v>0</v>
          </cell>
        </row>
        <row r="9724">
          <cell r="A9724">
            <v>9723</v>
          </cell>
          <cell r="B9724">
            <v>0</v>
          </cell>
          <cell r="C9724">
            <v>0</v>
          </cell>
          <cell r="D9724">
            <v>0</v>
          </cell>
          <cell r="E9724">
            <v>0</v>
          </cell>
          <cell r="F9724">
            <v>0</v>
          </cell>
          <cell r="G9724">
            <v>0</v>
          </cell>
          <cell r="H9724">
            <v>0</v>
          </cell>
        </row>
        <row r="9725">
          <cell r="A9725">
            <v>9724</v>
          </cell>
          <cell r="B9725">
            <v>0</v>
          </cell>
          <cell r="C9725">
            <v>0</v>
          </cell>
          <cell r="D9725">
            <v>0</v>
          </cell>
          <cell r="E9725">
            <v>0</v>
          </cell>
          <cell r="F9725">
            <v>0</v>
          </cell>
          <cell r="G9725">
            <v>0</v>
          </cell>
          <cell r="H9725">
            <v>0</v>
          </cell>
        </row>
        <row r="9726">
          <cell r="A9726">
            <v>9725</v>
          </cell>
          <cell r="B9726">
            <v>0</v>
          </cell>
          <cell r="C9726">
            <v>0</v>
          </cell>
          <cell r="D9726">
            <v>0</v>
          </cell>
          <cell r="E9726">
            <v>0</v>
          </cell>
          <cell r="F9726">
            <v>0</v>
          </cell>
          <cell r="G9726">
            <v>0</v>
          </cell>
          <cell r="H9726">
            <v>0</v>
          </cell>
        </row>
        <row r="9727">
          <cell r="A9727">
            <v>9726</v>
          </cell>
          <cell r="B9727">
            <v>0</v>
          </cell>
          <cell r="C9727">
            <v>0</v>
          </cell>
          <cell r="D9727">
            <v>0</v>
          </cell>
          <cell r="E9727">
            <v>0</v>
          </cell>
          <cell r="F9727">
            <v>0</v>
          </cell>
          <cell r="G9727">
            <v>0</v>
          </cell>
          <cell r="H9727">
            <v>0</v>
          </cell>
        </row>
        <row r="9728">
          <cell r="A9728">
            <v>9727</v>
          </cell>
          <cell r="B9728">
            <v>0</v>
          </cell>
          <cell r="C9728">
            <v>0</v>
          </cell>
          <cell r="D9728">
            <v>0</v>
          </cell>
          <cell r="E9728">
            <v>0</v>
          </cell>
          <cell r="F9728">
            <v>0</v>
          </cell>
          <cell r="G9728">
            <v>0</v>
          </cell>
          <cell r="H9728">
            <v>0</v>
          </cell>
        </row>
        <row r="9729">
          <cell r="A9729">
            <v>9728</v>
          </cell>
          <cell r="B9729">
            <v>0</v>
          </cell>
          <cell r="C9729">
            <v>0</v>
          </cell>
          <cell r="D9729">
            <v>0</v>
          </cell>
          <cell r="E9729">
            <v>0</v>
          </cell>
          <cell r="F9729">
            <v>0</v>
          </cell>
          <cell r="G9729">
            <v>0</v>
          </cell>
          <cell r="H9729">
            <v>0</v>
          </cell>
        </row>
        <row r="9730">
          <cell r="A9730">
            <v>9729</v>
          </cell>
          <cell r="B9730">
            <v>0</v>
          </cell>
          <cell r="C9730">
            <v>0</v>
          </cell>
          <cell r="D9730">
            <v>0</v>
          </cell>
          <cell r="E9730">
            <v>0</v>
          </cell>
          <cell r="F9730">
            <v>0</v>
          </cell>
          <cell r="G9730">
            <v>0</v>
          </cell>
          <cell r="H9730">
            <v>0</v>
          </cell>
        </row>
        <row r="9731">
          <cell r="A9731">
            <v>9730</v>
          </cell>
          <cell r="B9731">
            <v>0</v>
          </cell>
          <cell r="C9731">
            <v>0</v>
          </cell>
          <cell r="D9731">
            <v>0</v>
          </cell>
          <cell r="E9731">
            <v>0</v>
          </cell>
          <cell r="F9731">
            <v>0</v>
          </cell>
          <cell r="G9731">
            <v>0</v>
          </cell>
          <cell r="H9731">
            <v>0</v>
          </cell>
        </row>
        <row r="9732">
          <cell r="A9732">
            <v>9731</v>
          </cell>
          <cell r="B9732">
            <v>0</v>
          </cell>
          <cell r="C9732">
            <v>0</v>
          </cell>
          <cell r="D9732">
            <v>0</v>
          </cell>
          <cell r="E9732">
            <v>0</v>
          </cell>
          <cell r="F9732">
            <v>0</v>
          </cell>
          <cell r="G9732">
            <v>0</v>
          </cell>
          <cell r="H9732">
            <v>0</v>
          </cell>
        </row>
        <row r="9733">
          <cell r="A9733">
            <v>9732</v>
          </cell>
          <cell r="B9733">
            <v>0</v>
          </cell>
          <cell r="C9733">
            <v>0</v>
          </cell>
          <cell r="D9733">
            <v>0</v>
          </cell>
          <cell r="E9733">
            <v>0</v>
          </cell>
          <cell r="F9733">
            <v>0</v>
          </cell>
          <cell r="G9733">
            <v>0</v>
          </cell>
          <cell r="H9733">
            <v>0</v>
          </cell>
        </row>
        <row r="9734">
          <cell r="A9734">
            <v>9733</v>
          </cell>
          <cell r="B9734">
            <v>0</v>
          </cell>
          <cell r="C9734">
            <v>0</v>
          </cell>
          <cell r="D9734">
            <v>0</v>
          </cell>
          <cell r="E9734">
            <v>0</v>
          </cell>
          <cell r="F9734">
            <v>0</v>
          </cell>
          <cell r="G9734">
            <v>0</v>
          </cell>
          <cell r="H9734">
            <v>0</v>
          </cell>
        </row>
        <row r="9735">
          <cell r="A9735">
            <v>9734</v>
          </cell>
          <cell r="B9735">
            <v>0</v>
          </cell>
          <cell r="C9735">
            <v>0</v>
          </cell>
          <cell r="D9735">
            <v>0</v>
          </cell>
          <cell r="E9735">
            <v>0</v>
          </cell>
          <cell r="F9735">
            <v>0</v>
          </cell>
          <cell r="G9735">
            <v>0</v>
          </cell>
          <cell r="H9735">
            <v>0</v>
          </cell>
        </row>
        <row r="9736">
          <cell r="A9736">
            <v>9735</v>
          </cell>
          <cell r="B9736">
            <v>0</v>
          </cell>
          <cell r="C9736">
            <v>0</v>
          </cell>
          <cell r="D9736">
            <v>0</v>
          </cell>
          <cell r="E9736">
            <v>0</v>
          </cell>
          <cell r="F9736">
            <v>0</v>
          </cell>
          <cell r="G9736">
            <v>0</v>
          </cell>
          <cell r="H9736">
            <v>0</v>
          </cell>
        </row>
        <row r="9737">
          <cell r="A9737">
            <v>9736</v>
          </cell>
          <cell r="B9737">
            <v>0</v>
          </cell>
          <cell r="C9737">
            <v>0</v>
          </cell>
          <cell r="D9737">
            <v>0</v>
          </cell>
          <cell r="E9737">
            <v>0</v>
          </cell>
          <cell r="F9737">
            <v>0</v>
          </cell>
          <cell r="G9737">
            <v>0</v>
          </cell>
          <cell r="H9737">
            <v>0</v>
          </cell>
        </row>
        <row r="9738">
          <cell r="A9738">
            <v>9737</v>
          </cell>
          <cell r="B9738">
            <v>0</v>
          </cell>
          <cell r="C9738">
            <v>0</v>
          </cell>
          <cell r="D9738">
            <v>0</v>
          </cell>
          <cell r="E9738">
            <v>0</v>
          </cell>
          <cell r="F9738">
            <v>0</v>
          </cell>
          <cell r="G9738">
            <v>0</v>
          </cell>
          <cell r="H9738">
            <v>0</v>
          </cell>
        </row>
        <row r="9739">
          <cell r="A9739">
            <v>9738</v>
          </cell>
          <cell r="B9739">
            <v>0</v>
          </cell>
          <cell r="C9739">
            <v>0</v>
          </cell>
          <cell r="D9739">
            <v>0</v>
          </cell>
          <cell r="E9739">
            <v>0</v>
          </cell>
          <cell r="F9739">
            <v>0</v>
          </cell>
          <cell r="G9739">
            <v>0</v>
          </cell>
          <cell r="H9739">
            <v>0</v>
          </cell>
        </row>
        <row r="9740">
          <cell r="A9740">
            <v>9739</v>
          </cell>
          <cell r="B9740">
            <v>0</v>
          </cell>
          <cell r="C9740">
            <v>0</v>
          </cell>
          <cell r="D9740">
            <v>0</v>
          </cell>
          <cell r="E9740">
            <v>0</v>
          </cell>
          <cell r="F9740">
            <v>0</v>
          </cell>
          <cell r="G9740">
            <v>0</v>
          </cell>
          <cell r="H9740">
            <v>0</v>
          </cell>
        </row>
        <row r="9741">
          <cell r="A9741">
            <v>9740</v>
          </cell>
          <cell r="B9741">
            <v>0</v>
          </cell>
          <cell r="C9741">
            <v>0</v>
          </cell>
          <cell r="D9741">
            <v>0</v>
          </cell>
          <cell r="E9741">
            <v>0</v>
          </cell>
          <cell r="F9741">
            <v>0</v>
          </cell>
          <cell r="G9741">
            <v>0</v>
          </cell>
          <cell r="H9741">
            <v>0</v>
          </cell>
        </row>
        <row r="9742">
          <cell r="A9742">
            <v>9741</v>
          </cell>
          <cell r="B9742">
            <v>0</v>
          </cell>
          <cell r="C9742">
            <v>0</v>
          </cell>
          <cell r="D9742">
            <v>0</v>
          </cell>
          <cell r="E9742">
            <v>0</v>
          </cell>
          <cell r="F9742">
            <v>0</v>
          </cell>
          <cell r="G9742">
            <v>0</v>
          </cell>
          <cell r="H9742">
            <v>0</v>
          </cell>
        </row>
        <row r="9743">
          <cell r="A9743">
            <v>9742</v>
          </cell>
          <cell r="B9743">
            <v>0</v>
          </cell>
          <cell r="C9743">
            <v>0</v>
          </cell>
          <cell r="D9743">
            <v>0</v>
          </cell>
          <cell r="E9743">
            <v>0</v>
          </cell>
          <cell r="F9743">
            <v>0</v>
          </cell>
          <cell r="G9743">
            <v>0</v>
          </cell>
          <cell r="H9743">
            <v>0</v>
          </cell>
        </row>
        <row r="9744">
          <cell r="A9744">
            <v>9743</v>
          </cell>
          <cell r="B9744">
            <v>0</v>
          </cell>
          <cell r="C9744">
            <v>0</v>
          </cell>
          <cell r="D9744">
            <v>0</v>
          </cell>
          <cell r="E9744">
            <v>0</v>
          </cell>
          <cell r="F9744">
            <v>0</v>
          </cell>
          <cell r="G9744">
            <v>0</v>
          </cell>
          <cell r="H9744">
            <v>0</v>
          </cell>
        </row>
        <row r="9745">
          <cell r="A9745">
            <v>9744</v>
          </cell>
          <cell r="B9745">
            <v>0</v>
          </cell>
          <cell r="C9745">
            <v>0</v>
          </cell>
          <cell r="D9745">
            <v>0</v>
          </cell>
          <cell r="E9745">
            <v>0</v>
          </cell>
          <cell r="F9745">
            <v>0</v>
          </cell>
          <cell r="G9745">
            <v>0</v>
          </cell>
          <cell r="H9745">
            <v>0</v>
          </cell>
        </row>
        <row r="9746">
          <cell r="A9746">
            <v>9745</v>
          </cell>
          <cell r="B9746">
            <v>0</v>
          </cell>
          <cell r="C9746">
            <v>0</v>
          </cell>
          <cell r="D9746">
            <v>0</v>
          </cell>
          <cell r="E9746">
            <v>0</v>
          </cell>
          <cell r="F9746">
            <v>0</v>
          </cell>
          <cell r="G9746">
            <v>0</v>
          </cell>
          <cell r="H9746">
            <v>0</v>
          </cell>
        </row>
        <row r="9747">
          <cell r="A9747">
            <v>9746</v>
          </cell>
          <cell r="B9747">
            <v>0</v>
          </cell>
          <cell r="C9747">
            <v>0</v>
          </cell>
          <cell r="D9747">
            <v>0</v>
          </cell>
          <cell r="E9747">
            <v>0</v>
          </cell>
          <cell r="F9747">
            <v>0</v>
          </cell>
          <cell r="G9747">
            <v>0</v>
          </cell>
          <cell r="H9747">
            <v>0</v>
          </cell>
        </row>
        <row r="9748">
          <cell r="A9748">
            <v>9747</v>
          </cell>
          <cell r="B9748">
            <v>0</v>
          </cell>
          <cell r="C9748">
            <v>0</v>
          </cell>
          <cell r="D9748">
            <v>0</v>
          </cell>
          <cell r="E9748">
            <v>0</v>
          </cell>
          <cell r="F9748">
            <v>0</v>
          </cell>
          <cell r="G9748">
            <v>0</v>
          </cell>
          <cell r="H9748">
            <v>0</v>
          </cell>
        </row>
        <row r="9749">
          <cell r="A9749">
            <v>9748</v>
          </cell>
          <cell r="B9749">
            <v>0</v>
          </cell>
          <cell r="C9749">
            <v>0</v>
          </cell>
          <cell r="D9749">
            <v>0</v>
          </cell>
          <cell r="E9749">
            <v>0</v>
          </cell>
          <cell r="F9749">
            <v>0</v>
          </cell>
          <cell r="G9749">
            <v>0</v>
          </cell>
          <cell r="H9749">
            <v>0</v>
          </cell>
        </row>
        <row r="9750">
          <cell r="A9750">
            <v>9749</v>
          </cell>
          <cell r="B9750">
            <v>0</v>
          </cell>
          <cell r="C9750">
            <v>0</v>
          </cell>
          <cell r="D9750">
            <v>0</v>
          </cell>
          <cell r="E9750">
            <v>0</v>
          </cell>
          <cell r="F9750">
            <v>0</v>
          </cell>
          <cell r="G9750">
            <v>0</v>
          </cell>
          <cell r="H9750">
            <v>0</v>
          </cell>
        </row>
        <row r="9751">
          <cell r="A9751">
            <v>9750</v>
          </cell>
          <cell r="B9751">
            <v>0</v>
          </cell>
          <cell r="C9751">
            <v>0</v>
          </cell>
          <cell r="D9751">
            <v>0</v>
          </cell>
          <cell r="E9751">
            <v>0</v>
          </cell>
          <cell r="F9751">
            <v>0</v>
          </cell>
          <cell r="G9751">
            <v>0</v>
          </cell>
          <cell r="H9751">
            <v>0</v>
          </cell>
        </row>
        <row r="9752">
          <cell r="A9752">
            <v>9751</v>
          </cell>
          <cell r="B9752">
            <v>0</v>
          </cell>
          <cell r="C9752">
            <v>0</v>
          </cell>
          <cell r="D9752">
            <v>0</v>
          </cell>
          <cell r="E9752">
            <v>0</v>
          </cell>
          <cell r="F9752">
            <v>0</v>
          </cell>
          <cell r="G9752">
            <v>0</v>
          </cell>
          <cell r="H9752">
            <v>0</v>
          </cell>
        </row>
        <row r="9753">
          <cell r="A9753">
            <v>9752</v>
          </cell>
          <cell r="B9753">
            <v>0</v>
          </cell>
          <cell r="C9753">
            <v>0</v>
          </cell>
          <cell r="D9753">
            <v>0</v>
          </cell>
          <cell r="E9753">
            <v>0</v>
          </cell>
          <cell r="F9753">
            <v>0</v>
          </cell>
          <cell r="G9753">
            <v>0</v>
          </cell>
          <cell r="H9753">
            <v>0</v>
          </cell>
        </row>
        <row r="9754">
          <cell r="A9754">
            <v>9753</v>
          </cell>
          <cell r="B9754">
            <v>0</v>
          </cell>
          <cell r="C9754">
            <v>0</v>
          </cell>
          <cell r="D9754">
            <v>0</v>
          </cell>
          <cell r="E9754">
            <v>0</v>
          </cell>
          <cell r="F9754">
            <v>0</v>
          </cell>
          <cell r="G9754">
            <v>0</v>
          </cell>
          <cell r="H9754">
            <v>0</v>
          </cell>
        </row>
        <row r="9755">
          <cell r="A9755">
            <v>9754</v>
          </cell>
          <cell r="B9755">
            <v>0</v>
          </cell>
          <cell r="C9755">
            <v>0</v>
          </cell>
          <cell r="D9755">
            <v>0</v>
          </cell>
          <cell r="E9755">
            <v>0</v>
          </cell>
          <cell r="F9755">
            <v>0</v>
          </cell>
          <cell r="G9755">
            <v>0</v>
          </cell>
          <cell r="H9755">
            <v>0</v>
          </cell>
        </row>
        <row r="9756">
          <cell r="A9756">
            <v>9755</v>
          </cell>
          <cell r="B9756">
            <v>0</v>
          </cell>
          <cell r="C9756">
            <v>0</v>
          </cell>
          <cell r="D9756">
            <v>0</v>
          </cell>
          <cell r="E9756">
            <v>0</v>
          </cell>
          <cell r="F9756">
            <v>0</v>
          </cell>
          <cell r="G9756">
            <v>0</v>
          </cell>
          <cell r="H9756">
            <v>0</v>
          </cell>
        </row>
        <row r="9757">
          <cell r="A9757">
            <v>9756</v>
          </cell>
          <cell r="B9757">
            <v>0</v>
          </cell>
          <cell r="C9757">
            <v>0</v>
          </cell>
          <cell r="D9757">
            <v>0</v>
          </cell>
          <cell r="E9757">
            <v>0</v>
          </cell>
          <cell r="F9757">
            <v>0</v>
          </cell>
          <cell r="G9757">
            <v>0</v>
          </cell>
          <cell r="H9757">
            <v>0</v>
          </cell>
        </row>
        <row r="9758">
          <cell r="A9758">
            <v>9757</v>
          </cell>
          <cell r="B9758">
            <v>0</v>
          </cell>
          <cell r="C9758">
            <v>0</v>
          </cell>
          <cell r="D9758">
            <v>0</v>
          </cell>
          <cell r="E9758">
            <v>0</v>
          </cell>
          <cell r="F9758">
            <v>0</v>
          </cell>
          <cell r="G9758">
            <v>0</v>
          </cell>
          <cell r="H9758">
            <v>0</v>
          </cell>
        </row>
        <row r="9759">
          <cell r="A9759">
            <v>9758</v>
          </cell>
          <cell r="B9759">
            <v>0</v>
          </cell>
          <cell r="C9759">
            <v>0</v>
          </cell>
          <cell r="D9759">
            <v>0</v>
          </cell>
          <cell r="E9759">
            <v>0</v>
          </cell>
          <cell r="F9759">
            <v>0</v>
          </cell>
          <cell r="G9759">
            <v>0</v>
          </cell>
          <cell r="H9759">
            <v>0</v>
          </cell>
        </row>
        <row r="9760">
          <cell r="A9760">
            <v>9759</v>
          </cell>
          <cell r="B9760">
            <v>0</v>
          </cell>
          <cell r="C9760">
            <v>0</v>
          </cell>
          <cell r="D9760">
            <v>0</v>
          </cell>
          <cell r="E9760">
            <v>0</v>
          </cell>
          <cell r="F9760">
            <v>0</v>
          </cell>
          <cell r="G9760">
            <v>0</v>
          </cell>
          <cell r="H9760">
            <v>0</v>
          </cell>
        </row>
        <row r="9761">
          <cell r="A9761">
            <v>9760</v>
          </cell>
          <cell r="B9761">
            <v>0</v>
          </cell>
          <cell r="C9761">
            <v>0</v>
          </cell>
          <cell r="D9761">
            <v>0</v>
          </cell>
          <cell r="E9761">
            <v>0</v>
          </cell>
          <cell r="F9761">
            <v>0</v>
          </cell>
          <cell r="G9761">
            <v>0</v>
          </cell>
          <cell r="H9761">
            <v>0</v>
          </cell>
        </row>
        <row r="9762">
          <cell r="A9762">
            <v>9761</v>
          </cell>
          <cell r="B9762">
            <v>0</v>
          </cell>
          <cell r="C9762">
            <v>0</v>
          </cell>
          <cell r="D9762">
            <v>0</v>
          </cell>
          <cell r="E9762">
            <v>0</v>
          </cell>
          <cell r="F9762">
            <v>0</v>
          </cell>
          <cell r="G9762">
            <v>0</v>
          </cell>
          <cell r="H9762">
            <v>0</v>
          </cell>
        </row>
        <row r="9763">
          <cell r="A9763">
            <v>9762</v>
          </cell>
          <cell r="B9763">
            <v>0</v>
          </cell>
          <cell r="C9763">
            <v>0</v>
          </cell>
          <cell r="D9763">
            <v>0</v>
          </cell>
          <cell r="E9763">
            <v>0</v>
          </cell>
          <cell r="F9763">
            <v>0</v>
          </cell>
          <cell r="G9763">
            <v>0</v>
          </cell>
          <cell r="H9763">
            <v>0</v>
          </cell>
        </row>
        <row r="9764">
          <cell r="A9764">
            <v>9763</v>
          </cell>
          <cell r="B9764">
            <v>0</v>
          </cell>
          <cell r="C9764">
            <v>0</v>
          </cell>
          <cell r="D9764">
            <v>0</v>
          </cell>
          <cell r="E9764">
            <v>0</v>
          </cell>
          <cell r="F9764">
            <v>0</v>
          </cell>
          <cell r="G9764">
            <v>0</v>
          </cell>
          <cell r="H9764">
            <v>0</v>
          </cell>
        </row>
        <row r="9765">
          <cell r="A9765">
            <v>9764</v>
          </cell>
          <cell r="B9765">
            <v>0</v>
          </cell>
          <cell r="C9765">
            <v>0</v>
          </cell>
          <cell r="D9765">
            <v>0</v>
          </cell>
          <cell r="E9765">
            <v>0</v>
          </cell>
          <cell r="F9765">
            <v>0</v>
          </cell>
          <cell r="G9765">
            <v>0</v>
          </cell>
          <cell r="H9765">
            <v>0</v>
          </cell>
        </row>
        <row r="9766">
          <cell r="A9766">
            <v>9765</v>
          </cell>
          <cell r="B9766">
            <v>0</v>
          </cell>
          <cell r="C9766">
            <v>0</v>
          </cell>
          <cell r="D9766">
            <v>0</v>
          </cell>
          <cell r="E9766">
            <v>0</v>
          </cell>
          <cell r="F9766">
            <v>0</v>
          </cell>
          <cell r="G9766">
            <v>0</v>
          </cell>
          <cell r="H9766">
            <v>0</v>
          </cell>
        </row>
        <row r="9767">
          <cell r="A9767">
            <v>9766</v>
          </cell>
          <cell r="B9767">
            <v>0</v>
          </cell>
          <cell r="C9767">
            <v>0</v>
          </cell>
          <cell r="D9767">
            <v>0</v>
          </cell>
          <cell r="E9767">
            <v>0</v>
          </cell>
          <cell r="F9767">
            <v>0</v>
          </cell>
          <cell r="G9767">
            <v>0</v>
          </cell>
          <cell r="H9767">
            <v>0</v>
          </cell>
        </row>
        <row r="9768">
          <cell r="A9768">
            <v>9767</v>
          </cell>
          <cell r="B9768">
            <v>0</v>
          </cell>
          <cell r="C9768">
            <v>0</v>
          </cell>
          <cell r="D9768">
            <v>0</v>
          </cell>
          <cell r="E9768">
            <v>0</v>
          </cell>
          <cell r="F9768">
            <v>0</v>
          </cell>
          <cell r="G9768">
            <v>0</v>
          </cell>
          <cell r="H9768">
            <v>0</v>
          </cell>
        </row>
        <row r="9769">
          <cell r="A9769">
            <v>9768</v>
          </cell>
          <cell r="B9769">
            <v>0</v>
          </cell>
          <cell r="C9769">
            <v>0</v>
          </cell>
          <cell r="D9769">
            <v>0</v>
          </cell>
          <cell r="E9769">
            <v>0</v>
          </cell>
          <cell r="F9769">
            <v>0</v>
          </cell>
          <cell r="G9769">
            <v>0</v>
          </cell>
          <cell r="H9769">
            <v>0</v>
          </cell>
        </row>
        <row r="9770">
          <cell r="A9770">
            <v>9769</v>
          </cell>
          <cell r="B9770">
            <v>0</v>
          </cell>
          <cell r="C9770">
            <v>0</v>
          </cell>
          <cell r="D9770">
            <v>0</v>
          </cell>
          <cell r="E9770">
            <v>0</v>
          </cell>
          <cell r="F9770">
            <v>0</v>
          </cell>
          <cell r="G9770">
            <v>0</v>
          </cell>
          <cell r="H9770">
            <v>0</v>
          </cell>
        </row>
        <row r="9771">
          <cell r="A9771">
            <v>9770</v>
          </cell>
          <cell r="B9771">
            <v>0</v>
          </cell>
          <cell r="C9771">
            <v>0</v>
          </cell>
          <cell r="D9771">
            <v>0</v>
          </cell>
          <cell r="E9771">
            <v>0</v>
          </cell>
          <cell r="F9771">
            <v>0</v>
          </cell>
          <cell r="G9771">
            <v>0</v>
          </cell>
          <cell r="H9771">
            <v>0</v>
          </cell>
        </row>
        <row r="9772">
          <cell r="A9772">
            <v>9771</v>
          </cell>
          <cell r="B9772">
            <v>0</v>
          </cell>
          <cell r="C9772">
            <v>0</v>
          </cell>
          <cell r="D9772">
            <v>0</v>
          </cell>
          <cell r="E9772">
            <v>0</v>
          </cell>
          <cell r="F9772">
            <v>0</v>
          </cell>
          <cell r="G9772">
            <v>0</v>
          </cell>
          <cell r="H9772">
            <v>0</v>
          </cell>
        </row>
        <row r="9773">
          <cell r="A9773">
            <v>9772</v>
          </cell>
          <cell r="B9773">
            <v>0</v>
          </cell>
          <cell r="C9773">
            <v>0</v>
          </cell>
          <cell r="D9773">
            <v>0</v>
          </cell>
          <cell r="E9773">
            <v>0</v>
          </cell>
          <cell r="F9773">
            <v>0</v>
          </cell>
          <cell r="G9773">
            <v>0</v>
          </cell>
          <cell r="H9773">
            <v>0</v>
          </cell>
        </row>
        <row r="9774">
          <cell r="A9774">
            <v>9773</v>
          </cell>
          <cell r="B9774">
            <v>0</v>
          </cell>
          <cell r="C9774">
            <v>0</v>
          </cell>
          <cell r="D9774">
            <v>0</v>
          </cell>
          <cell r="E9774">
            <v>0</v>
          </cell>
          <cell r="F9774">
            <v>0</v>
          </cell>
          <cell r="G9774">
            <v>0</v>
          </cell>
          <cell r="H9774">
            <v>0</v>
          </cell>
        </row>
        <row r="9775">
          <cell r="A9775">
            <v>9774</v>
          </cell>
          <cell r="B9775">
            <v>0</v>
          </cell>
          <cell r="C9775">
            <v>0</v>
          </cell>
          <cell r="D9775">
            <v>0</v>
          </cell>
          <cell r="E9775">
            <v>0</v>
          </cell>
          <cell r="F9775">
            <v>0</v>
          </cell>
          <cell r="G9775">
            <v>0</v>
          </cell>
          <cell r="H9775">
            <v>0</v>
          </cell>
        </row>
        <row r="9776">
          <cell r="A9776">
            <v>9775</v>
          </cell>
          <cell r="B9776">
            <v>0</v>
          </cell>
          <cell r="C9776">
            <v>0</v>
          </cell>
          <cell r="D9776">
            <v>0</v>
          </cell>
          <cell r="E9776">
            <v>0</v>
          </cell>
          <cell r="F9776">
            <v>0</v>
          </cell>
          <cell r="G9776">
            <v>0</v>
          </cell>
          <cell r="H9776">
            <v>0</v>
          </cell>
        </row>
        <row r="9777">
          <cell r="A9777">
            <v>9776</v>
          </cell>
          <cell r="B9777">
            <v>0</v>
          </cell>
          <cell r="C9777">
            <v>0</v>
          </cell>
          <cell r="D9777">
            <v>0</v>
          </cell>
          <cell r="E9777">
            <v>0</v>
          </cell>
          <cell r="F9777">
            <v>0</v>
          </cell>
          <cell r="G9777">
            <v>0</v>
          </cell>
          <cell r="H9777">
            <v>0</v>
          </cell>
        </row>
        <row r="9778">
          <cell r="A9778">
            <v>9777</v>
          </cell>
          <cell r="B9778">
            <v>0</v>
          </cell>
          <cell r="C9778">
            <v>0</v>
          </cell>
          <cell r="D9778">
            <v>0</v>
          </cell>
          <cell r="E9778">
            <v>0</v>
          </cell>
          <cell r="F9778">
            <v>0</v>
          </cell>
          <cell r="G9778">
            <v>0</v>
          </cell>
          <cell r="H9778">
            <v>0</v>
          </cell>
        </row>
        <row r="9779">
          <cell r="A9779">
            <v>9778</v>
          </cell>
          <cell r="B9779">
            <v>0</v>
          </cell>
          <cell r="C9779">
            <v>0</v>
          </cell>
          <cell r="D9779">
            <v>0</v>
          </cell>
          <cell r="E9779">
            <v>0</v>
          </cell>
          <cell r="F9779">
            <v>0</v>
          </cell>
          <cell r="G9779">
            <v>0</v>
          </cell>
          <cell r="H9779">
            <v>0</v>
          </cell>
        </row>
        <row r="9780">
          <cell r="A9780">
            <v>9779</v>
          </cell>
          <cell r="B9780">
            <v>0</v>
          </cell>
          <cell r="C9780">
            <v>0</v>
          </cell>
          <cell r="D9780">
            <v>0</v>
          </cell>
          <cell r="E9780">
            <v>0</v>
          </cell>
          <cell r="F9780">
            <v>0</v>
          </cell>
          <cell r="G9780">
            <v>0</v>
          </cell>
          <cell r="H9780">
            <v>0</v>
          </cell>
        </row>
        <row r="9781">
          <cell r="A9781">
            <v>9780</v>
          </cell>
          <cell r="B9781">
            <v>0</v>
          </cell>
          <cell r="C9781">
            <v>0</v>
          </cell>
          <cell r="D9781">
            <v>0</v>
          </cell>
          <cell r="E9781">
            <v>0</v>
          </cell>
          <cell r="F9781">
            <v>0</v>
          </cell>
          <cell r="G9781">
            <v>0</v>
          </cell>
          <cell r="H9781">
            <v>0</v>
          </cell>
        </row>
        <row r="9782">
          <cell r="A9782">
            <v>9781</v>
          </cell>
          <cell r="B9782">
            <v>0</v>
          </cell>
          <cell r="C9782">
            <v>0</v>
          </cell>
          <cell r="D9782">
            <v>0</v>
          </cell>
          <cell r="E9782">
            <v>0</v>
          </cell>
          <cell r="F9782">
            <v>0</v>
          </cell>
          <cell r="G9782">
            <v>0</v>
          </cell>
          <cell r="H9782">
            <v>0</v>
          </cell>
        </row>
        <row r="9783">
          <cell r="A9783">
            <v>9782</v>
          </cell>
          <cell r="B9783">
            <v>0</v>
          </cell>
          <cell r="C9783">
            <v>0</v>
          </cell>
          <cell r="D9783">
            <v>0</v>
          </cell>
          <cell r="E9783">
            <v>0</v>
          </cell>
          <cell r="F9783">
            <v>0</v>
          </cell>
          <cell r="G9783">
            <v>0</v>
          </cell>
          <cell r="H9783">
            <v>0</v>
          </cell>
        </row>
        <row r="9784">
          <cell r="A9784">
            <v>9783</v>
          </cell>
          <cell r="B9784">
            <v>0</v>
          </cell>
          <cell r="C9784">
            <v>0</v>
          </cell>
          <cell r="D9784">
            <v>0</v>
          </cell>
          <cell r="E9784">
            <v>0</v>
          </cell>
          <cell r="F9784">
            <v>0</v>
          </cell>
          <cell r="G9784">
            <v>0</v>
          </cell>
          <cell r="H9784">
            <v>0</v>
          </cell>
        </row>
        <row r="9785">
          <cell r="A9785">
            <v>9784</v>
          </cell>
          <cell r="B9785">
            <v>0</v>
          </cell>
          <cell r="C9785">
            <v>0</v>
          </cell>
          <cell r="D9785">
            <v>0</v>
          </cell>
          <cell r="E9785">
            <v>0</v>
          </cell>
          <cell r="F9785">
            <v>0</v>
          </cell>
          <cell r="G9785">
            <v>0</v>
          </cell>
          <cell r="H9785">
            <v>0</v>
          </cell>
        </row>
        <row r="9786">
          <cell r="A9786">
            <v>9785</v>
          </cell>
          <cell r="B9786">
            <v>0</v>
          </cell>
          <cell r="C9786">
            <v>0</v>
          </cell>
          <cell r="D9786">
            <v>0</v>
          </cell>
          <cell r="E9786">
            <v>0</v>
          </cell>
          <cell r="F9786">
            <v>0</v>
          </cell>
          <cell r="G9786">
            <v>0</v>
          </cell>
          <cell r="H9786">
            <v>0</v>
          </cell>
        </row>
        <row r="9787">
          <cell r="A9787">
            <v>9786</v>
          </cell>
          <cell r="B9787">
            <v>0</v>
          </cell>
          <cell r="C9787">
            <v>0</v>
          </cell>
          <cell r="D9787">
            <v>0</v>
          </cell>
          <cell r="E9787">
            <v>0</v>
          </cell>
          <cell r="F9787">
            <v>0</v>
          </cell>
          <cell r="G9787">
            <v>0</v>
          </cell>
          <cell r="H9787">
            <v>0</v>
          </cell>
        </row>
        <row r="9788">
          <cell r="A9788">
            <v>9787</v>
          </cell>
          <cell r="B9788">
            <v>0</v>
          </cell>
          <cell r="C9788">
            <v>0</v>
          </cell>
          <cell r="D9788">
            <v>0</v>
          </cell>
          <cell r="E9788">
            <v>0</v>
          </cell>
          <cell r="F9788">
            <v>0</v>
          </cell>
          <cell r="G9788">
            <v>0</v>
          </cell>
          <cell r="H9788">
            <v>0</v>
          </cell>
        </row>
        <row r="9789">
          <cell r="A9789">
            <v>9788</v>
          </cell>
          <cell r="B9789">
            <v>0</v>
          </cell>
          <cell r="C9789">
            <v>0</v>
          </cell>
          <cell r="D9789">
            <v>0</v>
          </cell>
          <cell r="E9789">
            <v>0</v>
          </cell>
          <cell r="F9789">
            <v>0</v>
          </cell>
          <cell r="G9789">
            <v>0</v>
          </cell>
          <cell r="H9789">
            <v>0</v>
          </cell>
        </row>
        <row r="9790">
          <cell r="A9790">
            <v>9789</v>
          </cell>
          <cell r="B9790">
            <v>0</v>
          </cell>
          <cell r="C9790">
            <v>0</v>
          </cell>
          <cell r="D9790">
            <v>0</v>
          </cell>
          <cell r="E9790">
            <v>0</v>
          </cell>
          <cell r="F9790">
            <v>0</v>
          </cell>
          <cell r="G9790">
            <v>0</v>
          </cell>
          <cell r="H9790">
            <v>0</v>
          </cell>
        </row>
        <row r="9791">
          <cell r="A9791">
            <v>9790</v>
          </cell>
          <cell r="B9791">
            <v>0</v>
          </cell>
          <cell r="C9791">
            <v>0</v>
          </cell>
          <cell r="D9791">
            <v>0</v>
          </cell>
          <cell r="E9791">
            <v>0</v>
          </cell>
          <cell r="F9791">
            <v>0</v>
          </cell>
          <cell r="G9791">
            <v>0</v>
          </cell>
          <cell r="H9791">
            <v>0</v>
          </cell>
        </row>
        <row r="9792">
          <cell r="A9792">
            <v>9791</v>
          </cell>
          <cell r="B9792">
            <v>0</v>
          </cell>
          <cell r="C9792">
            <v>0</v>
          </cell>
          <cell r="D9792">
            <v>0</v>
          </cell>
          <cell r="E9792">
            <v>0</v>
          </cell>
          <cell r="F9792">
            <v>0</v>
          </cell>
          <cell r="G9792">
            <v>0</v>
          </cell>
          <cell r="H9792">
            <v>0</v>
          </cell>
        </row>
        <row r="9793">
          <cell r="A9793">
            <v>9792</v>
          </cell>
          <cell r="B9793">
            <v>0</v>
          </cell>
          <cell r="C9793">
            <v>0</v>
          </cell>
          <cell r="D9793">
            <v>0</v>
          </cell>
          <cell r="E9793">
            <v>0</v>
          </cell>
          <cell r="F9793">
            <v>0</v>
          </cell>
          <cell r="G9793">
            <v>0</v>
          </cell>
          <cell r="H9793">
            <v>0</v>
          </cell>
        </row>
        <row r="9794">
          <cell r="A9794">
            <v>9793</v>
          </cell>
          <cell r="B9794">
            <v>0</v>
          </cell>
          <cell r="C9794">
            <v>0</v>
          </cell>
          <cell r="D9794">
            <v>0</v>
          </cell>
          <cell r="E9794">
            <v>0</v>
          </cell>
          <cell r="F9794">
            <v>0</v>
          </cell>
          <cell r="G9794">
            <v>0</v>
          </cell>
          <cell r="H9794">
            <v>0</v>
          </cell>
        </row>
        <row r="9795">
          <cell r="A9795">
            <v>9794</v>
          </cell>
          <cell r="B9795">
            <v>0</v>
          </cell>
          <cell r="C9795">
            <v>0</v>
          </cell>
          <cell r="D9795">
            <v>0</v>
          </cell>
          <cell r="E9795">
            <v>0</v>
          </cell>
          <cell r="F9795">
            <v>0</v>
          </cell>
          <cell r="G9795">
            <v>0</v>
          </cell>
          <cell r="H9795">
            <v>0</v>
          </cell>
        </row>
        <row r="9796">
          <cell r="A9796">
            <v>9795</v>
          </cell>
          <cell r="B9796">
            <v>0</v>
          </cell>
          <cell r="C9796">
            <v>0</v>
          </cell>
          <cell r="D9796">
            <v>0</v>
          </cell>
          <cell r="E9796">
            <v>0</v>
          </cell>
          <cell r="F9796">
            <v>0</v>
          </cell>
          <cell r="G9796">
            <v>0</v>
          </cell>
          <cell r="H9796">
            <v>0</v>
          </cell>
        </row>
        <row r="9797">
          <cell r="A9797">
            <v>9796</v>
          </cell>
          <cell r="B9797">
            <v>0</v>
          </cell>
          <cell r="C9797">
            <v>0</v>
          </cell>
          <cell r="D9797">
            <v>0</v>
          </cell>
          <cell r="E9797">
            <v>0</v>
          </cell>
          <cell r="F9797">
            <v>0</v>
          </cell>
          <cell r="G9797">
            <v>0</v>
          </cell>
          <cell r="H9797">
            <v>0</v>
          </cell>
        </row>
        <row r="9798">
          <cell r="A9798">
            <v>9797</v>
          </cell>
          <cell r="B9798">
            <v>0</v>
          </cell>
          <cell r="C9798">
            <v>0</v>
          </cell>
          <cell r="D9798">
            <v>0</v>
          </cell>
          <cell r="E9798">
            <v>0</v>
          </cell>
          <cell r="F9798">
            <v>0</v>
          </cell>
          <cell r="G9798">
            <v>0</v>
          </cell>
          <cell r="H9798">
            <v>0</v>
          </cell>
        </row>
        <row r="9799">
          <cell r="A9799">
            <v>9798</v>
          </cell>
          <cell r="B9799">
            <v>0</v>
          </cell>
          <cell r="C9799">
            <v>0</v>
          </cell>
          <cell r="D9799">
            <v>0</v>
          </cell>
          <cell r="E9799">
            <v>0</v>
          </cell>
          <cell r="F9799">
            <v>0</v>
          </cell>
          <cell r="G9799">
            <v>0</v>
          </cell>
          <cell r="H9799">
            <v>0</v>
          </cell>
        </row>
        <row r="9800">
          <cell r="A9800">
            <v>9799</v>
          </cell>
          <cell r="B9800">
            <v>0</v>
          </cell>
          <cell r="C9800">
            <v>0</v>
          </cell>
          <cell r="D9800">
            <v>0</v>
          </cell>
          <cell r="E9800">
            <v>0</v>
          </cell>
          <cell r="F9800">
            <v>0</v>
          </cell>
          <cell r="G9800">
            <v>0</v>
          </cell>
          <cell r="H9800">
            <v>0</v>
          </cell>
        </row>
        <row r="9801">
          <cell r="A9801">
            <v>9800</v>
          </cell>
          <cell r="B9801">
            <v>0</v>
          </cell>
          <cell r="C9801">
            <v>0</v>
          </cell>
          <cell r="D9801">
            <v>0</v>
          </cell>
          <cell r="E9801">
            <v>0</v>
          </cell>
          <cell r="F9801">
            <v>0</v>
          </cell>
          <cell r="G9801">
            <v>0</v>
          </cell>
          <cell r="H9801">
            <v>0</v>
          </cell>
        </row>
        <row r="9802">
          <cell r="A9802">
            <v>9801</v>
          </cell>
          <cell r="B9802">
            <v>0</v>
          </cell>
          <cell r="C9802">
            <v>0</v>
          </cell>
          <cell r="D9802">
            <v>0</v>
          </cell>
          <cell r="E9802">
            <v>0</v>
          </cell>
          <cell r="F9802">
            <v>0</v>
          </cell>
          <cell r="G9802">
            <v>0</v>
          </cell>
          <cell r="H9802">
            <v>0</v>
          </cell>
        </row>
        <row r="9803">
          <cell r="A9803">
            <v>9802</v>
          </cell>
          <cell r="B9803">
            <v>0</v>
          </cell>
          <cell r="C9803">
            <v>0</v>
          </cell>
          <cell r="D9803">
            <v>0</v>
          </cell>
          <cell r="E9803">
            <v>0</v>
          </cell>
          <cell r="F9803">
            <v>0</v>
          </cell>
          <cell r="G9803">
            <v>0</v>
          </cell>
          <cell r="H9803">
            <v>0</v>
          </cell>
        </row>
        <row r="9804">
          <cell r="A9804">
            <v>9803</v>
          </cell>
          <cell r="B9804">
            <v>0</v>
          </cell>
          <cell r="C9804">
            <v>0</v>
          </cell>
          <cell r="D9804">
            <v>0</v>
          </cell>
          <cell r="E9804">
            <v>0</v>
          </cell>
          <cell r="F9804">
            <v>0</v>
          </cell>
          <cell r="G9804">
            <v>0</v>
          </cell>
          <cell r="H9804">
            <v>0</v>
          </cell>
        </row>
        <row r="9805">
          <cell r="A9805">
            <v>9804</v>
          </cell>
          <cell r="B9805">
            <v>0</v>
          </cell>
          <cell r="C9805">
            <v>0</v>
          </cell>
          <cell r="D9805">
            <v>0</v>
          </cell>
          <cell r="E9805">
            <v>0</v>
          </cell>
          <cell r="F9805">
            <v>0</v>
          </cell>
          <cell r="G9805">
            <v>0</v>
          </cell>
          <cell r="H9805">
            <v>0</v>
          </cell>
        </row>
        <row r="9806">
          <cell r="A9806">
            <v>9805</v>
          </cell>
          <cell r="B9806">
            <v>0</v>
          </cell>
          <cell r="C9806">
            <v>0</v>
          </cell>
          <cell r="D9806">
            <v>0</v>
          </cell>
          <cell r="E9806">
            <v>0</v>
          </cell>
          <cell r="F9806">
            <v>0</v>
          </cell>
          <cell r="G9806">
            <v>0</v>
          </cell>
          <cell r="H9806">
            <v>0</v>
          </cell>
        </row>
        <row r="9807">
          <cell r="A9807">
            <v>9806</v>
          </cell>
          <cell r="B9807">
            <v>0</v>
          </cell>
          <cell r="C9807">
            <v>0</v>
          </cell>
          <cell r="D9807">
            <v>0</v>
          </cell>
          <cell r="E9807">
            <v>0</v>
          </cell>
          <cell r="F9807">
            <v>0</v>
          </cell>
          <cell r="G9807">
            <v>0</v>
          </cell>
          <cell r="H9807">
            <v>0</v>
          </cell>
        </row>
        <row r="9808">
          <cell r="A9808">
            <v>9807</v>
          </cell>
          <cell r="B9808">
            <v>0</v>
          </cell>
          <cell r="C9808">
            <v>0</v>
          </cell>
          <cell r="D9808">
            <v>0</v>
          </cell>
          <cell r="E9808">
            <v>0</v>
          </cell>
          <cell r="F9808">
            <v>0</v>
          </cell>
          <cell r="G9808">
            <v>0</v>
          </cell>
          <cell r="H9808">
            <v>0</v>
          </cell>
        </row>
        <row r="9809">
          <cell r="A9809">
            <v>9808</v>
          </cell>
          <cell r="B9809">
            <v>0</v>
          </cell>
          <cell r="C9809">
            <v>0</v>
          </cell>
          <cell r="D9809">
            <v>0</v>
          </cell>
          <cell r="E9809">
            <v>0</v>
          </cell>
          <cell r="F9809">
            <v>0</v>
          </cell>
          <cell r="G9809">
            <v>0</v>
          </cell>
          <cell r="H9809">
            <v>0</v>
          </cell>
        </row>
        <row r="9810">
          <cell r="A9810">
            <v>9809</v>
          </cell>
          <cell r="B9810">
            <v>0</v>
          </cell>
          <cell r="C9810">
            <v>0</v>
          </cell>
          <cell r="D9810">
            <v>0</v>
          </cell>
          <cell r="E9810">
            <v>0</v>
          </cell>
          <cell r="F9810">
            <v>0</v>
          </cell>
          <cell r="G9810">
            <v>0</v>
          </cell>
          <cell r="H9810">
            <v>0</v>
          </cell>
        </row>
        <row r="9811">
          <cell r="A9811">
            <v>9810</v>
          </cell>
          <cell r="B9811">
            <v>0</v>
          </cell>
          <cell r="C9811">
            <v>0</v>
          </cell>
          <cell r="D9811">
            <v>0</v>
          </cell>
          <cell r="E9811">
            <v>0</v>
          </cell>
          <cell r="F9811">
            <v>0</v>
          </cell>
          <cell r="G9811">
            <v>0</v>
          </cell>
          <cell r="H9811">
            <v>0</v>
          </cell>
        </row>
        <row r="9812">
          <cell r="A9812">
            <v>9811</v>
          </cell>
          <cell r="B9812">
            <v>0</v>
          </cell>
          <cell r="C9812">
            <v>0</v>
          </cell>
          <cell r="D9812">
            <v>0</v>
          </cell>
          <cell r="E9812">
            <v>0</v>
          </cell>
          <cell r="F9812">
            <v>0</v>
          </cell>
          <cell r="G9812">
            <v>0</v>
          </cell>
          <cell r="H9812">
            <v>0</v>
          </cell>
        </row>
        <row r="9813">
          <cell r="A9813">
            <v>9812</v>
          </cell>
          <cell r="B9813">
            <v>0</v>
          </cell>
          <cell r="C9813">
            <v>0</v>
          </cell>
          <cell r="D9813">
            <v>0</v>
          </cell>
          <cell r="E9813">
            <v>0</v>
          </cell>
          <cell r="F9813">
            <v>0</v>
          </cell>
          <cell r="G9813">
            <v>0</v>
          </cell>
          <cell r="H9813">
            <v>0</v>
          </cell>
        </row>
        <row r="9814">
          <cell r="A9814">
            <v>9813</v>
          </cell>
          <cell r="B9814">
            <v>0</v>
          </cell>
          <cell r="C9814">
            <v>0</v>
          </cell>
          <cell r="D9814">
            <v>0</v>
          </cell>
          <cell r="E9814">
            <v>0</v>
          </cell>
          <cell r="F9814">
            <v>0</v>
          </cell>
          <cell r="G9814">
            <v>0</v>
          </cell>
          <cell r="H9814">
            <v>0</v>
          </cell>
        </row>
        <row r="9815">
          <cell r="A9815">
            <v>9814</v>
          </cell>
          <cell r="B9815">
            <v>0</v>
          </cell>
          <cell r="C9815">
            <v>0</v>
          </cell>
          <cell r="D9815">
            <v>0</v>
          </cell>
          <cell r="E9815">
            <v>0</v>
          </cell>
          <cell r="F9815">
            <v>0</v>
          </cell>
          <cell r="G9815">
            <v>0</v>
          </cell>
          <cell r="H9815">
            <v>0</v>
          </cell>
        </row>
        <row r="9816">
          <cell r="A9816">
            <v>9815</v>
          </cell>
          <cell r="B9816">
            <v>0</v>
          </cell>
          <cell r="C9816">
            <v>0</v>
          </cell>
          <cell r="D9816">
            <v>0</v>
          </cell>
          <cell r="E9816">
            <v>0</v>
          </cell>
          <cell r="F9816">
            <v>0</v>
          </cell>
          <cell r="G9816">
            <v>0</v>
          </cell>
          <cell r="H9816">
            <v>0</v>
          </cell>
        </row>
        <row r="9817">
          <cell r="A9817">
            <v>9816</v>
          </cell>
          <cell r="B9817">
            <v>0</v>
          </cell>
          <cell r="C9817">
            <v>0</v>
          </cell>
          <cell r="D9817">
            <v>0</v>
          </cell>
          <cell r="E9817">
            <v>0</v>
          </cell>
          <cell r="F9817">
            <v>0</v>
          </cell>
          <cell r="G9817">
            <v>0</v>
          </cell>
          <cell r="H9817">
            <v>0</v>
          </cell>
        </row>
        <row r="9818">
          <cell r="A9818">
            <v>9817</v>
          </cell>
          <cell r="B9818">
            <v>0</v>
          </cell>
          <cell r="C9818">
            <v>0</v>
          </cell>
          <cell r="D9818">
            <v>0</v>
          </cell>
          <cell r="E9818">
            <v>0</v>
          </cell>
          <cell r="F9818">
            <v>0</v>
          </cell>
          <cell r="G9818">
            <v>0</v>
          </cell>
          <cell r="H9818">
            <v>0</v>
          </cell>
        </row>
        <row r="9819">
          <cell r="A9819">
            <v>9818</v>
          </cell>
          <cell r="B9819">
            <v>0</v>
          </cell>
          <cell r="C9819">
            <v>0</v>
          </cell>
          <cell r="D9819">
            <v>0</v>
          </cell>
          <cell r="E9819">
            <v>0</v>
          </cell>
          <cell r="F9819">
            <v>0</v>
          </cell>
          <cell r="G9819">
            <v>0</v>
          </cell>
          <cell r="H9819">
            <v>0</v>
          </cell>
        </row>
        <row r="9820">
          <cell r="A9820">
            <v>9819</v>
          </cell>
          <cell r="B9820">
            <v>0</v>
          </cell>
          <cell r="C9820">
            <v>0</v>
          </cell>
          <cell r="D9820">
            <v>0</v>
          </cell>
          <cell r="E9820">
            <v>0</v>
          </cell>
          <cell r="F9820">
            <v>0</v>
          </cell>
          <cell r="G9820">
            <v>0</v>
          </cell>
          <cell r="H9820">
            <v>0</v>
          </cell>
        </row>
        <row r="9821">
          <cell r="A9821">
            <v>9820</v>
          </cell>
          <cell r="B9821">
            <v>0</v>
          </cell>
          <cell r="C9821">
            <v>0</v>
          </cell>
          <cell r="D9821">
            <v>0</v>
          </cell>
          <cell r="E9821">
            <v>0</v>
          </cell>
          <cell r="F9821">
            <v>0</v>
          </cell>
          <cell r="G9821">
            <v>0</v>
          </cell>
          <cell r="H9821">
            <v>0</v>
          </cell>
        </row>
        <row r="9822">
          <cell r="A9822">
            <v>9821</v>
          </cell>
          <cell r="B9822">
            <v>0</v>
          </cell>
          <cell r="C9822">
            <v>0</v>
          </cell>
          <cell r="D9822">
            <v>0</v>
          </cell>
          <cell r="E9822">
            <v>0</v>
          </cell>
          <cell r="F9822">
            <v>0</v>
          </cell>
          <cell r="G9822">
            <v>0</v>
          </cell>
          <cell r="H9822">
            <v>0</v>
          </cell>
        </row>
        <row r="9823">
          <cell r="A9823">
            <v>9822</v>
          </cell>
          <cell r="B9823">
            <v>0</v>
          </cell>
          <cell r="C9823">
            <v>0</v>
          </cell>
          <cell r="D9823">
            <v>0</v>
          </cell>
          <cell r="E9823">
            <v>0</v>
          </cell>
          <cell r="F9823">
            <v>0</v>
          </cell>
          <cell r="G9823">
            <v>0</v>
          </cell>
          <cell r="H9823">
            <v>0</v>
          </cell>
        </row>
        <row r="9824">
          <cell r="A9824">
            <v>9823</v>
          </cell>
          <cell r="B9824">
            <v>0</v>
          </cell>
          <cell r="C9824">
            <v>0</v>
          </cell>
          <cell r="D9824">
            <v>0</v>
          </cell>
          <cell r="E9824">
            <v>0</v>
          </cell>
          <cell r="F9824">
            <v>0</v>
          </cell>
          <cell r="G9824">
            <v>0</v>
          </cell>
          <cell r="H9824">
            <v>0</v>
          </cell>
        </row>
        <row r="9825">
          <cell r="A9825">
            <v>9824</v>
          </cell>
          <cell r="B9825">
            <v>0</v>
          </cell>
          <cell r="C9825">
            <v>0</v>
          </cell>
          <cell r="D9825">
            <v>0</v>
          </cell>
          <cell r="E9825">
            <v>0</v>
          </cell>
          <cell r="F9825">
            <v>0</v>
          </cell>
          <cell r="G9825">
            <v>0</v>
          </cell>
          <cell r="H9825">
            <v>0</v>
          </cell>
        </row>
        <row r="9826">
          <cell r="A9826">
            <v>9825</v>
          </cell>
          <cell r="B9826">
            <v>0</v>
          </cell>
          <cell r="C9826">
            <v>0</v>
          </cell>
          <cell r="D9826">
            <v>0</v>
          </cell>
          <cell r="E9826">
            <v>0</v>
          </cell>
          <cell r="F9826">
            <v>0</v>
          </cell>
          <cell r="G9826">
            <v>0</v>
          </cell>
          <cell r="H9826">
            <v>0</v>
          </cell>
        </row>
        <row r="9827">
          <cell r="A9827">
            <v>9826</v>
          </cell>
          <cell r="B9827">
            <v>0</v>
          </cell>
          <cell r="C9827">
            <v>0</v>
          </cell>
          <cell r="D9827">
            <v>0</v>
          </cell>
          <cell r="E9827">
            <v>0</v>
          </cell>
          <cell r="F9827">
            <v>0</v>
          </cell>
          <cell r="G9827">
            <v>0</v>
          </cell>
          <cell r="H9827">
            <v>0</v>
          </cell>
        </row>
        <row r="9828">
          <cell r="A9828">
            <v>9827</v>
          </cell>
          <cell r="B9828">
            <v>0</v>
          </cell>
          <cell r="C9828">
            <v>0</v>
          </cell>
          <cell r="D9828">
            <v>0</v>
          </cell>
          <cell r="E9828">
            <v>0</v>
          </cell>
          <cell r="F9828">
            <v>0</v>
          </cell>
          <cell r="G9828">
            <v>0</v>
          </cell>
          <cell r="H9828">
            <v>0</v>
          </cell>
        </row>
        <row r="9829">
          <cell r="A9829">
            <v>9828</v>
          </cell>
          <cell r="B9829">
            <v>0</v>
          </cell>
          <cell r="C9829">
            <v>0</v>
          </cell>
          <cell r="D9829">
            <v>0</v>
          </cell>
          <cell r="E9829">
            <v>0</v>
          </cell>
          <cell r="F9829">
            <v>0</v>
          </cell>
          <cell r="G9829">
            <v>0</v>
          </cell>
          <cell r="H9829">
            <v>0</v>
          </cell>
        </row>
        <row r="9830">
          <cell r="A9830">
            <v>9829</v>
          </cell>
          <cell r="B9830">
            <v>0</v>
          </cell>
          <cell r="C9830">
            <v>0</v>
          </cell>
          <cell r="D9830">
            <v>0</v>
          </cell>
          <cell r="E9830">
            <v>0</v>
          </cell>
          <cell r="F9830">
            <v>0</v>
          </cell>
          <cell r="G9830">
            <v>0</v>
          </cell>
          <cell r="H9830">
            <v>0</v>
          </cell>
        </row>
        <row r="9831">
          <cell r="A9831">
            <v>9830</v>
          </cell>
          <cell r="B9831">
            <v>0</v>
          </cell>
          <cell r="C9831">
            <v>0</v>
          </cell>
          <cell r="D9831">
            <v>0</v>
          </cell>
          <cell r="E9831">
            <v>0</v>
          </cell>
          <cell r="F9831">
            <v>0</v>
          </cell>
          <cell r="G9831">
            <v>0</v>
          </cell>
          <cell r="H9831">
            <v>0</v>
          </cell>
        </row>
        <row r="9832">
          <cell r="A9832">
            <v>9831</v>
          </cell>
          <cell r="B9832">
            <v>0</v>
          </cell>
          <cell r="C9832">
            <v>0</v>
          </cell>
          <cell r="D9832">
            <v>0</v>
          </cell>
          <cell r="E9832">
            <v>0</v>
          </cell>
          <cell r="F9832">
            <v>0</v>
          </cell>
          <cell r="G9832">
            <v>0</v>
          </cell>
          <cell r="H9832">
            <v>0</v>
          </cell>
        </row>
        <row r="9833">
          <cell r="A9833">
            <v>9832</v>
          </cell>
          <cell r="B9833">
            <v>0</v>
          </cell>
          <cell r="C9833">
            <v>0</v>
          </cell>
          <cell r="D9833">
            <v>0</v>
          </cell>
          <cell r="E9833">
            <v>0</v>
          </cell>
          <cell r="F9833">
            <v>0</v>
          </cell>
          <cell r="G9833">
            <v>0</v>
          </cell>
          <cell r="H9833">
            <v>0</v>
          </cell>
        </row>
        <row r="9834">
          <cell r="A9834">
            <v>9833</v>
          </cell>
          <cell r="B9834">
            <v>0</v>
          </cell>
          <cell r="C9834">
            <v>0</v>
          </cell>
          <cell r="D9834">
            <v>0</v>
          </cell>
          <cell r="E9834">
            <v>0</v>
          </cell>
          <cell r="F9834">
            <v>0</v>
          </cell>
          <cell r="G9834">
            <v>0</v>
          </cell>
          <cell r="H9834">
            <v>0</v>
          </cell>
        </row>
        <row r="9835">
          <cell r="A9835">
            <v>9834</v>
          </cell>
          <cell r="B9835">
            <v>0</v>
          </cell>
          <cell r="C9835">
            <v>0</v>
          </cell>
          <cell r="D9835">
            <v>0</v>
          </cell>
          <cell r="E9835">
            <v>0</v>
          </cell>
          <cell r="F9835">
            <v>0</v>
          </cell>
          <cell r="G9835">
            <v>0</v>
          </cell>
          <cell r="H9835">
            <v>0</v>
          </cell>
        </row>
        <row r="9836">
          <cell r="A9836">
            <v>9835</v>
          </cell>
          <cell r="B9836">
            <v>0</v>
          </cell>
          <cell r="C9836">
            <v>0</v>
          </cell>
          <cell r="D9836">
            <v>0</v>
          </cell>
          <cell r="E9836">
            <v>0</v>
          </cell>
          <cell r="F9836">
            <v>0</v>
          </cell>
          <cell r="G9836">
            <v>0</v>
          </cell>
          <cell r="H9836">
            <v>0</v>
          </cell>
        </row>
        <row r="9837">
          <cell r="A9837">
            <v>9836</v>
          </cell>
          <cell r="B9837">
            <v>0</v>
          </cell>
          <cell r="C9837">
            <v>0</v>
          </cell>
          <cell r="D9837">
            <v>0</v>
          </cell>
          <cell r="E9837">
            <v>0</v>
          </cell>
          <cell r="F9837">
            <v>0</v>
          </cell>
          <cell r="G9837">
            <v>0</v>
          </cell>
          <cell r="H9837">
            <v>0</v>
          </cell>
        </row>
        <row r="9838">
          <cell r="A9838">
            <v>9837</v>
          </cell>
          <cell r="B9838">
            <v>0</v>
          </cell>
          <cell r="C9838">
            <v>0</v>
          </cell>
          <cell r="D9838">
            <v>0</v>
          </cell>
          <cell r="E9838">
            <v>0</v>
          </cell>
          <cell r="F9838">
            <v>0</v>
          </cell>
          <cell r="G9838">
            <v>0</v>
          </cell>
          <cell r="H9838">
            <v>0</v>
          </cell>
        </row>
        <row r="9839">
          <cell r="A9839">
            <v>9838</v>
          </cell>
          <cell r="B9839">
            <v>0</v>
          </cell>
          <cell r="C9839">
            <v>0</v>
          </cell>
          <cell r="D9839">
            <v>0</v>
          </cell>
          <cell r="E9839">
            <v>0</v>
          </cell>
          <cell r="F9839">
            <v>0</v>
          </cell>
          <cell r="G9839">
            <v>0</v>
          </cell>
          <cell r="H9839">
            <v>0</v>
          </cell>
        </row>
        <row r="9840">
          <cell r="A9840">
            <v>9839</v>
          </cell>
          <cell r="B9840">
            <v>0</v>
          </cell>
          <cell r="C9840">
            <v>0</v>
          </cell>
          <cell r="D9840">
            <v>0</v>
          </cell>
          <cell r="E9840">
            <v>0</v>
          </cell>
          <cell r="F9840">
            <v>0</v>
          </cell>
          <cell r="G9840">
            <v>0</v>
          </cell>
          <cell r="H9840">
            <v>0</v>
          </cell>
        </row>
        <row r="9841">
          <cell r="A9841">
            <v>9840</v>
          </cell>
          <cell r="B9841">
            <v>0</v>
          </cell>
          <cell r="C9841">
            <v>0</v>
          </cell>
          <cell r="D9841">
            <v>0</v>
          </cell>
          <cell r="E9841">
            <v>0</v>
          </cell>
          <cell r="F9841">
            <v>0</v>
          </cell>
          <cell r="G9841">
            <v>0</v>
          </cell>
          <cell r="H9841">
            <v>0</v>
          </cell>
        </row>
        <row r="9842">
          <cell r="A9842">
            <v>9841</v>
          </cell>
          <cell r="B9842">
            <v>0</v>
          </cell>
          <cell r="C9842">
            <v>0</v>
          </cell>
          <cell r="D9842">
            <v>0</v>
          </cell>
          <cell r="E9842">
            <v>0</v>
          </cell>
          <cell r="F9842">
            <v>0</v>
          </cell>
          <cell r="G9842">
            <v>0</v>
          </cell>
          <cell r="H9842">
            <v>0</v>
          </cell>
        </row>
        <row r="9843">
          <cell r="A9843">
            <v>9842</v>
          </cell>
          <cell r="B9843">
            <v>0</v>
          </cell>
          <cell r="C9843">
            <v>0</v>
          </cell>
          <cell r="D9843">
            <v>0</v>
          </cell>
          <cell r="E9843">
            <v>0</v>
          </cell>
          <cell r="F9843">
            <v>0</v>
          </cell>
          <cell r="G9843">
            <v>0</v>
          </cell>
          <cell r="H9843">
            <v>0</v>
          </cell>
        </row>
        <row r="9844">
          <cell r="A9844">
            <v>9843</v>
          </cell>
          <cell r="B9844">
            <v>0</v>
          </cell>
          <cell r="C9844">
            <v>0</v>
          </cell>
          <cell r="D9844">
            <v>0</v>
          </cell>
          <cell r="E9844">
            <v>0</v>
          </cell>
          <cell r="F9844">
            <v>0</v>
          </cell>
          <cell r="G9844">
            <v>0</v>
          </cell>
          <cell r="H9844">
            <v>0</v>
          </cell>
        </row>
        <row r="9845">
          <cell r="A9845">
            <v>9844</v>
          </cell>
          <cell r="B9845">
            <v>0</v>
          </cell>
          <cell r="C9845">
            <v>0</v>
          </cell>
          <cell r="D9845">
            <v>0</v>
          </cell>
          <cell r="E9845">
            <v>0</v>
          </cell>
          <cell r="F9845">
            <v>0</v>
          </cell>
          <cell r="G9845">
            <v>0</v>
          </cell>
          <cell r="H9845">
            <v>0</v>
          </cell>
        </row>
        <row r="9846">
          <cell r="A9846">
            <v>9845</v>
          </cell>
          <cell r="B9846">
            <v>0</v>
          </cell>
          <cell r="C9846">
            <v>0</v>
          </cell>
          <cell r="D9846">
            <v>0</v>
          </cell>
          <cell r="E9846">
            <v>0</v>
          </cell>
          <cell r="F9846">
            <v>0</v>
          </cell>
          <cell r="G9846">
            <v>0</v>
          </cell>
          <cell r="H9846">
            <v>0</v>
          </cell>
        </row>
        <row r="9847">
          <cell r="A9847">
            <v>9846</v>
          </cell>
          <cell r="B9847">
            <v>0</v>
          </cell>
          <cell r="C9847">
            <v>0</v>
          </cell>
          <cell r="D9847">
            <v>0</v>
          </cell>
          <cell r="E9847">
            <v>0</v>
          </cell>
          <cell r="F9847">
            <v>0</v>
          </cell>
          <cell r="G9847">
            <v>0</v>
          </cell>
          <cell r="H9847">
            <v>0</v>
          </cell>
        </row>
        <row r="9848">
          <cell r="A9848">
            <v>9847</v>
          </cell>
          <cell r="B9848">
            <v>0</v>
          </cell>
          <cell r="C9848">
            <v>0</v>
          </cell>
          <cell r="D9848">
            <v>0</v>
          </cell>
          <cell r="E9848">
            <v>0</v>
          </cell>
          <cell r="F9848">
            <v>0</v>
          </cell>
          <cell r="G9848">
            <v>0</v>
          </cell>
          <cell r="H9848">
            <v>0</v>
          </cell>
        </row>
        <row r="9849">
          <cell r="A9849">
            <v>9848</v>
          </cell>
          <cell r="B9849">
            <v>0</v>
          </cell>
          <cell r="C9849">
            <v>0</v>
          </cell>
          <cell r="D9849">
            <v>0</v>
          </cell>
          <cell r="E9849">
            <v>0</v>
          </cell>
          <cell r="F9849">
            <v>0</v>
          </cell>
          <cell r="G9849">
            <v>0</v>
          </cell>
          <cell r="H9849">
            <v>0</v>
          </cell>
        </row>
        <row r="9850">
          <cell r="A9850">
            <v>9849</v>
          </cell>
          <cell r="B9850">
            <v>0</v>
          </cell>
          <cell r="C9850">
            <v>0</v>
          </cell>
          <cell r="D9850">
            <v>0</v>
          </cell>
          <cell r="E9850">
            <v>0</v>
          </cell>
          <cell r="F9850">
            <v>0</v>
          </cell>
          <cell r="G9850">
            <v>0</v>
          </cell>
          <cell r="H9850">
            <v>0</v>
          </cell>
        </row>
        <row r="9851">
          <cell r="A9851">
            <v>9850</v>
          </cell>
          <cell r="B9851">
            <v>0</v>
          </cell>
          <cell r="C9851">
            <v>0</v>
          </cell>
          <cell r="D9851">
            <v>0</v>
          </cell>
          <cell r="E9851">
            <v>0</v>
          </cell>
          <cell r="F9851">
            <v>0</v>
          </cell>
          <cell r="G9851">
            <v>0</v>
          </cell>
          <cell r="H9851">
            <v>0</v>
          </cell>
        </row>
        <row r="9852">
          <cell r="A9852">
            <v>9851</v>
          </cell>
          <cell r="B9852">
            <v>0</v>
          </cell>
          <cell r="C9852">
            <v>0</v>
          </cell>
          <cell r="D9852">
            <v>0</v>
          </cell>
          <cell r="E9852">
            <v>0</v>
          </cell>
          <cell r="F9852">
            <v>0</v>
          </cell>
          <cell r="G9852">
            <v>0</v>
          </cell>
          <cell r="H9852">
            <v>0</v>
          </cell>
        </row>
        <row r="9853">
          <cell r="A9853">
            <v>9852</v>
          </cell>
          <cell r="B9853">
            <v>0</v>
          </cell>
          <cell r="C9853">
            <v>0</v>
          </cell>
          <cell r="D9853">
            <v>0</v>
          </cell>
          <cell r="E9853">
            <v>0</v>
          </cell>
          <cell r="F9853">
            <v>0</v>
          </cell>
          <cell r="G9853">
            <v>0</v>
          </cell>
          <cell r="H9853">
            <v>0</v>
          </cell>
        </row>
        <row r="9854">
          <cell r="A9854">
            <v>9853</v>
          </cell>
          <cell r="B9854">
            <v>0</v>
          </cell>
          <cell r="C9854">
            <v>0</v>
          </cell>
          <cell r="D9854">
            <v>0</v>
          </cell>
          <cell r="E9854">
            <v>0</v>
          </cell>
          <cell r="F9854">
            <v>0</v>
          </cell>
          <cell r="G9854">
            <v>0</v>
          </cell>
          <cell r="H9854">
            <v>0</v>
          </cell>
        </row>
        <row r="9855">
          <cell r="A9855">
            <v>9854</v>
          </cell>
          <cell r="B9855">
            <v>0</v>
          </cell>
          <cell r="C9855">
            <v>0</v>
          </cell>
          <cell r="D9855">
            <v>0</v>
          </cell>
          <cell r="E9855">
            <v>0</v>
          </cell>
          <cell r="F9855">
            <v>0</v>
          </cell>
          <cell r="G9855">
            <v>0</v>
          </cell>
          <cell r="H9855">
            <v>0</v>
          </cell>
        </row>
        <row r="9856">
          <cell r="A9856">
            <v>9855</v>
          </cell>
          <cell r="B9856">
            <v>0</v>
          </cell>
          <cell r="C9856">
            <v>0</v>
          </cell>
          <cell r="D9856">
            <v>0</v>
          </cell>
          <cell r="E9856">
            <v>0</v>
          </cell>
          <cell r="F9856">
            <v>0</v>
          </cell>
          <cell r="G9856">
            <v>0</v>
          </cell>
          <cell r="H9856">
            <v>0</v>
          </cell>
        </row>
        <row r="9857">
          <cell r="A9857">
            <v>9856</v>
          </cell>
          <cell r="B9857">
            <v>0</v>
          </cell>
          <cell r="C9857">
            <v>0</v>
          </cell>
          <cell r="D9857">
            <v>0</v>
          </cell>
          <cell r="E9857">
            <v>0</v>
          </cell>
          <cell r="F9857">
            <v>0</v>
          </cell>
          <cell r="G9857">
            <v>0</v>
          </cell>
          <cell r="H9857">
            <v>0</v>
          </cell>
        </row>
        <row r="9858">
          <cell r="A9858">
            <v>9857</v>
          </cell>
          <cell r="B9858">
            <v>0</v>
          </cell>
          <cell r="C9858">
            <v>0</v>
          </cell>
          <cell r="D9858">
            <v>0</v>
          </cell>
          <cell r="E9858">
            <v>0</v>
          </cell>
          <cell r="F9858">
            <v>0</v>
          </cell>
          <cell r="G9858">
            <v>0</v>
          </cell>
          <cell r="H9858">
            <v>0</v>
          </cell>
        </row>
        <row r="9859">
          <cell r="A9859">
            <v>9858</v>
          </cell>
          <cell r="B9859">
            <v>0</v>
          </cell>
          <cell r="C9859">
            <v>0</v>
          </cell>
          <cell r="D9859">
            <v>0</v>
          </cell>
          <cell r="E9859">
            <v>0</v>
          </cell>
          <cell r="F9859">
            <v>0</v>
          </cell>
          <cell r="G9859">
            <v>0</v>
          </cell>
          <cell r="H9859">
            <v>0</v>
          </cell>
        </row>
        <row r="9860">
          <cell r="A9860">
            <v>9859</v>
          </cell>
          <cell r="B9860">
            <v>0</v>
          </cell>
          <cell r="C9860">
            <v>0</v>
          </cell>
          <cell r="D9860">
            <v>0</v>
          </cell>
          <cell r="E9860">
            <v>0</v>
          </cell>
          <cell r="F9860">
            <v>0</v>
          </cell>
          <cell r="G9860">
            <v>0</v>
          </cell>
          <cell r="H9860">
            <v>0</v>
          </cell>
        </row>
        <row r="9861">
          <cell r="A9861">
            <v>9860</v>
          </cell>
          <cell r="B9861">
            <v>0</v>
          </cell>
          <cell r="C9861">
            <v>0</v>
          </cell>
          <cell r="D9861">
            <v>0</v>
          </cell>
          <cell r="E9861">
            <v>0</v>
          </cell>
          <cell r="F9861">
            <v>0</v>
          </cell>
          <cell r="G9861">
            <v>0</v>
          </cell>
          <cell r="H9861">
            <v>0</v>
          </cell>
        </row>
        <row r="9862">
          <cell r="A9862">
            <v>9861</v>
          </cell>
          <cell r="B9862">
            <v>0</v>
          </cell>
          <cell r="C9862">
            <v>0</v>
          </cell>
          <cell r="D9862">
            <v>0</v>
          </cell>
          <cell r="E9862">
            <v>0</v>
          </cell>
          <cell r="F9862">
            <v>0</v>
          </cell>
          <cell r="G9862">
            <v>0</v>
          </cell>
          <cell r="H9862">
            <v>0</v>
          </cell>
        </row>
        <row r="9863">
          <cell r="A9863">
            <v>9862</v>
          </cell>
          <cell r="B9863">
            <v>0</v>
          </cell>
          <cell r="C9863">
            <v>0</v>
          </cell>
          <cell r="D9863">
            <v>0</v>
          </cell>
          <cell r="E9863">
            <v>0</v>
          </cell>
          <cell r="F9863">
            <v>0</v>
          </cell>
          <cell r="G9863">
            <v>0</v>
          </cell>
          <cell r="H9863">
            <v>0</v>
          </cell>
        </row>
        <row r="9864">
          <cell r="A9864">
            <v>9863</v>
          </cell>
          <cell r="B9864">
            <v>0</v>
          </cell>
          <cell r="C9864">
            <v>0</v>
          </cell>
          <cell r="D9864">
            <v>0</v>
          </cell>
          <cell r="E9864">
            <v>0</v>
          </cell>
          <cell r="F9864">
            <v>0</v>
          </cell>
          <cell r="G9864">
            <v>0</v>
          </cell>
          <cell r="H9864">
            <v>0</v>
          </cell>
        </row>
        <row r="9865">
          <cell r="A9865">
            <v>9864</v>
          </cell>
          <cell r="B9865">
            <v>0</v>
          </cell>
          <cell r="C9865">
            <v>0</v>
          </cell>
          <cell r="D9865">
            <v>0</v>
          </cell>
          <cell r="E9865">
            <v>0</v>
          </cell>
          <cell r="F9865">
            <v>0</v>
          </cell>
          <cell r="G9865">
            <v>0</v>
          </cell>
          <cell r="H9865">
            <v>0</v>
          </cell>
        </row>
        <row r="9866">
          <cell r="A9866">
            <v>9865</v>
          </cell>
          <cell r="B9866">
            <v>0</v>
          </cell>
          <cell r="C9866">
            <v>0</v>
          </cell>
          <cell r="D9866">
            <v>0</v>
          </cell>
          <cell r="E9866">
            <v>0</v>
          </cell>
          <cell r="F9866">
            <v>0</v>
          </cell>
          <cell r="G9866">
            <v>0</v>
          </cell>
          <cell r="H9866">
            <v>0</v>
          </cell>
        </row>
        <row r="9867">
          <cell r="A9867">
            <v>9866</v>
          </cell>
          <cell r="B9867">
            <v>0</v>
          </cell>
          <cell r="C9867">
            <v>0</v>
          </cell>
          <cell r="D9867">
            <v>0</v>
          </cell>
          <cell r="E9867">
            <v>0</v>
          </cell>
          <cell r="F9867">
            <v>0</v>
          </cell>
          <cell r="G9867">
            <v>0</v>
          </cell>
          <cell r="H9867">
            <v>0</v>
          </cell>
        </row>
        <row r="9868">
          <cell r="A9868">
            <v>9867</v>
          </cell>
          <cell r="B9868">
            <v>0</v>
          </cell>
          <cell r="C9868">
            <v>0</v>
          </cell>
          <cell r="D9868">
            <v>0</v>
          </cell>
          <cell r="E9868">
            <v>0</v>
          </cell>
          <cell r="F9868">
            <v>0</v>
          </cell>
          <cell r="G9868">
            <v>0</v>
          </cell>
          <cell r="H9868">
            <v>0</v>
          </cell>
        </row>
        <row r="9869">
          <cell r="A9869">
            <v>9868</v>
          </cell>
          <cell r="B9869">
            <v>0</v>
          </cell>
          <cell r="C9869">
            <v>0</v>
          </cell>
          <cell r="D9869">
            <v>0</v>
          </cell>
          <cell r="E9869">
            <v>0</v>
          </cell>
          <cell r="F9869">
            <v>0</v>
          </cell>
          <cell r="G9869">
            <v>0</v>
          </cell>
          <cell r="H9869">
            <v>0</v>
          </cell>
        </row>
        <row r="9870">
          <cell r="A9870">
            <v>9869</v>
          </cell>
          <cell r="B9870">
            <v>0</v>
          </cell>
          <cell r="C9870">
            <v>0</v>
          </cell>
          <cell r="D9870">
            <v>0</v>
          </cell>
          <cell r="E9870">
            <v>0</v>
          </cell>
          <cell r="F9870">
            <v>0</v>
          </cell>
          <cell r="G9870">
            <v>0</v>
          </cell>
          <cell r="H9870">
            <v>0</v>
          </cell>
        </row>
        <row r="9871">
          <cell r="A9871">
            <v>9870</v>
          </cell>
          <cell r="B9871">
            <v>0</v>
          </cell>
          <cell r="C9871">
            <v>0</v>
          </cell>
          <cell r="D9871">
            <v>0</v>
          </cell>
          <cell r="E9871">
            <v>0</v>
          </cell>
          <cell r="F9871">
            <v>0</v>
          </cell>
          <cell r="G9871">
            <v>0</v>
          </cell>
          <cell r="H9871">
            <v>0</v>
          </cell>
        </row>
        <row r="9872">
          <cell r="A9872">
            <v>9871</v>
          </cell>
          <cell r="B9872">
            <v>0</v>
          </cell>
          <cell r="C9872">
            <v>0</v>
          </cell>
          <cell r="D9872">
            <v>0</v>
          </cell>
          <cell r="E9872">
            <v>0</v>
          </cell>
          <cell r="F9872">
            <v>0</v>
          </cell>
          <cell r="G9872">
            <v>0</v>
          </cell>
          <cell r="H9872">
            <v>0</v>
          </cell>
        </row>
        <row r="9873">
          <cell r="A9873">
            <v>9872</v>
          </cell>
          <cell r="B9873">
            <v>0</v>
          </cell>
          <cell r="C9873">
            <v>0</v>
          </cell>
          <cell r="D9873">
            <v>0</v>
          </cell>
          <cell r="E9873">
            <v>0</v>
          </cell>
          <cell r="F9873">
            <v>0</v>
          </cell>
          <cell r="G9873">
            <v>0</v>
          </cell>
          <cell r="H9873">
            <v>0</v>
          </cell>
        </row>
        <row r="9874">
          <cell r="A9874">
            <v>9873</v>
          </cell>
          <cell r="B9874">
            <v>0</v>
          </cell>
          <cell r="C9874">
            <v>0</v>
          </cell>
          <cell r="D9874">
            <v>0</v>
          </cell>
          <cell r="E9874">
            <v>0</v>
          </cell>
          <cell r="F9874">
            <v>0</v>
          </cell>
          <cell r="G9874">
            <v>0</v>
          </cell>
          <cell r="H9874">
            <v>0</v>
          </cell>
        </row>
        <row r="9875">
          <cell r="A9875">
            <v>9874</v>
          </cell>
          <cell r="B9875">
            <v>0</v>
          </cell>
          <cell r="C9875">
            <v>0</v>
          </cell>
          <cell r="D9875">
            <v>0</v>
          </cell>
          <cell r="E9875">
            <v>0</v>
          </cell>
          <cell r="F9875">
            <v>0</v>
          </cell>
          <cell r="G9875">
            <v>0</v>
          </cell>
          <cell r="H9875">
            <v>0</v>
          </cell>
        </row>
        <row r="9876">
          <cell r="A9876">
            <v>9875</v>
          </cell>
          <cell r="B9876">
            <v>0</v>
          </cell>
          <cell r="C9876">
            <v>0</v>
          </cell>
          <cell r="D9876">
            <v>0</v>
          </cell>
          <cell r="E9876">
            <v>0</v>
          </cell>
          <cell r="F9876">
            <v>0</v>
          </cell>
          <cell r="G9876">
            <v>0</v>
          </cell>
          <cell r="H9876">
            <v>0</v>
          </cell>
        </row>
        <row r="9877">
          <cell r="A9877">
            <v>9876</v>
          </cell>
          <cell r="B9877">
            <v>0</v>
          </cell>
          <cell r="C9877">
            <v>0</v>
          </cell>
          <cell r="D9877">
            <v>0</v>
          </cell>
          <cell r="E9877">
            <v>0</v>
          </cell>
          <cell r="F9877">
            <v>0</v>
          </cell>
          <cell r="G9877">
            <v>0</v>
          </cell>
          <cell r="H9877">
            <v>0</v>
          </cell>
        </row>
        <row r="9878">
          <cell r="A9878">
            <v>9877</v>
          </cell>
          <cell r="B9878">
            <v>0</v>
          </cell>
          <cell r="C9878">
            <v>0</v>
          </cell>
          <cell r="D9878">
            <v>0</v>
          </cell>
          <cell r="E9878">
            <v>0</v>
          </cell>
          <cell r="F9878">
            <v>0</v>
          </cell>
          <cell r="G9878">
            <v>0</v>
          </cell>
          <cell r="H9878">
            <v>0</v>
          </cell>
        </row>
        <row r="9879">
          <cell r="A9879">
            <v>9878</v>
          </cell>
          <cell r="B9879">
            <v>0</v>
          </cell>
          <cell r="C9879">
            <v>0</v>
          </cell>
          <cell r="D9879">
            <v>0</v>
          </cell>
          <cell r="E9879">
            <v>0</v>
          </cell>
          <cell r="F9879">
            <v>0</v>
          </cell>
          <cell r="G9879">
            <v>0</v>
          </cell>
          <cell r="H9879">
            <v>0</v>
          </cell>
        </row>
        <row r="9880">
          <cell r="A9880">
            <v>9879</v>
          </cell>
          <cell r="B9880">
            <v>0</v>
          </cell>
          <cell r="C9880">
            <v>0</v>
          </cell>
          <cell r="D9880">
            <v>0</v>
          </cell>
          <cell r="E9880">
            <v>0</v>
          </cell>
          <cell r="F9880">
            <v>0</v>
          </cell>
          <cell r="G9880">
            <v>0</v>
          </cell>
          <cell r="H9880">
            <v>0</v>
          </cell>
        </row>
        <row r="9881">
          <cell r="A9881">
            <v>9880</v>
          </cell>
          <cell r="B9881">
            <v>0</v>
          </cell>
          <cell r="C9881">
            <v>0</v>
          </cell>
          <cell r="D9881">
            <v>0</v>
          </cell>
          <cell r="E9881">
            <v>0</v>
          </cell>
          <cell r="F9881">
            <v>0</v>
          </cell>
          <cell r="G9881">
            <v>0</v>
          </cell>
          <cell r="H9881">
            <v>0</v>
          </cell>
        </row>
        <row r="9882">
          <cell r="A9882">
            <v>9881</v>
          </cell>
          <cell r="B9882">
            <v>0</v>
          </cell>
          <cell r="C9882">
            <v>0</v>
          </cell>
          <cell r="D9882">
            <v>0</v>
          </cell>
          <cell r="E9882">
            <v>0</v>
          </cell>
          <cell r="F9882">
            <v>0</v>
          </cell>
          <cell r="G9882">
            <v>0</v>
          </cell>
          <cell r="H9882">
            <v>0</v>
          </cell>
        </row>
        <row r="9883">
          <cell r="A9883">
            <v>9882</v>
          </cell>
          <cell r="B9883">
            <v>0</v>
          </cell>
          <cell r="C9883">
            <v>0</v>
          </cell>
          <cell r="D9883">
            <v>0</v>
          </cell>
          <cell r="E9883">
            <v>0</v>
          </cell>
          <cell r="F9883">
            <v>0</v>
          </cell>
          <cell r="G9883">
            <v>0</v>
          </cell>
          <cell r="H9883">
            <v>0</v>
          </cell>
        </row>
        <row r="9884">
          <cell r="A9884">
            <v>9883</v>
          </cell>
          <cell r="B9884">
            <v>0</v>
          </cell>
          <cell r="C9884">
            <v>0</v>
          </cell>
          <cell r="D9884">
            <v>0</v>
          </cell>
          <cell r="E9884">
            <v>0</v>
          </cell>
          <cell r="F9884">
            <v>0</v>
          </cell>
          <cell r="G9884">
            <v>0</v>
          </cell>
          <cell r="H9884">
            <v>0</v>
          </cell>
        </row>
        <row r="9885">
          <cell r="A9885">
            <v>9884</v>
          </cell>
          <cell r="B9885">
            <v>0</v>
          </cell>
          <cell r="C9885">
            <v>0</v>
          </cell>
          <cell r="D9885">
            <v>0</v>
          </cell>
          <cell r="E9885">
            <v>0</v>
          </cell>
          <cell r="F9885">
            <v>0</v>
          </cell>
          <cell r="G9885">
            <v>0</v>
          </cell>
          <cell r="H9885">
            <v>0</v>
          </cell>
        </row>
        <row r="9886">
          <cell r="A9886">
            <v>9885</v>
          </cell>
          <cell r="B9886">
            <v>0</v>
          </cell>
          <cell r="C9886">
            <v>0</v>
          </cell>
          <cell r="D9886">
            <v>0</v>
          </cell>
          <cell r="E9886">
            <v>0</v>
          </cell>
          <cell r="F9886">
            <v>0</v>
          </cell>
          <cell r="G9886">
            <v>0</v>
          </cell>
          <cell r="H9886">
            <v>0</v>
          </cell>
        </row>
        <row r="9887">
          <cell r="A9887">
            <v>9886</v>
          </cell>
          <cell r="B9887">
            <v>0</v>
          </cell>
          <cell r="C9887">
            <v>0</v>
          </cell>
          <cell r="D9887">
            <v>0</v>
          </cell>
          <cell r="E9887">
            <v>0</v>
          </cell>
          <cell r="F9887">
            <v>0</v>
          </cell>
          <cell r="G9887">
            <v>0</v>
          </cell>
          <cell r="H9887">
            <v>0</v>
          </cell>
        </row>
        <row r="9888">
          <cell r="A9888">
            <v>9887</v>
          </cell>
          <cell r="B9888">
            <v>0</v>
          </cell>
          <cell r="C9888">
            <v>0</v>
          </cell>
          <cell r="D9888">
            <v>0</v>
          </cell>
          <cell r="E9888">
            <v>0</v>
          </cell>
          <cell r="F9888">
            <v>0</v>
          </cell>
          <cell r="G9888">
            <v>0</v>
          </cell>
          <cell r="H9888">
            <v>0</v>
          </cell>
        </row>
        <row r="9889">
          <cell r="A9889">
            <v>9888</v>
          </cell>
          <cell r="B9889">
            <v>0</v>
          </cell>
          <cell r="C9889">
            <v>0</v>
          </cell>
          <cell r="D9889">
            <v>0</v>
          </cell>
          <cell r="E9889">
            <v>0</v>
          </cell>
          <cell r="F9889">
            <v>0</v>
          </cell>
          <cell r="G9889">
            <v>0</v>
          </cell>
          <cell r="H9889">
            <v>0</v>
          </cell>
        </row>
        <row r="9890">
          <cell r="A9890">
            <v>9889</v>
          </cell>
          <cell r="B9890">
            <v>0</v>
          </cell>
          <cell r="C9890">
            <v>0</v>
          </cell>
          <cell r="D9890">
            <v>0</v>
          </cell>
          <cell r="E9890">
            <v>0</v>
          </cell>
          <cell r="F9890">
            <v>0</v>
          </cell>
          <cell r="G9890">
            <v>0</v>
          </cell>
          <cell r="H9890">
            <v>0</v>
          </cell>
        </row>
        <row r="9891">
          <cell r="A9891">
            <v>9890</v>
          </cell>
          <cell r="B9891">
            <v>0</v>
          </cell>
          <cell r="C9891">
            <v>0</v>
          </cell>
          <cell r="D9891">
            <v>0</v>
          </cell>
          <cell r="E9891">
            <v>0</v>
          </cell>
          <cell r="F9891">
            <v>0</v>
          </cell>
          <cell r="G9891">
            <v>0</v>
          </cell>
          <cell r="H9891">
            <v>0</v>
          </cell>
        </row>
        <row r="9892">
          <cell r="A9892">
            <v>9891</v>
          </cell>
          <cell r="B9892">
            <v>0</v>
          </cell>
          <cell r="C9892">
            <v>0</v>
          </cell>
          <cell r="D9892">
            <v>0</v>
          </cell>
          <cell r="E9892">
            <v>0</v>
          </cell>
          <cell r="F9892">
            <v>0</v>
          </cell>
          <cell r="G9892">
            <v>0</v>
          </cell>
          <cell r="H9892">
            <v>0</v>
          </cell>
        </row>
        <row r="9893">
          <cell r="A9893">
            <v>9892</v>
          </cell>
          <cell r="B9893">
            <v>0</v>
          </cell>
          <cell r="C9893">
            <v>0</v>
          </cell>
          <cell r="D9893">
            <v>0</v>
          </cell>
          <cell r="E9893">
            <v>0</v>
          </cell>
          <cell r="F9893">
            <v>0</v>
          </cell>
          <cell r="G9893">
            <v>0</v>
          </cell>
          <cell r="H9893">
            <v>0</v>
          </cell>
        </row>
        <row r="9894">
          <cell r="A9894">
            <v>9893</v>
          </cell>
          <cell r="B9894">
            <v>0</v>
          </cell>
          <cell r="C9894">
            <v>0</v>
          </cell>
          <cell r="D9894">
            <v>0</v>
          </cell>
          <cell r="E9894">
            <v>0</v>
          </cell>
          <cell r="F9894">
            <v>0</v>
          </cell>
          <cell r="G9894">
            <v>0</v>
          </cell>
          <cell r="H9894">
            <v>0</v>
          </cell>
        </row>
        <row r="9895">
          <cell r="A9895">
            <v>9894</v>
          </cell>
          <cell r="B9895">
            <v>0</v>
          </cell>
          <cell r="C9895">
            <v>0</v>
          </cell>
          <cell r="D9895">
            <v>0</v>
          </cell>
          <cell r="E9895">
            <v>0</v>
          </cell>
          <cell r="F9895">
            <v>0</v>
          </cell>
          <cell r="G9895">
            <v>0</v>
          </cell>
          <cell r="H9895">
            <v>0</v>
          </cell>
        </row>
        <row r="9896">
          <cell r="A9896">
            <v>9895</v>
          </cell>
          <cell r="B9896">
            <v>0</v>
          </cell>
          <cell r="C9896">
            <v>0</v>
          </cell>
          <cell r="D9896">
            <v>0</v>
          </cell>
          <cell r="E9896">
            <v>0</v>
          </cell>
          <cell r="F9896">
            <v>0</v>
          </cell>
          <cell r="G9896">
            <v>0</v>
          </cell>
          <cell r="H9896">
            <v>0</v>
          </cell>
        </row>
        <row r="9897">
          <cell r="A9897">
            <v>9896</v>
          </cell>
          <cell r="B9897">
            <v>0</v>
          </cell>
          <cell r="C9897">
            <v>0</v>
          </cell>
          <cell r="D9897">
            <v>0</v>
          </cell>
          <cell r="E9897">
            <v>0</v>
          </cell>
          <cell r="F9897">
            <v>0</v>
          </cell>
          <cell r="G9897">
            <v>0</v>
          </cell>
          <cell r="H9897">
            <v>0</v>
          </cell>
        </row>
        <row r="9898">
          <cell r="A9898">
            <v>9897</v>
          </cell>
          <cell r="B9898">
            <v>0</v>
          </cell>
          <cell r="C9898">
            <v>0</v>
          </cell>
          <cell r="D9898">
            <v>0</v>
          </cell>
          <cell r="E9898">
            <v>0</v>
          </cell>
          <cell r="F9898">
            <v>0</v>
          </cell>
          <cell r="G9898">
            <v>0</v>
          </cell>
          <cell r="H9898">
            <v>0</v>
          </cell>
        </row>
        <row r="9899">
          <cell r="A9899">
            <v>9898</v>
          </cell>
          <cell r="B9899">
            <v>0</v>
          </cell>
          <cell r="C9899">
            <v>0</v>
          </cell>
          <cell r="D9899">
            <v>0</v>
          </cell>
          <cell r="E9899">
            <v>0</v>
          </cell>
          <cell r="F9899">
            <v>0</v>
          </cell>
          <cell r="G9899">
            <v>0</v>
          </cell>
          <cell r="H9899">
            <v>0</v>
          </cell>
        </row>
        <row r="9900">
          <cell r="A9900">
            <v>9899</v>
          </cell>
          <cell r="B9900">
            <v>0</v>
          </cell>
          <cell r="C9900">
            <v>0</v>
          </cell>
          <cell r="D9900">
            <v>0</v>
          </cell>
          <cell r="E9900">
            <v>0</v>
          </cell>
          <cell r="F9900">
            <v>0</v>
          </cell>
          <cell r="G9900">
            <v>0</v>
          </cell>
          <cell r="H9900">
            <v>0</v>
          </cell>
        </row>
        <row r="9901">
          <cell r="A9901">
            <v>9900</v>
          </cell>
          <cell r="B9901">
            <v>0</v>
          </cell>
          <cell r="C9901">
            <v>0</v>
          </cell>
          <cell r="D9901">
            <v>0</v>
          </cell>
          <cell r="E9901">
            <v>0</v>
          </cell>
          <cell r="F9901">
            <v>0</v>
          </cell>
          <cell r="G9901">
            <v>0</v>
          </cell>
          <cell r="H9901">
            <v>0</v>
          </cell>
        </row>
        <row r="9902">
          <cell r="A9902">
            <v>9901</v>
          </cell>
          <cell r="B9902">
            <v>0</v>
          </cell>
          <cell r="C9902">
            <v>0</v>
          </cell>
          <cell r="D9902">
            <v>0</v>
          </cell>
          <cell r="E9902">
            <v>0</v>
          </cell>
          <cell r="F9902">
            <v>0</v>
          </cell>
          <cell r="G9902">
            <v>0</v>
          </cell>
          <cell r="H9902">
            <v>0</v>
          </cell>
        </row>
        <row r="9903">
          <cell r="A9903">
            <v>9902</v>
          </cell>
          <cell r="B9903">
            <v>0</v>
          </cell>
          <cell r="C9903">
            <v>0</v>
          </cell>
          <cell r="D9903">
            <v>0</v>
          </cell>
          <cell r="E9903">
            <v>0</v>
          </cell>
          <cell r="F9903">
            <v>0</v>
          </cell>
          <cell r="G9903">
            <v>0</v>
          </cell>
          <cell r="H9903">
            <v>0</v>
          </cell>
        </row>
        <row r="9904">
          <cell r="A9904">
            <v>9903</v>
          </cell>
          <cell r="B9904">
            <v>0</v>
          </cell>
          <cell r="C9904">
            <v>0</v>
          </cell>
          <cell r="D9904">
            <v>0</v>
          </cell>
          <cell r="E9904">
            <v>0</v>
          </cell>
          <cell r="F9904">
            <v>0</v>
          </cell>
          <cell r="G9904">
            <v>0</v>
          </cell>
          <cell r="H9904">
            <v>0</v>
          </cell>
        </row>
        <row r="9905">
          <cell r="A9905">
            <v>9904</v>
          </cell>
          <cell r="B9905">
            <v>0</v>
          </cell>
          <cell r="C9905">
            <v>0</v>
          </cell>
          <cell r="D9905">
            <v>0</v>
          </cell>
          <cell r="E9905">
            <v>0</v>
          </cell>
          <cell r="F9905">
            <v>0</v>
          </cell>
          <cell r="G9905">
            <v>0</v>
          </cell>
          <cell r="H9905">
            <v>0</v>
          </cell>
        </row>
        <row r="9906">
          <cell r="A9906">
            <v>9905</v>
          </cell>
          <cell r="B9906">
            <v>0</v>
          </cell>
          <cell r="C9906">
            <v>0</v>
          </cell>
          <cell r="D9906">
            <v>0</v>
          </cell>
          <cell r="E9906">
            <v>0</v>
          </cell>
          <cell r="F9906">
            <v>0</v>
          </cell>
          <cell r="G9906">
            <v>0</v>
          </cell>
          <cell r="H9906">
            <v>0</v>
          </cell>
        </row>
        <row r="9907">
          <cell r="A9907">
            <v>9906</v>
          </cell>
          <cell r="B9907">
            <v>0</v>
          </cell>
          <cell r="C9907">
            <v>0</v>
          </cell>
          <cell r="D9907">
            <v>0</v>
          </cell>
          <cell r="E9907">
            <v>0</v>
          </cell>
          <cell r="F9907">
            <v>0</v>
          </cell>
          <cell r="G9907">
            <v>0</v>
          </cell>
          <cell r="H9907">
            <v>0</v>
          </cell>
        </row>
        <row r="9908">
          <cell r="A9908">
            <v>9907</v>
          </cell>
          <cell r="B9908">
            <v>0</v>
          </cell>
          <cell r="C9908">
            <v>0</v>
          </cell>
          <cell r="D9908">
            <v>0</v>
          </cell>
          <cell r="E9908">
            <v>0</v>
          </cell>
          <cell r="F9908">
            <v>0</v>
          </cell>
          <cell r="G9908">
            <v>0</v>
          </cell>
          <cell r="H9908">
            <v>0</v>
          </cell>
        </row>
        <row r="9909">
          <cell r="A9909">
            <v>9908</v>
          </cell>
          <cell r="B9909">
            <v>0</v>
          </cell>
          <cell r="C9909">
            <v>0</v>
          </cell>
          <cell r="D9909">
            <v>0</v>
          </cell>
          <cell r="E9909">
            <v>0</v>
          </cell>
          <cell r="F9909">
            <v>0</v>
          </cell>
          <cell r="G9909">
            <v>0</v>
          </cell>
          <cell r="H9909">
            <v>0</v>
          </cell>
        </row>
        <row r="9910">
          <cell r="A9910">
            <v>9909</v>
          </cell>
          <cell r="B9910">
            <v>0</v>
          </cell>
          <cell r="C9910">
            <v>0</v>
          </cell>
          <cell r="D9910">
            <v>0</v>
          </cell>
          <cell r="E9910">
            <v>0</v>
          </cell>
          <cell r="F9910">
            <v>0</v>
          </cell>
          <cell r="G9910">
            <v>0</v>
          </cell>
          <cell r="H9910">
            <v>0</v>
          </cell>
        </row>
        <row r="9911">
          <cell r="A9911">
            <v>9910</v>
          </cell>
          <cell r="B9911">
            <v>0</v>
          </cell>
          <cell r="C9911">
            <v>0</v>
          </cell>
          <cell r="D9911">
            <v>0</v>
          </cell>
          <cell r="E9911">
            <v>0</v>
          </cell>
          <cell r="F9911">
            <v>0</v>
          </cell>
          <cell r="G9911">
            <v>0</v>
          </cell>
          <cell r="H9911">
            <v>0</v>
          </cell>
        </row>
        <row r="9912">
          <cell r="A9912">
            <v>9911</v>
          </cell>
          <cell r="B9912">
            <v>0</v>
          </cell>
          <cell r="C9912">
            <v>0</v>
          </cell>
          <cell r="D9912">
            <v>0</v>
          </cell>
          <cell r="E9912">
            <v>0</v>
          </cell>
          <cell r="F9912">
            <v>0</v>
          </cell>
          <cell r="G9912">
            <v>0</v>
          </cell>
          <cell r="H9912">
            <v>0</v>
          </cell>
        </row>
        <row r="9913">
          <cell r="A9913">
            <v>9912</v>
          </cell>
          <cell r="B9913">
            <v>0</v>
          </cell>
          <cell r="C9913">
            <v>0</v>
          </cell>
          <cell r="D9913">
            <v>0</v>
          </cell>
          <cell r="E9913">
            <v>0</v>
          </cell>
          <cell r="F9913">
            <v>0</v>
          </cell>
          <cell r="G9913">
            <v>0</v>
          </cell>
          <cell r="H9913">
            <v>0</v>
          </cell>
        </row>
        <row r="9914">
          <cell r="A9914">
            <v>9913</v>
          </cell>
          <cell r="B9914">
            <v>0</v>
          </cell>
          <cell r="C9914">
            <v>0</v>
          </cell>
          <cell r="D9914">
            <v>0</v>
          </cell>
          <cell r="E9914">
            <v>0</v>
          </cell>
          <cell r="F9914">
            <v>0</v>
          </cell>
          <cell r="G9914">
            <v>0</v>
          </cell>
          <cell r="H9914">
            <v>0</v>
          </cell>
        </row>
        <row r="9915">
          <cell r="A9915">
            <v>9914</v>
          </cell>
          <cell r="B9915">
            <v>0</v>
          </cell>
          <cell r="C9915">
            <v>0</v>
          </cell>
          <cell r="D9915">
            <v>0</v>
          </cell>
          <cell r="E9915">
            <v>0</v>
          </cell>
          <cell r="F9915">
            <v>0</v>
          </cell>
          <cell r="G9915">
            <v>0</v>
          </cell>
          <cell r="H9915">
            <v>0</v>
          </cell>
        </row>
        <row r="9916">
          <cell r="A9916">
            <v>9915</v>
          </cell>
          <cell r="B9916">
            <v>0</v>
          </cell>
          <cell r="C9916">
            <v>0</v>
          </cell>
          <cell r="D9916">
            <v>0</v>
          </cell>
          <cell r="E9916">
            <v>0</v>
          </cell>
          <cell r="F9916">
            <v>0</v>
          </cell>
          <cell r="G9916">
            <v>0</v>
          </cell>
          <cell r="H9916">
            <v>0</v>
          </cell>
        </row>
        <row r="9917">
          <cell r="A9917">
            <v>9916</v>
          </cell>
          <cell r="B9917">
            <v>0</v>
          </cell>
          <cell r="C9917">
            <v>0</v>
          </cell>
          <cell r="D9917">
            <v>0</v>
          </cell>
          <cell r="E9917">
            <v>0</v>
          </cell>
          <cell r="F9917">
            <v>0</v>
          </cell>
          <cell r="G9917">
            <v>0</v>
          </cell>
          <cell r="H9917">
            <v>0</v>
          </cell>
        </row>
        <row r="9918">
          <cell r="A9918">
            <v>9917</v>
          </cell>
          <cell r="B9918">
            <v>0</v>
          </cell>
          <cell r="C9918">
            <v>0</v>
          </cell>
          <cell r="D9918">
            <v>0</v>
          </cell>
          <cell r="E9918">
            <v>0</v>
          </cell>
          <cell r="F9918">
            <v>0</v>
          </cell>
          <cell r="G9918">
            <v>0</v>
          </cell>
          <cell r="H9918">
            <v>0</v>
          </cell>
        </row>
        <row r="9919">
          <cell r="A9919">
            <v>9918</v>
          </cell>
          <cell r="B9919">
            <v>0</v>
          </cell>
          <cell r="C9919">
            <v>0</v>
          </cell>
          <cell r="D9919">
            <v>0</v>
          </cell>
          <cell r="E9919">
            <v>0</v>
          </cell>
          <cell r="F9919">
            <v>0</v>
          </cell>
          <cell r="G9919">
            <v>0</v>
          </cell>
          <cell r="H9919">
            <v>0</v>
          </cell>
        </row>
        <row r="9920">
          <cell r="A9920">
            <v>9919</v>
          </cell>
          <cell r="B9920">
            <v>0</v>
          </cell>
          <cell r="C9920">
            <v>0</v>
          </cell>
          <cell r="D9920">
            <v>0</v>
          </cell>
          <cell r="E9920">
            <v>0</v>
          </cell>
          <cell r="F9920">
            <v>0</v>
          </cell>
          <cell r="G9920">
            <v>0</v>
          </cell>
          <cell r="H9920">
            <v>0</v>
          </cell>
        </row>
        <row r="9921">
          <cell r="A9921">
            <v>9920</v>
          </cell>
          <cell r="B9921">
            <v>0</v>
          </cell>
          <cell r="C9921">
            <v>0</v>
          </cell>
          <cell r="D9921">
            <v>0</v>
          </cell>
          <cell r="E9921">
            <v>0</v>
          </cell>
          <cell r="F9921">
            <v>0</v>
          </cell>
          <cell r="G9921">
            <v>0</v>
          </cell>
          <cell r="H9921">
            <v>0</v>
          </cell>
        </row>
        <row r="9922">
          <cell r="A9922">
            <v>9921</v>
          </cell>
          <cell r="B9922">
            <v>0</v>
          </cell>
          <cell r="C9922">
            <v>0</v>
          </cell>
          <cell r="D9922">
            <v>0</v>
          </cell>
          <cell r="E9922">
            <v>0</v>
          </cell>
          <cell r="F9922">
            <v>0</v>
          </cell>
          <cell r="G9922">
            <v>0</v>
          </cell>
          <cell r="H9922">
            <v>0</v>
          </cell>
        </row>
        <row r="9923">
          <cell r="A9923">
            <v>9922</v>
          </cell>
          <cell r="B9923">
            <v>0</v>
          </cell>
          <cell r="C9923">
            <v>0</v>
          </cell>
          <cell r="D9923">
            <v>0</v>
          </cell>
          <cell r="E9923">
            <v>0</v>
          </cell>
          <cell r="F9923">
            <v>0</v>
          </cell>
          <cell r="G9923">
            <v>0</v>
          </cell>
          <cell r="H9923">
            <v>0</v>
          </cell>
        </row>
        <row r="9924">
          <cell r="A9924">
            <v>9923</v>
          </cell>
          <cell r="B9924">
            <v>0</v>
          </cell>
          <cell r="C9924">
            <v>0</v>
          </cell>
          <cell r="D9924">
            <v>0</v>
          </cell>
          <cell r="E9924">
            <v>0</v>
          </cell>
          <cell r="F9924">
            <v>0</v>
          </cell>
          <cell r="G9924">
            <v>0</v>
          </cell>
          <cell r="H9924">
            <v>0</v>
          </cell>
        </row>
        <row r="9925">
          <cell r="A9925">
            <v>9924</v>
          </cell>
          <cell r="B9925">
            <v>0</v>
          </cell>
          <cell r="C9925">
            <v>0</v>
          </cell>
          <cell r="D9925">
            <v>0</v>
          </cell>
          <cell r="E9925">
            <v>0</v>
          </cell>
          <cell r="F9925">
            <v>0</v>
          </cell>
          <cell r="G9925">
            <v>0</v>
          </cell>
          <cell r="H9925">
            <v>0</v>
          </cell>
        </row>
        <row r="9926">
          <cell r="A9926">
            <v>9925</v>
          </cell>
          <cell r="B9926">
            <v>0</v>
          </cell>
          <cell r="C9926">
            <v>0</v>
          </cell>
          <cell r="D9926">
            <v>0</v>
          </cell>
          <cell r="E9926">
            <v>0</v>
          </cell>
          <cell r="F9926">
            <v>0</v>
          </cell>
          <cell r="G9926">
            <v>0</v>
          </cell>
          <cell r="H9926">
            <v>0</v>
          </cell>
        </row>
        <row r="9927">
          <cell r="A9927">
            <v>9926</v>
          </cell>
          <cell r="B9927">
            <v>0</v>
          </cell>
          <cell r="C9927">
            <v>0</v>
          </cell>
          <cell r="D9927">
            <v>0</v>
          </cell>
          <cell r="E9927">
            <v>0</v>
          </cell>
          <cell r="F9927">
            <v>0</v>
          </cell>
          <cell r="G9927">
            <v>0</v>
          </cell>
          <cell r="H9927">
            <v>0</v>
          </cell>
        </row>
        <row r="9928">
          <cell r="A9928">
            <v>9927</v>
          </cell>
          <cell r="B9928">
            <v>0</v>
          </cell>
          <cell r="C9928">
            <v>0</v>
          </cell>
          <cell r="D9928">
            <v>0</v>
          </cell>
          <cell r="E9928">
            <v>0</v>
          </cell>
          <cell r="F9928">
            <v>0</v>
          </cell>
          <cell r="G9928">
            <v>0</v>
          </cell>
          <cell r="H9928">
            <v>0</v>
          </cell>
        </row>
        <row r="9929">
          <cell r="A9929">
            <v>9928</v>
          </cell>
          <cell r="B9929">
            <v>0</v>
          </cell>
          <cell r="C9929">
            <v>0</v>
          </cell>
          <cell r="D9929">
            <v>0</v>
          </cell>
          <cell r="E9929">
            <v>0</v>
          </cell>
          <cell r="F9929">
            <v>0</v>
          </cell>
          <cell r="G9929">
            <v>0</v>
          </cell>
          <cell r="H9929">
            <v>0</v>
          </cell>
        </row>
        <row r="9930">
          <cell r="A9930">
            <v>9929</v>
          </cell>
          <cell r="B9930">
            <v>0</v>
          </cell>
          <cell r="C9930">
            <v>0</v>
          </cell>
          <cell r="D9930">
            <v>0</v>
          </cell>
          <cell r="E9930">
            <v>0</v>
          </cell>
          <cell r="F9930">
            <v>0</v>
          </cell>
          <cell r="G9930">
            <v>0</v>
          </cell>
          <cell r="H9930">
            <v>0</v>
          </cell>
        </row>
        <row r="9931">
          <cell r="A9931">
            <v>9930</v>
          </cell>
          <cell r="B9931">
            <v>0</v>
          </cell>
          <cell r="C9931">
            <v>0</v>
          </cell>
          <cell r="D9931">
            <v>0</v>
          </cell>
          <cell r="E9931">
            <v>0</v>
          </cell>
          <cell r="F9931">
            <v>0</v>
          </cell>
          <cell r="G9931">
            <v>0</v>
          </cell>
          <cell r="H9931">
            <v>0</v>
          </cell>
        </row>
        <row r="9932">
          <cell r="A9932">
            <v>9931</v>
          </cell>
          <cell r="B9932">
            <v>0</v>
          </cell>
          <cell r="C9932">
            <v>0</v>
          </cell>
          <cell r="D9932">
            <v>0</v>
          </cell>
          <cell r="E9932">
            <v>0</v>
          </cell>
          <cell r="F9932">
            <v>0</v>
          </cell>
          <cell r="G9932">
            <v>0</v>
          </cell>
          <cell r="H9932">
            <v>0</v>
          </cell>
        </row>
        <row r="9933">
          <cell r="A9933">
            <v>9932</v>
          </cell>
          <cell r="B9933">
            <v>0</v>
          </cell>
          <cell r="C9933">
            <v>0</v>
          </cell>
          <cell r="D9933">
            <v>0</v>
          </cell>
          <cell r="E9933">
            <v>0</v>
          </cell>
          <cell r="F9933">
            <v>0</v>
          </cell>
          <cell r="G9933">
            <v>0</v>
          </cell>
          <cell r="H9933">
            <v>0</v>
          </cell>
        </row>
        <row r="9934">
          <cell r="A9934">
            <v>9933</v>
          </cell>
          <cell r="B9934">
            <v>0</v>
          </cell>
          <cell r="C9934">
            <v>0</v>
          </cell>
          <cell r="D9934">
            <v>0</v>
          </cell>
          <cell r="E9934">
            <v>0</v>
          </cell>
          <cell r="F9934">
            <v>0</v>
          </cell>
          <cell r="G9934">
            <v>0</v>
          </cell>
          <cell r="H9934">
            <v>0</v>
          </cell>
        </row>
        <row r="9935">
          <cell r="A9935">
            <v>9934</v>
          </cell>
          <cell r="B9935">
            <v>0</v>
          </cell>
          <cell r="C9935">
            <v>0</v>
          </cell>
          <cell r="D9935">
            <v>0</v>
          </cell>
          <cell r="E9935">
            <v>0</v>
          </cell>
          <cell r="F9935">
            <v>0</v>
          </cell>
          <cell r="G9935">
            <v>0</v>
          </cell>
          <cell r="H9935">
            <v>0</v>
          </cell>
        </row>
        <row r="9936">
          <cell r="A9936">
            <v>9935</v>
          </cell>
          <cell r="B9936">
            <v>0</v>
          </cell>
          <cell r="C9936">
            <v>0</v>
          </cell>
          <cell r="D9936">
            <v>0</v>
          </cell>
          <cell r="E9936">
            <v>0</v>
          </cell>
          <cell r="F9936">
            <v>0</v>
          </cell>
          <cell r="G9936">
            <v>0</v>
          </cell>
          <cell r="H9936">
            <v>0</v>
          </cell>
        </row>
        <row r="9937">
          <cell r="A9937">
            <v>9936</v>
          </cell>
          <cell r="B9937">
            <v>0</v>
          </cell>
          <cell r="C9937">
            <v>0</v>
          </cell>
          <cell r="D9937">
            <v>0</v>
          </cell>
          <cell r="E9937">
            <v>0</v>
          </cell>
          <cell r="F9937">
            <v>0</v>
          </cell>
          <cell r="G9937">
            <v>0</v>
          </cell>
          <cell r="H9937">
            <v>0</v>
          </cell>
        </row>
        <row r="9938">
          <cell r="A9938">
            <v>9937</v>
          </cell>
          <cell r="B9938">
            <v>0</v>
          </cell>
          <cell r="C9938">
            <v>0</v>
          </cell>
          <cell r="D9938">
            <v>0</v>
          </cell>
          <cell r="E9938">
            <v>0</v>
          </cell>
          <cell r="F9938">
            <v>0</v>
          </cell>
          <cell r="G9938">
            <v>0</v>
          </cell>
          <cell r="H9938">
            <v>0</v>
          </cell>
        </row>
        <row r="9939">
          <cell r="A9939">
            <v>9938</v>
          </cell>
          <cell r="B9939">
            <v>0</v>
          </cell>
          <cell r="C9939">
            <v>0</v>
          </cell>
          <cell r="D9939">
            <v>0</v>
          </cell>
          <cell r="E9939">
            <v>0</v>
          </cell>
          <cell r="F9939">
            <v>0</v>
          </cell>
          <cell r="G9939">
            <v>0</v>
          </cell>
          <cell r="H9939">
            <v>0</v>
          </cell>
        </row>
        <row r="9940">
          <cell r="A9940">
            <v>9939</v>
          </cell>
          <cell r="B9940">
            <v>0</v>
          </cell>
          <cell r="C9940">
            <v>0</v>
          </cell>
          <cell r="D9940">
            <v>0</v>
          </cell>
          <cell r="E9940">
            <v>0</v>
          </cell>
          <cell r="F9940">
            <v>0</v>
          </cell>
          <cell r="G9940">
            <v>0</v>
          </cell>
          <cell r="H9940">
            <v>0</v>
          </cell>
        </row>
        <row r="9941">
          <cell r="A9941">
            <v>9940</v>
          </cell>
          <cell r="B9941">
            <v>0</v>
          </cell>
          <cell r="C9941">
            <v>0</v>
          </cell>
          <cell r="D9941">
            <v>0</v>
          </cell>
          <cell r="E9941">
            <v>0</v>
          </cell>
          <cell r="F9941">
            <v>0</v>
          </cell>
          <cell r="G9941">
            <v>0</v>
          </cell>
          <cell r="H9941">
            <v>0</v>
          </cell>
        </row>
        <row r="9942">
          <cell r="A9942">
            <v>9941</v>
          </cell>
          <cell r="B9942">
            <v>0</v>
          </cell>
          <cell r="C9942">
            <v>0</v>
          </cell>
          <cell r="D9942">
            <v>0</v>
          </cell>
          <cell r="E9942">
            <v>0</v>
          </cell>
          <cell r="F9942">
            <v>0</v>
          </cell>
          <cell r="G9942">
            <v>0</v>
          </cell>
          <cell r="H9942">
            <v>0</v>
          </cell>
        </row>
        <row r="9943">
          <cell r="A9943">
            <v>9942</v>
          </cell>
          <cell r="B9943">
            <v>0</v>
          </cell>
          <cell r="C9943">
            <v>0</v>
          </cell>
          <cell r="D9943">
            <v>0</v>
          </cell>
          <cell r="E9943">
            <v>0</v>
          </cell>
          <cell r="F9943">
            <v>0</v>
          </cell>
          <cell r="G9943">
            <v>0</v>
          </cell>
          <cell r="H9943">
            <v>0</v>
          </cell>
        </row>
        <row r="9944">
          <cell r="A9944">
            <v>9943</v>
          </cell>
          <cell r="B9944">
            <v>0</v>
          </cell>
          <cell r="C9944">
            <v>0</v>
          </cell>
          <cell r="D9944">
            <v>0</v>
          </cell>
          <cell r="E9944">
            <v>0</v>
          </cell>
          <cell r="F9944">
            <v>0</v>
          </cell>
          <cell r="G9944">
            <v>0</v>
          </cell>
          <cell r="H9944">
            <v>0</v>
          </cell>
        </row>
        <row r="9945">
          <cell r="A9945">
            <v>9944</v>
          </cell>
          <cell r="B9945">
            <v>0</v>
          </cell>
          <cell r="C9945">
            <v>0</v>
          </cell>
          <cell r="D9945">
            <v>0</v>
          </cell>
          <cell r="E9945">
            <v>0</v>
          </cell>
          <cell r="F9945">
            <v>0</v>
          </cell>
          <cell r="G9945">
            <v>0</v>
          </cell>
          <cell r="H9945">
            <v>0</v>
          </cell>
        </row>
        <row r="9946">
          <cell r="A9946">
            <v>9945</v>
          </cell>
          <cell r="B9946">
            <v>0</v>
          </cell>
          <cell r="C9946">
            <v>0</v>
          </cell>
          <cell r="D9946">
            <v>0</v>
          </cell>
          <cell r="E9946">
            <v>0</v>
          </cell>
          <cell r="F9946">
            <v>0</v>
          </cell>
          <cell r="G9946">
            <v>0</v>
          </cell>
          <cell r="H9946">
            <v>0</v>
          </cell>
        </row>
        <row r="9947">
          <cell r="A9947">
            <v>9946</v>
          </cell>
          <cell r="B9947">
            <v>0</v>
          </cell>
          <cell r="C9947">
            <v>0</v>
          </cell>
          <cell r="D9947">
            <v>0</v>
          </cell>
          <cell r="E9947">
            <v>0</v>
          </cell>
          <cell r="F9947">
            <v>0</v>
          </cell>
          <cell r="G9947">
            <v>0</v>
          </cell>
          <cell r="H9947">
            <v>0</v>
          </cell>
        </row>
        <row r="9948">
          <cell r="A9948">
            <v>9947</v>
          </cell>
          <cell r="B9948">
            <v>0</v>
          </cell>
          <cell r="C9948">
            <v>0</v>
          </cell>
          <cell r="D9948">
            <v>0</v>
          </cell>
          <cell r="E9948">
            <v>0</v>
          </cell>
          <cell r="F9948">
            <v>0</v>
          </cell>
          <cell r="G9948">
            <v>0</v>
          </cell>
          <cell r="H9948">
            <v>0</v>
          </cell>
        </row>
        <row r="9949">
          <cell r="A9949">
            <v>9948</v>
          </cell>
          <cell r="B9949">
            <v>0</v>
          </cell>
          <cell r="C9949">
            <v>0</v>
          </cell>
          <cell r="D9949">
            <v>0</v>
          </cell>
          <cell r="E9949">
            <v>0</v>
          </cell>
          <cell r="F9949">
            <v>0</v>
          </cell>
          <cell r="G9949">
            <v>0</v>
          </cell>
          <cell r="H9949">
            <v>0</v>
          </cell>
        </row>
        <row r="9950">
          <cell r="A9950">
            <v>9949</v>
          </cell>
          <cell r="B9950">
            <v>0</v>
          </cell>
          <cell r="C9950">
            <v>0</v>
          </cell>
          <cell r="D9950">
            <v>0</v>
          </cell>
          <cell r="E9950">
            <v>0</v>
          </cell>
          <cell r="F9950">
            <v>0</v>
          </cell>
          <cell r="G9950">
            <v>0</v>
          </cell>
          <cell r="H9950">
            <v>0</v>
          </cell>
        </row>
        <row r="9951">
          <cell r="A9951">
            <v>9950</v>
          </cell>
          <cell r="B9951">
            <v>0</v>
          </cell>
          <cell r="C9951">
            <v>0</v>
          </cell>
          <cell r="D9951">
            <v>0</v>
          </cell>
          <cell r="E9951">
            <v>0</v>
          </cell>
          <cell r="F9951">
            <v>0</v>
          </cell>
          <cell r="G9951">
            <v>0</v>
          </cell>
          <cell r="H9951">
            <v>0</v>
          </cell>
        </row>
        <row r="9952">
          <cell r="A9952">
            <v>9951</v>
          </cell>
          <cell r="B9952">
            <v>0</v>
          </cell>
          <cell r="C9952">
            <v>0</v>
          </cell>
          <cell r="D9952">
            <v>0</v>
          </cell>
          <cell r="E9952">
            <v>0</v>
          </cell>
          <cell r="F9952">
            <v>0</v>
          </cell>
          <cell r="G9952">
            <v>0</v>
          </cell>
          <cell r="H9952">
            <v>0</v>
          </cell>
        </row>
        <row r="9953">
          <cell r="A9953">
            <v>9952</v>
          </cell>
          <cell r="B9953">
            <v>0</v>
          </cell>
          <cell r="C9953">
            <v>0</v>
          </cell>
          <cell r="D9953">
            <v>0</v>
          </cell>
          <cell r="E9953">
            <v>0</v>
          </cell>
          <cell r="F9953">
            <v>0</v>
          </cell>
          <cell r="G9953">
            <v>0</v>
          </cell>
          <cell r="H9953">
            <v>0</v>
          </cell>
        </row>
        <row r="9954">
          <cell r="A9954">
            <v>9953</v>
          </cell>
          <cell r="B9954">
            <v>0</v>
          </cell>
          <cell r="C9954">
            <v>0</v>
          </cell>
          <cell r="D9954">
            <v>0</v>
          </cell>
          <cell r="E9954">
            <v>0</v>
          </cell>
          <cell r="F9954">
            <v>0</v>
          </cell>
          <cell r="G9954">
            <v>0</v>
          </cell>
          <cell r="H9954">
            <v>0</v>
          </cell>
        </row>
        <row r="9955">
          <cell r="A9955">
            <v>9954</v>
          </cell>
          <cell r="B9955">
            <v>0</v>
          </cell>
          <cell r="C9955">
            <v>0</v>
          </cell>
          <cell r="D9955">
            <v>0</v>
          </cell>
          <cell r="E9955">
            <v>0</v>
          </cell>
          <cell r="F9955">
            <v>0</v>
          </cell>
          <cell r="G9955">
            <v>0</v>
          </cell>
          <cell r="H9955">
            <v>0</v>
          </cell>
        </row>
        <row r="9956">
          <cell r="A9956">
            <v>9955</v>
          </cell>
          <cell r="B9956">
            <v>0</v>
          </cell>
          <cell r="C9956">
            <v>0</v>
          </cell>
          <cell r="D9956">
            <v>0</v>
          </cell>
          <cell r="E9956">
            <v>0</v>
          </cell>
          <cell r="F9956">
            <v>0</v>
          </cell>
          <cell r="G9956">
            <v>0</v>
          </cell>
          <cell r="H9956">
            <v>0</v>
          </cell>
        </row>
        <row r="9957">
          <cell r="A9957">
            <v>9956</v>
          </cell>
          <cell r="B9957">
            <v>0</v>
          </cell>
          <cell r="C9957">
            <v>0</v>
          </cell>
          <cell r="D9957">
            <v>0</v>
          </cell>
          <cell r="E9957">
            <v>0</v>
          </cell>
          <cell r="F9957">
            <v>0</v>
          </cell>
          <cell r="G9957">
            <v>0</v>
          </cell>
          <cell r="H9957">
            <v>0</v>
          </cell>
        </row>
        <row r="9958">
          <cell r="A9958">
            <v>9957</v>
          </cell>
          <cell r="B9958">
            <v>0</v>
          </cell>
          <cell r="C9958">
            <v>0</v>
          </cell>
          <cell r="D9958">
            <v>0</v>
          </cell>
          <cell r="E9958">
            <v>0</v>
          </cell>
          <cell r="F9958">
            <v>0</v>
          </cell>
          <cell r="G9958">
            <v>0</v>
          </cell>
          <cell r="H9958">
            <v>0</v>
          </cell>
        </row>
        <row r="9959">
          <cell r="A9959">
            <v>9958</v>
          </cell>
          <cell r="B9959">
            <v>0</v>
          </cell>
          <cell r="C9959">
            <v>0</v>
          </cell>
          <cell r="D9959">
            <v>0</v>
          </cell>
          <cell r="E9959">
            <v>0</v>
          </cell>
          <cell r="F9959">
            <v>0</v>
          </cell>
          <cell r="G9959">
            <v>0</v>
          </cell>
          <cell r="H9959">
            <v>0</v>
          </cell>
        </row>
        <row r="9960">
          <cell r="A9960">
            <v>9959</v>
          </cell>
          <cell r="B9960">
            <v>0</v>
          </cell>
          <cell r="C9960">
            <v>0</v>
          </cell>
          <cell r="D9960">
            <v>0</v>
          </cell>
          <cell r="E9960">
            <v>0</v>
          </cell>
          <cell r="F9960">
            <v>0</v>
          </cell>
          <cell r="G9960">
            <v>0</v>
          </cell>
          <cell r="H9960">
            <v>0</v>
          </cell>
        </row>
        <row r="9961">
          <cell r="A9961">
            <v>9960</v>
          </cell>
          <cell r="B9961">
            <v>0</v>
          </cell>
          <cell r="C9961">
            <v>0</v>
          </cell>
          <cell r="D9961">
            <v>0</v>
          </cell>
          <cell r="E9961">
            <v>0</v>
          </cell>
          <cell r="F9961">
            <v>0</v>
          </cell>
          <cell r="G9961">
            <v>0</v>
          </cell>
          <cell r="H9961">
            <v>0</v>
          </cell>
        </row>
        <row r="9962">
          <cell r="A9962">
            <v>9961</v>
          </cell>
          <cell r="B9962">
            <v>0</v>
          </cell>
          <cell r="C9962">
            <v>0</v>
          </cell>
          <cell r="D9962">
            <v>0</v>
          </cell>
          <cell r="E9962">
            <v>0</v>
          </cell>
          <cell r="F9962">
            <v>0</v>
          </cell>
          <cell r="G9962">
            <v>0</v>
          </cell>
          <cell r="H9962">
            <v>0</v>
          </cell>
        </row>
        <row r="9963">
          <cell r="A9963">
            <v>9962</v>
          </cell>
          <cell r="B9963">
            <v>0</v>
          </cell>
          <cell r="C9963">
            <v>0</v>
          </cell>
          <cell r="D9963">
            <v>0</v>
          </cell>
          <cell r="E9963">
            <v>0</v>
          </cell>
          <cell r="F9963">
            <v>0</v>
          </cell>
          <cell r="G9963">
            <v>0</v>
          </cell>
          <cell r="H9963">
            <v>0</v>
          </cell>
        </row>
        <row r="9964">
          <cell r="A9964">
            <v>9963</v>
          </cell>
          <cell r="B9964">
            <v>0</v>
          </cell>
          <cell r="C9964">
            <v>0</v>
          </cell>
          <cell r="D9964">
            <v>0</v>
          </cell>
          <cell r="E9964">
            <v>0</v>
          </cell>
          <cell r="F9964">
            <v>0</v>
          </cell>
          <cell r="G9964">
            <v>0</v>
          </cell>
          <cell r="H9964">
            <v>0</v>
          </cell>
        </row>
        <row r="9965">
          <cell r="A9965">
            <v>9964</v>
          </cell>
          <cell r="B9965">
            <v>0</v>
          </cell>
          <cell r="C9965">
            <v>0</v>
          </cell>
          <cell r="D9965">
            <v>0</v>
          </cell>
          <cell r="E9965">
            <v>0</v>
          </cell>
          <cell r="F9965">
            <v>0</v>
          </cell>
          <cell r="G9965">
            <v>0</v>
          </cell>
          <cell r="H9965">
            <v>0</v>
          </cell>
        </row>
        <row r="9966">
          <cell r="A9966">
            <v>9965</v>
          </cell>
          <cell r="B9966">
            <v>0</v>
          </cell>
          <cell r="C9966">
            <v>0</v>
          </cell>
          <cell r="D9966">
            <v>0</v>
          </cell>
          <cell r="E9966">
            <v>0</v>
          </cell>
          <cell r="F9966">
            <v>0</v>
          </cell>
          <cell r="G9966">
            <v>0</v>
          </cell>
          <cell r="H9966">
            <v>0</v>
          </cell>
        </row>
        <row r="9967">
          <cell r="A9967">
            <v>9966</v>
          </cell>
          <cell r="B9967">
            <v>0</v>
          </cell>
          <cell r="C9967">
            <v>0</v>
          </cell>
          <cell r="D9967">
            <v>0</v>
          </cell>
          <cell r="E9967">
            <v>0</v>
          </cell>
          <cell r="F9967">
            <v>0</v>
          </cell>
          <cell r="G9967">
            <v>0</v>
          </cell>
          <cell r="H9967">
            <v>0</v>
          </cell>
        </row>
        <row r="9968">
          <cell r="A9968">
            <v>9967</v>
          </cell>
          <cell r="B9968">
            <v>0</v>
          </cell>
          <cell r="C9968">
            <v>0</v>
          </cell>
          <cell r="D9968">
            <v>0</v>
          </cell>
          <cell r="E9968">
            <v>0</v>
          </cell>
          <cell r="F9968">
            <v>0</v>
          </cell>
          <cell r="G9968">
            <v>0</v>
          </cell>
          <cell r="H9968">
            <v>0</v>
          </cell>
        </row>
        <row r="9969">
          <cell r="A9969">
            <v>9968</v>
          </cell>
          <cell r="B9969">
            <v>0</v>
          </cell>
          <cell r="C9969">
            <v>0</v>
          </cell>
          <cell r="D9969">
            <v>0</v>
          </cell>
          <cell r="E9969">
            <v>0</v>
          </cell>
          <cell r="F9969">
            <v>0</v>
          </cell>
          <cell r="G9969">
            <v>0</v>
          </cell>
          <cell r="H9969">
            <v>0</v>
          </cell>
        </row>
        <row r="9970">
          <cell r="A9970">
            <v>9969</v>
          </cell>
          <cell r="B9970">
            <v>0</v>
          </cell>
          <cell r="C9970">
            <v>0</v>
          </cell>
          <cell r="D9970">
            <v>0</v>
          </cell>
          <cell r="E9970">
            <v>0</v>
          </cell>
          <cell r="F9970">
            <v>0</v>
          </cell>
          <cell r="G9970">
            <v>0</v>
          </cell>
          <cell r="H9970">
            <v>0</v>
          </cell>
        </row>
        <row r="9971">
          <cell r="A9971">
            <v>9970</v>
          </cell>
          <cell r="B9971">
            <v>0</v>
          </cell>
          <cell r="C9971">
            <v>0</v>
          </cell>
          <cell r="D9971">
            <v>0</v>
          </cell>
          <cell r="E9971">
            <v>0</v>
          </cell>
          <cell r="F9971">
            <v>0</v>
          </cell>
          <cell r="G9971">
            <v>0</v>
          </cell>
          <cell r="H9971">
            <v>0</v>
          </cell>
        </row>
        <row r="9972">
          <cell r="A9972">
            <v>9971</v>
          </cell>
          <cell r="B9972">
            <v>0</v>
          </cell>
          <cell r="C9972">
            <v>0</v>
          </cell>
          <cell r="D9972">
            <v>0</v>
          </cell>
          <cell r="E9972">
            <v>0</v>
          </cell>
          <cell r="F9972">
            <v>0</v>
          </cell>
          <cell r="G9972">
            <v>0</v>
          </cell>
          <cell r="H9972">
            <v>0</v>
          </cell>
        </row>
        <row r="9973">
          <cell r="A9973">
            <v>9972</v>
          </cell>
          <cell r="B9973">
            <v>0</v>
          </cell>
          <cell r="C9973">
            <v>0</v>
          </cell>
          <cell r="D9973">
            <v>0</v>
          </cell>
          <cell r="E9973">
            <v>0</v>
          </cell>
          <cell r="F9973">
            <v>0</v>
          </cell>
          <cell r="G9973">
            <v>0</v>
          </cell>
          <cell r="H9973">
            <v>0</v>
          </cell>
        </row>
        <row r="9974">
          <cell r="A9974">
            <v>9973</v>
          </cell>
          <cell r="B9974">
            <v>0</v>
          </cell>
          <cell r="C9974">
            <v>0</v>
          </cell>
          <cell r="D9974">
            <v>0</v>
          </cell>
          <cell r="E9974">
            <v>0</v>
          </cell>
          <cell r="F9974">
            <v>0</v>
          </cell>
          <cell r="G9974">
            <v>0</v>
          </cell>
          <cell r="H9974">
            <v>0</v>
          </cell>
        </row>
        <row r="9975">
          <cell r="A9975">
            <v>9974</v>
          </cell>
          <cell r="B9975">
            <v>0</v>
          </cell>
          <cell r="C9975">
            <v>0</v>
          </cell>
          <cell r="D9975">
            <v>0</v>
          </cell>
          <cell r="E9975">
            <v>0</v>
          </cell>
          <cell r="F9975">
            <v>0</v>
          </cell>
          <cell r="G9975">
            <v>0</v>
          </cell>
          <cell r="H9975">
            <v>0</v>
          </cell>
        </row>
        <row r="9976">
          <cell r="A9976">
            <v>9975</v>
          </cell>
          <cell r="B9976">
            <v>0</v>
          </cell>
          <cell r="C9976">
            <v>0</v>
          </cell>
          <cell r="D9976">
            <v>0</v>
          </cell>
          <cell r="E9976">
            <v>0</v>
          </cell>
          <cell r="F9976">
            <v>0</v>
          </cell>
          <cell r="G9976">
            <v>0</v>
          </cell>
          <cell r="H9976">
            <v>0</v>
          </cell>
        </row>
        <row r="9977">
          <cell r="A9977">
            <v>9976</v>
          </cell>
          <cell r="B9977">
            <v>0</v>
          </cell>
          <cell r="C9977">
            <v>0</v>
          </cell>
          <cell r="D9977">
            <v>0</v>
          </cell>
          <cell r="E9977">
            <v>0</v>
          </cell>
          <cell r="F9977">
            <v>0</v>
          </cell>
          <cell r="G9977">
            <v>0</v>
          </cell>
          <cell r="H9977">
            <v>0</v>
          </cell>
        </row>
        <row r="9978">
          <cell r="A9978">
            <v>9977</v>
          </cell>
          <cell r="B9978">
            <v>0</v>
          </cell>
          <cell r="C9978">
            <v>0</v>
          </cell>
          <cell r="D9978">
            <v>0</v>
          </cell>
          <cell r="E9978">
            <v>0</v>
          </cell>
          <cell r="F9978">
            <v>0</v>
          </cell>
          <cell r="G9978">
            <v>0</v>
          </cell>
          <cell r="H9978">
            <v>0</v>
          </cell>
        </row>
        <row r="9979">
          <cell r="A9979">
            <v>9978</v>
          </cell>
          <cell r="B9979">
            <v>0</v>
          </cell>
          <cell r="C9979">
            <v>0</v>
          </cell>
          <cell r="D9979">
            <v>0</v>
          </cell>
          <cell r="E9979">
            <v>0</v>
          </cell>
          <cell r="F9979">
            <v>0</v>
          </cell>
          <cell r="G9979">
            <v>0</v>
          </cell>
          <cell r="H9979">
            <v>0</v>
          </cell>
        </row>
        <row r="9980">
          <cell r="A9980">
            <v>9979</v>
          </cell>
          <cell r="B9980">
            <v>0</v>
          </cell>
          <cell r="C9980">
            <v>0</v>
          </cell>
          <cell r="D9980">
            <v>0</v>
          </cell>
          <cell r="E9980">
            <v>0</v>
          </cell>
          <cell r="F9980">
            <v>0</v>
          </cell>
          <cell r="G9980">
            <v>0</v>
          </cell>
          <cell r="H9980">
            <v>0</v>
          </cell>
        </row>
        <row r="9981">
          <cell r="A9981">
            <v>9980</v>
          </cell>
          <cell r="B9981">
            <v>0</v>
          </cell>
          <cell r="C9981">
            <v>0</v>
          </cell>
          <cell r="D9981">
            <v>0</v>
          </cell>
          <cell r="E9981">
            <v>0</v>
          </cell>
          <cell r="F9981">
            <v>0</v>
          </cell>
          <cell r="G9981">
            <v>0</v>
          </cell>
          <cell r="H9981">
            <v>0</v>
          </cell>
        </row>
        <row r="9982">
          <cell r="A9982">
            <v>9981</v>
          </cell>
          <cell r="B9982">
            <v>0</v>
          </cell>
          <cell r="C9982">
            <v>0</v>
          </cell>
          <cell r="D9982">
            <v>0</v>
          </cell>
          <cell r="E9982">
            <v>0</v>
          </cell>
          <cell r="F9982">
            <v>0</v>
          </cell>
          <cell r="G9982">
            <v>0</v>
          </cell>
          <cell r="H9982">
            <v>0</v>
          </cell>
        </row>
        <row r="9983">
          <cell r="A9983">
            <v>9982</v>
          </cell>
          <cell r="B9983">
            <v>0</v>
          </cell>
          <cell r="C9983">
            <v>0</v>
          </cell>
          <cell r="D9983">
            <v>0</v>
          </cell>
          <cell r="E9983">
            <v>0</v>
          </cell>
          <cell r="F9983">
            <v>0</v>
          </cell>
          <cell r="G9983">
            <v>0</v>
          </cell>
          <cell r="H9983">
            <v>0</v>
          </cell>
        </row>
        <row r="9984">
          <cell r="A9984">
            <v>9983</v>
          </cell>
          <cell r="B9984">
            <v>0</v>
          </cell>
          <cell r="C9984">
            <v>0</v>
          </cell>
          <cell r="D9984">
            <v>0</v>
          </cell>
          <cell r="E9984">
            <v>0</v>
          </cell>
          <cell r="F9984">
            <v>0</v>
          </cell>
          <cell r="G9984">
            <v>0</v>
          </cell>
          <cell r="H9984">
            <v>0</v>
          </cell>
        </row>
        <row r="9985">
          <cell r="A9985">
            <v>9984</v>
          </cell>
          <cell r="B9985">
            <v>0</v>
          </cell>
          <cell r="C9985">
            <v>0</v>
          </cell>
          <cell r="D9985">
            <v>0</v>
          </cell>
          <cell r="E9985">
            <v>0</v>
          </cell>
          <cell r="F9985">
            <v>0</v>
          </cell>
          <cell r="G9985">
            <v>0</v>
          </cell>
          <cell r="H9985">
            <v>0</v>
          </cell>
        </row>
        <row r="9986">
          <cell r="A9986">
            <v>9985</v>
          </cell>
          <cell r="B9986">
            <v>0</v>
          </cell>
          <cell r="C9986">
            <v>0</v>
          </cell>
          <cell r="D9986">
            <v>0</v>
          </cell>
          <cell r="E9986">
            <v>0</v>
          </cell>
          <cell r="F9986">
            <v>0</v>
          </cell>
          <cell r="G9986">
            <v>0</v>
          </cell>
          <cell r="H9986">
            <v>0</v>
          </cell>
        </row>
        <row r="9987">
          <cell r="A9987">
            <v>9986</v>
          </cell>
          <cell r="B9987">
            <v>0</v>
          </cell>
          <cell r="C9987">
            <v>0</v>
          </cell>
          <cell r="D9987">
            <v>0</v>
          </cell>
          <cell r="E9987">
            <v>0</v>
          </cell>
          <cell r="F9987">
            <v>0</v>
          </cell>
          <cell r="G9987">
            <v>0</v>
          </cell>
          <cell r="H9987">
            <v>0</v>
          </cell>
        </row>
        <row r="9988">
          <cell r="A9988">
            <v>9987</v>
          </cell>
          <cell r="B9988">
            <v>0</v>
          </cell>
          <cell r="C9988">
            <v>0</v>
          </cell>
          <cell r="D9988">
            <v>0</v>
          </cell>
          <cell r="E9988">
            <v>0</v>
          </cell>
          <cell r="F9988">
            <v>0</v>
          </cell>
          <cell r="G9988">
            <v>0</v>
          </cell>
          <cell r="H9988">
            <v>0</v>
          </cell>
        </row>
        <row r="9989">
          <cell r="A9989">
            <v>9988</v>
          </cell>
          <cell r="B9989">
            <v>0</v>
          </cell>
          <cell r="C9989">
            <v>0</v>
          </cell>
          <cell r="D9989">
            <v>0</v>
          </cell>
          <cell r="E9989">
            <v>0</v>
          </cell>
          <cell r="F9989">
            <v>0</v>
          </cell>
          <cell r="G9989">
            <v>0</v>
          </cell>
          <cell r="H9989">
            <v>0</v>
          </cell>
        </row>
        <row r="9990">
          <cell r="A9990">
            <v>9989</v>
          </cell>
          <cell r="B9990">
            <v>0</v>
          </cell>
          <cell r="C9990">
            <v>0</v>
          </cell>
          <cell r="D9990">
            <v>0</v>
          </cell>
          <cell r="E9990">
            <v>0</v>
          </cell>
          <cell r="F9990">
            <v>0</v>
          </cell>
          <cell r="G9990">
            <v>0</v>
          </cell>
          <cell r="H9990">
            <v>0</v>
          </cell>
        </row>
        <row r="9991">
          <cell r="A9991">
            <v>9990</v>
          </cell>
          <cell r="B9991">
            <v>0</v>
          </cell>
          <cell r="C9991">
            <v>0</v>
          </cell>
          <cell r="D9991">
            <v>0</v>
          </cell>
          <cell r="E9991">
            <v>0</v>
          </cell>
          <cell r="F9991">
            <v>0</v>
          </cell>
          <cell r="G9991">
            <v>0</v>
          </cell>
          <cell r="H9991">
            <v>0</v>
          </cell>
        </row>
        <row r="9992">
          <cell r="A9992">
            <v>9991</v>
          </cell>
          <cell r="B9992">
            <v>0</v>
          </cell>
          <cell r="C9992">
            <v>0</v>
          </cell>
          <cell r="D9992">
            <v>0</v>
          </cell>
          <cell r="E9992">
            <v>0</v>
          </cell>
          <cell r="F9992">
            <v>0</v>
          </cell>
          <cell r="G9992">
            <v>0</v>
          </cell>
          <cell r="H9992">
            <v>0</v>
          </cell>
        </row>
        <row r="9993">
          <cell r="A9993">
            <v>9992</v>
          </cell>
          <cell r="B9993">
            <v>0</v>
          </cell>
          <cell r="C9993">
            <v>0</v>
          </cell>
          <cell r="D9993">
            <v>0</v>
          </cell>
          <cell r="E9993">
            <v>0</v>
          </cell>
          <cell r="F9993">
            <v>0</v>
          </cell>
          <cell r="G9993">
            <v>0</v>
          </cell>
          <cell r="H9993">
            <v>0</v>
          </cell>
        </row>
        <row r="9994">
          <cell r="A9994">
            <v>9993</v>
          </cell>
          <cell r="B9994">
            <v>0</v>
          </cell>
          <cell r="C9994">
            <v>0</v>
          </cell>
          <cell r="D9994">
            <v>0</v>
          </cell>
          <cell r="E9994">
            <v>0</v>
          </cell>
          <cell r="F9994">
            <v>0</v>
          </cell>
          <cell r="G9994">
            <v>0</v>
          </cell>
          <cell r="H9994">
            <v>0</v>
          </cell>
        </row>
        <row r="9995">
          <cell r="A9995">
            <v>9994</v>
          </cell>
          <cell r="B9995">
            <v>0</v>
          </cell>
          <cell r="C9995">
            <v>0</v>
          </cell>
          <cell r="D9995">
            <v>0</v>
          </cell>
          <cell r="E9995">
            <v>0</v>
          </cell>
          <cell r="F9995">
            <v>0</v>
          </cell>
          <cell r="G9995">
            <v>0</v>
          </cell>
          <cell r="H9995">
            <v>0</v>
          </cell>
        </row>
        <row r="9996">
          <cell r="A9996">
            <v>9995</v>
          </cell>
          <cell r="B9996">
            <v>0</v>
          </cell>
          <cell r="C9996">
            <v>0</v>
          </cell>
          <cell r="D9996">
            <v>0</v>
          </cell>
          <cell r="E9996">
            <v>0</v>
          </cell>
          <cell r="F9996">
            <v>0</v>
          </cell>
          <cell r="G9996">
            <v>0</v>
          </cell>
          <cell r="H9996">
            <v>0</v>
          </cell>
        </row>
        <row r="9997">
          <cell r="A9997">
            <v>9996</v>
          </cell>
          <cell r="B9997">
            <v>0</v>
          </cell>
          <cell r="C9997">
            <v>0</v>
          </cell>
          <cell r="D9997">
            <v>0</v>
          </cell>
          <cell r="E9997">
            <v>0</v>
          </cell>
          <cell r="F9997">
            <v>0</v>
          </cell>
          <cell r="G9997">
            <v>0</v>
          </cell>
          <cell r="H9997">
            <v>0</v>
          </cell>
        </row>
        <row r="9998">
          <cell r="A9998">
            <v>9997</v>
          </cell>
          <cell r="B9998">
            <v>0</v>
          </cell>
          <cell r="C9998">
            <v>0</v>
          </cell>
          <cell r="D9998">
            <v>0</v>
          </cell>
          <cell r="E9998">
            <v>0</v>
          </cell>
          <cell r="F9998">
            <v>0</v>
          </cell>
          <cell r="G9998">
            <v>0</v>
          </cell>
          <cell r="H9998">
            <v>0</v>
          </cell>
        </row>
        <row r="9999">
          <cell r="A9999">
            <v>9998</v>
          </cell>
          <cell r="B9999">
            <v>0</v>
          </cell>
          <cell r="C9999">
            <v>0</v>
          </cell>
          <cell r="D9999">
            <v>0</v>
          </cell>
          <cell r="E9999">
            <v>0</v>
          </cell>
          <cell r="F9999">
            <v>0</v>
          </cell>
          <cell r="G9999">
            <v>0</v>
          </cell>
          <cell r="H9999">
            <v>0</v>
          </cell>
        </row>
        <row r="10000">
          <cell r="A10000">
            <v>9999</v>
          </cell>
          <cell r="B10000">
            <v>0</v>
          </cell>
          <cell r="C10000">
            <v>0</v>
          </cell>
          <cell r="D10000">
            <v>0</v>
          </cell>
          <cell r="E10000">
            <v>0</v>
          </cell>
          <cell r="F10000">
            <v>0</v>
          </cell>
          <cell r="G10000">
            <v>0</v>
          </cell>
          <cell r="H10000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0"/>
  <sheetViews>
    <sheetView tabSelected="1" workbookViewId="0">
      <pane ySplit="1" topLeftCell="A2" activePane="bottomLeft" state="frozen"/>
      <selection pane="bottomLeft" activeCell="E29" sqref="E29"/>
    </sheetView>
  </sheetViews>
  <sheetFormatPr baseColWidth="10" defaultColWidth="11" defaultRowHeight="15" x14ac:dyDescent="0"/>
  <cols>
    <col min="1" max="1" width="26" style="36" customWidth="1"/>
    <col min="2" max="2" width="51.6640625" style="37" customWidth="1"/>
    <col min="3" max="3" width="9.83203125" customWidth="1"/>
    <col min="4" max="4" width="19" style="38" customWidth="1"/>
    <col min="5" max="5" width="14.6640625" style="39" customWidth="1"/>
    <col min="6" max="6" width="3" style="13" customWidth="1"/>
    <col min="7" max="8" width="16.33203125" customWidth="1"/>
    <col min="9" max="9" width="3" style="13" customWidth="1"/>
    <col min="10" max="10" width="26.6640625" style="13" bestFit="1" customWidth="1"/>
    <col min="11" max="11" width="14.1640625" style="13" bestFit="1" customWidth="1"/>
    <col min="12" max="23" width="11" style="17"/>
  </cols>
  <sheetData>
    <row r="1" spans="1:23" s="7" customFormat="1" ht="2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/>
      <c r="G1" s="3" t="s">
        <v>5</v>
      </c>
      <c r="H1" s="3" t="s">
        <v>6</v>
      </c>
      <c r="I1" s="5"/>
      <c r="J1" s="1" t="s">
        <v>3</v>
      </c>
      <c r="K1" s="1" t="s">
        <v>4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>
      <c r="A2" s="8">
        <f>IFERROR(VLOOKUP(C2,'[1]Dados Diários do Magento'!$A$1:$H$10000,3,),0)</f>
        <v>0</v>
      </c>
      <c r="B2" s="9">
        <f>IFERROR(VLOOKUP(C2,'[1]Dados Diários do Magento'!$A$1:$H$10000,2,),"0")</f>
        <v>0</v>
      </c>
      <c r="C2" s="10">
        <v>1</v>
      </c>
      <c r="D2" s="11">
        <v>0</v>
      </c>
      <c r="E2" s="12">
        <v>0</v>
      </c>
      <c r="G2" s="14"/>
      <c r="H2" s="14"/>
      <c r="J2" s="15">
        <f>D2+G2</f>
        <v>0</v>
      </c>
      <c r="K2" s="16">
        <f>IF((D2+G2)&gt;0,(D2*E2+G2*H2)/(D2+G2),)</f>
        <v>0</v>
      </c>
    </row>
    <row r="3" spans="1:23">
      <c r="A3" s="18">
        <f>IFERROR(VLOOKUP(C3,'[1]Dados Diários do Magento'!$A$1:$H$10000,3,),0)</f>
        <v>0</v>
      </c>
      <c r="B3" s="19">
        <f>IFERROR(VLOOKUP(C3,'[1]Dados Diários do Magento'!$A$1:$H$10000,2,),"0")</f>
        <v>0</v>
      </c>
      <c r="C3" s="20">
        <v>2</v>
      </c>
      <c r="D3" s="21">
        <v>0</v>
      </c>
      <c r="E3" s="22">
        <v>0</v>
      </c>
      <c r="G3" s="23"/>
      <c r="H3" s="23"/>
      <c r="J3" s="24">
        <f t="shared" ref="J3:J66" si="0">D3+G3</f>
        <v>0</v>
      </c>
      <c r="K3" s="25">
        <f t="shared" ref="K3:K27" si="1">IF((D3+G3)&gt;0,(D3*E3+G3*H3)/(D3+G3),E3)</f>
        <v>0</v>
      </c>
    </row>
    <row r="4" spans="1:23">
      <c r="A4" s="18">
        <f>IFERROR(VLOOKUP(C4,'[1]Dados Diários do Magento'!$A$1:$H$10000,3,),0)</f>
        <v>0</v>
      </c>
      <c r="B4" s="19">
        <f>IFERROR(VLOOKUP(C4,'[1]Dados Diários do Magento'!$A$1:$H$10000,2,),"0")</f>
        <v>0</v>
      </c>
      <c r="C4" s="20">
        <v>3</v>
      </c>
      <c r="D4" s="21">
        <v>0</v>
      </c>
      <c r="E4" s="22">
        <v>0</v>
      </c>
      <c r="G4" s="23"/>
      <c r="H4" s="23"/>
      <c r="J4" s="24">
        <f t="shared" si="0"/>
        <v>0</v>
      </c>
      <c r="K4" s="25">
        <f t="shared" si="1"/>
        <v>0</v>
      </c>
    </row>
    <row r="5" spans="1:23">
      <c r="A5" s="18">
        <f>IFERROR(VLOOKUP(C5,'[1]Dados Diários do Magento'!$A$1:$H$10000,3,),0)</f>
        <v>0</v>
      </c>
      <c r="B5" s="19">
        <f>IFERROR(VLOOKUP(C5,'[1]Dados Diários do Magento'!$A$1:$H$10000,2,),"0")</f>
        <v>0</v>
      </c>
      <c r="C5" s="20">
        <v>4</v>
      </c>
      <c r="D5" s="21">
        <v>0</v>
      </c>
      <c r="E5" s="22">
        <v>0</v>
      </c>
      <c r="G5" s="23"/>
      <c r="H5" s="23"/>
      <c r="J5" s="24">
        <f t="shared" si="0"/>
        <v>0</v>
      </c>
      <c r="K5" s="25">
        <f t="shared" si="1"/>
        <v>0</v>
      </c>
    </row>
    <row r="6" spans="1:23">
      <c r="A6" s="18">
        <f>IFERROR(VLOOKUP(C6,'[1]Dados Diários do Magento'!$A$1:$H$10000,3,),0)</f>
        <v>0</v>
      </c>
      <c r="B6" s="19">
        <f>IFERROR(VLOOKUP(C6,'[1]Dados Diários do Magento'!$A$1:$H$10000,2,),"0")</f>
        <v>0</v>
      </c>
      <c r="C6" s="20">
        <v>5</v>
      </c>
      <c r="D6" s="21">
        <v>0</v>
      </c>
      <c r="E6" s="22">
        <v>0</v>
      </c>
      <c r="G6" s="23"/>
      <c r="H6" s="23"/>
      <c r="J6" s="24">
        <f t="shared" si="0"/>
        <v>0</v>
      </c>
      <c r="K6" s="25">
        <f t="shared" si="1"/>
        <v>0</v>
      </c>
    </row>
    <row r="7" spans="1:23">
      <c r="A7" s="18">
        <f>IFERROR(VLOOKUP(C7,'[1]Dados Diários do Magento'!$A$1:$H$10000,3,),0)</f>
        <v>0</v>
      </c>
      <c r="B7" s="19">
        <f>IFERROR(VLOOKUP(C7,'[1]Dados Diários do Magento'!$A$1:$H$10000,2,),"0")</f>
        <v>0</v>
      </c>
      <c r="C7" s="20">
        <v>6</v>
      </c>
      <c r="D7" s="21">
        <v>0</v>
      </c>
      <c r="E7" s="22">
        <v>0</v>
      </c>
      <c r="G7" s="23"/>
      <c r="H7" s="23"/>
      <c r="J7" s="24">
        <f t="shared" si="0"/>
        <v>0</v>
      </c>
      <c r="K7" s="25">
        <f t="shared" si="1"/>
        <v>0</v>
      </c>
    </row>
    <row r="8" spans="1:23">
      <c r="A8" s="18">
        <f>IFERROR(VLOOKUP(C8,'[1]Dados Diários do Magento'!$A$1:$H$10000,3,),0)</f>
        <v>0</v>
      </c>
      <c r="B8" s="19">
        <f>IFERROR(VLOOKUP(C8,'[1]Dados Diários do Magento'!$A$1:$H$10000,2,),"0")</f>
        <v>0</v>
      </c>
      <c r="C8" s="20">
        <v>7</v>
      </c>
      <c r="D8" s="21">
        <v>0</v>
      </c>
      <c r="E8" s="22">
        <v>0</v>
      </c>
      <c r="G8" s="23"/>
      <c r="H8" s="23"/>
      <c r="J8" s="24">
        <f t="shared" si="0"/>
        <v>0</v>
      </c>
      <c r="K8" s="25">
        <f t="shared" si="1"/>
        <v>0</v>
      </c>
    </row>
    <row r="9" spans="1:23">
      <c r="A9" s="18">
        <f>IFERROR(VLOOKUP(C9,'[1]Dados Diários do Magento'!$A$1:$H$10000,3,),0)</f>
        <v>0</v>
      </c>
      <c r="B9" s="19">
        <f>IFERROR(VLOOKUP(C9,'[1]Dados Diários do Magento'!$A$1:$H$10000,2,),"0")</f>
        <v>0</v>
      </c>
      <c r="C9" s="20">
        <v>8</v>
      </c>
      <c r="D9" s="21">
        <v>0</v>
      </c>
      <c r="E9" s="22">
        <v>0</v>
      </c>
      <c r="G9" s="23"/>
      <c r="H9" s="23"/>
      <c r="J9" s="24">
        <f t="shared" si="0"/>
        <v>0</v>
      </c>
      <c r="K9" s="25">
        <f t="shared" si="1"/>
        <v>0</v>
      </c>
    </row>
    <row r="10" spans="1:23">
      <c r="A10" s="18">
        <f>IFERROR(VLOOKUP(C10,'[1]Dados Diários do Magento'!$A$1:$H$10000,3,),0)</f>
        <v>0</v>
      </c>
      <c r="B10" s="19">
        <f>IFERROR(VLOOKUP(C10,'[1]Dados Diários do Magento'!$A$1:$H$10000,2,),"0")</f>
        <v>0</v>
      </c>
      <c r="C10" s="20">
        <v>9</v>
      </c>
      <c r="D10" s="21">
        <v>0</v>
      </c>
      <c r="E10" s="22">
        <v>0</v>
      </c>
      <c r="G10" s="23"/>
      <c r="H10" s="23"/>
      <c r="J10" s="24">
        <f t="shared" si="0"/>
        <v>0</v>
      </c>
      <c r="K10" s="25">
        <f t="shared" si="1"/>
        <v>0</v>
      </c>
    </row>
    <row r="11" spans="1:23">
      <c r="A11" s="18">
        <f>IFERROR(VLOOKUP(C11,'[1]Dados Diários do Magento'!$A$1:$H$10000,3,),0)</f>
        <v>0</v>
      </c>
      <c r="B11" s="19">
        <f>IFERROR(VLOOKUP(C11,'[1]Dados Diários do Magento'!$A$1:$H$10000,2,),"0")</f>
        <v>0</v>
      </c>
      <c r="C11" s="20">
        <v>10</v>
      </c>
      <c r="D11" s="21">
        <v>0</v>
      </c>
      <c r="E11" s="22">
        <v>0</v>
      </c>
      <c r="G11" s="23"/>
      <c r="H11" s="23"/>
      <c r="J11" s="24">
        <f t="shared" si="0"/>
        <v>0</v>
      </c>
      <c r="K11" s="25">
        <f t="shared" si="1"/>
        <v>0</v>
      </c>
    </row>
    <row r="12" spans="1:23">
      <c r="A12" s="18">
        <f>IFERROR(VLOOKUP(C12,'[1]Dados Diários do Magento'!$A$1:$H$10000,3,),0)</f>
        <v>0</v>
      </c>
      <c r="B12" s="19">
        <f>IFERROR(VLOOKUP(C12,'[1]Dados Diários do Magento'!$A$1:$H$10000,2,),"0")</f>
        <v>0</v>
      </c>
      <c r="C12" s="20">
        <v>11</v>
      </c>
      <c r="D12" s="21">
        <v>0</v>
      </c>
      <c r="E12" s="22">
        <v>0</v>
      </c>
      <c r="G12" s="23"/>
      <c r="H12" s="23"/>
      <c r="J12" s="24">
        <f t="shared" si="0"/>
        <v>0</v>
      </c>
      <c r="K12" s="25">
        <f t="shared" si="1"/>
        <v>0</v>
      </c>
    </row>
    <row r="13" spans="1:23">
      <c r="A13" s="18">
        <f>IFERROR(VLOOKUP(C13,'[1]Dados Diários do Magento'!$A$1:$H$10000,3,),0)</f>
        <v>0</v>
      </c>
      <c r="B13" s="19">
        <f>IFERROR(VLOOKUP(C13,'[1]Dados Diários do Magento'!$A$1:$H$10000,2,),"0")</f>
        <v>0</v>
      </c>
      <c r="C13" s="20">
        <v>12</v>
      </c>
      <c r="D13" s="21">
        <v>0</v>
      </c>
      <c r="E13" s="22">
        <v>0</v>
      </c>
      <c r="G13" s="23"/>
      <c r="H13" s="23"/>
      <c r="J13" s="24">
        <f t="shared" si="0"/>
        <v>0</v>
      </c>
      <c r="K13" s="25">
        <f t="shared" si="1"/>
        <v>0</v>
      </c>
    </row>
    <row r="14" spans="1:23">
      <c r="A14" s="18">
        <f>IFERROR(VLOOKUP(C14,'[1]Dados Diários do Magento'!$A$1:$H$10000,3,),0)</f>
        <v>0</v>
      </c>
      <c r="B14" s="19">
        <f>IFERROR(VLOOKUP(C14,'[1]Dados Diários do Magento'!$A$1:$H$10000,2,),"0")</f>
        <v>0</v>
      </c>
      <c r="C14" s="20">
        <v>13</v>
      </c>
      <c r="D14" s="21">
        <v>0</v>
      </c>
      <c r="E14" s="22">
        <v>0</v>
      </c>
      <c r="G14" s="23"/>
      <c r="H14" s="23"/>
      <c r="J14" s="24">
        <f t="shared" si="0"/>
        <v>0</v>
      </c>
      <c r="K14" s="25">
        <f t="shared" si="1"/>
        <v>0</v>
      </c>
    </row>
    <row r="15" spans="1:23">
      <c r="A15" s="18">
        <f>IFERROR(VLOOKUP(C15,'[1]Dados Diários do Magento'!$A$1:$H$10000,3,),0)</f>
        <v>0</v>
      </c>
      <c r="B15" s="19">
        <f>IFERROR(VLOOKUP(C15,'[1]Dados Diários do Magento'!$A$1:$H$10000,2,),"0")</f>
        <v>0</v>
      </c>
      <c r="C15" s="20">
        <v>14</v>
      </c>
      <c r="D15" s="21">
        <v>0</v>
      </c>
      <c r="E15" s="22">
        <v>0</v>
      </c>
      <c r="G15" s="23"/>
      <c r="H15" s="23"/>
      <c r="J15" s="24">
        <f t="shared" si="0"/>
        <v>0</v>
      </c>
      <c r="K15" s="25">
        <f t="shared" si="1"/>
        <v>0</v>
      </c>
    </row>
    <row r="16" spans="1:23">
      <c r="A16" s="18">
        <f>IFERROR(VLOOKUP(C16,'[1]Dados Diários do Magento'!$A$1:$H$10000,3,),0)</f>
        <v>0</v>
      </c>
      <c r="B16" s="19">
        <f>IFERROR(VLOOKUP(C16,'[1]Dados Diários do Magento'!$A$1:$H$10000,2,),"0")</f>
        <v>0</v>
      </c>
      <c r="C16" s="20">
        <v>15</v>
      </c>
      <c r="D16" s="21">
        <v>0</v>
      </c>
      <c r="E16" s="22">
        <v>0</v>
      </c>
      <c r="G16" s="23"/>
      <c r="H16" s="23"/>
      <c r="J16" s="24">
        <f t="shared" si="0"/>
        <v>0</v>
      </c>
      <c r="K16" s="25">
        <f t="shared" si="1"/>
        <v>0</v>
      </c>
    </row>
    <row r="17" spans="1:11">
      <c r="A17" s="18">
        <f>IFERROR(VLOOKUP(C17,'[1]Dados Diários do Magento'!$A$1:$H$10000,3,),0)</f>
        <v>0</v>
      </c>
      <c r="B17" s="19">
        <f>IFERROR(VLOOKUP(C17,'[1]Dados Diários do Magento'!$A$1:$H$10000,2,),"0")</f>
        <v>0</v>
      </c>
      <c r="C17" s="20">
        <v>16</v>
      </c>
      <c r="D17" s="21">
        <v>0</v>
      </c>
      <c r="E17" s="22">
        <v>0</v>
      </c>
      <c r="G17" s="23"/>
      <c r="H17" s="23"/>
      <c r="J17" s="24">
        <f t="shared" si="0"/>
        <v>0</v>
      </c>
      <c r="K17" s="25">
        <f t="shared" si="1"/>
        <v>0</v>
      </c>
    </row>
    <row r="18" spans="1:11">
      <c r="A18" s="18">
        <f>IFERROR(VLOOKUP(C18,'[1]Dados Diários do Magento'!$A$1:$H$10000,3,),0)</f>
        <v>0</v>
      </c>
      <c r="B18" s="19">
        <f>IFERROR(VLOOKUP(C18,'[1]Dados Diários do Magento'!$A$1:$H$10000,2,),"0")</f>
        <v>0</v>
      </c>
      <c r="C18" s="20">
        <v>17</v>
      </c>
      <c r="D18" s="21">
        <v>0</v>
      </c>
      <c r="E18" s="22">
        <v>0</v>
      </c>
      <c r="G18" s="23"/>
      <c r="H18" s="23"/>
      <c r="J18" s="24">
        <f t="shared" si="0"/>
        <v>0</v>
      </c>
      <c r="K18" s="25">
        <f t="shared" si="1"/>
        <v>0</v>
      </c>
    </row>
    <row r="19" spans="1:11">
      <c r="A19" s="18">
        <f>IFERROR(VLOOKUP(C19,'[1]Dados Diários do Magento'!$A$1:$H$10000,3,),0)</f>
        <v>0</v>
      </c>
      <c r="B19" s="19">
        <f>IFERROR(VLOOKUP(C19,'[1]Dados Diários do Magento'!$A$1:$H$10000,2,),"0")</f>
        <v>0</v>
      </c>
      <c r="C19" s="20">
        <v>18</v>
      </c>
      <c r="D19" s="21">
        <v>0</v>
      </c>
      <c r="E19" s="22">
        <v>0</v>
      </c>
      <c r="G19" s="23"/>
      <c r="H19" s="23"/>
      <c r="J19" s="24">
        <f t="shared" si="0"/>
        <v>0</v>
      </c>
      <c r="K19" s="25">
        <f t="shared" si="1"/>
        <v>0</v>
      </c>
    </row>
    <row r="20" spans="1:11">
      <c r="A20" s="18">
        <f>IFERROR(VLOOKUP(C20,'[1]Dados Diários do Magento'!$A$1:$H$10000,3,),0)</f>
        <v>0</v>
      </c>
      <c r="B20" s="19">
        <f>IFERROR(VLOOKUP(C20,'[1]Dados Diários do Magento'!$A$1:$H$10000,2,),"0")</f>
        <v>0</v>
      </c>
      <c r="C20" s="20">
        <v>19</v>
      </c>
      <c r="D20" s="21">
        <v>0</v>
      </c>
      <c r="E20" s="22">
        <v>0</v>
      </c>
      <c r="G20" s="23"/>
      <c r="H20" s="23"/>
      <c r="J20" s="24">
        <f t="shared" si="0"/>
        <v>0</v>
      </c>
      <c r="K20" s="25">
        <f t="shared" si="1"/>
        <v>0</v>
      </c>
    </row>
    <row r="21" spans="1:11">
      <c r="A21" s="18">
        <f>IFERROR(VLOOKUP(C21,'[1]Dados Diários do Magento'!$A$1:$H$10000,3,),0)</f>
        <v>0</v>
      </c>
      <c r="B21" s="19">
        <f>IFERROR(VLOOKUP(C21,'[1]Dados Diários do Magento'!$A$1:$H$10000,2,),"0")</f>
        <v>0</v>
      </c>
      <c r="C21" s="20">
        <v>20</v>
      </c>
      <c r="D21" s="21">
        <v>0</v>
      </c>
      <c r="E21" s="22">
        <v>0</v>
      </c>
      <c r="G21" s="23"/>
      <c r="H21" s="23"/>
      <c r="J21" s="24">
        <f t="shared" si="0"/>
        <v>0</v>
      </c>
      <c r="K21" s="25">
        <f t="shared" si="1"/>
        <v>0</v>
      </c>
    </row>
    <row r="22" spans="1:11">
      <c r="A22" s="18">
        <f>IFERROR(VLOOKUP(C22,'[1]Dados Diários do Magento'!$A$1:$H$10000,3,),0)</f>
        <v>0</v>
      </c>
      <c r="B22" s="19">
        <f>IFERROR(VLOOKUP(C22,'[1]Dados Diários do Magento'!$A$1:$H$10000,2,),"0")</f>
        <v>0</v>
      </c>
      <c r="C22" s="20">
        <v>21</v>
      </c>
      <c r="D22" s="21">
        <v>0</v>
      </c>
      <c r="E22" s="22">
        <v>0</v>
      </c>
      <c r="G22" s="23"/>
      <c r="H22" s="23"/>
      <c r="J22" s="24">
        <f t="shared" si="0"/>
        <v>0</v>
      </c>
      <c r="K22" s="25">
        <f t="shared" si="1"/>
        <v>0</v>
      </c>
    </row>
    <row r="23" spans="1:11">
      <c r="A23" s="18">
        <f>IFERROR(VLOOKUP(C23,'[1]Dados Diários do Magento'!$A$1:$H$10000,3,),0)</f>
        <v>0</v>
      </c>
      <c r="B23" s="19">
        <f>IFERROR(VLOOKUP(C23,'[1]Dados Diários do Magento'!$A$1:$H$10000,2,),"0")</f>
        <v>0</v>
      </c>
      <c r="C23" s="20">
        <v>22</v>
      </c>
      <c r="D23" s="21">
        <v>0</v>
      </c>
      <c r="E23" s="22">
        <v>0</v>
      </c>
      <c r="G23" s="23"/>
      <c r="H23" s="23"/>
      <c r="J23" s="24">
        <f t="shared" si="0"/>
        <v>0</v>
      </c>
      <c r="K23" s="25">
        <f t="shared" si="1"/>
        <v>0</v>
      </c>
    </row>
    <row r="24" spans="1:11">
      <c r="A24" s="18">
        <f>IFERROR(VLOOKUP(C24,'[1]Dados Diários do Magento'!$A$1:$H$10000,3,),0)</f>
        <v>0</v>
      </c>
      <c r="B24" s="19">
        <f>IFERROR(VLOOKUP(C24,'[1]Dados Diários do Magento'!$A$1:$H$10000,2,),"0")</f>
        <v>0</v>
      </c>
      <c r="C24" s="20">
        <v>23</v>
      </c>
      <c r="D24" s="21">
        <v>0</v>
      </c>
      <c r="E24" s="22">
        <v>0</v>
      </c>
      <c r="G24" s="23"/>
      <c r="H24" s="23"/>
      <c r="J24" s="24">
        <f t="shared" si="0"/>
        <v>0</v>
      </c>
      <c r="K24" s="25">
        <f t="shared" si="1"/>
        <v>0</v>
      </c>
    </row>
    <row r="25" spans="1:11">
      <c r="A25" s="18">
        <f>IFERROR(VLOOKUP(C25,'[1]Dados Diários do Magento'!$A$1:$H$10000,3,),0)</f>
        <v>0</v>
      </c>
      <c r="B25" s="19">
        <f>IFERROR(VLOOKUP(C25,'[1]Dados Diários do Magento'!$A$1:$H$10000,2,),"0")</f>
        <v>0</v>
      </c>
      <c r="C25" s="20">
        <v>24</v>
      </c>
      <c r="D25" s="21">
        <v>0</v>
      </c>
      <c r="E25" s="22">
        <v>0</v>
      </c>
      <c r="G25" s="23"/>
      <c r="H25" s="23"/>
      <c r="J25" s="24">
        <f t="shared" si="0"/>
        <v>0</v>
      </c>
      <c r="K25" s="25">
        <f t="shared" si="1"/>
        <v>0</v>
      </c>
    </row>
    <row r="26" spans="1:11">
      <c r="A26" s="18">
        <f>IFERROR(VLOOKUP(C26,'[1]Dados Diários do Magento'!$A$1:$H$10000,3,),0)</f>
        <v>0</v>
      </c>
      <c r="B26" s="19">
        <f>IFERROR(VLOOKUP(C26,'[1]Dados Diários do Magento'!$A$1:$H$10000,2,),"0")</f>
        <v>0</v>
      </c>
      <c r="C26" s="20">
        <v>25</v>
      </c>
      <c r="D26" s="21">
        <v>0</v>
      </c>
      <c r="E26" s="22">
        <v>0</v>
      </c>
      <c r="G26" s="23"/>
      <c r="H26" s="23"/>
      <c r="J26" s="24">
        <f t="shared" si="0"/>
        <v>0</v>
      </c>
      <c r="K26" s="25">
        <f t="shared" si="1"/>
        <v>0</v>
      </c>
    </row>
    <row r="27" spans="1:11">
      <c r="A27" s="18">
        <f>IFERROR(VLOOKUP(C27,'[1]Dados Diários do Magento'!$A$1:$H$10000,3,),0)</f>
        <v>0</v>
      </c>
      <c r="B27" s="19">
        <f>IFERROR(VLOOKUP(C27,'[1]Dados Diários do Magento'!$A$1:$H$10000,2,),"0")</f>
        <v>0</v>
      </c>
      <c r="C27" s="20">
        <v>26</v>
      </c>
      <c r="D27" s="21">
        <v>0</v>
      </c>
      <c r="E27" s="22">
        <v>0</v>
      </c>
      <c r="G27" s="23"/>
      <c r="H27" s="23"/>
      <c r="J27" s="24">
        <f t="shared" si="0"/>
        <v>0</v>
      </c>
      <c r="K27" s="25">
        <f t="shared" si="1"/>
        <v>0</v>
      </c>
    </row>
    <row r="28" spans="1:11">
      <c r="A28" s="18" t="str">
        <f>IFERROR(VLOOKUP(C28,'[1]Dados Diários do Magento'!$A$1:$H$10000,3,),0)</f>
        <v>Integralmédica</v>
      </c>
      <c r="B28" s="19" t="str">
        <f>IFERROR(VLOOKUP(C28,'[1]Dados Diários do Magento'!$A$1:$H$10000,2,),"0")</f>
        <v>BCAA TOP 120 Cápsulas - Integralmédica</v>
      </c>
      <c r="C28" s="20">
        <v>27</v>
      </c>
      <c r="D28" s="21">
        <v>31</v>
      </c>
      <c r="E28" s="22">
        <v>43.014522580645171</v>
      </c>
      <c r="G28" s="23"/>
      <c r="H28" s="23"/>
      <c r="J28" s="24">
        <f t="shared" si="0"/>
        <v>31</v>
      </c>
      <c r="K28" s="25">
        <f>IF((D28+G28)&gt;0,(D28*E28+G28*H28)/(D28+G28),E28)</f>
        <v>43.014522580645171</v>
      </c>
    </row>
    <row r="29" spans="1:11">
      <c r="A29" s="18" t="str">
        <f>IFERROR(VLOOKUP(C29,'[1]Dados Diários do Magento'!$A$1:$H$10000,3,),0)</f>
        <v>Integralmédica</v>
      </c>
      <c r="B29" s="19" t="str">
        <f>IFERROR(VLOOKUP(C29,'[1]Dados Diários do Magento'!$A$1:$H$10000,2,),"0")</f>
        <v>BCAA TOP 240 Cápsulas - Integralmédica</v>
      </c>
      <c r="C29" s="20">
        <v>28</v>
      </c>
      <c r="D29" s="21">
        <v>40</v>
      </c>
      <c r="E29" s="22">
        <v>60.9542675</v>
      </c>
      <c r="G29" s="23"/>
      <c r="H29" s="23"/>
      <c r="J29" s="24">
        <f t="shared" si="0"/>
        <v>40</v>
      </c>
      <c r="K29" s="25">
        <f t="shared" ref="K29:K92" si="2">IF((D29+G29)&gt;0,(D29*E29+G29*H29)/(D29+G29),E29)</f>
        <v>60.9542675</v>
      </c>
    </row>
    <row r="30" spans="1:11">
      <c r="A30" s="18" t="str">
        <f>IFERROR(VLOOKUP(C30,'[1]Dados Diários do Magento'!$A$1:$H$10000,3,),0)</f>
        <v>Integralmédica</v>
      </c>
      <c r="B30" s="19" t="str">
        <f>IFERROR(VLOOKUP(C30,'[1]Dados Diários do Magento'!$A$1:$H$10000,2,),"0")</f>
        <v>Nutri Whey Protein 840g - Integralmédica - Morango</v>
      </c>
      <c r="C30" s="20">
        <v>29</v>
      </c>
      <c r="D30" s="21">
        <v>0</v>
      </c>
      <c r="E30" s="22">
        <v>0</v>
      </c>
      <c r="G30" s="23"/>
      <c r="H30" s="23"/>
      <c r="J30" s="24">
        <f t="shared" si="0"/>
        <v>0</v>
      </c>
      <c r="K30" s="25">
        <f t="shared" si="2"/>
        <v>0</v>
      </c>
    </row>
    <row r="31" spans="1:11">
      <c r="A31" s="18" t="str">
        <f>IFERROR(VLOOKUP(C31,'[1]Dados Diários do Magento'!$A$1:$H$10000,3,),0)</f>
        <v>Integralmédica</v>
      </c>
      <c r="B31" s="19" t="str">
        <f>IFERROR(VLOOKUP(C31,'[1]Dados Diários do Magento'!$A$1:$H$10000,2,),"0")</f>
        <v>Nutri Whey Protein 840g - Integralmédica - Chocolate</v>
      </c>
      <c r="C31" s="20">
        <v>30</v>
      </c>
      <c r="D31" s="21">
        <v>0</v>
      </c>
      <c r="E31" s="22">
        <v>0</v>
      </c>
      <c r="G31" s="23"/>
      <c r="H31" s="23"/>
      <c r="J31" s="24">
        <f t="shared" si="0"/>
        <v>0</v>
      </c>
      <c r="K31" s="25">
        <f t="shared" si="2"/>
        <v>0</v>
      </c>
    </row>
    <row r="32" spans="1:11">
      <c r="A32" s="18" t="str">
        <f>IFERROR(VLOOKUP(C32,'[1]Dados Diários do Magento'!$A$1:$H$10000,3,),0)</f>
        <v>Integralmédica</v>
      </c>
      <c r="B32" s="19" t="str">
        <f>IFERROR(VLOOKUP(C32,'[1]Dados Diários do Magento'!$A$1:$H$10000,2,),"0")</f>
        <v>Nutri Whey Protein 840g - Integralmédica - Baunilha</v>
      </c>
      <c r="C32" s="20">
        <v>31</v>
      </c>
      <c r="D32" s="21">
        <v>0</v>
      </c>
      <c r="E32" s="22">
        <v>0</v>
      </c>
      <c r="G32" s="23"/>
      <c r="H32" s="23"/>
      <c r="J32" s="24">
        <f t="shared" si="0"/>
        <v>0</v>
      </c>
      <c r="K32" s="25">
        <f t="shared" si="2"/>
        <v>0</v>
      </c>
    </row>
    <row r="33" spans="1:11">
      <c r="A33" s="18" t="str">
        <f>IFERROR(VLOOKUP(C33,'[1]Dados Diários do Magento'!$A$1:$H$10000,3,),0)</f>
        <v>Integralmédica</v>
      </c>
      <c r="B33" s="19" t="str">
        <f>IFERROR(VLOOKUP(C33,'[1]Dados Diários do Magento'!$A$1:$H$10000,2,),"0")</f>
        <v>Therma Pro Hardcore 60 cápsulas - Integralmédica</v>
      </c>
      <c r="C33" s="20">
        <v>32</v>
      </c>
      <c r="D33" s="21">
        <v>10</v>
      </c>
      <c r="E33" s="22">
        <v>34.224000000000004</v>
      </c>
      <c r="G33" s="23"/>
      <c r="H33" s="23"/>
      <c r="J33" s="24">
        <f t="shared" si="0"/>
        <v>10</v>
      </c>
      <c r="K33" s="25">
        <f t="shared" si="2"/>
        <v>34.224000000000004</v>
      </c>
    </row>
    <row r="34" spans="1:11">
      <c r="A34" s="18" t="str">
        <f>IFERROR(VLOOKUP(C34,'[1]Dados Diários do Magento'!$A$1:$H$10000,3,),0)</f>
        <v>Integralmédica</v>
      </c>
      <c r="B34" s="19" t="str">
        <f>IFERROR(VLOOKUP(C34,'[1]Dados Diários do Magento'!$A$1:$H$10000,2,),"0")</f>
        <v>Therma Pro Hardcore 120 cápsulas - Integralmédica</v>
      </c>
      <c r="C34" s="20">
        <v>33</v>
      </c>
      <c r="D34" s="21">
        <v>2</v>
      </c>
      <c r="E34" s="22">
        <v>61.179074999999997</v>
      </c>
      <c r="G34" s="23"/>
      <c r="H34" s="23"/>
      <c r="J34" s="24">
        <f t="shared" si="0"/>
        <v>2</v>
      </c>
      <c r="K34" s="25">
        <f t="shared" si="2"/>
        <v>61.179074999999997</v>
      </c>
    </row>
    <row r="35" spans="1:11">
      <c r="A35" s="18" t="str">
        <f>IFERROR(VLOOKUP(C35,'[1]Dados Diários do Magento'!$A$1:$H$10000,3,),0)</f>
        <v>Integralmédica</v>
      </c>
      <c r="B35" s="19" t="str">
        <f>IFERROR(VLOOKUP(C35,'[1]Dados Diários do Magento'!$A$1:$H$10000,2,),"0")</f>
        <v>Blade N.O EXPLODE Darkness 409g - Integralmédica</v>
      </c>
      <c r="C35" s="20">
        <v>34</v>
      </c>
      <c r="D35" s="21">
        <v>0</v>
      </c>
      <c r="E35" s="22">
        <v>101.64</v>
      </c>
      <c r="G35" s="23"/>
      <c r="H35" s="23"/>
      <c r="J35" s="24">
        <f t="shared" si="0"/>
        <v>0</v>
      </c>
      <c r="K35" s="25">
        <f t="shared" si="2"/>
        <v>101.64</v>
      </c>
    </row>
    <row r="36" spans="1:11">
      <c r="A36" s="18" t="str">
        <f>IFERROR(VLOOKUP(C36,'[1]Dados Diários do Magento'!$A$1:$H$10000,3,),0)</f>
        <v>Integralmédica</v>
      </c>
      <c r="B36" s="19" t="str">
        <f>IFERROR(VLOOKUP(C36,'[1]Dados Diários do Magento'!$A$1:$H$10000,2,),"0")</f>
        <v>Mega Pack Nitro Shock 22 packs - Integralmédica</v>
      </c>
      <c r="C36" s="20">
        <v>35</v>
      </c>
      <c r="D36" s="21">
        <v>3</v>
      </c>
      <c r="E36" s="22">
        <v>34.729999999999997</v>
      </c>
      <c r="G36" s="23"/>
      <c r="H36" s="23"/>
      <c r="J36" s="24">
        <f t="shared" si="0"/>
        <v>3</v>
      </c>
      <c r="K36" s="25">
        <f t="shared" si="2"/>
        <v>34.729999999999997</v>
      </c>
    </row>
    <row r="37" spans="1:11">
      <c r="A37" s="18" t="str">
        <f>IFERROR(VLOOKUP(C37,'[1]Dados Diários do Magento'!$A$1:$H$10000,3,),0)</f>
        <v>Integralmédica</v>
      </c>
      <c r="B37" s="19" t="str">
        <f>IFERROR(VLOOKUP(C37,'[1]Dados Diários do Magento'!$A$1:$H$10000,2,),"0")</f>
        <v>Mega Pack Nitro Shock 44 packs - Integralmédica</v>
      </c>
      <c r="C37" s="20">
        <v>36</v>
      </c>
      <c r="D37" s="21">
        <v>10</v>
      </c>
      <c r="E37" s="22">
        <v>61.5</v>
      </c>
      <c r="G37" s="23"/>
      <c r="H37" s="23"/>
      <c r="J37" s="24">
        <f t="shared" si="0"/>
        <v>10</v>
      </c>
      <c r="K37" s="25">
        <f t="shared" si="2"/>
        <v>61.5</v>
      </c>
    </row>
    <row r="38" spans="1:11">
      <c r="A38" s="18" t="str">
        <f>IFERROR(VLOOKUP(C38,'[1]Dados Diários do Magento'!$A$1:$H$10000,3,),0)</f>
        <v>Integralmédica</v>
      </c>
      <c r="B38" s="19" t="str">
        <f>IFERROR(VLOOKUP(C38,'[1]Dados Diários do Magento'!$A$1:$H$10000,2,),"0")</f>
        <v>ISO CFM Zero Carb 907g - Integralmédica - Morango</v>
      </c>
      <c r="C38" s="20">
        <v>37</v>
      </c>
      <c r="D38" s="21">
        <v>15</v>
      </c>
      <c r="E38" s="22">
        <v>100.49905666666668</v>
      </c>
      <c r="G38" s="23"/>
      <c r="H38" s="23"/>
      <c r="J38" s="24">
        <f t="shared" si="0"/>
        <v>15</v>
      </c>
      <c r="K38" s="25">
        <f t="shared" si="2"/>
        <v>100.49905666666668</v>
      </c>
    </row>
    <row r="39" spans="1:11">
      <c r="A39" s="18" t="str">
        <f>IFERROR(VLOOKUP(C39,'[1]Dados Diários do Magento'!$A$1:$H$10000,3,),0)</f>
        <v>Integralmédica</v>
      </c>
      <c r="B39" s="19" t="str">
        <f>IFERROR(VLOOKUP(C39,'[1]Dados Diários do Magento'!$A$1:$H$10000,2,),"0")</f>
        <v>LA Top Definition 120 cápsulas (com Cromo) - Integralmédica</v>
      </c>
      <c r="C39" s="20">
        <v>38</v>
      </c>
      <c r="D39" s="21">
        <v>47</v>
      </c>
      <c r="E39" s="22">
        <v>46.289647872340431</v>
      </c>
      <c r="G39" s="23"/>
      <c r="H39" s="23"/>
      <c r="J39" s="24">
        <f t="shared" si="0"/>
        <v>47</v>
      </c>
      <c r="K39" s="25">
        <f t="shared" si="2"/>
        <v>46.289647872340431</v>
      </c>
    </row>
    <row r="40" spans="1:11">
      <c r="A40" s="18">
        <f>IFERROR(VLOOKUP(C40,'[1]Dados Diários do Magento'!$A$1:$H$10000,3,),0)</f>
        <v>0</v>
      </c>
      <c r="B40" s="19">
        <f>IFERROR(VLOOKUP(C40,'[1]Dados Diários do Magento'!$A$1:$H$10000,2,),"0")</f>
        <v>0</v>
      </c>
      <c r="C40" s="20">
        <v>39</v>
      </c>
      <c r="D40" s="21">
        <v>0</v>
      </c>
      <c r="E40" s="22">
        <v>0</v>
      </c>
      <c r="G40" s="23"/>
      <c r="H40" s="23"/>
      <c r="J40" s="24">
        <f t="shared" si="0"/>
        <v>0</v>
      </c>
      <c r="K40" s="25">
        <f t="shared" si="2"/>
        <v>0</v>
      </c>
    </row>
    <row r="41" spans="1:11">
      <c r="A41" s="18">
        <f>IFERROR(VLOOKUP(C41,'[1]Dados Diários do Magento'!$A$1:$H$10000,3,),0)</f>
        <v>0</v>
      </c>
      <c r="B41" s="19">
        <f>IFERROR(VLOOKUP(C41,'[1]Dados Diários do Magento'!$A$1:$H$10000,2,),"0")</f>
        <v>0</v>
      </c>
      <c r="C41" s="20">
        <v>40</v>
      </c>
      <c r="D41" s="21">
        <v>0</v>
      </c>
      <c r="E41" s="22">
        <v>0</v>
      </c>
      <c r="G41" s="23"/>
      <c r="H41" s="23"/>
      <c r="J41" s="24">
        <f t="shared" si="0"/>
        <v>0</v>
      </c>
      <c r="K41" s="25">
        <f t="shared" si="2"/>
        <v>0</v>
      </c>
    </row>
    <row r="42" spans="1:11">
      <c r="A42" s="18">
        <f>IFERROR(VLOOKUP(C42,'[1]Dados Diários do Magento'!$A$1:$H$10000,3,),0)</f>
        <v>0</v>
      </c>
      <c r="B42" s="19">
        <f>IFERROR(VLOOKUP(C42,'[1]Dados Diários do Magento'!$A$1:$H$10000,2,),"0")</f>
        <v>0</v>
      </c>
      <c r="C42" s="20">
        <v>41</v>
      </c>
      <c r="D42" s="21">
        <v>0</v>
      </c>
      <c r="E42" s="22">
        <v>0</v>
      </c>
      <c r="G42" s="23"/>
      <c r="H42" s="23"/>
      <c r="J42" s="24">
        <f t="shared" si="0"/>
        <v>0</v>
      </c>
      <c r="K42" s="25">
        <f t="shared" si="2"/>
        <v>0</v>
      </c>
    </row>
    <row r="43" spans="1:11">
      <c r="A43" s="18">
        <f>IFERROR(VLOOKUP(C43,'[1]Dados Diários do Magento'!$A$1:$H$10000,3,),0)</f>
        <v>0</v>
      </c>
      <c r="B43" s="19">
        <f>IFERROR(VLOOKUP(C43,'[1]Dados Diários do Magento'!$A$1:$H$10000,2,),"0")</f>
        <v>0</v>
      </c>
      <c r="C43" s="20">
        <v>42</v>
      </c>
      <c r="D43" s="21">
        <v>0</v>
      </c>
      <c r="E43" s="22">
        <v>0</v>
      </c>
      <c r="G43" s="23"/>
      <c r="H43" s="23"/>
      <c r="J43" s="24">
        <f t="shared" si="0"/>
        <v>0</v>
      </c>
      <c r="K43" s="25">
        <f t="shared" si="2"/>
        <v>0</v>
      </c>
    </row>
    <row r="44" spans="1:11">
      <c r="A44" s="18">
        <f>IFERROR(VLOOKUP(C44,'[1]Dados Diários do Magento'!$A$1:$H$10000,3,),0)</f>
        <v>0</v>
      </c>
      <c r="B44" s="19">
        <f>IFERROR(VLOOKUP(C44,'[1]Dados Diários do Magento'!$A$1:$H$10000,2,),"0")</f>
        <v>0</v>
      </c>
      <c r="C44" s="20">
        <v>43</v>
      </c>
      <c r="D44" s="21">
        <v>0</v>
      </c>
      <c r="E44" s="22">
        <v>0</v>
      </c>
      <c r="G44" s="23"/>
      <c r="H44" s="23"/>
      <c r="J44" s="24">
        <f t="shared" si="0"/>
        <v>0</v>
      </c>
      <c r="K44" s="25">
        <f t="shared" si="2"/>
        <v>0</v>
      </c>
    </row>
    <row r="45" spans="1:11">
      <c r="A45" s="18">
        <f>IFERROR(VLOOKUP(C45,'[1]Dados Diários do Magento'!$A$1:$H$10000,3,),0)</f>
        <v>0</v>
      </c>
      <c r="B45" s="19">
        <f>IFERROR(VLOOKUP(C45,'[1]Dados Diários do Magento'!$A$1:$H$10000,2,),"0")</f>
        <v>0</v>
      </c>
      <c r="C45" s="20">
        <v>44</v>
      </c>
      <c r="D45" s="21">
        <v>0</v>
      </c>
      <c r="E45" s="22">
        <v>0</v>
      </c>
      <c r="G45" s="23"/>
      <c r="H45" s="23"/>
      <c r="J45" s="24">
        <f t="shared" si="0"/>
        <v>0</v>
      </c>
      <c r="K45" s="25">
        <f t="shared" si="2"/>
        <v>0</v>
      </c>
    </row>
    <row r="46" spans="1:11">
      <c r="A46" s="18" t="str">
        <f>IFERROR(VLOOKUP(C46,'[1]Dados Diários do Magento'!$A$1:$H$10000,3,),0)</f>
        <v>Integralmédica</v>
      </c>
      <c r="B46" s="19" t="str">
        <f>IFERROR(VLOOKUP(C46,'[1]Dados Diários do Magento'!$A$1:$H$10000,2,),"0")</f>
        <v>Nutri Mass 7000 1,5kg - Integralmédica - Morango</v>
      </c>
      <c r="C46" s="20">
        <v>45</v>
      </c>
      <c r="D46" s="21">
        <v>7</v>
      </c>
      <c r="E46" s="22">
        <v>29.38</v>
      </c>
      <c r="G46" s="23"/>
      <c r="H46" s="23"/>
      <c r="J46" s="24">
        <f t="shared" si="0"/>
        <v>7</v>
      </c>
      <c r="K46" s="25">
        <f t="shared" si="2"/>
        <v>29.38</v>
      </c>
    </row>
    <row r="47" spans="1:11">
      <c r="A47" s="18" t="str">
        <f>IFERROR(VLOOKUP(C47,'[1]Dados Diários do Magento'!$A$1:$H$10000,3,),0)</f>
        <v>Integralmédica</v>
      </c>
      <c r="B47" s="19" t="str">
        <f>IFERROR(VLOOKUP(C47,'[1]Dados Diários do Magento'!$A$1:$H$10000,2,),"0")</f>
        <v>Nutri Mass 7000 1,5kg - Integralmédica - Chocolate</v>
      </c>
      <c r="C47" s="20">
        <v>46</v>
      </c>
      <c r="D47" s="21">
        <v>5</v>
      </c>
      <c r="E47" s="22">
        <v>29.380000000000003</v>
      </c>
      <c r="G47" s="23"/>
      <c r="H47" s="23"/>
      <c r="J47" s="24">
        <f t="shared" si="0"/>
        <v>5</v>
      </c>
      <c r="K47" s="25">
        <f t="shared" si="2"/>
        <v>29.380000000000003</v>
      </c>
    </row>
    <row r="48" spans="1:11">
      <c r="A48" s="18" t="str">
        <f>IFERROR(VLOOKUP(C48,'[1]Dados Diários do Magento'!$A$1:$H$10000,3,),0)</f>
        <v>Integralmédica</v>
      </c>
      <c r="B48" s="19" t="str">
        <f>IFERROR(VLOOKUP(C48,'[1]Dados Diários do Magento'!$A$1:$H$10000,2,),"0")</f>
        <v>Nutri Mass 7000 1,5kg - Integralmédica - Baunilha</v>
      </c>
      <c r="C48" s="20">
        <v>47</v>
      </c>
      <c r="D48" s="21">
        <v>3</v>
      </c>
      <c r="E48" s="22">
        <v>29.38</v>
      </c>
      <c r="G48" s="23"/>
      <c r="H48" s="23"/>
      <c r="J48" s="24">
        <f t="shared" si="0"/>
        <v>3</v>
      </c>
      <c r="K48" s="25">
        <f t="shared" si="2"/>
        <v>29.38</v>
      </c>
    </row>
    <row r="49" spans="1:11">
      <c r="A49" s="18" t="str">
        <f>IFERROR(VLOOKUP(C49,'[1]Dados Diários do Magento'!$A$1:$H$10000,3,),0)</f>
        <v>Integralmédica</v>
      </c>
      <c r="B49" s="19" t="str">
        <f>IFERROR(VLOOKUP(C49,'[1]Dados Diários do Magento'!$A$1:$H$10000,2,),"0")</f>
        <v>Super Whey 5W 2,3kg - Integralmédica - Morango</v>
      </c>
      <c r="C49" s="20">
        <v>48</v>
      </c>
      <c r="D49" s="21">
        <v>7</v>
      </c>
      <c r="E49" s="22">
        <v>163.02950357142859</v>
      </c>
      <c r="G49" s="23"/>
      <c r="H49" s="23"/>
      <c r="J49" s="24">
        <f t="shared" si="0"/>
        <v>7</v>
      </c>
      <c r="K49" s="25">
        <f t="shared" si="2"/>
        <v>163.02950357142859</v>
      </c>
    </row>
    <row r="50" spans="1:11">
      <c r="A50" s="18" t="str">
        <f>IFERROR(VLOOKUP(C50,'[1]Dados Diários do Magento'!$A$1:$H$10000,3,),0)</f>
        <v>Integralmédica</v>
      </c>
      <c r="B50" s="19" t="str">
        <f>IFERROR(VLOOKUP(C50,'[1]Dados Diários do Magento'!$A$1:$H$10000,2,),"0")</f>
        <v>Nutri Mass 7000 1,5kg - Integralmédica - Banana e Maça</v>
      </c>
      <c r="C50" s="20">
        <v>49</v>
      </c>
      <c r="D50" s="21">
        <v>3</v>
      </c>
      <c r="E50" s="22">
        <v>29.38</v>
      </c>
      <c r="G50" s="23"/>
      <c r="H50" s="23"/>
      <c r="J50" s="24">
        <f t="shared" si="0"/>
        <v>3</v>
      </c>
      <c r="K50" s="25">
        <f t="shared" si="2"/>
        <v>29.38</v>
      </c>
    </row>
    <row r="51" spans="1:11">
      <c r="A51" s="18">
        <f>IFERROR(VLOOKUP(C51,'[1]Dados Diários do Magento'!$A$1:$H$10000,3,),0)</f>
        <v>0</v>
      </c>
      <c r="B51" s="19">
        <f>IFERROR(VLOOKUP(C51,'[1]Dados Diários do Magento'!$A$1:$H$10000,2,),"0")</f>
        <v>0</v>
      </c>
      <c r="C51" s="20">
        <v>50</v>
      </c>
      <c r="D51" s="21">
        <v>0</v>
      </c>
      <c r="E51" s="22">
        <v>0</v>
      </c>
      <c r="G51" s="23"/>
      <c r="H51" s="23"/>
      <c r="J51" s="24">
        <f t="shared" si="0"/>
        <v>0</v>
      </c>
      <c r="K51" s="25">
        <f t="shared" si="2"/>
        <v>0</v>
      </c>
    </row>
    <row r="52" spans="1:11">
      <c r="A52" s="18" t="str">
        <f>IFERROR(VLOOKUP(C52,'[1]Dados Diários do Magento'!$A$1:$H$10000,3,),0)</f>
        <v>Integralmédica</v>
      </c>
      <c r="B52" s="19" t="str">
        <f>IFERROR(VLOOKUP(C52,'[1]Dados Diários do Magento'!$A$1:$H$10000,2,),"0")</f>
        <v>Nutri Mass 15000 - 3kg - Integralmédica - Morango</v>
      </c>
      <c r="C52" s="20">
        <v>51</v>
      </c>
      <c r="D52" s="21">
        <v>2</v>
      </c>
      <c r="E52" s="22">
        <v>50.79</v>
      </c>
      <c r="G52" s="23"/>
      <c r="H52" s="23"/>
      <c r="J52" s="24">
        <f t="shared" si="0"/>
        <v>2</v>
      </c>
      <c r="K52" s="25">
        <f t="shared" si="2"/>
        <v>50.79</v>
      </c>
    </row>
    <row r="53" spans="1:11">
      <c r="A53" s="18" t="str">
        <f>IFERROR(VLOOKUP(C53,'[1]Dados Diários do Magento'!$A$1:$H$10000,3,),0)</f>
        <v>Integralmédica</v>
      </c>
      <c r="B53" s="19" t="str">
        <f>IFERROR(VLOOKUP(C53,'[1]Dados Diários do Magento'!$A$1:$H$10000,2,),"0")</f>
        <v>Nutri Mass 15000 - 3kg - Integralmédica - Chocolate</v>
      </c>
      <c r="C53" s="20">
        <v>52</v>
      </c>
      <c r="D53" s="21">
        <v>5</v>
      </c>
      <c r="E53" s="22">
        <v>53.390039999999999</v>
      </c>
      <c r="G53" s="23"/>
      <c r="H53" s="23"/>
      <c r="J53" s="24">
        <f t="shared" si="0"/>
        <v>5</v>
      </c>
      <c r="K53" s="25">
        <f t="shared" si="2"/>
        <v>53.390039999999999</v>
      </c>
    </row>
    <row r="54" spans="1:11">
      <c r="A54" s="18" t="str">
        <f>IFERROR(VLOOKUP(C54,'[1]Dados Diários do Magento'!$A$1:$H$10000,3,),0)</f>
        <v>Integralmédica</v>
      </c>
      <c r="B54" s="19" t="str">
        <f>IFERROR(VLOOKUP(C54,'[1]Dados Diários do Magento'!$A$1:$H$10000,2,),"0")</f>
        <v>Nutri Mass 15000 - 3kg - Integralmédica - Banana e Maça</v>
      </c>
      <c r="C54" s="20">
        <v>53</v>
      </c>
      <c r="D54" s="21">
        <v>3</v>
      </c>
      <c r="E54" s="22">
        <v>54.183400000000006</v>
      </c>
      <c r="G54" s="23"/>
      <c r="H54" s="23"/>
      <c r="J54" s="24">
        <f t="shared" si="0"/>
        <v>3</v>
      </c>
      <c r="K54" s="25">
        <f t="shared" si="2"/>
        <v>54.183400000000006</v>
      </c>
    </row>
    <row r="55" spans="1:11">
      <c r="A55" s="18" t="str">
        <f>IFERROR(VLOOKUP(C55,'[1]Dados Diários do Magento'!$A$1:$H$10000,3,),0)</f>
        <v>Integralmédica</v>
      </c>
      <c r="B55" s="19" t="str">
        <f>IFERROR(VLOOKUP(C55,'[1]Dados Diários do Magento'!$A$1:$H$10000,2,),"0")</f>
        <v>Nutri Mass 15000 - 3kg - Integralmédica - Baunilha</v>
      </c>
      <c r="C55" s="20">
        <v>54</v>
      </c>
      <c r="D55" s="21">
        <v>5</v>
      </c>
      <c r="E55" s="22">
        <v>55.880100000000006</v>
      </c>
      <c r="G55" s="23"/>
      <c r="H55" s="23"/>
      <c r="J55" s="24">
        <f t="shared" si="0"/>
        <v>5</v>
      </c>
      <c r="K55" s="25">
        <f t="shared" si="2"/>
        <v>55.880100000000006</v>
      </c>
    </row>
    <row r="56" spans="1:11">
      <c r="A56" s="18" t="str">
        <f>IFERROR(VLOOKUP(C56,'[1]Dados Diários do Magento'!$A$1:$H$10000,3,),0)</f>
        <v>Integralmédica</v>
      </c>
      <c r="B56" s="19" t="str">
        <f>IFERROR(VLOOKUP(C56,'[1]Dados Diários do Magento'!$A$1:$H$10000,2,),"0")</f>
        <v>Amino BCAA 150 Tabletes - Integralmédica</v>
      </c>
      <c r="C56" s="20">
        <v>55</v>
      </c>
      <c r="D56" s="21">
        <v>7</v>
      </c>
      <c r="E56" s="22">
        <v>26.7</v>
      </c>
      <c r="G56" s="23"/>
      <c r="H56" s="23"/>
      <c r="J56" s="24">
        <f t="shared" si="0"/>
        <v>7</v>
      </c>
      <c r="K56" s="25">
        <f t="shared" si="2"/>
        <v>26.7</v>
      </c>
    </row>
    <row r="57" spans="1:11">
      <c r="A57" s="18" t="str">
        <f>IFERROR(VLOOKUP(C57,'[1]Dados Diários do Magento'!$A$1:$H$10000,3,),0)</f>
        <v>Integralmédica</v>
      </c>
      <c r="B57" s="19" t="str">
        <f>IFERROR(VLOOKUP(C57,'[1]Dados Diários do Magento'!$A$1:$H$10000,2,),"0")</f>
        <v>Super Whey 5W - 907g - Integralmédica - Morango</v>
      </c>
      <c r="C57" s="20">
        <v>56</v>
      </c>
      <c r="D57" s="21">
        <v>7</v>
      </c>
      <c r="E57" s="22">
        <v>72.066350000000014</v>
      </c>
      <c r="G57" s="23"/>
      <c r="H57" s="23"/>
      <c r="J57" s="24">
        <f t="shared" si="0"/>
        <v>7</v>
      </c>
      <c r="K57" s="25">
        <f t="shared" si="2"/>
        <v>72.066350000000014</v>
      </c>
    </row>
    <row r="58" spans="1:11">
      <c r="A58" s="18" t="str">
        <f>IFERROR(VLOOKUP(C58,'[1]Dados Diários do Magento'!$A$1:$H$10000,3,),0)</f>
        <v>Integralmédica</v>
      </c>
      <c r="B58" s="19" t="str">
        <f>IFERROR(VLOOKUP(C58,'[1]Dados Diários do Magento'!$A$1:$H$10000,2,),"0")</f>
        <v>Super Whey 5W - 907g - Integralmédica - Cookies</v>
      </c>
      <c r="C58" s="20">
        <v>57</v>
      </c>
      <c r="D58" s="21">
        <v>1</v>
      </c>
      <c r="E58" s="22">
        <v>69.53</v>
      </c>
      <c r="G58" s="23"/>
      <c r="H58" s="23"/>
      <c r="J58" s="24">
        <f t="shared" si="0"/>
        <v>1</v>
      </c>
      <c r="K58" s="25">
        <f t="shared" si="2"/>
        <v>69.53</v>
      </c>
    </row>
    <row r="59" spans="1:11">
      <c r="A59" s="18" t="str">
        <f>IFERROR(VLOOKUP(C59,'[1]Dados Diários do Magento'!$A$1:$H$10000,3,),0)</f>
        <v>Integralmédica</v>
      </c>
      <c r="B59" s="19" t="str">
        <f>IFERROR(VLOOKUP(C59,'[1]Dados Diários do Magento'!$A$1:$H$10000,2,),"0")</f>
        <v>Super Whey 5W - 907g - Integralmédica - Chocolate</v>
      </c>
      <c r="C59" s="20">
        <v>58</v>
      </c>
      <c r="D59" s="21">
        <v>2</v>
      </c>
      <c r="E59" s="22">
        <v>69.53</v>
      </c>
      <c r="G59" s="23"/>
      <c r="H59" s="23"/>
      <c r="J59" s="24">
        <f t="shared" si="0"/>
        <v>2</v>
      </c>
      <c r="K59" s="25">
        <f t="shared" si="2"/>
        <v>69.53</v>
      </c>
    </row>
    <row r="60" spans="1:11">
      <c r="A60" s="18" t="str">
        <f>IFERROR(VLOOKUP(C60,'[1]Dados Diários do Magento'!$A$1:$H$10000,3,),0)</f>
        <v>Integralmédica</v>
      </c>
      <c r="B60" s="19" t="str">
        <f>IFERROR(VLOOKUP(C60,'[1]Dados Diários do Magento'!$A$1:$H$10000,2,),"0")</f>
        <v>Super Whey 5W - 907g - Integralmédica - Baunilha</v>
      </c>
      <c r="C60" s="20">
        <v>59</v>
      </c>
      <c r="D60" s="21">
        <v>1</v>
      </c>
      <c r="E60" s="22">
        <v>69.53</v>
      </c>
      <c r="G60" s="23"/>
      <c r="H60" s="23"/>
      <c r="J60" s="24">
        <f t="shared" si="0"/>
        <v>1</v>
      </c>
      <c r="K60" s="25">
        <f t="shared" si="2"/>
        <v>69.53</v>
      </c>
    </row>
    <row r="61" spans="1:11">
      <c r="A61" s="18">
        <f>IFERROR(VLOOKUP(C61,'[1]Dados Diários do Magento'!$A$1:$H$10000,3,),0)</f>
        <v>0</v>
      </c>
      <c r="B61" s="19">
        <f>IFERROR(VLOOKUP(C61,'[1]Dados Diários do Magento'!$A$1:$H$10000,2,),"0")</f>
        <v>0</v>
      </c>
      <c r="C61" s="20">
        <v>60</v>
      </c>
      <c r="D61" s="21">
        <v>0</v>
      </c>
      <c r="E61" s="22">
        <v>0</v>
      </c>
      <c r="G61" s="23"/>
      <c r="H61" s="23"/>
      <c r="J61" s="24">
        <f t="shared" si="0"/>
        <v>0</v>
      </c>
      <c r="K61" s="25">
        <f t="shared" si="2"/>
        <v>0</v>
      </c>
    </row>
    <row r="62" spans="1:11">
      <c r="A62" s="18" t="str">
        <f>IFERROR(VLOOKUP(C62,'[1]Dados Diários do Magento'!$A$1:$H$10000,3,),0)</f>
        <v>Integralmédica</v>
      </c>
      <c r="B62" s="19" t="str">
        <f>IFERROR(VLOOKUP(C62,'[1]Dados Diários do Magento'!$A$1:$H$10000,2,),"0")</f>
        <v>Super Whey 5W 2,3kg - Integralmédica - Cookies</v>
      </c>
      <c r="C62" s="20">
        <v>61</v>
      </c>
      <c r="D62" s="21">
        <v>0</v>
      </c>
      <c r="E62" s="22">
        <v>163.026445</v>
      </c>
      <c r="G62" s="23"/>
      <c r="H62" s="23"/>
      <c r="J62" s="24">
        <f t="shared" si="0"/>
        <v>0</v>
      </c>
      <c r="K62" s="25">
        <f t="shared" si="2"/>
        <v>163.026445</v>
      </c>
    </row>
    <row r="63" spans="1:11">
      <c r="A63" s="18" t="str">
        <f>IFERROR(VLOOKUP(C63,'[1]Dados Diários do Magento'!$A$1:$H$10000,3,),0)</f>
        <v>Integralmédica</v>
      </c>
      <c r="B63" s="19" t="str">
        <f>IFERROR(VLOOKUP(C63,'[1]Dados Diários do Magento'!$A$1:$H$10000,2,),"0")</f>
        <v>Super Whey 5W 2,3kg - Integralmédica - Chocolate</v>
      </c>
      <c r="C63" s="20">
        <v>62</v>
      </c>
      <c r="D63" s="21">
        <v>6</v>
      </c>
      <c r="E63" s="22">
        <v>163.026445</v>
      </c>
      <c r="G63" s="23"/>
      <c r="H63" s="23"/>
      <c r="J63" s="24">
        <f t="shared" si="0"/>
        <v>6</v>
      </c>
      <c r="K63" s="25">
        <f t="shared" si="2"/>
        <v>163.026445</v>
      </c>
    </row>
    <row r="64" spans="1:11">
      <c r="A64" s="18" t="str">
        <f>IFERROR(VLOOKUP(C64,'[1]Dados Diários do Magento'!$A$1:$H$10000,3,),0)</f>
        <v>Integralmédica</v>
      </c>
      <c r="B64" s="19" t="str">
        <f>IFERROR(VLOOKUP(C64,'[1]Dados Diários do Magento'!$A$1:$H$10000,2,),"0")</f>
        <v>Super Whey 5W 2,3kg - Integralmédica - Baunilha</v>
      </c>
      <c r="C64" s="20">
        <v>63</v>
      </c>
      <c r="D64" s="21">
        <v>3</v>
      </c>
      <c r="E64" s="22">
        <v>150.255</v>
      </c>
      <c r="G64" s="23"/>
      <c r="H64" s="23"/>
      <c r="J64" s="24">
        <f t="shared" si="0"/>
        <v>3</v>
      </c>
      <c r="K64" s="25">
        <f t="shared" si="2"/>
        <v>150.255</v>
      </c>
    </row>
    <row r="65" spans="1:11">
      <c r="A65" s="18" t="str">
        <f>IFERROR(VLOOKUP(C65,'[1]Dados Diários do Magento'!$A$1:$H$10000,3,),0)</f>
        <v>Integralmédica</v>
      </c>
      <c r="B65" s="19" t="str">
        <f>IFERROR(VLOOKUP(C65,'[1]Dados Diários do Magento'!$A$1:$H$10000,2,),"0")</f>
        <v>Creatina Hardcore 60 Cápsulas - Integralmédica</v>
      </c>
      <c r="C65" s="20">
        <v>64</v>
      </c>
      <c r="D65" s="21">
        <v>1</v>
      </c>
      <c r="E65" s="22">
        <v>22.959999999999997</v>
      </c>
      <c r="G65" s="23"/>
      <c r="H65" s="23"/>
      <c r="J65" s="24">
        <f t="shared" si="0"/>
        <v>1</v>
      </c>
      <c r="K65" s="25">
        <f t="shared" si="2"/>
        <v>22.959999999999997</v>
      </c>
    </row>
    <row r="66" spans="1:11">
      <c r="A66" s="18" t="str">
        <f>IFERROR(VLOOKUP(C66,'[1]Dados Diários do Magento'!$A$1:$H$10000,3,),0)</f>
        <v>Integralmédica</v>
      </c>
      <c r="B66" s="19" t="str">
        <f>IFERROR(VLOOKUP(C66,'[1]Dados Diários do Magento'!$A$1:$H$10000,2,),"0")</f>
        <v>Creatina Hardcore 120 Cápsulas - Integralmédica</v>
      </c>
      <c r="C66" s="20">
        <v>65</v>
      </c>
      <c r="D66" s="21">
        <v>3</v>
      </c>
      <c r="E66" s="22">
        <v>32.06</v>
      </c>
      <c r="G66" s="23"/>
      <c r="H66" s="23"/>
      <c r="J66" s="24">
        <f t="shared" si="0"/>
        <v>3</v>
      </c>
      <c r="K66" s="25">
        <f t="shared" si="2"/>
        <v>32.06</v>
      </c>
    </row>
    <row r="67" spans="1:11">
      <c r="A67" s="18" t="str">
        <f>IFERROR(VLOOKUP(C67,'[1]Dados Diários do Magento'!$A$1:$H$10000,3,),0)</f>
        <v>Integralmédica</v>
      </c>
      <c r="B67" s="19" t="str">
        <f>IFERROR(VLOOKUP(C67,'[1]Dados Diários do Magento'!$A$1:$H$10000,2,),"0")</f>
        <v>Creatina Hardcore 120 Tabletes - Integralmédica</v>
      </c>
      <c r="C67" s="20">
        <v>66</v>
      </c>
      <c r="D67" s="21">
        <v>13</v>
      </c>
      <c r="E67" s="22">
        <v>21.578753846153845</v>
      </c>
      <c r="G67" s="23"/>
      <c r="H67" s="23"/>
      <c r="J67" s="24">
        <f t="shared" ref="J67:J130" si="3">D67+G67</f>
        <v>13</v>
      </c>
      <c r="K67" s="25">
        <f t="shared" si="2"/>
        <v>21.578753846153845</v>
      </c>
    </row>
    <row r="68" spans="1:11">
      <c r="A68" s="18" t="str">
        <f>IFERROR(VLOOKUP(C68,'[1]Dados Diários do Magento'!$A$1:$H$10000,3,),0)</f>
        <v>Arnold Nutrition</v>
      </c>
      <c r="B68" s="19" t="str">
        <f>IFERROR(VLOOKUP(C68,'[1]Dados Diários do Magento'!$A$1:$H$10000,2,),"0")</f>
        <v>Arnold 3D - 300g - Arnold Nutrition -  Laranja</v>
      </c>
      <c r="C68" s="20">
        <v>67</v>
      </c>
      <c r="D68" s="21">
        <v>0</v>
      </c>
      <c r="E68" s="22">
        <v>0</v>
      </c>
      <c r="G68" s="23"/>
      <c r="H68" s="23"/>
      <c r="J68" s="24">
        <f t="shared" si="3"/>
        <v>0</v>
      </c>
      <c r="K68" s="25">
        <f t="shared" si="2"/>
        <v>0</v>
      </c>
    </row>
    <row r="69" spans="1:11">
      <c r="A69" s="18" t="str">
        <f>IFERROR(VLOOKUP(C69,'[1]Dados Diários do Magento'!$A$1:$H$10000,3,),0)</f>
        <v>Arnold Nutrition</v>
      </c>
      <c r="B69" s="19" t="str">
        <f>IFERROR(VLOOKUP(C69,'[1]Dados Diários do Magento'!$A$1:$H$10000,2,),"0")</f>
        <v>Lipo Cut X -120 Cápsulas - Arnold Nutrition</v>
      </c>
      <c r="C69" s="20">
        <v>68</v>
      </c>
      <c r="D69" s="21">
        <v>0</v>
      </c>
      <c r="E69" s="22">
        <v>0</v>
      </c>
      <c r="G69" s="23"/>
      <c r="H69" s="23"/>
      <c r="J69" s="24">
        <f t="shared" si="3"/>
        <v>0</v>
      </c>
      <c r="K69" s="25">
        <f t="shared" si="2"/>
        <v>0</v>
      </c>
    </row>
    <row r="70" spans="1:11">
      <c r="A70" s="18" t="str">
        <f>IFERROR(VLOOKUP(C70,'[1]Dados Diários do Magento'!$A$1:$H$10000,3,),0)</f>
        <v>Integralmédica</v>
      </c>
      <c r="B70" s="19" t="str">
        <f>IFERROR(VLOOKUP(C70,'[1]Dados Diários do Magento'!$A$1:$H$10000,2,),"0")</f>
        <v>Creatina Reload Hardcore 125g - Integralmédica</v>
      </c>
      <c r="C70" s="20">
        <v>69</v>
      </c>
      <c r="D70" s="21">
        <v>0</v>
      </c>
      <c r="E70" s="22">
        <v>0</v>
      </c>
      <c r="G70" s="23"/>
      <c r="H70" s="23"/>
      <c r="J70" s="24">
        <f t="shared" si="3"/>
        <v>0</v>
      </c>
      <c r="K70" s="25">
        <f t="shared" si="2"/>
        <v>0</v>
      </c>
    </row>
    <row r="71" spans="1:11">
      <c r="A71" s="18" t="str">
        <f>IFERROR(VLOOKUP(C71,'[1]Dados Diários do Magento'!$A$1:$H$10000,3,),0)</f>
        <v>Integralmédica</v>
      </c>
      <c r="B71" s="19" t="str">
        <f>IFERROR(VLOOKUP(C71,'[1]Dados Diários do Magento'!$A$1:$H$10000,2,),"0")</f>
        <v>Creatina Reload Hardcore 375g - Integralmédica</v>
      </c>
      <c r="C71" s="20">
        <v>70</v>
      </c>
      <c r="D71" s="21">
        <v>0</v>
      </c>
      <c r="E71" s="22">
        <v>0</v>
      </c>
      <c r="G71" s="23"/>
      <c r="H71" s="23"/>
      <c r="J71" s="24">
        <f t="shared" si="3"/>
        <v>0</v>
      </c>
      <c r="K71" s="25">
        <f t="shared" si="2"/>
        <v>0</v>
      </c>
    </row>
    <row r="72" spans="1:11">
      <c r="A72" s="18" t="str">
        <f>IFERROR(VLOOKUP(C72,'[1]Dados Diários do Magento'!$A$1:$H$10000,3,),0)</f>
        <v>BSN</v>
      </c>
      <c r="B72" s="19" t="str">
        <f>IFERROR(VLOOKUP(C72,'[1]Dados Diários do Magento'!$A$1:$H$10000,2,),"0")</f>
        <v>Syntha 6 - 1,32kg - BSN - Banana</v>
      </c>
      <c r="C72" s="20">
        <v>71</v>
      </c>
      <c r="D72" s="21">
        <v>0</v>
      </c>
      <c r="E72" s="22">
        <v>0</v>
      </c>
      <c r="G72" s="23"/>
      <c r="H72" s="23"/>
      <c r="J72" s="24">
        <f t="shared" si="3"/>
        <v>0</v>
      </c>
      <c r="K72" s="25">
        <f t="shared" si="2"/>
        <v>0</v>
      </c>
    </row>
    <row r="73" spans="1:11">
      <c r="A73" s="18" t="str">
        <f>IFERROR(VLOOKUP(C73,'[1]Dados Diários do Magento'!$A$1:$H$10000,3,),0)</f>
        <v>Nutricé</v>
      </c>
      <c r="B73" s="19" t="str">
        <f>IFERROR(VLOOKUP(C73,'[1]Dados Diários do Magento'!$A$1:$H$10000,2,),"0")</f>
        <v>Fit Belt - 30 Cápsulas - Nutricé</v>
      </c>
      <c r="C73" s="20">
        <v>72</v>
      </c>
      <c r="D73" s="21">
        <v>37</v>
      </c>
      <c r="E73" s="22">
        <v>57.0437331081081</v>
      </c>
      <c r="G73" s="23"/>
      <c r="H73" s="23"/>
      <c r="J73" s="24">
        <f t="shared" si="3"/>
        <v>37</v>
      </c>
      <c r="K73" s="25">
        <f t="shared" si="2"/>
        <v>57.043733108108093</v>
      </c>
    </row>
    <row r="74" spans="1:11">
      <c r="A74" s="18" t="str">
        <f>IFERROR(VLOOKUP(C74,'[1]Dados Diários do Magento'!$A$1:$H$10000,3,),0)</f>
        <v>Labrada</v>
      </c>
      <c r="B74" s="19" t="str">
        <f>IFERROR(VLOOKUP(C74,'[1]Dados Diários do Magento'!$A$1:$H$10000,2,),"0")</f>
        <v>Charge Extreme Energy Booster 120 Cápsulas - Labrada</v>
      </c>
      <c r="C74" s="20">
        <v>73</v>
      </c>
      <c r="D74" s="21">
        <v>0</v>
      </c>
      <c r="E74" s="22">
        <v>0</v>
      </c>
      <c r="G74" s="23"/>
      <c r="H74" s="23"/>
      <c r="J74" s="24">
        <f t="shared" si="3"/>
        <v>0</v>
      </c>
      <c r="K74" s="25">
        <f t="shared" si="2"/>
        <v>0</v>
      </c>
    </row>
    <row r="75" spans="1:11">
      <c r="A75" s="18">
        <f>IFERROR(VLOOKUP(C75,'[1]Dados Diários do Magento'!$A$1:$H$10000,3,),0)</f>
        <v>0</v>
      </c>
      <c r="B75" s="19">
        <f>IFERROR(VLOOKUP(C75,'[1]Dados Diários do Magento'!$A$1:$H$10000,2,),"0")</f>
        <v>0</v>
      </c>
      <c r="C75" s="20">
        <v>74</v>
      </c>
      <c r="D75" s="21">
        <v>0</v>
      </c>
      <c r="E75" s="22">
        <v>0</v>
      </c>
      <c r="G75" s="23"/>
      <c r="H75" s="23"/>
      <c r="J75" s="24">
        <f t="shared" si="3"/>
        <v>0</v>
      </c>
      <c r="K75" s="25">
        <f t="shared" si="2"/>
        <v>0</v>
      </c>
    </row>
    <row r="76" spans="1:11">
      <c r="A76" s="18" t="str">
        <f>IFERROR(VLOOKUP(C76,'[1]Dados Diários do Magento'!$A$1:$H$10000,3,),0)</f>
        <v>Nutricé</v>
      </c>
      <c r="B76" s="19" t="str">
        <f>IFERROR(VLOOKUP(C76,'[1]Dados Diários do Magento'!$A$1:$H$10000,2,),"0")</f>
        <v>Cellu Lipo - 60 Cápsulas - Nutricé</v>
      </c>
      <c r="C76" s="20">
        <v>75</v>
      </c>
      <c r="D76" s="21">
        <v>22</v>
      </c>
      <c r="E76" s="22">
        <v>55.147950000000002</v>
      </c>
      <c r="G76" s="23"/>
      <c r="H76" s="23"/>
      <c r="J76" s="24">
        <f t="shared" si="3"/>
        <v>22</v>
      </c>
      <c r="K76" s="25">
        <f t="shared" si="2"/>
        <v>55.147950000000009</v>
      </c>
    </row>
    <row r="77" spans="1:11">
      <c r="A77" s="18" t="str">
        <f>IFERROR(VLOOKUP(C77,'[1]Dados Diários do Magento'!$A$1:$H$10000,3,),0)</f>
        <v>Muscle Pharm</v>
      </c>
      <c r="B77" s="19" t="str">
        <f>IFERROR(VLOOKUP(C77,'[1]Dados Diários do Magento'!$A$1:$H$10000,2,),"0")</f>
        <v>Assault 800g - Muscle Pharm - Green Apple</v>
      </c>
      <c r="C77" s="20">
        <v>76</v>
      </c>
      <c r="D77" s="21">
        <v>0</v>
      </c>
      <c r="E77" s="22">
        <v>0</v>
      </c>
      <c r="G77" s="23"/>
      <c r="H77" s="23"/>
      <c r="J77" s="24">
        <f t="shared" si="3"/>
        <v>0</v>
      </c>
      <c r="K77" s="25">
        <f t="shared" si="2"/>
        <v>0</v>
      </c>
    </row>
    <row r="78" spans="1:11">
      <c r="A78" s="18" t="str">
        <f>IFERROR(VLOOKUP(C78,'[1]Dados Diários do Magento'!$A$1:$H$10000,3,),0)</f>
        <v>Nutricé</v>
      </c>
      <c r="B78" s="19" t="str">
        <f>IFERROR(VLOOKUP(C78,'[1]Dados Diários do Magento'!$A$1:$H$10000,2,),"0")</f>
        <v>Slim Shots - 30 cups - Nutricé</v>
      </c>
      <c r="C78" s="20">
        <v>77</v>
      </c>
      <c r="D78" s="21">
        <v>33</v>
      </c>
      <c r="E78" s="22">
        <v>44.484140909090911</v>
      </c>
      <c r="G78" s="23"/>
      <c r="H78" s="23"/>
      <c r="J78" s="24">
        <f t="shared" si="3"/>
        <v>33</v>
      </c>
      <c r="K78" s="25">
        <f t="shared" si="2"/>
        <v>44.484140909090911</v>
      </c>
    </row>
    <row r="79" spans="1:11">
      <c r="A79" s="18">
        <f>IFERROR(VLOOKUP(C79,'[1]Dados Diários do Magento'!$A$1:$H$10000,3,),0)</f>
        <v>0</v>
      </c>
      <c r="B79" s="19">
        <f>IFERROR(VLOOKUP(C79,'[1]Dados Diários do Magento'!$A$1:$H$10000,2,),"0")</f>
        <v>0</v>
      </c>
      <c r="C79" s="20">
        <v>78</v>
      </c>
      <c r="D79" s="21">
        <v>0</v>
      </c>
      <c r="E79" s="22">
        <v>0</v>
      </c>
      <c r="G79" s="23"/>
      <c r="H79" s="23"/>
      <c r="J79" s="24">
        <f t="shared" si="3"/>
        <v>0</v>
      </c>
      <c r="K79" s="25">
        <f t="shared" si="2"/>
        <v>0</v>
      </c>
    </row>
    <row r="80" spans="1:11">
      <c r="A80" s="18" t="str">
        <f>IFERROR(VLOOKUP(C80,'[1]Dados Diários do Magento'!$A$1:$H$10000,3,),0)</f>
        <v>Nutricé</v>
      </c>
      <c r="B80" s="19" t="str">
        <f>IFERROR(VLOOKUP(C80,'[1]Dados Diários do Magento'!$A$1:$H$10000,2,),"0")</f>
        <v>Skin Lift - 30 sticks - Nutricé - Sem Sabor</v>
      </c>
      <c r="C80" s="20">
        <v>79</v>
      </c>
      <c r="D80" s="21">
        <v>24</v>
      </c>
      <c r="E80" s="22">
        <v>41.160725000000006</v>
      </c>
      <c r="G80" s="23"/>
      <c r="H80" s="23"/>
      <c r="J80" s="24">
        <f t="shared" si="3"/>
        <v>24</v>
      </c>
      <c r="K80" s="25">
        <f t="shared" si="2"/>
        <v>41.160725000000006</v>
      </c>
    </row>
    <row r="81" spans="1:11">
      <c r="A81" s="18" t="str">
        <f>IFERROR(VLOOKUP(C81,'[1]Dados Diários do Magento'!$A$1:$H$10000,3,),0)</f>
        <v>Nutrilatina</v>
      </c>
      <c r="B81" s="19" t="str">
        <f>IFERROR(VLOOKUP(C81,'[1]Dados Diários do Magento'!$A$1:$H$10000,2,),"0")</f>
        <v>Linolen 120 Cápsulas - Nutrilatina</v>
      </c>
      <c r="C81" s="20">
        <v>80</v>
      </c>
      <c r="D81" s="21">
        <v>11</v>
      </c>
      <c r="E81" s="22">
        <v>65.5</v>
      </c>
      <c r="G81" s="23"/>
      <c r="H81" s="23"/>
      <c r="J81" s="24">
        <f t="shared" si="3"/>
        <v>11</v>
      </c>
      <c r="K81" s="25">
        <f t="shared" si="2"/>
        <v>65.5</v>
      </c>
    </row>
    <row r="82" spans="1:11">
      <c r="A82" s="18" t="str">
        <f>IFERROR(VLOOKUP(C82,'[1]Dados Diários do Magento'!$A$1:$H$10000,3,),0)</f>
        <v>Nutrilatina</v>
      </c>
      <c r="B82" s="19" t="str">
        <f>IFERROR(VLOOKUP(C82,'[1]Dados Diários do Magento'!$A$1:$H$10000,2,),"0")</f>
        <v>Linolen 90 Cápsulas - Nutrilatina</v>
      </c>
      <c r="C82" s="20">
        <v>81</v>
      </c>
      <c r="D82" s="21">
        <v>11</v>
      </c>
      <c r="E82" s="22">
        <v>49.5</v>
      </c>
      <c r="G82" s="23"/>
      <c r="H82" s="23"/>
      <c r="J82" s="24">
        <f t="shared" si="3"/>
        <v>11</v>
      </c>
      <c r="K82" s="25">
        <f t="shared" si="2"/>
        <v>49.5</v>
      </c>
    </row>
    <row r="83" spans="1:11">
      <c r="A83" s="18" t="str">
        <f>IFERROR(VLOOKUP(C83,'[1]Dados Diários do Magento'!$A$1:$H$10000,3,),0)</f>
        <v>Nutrilatina</v>
      </c>
      <c r="B83" s="19" t="str">
        <f>IFERROR(VLOOKUP(C83,'[1]Dados Diários do Magento'!$A$1:$H$10000,2,),"0")</f>
        <v>Linolen 180 Cápsulas - Nutrilatina</v>
      </c>
      <c r="C83" s="20">
        <v>82</v>
      </c>
      <c r="D83" s="21">
        <v>14</v>
      </c>
      <c r="E83" s="22">
        <v>95</v>
      </c>
      <c r="G83" s="23"/>
      <c r="H83" s="23"/>
      <c r="J83" s="24">
        <f t="shared" si="3"/>
        <v>14</v>
      </c>
      <c r="K83" s="25">
        <f t="shared" si="2"/>
        <v>95</v>
      </c>
    </row>
    <row r="84" spans="1:11">
      <c r="A84" s="18" t="str">
        <f>IFERROR(VLOOKUP(C84,'[1]Dados Diários do Magento'!$A$1:$H$10000,3,),0)</f>
        <v>Nutrilatina</v>
      </c>
      <c r="B84" s="19" t="str">
        <f>IFERROR(VLOOKUP(C84,'[1]Dados Diários do Magento'!$A$1:$H$10000,2,),"0")</f>
        <v>Linolen 240 Cápsulas - Nutrilatina</v>
      </c>
      <c r="C84" s="20">
        <v>83</v>
      </c>
      <c r="D84" s="21">
        <v>29</v>
      </c>
      <c r="E84" s="22">
        <v>119</v>
      </c>
      <c r="G84" s="23"/>
      <c r="H84" s="23"/>
      <c r="J84" s="24">
        <f t="shared" si="3"/>
        <v>29</v>
      </c>
      <c r="K84" s="25">
        <f t="shared" si="2"/>
        <v>119</v>
      </c>
    </row>
    <row r="85" spans="1:11">
      <c r="A85" s="18" t="str">
        <f>IFERROR(VLOOKUP(C85,'[1]Dados Diários do Magento'!$A$1:$H$10000,3,),0)</f>
        <v>Nutricé</v>
      </c>
      <c r="B85" s="19" t="str">
        <f>IFERROR(VLOOKUP(C85,'[1]Dados Diários do Magento'!$A$1:$H$10000,2,),"0")</f>
        <v>Skin Lift - 30 sticks - Nutricé - Tangerina</v>
      </c>
      <c r="C85" s="20">
        <v>84</v>
      </c>
      <c r="D85" s="21">
        <v>26</v>
      </c>
      <c r="E85" s="22">
        <v>37.409999999999997</v>
      </c>
      <c r="G85" s="23"/>
      <c r="H85" s="23"/>
      <c r="J85" s="24">
        <f t="shared" si="3"/>
        <v>26</v>
      </c>
      <c r="K85" s="25">
        <f t="shared" si="2"/>
        <v>37.409999999999997</v>
      </c>
    </row>
    <row r="86" spans="1:11">
      <c r="A86" s="18" t="str">
        <f>IFERROR(VLOOKUP(C86,'[1]Dados Diários do Magento'!$A$1:$H$10000,3,),0)</f>
        <v>Nutricé</v>
      </c>
      <c r="B86" s="19" t="str">
        <f>IFERROR(VLOOKUP(C86,'[1]Dados Diários do Magento'!$A$1:$H$10000,2,),"0")</f>
        <v>Skin Lift - 30 sticks - Nutricé - Limão</v>
      </c>
      <c r="C86" s="20">
        <v>85</v>
      </c>
      <c r="D86" s="21">
        <v>19</v>
      </c>
      <c r="E86" s="22">
        <v>40.743977777777779</v>
      </c>
      <c r="G86" s="23"/>
      <c r="H86" s="23"/>
      <c r="J86" s="24">
        <f t="shared" si="3"/>
        <v>19</v>
      </c>
      <c r="K86" s="25">
        <f t="shared" si="2"/>
        <v>40.743977777777779</v>
      </c>
    </row>
    <row r="87" spans="1:11">
      <c r="A87" s="18" t="str">
        <f>IFERROR(VLOOKUP(C87,'[1]Dados Diários do Magento'!$A$1:$H$10000,3,),0)</f>
        <v>Nutrilatina</v>
      </c>
      <c r="B87" s="19" t="str">
        <f>IFERROR(VLOOKUP(C87,'[1]Dados Diários do Magento'!$A$1:$H$10000,2,),"0")</f>
        <v>Linolen Actmax 60 Cápsulas - Nutrilatina</v>
      </c>
      <c r="C87" s="20">
        <v>86</v>
      </c>
      <c r="D87" s="21">
        <v>33</v>
      </c>
      <c r="E87" s="22">
        <v>31.554545454545501</v>
      </c>
      <c r="G87" s="23"/>
      <c r="H87" s="23"/>
      <c r="J87" s="24">
        <f t="shared" si="3"/>
        <v>33</v>
      </c>
      <c r="K87" s="25">
        <f t="shared" si="2"/>
        <v>31.554545454545501</v>
      </c>
    </row>
    <row r="88" spans="1:11">
      <c r="A88" s="18" t="str">
        <f>IFERROR(VLOOKUP(C88,'[1]Dados Diários do Magento'!$A$1:$H$10000,3,),0)</f>
        <v>Nutricé</v>
      </c>
      <c r="B88" s="19" t="str">
        <f>IFERROR(VLOOKUP(C88,'[1]Dados Diários do Magento'!$A$1:$H$10000,2,),"0")</f>
        <v>Skin Lift - 30 sticks - Nutricé - Laranja</v>
      </c>
      <c r="C88" s="20">
        <v>87</v>
      </c>
      <c r="D88" s="21">
        <v>11</v>
      </c>
      <c r="E88" s="22">
        <v>37.409999999999997</v>
      </c>
      <c r="G88" s="23"/>
      <c r="H88" s="23"/>
      <c r="J88" s="24">
        <f t="shared" si="3"/>
        <v>11</v>
      </c>
      <c r="K88" s="25">
        <f t="shared" si="2"/>
        <v>37.409999999999997</v>
      </c>
    </row>
    <row r="89" spans="1:11">
      <c r="A89" s="18" t="str">
        <f>IFERROR(VLOOKUP(C89,'[1]Dados Diários do Magento'!$A$1:$H$10000,3,),0)</f>
        <v>Nutrilatina</v>
      </c>
      <c r="B89" s="19" t="str">
        <f>IFERROR(VLOOKUP(C89,'[1]Dados Diários do Magento'!$A$1:$H$10000,2,),"0")</f>
        <v>Protein Bar 24 Unidades - Nutrilatina - Chocolate</v>
      </c>
      <c r="C89" s="20">
        <v>88</v>
      </c>
      <c r="D89" s="21">
        <v>5</v>
      </c>
      <c r="E89" s="22">
        <v>57.6</v>
      </c>
      <c r="G89" s="23"/>
      <c r="H89" s="23"/>
      <c r="J89" s="24">
        <f t="shared" si="3"/>
        <v>5</v>
      </c>
      <c r="K89" s="25">
        <f t="shared" si="2"/>
        <v>57.6</v>
      </c>
    </row>
    <row r="90" spans="1:11">
      <c r="A90" s="18" t="str">
        <f>IFERROR(VLOOKUP(C90,'[1]Dados Diários do Magento'!$A$1:$H$10000,3,),0)</f>
        <v>Nutrilatina</v>
      </c>
      <c r="B90" s="19" t="str">
        <f>IFERROR(VLOOKUP(C90,'[1]Dados Diários do Magento'!$A$1:$H$10000,2,),"0")</f>
        <v>Thermogenic Ripped 120 Cápsulas - Nutrilatina AGE</v>
      </c>
      <c r="C90" s="20">
        <v>89</v>
      </c>
      <c r="D90" s="21">
        <v>1</v>
      </c>
      <c r="E90" s="22">
        <v>49.5</v>
      </c>
      <c r="G90" s="23"/>
      <c r="H90" s="23"/>
      <c r="J90" s="24">
        <f t="shared" si="3"/>
        <v>1</v>
      </c>
      <c r="K90" s="25">
        <f t="shared" si="2"/>
        <v>49.5</v>
      </c>
    </row>
    <row r="91" spans="1:11">
      <c r="A91" s="18" t="str">
        <f>IFERROR(VLOOKUP(C91,'[1]Dados Diários do Magento'!$A$1:$H$10000,3,),0)</f>
        <v>Nutrilatina</v>
      </c>
      <c r="B91" s="19" t="str">
        <f>IFERROR(VLOOKUP(C91,'[1]Dados Diários do Magento'!$A$1:$H$10000,2,),"0")</f>
        <v>Thermogenic Ripped 240 Cápsulas - Nutrilatina AGE</v>
      </c>
      <c r="C91" s="20">
        <v>90</v>
      </c>
      <c r="D91" s="21">
        <v>0</v>
      </c>
      <c r="E91" s="22">
        <v>0</v>
      </c>
      <c r="G91" s="23"/>
      <c r="H91" s="23"/>
      <c r="J91" s="24">
        <f t="shared" si="3"/>
        <v>0</v>
      </c>
      <c r="K91" s="25">
        <f t="shared" si="2"/>
        <v>0</v>
      </c>
    </row>
    <row r="92" spans="1:11">
      <c r="A92" s="18" t="str">
        <f>IFERROR(VLOOKUP(C92,'[1]Dados Diários do Magento'!$A$1:$H$10000,3,),0)</f>
        <v>Integralmédica</v>
      </c>
      <c r="B92" s="19" t="str">
        <f>IFERROR(VLOOKUP(C92,'[1]Dados Diários do Magento'!$A$1:$H$10000,2,),"0")</f>
        <v>VO2 Slim Protein Bar 12 unidades - Integralmédica - Chocolate</v>
      </c>
      <c r="C92" s="20">
        <v>91</v>
      </c>
      <c r="D92" s="21">
        <v>11</v>
      </c>
      <c r="E92" s="22">
        <v>20.82</v>
      </c>
      <c r="G92" s="23"/>
      <c r="H92" s="23"/>
      <c r="J92" s="24">
        <f t="shared" si="3"/>
        <v>11</v>
      </c>
      <c r="K92" s="25">
        <f t="shared" si="2"/>
        <v>20.82</v>
      </c>
    </row>
    <row r="93" spans="1:11">
      <c r="A93" s="18">
        <f>IFERROR(VLOOKUP(C93,'[1]Dados Diários do Magento'!$A$1:$H$10000,3,),0)</f>
        <v>0</v>
      </c>
      <c r="B93" s="19">
        <f>IFERROR(VLOOKUP(C93,'[1]Dados Diários do Magento'!$A$1:$H$10000,2,),"0")</f>
        <v>0</v>
      </c>
      <c r="C93" s="20">
        <v>92</v>
      </c>
      <c r="D93" s="21">
        <v>0</v>
      </c>
      <c r="E93" s="22">
        <v>0</v>
      </c>
      <c r="G93" s="23"/>
      <c r="H93" s="23"/>
      <c r="J93" s="24">
        <f t="shared" si="3"/>
        <v>0</v>
      </c>
      <c r="K93" s="25">
        <f t="shared" ref="K93:K156" si="4">IF((D93+G93)&gt;0,(D93*E93+G93*H93)/(D93+G93),E93)</f>
        <v>0</v>
      </c>
    </row>
    <row r="94" spans="1:11">
      <c r="A94" s="18" t="str">
        <f>IFERROR(VLOOKUP(C94,'[1]Dados Diários do Magento'!$A$1:$H$10000,3,),0)</f>
        <v>Integralmédica</v>
      </c>
      <c r="B94" s="19" t="str">
        <f>IFERROR(VLOOKUP(C94,'[1]Dados Diários do Magento'!$A$1:$H$10000,2,),"0")</f>
        <v>VO2 Slim Protein Bar 24 unidades - Integralmédica - Chocolate</v>
      </c>
      <c r="C94" s="20">
        <v>93</v>
      </c>
      <c r="D94" s="21">
        <v>71</v>
      </c>
      <c r="E94" s="22">
        <v>44.104600000000005</v>
      </c>
      <c r="G94" s="23"/>
      <c r="H94" s="23"/>
      <c r="J94" s="24">
        <f t="shared" si="3"/>
        <v>71</v>
      </c>
      <c r="K94" s="25">
        <f t="shared" si="4"/>
        <v>44.104600000000005</v>
      </c>
    </row>
    <row r="95" spans="1:11">
      <c r="A95" s="18" t="str">
        <f>IFERROR(VLOOKUP(C95,'[1]Dados Diários do Magento'!$A$1:$H$10000,3,),0)</f>
        <v>Optimum</v>
      </c>
      <c r="B95" s="19" t="str">
        <f>IFERROR(VLOOKUP(C95,'[1]Dados Diários do Magento'!$A$1:$H$10000,2,),"0")</f>
        <v>100% Whey Protein 2,268kg - Optimum - Chocolate</v>
      </c>
      <c r="C95" s="20">
        <v>94</v>
      </c>
      <c r="D95" s="21">
        <v>0</v>
      </c>
      <c r="E95" s="22">
        <v>206.34</v>
      </c>
      <c r="G95" s="23"/>
      <c r="H95" s="23"/>
      <c r="J95" s="24">
        <f t="shared" si="3"/>
        <v>0</v>
      </c>
      <c r="K95" s="25">
        <f t="shared" si="4"/>
        <v>206.34</v>
      </c>
    </row>
    <row r="96" spans="1:11">
      <c r="A96" s="18" t="str">
        <f>IFERROR(VLOOKUP(C96,'[1]Dados Diários do Magento'!$A$1:$H$10000,3,),0)</f>
        <v>Optimum</v>
      </c>
      <c r="B96" s="19" t="str">
        <f>IFERROR(VLOOKUP(C96,'[1]Dados Diários do Magento'!$A$1:$H$10000,2,),"0")</f>
        <v>BCAA 1000 - 200 Cápsulas - Optimum</v>
      </c>
      <c r="C96" s="20">
        <v>95</v>
      </c>
      <c r="D96" s="21">
        <v>9</v>
      </c>
      <c r="E96" s="22">
        <v>72.45</v>
      </c>
      <c r="G96" s="23"/>
      <c r="H96" s="23"/>
      <c r="J96" s="24">
        <f t="shared" si="3"/>
        <v>9</v>
      </c>
      <c r="K96" s="25">
        <f t="shared" si="4"/>
        <v>72.45</v>
      </c>
    </row>
    <row r="97" spans="1:11">
      <c r="A97" s="18">
        <f>IFERROR(VLOOKUP(C97,'[1]Dados Diários do Magento'!$A$1:$H$10000,3,),0)</f>
        <v>0</v>
      </c>
      <c r="B97" s="19">
        <f>IFERROR(VLOOKUP(C97,'[1]Dados Diários do Magento'!$A$1:$H$10000,2,),"0")</f>
        <v>0</v>
      </c>
      <c r="C97" s="20">
        <v>96</v>
      </c>
      <c r="D97" s="21">
        <v>0</v>
      </c>
      <c r="E97" s="22">
        <v>0</v>
      </c>
      <c r="G97" s="23"/>
      <c r="H97" s="23"/>
      <c r="J97" s="24">
        <f t="shared" si="3"/>
        <v>0</v>
      </c>
      <c r="K97" s="25">
        <f t="shared" si="4"/>
        <v>0</v>
      </c>
    </row>
    <row r="98" spans="1:11">
      <c r="A98" s="18" t="str">
        <f>IFERROR(VLOOKUP(C98,'[1]Dados Diários do Magento'!$A$1:$H$10000,3,),0)</f>
        <v>Optimum</v>
      </c>
      <c r="B98" s="19" t="str">
        <f>IFERROR(VLOOKUP(C98,'[1]Dados Diários do Magento'!$A$1:$H$10000,2,),"0")</f>
        <v>Platinum Hydro Whey  795g - Optimum</v>
      </c>
      <c r="C98" s="20">
        <v>97</v>
      </c>
      <c r="D98" s="21">
        <v>0</v>
      </c>
      <c r="E98" s="22">
        <f>127.75*1.07</f>
        <v>136.6925</v>
      </c>
      <c r="G98" s="23"/>
      <c r="H98" s="23"/>
      <c r="J98" s="24">
        <f t="shared" si="3"/>
        <v>0</v>
      </c>
      <c r="K98" s="25">
        <f t="shared" si="4"/>
        <v>136.6925</v>
      </c>
    </row>
    <row r="99" spans="1:11">
      <c r="A99" s="18" t="str">
        <f>IFERROR(VLOOKUP(C99,'[1]Dados Diários do Magento'!$A$1:$H$10000,3,),0)</f>
        <v>Integralmédica</v>
      </c>
      <c r="B99" s="19" t="str">
        <f>IFERROR(VLOOKUP(C99,'[1]Dados Diários do Magento'!$A$1:$H$10000,2,),"0")</f>
        <v>Deca Protein 1kg - Integralmédica - Morango</v>
      </c>
      <c r="C99" s="20">
        <v>98</v>
      </c>
      <c r="D99" s="21">
        <v>1</v>
      </c>
      <c r="E99" s="22">
        <v>42.76</v>
      </c>
      <c r="G99" s="23"/>
      <c r="H99" s="23"/>
      <c r="J99" s="24">
        <f t="shared" si="3"/>
        <v>1</v>
      </c>
      <c r="K99" s="25">
        <f t="shared" si="4"/>
        <v>42.76</v>
      </c>
    </row>
    <row r="100" spans="1:11">
      <c r="A100" s="18">
        <f>IFERROR(VLOOKUP(C100,'[1]Dados Diários do Magento'!$A$1:$H$10000,3,),0)</f>
        <v>0</v>
      </c>
      <c r="B100" s="19">
        <f>IFERROR(VLOOKUP(C100,'[1]Dados Diários do Magento'!$A$1:$H$10000,2,),"0")</f>
        <v>0</v>
      </c>
      <c r="C100" s="20">
        <v>99</v>
      </c>
      <c r="D100" s="21">
        <v>0</v>
      </c>
      <c r="E100" s="22">
        <v>0</v>
      </c>
      <c r="G100" s="23"/>
      <c r="H100" s="23"/>
      <c r="J100" s="24">
        <f t="shared" si="3"/>
        <v>0</v>
      </c>
      <c r="K100" s="25">
        <f t="shared" si="4"/>
        <v>0</v>
      </c>
    </row>
    <row r="101" spans="1:11">
      <c r="A101" s="18" t="str">
        <f>IFERROR(VLOOKUP(C101,'[1]Dados Diários do Magento'!$A$1:$H$10000,3,),0)</f>
        <v>Integralmédica</v>
      </c>
      <c r="B101" s="19" t="str">
        <f>IFERROR(VLOOKUP(C101,'[1]Dados Diários do Magento'!$A$1:$H$10000,2,),"0")</f>
        <v>Deca Protein 1kg - Integralmédica - Cookies</v>
      </c>
      <c r="C101" s="20">
        <v>100</v>
      </c>
      <c r="D101" s="21">
        <v>2</v>
      </c>
      <c r="E101" s="22">
        <v>42.76</v>
      </c>
      <c r="G101" s="23"/>
      <c r="H101" s="23"/>
      <c r="J101" s="24">
        <f t="shared" si="3"/>
        <v>2</v>
      </c>
      <c r="K101" s="25">
        <f t="shared" si="4"/>
        <v>42.76</v>
      </c>
    </row>
    <row r="102" spans="1:11">
      <c r="A102" s="18" t="str">
        <f>IFERROR(VLOOKUP(C102,'[1]Dados Diários do Magento'!$A$1:$H$10000,3,),0)</f>
        <v>Integralmédica</v>
      </c>
      <c r="B102" s="19" t="str">
        <f>IFERROR(VLOOKUP(C102,'[1]Dados Diários do Magento'!$A$1:$H$10000,2,),"0")</f>
        <v>Deca Protein 1kg - Integralmédica - Chocolate</v>
      </c>
      <c r="C102" s="20">
        <v>101</v>
      </c>
      <c r="D102" s="21">
        <v>2</v>
      </c>
      <c r="E102" s="22">
        <v>42.76</v>
      </c>
      <c r="G102" s="23"/>
      <c r="H102" s="23"/>
      <c r="J102" s="24">
        <f t="shared" si="3"/>
        <v>2</v>
      </c>
      <c r="K102" s="25">
        <f t="shared" si="4"/>
        <v>42.76</v>
      </c>
    </row>
    <row r="103" spans="1:11">
      <c r="A103" s="18" t="str">
        <f>IFERROR(VLOOKUP(C103,'[1]Dados Diários do Magento'!$A$1:$H$10000,3,),0)</f>
        <v>Integralmédica</v>
      </c>
      <c r="B103" s="19" t="str">
        <f>IFERROR(VLOOKUP(C103,'[1]Dados Diários do Magento'!$A$1:$H$10000,2,),"0")</f>
        <v>Deca Protein 1kg - Integralmédica - Baunilha</v>
      </c>
      <c r="C103" s="20">
        <v>102</v>
      </c>
      <c r="D103" s="21">
        <v>1</v>
      </c>
      <c r="E103" s="22">
        <v>42.76</v>
      </c>
      <c r="G103" s="23"/>
      <c r="H103" s="23"/>
      <c r="J103" s="24">
        <f t="shared" si="3"/>
        <v>1</v>
      </c>
      <c r="K103" s="25">
        <f t="shared" si="4"/>
        <v>42.76</v>
      </c>
    </row>
    <row r="104" spans="1:11">
      <c r="A104" s="18" t="str">
        <f>IFERROR(VLOOKUP(C104,'[1]Dados Diários do Magento'!$A$1:$H$10000,3,),0)</f>
        <v>Integralmédica</v>
      </c>
      <c r="B104" s="19" t="str">
        <f>IFERROR(VLOOKUP(C104,'[1]Dados Diários do Magento'!$A$1:$H$10000,2,),"0")</f>
        <v>Nitro Hard 907g - Integralmédica - Morango</v>
      </c>
      <c r="C104" s="20">
        <v>103</v>
      </c>
      <c r="D104" s="21">
        <v>1</v>
      </c>
      <c r="E104" s="22">
        <v>80.019874999999999</v>
      </c>
      <c r="G104" s="23"/>
      <c r="H104" s="23"/>
      <c r="J104" s="24">
        <f t="shared" si="3"/>
        <v>1</v>
      </c>
      <c r="K104" s="25">
        <f t="shared" si="4"/>
        <v>80.019874999999999</v>
      </c>
    </row>
    <row r="105" spans="1:11">
      <c r="A105" s="18">
        <f>IFERROR(VLOOKUP(C105,'[1]Dados Diários do Magento'!$A$1:$H$10000,3,),0)</f>
        <v>0</v>
      </c>
      <c r="B105" s="19">
        <f>IFERROR(VLOOKUP(C105,'[1]Dados Diários do Magento'!$A$1:$H$10000,2,),"0")</f>
        <v>0</v>
      </c>
      <c r="C105" s="20">
        <v>104</v>
      </c>
      <c r="D105" s="21">
        <v>0</v>
      </c>
      <c r="E105" s="22">
        <v>0</v>
      </c>
      <c r="G105" s="23"/>
      <c r="H105" s="23"/>
      <c r="J105" s="24">
        <f t="shared" si="3"/>
        <v>0</v>
      </c>
      <c r="K105" s="25">
        <f t="shared" si="4"/>
        <v>0</v>
      </c>
    </row>
    <row r="106" spans="1:11">
      <c r="A106" s="18" t="str">
        <f>IFERROR(VLOOKUP(C106,'[1]Dados Diários do Magento'!$A$1:$H$10000,3,),0)</f>
        <v>Integralmédica</v>
      </c>
      <c r="B106" s="19" t="str">
        <f>IFERROR(VLOOKUP(C106,'[1]Dados Diários do Magento'!$A$1:$H$10000,2,),"0")</f>
        <v>Nitro Hard 907g - Integralmédica - Cookies</v>
      </c>
      <c r="C106" s="20">
        <v>105</v>
      </c>
      <c r="D106" s="21">
        <v>1</v>
      </c>
      <c r="E106" s="22">
        <v>72.739999999999995</v>
      </c>
      <c r="G106" s="23"/>
      <c r="H106" s="23"/>
      <c r="J106" s="24">
        <f t="shared" si="3"/>
        <v>1</v>
      </c>
      <c r="K106" s="25">
        <f t="shared" si="4"/>
        <v>72.739999999999995</v>
      </c>
    </row>
    <row r="107" spans="1:11">
      <c r="A107" s="18" t="str">
        <f>IFERROR(VLOOKUP(C107,'[1]Dados Diários do Magento'!$A$1:$H$10000,3,),0)</f>
        <v>Integralmédica</v>
      </c>
      <c r="B107" s="19" t="str">
        <f>IFERROR(VLOOKUP(C107,'[1]Dados Diários do Magento'!$A$1:$H$10000,2,),"0")</f>
        <v>Nitro Hard 907g - Integralmédica - Chocolate</v>
      </c>
      <c r="C107" s="20">
        <v>106</v>
      </c>
      <c r="D107" s="21">
        <v>0</v>
      </c>
      <c r="E107" s="22">
        <v>72.739999999999995</v>
      </c>
      <c r="G107" s="23"/>
      <c r="H107" s="23"/>
      <c r="J107" s="24">
        <f t="shared" si="3"/>
        <v>0</v>
      </c>
      <c r="K107" s="25">
        <f t="shared" si="4"/>
        <v>72.739999999999995</v>
      </c>
    </row>
    <row r="108" spans="1:11">
      <c r="A108" s="18" t="str">
        <f>IFERROR(VLOOKUP(C108,'[1]Dados Diários do Magento'!$A$1:$H$10000,3,),0)</f>
        <v>Integralmédica</v>
      </c>
      <c r="B108" s="19" t="str">
        <f>IFERROR(VLOOKUP(C108,'[1]Dados Diários do Magento'!$A$1:$H$10000,2,),"0")</f>
        <v>Nitro Hard 907g - Integralmédica - Baunilha</v>
      </c>
      <c r="C108" s="20">
        <v>107</v>
      </c>
      <c r="D108" s="21">
        <v>1</v>
      </c>
      <c r="E108" s="22">
        <v>74.75</v>
      </c>
      <c r="G108" s="23"/>
      <c r="H108" s="23"/>
      <c r="J108" s="24">
        <f t="shared" si="3"/>
        <v>1</v>
      </c>
      <c r="K108" s="25">
        <f t="shared" si="4"/>
        <v>74.75</v>
      </c>
    </row>
    <row r="109" spans="1:11">
      <c r="A109" s="18" t="str">
        <f>IFERROR(VLOOKUP(C109,'[1]Dados Diários do Magento'!$A$1:$H$10000,3,),0)</f>
        <v>Integralmédica</v>
      </c>
      <c r="B109" s="19" t="str">
        <f>IFERROR(VLOOKUP(C109,'[1]Dados Diários do Magento'!$A$1:$H$10000,2,),"0")</f>
        <v>Nitro Hard 2,3kg - Integralmédica - Morango</v>
      </c>
      <c r="C109" s="20">
        <v>108</v>
      </c>
      <c r="D109" s="21">
        <v>1</v>
      </c>
      <c r="E109" s="22">
        <v>174.80194499999999</v>
      </c>
      <c r="G109" s="23"/>
      <c r="H109" s="23"/>
      <c r="J109" s="24">
        <f t="shared" si="3"/>
        <v>1</v>
      </c>
      <c r="K109" s="25">
        <f t="shared" si="4"/>
        <v>174.80194499999999</v>
      </c>
    </row>
    <row r="110" spans="1:11">
      <c r="A110" s="18" t="str">
        <f>IFERROR(VLOOKUP(C110,'[1]Dados Diários do Magento'!$A$1:$H$10000,3,),0)</f>
        <v>Integralmédica</v>
      </c>
      <c r="B110" s="19" t="str">
        <f>IFERROR(VLOOKUP(C110,'[1]Dados Diários do Magento'!$A$1:$H$10000,2,),"0")</f>
        <v>Nitro Hard 2,3kg - Integralmédica - Cookies</v>
      </c>
      <c r="C110" s="20">
        <v>109</v>
      </c>
      <c r="D110" s="21">
        <v>1</v>
      </c>
      <c r="E110" s="22">
        <v>158.91</v>
      </c>
      <c r="G110" s="23"/>
      <c r="H110" s="23"/>
      <c r="J110" s="24">
        <f t="shared" si="3"/>
        <v>1</v>
      </c>
      <c r="K110" s="25">
        <f t="shared" si="4"/>
        <v>158.91</v>
      </c>
    </row>
    <row r="111" spans="1:11">
      <c r="A111" s="18" t="str">
        <f>IFERROR(VLOOKUP(C111,'[1]Dados Diários do Magento'!$A$1:$H$10000,3,),0)</f>
        <v>Probiótica</v>
      </c>
      <c r="B111" s="19" t="str">
        <f>IFERROR(VLOOKUP(C111,'[1]Dados Diários do Magento'!$A$1:$H$10000,2,),"0")</f>
        <v>IsoPro Whey 900g - Probiótica - Baunilha</v>
      </c>
      <c r="C111" s="20">
        <v>110</v>
      </c>
      <c r="D111" s="21">
        <v>6</v>
      </c>
      <c r="E111" s="22">
        <v>113.04</v>
      </c>
      <c r="G111" s="23"/>
      <c r="H111" s="23"/>
      <c r="J111" s="24">
        <f t="shared" si="3"/>
        <v>6</v>
      </c>
      <c r="K111" s="25">
        <f t="shared" si="4"/>
        <v>113.04</v>
      </c>
    </row>
    <row r="112" spans="1:11">
      <c r="A112" s="18" t="str">
        <f>IFERROR(VLOOKUP(C112,'[1]Dados Diários do Magento'!$A$1:$H$10000,3,),0)</f>
        <v>Integralmédica</v>
      </c>
      <c r="B112" s="19" t="str">
        <f>IFERROR(VLOOKUP(C112,'[1]Dados Diários do Magento'!$A$1:$H$10000,2,),"0")</f>
        <v>Nitro Hard 2,3kg - Integralmédica - Chocolate</v>
      </c>
      <c r="C112" s="20">
        <v>111</v>
      </c>
      <c r="D112" s="21">
        <v>1</v>
      </c>
      <c r="E112" s="22">
        <v>158.91</v>
      </c>
      <c r="G112" s="23"/>
      <c r="H112" s="23"/>
      <c r="J112" s="24">
        <f t="shared" si="3"/>
        <v>1</v>
      </c>
      <c r="K112" s="25">
        <f t="shared" si="4"/>
        <v>158.91</v>
      </c>
    </row>
    <row r="113" spans="1:11">
      <c r="A113" s="18" t="str">
        <f>IFERROR(VLOOKUP(C113,'[1]Dados Diários do Magento'!$A$1:$H$10000,3,),0)</f>
        <v>Integralmédica</v>
      </c>
      <c r="B113" s="19" t="str">
        <f>IFERROR(VLOOKUP(C113,'[1]Dados Diários do Magento'!$A$1:$H$10000,2,),"0")</f>
        <v>Nitro Hard 2,3kg - Integralmédica - Baunilha</v>
      </c>
      <c r="C113" s="20">
        <v>112</v>
      </c>
      <c r="D113" s="21">
        <v>1</v>
      </c>
      <c r="E113" s="22">
        <v>158.91</v>
      </c>
      <c r="G113" s="23"/>
      <c r="H113" s="23"/>
      <c r="J113" s="24">
        <f t="shared" si="3"/>
        <v>1</v>
      </c>
      <c r="K113" s="25">
        <f t="shared" si="4"/>
        <v>158.91</v>
      </c>
    </row>
    <row r="114" spans="1:11">
      <c r="A114" s="18" t="str">
        <f>IFERROR(VLOOKUP(C114,'[1]Dados Diários do Magento'!$A$1:$H$10000,3,),0)</f>
        <v>Probiótica</v>
      </c>
      <c r="B114" s="19" t="str">
        <f>IFERROR(VLOOKUP(C114,'[1]Dados Diários do Magento'!$A$1:$H$10000,2,),"0")</f>
        <v>Pro BCAA Bound 60 Cápsulas - Probiótica</v>
      </c>
      <c r="C114" s="20">
        <v>113</v>
      </c>
      <c r="D114" s="21">
        <v>1</v>
      </c>
      <c r="E114" s="22">
        <v>23.76</v>
      </c>
      <c r="G114" s="23"/>
      <c r="H114" s="23"/>
      <c r="J114" s="24">
        <f t="shared" si="3"/>
        <v>1</v>
      </c>
      <c r="K114" s="25">
        <f t="shared" si="4"/>
        <v>23.76</v>
      </c>
    </row>
    <row r="115" spans="1:11">
      <c r="A115" s="18" t="str">
        <f>IFERROR(VLOOKUP(C115,'[1]Dados Diários do Magento'!$A$1:$H$10000,3,),0)</f>
        <v>Probiótica</v>
      </c>
      <c r="B115" s="19" t="str">
        <f>IFERROR(VLOOKUP(C115,'[1]Dados Diários do Magento'!$A$1:$H$10000,2,),"0")</f>
        <v>Pro BCAA Bound 120 Cápsulas - Probiótica</v>
      </c>
      <c r="C115" s="20">
        <v>114</v>
      </c>
      <c r="D115" s="21">
        <v>2</v>
      </c>
      <c r="E115" s="22">
        <v>34.095424999999999</v>
      </c>
      <c r="G115" s="23"/>
      <c r="H115" s="23"/>
      <c r="J115" s="24">
        <f t="shared" si="3"/>
        <v>2</v>
      </c>
      <c r="K115" s="25">
        <f t="shared" si="4"/>
        <v>34.095424999999999</v>
      </c>
    </row>
    <row r="116" spans="1:11">
      <c r="A116" s="18" t="str">
        <f>IFERROR(VLOOKUP(C116,'[1]Dados Diários do Magento'!$A$1:$H$10000,3,),0)</f>
        <v>Probiótica</v>
      </c>
      <c r="B116" s="19" t="str">
        <f>IFERROR(VLOOKUP(C116,'[1]Dados Diários do Magento'!$A$1:$H$10000,2,),"0")</f>
        <v>Pro BCAA Bound 200 Cápsulas - Probiótica</v>
      </c>
      <c r="C116" s="20">
        <v>115</v>
      </c>
      <c r="D116" s="21">
        <v>7</v>
      </c>
      <c r="E116" s="22">
        <v>46.8</v>
      </c>
      <c r="G116" s="23"/>
      <c r="H116" s="23"/>
      <c r="J116" s="24">
        <f t="shared" si="3"/>
        <v>7</v>
      </c>
      <c r="K116" s="25">
        <f t="shared" si="4"/>
        <v>46.8</v>
      </c>
    </row>
    <row r="117" spans="1:11">
      <c r="A117" s="18" t="str">
        <f>IFERROR(VLOOKUP(C117,'[1]Dados Diários do Magento'!$A$1:$H$10000,3,),0)</f>
        <v>Integralmédica</v>
      </c>
      <c r="B117" s="19" t="str">
        <f>IFERROR(VLOOKUP(C117,'[1]Dados Diários do Magento'!$A$1:$H$10000,2,),"0")</f>
        <v>BCAA Fix 120 Tabletes - Integralmédica</v>
      </c>
      <c r="C117" s="20">
        <v>116</v>
      </c>
      <c r="D117" s="21">
        <v>8</v>
      </c>
      <c r="E117" s="22">
        <v>37.409999999999997</v>
      </c>
      <c r="G117" s="23"/>
      <c r="H117" s="23"/>
      <c r="J117" s="24">
        <f t="shared" si="3"/>
        <v>8</v>
      </c>
      <c r="K117" s="25">
        <f t="shared" si="4"/>
        <v>37.409999999999997</v>
      </c>
    </row>
    <row r="118" spans="1:11">
      <c r="A118" s="18" t="str">
        <f>IFERROR(VLOOKUP(C118,'[1]Dados Diários do Magento'!$A$1:$H$10000,3,),0)</f>
        <v>Probiótica</v>
      </c>
      <c r="B118" s="19" t="str">
        <f>IFERROR(VLOOKUP(C118,'[1]Dados Diários do Magento'!$A$1:$H$10000,2,),"0")</f>
        <v>Thermo Shake Diet - 400g - Probiótica</v>
      </c>
      <c r="C118" s="20">
        <v>117</v>
      </c>
      <c r="D118" s="21">
        <v>0</v>
      </c>
      <c r="E118" s="22">
        <v>18</v>
      </c>
      <c r="G118" s="23"/>
      <c r="H118" s="23"/>
      <c r="J118" s="24">
        <f t="shared" si="3"/>
        <v>0</v>
      </c>
      <c r="K118" s="25">
        <f t="shared" si="4"/>
        <v>18</v>
      </c>
    </row>
    <row r="119" spans="1:11">
      <c r="A119" s="18" t="str">
        <f>IFERROR(VLOOKUP(C119,'[1]Dados Diários do Magento'!$A$1:$H$10000,3,),0)</f>
        <v>Integralmédica</v>
      </c>
      <c r="B119" s="19" t="str">
        <f>IFERROR(VLOOKUP(C119,'[1]Dados Diários do Magento'!$A$1:$H$10000,2,),"0")</f>
        <v>BCAA Fix 400 Tabletes - Integralmédica</v>
      </c>
      <c r="C119" s="20">
        <v>118</v>
      </c>
      <c r="D119" s="21">
        <v>2</v>
      </c>
      <c r="E119" s="22">
        <v>100.04</v>
      </c>
      <c r="G119" s="23"/>
      <c r="H119" s="23"/>
      <c r="J119" s="24">
        <f t="shared" si="3"/>
        <v>2</v>
      </c>
      <c r="K119" s="25">
        <f t="shared" si="4"/>
        <v>100.04</v>
      </c>
    </row>
    <row r="120" spans="1:11">
      <c r="A120" s="18">
        <f>IFERROR(VLOOKUP(C120,'[1]Dados Diários do Magento'!$A$1:$H$10000,3,),0)</f>
        <v>0</v>
      </c>
      <c r="B120" s="19">
        <f>IFERROR(VLOOKUP(C120,'[1]Dados Diários do Magento'!$A$1:$H$10000,2,),"0")</f>
        <v>0</v>
      </c>
      <c r="C120" s="20">
        <v>119</v>
      </c>
      <c r="D120" s="21">
        <v>0</v>
      </c>
      <c r="E120" s="22">
        <v>0</v>
      </c>
      <c r="G120" s="23"/>
      <c r="H120" s="23"/>
      <c r="J120" s="24">
        <f t="shared" si="3"/>
        <v>0</v>
      </c>
      <c r="K120" s="25">
        <f t="shared" si="4"/>
        <v>0</v>
      </c>
    </row>
    <row r="121" spans="1:11">
      <c r="A121" s="18" t="str">
        <f>IFERROR(VLOOKUP(C121,'[1]Dados Diários do Magento'!$A$1:$H$10000,3,),0)</f>
        <v>Universal Nutrition</v>
      </c>
      <c r="B121" s="19" t="str">
        <f>IFERROR(VLOOKUP(C121,'[1]Dados Diários do Magento'!$A$1:$H$10000,2,),"0")</f>
        <v>Animal Pak - 44 Packs - Universal Nutrition</v>
      </c>
      <c r="C121" s="20">
        <v>120</v>
      </c>
      <c r="D121" s="21">
        <v>0</v>
      </c>
      <c r="E121" s="22">
        <v>145.86000000000001</v>
      </c>
      <c r="G121" s="23"/>
      <c r="H121" s="23"/>
      <c r="J121" s="24">
        <f t="shared" si="3"/>
        <v>0</v>
      </c>
      <c r="K121" s="25">
        <f t="shared" si="4"/>
        <v>145.86000000000001</v>
      </c>
    </row>
    <row r="122" spans="1:11">
      <c r="A122" s="18">
        <f>IFERROR(VLOOKUP(C122,'[1]Dados Diários do Magento'!$A$1:$H$10000,3,),0)</f>
        <v>0</v>
      </c>
      <c r="B122" s="19">
        <f>IFERROR(VLOOKUP(C122,'[1]Dados Diários do Magento'!$A$1:$H$10000,2,),"0")</f>
        <v>0</v>
      </c>
      <c r="C122" s="20">
        <v>121</v>
      </c>
      <c r="D122" s="21">
        <v>0</v>
      </c>
      <c r="E122" s="22">
        <v>0</v>
      </c>
      <c r="G122" s="23"/>
      <c r="H122" s="23"/>
      <c r="J122" s="24">
        <f t="shared" si="3"/>
        <v>0</v>
      </c>
      <c r="K122" s="25">
        <f t="shared" si="4"/>
        <v>0</v>
      </c>
    </row>
    <row r="123" spans="1:11">
      <c r="A123" s="18" t="str">
        <f>IFERROR(VLOOKUP(C123,'[1]Dados Diários do Magento'!$A$1:$H$10000,3,),0)</f>
        <v>Integralmédica</v>
      </c>
      <c r="B123" s="19" t="str">
        <f>IFERROR(VLOOKUP(C123,'[1]Dados Diários do Magento'!$A$1:$H$10000,2,),"0")</f>
        <v>Mycellar 907 g - Integralmédica - Morango</v>
      </c>
      <c r="C123" s="20">
        <v>122</v>
      </c>
      <c r="D123" s="21">
        <v>0</v>
      </c>
      <c r="E123" s="22">
        <v>74.400000000000006</v>
      </c>
      <c r="G123" s="23"/>
      <c r="H123" s="23"/>
      <c r="J123" s="24">
        <f t="shared" si="3"/>
        <v>0</v>
      </c>
      <c r="K123" s="25">
        <f t="shared" si="4"/>
        <v>74.400000000000006</v>
      </c>
    </row>
    <row r="124" spans="1:11">
      <c r="A124" s="18" t="str">
        <f>IFERROR(VLOOKUP(C124,'[1]Dados Diários do Magento'!$A$1:$H$10000,3,),0)</f>
        <v>Integralmédica</v>
      </c>
      <c r="B124" s="19" t="str">
        <f>IFERROR(VLOOKUP(C124,'[1]Dados Diários do Magento'!$A$1:$H$10000,2,),"0")</f>
        <v>Mycellar 907 g - Integralmédica - Baunilha</v>
      </c>
      <c r="C124" s="20">
        <v>123</v>
      </c>
      <c r="D124" s="21">
        <v>2</v>
      </c>
      <c r="E124" s="22">
        <v>74.400000000000006</v>
      </c>
      <c r="G124" s="23"/>
      <c r="H124" s="23"/>
      <c r="J124" s="24">
        <f t="shared" si="3"/>
        <v>2</v>
      </c>
      <c r="K124" s="25">
        <f t="shared" si="4"/>
        <v>74.400000000000006</v>
      </c>
    </row>
    <row r="125" spans="1:11">
      <c r="A125" s="18" t="str">
        <f>IFERROR(VLOOKUP(C125,'[1]Dados Diários do Magento'!$A$1:$H$10000,3,),0)</f>
        <v>Universal Nutrition</v>
      </c>
      <c r="B125" s="19" t="str">
        <f>IFERROR(VLOOKUP(C125,'[1]Dados Diários do Magento'!$A$1:$H$10000,2,),"0")</f>
        <v>Creatina Powder 120g - Universal Nutrition</v>
      </c>
      <c r="C125" s="20">
        <v>124</v>
      </c>
      <c r="D125" s="21">
        <v>15</v>
      </c>
      <c r="E125" s="22">
        <v>29.89</v>
      </c>
      <c r="G125" s="23"/>
      <c r="H125" s="23"/>
      <c r="J125" s="24">
        <f t="shared" si="3"/>
        <v>15</v>
      </c>
      <c r="K125" s="25">
        <f t="shared" si="4"/>
        <v>29.89</v>
      </c>
    </row>
    <row r="126" spans="1:11">
      <c r="A126" s="18" t="str">
        <f>IFERROR(VLOOKUP(C126,'[1]Dados Diários do Magento'!$A$1:$H$10000,3,),0)</f>
        <v>Integralmédica</v>
      </c>
      <c r="B126" s="19" t="str">
        <f>IFERROR(VLOOKUP(C126,'[1]Dados Diários do Magento'!$A$1:$H$10000,2,),"0")</f>
        <v>Mycellar 907 g - Integralmédica - Chocolate</v>
      </c>
      <c r="C126" s="20">
        <v>125</v>
      </c>
      <c r="D126" s="21">
        <v>1</v>
      </c>
      <c r="E126" s="22">
        <v>74.400000000000006</v>
      </c>
      <c r="G126" s="23"/>
      <c r="H126" s="23"/>
      <c r="J126" s="24">
        <f t="shared" si="3"/>
        <v>1</v>
      </c>
      <c r="K126" s="25">
        <f t="shared" si="4"/>
        <v>74.400000000000006</v>
      </c>
    </row>
    <row r="127" spans="1:11">
      <c r="A127" s="18" t="str">
        <f>IFERROR(VLOOKUP(C127,'[1]Dados Diários do Magento'!$A$1:$H$10000,3,),0)</f>
        <v>Integralmédica</v>
      </c>
      <c r="B127" s="19" t="str">
        <f>IFERROR(VLOOKUP(C127,'[1]Dados Diários do Magento'!$A$1:$H$10000,2,),"0")</f>
        <v>Natubolic The Original 150 Tabletes - Integralmédica</v>
      </c>
      <c r="C127" s="20">
        <v>126</v>
      </c>
      <c r="D127" s="21">
        <v>1</v>
      </c>
      <c r="E127" s="22">
        <v>24.03</v>
      </c>
      <c r="G127" s="23"/>
      <c r="H127" s="23"/>
      <c r="J127" s="24">
        <f t="shared" si="3"/>
        <v>1</v>
      </c>
      <c r="K127" s="25">
        <f t="shared" si="4"/>
        <v>24.03</v>
      </c>
    </row>
    <row r="128" spans="1:11">
      <c r="A128" s="18" t="str">
        <f>IFERROR(VLOOKUP(C128,'[1]Dados Diários do Magento'!$A$1:$H$10000,3,),0)</f>
        <v>Integralmédica</v>
      </c>
      <c r="B128" s="19" t="str">
        <f>IFERROR(VLOOKUP(C128,'[1]Dados Diários do Magento'!$A$1:$H$10000,2,),"0")</f>
        <v>Poliamino 38000 - 600ml - Integralmédica - Uva</v>
      </c>
      <c r="C128" s="20">
        <v>127</v>
      </c>
      <c r="D128" s="21">
        <v>6</v>
      </c>
      <c r="E128" s="22">
        <v>35.909298333333332</v>
      </c>
      <c r="G128" s="23"/>
      <c r="H128" s="23"/>
      <c r="J128" s="24">
        <f t="shared" si="3"/>
        <v>6</v>
      </c>
      <c r="K128" s="25">
        <f t="shared" si="4"/>
        <v>35.909298333333332</v>
      </c>
    </row>
    <row r="129" spans="1:11">
      <c r="A129" s="18" t="str">
        <f>IFERROR(VLOOKUP(C129,'[1]Dados Diários do Magento'!$A$1:$H$10000,3,),0)</f>
        <v>Integralmédica</v>
      </c>
      <c r="B129" s="19" t="str">
        <f>IFERROR(VLOOKUP(C129,'[1]Dados Diários do Magento'!$A$1:$H$10000,2,),"0")</f>
        <v>Poliamino 38000 - 600ml - Integralmédica - Morango</v>
      </c>
      <c r="C129" s="20">
        <v>128</v>
      </c>
      <c r="D129" s="21">
        <v>2</v>
      </c>
      <c r="E129" s="22">
        <v>37.028595000000003</v>
      </c>
      <c r="G129" s="23"/>
      <c r="H129" s="23"/>
      <c r="J129" s="24">
        <f t="shared" si="3"/>
        <v>2</v>
      </c>
      <c r="K129" s="25">
        <f t="shared" si="4"/>
        <v>37.028595000000003</v>
      </c>
    </row>
    <row r="130" spans="1:11">
      <c r="A130" s="18" t="str">
        <f>IFERROR(VLOOKUP(C130,'[1]Dados Diários do Magento'!$A$1:$H$10000,3,),0)</f>
        <v>Integralmédica</v>
      </c>
      <c r="B130" s="19" t="str">
        <f>IFERROR(VLOOKUP(C130,'[1]Dados Diários do Magento'!$A$1:$H$10000,2,),"0")</f>
        <v>Poliamino 38000 - 600ml - Integralmédica - Cereja</v>
      </c>
      <c r="C130" s="20">
        <v>129</v>
      </c>
      <c r="D130" s="21">
        <v>1</v>
      </c>
      <c r="E130" s="22">
        <v>33.659999999999997</v>
      </c>
      <c r="G130" s="23"/>
      <c r="H130" s="23"/>
      <c r="J130" s="24">
        <f t="shared" si="3"/>
        <v>1</v>
      </c>
      <c r="K130" s="25">
        <f t="shared" si="4"/>
        <v>33.659999999999997</v>
      </c>
    </row>
    <row r="131" spans="1:11">
      <c r="A131" s="18" t="str">
        <f>IFERROR(VLOOKUP(C131,'[1]Dados Diários do Magento'!$A$1:$H$10000,3,),0)</f>
        <v>Integralmédica</v>
      </c>
      <c r="B131" s="19" t="str">
        <f>IFERROR(VLOOKUP(C131,'[1]Dados Diários do Magento'!$A$1:$H$10000,2,),"0")</f>
        <v>Gainers Mass 3500 - 1,5kg - Integralmédica - Morango</v>
      </c>
      <c r="C131" s="20">
        <v>130</v>
      </c>
      <c r="D131" s="21">
        <v>1</v>
      </c>
      <c r="E131" s="22">
        <v>48.11</v>
      </c>
      <c r="G131" s="23"/>
      <c r="H131" s="23"/>
      <c r="J131" s="24">
        <f t="shared" ref="J131:J194" si="5">D131+G131</f>
        <v>1</v>
      </c>
      <c r="K131" s="25">
        <f t="shared" si="4"/>
        <v>48.11</v>
      </c>
    </row>
    <row r="132" spans="1:11">
      <c r="A132" s="18" t="str">
        <f>IFERROR(VLOOKUP(C132,'[1]Dados Diários do Magento'!$A$1:$H$10000,3,),0)</f>
        <v>Integralmédica</v>
      </c>
      <c r="B132" s="19" t="str">
        <f>IFERROR(VLOOKUP(C132,'[1]Dados Diários do Magento'!$A$1:$H$10000,2,),"0")</f>
        <v>Gainers Mass 3500 - 1,5kg - Integralmédica - Chocolate</v>
      </c>
      <c r="C132" s="20">
        <v>131</v>
      </c>
      <c r="D132" s="21">
        <v>3</v>
      </c>
      <c r="E132" s="22">
        <v>49.718741666666666</v>
      </c>
      <c r="G132" s="23"/>
      <c r="H132" s="23"/>
      <c r="J132" s="24">
        <f t="shared" si="5"/>
        <v>3</v>
      </c>
      <c r="K132" s="25">
        <f t="shared" si="4"/>
        <v>49.718741666666666</v>
      </c>
    </row>
    <row r="133" spans="1:11">
      <c r="A133" s="18" t="str">
        <f>IFERROR(VLOOKUP(C133,'[1]Dados Diários do Magento'!$A$1:$H$10000,3,),0)</f>
        <v>Integralmédica</v>
      </c>
      <c r="B133" s="19" t="str">
        <f>IFERROR(VLOOKUP(C133,'[1]Dados Diários do Magento'!$A$1:$H$10000,2,),"0")</f>
        <v>Gainers Mass 3500 - 1,5kg - Integralmédica - Baunilha</v>
      </c>
      <c r="C133" s="20">
        <v>132</v>
      </c>
      <c r="D133" s="21">
        <v>3</v>
      </c>
      <c r="E133" s="22">
        <v>51.327483333333333</v>
      </c>
      <c r="G133" s="23"/>
      <c r="H133" s="23"/>
      <c r="J133" s="24">
        <f t="shared" si="5"/>
        <v>3</v>
      </c>
      <c r="K133" s="25">
        <f t="shared" si="4"/>
        <v>51.327483333333333</v>
      </c>
    </row>
    <row r="134" spans="1:11">
      <c r="A134" s="18" t="str">
        <f>IFERROR(VLOOKUP(C134,'[1]Dados Diários do Magento'!$A$1:$H$10000,3,),0)</f>
        <v>Integralmédica</v>
      </c>
      <c r="B134" s="19" t="str">
        <f>IFERROR(VLOOKUP(C134,'[1]Dados Diários do Magento'!$A$1:$H$10000,2,),"0")</f>
        <v>Gainers Mass 3500 - 3,0kg - Integralmédica - Morango</v>
      </c>
      <c r="C134" s="20">
        <v>133</v>
      </c>
      <c r="D134" s="21">
        <v>1</v>
      </c>
      <c r="E134" s="22">
        <v>78.62</v>
      </c>
      <c r="G134" s="23"/>
      <c r="H134" s="23"/>
      <c r="J134" s="24">
        <f t="shared" si="5"/>
        <v>1</v>
      </c>
      <c r="K134" s="25">
        <f t="shared" si="4"/>
        <v>78.62</v>
      </c>
    </row>
    <row r="135" spans="1:11">
      <c r="A135" s="18" t="str">
        <f>IFERROR(VLOOKUP(C135,'[1]Dados Diários do Magento'!$A$1:$H$10000,3,),0)</f>
        <v>Integralmédica</v>
      </c>
      <c r="B135" s="19" t="str">
        <f>IFERROR(VLOOKUP(C135,'[1]Dados Diários do Magento'!$A$1:$H$10000,2,),"0")</f>
        <v>Gainers Mass 3500 - 3,0kg - Integralmédica - Chocolate</v>
      </c>
      <c r="C135" s="20">
        <v>134</v>
      </c>
      <c r="D135" s="21">
        <v>14</v>
      </c>
      <c r="E135" s="22">
        <v>85.371200000000002</v>
      </c>
      <c r="G135" s="23"/>
      <c r="H135" s="23"/>
      <c r="J135" s="24">
        <f t="shared" si="5"/>
        <v>14</v>
      </c>
      <c r="K135" s="25">
        <f t="shared" si="4"/>
        <v>85.371200000000002</v>
      </c>
    </row>
    <row r="136" spans="1:11">
      <c r="A136" s="18" t="str">
        <f>IFERROR(VLOOKUP(C136,'[1]Dados Diários do Magento'!$A$1:$H$10000,3,),0)</f>
        <v>Integralmédica</v>
      </c>
      <c r="B136" s="19" t="str">
        <f>IFERROR(VLOOKUP(C136,'[1]Dados Diários do Magento'!$A$1:$H$10000,2,),"0")</f>
        <v>Gainers Mass 3500 - 3,0kg - Integralmédica - Baunilha</v>
      </c>
      <c r="C136" s="20">
        <v>135</v>
      </c>
      <c r="D136" s="21">
        <v>1</v>
      </c>
      <c r="E136" s="22">
        <v>78.62</v>
      </c>
      <c r="G136" s="23"/>
      <c r="H136" s="23"/>
      <c r="J136" s="24">
        <f t="shared" si="5"/>
        <v>1</v>
      </c>
      <c r="K136" s="25">
        <f t="shared" si="4"/>
        <v>78.62</v>
      </c>
    </row>
    <row r="137" spans="1:11">
      <c r="A137" s="18" t="str">
        <f>IFERROR(VLOOKUP(C137,'[1]Dados Diários do Magento'!$A$1:$H$10000,3,),0)</f>
        <v>Integralmédica</v>
      </c>
      <c r="B137" s="19" t="str">
        <f>IFERROR(VLOOKUP(C137,'[1]Dados Diários do Magento'!$A$1:$H$10000,2,),"0")</f>
        <v>Neuro Boost 225g - Integralmédica</v>
      </c>
      <c r="C137" s="20">
        <v>136</v>
      </c>
      <c r="D137" s="21">
        <v>2</v>
      </c>
      <c r="E137" s="22">
        <v>76.476519999999994</v>
      </c>
      <c r="G137" s="23"/>
      <c r="H137" s="23"/>
      <c r="J137" s="24">
        <f t="shared" si="5"/>
        <v>2</v>
      </c>
      <c r="K137" s="25">
        <f t="shared" si="4"/>
        <v>76.476519999999994</v>
      </c>
    </row>
    <row r="138" spans="1:11">
      <c r="A138" s="18" t="str">
        <f>IFERROR(VLOOKUP(C138,'[1]Dados Diários do Magento'!$A$1:$H$10000,3,),0)</f>
        <v>Integralmédica</v>
      </c>
      <c r="B138" s="19" t="str">
        <f>IFERROR(VLOOKUP(C138,'[1]Dados Diários do Magento'!$A$1:$H$10000,2,),"0")</f>
        <v xml:space="preserve"> Maltodextrin 1kg - Integralmédica - Uva</v>
      </c>
      <c r="C138" s="20">
        <v>137</v>
      </c>
      <c r="D138" s="21">
        <v>2</v>
      </c>
      <c r="E138" s="22">
        <v>10.11</v>
      </c>
      <c r="G138" s="23"/>
      <c r="H138" s="23"/>
      <c r="J138" s="24">
        <f t="shared" si="5"/>
        <v>2</v>
      </c>
      <c r="K138" s="25">
        <f t="shared" si="4"/>
        <v>10.11</v>
      </c>
    </row>
    <row r="139" spans="1:11">
      <c r="A139" s="18" t="str">
        <f>IFERROR(VLOOKUP(C139,'[1]Dados Diários do Magento'!$A$1:$H$10000,3,),0)</f>
        <v>Integralmédica</v>
      </c>
      <c r="B139" s="19" t="str">
        <f>IFERROR(VLOOKUP(C139,'[1]Dados Diários do Magento'!$A$1:$H$10000,2,),"0")</f>
        <v xml:space="preserve"> Maltodextrin 1kg - Integralmédica - Tangerina</v>
      </c>
      <c r="C139" s="20">
        <v>138</v>
      </c>
      <c r="D139" s="21">
        <v>5</v>
      </c>
      <c r="E139" s="22">
        <v>10.11</v>
      </c>
      <c r="G139" s="23"/>
      <c r="H139" s="23"/>
      <c r="J139" s="24">
        <f t="shared" si="5"/>
        <v>5</v>
      </c>
      <c r="K139" s="25">
        <f t="shared" si="4"/>
        <v>10.11</v>
      </c>
    </row>
    <row r="140" spans="1:11">
      <c r="A140" s="18" t="str">
        <f>IFERROR(VLOOKUP(C140,'[1]Dados Diários do Magento'!$A$1:$H$10000,3,),0)</f>
        <v>Integralmédica</v>
      </c>
      <c r="B140" s="19" t="str">
        <f>IFERROR(VLOOKUP(C140,'[1]Dados Diários do Magento'!$A$1:$H$10000,2,),"0")</f>
        <v xml:space="preserve"> Maltodextrin 1kg - Integralmédica - Sem sabor</v>
      </c>
      <c r="C140" s="20">
        <v>139</v>
      </c>
      <c r="D140" s="21">
        <v>0</v>
      </c>
      <c r="E140" s="22">
        <v>10.11</v>
      </c>
      <c r="G140" s="23"/>
      <c r="H140" s="23"/>
      <c r="J140" s="24">
        <f t="shared" si="5"/>
        <v>0</v>
      </c>
      <c r="K140" s="25">
        <f t="shared" si="4"/>
        <v>10.11</v>
      </c>
    </row>
    <row r="141" spans="1:11">
      <c r="A141" s="18" t="str">
        <f>IFERROR(VLOOKUP(C141,'[1]Dados Diários do Magento'!$A$1:$H$10000,3,),0)</f>
        <v>Integralmédica</v>
      </c>
      <c r="B141" s="19" t="str">
        <f>IFERROR(VLOOKUP(C141,'[1]Dados Diários do Magento'!$A$1:$H$10000,2,),"0")</f>
        <v xml:space="preserve"> Maltodextrin 1kg - Integralmédica - Limão</v>
      </c>
      <c r="C141" s="20">
        <v>140</v>
      </c>
      <c r="D141" s="21">
        <v>10</v>
      </c>
      <c r="E141" s="22">
        <v>10.11</v>
      </c>
      <c r="G141" s="23"/>
      <c r="H141" s="23"/>
      <c r="J141" s="24">
        <f t="shared" si="5"/>
        <v>10</v>
      </c>
      <c r="K141" s="25">
        <f t="shared" si="4"/>
        <v>10.11</v>
      </c>
    </row>
    <row r="142" spans="1:11">
      <c r="A142" s="18" t="str">
        <f>IFERROR(VLOOKUP(C142,'[1]Dados Diários do Magento'!$A$1:$H$10000,3,),0)</f>
        <v>Integralmédica</v>
      </c>
      <c r="B142" s="19" t="str">
        <f>IFERROR(VLOOKUP(C142,'[1]Dados Diários do Magento'!$A$1:$H$10000,2,),"0")</f>
        <v xml:space="preserve"> Maltodextrin 1kg - Integralmédica - Laranja</v>
      </c>
      <c r="C142" s="20">
        <v>141</v>
      </c>
      <c r="D142" s="21">
        <v>20</v>
      </c>
      <c r="E142" s="22">
        <v>15.677472499999999</v>
      </c>
      <c r="G142" s="23"/>
      <c r="H142" s="23"/>
      <c r="J142" s="24">
        <f t="shared" si="5"/>
        <v>20</v>
      </c>
      <c r="K142" s="25">
        <f t="shared" si="4"/>
        <v>15.677472499999999</v>
      </c>
    </row>
    <row r="143" spans="1:11">
      <c r="A143" s="18" t="str">
        <f>IFERROR(VLOOKUP(C143,'[1]Dados Diários do Magento'!$A$1:$H$10000,3,),0)</f>
        <v>Integralmédica</v>
      </c>
      <c r="B143" s="19" t="str">
        <f>IFERROR(VLOOKUP(C143,'[1]Dados Diários do Magento'!$A$1:$H$10000,2,),"0")</f>
        <v xml:space="preserve"> Maltodextrin 1kg - Integralmédica - Guaraná</v>
      </c>
      <c r="C143" s="20">
        <v>142</v>
      </c>
      <c r="D143" s="21">
        <v>20</v>
      </c>
      <c r="E143" s="22">
        <v>10.11</v>
      </c>
      <c r="G143" s="23"/>
      <c r="H143" s="23"/>
      <c r="J143" s="24">
        <f t="shared" si="5"/>
        <v>20</v>
      </c>
      <c r="K143" s="25">
        <f t="shared" si="4"/>
        <v>10.11</v>
      </c>
    </row>
    <row r="144" spans="1:11">
      <c r="A144" s="18" t="str">
        <f>IFERROR(VLOOKUP(C144,'[1]Dados Diários do Magento'!$A$1:$H$10000,3,),0)</f>
        <v>Integralmédica</v>
      </c>
      <c r="B144" s="19" t="str">
        <f>IFERROR(VLOOKUP(C144,'[1]Dados Diários do Magento'!$A$1:$H$10000,2,),"0")</f>
        <v>Linoleic 180 Cápsulas - Integralmédica</v>
      </c>
      <c r="C144" s="20">
        <v>143</v>
      </c>
      <c r="D144" s="21">
        <v>0</v>
      </c>
      <c r="E144" s="22">
        <v>58.82</v>
      </c>
      <c r="G144" s="23"/>
      <c r="H144" s="23"/>
      <c r="J144" s="24">
        <f t="shared" si="5"/>
        <v>0</v>
      </c>
      <c r="K144" s="25">
        <f t="shared" si="4"/>
        <v>58.82</v>
      </c>
    </row>
    <row r="145" spans="1:11">
      <c r="A145" s="18" t="str">
        <f>IFERROR(VLOOKUP(C145,'[1]Dados Diários do Magento'!$A$1:$H$10000,3,),0)</f>
        <v>Integralmédica</v>
      </c>
      <c r="B145" s="19" t="str">
        <f>IFERROR(VLOOKUP(C145,'[1]Dados Diários do Magento'!$A$1:$H$10000,2,),"0")</f>
        <v>Albumix 120 Tabletes - Integralmédica</v>
      </c>
      <c r="C145" s="20">
        <v>144</v>
      </c>
      <c r="D145" s="21">
        <v>3</v>
      </c>
      <c r="E145" s="22">
        <v>18.68</v>
      </c>
      <c r="G145" s="23"/>
      <c r="H145" s="23"/>
      <c r="J145" s="24">
        <f t="shared" si="5"/>
        <v>3</v>
      </c>
      <c r="K145" s="25">
        <f t="shared" si="4"/>
        <v>18.68</v>
      </c>
    </row>
    <row r="146" spans="1:11">
      <c r="A146" s="18" t="str">
        <f>IFERROR(VLOOKUP(C146,'[1]Dados Diários do Magento'!$A$1:$H$10000,3,),0)</f>
        <v>Integralmédica</v>
      </c>
      <c r="B146" s="19" t="str">
        <f>IFERROR(VLOOKUP(C146,'[1]Dados Diários do Magento'!$A$1:$H$10000,2,),"0")</f>
        <v>R4-1 Recovery Power 1kg - Integralmédica</v>
      </c>
      <c r="C146" s="20">
        <v>145</v>
      </c>
      <c r="D146" s="21">
        <v>1</v>
      </c>
      <c r="E146" s="22">
        <v>44.9</v>
      </c>
      <c r="G146" s="23"/>
      <c r="H146" s="23"/>
      <c r="J146" s="24">
        <f t="shared" si="5"/>
        <v>1</v>
      </c>
      <c r="K146" s="25">
        <f t="shared" si="4"/>
        <v>44.9</v>
      </c>
    </row>
    <row r="147" spans="1:11">
      <c r="A147" s="18" t="str">
        <f>IFERROR(VLOOKUP(C147,'[1]Dados Diários do Magento'!$A$1:$H$10000,3,),0)</f>
        <v>Integralmédica</v>
      </c>
      <c r="B147" s="19" t="str">
        <f>IFERROR(VLOOKUP(C147,'[1]Dados Diários do Magento'!$A$1:$H$10000,2,),"0")</f>
        <v>R4-1 Recovery Power 500g - Integralmédica</v>
      </c>
      <c r="C147" s="20">
        <v>146</v>
      </c>
      <c r="D147" s="21">
        <v>3</v>
      </c>
      <c r="E147" s="22">
        <v>25.63</v>
      </c>
      <c r="G147" s="23"/>
      <c r="H147" s="23"/>
      <c r="J147" s="24">
        <f t="shared" si="5"/>
        <v>3</v>
      </c>
      <c r="K147" s="25">
        <f t="shared" si="4"/>
        <v>25.63</v>
      </c>
    </row>
    <row r="148" spans="1:11">
      <c r="A148" s="18" t="str">
        <f>IFERROR(VLOOKUP(C148,'[1]Dados Diários do Magento'!$A$1:$H$10000,3,),0)</f>
        <v>Integralmédica</v>
      </c>
      <c r="B148" s="19" t="str">
        <f>IFERROR(VLOOKUP(C148,'[1]Dados Diários do Magento'!$A$1:$H$10000,2,),"0")</f>
        <v>R4-1 Recovery Power 2,1kg - Integralmédica</v>
      </c>
      <c r="C148" s="20">
        <v>147</v>
      </c>
      <c r="D148" s="21">
        <v>1</v>
      </c>
      <c r="E148" s="22">
        <v>92.962220000000002</v>
      </c>
      <c r="G148" s="23"/>
      <c r="H148" s="23"/>
      <c r="J148" s="24">
        <f t="shared" si="5"/>
        <v>1</v>
      </c>
      <c r="K148" s="25">
        <f t="shared" si="4"/>
        <v>92.962220000000002</v>
      </c>
    </row>
    <row r="149" spans="1:11">
      <c r="A149" s="18">
        <f>IFERROR(VLOOKUP(C149,'[1]Dados Diários do Magento'!$A$1:$H$10000,3,),0)</f>
        <v>0</v>
      </c>
      <c r="B149" s="19">
        <f>IFERROR(VLOOKUP(C149,'[1]Dados Diários do Magento'!$A$1:$H$10000,2,),"0")</f>
        <v>0</v>
      </c>
      <c r="C149" s="20">
        <v>148</v>
      </c>
      <c r="D149" s="21">
        <v>0</v>
      </c>
      <c r="E149" s="22">
        <v>0</v>
      </c>
      <c r="G149" s="23"/>
      <c r="H149" s="23"/>
      <c r="J149" s="24">
        <f t="shared" si="5"/>
        <v>0</v>
      </c>
      <c r="K149" s="25">
        <f t="shared" si="4"/>
        <v>0</v>
      </c>
    </row>
    <row r="150" spans="1:11">
      <c r="A150" s="18">
        <f>IFERROR(VLOOKUP(C150,'[1]Dados Diários do Magento'!$A$1:$H$10000,3,),0)</f>
        <v>0</v>
      </c>
      <c r="B150" s="19">
        <f>IFERROR(VLOOKUP(C150,'[1]Dados Diários do Magento'!$A$1:$H$10000,2,),"0")</f>
        <v>0</v>
      </c>
      <c r="C150" s="20">
        <v>149</v>
      </c>
      <c r="D150" s="21">
        <v>0</v>
      </c>
      <c r="E150" s="22">
        <v>0</v>
      </c>
      <c r="G150" s="23"/>
      <c r="H150" s="23"/>
      <c r="J150" s="24">
        <f t="shared" si="5"/>
        <v>0</v>
      </c>
      <c r="K150" s="25">
        <f t="shared" si="4"/>
        <v>0</v>
      </c>
    </row>
    <row r="151" spans="1:11">
      <c r="A151" s="18">
        <f>IFERROR(VLOOKUP(C151,'[1]Dados Diários do Magento'!$A$1:$H$10000,3,),0)</f>
        <v>0</v>
      </c>
      <c r="B151" s="19">
        <f>IFERROR(VLOOKUP(C151,'[1]Dados Diários do Magento'!$A$1:$H$10000,2,),"0")</f>
        <v>0</v>
      </c>
      <c r="C151" s="20">
        <v>150</v>
      </c>
      <c r="D151" s="21">
        <v>0</v>
      </c>
      <c r="E151" s="22">
        <v>0</v>
      </c>
      <c r="G151" s="23"/>
      <c r="H151" s="23"/>
      <c r="J151" s="24">
        <f t="shared" si="5"/>
        <v>0</v>
      </c>
      <c r="K151" s="25">
        <f t="shared" si="4"/>
        <v>0</v>
      </c>
    </row>
    <row r="152" spans="1:11">
      <c r="A152" s="18">
        <f>IFERROR(VLOOKUP(C152,'[1]Dados Diários do Magento'!$A$1:$H$10000,3,),0)</f>
        <v>0</v>
      </c>
      <c r="B152" s="19">
        <f>IFERROR(VLOOKUP(C152,'[1]Dados Diários do Magento'!$A$1:$H$10000,2,),"0")</f>
        <v>0</v>
      </c>
      <c r="C152" s="20">
        <v>151</v>
      </c>
      <c r="D152" s="21">
        <v>0</v>
      </c>
      <c r="E152" s="22">
        <v>0</v>
      </c>
      <c r="G152" s="23"/>
      <c r="H152" s="23"/>
      <c r="J152" s="24">
        <f t="shared" si="5"/>
        <v>0</v>
      </c>
      <c r="K152" s="25">
        <f t="shared" si="4"/>
        <v>0</v>
      </c>
    </row>
    <row r="153" spans="1:11">
      <c r="A153" s="18">
        <f>IFERROR(VLOOKUP(C153,'[1]Dados Diários do Magento'!$A$1:$H$10000,3,),0)</f>
        <v>0</v>
      </c>
      <c r="B153" s="19">
        <f>IFERROR(VLOOKUP(C153,'[1]Dados Diários do Magento'!$A$1:$H$10000,2,),"0")</f>
        <v>0</v>
      </c>
      <c r="C153" s="20">
        <v>152</v>
      </c>
      <c r="D153" s="21">
        <v>0</v>
      </c>
      <c r="E153" s="22">
        <v>0</v>
      </c>
      <c r="G153" s="23"/>
      <c r="H153" s="23"/>
      <c r="J153" s="24">
        <f t="shared" si="5"/>
        <v>0</v>
      </c>
      <c r="K153" s="25">
        <f t="shared" si="4"/>
        <v>0</v>
      </c>
    </row>
    <row r="154" spans="1:11">
      <c r="A154" s="18">
        <f>IFERROR(VLOOKUP(C154,'[1]Dados Diários do Magento'!$A$1:$H$10000,3,),0)</f>
        <v>0</v>
      </c>
      <c r="B154" s="19">
        <f>IFERROR(VLOOKUP(C154,'[1]Dados Diários do Magento'!$A$1:$H$10000,2,),"0")</f>
        <v>0</v>
      </c>
      <c r="C154" s="20">
        <v>153</v>
      </c>
      <c r="D154" s="21">
        <v>0</v>
      </c>
      <c r="E154" s="22">
        <v>0</v>
      </c>
      <c r="G154" s="23"/>
      <c r="H154" s="23"/>
      <c r="J154" s="24">
        <f t="shared" si="5"/>
        <v>0</v>
      </c>
      <c r="K154" s="25">
        <f t="shared" si="4"/>
        <v>0</v>
      </c>
    </row>
    <row r="155" spans="1:11">
      <c r="A155" s="18">
        <f>IFERROR(VLOOKUP(C155,'[1]Dados Diários do Magento'!$A$1:$H$10000,3,),0)</f>
        <v>0</v>
      </c>
      <c r="B155" s="19">
        <f>IFERROR(VLOOKUP(C155,'[1]Dados Diários do Magento'!$A$1:$H$10000,2,),"0")</f>
        <v>0</v>
      </c>
      <c r="C155" s="20">
        <v>154</v>
      </c>
      <c r="D155" s="21">
        <v>0</v>
      </c>
      <c r="E155" s="22">
        <v>0</v>
      </c>
      <c r="G155" s="23"/>
      <c r="H155" s="23"/>
      <c r="J155" s="24">
        <f t="shared" si="5"/>
        <v>0</v>
      </c>
      <c r="K155" s="25">
        <f t="shared" si="4"/>
        <v>0</v>
      </c>
    </row>
    <row r="156" spans="1:11">
      <c r="A156" s="18">
        <f>IFERROR(VLOOKUP(C156,'[1]Dados Diários do Magento'!$A$1:$H$10000,3,),0)</f>
        <v>0</v>
      </c>
      <c r="B156" s="19">
        <f>IFERROR(VLOOKUP(C156,'[1]Dados Diários do Magento'!$A$1:$H$10000,2,),"0")</f>
        <v>0</v>
      </c>
      <c r="C156" s="20">
        <v>155</v>
      </c>
      <c r="D156" s="21">
        <v>0</v>
      </c>
      <c r="E156" s="22">
        <v>0</v>
      </c>
      <c r="G156" s="23"/>
      <c r="H156" s="23"/>
      <c r="J156" s="24">
        <f t="shared" si="5"/>
        <v>0</v>
      </c>
      <c r="K156" s="25">
        <f t="shared" si="4"/>
        <v>0</v>
      </c>
    </row>
    <row r="157" spans="1:11">
      <c r="A157" s="18">
        <f>IFERROR(VLOOKUP(C157,'[1]Dados Diários do Magento'!$A$1:$H$10000,3,),0)</f>
        <v>0</v>
      </c>
      <c r="B157" s="19">
        <f>IFERROR(VLOOKUP(C157,'[1]Dados Diários do Magento'!$A$1:$H$10000,2,),"0")</f>
        <v>0</v>
      </c>
      <c r="C157" s="20">
        <v>156</v>
      </c>
      <c r="D157" s="21">
        <v>0</v>
      </c>
      <c r="E157" s="22">
        <v>0</v>
      </c>
      <c r="G157" s="23"/>
      <c r="H157" s="23"/>
      <c r="J157" s="24">
        <f t="shared" si="5"/>
        <v>0</v>
      </c>
      <c r="K157" s="25">
        <f t="shared" ref="K157:K220" si="6">IF((D157+G157)&gt;0,(D157*E157+G157*H157)/(D157+G157),E157)</f>
        <v>0</v>
      </c>
    </row>
    <row r="158" spans="1:11">
      <c r="A158" s="18" t="str">
        <f>IFERROR(VLOOKUP(C158,'[1]Dados Diários do Magento'!$A$1:$H$10000,3,),0)</f>
        <v>Integralmédica</v>
      </c>
      <c r="B158" s="19" t="str">
        <f>IFERROR(VLOOKUP(C158,'[1]Dados Diários do Magento'!$A$1:$H$10000,2,),"0")</f>
        <v>ISO CFM Zero Carb 907g - Integralmédica - Morango e Banana</v>
      </c>
      <c r="C158" s="20">
        <v>157</v>
      </c>
      <c r="D158" s="21">
        <v>9</v>
      </c>
      <c r="E158" s="22">
        <v>99.022438888888885</v>
      </c>
      <c r="G158" s="23"/>
      <c r="H158" s="23"/>
      <c r="J158" s="24">
        <f t="shared" si="5"/>
        <v>9</v>
      </c>
      <c r="K158" s="25">
        <f t="shared" si="6"/>
        <v>99.022438888888885</v>
      </c>
    </row>
    <row r="159" spans="1:11">
      <c r="A159" s="18" t="str">
        <f>IFERROR(VLOOKUP(C159,'[1]Dados Diários do Magento'!$A$1:$H$10000,3,),0)</f>
        <v>Integralmédica</v>
      </c>
      <c r="B159" s="19" t="str">
        <f>IFERROR(VLOOKUP(C159,'[1]Dados Diários do Magento'!$A$1:$H$10000,2,),"0")</f>
        <v>ISO CFM Low Carb 907g - Integralmédica - Cookies</v>
      </c>
      <c r="C159" s="20">
        <v>158</v>
      </c>
      <c r="D159" s="21">
        <v>3</v>
      </c>
      <c r="E159" s="22">
        <v>96.29</v>
      </c>
      <c r="G159" s="23"/>
      <c r="H159" s="23"/>
      <c r="J159" s="24">
        <f t="shared" si="5"/>
        <v>3</v>
      </c>
      <c r="K159" s="25">
        <f t="shared" si="6"/>
        <v>96.29</v>
      </c>
    </row>
    <row r="160" spans="1:11">
      <c r="A160" s="18" t="str">
        <f>IFERROR(VLOOKUP(C160,'[1]Dados Diários do Magento'!$A$1:$H$10000,3,),0)</f>
        <v>Integralmédica</v>
      </c>
      <c r="B160" s="19" t="str">
        <f>IFERROR(VLOOKUP(C160,'[1]Dados Diários do Magento'!$A$1:$H$10000,2,),"0")</f>
        <v>ISO CFM Low Carb 907g - Integralmédica - Chocolate</v>
      </c>
      <c r="C160" s="20">
        <v>159</v>
      </c>
      <c r="D160" s="21">
        <v>19</v>
      </c>
      <c r="E160" s="22">
        <v>103.94343105263158</v>
      </c>
      <c r="G160" s="23"/>
      <c r="H160" s="23"/>
      <c r="J160" s="24">
        <f t="shared" si="5"/>
        <v>19</v>
      </c>
      <c r="K160" s="25">
        <f t="shared" si="6"/>
        <v>103.94343105263158</v>
      </c>
    </row>
    <row r="161" spans="1:11">
      <c r="A161" s="18" t="str">
        <f>IFERROR(VLOOKUP(C161,'[1]Dados Diários do Magento'!$A$1:$H$10000,3,),0)</f>
        <v>Integralmédica</v>
      </c>
      <c r="B161" s="19" t="str">
        <f>IFERROR(VLOOKUP(C161,'[1]Dados Diários do Magento'!$A$1:$H$10000,2,),"0")</f>
        <v>ISO CFM Zero Carb 907g - Integralmédica - Baunilha</v>
      </c>
      <c r="C161" s="20">
        <v>160</v>
      </c>
      <c r="D161" s="21">
        <v>7</v>
      </c>
      <c r="E161" s="22">
        <v>102.55015428571427</v>
      </c>
      <c r="G161" s="23"/>
      <c r="H161" s="23"/>
      <c r="J161" s="24">
        <f t="shared" si="5"/>
        <v>7</v>
      </c>
      <c r="K161" s="25">
        <f t="shared" si="6"/>
        <v>102.55015428571427</v>
      </c>
    </row>
    <row r="162" spans="1:11">
      <c r="A162" s="18" t="str">
        <f>IFERROR(VLOOKUP(C162,'[1]Dados Diários do Magento'!$A$1:$H$10000,3,),0)</f>
        <v>Integralmédica</v>
      </c>
      <c r="B162" s="19" t="str">
        <f>IFERROR(VLOOKUP(C162,'[1]Dados Diários do Magento'!$A$1:$H$10000,2,),"0")</f>
        <v>ISO CFM Zero Carb 907g - Integralmédica - Coco</v>
      </c>
      <c r="C162" s="20">
        <v>161</v>
      </c>
      <c r="D162" s="21">
        <v>0</v>
      </c>
      <c r="E162" s="22">
        <v>103.94343105263158</v>
      </c>
      <c r="G162" s="23"/>
      <c r="H162" s="23"/>
      <c r="J162" s="24">
        <f t="shared" si="5"/>
        <v>0</v>
      </c>
      <c r="K162" s="25">
        <f t="shared" si="6"/>
        <v>103.94343105263158</v>
      </c>
    </row>
    <row r="163" spans="1:11">
      <c r="A163" s="18" t="str">
        <f>IFERROR(VLOOKUP(C163,'[1]Dados Diários do Magento'!$A$1:$H$10000,3,),0)</f>
        <v>Nutricé</v>
      </c>
      <c r="B163" s="19" t="str">
        <f>IFERROR(VLOOKUP(C163,'[1]Dados Diários do Magento'!$A$1:$H$10000,2,),"0")</f>
        <v>Combo Fit Belt + Cellu Lipo - Nutricé</v>
      </c>
      <c r="C163" s="20">
        <v>162</v>
      </c>
      <c r="D163" s="21">
        <v>0</v>
      </c>
      <c r="E163" s="22">
        <f>55.14795+57.0437331081081</f>
        <v>112.19168310810809</v>
      </c>
      <c r="G163" s="23"/>
      <c r="H163" s="23"/>
      <c r="J163" s="24">
        <f t="shared" si="5"/>
        <v>0</v>
      </c>
      <c r="K163" s="25">
        <f t="shared" si="6"/>
        <v>112.19168310810809</v>
      </c>
    </row>
    <row r="164" spans="1:11">
      <c r="A164" s="18" t="str">
        <f>IFERROR(VLOOKUP(C164,'[1]Dados Diários do Magento'!$A$1:$H$10000,3,),0)</f>
        <v>Integralmédica</v>
      </c>
      <c r="B164" s="19" t="str">
        <f>IFERROR(VLOOKUP(C164,'[1]Dados Diários do Magento'!$A$1:$H$10000,2,),"0")</f>
        <v>Coqueteleira - Integralmédica</v>
      </c>
      <c r="C164" s="20">
        <v>163</v>
      </c>
      <c r="D164" s="21">
        <v>126</v>
      </c>
      <c r="E164" s="22">
        <v>8.6188988095238095</v>
      </c>
      <c r="G164" s="23"/>
      <c r="H164" s="23"/>
      <c r="J164" s="24">
        <f t="shared" si="5"/>
        <v>126</v>
      </c>
      <c r="K164" s="25">
        <f t="shared" si="6"/>
        <v>8.6188988095238095</v>
      </c>
    </row>
    <row r="165" spans="1:11">
      <c r="A165" s="18" t="str">
        <f>IFERROR(VLOOKUP(C165,'[1]Dados Diários do Magento'!$A$1:$H$10000,3,),0)</f>
        <v>Integralmédica</v>
      </c>
      <c r="B165" s="19" t="str">
        <f>IFERROR(VLOOKUP(C165,'[1]Dados Diários do Magento'!$A$1:$H$10000,2,),"0")</f>
        <v>Lipodrol  60 Cápsulas - Integralmédica</v>
      </c>
      <c r="C165" s="20">
        <v>164</v>
      </c>
      <c r="D165" s="21">
        <v>31</v>
      </c>
      <c r="E165" s="22">
        <v>60.399254032258064</v>
      </c>
      <c r="G165" s="23"/>
      <c r="H165" s="23"/>
      <c r="J165" s="24">
        <f t="shared" si="5"/>
        <v>31</v>
      </c>
      <c r="K165" s="25">
        <f t="shared" si="6"/>
        <v>60.399254032258064</v>
      </c>
    </row>
    <row r="166" spans="1:11">
      <c r="A166" s="18" t="str">
        <f>IFERROR(VLOOKUP(C166,'[1]Dados Diários do Magento'!$A$1:$H$10000,3,),0)</f>
        <v>Integralmédica</v>
      </c>
      <c r="B166" s="19" t="str">
        <f>IFERROR(VLOOKUP(C166,'[1]Dados Diários do Magento'!$A$1:$H$10000,2,),"0")</f>
        <v>Óleo de Coco 60 Cápsulas - Integralmédica</v>
      </c>
      <c r="C166" s="20">
        <v>165</v>
      </c>
      <c r="D166" s="21">
        <v>4</v>
      </c>
      <c r="E166" s="22">
        <v>28.849975000000001</v>
      </c>
      <c r="G166" s="23"/>
      <c r="H166" s="23"/>
      <c r="J166" s="24">
        <f t="shared" si="5"/>
        <v>4</v>
      </c>
      <c r="K166" s="25">
        <f t="shared" si="6"/>
        <v>28.849975000000001</v>
      </c>
    </row>
    <row r="167" spans="1:11">
      <c r="A167" s="18" t="str">
        <f>IFERROR(VLOOKUP(C167,'[1]Dados Diários do Magento'!$A$1:$H$10000,3,),0)</f>
        <v>Integralmédica</v>
      </c>
      <c r="B167" s="19" t="str">
        <f>IFERROR(VLOOKUP(C167,'[1]Dados Diários do Magento'!$A$1:$H$10000,2,),"0")</f>
        <v>Óleo de Coco 120 Cápsulas - Integralmédica</v>
      </c>
      <c r="C167" s="20">
        <v>166</v>
      </c>
      <c r="D167" s="21">
        <v>2</v>
      </c>
      <c r="E167" s="22">
        <v>44.96</v>
      </c>
      <c r="G167" s="23"/>
      <c r="H167" s="23"/>
      <c r="J167" s="24">
        <f t="shared" si="5"/>
        <v>2</v>
      </c>
      <c r="K167" s="25">
        <f t="shared" si="6"/>
        <v>44.96</v>
      </c>
    </row>
    <row r="168" spans="1:11">
      <c r="A168" s="18" t="str">
        <f>IFERROR(VLOOKUP(C168,'[1]Dados Diários do Magento'!$A$1:$H$10000,3,),0)</f>
        <v>Integralmédica</v>
      </c>
      <c r="B168" s="19" t="str">
        <f>IFERROR(VLOOKUP(C168,'[1]Dados Diários do Magento'!$A$1:$H$10000,2,),"0")</f>
        <v>Glutamine Pharmaceutic Natural 300g - Integralmédica</v>
      </c>
      <c r="C168" s="20">
        <v>167</v>
      </c>
      <c r="D168" s="21">
        <v>2</v>
      </c>
      <c r="E168" s="22">
        <v>51.86</v>
      </c>
      <c r="G168" s="23"/>
      <c r="H168" s="23"/>
      <c r="J168" s="24">
        <f t="shared" si="5"/>
        <v>2</v>
      </c>
      <c r="K168" s="25">
        <f t="shared" si="6"/>
        <v>51.86</v>
      </c>
    </row>
    <row r="169" spans="1:11">
      <c r="A169" s="18" t="str">
        <f>IFERROR(VLOOKUP(C169,'[1]Dados Diários do Magento'!$A$1:$H$10000,3,),0)</f>
        <v>Integralmédica</v>
      </c>
      <c r="B169" s="19" t="str">
        <f>IFERROR(VLOOKUP(C169,'[1]Dados Diários do Magento'!$A$1:$H$10000,2,),"0")</f>
        <v>Albumix 240 Tabletes - Integralmédica</v>
      </c>
      <c r="C169" s="20">
        <v>168</v>
      </c>
      <c r="D169" s="21">
        <v>7</v>
      </c>
      <c r="E169" s="22">
        <v>29.675807142857142</v>
      </c>
      <c r="G169" s="23"/>
      <c r="H169" s="23"/>
      <c r="J169" s="24">
        <f t="shared" si="5"/>
        <v>7</v>
      </c>
      <c r="K169" s="25">
        <f t="shared" si="6"/>
        <v>29.675807142857142</v>
      </c>
    </row>
    <row r="170" spans="1:11">
      <c r="A170" s="18" t="str">
        <f>IFERROR(VLOOKUP(C170,'[1]Dados Diários do Magento'!$A$1:$H$10000,3,),0)</f>
        <v>Integralmédica</v>
      </c>
      <c r="B170" s="19" t="str">
        <f>IFERROR(VLOOKUP(C170,'[1]Dados Diários do Magento'!$A$1:$H$10000,2,),"0")</f>
        <v>Natubolic The Original 90 tabletes - Integralmédica</v>
      </c>
      <c r="C170" s="20">
        <v>169</v>
      </c>
      <c r="D170" s="21">
        <v>1</v>
      </c>
      <c r="E170" s="22">
        <v>17.61</v>
      </c>
      <c r="G170" s="23"/>
      <c r="H170" s="23"/>
      <c r="J170" s="24">
        <f t="shared" si="5"/>
        <v>1</v>
      </c>
      <c r="K170" s="25">
        <f t="shared" si="6"/>
        <v>17.61</v>
      </c>
    </row>
    <row r="171" spans="1:11">
      <c r="A171" s="18" t="str">
        <f>IFERROR(VLOOKUP(C171,'[1]Dados Diários do Magento'!$A$1:$H$10000,3,),0)</f>
        <v>Integralmédica</v>
      </c>
      <c r="B171" s="19" t="str">
        <f>IFERROR(VLOOKUP(C171,'[1]Dados Diários do Magento'!$A$1:$H$10000,2,),"0")</f>
        <v>Garrafa de Alumínio Vermelha - Integralmédica</v>
      </c>
      <c r="C171" s="20">
        <v>170</v>
      </c>
      <c r="D171" s="21">
        <v>14</v>
      </c>
      <c r="E171" s="22">
        <v>16.899999999999999</v>
      </c>
      <c r="G171" s="23"/>
      <c r="H171" s="23"/>
      <c r="J171" s="24">
        <f t="shared" si="5"/>
        <v>14</v>
      </c>
      <c r="K171" s="25">
        <f t="shared" si="6"/>
        <v>16.899999999999999</v>
      </c>
    </row>
    <row r="172" spans="1:11">
      <c r="A172" s="18" t="str">
        <f>IFERROR(VLOOKUP(C172,'[1]Dados Diários do Magento'!$A$1:$H$10000,3,),0)</f>
        <v>Integralmédica</v>
      </c>
      <c r="B172" s="19" t="str">
        <f>IFERROR(VLOOKUP(C172,'[1]Dados Diários do Magento'!$A$1:$H$10000,2,),"0")</f>
        <v>Nutri Whey Protein 3kg - Integralmédica - Morango</v>
      </c>
      <c r="C172" s="20">
        <v>171</v>
      </c>
      <c r="D172" s="21">
        <v>0</v>
      </c>
      <c r="E172" s="22">
        <v>0</v>
      </c>
      <c r="G172" s="23"/>
      <c r="H172" s="23"/>
      <c r="J172" s="24">
        <f t="shared" si="5"/>
        <v>0</v>
      </c>
      <c r="K172" s="25">
        <f t="shared" si="6"/>
        <v>0</v>
      </c>
    </row>
    <row r="173" spans="1:11">
      <c r="A173" s="18" t="str">
        <f>IFERROR(VLOOKUP(C173,'[1]Dados Diários do Magento'!$A$1:$H$10000,3,),0)</f>
        <v>Integralmédica</v>
      </c>
      <c r="B173" s="19" t="str">
        <f>IFERROR(VLOOKUP(C173,'[1]Dados Diários do Magento'!$A$1:$H$10000,2,),"0")</f>
        <v>Super Whey 100% Pure - 907g - Integralmédica - Morango</v>
      </c>
      <c r="C173" s="20">
        <v>172</v>
      </c>
      <c r="D173" s="21">
        <v>3</v>
      </c>
      <c r="E173" s="22">
        <v>59.322716666666658</v>
      </c>
      <c r="G173" s="23"/>
      <c r="H173" s="23"/>
      <c r="J173" s="24">
        <f t="shared" si="5"/>
        <v>3</v>
      </c>
      <c r="K173" s="25">
        <f t="shared" si="6"/>
        <v>59.322716666666658</v>
      </c>
    </row>
    <row r="174" spans="1:11">
      <c r="A174" s="18" t="str">
        <f>IFERROR(VLOOKUP(C174,'[1]Dados Diários do Magento'!$A$1:$H$10000,3,),0)</f>
        <v>Integralmédica</v>
      </c>
      <c r="B174" s="19" t="str">
        <f>IFERROR(VLOOKUP(C174,'[1]Dados Diários do Magento'!$A$1:$H$10000,2,),"0")</f>
        <v>Mega Pack Thermo Core 42 packs - Integralmédica</v>
      </c>
      <c r="C174" s="20">
        <v>173</v>
      </c>
      <c r="D174" s="21">
        <v>3</v>
      </c>
      <c r="E174" s="22">
        <v>67.655600000000007</v>
      </c>
      <c r="G174" s="23"/>
      <c r="H174" s="23"/>
      <c r="J174" s="24">
        <f t="shared" si="5"/>
        <v>3</v>
      </c>
      <c r="K174" s="25">
        <f t="shared" si="6"/>
        <v>67.655600000000007</v>
      </c>
    </row>
    <row r="175" spans="1:11">
      <c r="A175" s="18" t="str">
        <f>IFERROR(VLOOKUP(C175,'[1]Dados Diários do Magento'!$A$1:$H$10000,3,),0)</f>
        <v>Integralmédica</v>
      </c>
      <c r="B175" s="19" t="str">
        <f>IFERROR(VLOOKUP(C175,'[1]Dados Diários do Magento'!$A$1:$H$10000,2,),"0")</f>
        <v>Mega Pack Vaso Pump 30 packs - Integralmédica</v>
      </c>
      <c r="C175" s="20">
        <v>174</v>
      </c>
      <c r="D175" s="21">
        <v>2</v>
      </c>
      <c r="E175" s="22">
        <v>47.202047500000006</v>
      </c>
      <c r="G175" s="23"/>
      <c r="H175" s="23"/>
      <c r="J175" s="24">
        <f t="shared" si="5"/>
        <v>2</v>
      </c>
      <c r="K175" s="25">
        <f t="shared" si="6"/>
        <v>47.202047500000006</v>
      </c>
    </row>
    <row r="176" spans="1:11">
      <c r="A176" s="18" t="str">
        <f>IFERROR(VLOOKUP(C176,'[1]Dados Diários do Magento'!$A$1:$H$10000,3,),0)</f>
        <v>Integralmédica</v>
      </c>
      <c r="B176" s="19" t="str">
        <f>IFERROR(VLOOKUP(C176,'[1]Dados Diários do Magento'!$A$1:$H$10000,2,),"0")</f>
        <v>Coqueteleira 2 Doses - Integralmédica</v>
      </c>
      <c r="C176" s="20">
        <v>175</v>
      </c>
      <c r="D176" s="21">
        <v>46</v>
      </c>
      <c r="E176" s="22">
        <v>12.614945652173914</v>
      </c>
      <c r="G176" s="23"/>
      <c r="H176" s="23"/>
      <c r="J176" s="24">
        <f t="shared" si="5"/>
        <v>46</v>
      </c>
      <c r="K176" s="25">
        <f t="shared" si="6"/>
        <v>12.614945652173914</v>
      </c>
    </row>
    <row r="177" spans="1:11">
      <c r="A177" s="18" t="str">
        <f>IFERROR(VLOOKUP(C177,'[1]Dados Diários do Magento'!$A$1:$H$10000,3,),0)</f>
        <v>Integralmédica</v>
      </c>
      <c r="B177" s="19" t="str">
        <f>IFERROR(VLOOKUP(C177,'[1]Dados Diários do Magento'!$A$1:$H$10000,2,),"0")</f>
        <v>Mega Pack Power Stack 21 packs - Integralmédica</v>
      </c>
      <c r="C177" s="20">
        <v>176</v>
      </c>
      <c r="D177" s="21">
        <v>1</v>
      </c>
      <c r="E177" s="22">
        <v>38.794920000000005</v>
      </c>
      <c r="G177" s="23"/>
      <c r="H177" s="23"/>
      <c r="J177" s="24">
        <f t="shared" si="5"/>
        <v>1</v>
      </c>
      <c r="K177" s="25">
        <f t="shared" si="6"/>
        <v>38.794920000000005</v>
      </c>
    </row>
    <row r="178" spans="1:11">
      <c r="A178" s="18" t="str">
        <f>IFERROR(VLOOKUP(C178,'[1]Dados Diários do Magento'!$A$1:$H$10000,3,),0)</f>
        <v>Integralmédica</v>
      </c>
      <c r="B178" s="19" t="str">
        <f>IFERROR(VLOOKUP(C178,'[1]Dados Diários do Magento'!$A$1:$H$10000,2,),"0")</f>
        <v>Mega Pack GH Testo 21 packs - Integralmédica</v>
      </c>
      <c r="C178" s="20">
        <v>177</v>
      </c>
      <c r="D178" s="21">
        <v>1</v>
      </c>
      <c r="E178" s="22">
        <v>35.270000000000003</v>
      </c>
      <c r="G178" s="23"/>
      <c r="H178" s="23"/>
      <c r="J178" s="24">
        <f t="shared" si="5"/>
        <v>1</v>
      </c>
      <c r="K178" s="25">
        <f t="shared" si="6"/>
        <v>35.270000000000003</v>
      </c>
    </row>
    <row r="179" spans="1:11">
      <c r="A179" s="18" t="str">
        <f>IFERROR(VLOOKUP(C179,'[1]Dados Diários do Magento'!$A$1:$H$10000,3,),0)</f>
        <v>Integralmédica</v>
      </c>
      <c r="B179" s="19" t="str">
        <f>IFERROR(VLOOKUP(C179,'[1]Dados Diários do Magento'!$A$1:$H$10000,2,),"0")</f>
        <v>Nutri Whey Protein 3kg - Integralmédica - Chocolate</v>
      </c>
      <c r="C179" s="20">
        <v>178</v>
      </c>
      <c r="D179" s="21">
        <v>0</v>
      </c>
      <c r="E179" s="22">
        <v>0</v>
      </c>
      <c r="G179" s="23"/>
      <c r="H179" s="23"/>
      <c r="J179" s="24">
        <f t="shared" si="5"/>
        <v>0</v>
      </c>
      <c r="K179" s="25">
        <f t="shared" si="6"/>
        <v>0</v>
      </c>
    </row>
    <row r="180" spans="1:11">
      <c r="A180" s="18" t="str">
        <f>IFERROR(VLOOKUP(C180,'[1]Dados Diários do Magento'!$A$1:$H$10000,3,),0)</f>
        <v>Integralmédica</v>
      </c>
      <c r="B180" s="19" t="str">
        <f>IFERROR(VLOOKUP(C180,'[1]Dados Diários do Magento'!$A$1:$H$10000,2,),"0")</f>
        <v>Super Whey 3W - 907g - Integralmédica - Morango</v>
      </c>
      <c r="C180" s="20">
        <v>179</v>
      </c>
      <c r="D180" s="21">
        <v>1</v>
      </c>
      <c r="E180" s="22">
        <v>61.5</v>
      </c>
      <c r="G180" s="23"/>
      <c r="H180" s="23"/>
      <c r="J180" s="24">
        <f t="shared" si="5"/>
        <v>1</v>
      </c>
      <c r="K180" s="25">
        <f t="shared" si="6"/>
        <v>61.5</v>
      </c>
    </row>
    <row r="181" spans="1:11">
      <c r="A181" s="18" t="str">
        <f>IFERROR(VLOOKUP(C181,'[1]Dados Diários do Magento'!$A$1:$H$10000,3,),0)</f>
        <v>Integralmédica</v>
      </c>
      <c r="B181" s="19" t="str">
        <f>IFERROR(VLOOKUP(C181,'[1]Dados Diários do Magento'!$A$1:$H$10000,2,),"0")</f>
        <v>Super Whey 3W - 907g - Integralmédica - Cookies</v>
      </c>
      <c r="C181" s="20">
        <v>180</v>
      </c>
      <c r="D181" s="21">
        <v>0</v>
      </c>
      <c r="E181" s="22">
        <v>67.655600000000007</v>
      </c>
      <c r="G181" s="23"/>
      <c r="H181" s="23"/>
      <c r="J181" s="24">
        <f t="shared" si="5"/>
        <v>0</v>
      </c>
      <c r="K181" s="25">
        <f t="shared" si="6"/>
        <v>67.655600000000007</v>
      </c>
    </row>
    <row r="182" spans="1:11">
      <c r="A182" s="18" t="str">
        <f>IFERROR(VLOOKUP(C182,'[1]Dados Diários do Magento'!$A$1:$H$10000,3,),0)</f>
        <v>Integralmédica</v>
      </c>
      <c r="B182" s="19" t="str">
        <f>IFERROR(VLOOKUP(C182,'[1]Dados Diários do Magento'!$A$1:$H$10000,2,),"0")</f>
        <v>Super Whey 3W - 907g - Integralmédica - Chocolate</v>
      </c>
      <c r="C182" s="20">
        <v>181</v>
      </c>
      <c r="D182" s="21">
        <v>2</v>
      </c>
      <c r="E182" s="22">
        <v>67.655600000000007</v>
      </c>
      <c r="G182" s="23"/>
      <c r="H182" s="23"/>
      <c r="J182" s="24">
        <f t="shared" si="5"/>
        <v>2</v>
      </c>
      <c r="K182" s="25">
        <f t="shared" si="6"/>
        <v>67.655600000000007</v>
      </c>
    </row>
    <row r="183" spans="1:11">
      <c r="A183" s="18" t="str">
        <f>IFERROR(VLOOKUP(C183,'[1]Dados Diários do Magento'!$A$1:$H$10000,3,),0)</f>
        <v>Integralmédica</v>
      </c>
      <c r="B183" s="19" t="str">
        <f>IFERROR(VLOOKUP(C183,'[1]Dados Diários do Magento'!$A$1:$H$10000,2,),"0")</f>
        <v>Super Whey 3W - 907g - Integralmédica - Baunilha</v>
      </c>
      <c r="C183" s="20">
        <v>182</v>
      </c>
      <c r="D183" s="21">
        <v>3</v>
      </c>
      <c r="E183" s="22">
        <v>67.655600000000007</v>
      </c>
      <c r="G183" s="23"/>
      <c r="H183" s="23"/>
      <c r="J183" s="24">
        <f t="shared" si="5"/>
        <v>3</v>
      </c>
      <c r="K183" s="25">
        <f t="shared" si="6"/>
        <v>67.655600000000007</v>
      </c>
    </row>
    <row r="184" spans="1:11">
      <c r="A184" s="18" t="str">
        <f>IFERROR(VLOOKUP(C184,'[1]Dados Diários do Magento'!$A$1:$H$10000,3,),0)</f>
        <v>Integralmédica</v>
      </c>
      <c r="B184" s="19" t="str">
        <f>IFERROR(VLOOKUP(C184,'[1]Dados Diários do Magento'!$A$1:$H$10000,2,),"0")</f>
        <v>Super Whey Reforce 907g - Integralmédica - Morango</v>
      </c>
      <c r="C184" s="20">
        <v>183</v>
      </c>
      <c r="D184" s="21">
        <v>6</v>
      </c>
      <c r="E184" s="22">
        <v>44.189491666666669</v>
      </c>
      <c r="G184" s="23"/>
      <c r="H184" s="23"/>
      <c r="J184" s="24">
        <f t="shared" si="5"/>
        <v>6</v>
      </c>
      <c r="K184" s="25">
        <f t="shared" si="6"/>
        <v>44.189491666666669</v>
      </c>
    </row>
    <row r="185" spans="1:11">
      <c r="A185" s="18" t="str">
        <f>IFERROR(VLOOKUP(C185,'[1]Dados Diários do Magento'!$A$1:$H$10000,3,),0)</f>
        <v>Integralmédica</v>
      </c>
      <c r="B185" s="19" t="str">
        <f>IFERROR(VLOOKUP(C185,'[1]Dados Diários do Magento'!$A$1:$H$10000,2,),"0")</f>
        <v>Super Whey Reforce 907g - Integralmédica - Baunilha</v>
      </c>
      <c r="C185" s="20">
        <v>184</v>
      </c>
      <c r="D185" s="21">
        <v>3</v>
      </c>
      <c r="E185" s="22">
        <v>42.76</v>
      </c>
      <c r="G185" s="23"/>
      <c r="H185" s="23"/>
      <c r="J185" s="24">
        <f t="shared" si="5"/>
        <v>3</v>
      </c>
      <c r="K185" s="25">
        <f t="shared" si="6"/>
        <v>42.76</v>
      </c>
    </row>
    <row r="186" spans="1:11">
      <c r="A186" s="18" t="str">
        <f>IFERROR(VLOOKUP(C186,'[1]Dados Diários do Magento'!$A$1:$H$10000,3,),0)</f>
        <v>Integralmédica</v>
      </c>
      <c r="B186" s="19" t="str">
        <f>IFERROR(VLOOKUP(C186,'[1]Dados Diários do Magento'!$A$1:$H$10000,2,),"0")</f>
        <v>Super Whey Reforce 907g - Integralmédica - Cookies</v>
      </c>
      <c r="C186" s="20">
        <v>185</v>
      </c>
      <c r="D186" s="21">
        <v>0</v>
      </c>
      <c r="E186" s="22">
        <v>44.589031818181823</v>
      </c>
      <c r="G186" s="23"/>
      <c r="H186" s="23"/>
      <c r="J186" s="24">
        <f t="shared" si="5"/>
        <v>0</v>
      </c>
      <c r="K186" s="25">
        <f t="shared" si="6"/>
        <v>44.589031818181823</v>
      </c>
    </row>
    <row r="187" spans="1:11">
      <c r="A187" s="18" t="str">
        <f>IFERROR(VLOOKUP(C187,'[1]Dados Diários do Magento'!$A$1:$H$10000,3,),0)</f>
        <v>Integralmédica</v>
      </c>
      <c r="B187" s="19" t="str">
        <f>IFERROR(VLOOKUP(C187,'[1]Dados Diários do Magento'!$A$1:$H$10000,2,),"0")</f>
        <v>Super Whey Reforce 907g - Integralmédica - Chocolate</v>
      </c>
      <c r="C187" s="20">
        <v>186</v>
      </c>
      <c r="D187" s="21">
        <v>7</v>
      </c>
      <c r="E187" s="22">
        <v>44.589031818181823</v>
      </c>
      <c r="G187" s="23"/>
      <c r="H187" s="23"/>
      <c r="J187" s="24">
        <f t="shared" si="5"/>
        <v>7</v>
      </c>
      <c r="K187" s="25">
        <f t="shared" si="6"/>
        <v>44.589031818181823</v>
      </c>
    </row>
    <row r="188" spans="1:11">
      <c r="A188" s="18" t="str">
        <f>IFERROR(VLOOKUP(C188,'[1]Dados Diários do Magento'!$A$1:$H$10000,3,),0)</f>
        <v>Integralmédica</v>
      </c>
      <c r="B188" s="19" t="str">
        <f>IFERROR(VLOOKUP(C188,'[1]Dados Diários do Magento'!$A$1:$H$10000,2,),"0")</f>
        <v>LA Top Definition 120 Cápsulas - Integralmédica</v>
      </c>
      <c r="C188" s="20">
        <v>187</v>
      </c>
      <c r="D188" s="21">
        <v>11</v>
      </c>
      <c r="E188" s="22">
        <v>44.589031818181823</v>
      </c>
      <c r="G188" s="23"/>
      <c r="H188" s="23"/>
      <c r="J188" s="24">
        <f t="shared" si="5"/>
        <v>11</v>
      </c>
      <c r="K188" s="25">
        <f t="shared" si="6"/>
        <v>44.589031818181823</v>
      </c>
    </row>
    <row r="189" spans="1:11">
      <c r="A189" s="18">
        <f>IFERROR(VLOOKUP(C189,'[1]Dados Diários do Magento'!$A$1:$H$10000,3,),0)</f>
        <v>0</v>
      </c>
      <c r="B189" s="19">
        <f>IFERROR(VLOOKUP(C189,'[1]Dados Diários do Magento'!$A$1:$H$10000,2,),"0")</f>
        <v>0</v>
      </c>
      <c r="C189" s="20">
        <v>188</v>
      </c>
      <c r="D189" s="21">
        <v>0</v>
      </c>
      <c r="E189" s="22">
        <v>0</v>
      </c>
      <c r="G189" s="23"/>
      <c r="H189" s="23"/>
      <c r="J189" s="24">
        <f t="shared" si="5"/>
        <v>0</v>
      </c>
      <c r="K189" s="25">
        <f t="shared" si="6"/>
        <v>0</v>
      </c>
    </row>
    <row r="190" spans="1:11">
      <c r="A190" s="18" t="str">
        <f>IFERROR(VLOOKUP(C190,'[1]Dados Diários do Magento'!$A$1:$H$10000,3,),0)</f>
        <v>Integralmédica</v>
      </c>
      <c r="B190" s="19" t="str">
        <f>IFERROR(VLOOKUP(C190,'[1]Dados Diários do Magento'!$A$1:$H$10000,2,),"0")</f>
        <v xml:space="preserve"> Amino Fix Liquid  650ml  - Integralmédica</v>
      </c>
      <c r="C190" s="20">
        <v>189</v>
      </c>
      <c r="D190" s="21">
        <v>4</v>
      </c>
      <c r="E190" s="22">
        <v>39.972470000000001</v>
      </c>
      <c r="G190" s="23"/>
      <c r="H190" s="23"/>
      <c r="J190" s="24">
        <f t="shared" si="5"/>
        <v>4</v>
      </c>
      <c r="K190" s="25">
        <f t="shared" si="6"/>
        <v>39.972470000000001</v>
      </c>
    </row>
    <row r="191" spans="1:11">
      <c r="A191" s="18" t="str">
        <f>IFERROR(VLOOKUP(C191,'[1]Dados Diários do Magento'!$A$1:$H$10000,3,),0)</f>
        <v>Integralmédica</v>
      </c>
      <c r="B191" s="19" t="str">
        <f>IFERROR(VLOOKUP(C191,'[1]Dados Diários do Magento'!$A$1:$H$10000,2,),"0")</f>
        <v xml:space="preserve">Amino Fix Tabs Darkness 60 Tabletes - Integralmédica </v>
      </c>
      <c r="C191" s="20">
        <v>190</v>
      </c>
      <c r="D191" s="26">
        <v>2</v>
      </c>
      <c r="E191" s="27">
        <v>25.63</v>
      </c>
      <c r="G191" s="23"/>
      <c r="H191" s="23"/>
      <c r="J191" s="24">
        <f t="shared" si="5"/>
        <v>2</v>
      </c>
      <c r="K191" s="25">
        <f t="shared" si="6"/>
        <v>25.63</v>
      </c>
    </row>
    <row r="192" spans="1:11">
      <c r="A192" s="18" t="str">
        <f>IFERROR(VLOOKUP(C192,'[1]Dados Diários do Magento'!$A$1:$H$10000,3,),0)</f>
        <v>Integralmédica</v>
      </c>
      <c r="B192" s="19" t="str">
        <f>IFERROR(VLOOKUP(C192,'[1]Dados Diários do Magento'!$A$1:$H$10000,2,),"0")</f>
        <v>Creaghenic Darkness 300g - Integralmédica</v>
      </c>
      <c r="C192" s="20">
        <v>191</v>
      </c>
      <c r="D192" s="26">
        <v>1</v>
      </c>
      <c r="E192" s="27">
        <v>47.04</v>
      </c>
      <c r="G192" s="23"/>
      <c r="H192" s="23"/>
      <c r="J192" s="24">
        <f t="shared" si="5"/>
        <v>1</v>
      </c>
      <c r="K192" s="25">
        <f t="shared" si="6"/>
        <v>47.04</v>
      </c>
    </row>
    <row r="193" spans="1:11">
      <c r="A193" s="18" t="str">
        <f>IFERROR(VLOOKUP(C193,'[1]Dados Diários do Magento'!$A$1:$H$10000,3,),0)</f>
        <v>Integralmédica</v>
      </c>
      <c r="B193" s="19" t="str">
        <f>IFERROR(VLOOKUP(C193,'[1]Dados Diários do Magento'!$A$1:$H$10000,2,),"0")</f>
        <v>Final Cut 60 Cápsulas - Integralmédica</v>
      </c>
      <c r="C193" s="20">
        <v>192</v>
      </c>
      <c r="D193" s="26">
        <v>22</v>
      </c>
      <c r="E193" s="27">
        <v>66.137073181818181</v>
      </c>
      <c r="G193" s="23"/>
      <c r="H193" s="23"/>
      <c r="J193" s="24">
        <f t="shared" si="5"/>
        <v>22</v>
      </c>
      <c r="K193" s="25">
        <f t="shared" si="6"/>
        <v>66.137073181818181</v>
      </c>
    </row>
    <row r="194" spans="1:11">
      <c r="A194" s="18" t="str">
        <f>IFERROR(VLOOKUP(C194,'[1]Dados Diários do Magento'!$A$1:$H$10000,3,),0)</f>
        <v>Integralmédica</v>
      </c>
      <c r="B194" s="19" t="str">
        <f>IFERROR(VLOOKUP(C194,'[1]Dados Diários do Magento'!$A$1:$H$10000,2,),"0")</f>
        <v>Giant Made Darkness 3kg - Integralmédica</v>
      </c>
      <c r="C194" s="20">
        <v>193</v>
      </c>
      <c r="D194" s="26">
        <v>0</v>
      </c>
      <c r="E194" s="27">
        <v>160.04</v>
      </c>
      <c r="G194" s="23"/>
      <c r="H194" s="23"/>
      <c r="J194" s="24">
        <f t="shared" si="5"/>
        <v>0</v>
      </c>
      <c r="K194" s="25">
        <f t="shared" si="6"/>
        <v>160.04</v>
      </c>
    </row>
    <row r="195" spans="1:11">
      <c r="A195" s="18" t="str">
        <f>IFERROR(VLOOKUP(C195,'[1]Dados Diários do Magento'!$A$1:$H$10000,3,),0)</f>
        <v>Integralmédica</v>
      </c>
      <c r="B195" s="19" t="str">
        <f>IFERROR(VLOOKUP(C195,'[1]Dados Diários do Magento'!$A$1:$H$10000,2,),"0")</f>
        <v>In Train 450g - Integralmédica</v>
      </c>
      <c r="C195" s="20">
        <v>194</v>
      </c>
      <c r="D195" s="26">
        <v>0</v>
      </c>
      <c r="E195" s="27">
        <v>33.659999999999997</v>
      </c>
      <c r="G195" s="23"/>
      <c r="H195" s="23"/>
      <c r="J195" s="24">
        <f t="shared" ref="J195:J258" si="7">D195+G195</f>
        <v>0</v>
      </c>
      <c r="K195" s="25">
        <f t="shared" si="6"/>
        <v>33.659999999999997</v>
      </c>
    </row>
    <row r="196" spans="1:11">
      <c r="A196" s="18" t="str">
        <f>IFERROR(VLOOKUP(C196,'[1]Dados Diários do Magento'!$A$1:$H$10000,3,),0)</f>
        <v>Integralmédica</v>
      </c>
      <c r="B196" s="19" t="str">
        <f>IFERROR(VLOOKUP(C196,'[1]Dados Diários do Magento'!$A$1:$H$10000,2,),"0")</f>
        <v>In Train 450g - Integralmédica - Limão</v>
      </c>
      <c r="C196" s="20">
        <v>195</v>
      </c>
      <c r="D196" s="26">
        <v>1</v>
      </c>
      <c r="E196" s="27">
        <v>33.659999999999997</v>
      </c>
      <c r="G196" s="23"/>
      <c r="H196" s="23"/>
      <c r="J196" s="24">
        <f t="shared" si="7"/>
        <v>1</v>
      </c>
      <c r="K196" s="25">
        <f t="shared" si="6"/>
        <v>33.659999999999997</v>
      </c>
    </row>
    <row r="197" spans="1:11">
      <c r="A197" s="18" t="str">
        <f>IFERROR(VLOOKUP(C197,'[1]Dados Diários do Magento'!$A$1:$H$10000,3,),0)</f>
        <v>Integralmédica</v>
      </c>
      <c r="B197" s="19" t="str">
        <f>IFERROR(VLOOKUP(C197,'[1]Dados Diários do Magento'!$A$1:$H$10000,2,),"0")</f>
        <v>In Train 450g - Integralmédica - Frutas Vermelhas</v>
      </c>
      <c r="C197" s="20">
        <v>196</v>
      </c>
      <c r="D197" s="26">
        <v>1</v>
      </c>
      <c r="E197" s="27">
        <v>33.659999999999997</v>
      </c>
      <c r="G197" s="23"/>
      <c r="H197" s="23"/>
      <c r="J197" s="24">
        <f t="shared" si="7"/>
        <v>1</v>
      </c>
      <c r="K197" s="25">
        <f t="shared" si="6"/>
        <v>33.659999999999997</v>
      </c>
    </row>
    <row r="198" spans="1:11">
      <c r="A198" s="18" t="str">
        <f>IFERROR(VLOOKUP(C198,'[1]Dados Diários do Magento'!$A$1:$H$10000,3,),0)</f>
        <v>Integralmédica</v>
      </c>
      <c r="B198" s="19" t="str">
        <f>IFERROR(VLOOKUP(C198,'[1]Dados Diários do Magento'!$A$1:$H$10000,2,),"0")</f>
        <v>In Train 900g - Integralmédica - Frutas Vermelhas</v>
      </c>
      <c r="C198" s="20">
        <v>197</v>
      </c>
      <c r="D198" s="26">
        <v>1</v>
      </c>
      <c r="E198" s="27">
        <v>61.767850000000003</v>
      </c>
      <c r="G198" s="23"/>
      <c r="H198" s="23"/>
      <c r="J198" s="24">
        <f t="shared" si="7"/>
        <v>1</v>
      </c>
      <c r="K198" s="25">
        <f t="shared" si="6"/>
        <v>61.767850000000003</v>
      </c>
    </row>
    <row r="199" spans="1:11">
      <c r="A199" s="18" t="str">
        <f>IFERROR(VLOOKUP(C199,'[1]Dados Diários do Magento'!$A$1:$H$10000,3,),0)</f>
        <v>Integralmédica</v>
      </c>
      <c r="B199" s="19" t="str">
        <f>IFERROR(VLOOKUP(C199,'[1]Dados Diários do Magento'!$A$1:$H$10000,2,),"0")</f>
        <v>In Train 900g - Integralmédica - Limão</v>
      </c>
      <c r="C199" s="20">
        <v>198</v>
      </c>
      <c r="D199" s="26">
        <v>1</v>
      </c>
      <c r="E199" s="27">
        <v>56.14</v>
      </c>
      <c r="G199" s="23"/>
      <c r="H199" s="23"/>
      <c r="J199" s="24">
        <f t="shared" si="7"/>
        <v>1</v>
      </c>
      <c r="K199" s="25">
        <f t="shared" si="6"/>
        <v>56.14</v>
      </c>
    </row>
    <row r="200" spans="1:11">
      <c r="A200" s="18" t="str">
        <f>IFERROR(VLOOKUP(C200,'[1]Dados Diários do Magento'!$A$1:$H$10000,3,),0)</f>
        <v>Integralmédica</v>
      </c>
      <c r="B200" s="19" t="str">
        <f>IFERROR(VLOOKUP(C200,'[1]Dados Diários do Magento'!$A$1:$H$10000,2,),"0")</f>
        <v>In Train 900g - Integralmédica</v>
      </c>
      <c r="C200" s="20">
        <v>199</v>
      </c>
      <c r="D200" s="26">
        <v>0</v>
      </c>
      <c r="E200" s="27">
        <v>56.14</v>
      </c>
      <c r="G200" s="23"/>
      <c r="H200" s="23"/>
      <c r="J200" s="24">
        <f t="shared" si="7"/>
        <v>0</v>
      </c>
      <c r="K200" s="25">
        <f t="shared" si="6"/>
        <v>56.14</v>
      </c>
    </row>
    <row r="201" spans="1:11">
      <c r="A201" s="18" t="str">
        <f>IFERROR(VLOOKUP(C201,'[1]Dados Diários do Magento'!$A$1:$H$10000,3,),0)</f>
        <v>Integralmédica</v>
      </c>
      <c r="B201" s="19" t="str">
        <f>IFERROR(VLOOKUP(C201,'[1]Dados Diários do Magento'!$A$1:$H$10000,2,),"0")</f>
        <v xml:space="preserve">NOS 3000mg Arginine 160 tabletes - Integralmédica </v>
      </c>
      <c r="C201" s="20">
        <v>200</v>
      </c>
      <c r="D201" s="26">
        <v>2</v>
      </c>
      <c r="E201" s="27">
        <v>58.82</v>
      </c>
      <c r="G201" s="23"/>
      <c r="H201" s="23"/>
      <c r="J201" s="24">
        <f t="shared" si="7"/>
        <v>2</v>
      </c>
      <c r="K201" s="25">
        <f t="shared" si="6"/>
        <v>58.82</v>
      </c>
    </row>
    <row r="202" spans="1:11">
      <c r="A202" s="18" t="str">
        <f>IFERROR(VLOOKUP(C202,'[1]Dados Diários do Magento'!$A$1:$H$10000,3,),0)</f>
        <v>Integralmédica</v>
      </c>
      <c r="B202" s="19" t="str">
        <f>IFERROR(VLOOKUP(C202,'[1]Dados Diários do Magento'!$A$1:$H$10000,2,),"0")</f>
        <v>Testo Full 120 Cápsulas - Integralmédica</v>
      </c>
      <c r="C202" s="20">
        <v>201</v>
      </c>
      <c r="D202" s="26">
        <v>6</v>
      </c>
      <c r="E202" s="27">
        <v>48.109999999999992</v>
      </c>
      <c r="G202" s="23"/>
      <c r="H202" s="23"/>
      <c r="J202" s="24">
        <f t="shared" si="7"/>
        <v>6</v>
      </c>
      <c r="K202" s="25">
        <f t="shared" si="6"/>
        <v>48.109999999999992</v>
      </c>
    </row>
    <row r="203" spans="1:11">
      <c r="A203" s="18" t="str">
        <f>IFERROR(VLOOKUP(C203,'[1]Dados Diários do Magento'!$A$1:$H$10000,3,),0)</f>
        <v>Integralmédica</v>
      </c>
      <c r="B203" s="19" t="str">
        <f>IFERROR(VLOOKUP(C203,'[1]Dados Diários do Magento'!$A$1:$H$10000,2,),"0")</f>
        <v>Volumaize 1kg - Integralmédica</v>
      </c>
      <c r="C203" s="20">
        <v>202</v>
      </c>
      <c r="D203" s="26">
        <v>1</v>
      </c>
      <c r="E203" s="27">
        <v>69.53</v>
      </c>
      <c r="G203" s="23"/>
      <c r="H203" s="23"/>
      <c r="J203" s="24">
        <f t="shared" si="7"/>
        <v>1</v>
      </c>
      <c r="K203" s="25">
        <f t="shared" si="6"/>
        <v>69.53</v>
      </c>
    </row>
    <row r="204" spans="1:11">
      <c r="A204" s="18" t="str">
        <f>IFERROR(VLOOKUP(C204,'[1]Dados Diários do Magento'!$A$1:$H$10000,3,),0)</f>
        <v>Integralmédica</v>
      </c>
      <c r="B204" s="19" t="str">
        <f>IFERROR(VLOOKUP(C204,'[1]Dados Diários do Magento'!$A$1:$H$10000,2,),"0")</f>
        <v>ISO CFM Zero / Low Carb 907g - Integralmédica</v>
      </c>
      <c r="C204" s="20">
        <v>203</v>
      </c>
      <c r="D204" s="26">
        <v>0</v>
      </c>
      <c r="E204" s="27">
        <v>96.29</v>
      </c>
      <c r="G204" s="23"/>
      <c r="H204" s="23"/>
      <c r="J204" s="24">
        <f t="shared" si="7"/>
        <v>0</v>
      </c>
      <c r="K204" s="25">
        <f t="shared" si="6"/>
        <v>96.29</v>
      </c>
    </row>
    <row r="205" spans="1:11">
      <c r="A205" s="18" t="str">
        <f>IFERROR(VLOOKUP(C205,'[1]Dados Diários do Magento'!$A$1:$H$10000,3,),0)</f>
        <v>Integralmédica</v>
      </c>
      <c r="B205" s="19" t="str">
        <f>IFERROR(VLOOKUP(C205,'[1]Dados Diários do Magento'!$A$1:$H$10000,2,),"0")</f>
        <v>Nutri Whey Protein 840g - Integralmédica</v>
      </c>
      <c r="C205" s="20">
        <v>204</v>
      </c>
      <c r="D205" s="26">
        <v>0</v>
      </c>
      <c r="E205" s="27">
        <v>0</v>
      </c>
      <c r="G205" s="23"/>
      <c r="H205" s="23"/>
      <c r="J205" s="24">
        <f t="shared" si="7"/>
        <v>0</v>
      </c>
      <c r="K205" s="25">
        <f t="shared" si="6"/>
        <v>0</v>
      </c>
    </row>
    <row r="206" spans="1:11">
      <c r="A206" s="18" t="str">
        <f>IFERROR(VLOOKUP(C206,'[1]Dados Diários do Magento'!$A$1:$H$10000,3,),0)</f>
        <v>Integralmédica</v>
      </c>
      <c r="B206" s="19" t="str">
        <f>IFERROR(VLOOKUP(C206,'[1]Dados Diários do Magento'!$A$1:$H$10000,2,),"0")</f>
        <v>Nutri Whey Protein 3kg - Integralmédica</v>
      </c>
      <c r="C206" s="20">
        <v>205</v>
      </c>
      <c r="D206" s="26">
        <v>0</v>
      </c>
      <c r="E206" s="27">
        <v>0</v>
      </c>
      <c r="G206" s="23"/>
      <c r="H206" s="23"/>
      <c r="J206" s="24">
        <f t="shared" si="7"/>
        <v>0</v>
      </c>
      <c r="K206" s="25">
        <f t="shared" si="6"/>
        <v>0</v>
      </c>
    </row>
    <row r="207" spans="1:11">
      <c r="A207" s="18" t="str">
        <f>IFERROR(VLOOKUP(C207,'[1]Dados Diários do Magento'!$A$1:$H$10000,3,),0)</f>
        <v>Integralmédica</v>
      </c>
      <c r="B207" s="19" t="str">
        <f>IFERROR(VLOOKUP(C207,'[1]Dados Diários do Magento'!$A$1:$H$10000,2,),"0")</f>
        <v>Nitro Hard 907g - Integralmédica</v>
      </c>
      <c r="C207" s="20">
        <v>206</v>
      </c>
      <c r="D207" s="26">
        <v>0</v>
      </c>
      <c r="E207" s="27">
        <v>72.739999999999995</v>
      </c>
      <c r="G207" s="23"/>
      <c r="H207" s="23"/>
      <c r="J207" s="24">
        <f t="shared" si="7"/>
        <v>0</v>
      </c>
      <c r="K207" s="25">
        <f t="shared" si="6"/>
        <v>72.739999999999995</v>
      </c>
    </row>
    <row r="208" spans="1:11">
      <c r="A208" s="18" t="str">
        <f>IFERROR(VLOOKUP(C208,'[1]Dados Diários do Magento'!$A$1:$H$10000,3,),0)</f>
        <v>Integralmédica</v>
      </c>
      <c r="B208" s="19" t="str">
        <f>IFERROR(VLOOKUP(C208,'[1]Dados Diários do Magento'!$A$1:$H$10000,2,),"0")</f>
        <v>Nitro Hard 2,3kg - Integralmédica</v>
      </c>
      <c r="C208" s="20">
        <v>207</v>
      </c>
      <c r="D208" s="26">
        <v>0</v>
      </c>
      <c r="E208" s="27">
        <v>158.91</v>
      </c>
      <c r="G208" s="23"/>
      <c r="H208" s="23"/>
      <c r="J208" s="24">
        <f t="shared" si="7"/>
        <v>0</v>
      </c>
      <c r="K208" s="25">
        <f t="shared" si="6"/>
        <v>158.91</v>
      </c>
    </row>
    <row r="209" spans="1:11">
      <c r="A209" s="18" t="str">
        <f>IFERROR(VLOOKUP(C209,'[1]Dados Diários do Magento'!$A$1:$H$10000,3,),0)</f>
        <v>Integralmédica</v>
      </c>
      <c r="B209" s="19" t="str">
        <f>IFERROR(VLOOKUP(C209,'[1]Dados Diários do Magento'!$A$1:$H$10000,2,),"0")</f>
        <v>Super Whey 5W 2,3kg - Integralmédica</v>
      </c>
      <c r="C209" s="20">
        <v>208</v>
      </c>
      <c r="D209" s="26">
        <v>0</v>
      </c>
      <c r="E209" s="27">
        <v>148.21</v>
      </c>
      <c r="G209" s="23"/>
      <c r="H209" s="23"/>
      <c r="J209" s="24">
        <f t="shared" si="7"/>
        <v>0</v>
      </c>
      <c r="K209" s="25">
        <f t="shared" si="6"/>
        <v>148.21</v>
      </c>
    </row>
    <row r="210" spans="1:11">
      <c r="A210" s="18" t="str">
        <f>IFERROR(VLOOKUP(C210,'[1]Dados Diários do Magento'!$A$1:$H$10000,3,),0)</f>
        <v>Integralmédica</v>
      </c>
      <c r="B210" s="19" t="str">
        <f>IFERROR(VLOOKUP(C210,'[1]Dados Diários do Magento'!$A$1:$H$10000,2,),"0")</f>
        <v>Super Whey 5W - 907g - Integralmédica</v>
      </c>
      <c r="C210" s="20">
        <v>209</v>
      </c>
      <c r="D210" s="26">
        <v>0</v>
      </c>
      <c r="E210" s="27">
        <v>69.53</v>
      </c>
      <c r="G210" s="23"/>
      <c r="H210" s="23"/>
      <c r="J210" s="24">
        <f t="shared" si="7"/>
        <v>0</v>
      </c>
      <c r="K210" s="25">
        <f t="shared" si="6"/>
        <v>69.53</v>
      </c>
    </row>
    <row r="211" spans="1:11">
      <c r="A211" s="18" t="str">
        <f>IFERROR(VLOOKUP(C211,'[1]Dados Diários do Magento'!$A$1:$H$10000,3,),0)</f>
        <v>Integralmédica</v>
      </c>
      <c r="B211" s="19" t="str">
        <f>IFERROR(VLOOKUP(C211,'[1]Dados Diários do Magento'!$A$1:$H$10000,2,),"0")</f>
        <v>VO2 Slim Protein Bar 24 unidades - Integralmédica - Coco</v>
      </c>
      <c r="C211" s="20">
        <v>210</v>
      </c>
      <c r="D211" s="26">
        <v>29</v>
      </c>
      <c r="E211" s="27">
        <v>41.75121379310346</v>
      </c>
      <c r="G211" s="23"/>
      <c r="H211" s="23"/>
      <c r="J211" s="24">
        <f t="shared" si="7"/>
        <v>29</v>
      </c>
      <c r="K211" s="25">
        <f t="shared" si="6"/>
        <v>41.75121379310346</v>
      </c>
    </row>
    <row r="212" spans="1:11">
      <c r="A212" s="18" t="str">
        <f>IFERROR(VLOOKUP(C212,'[1]Dados Diários do Magento'!$A$1:$H$10000,3,),0)</f>
        <v>Integralmédica</v>
      </c>
      <c r="B212" s="19" t="str">
        <f>IFERROR(VLOOKUP(C212,'[1]Dados Diários do Magento'!$A$1:$H$10000,2,),"0")</f>
        <v>VO2 Slim Protein Bar 24 unidades - Integralmédica - Frutas Verm/Choc. Branco</v>
      </c>
      <c r="C212" s="20">
        <v>211</v>
      </c>
      <c r="D212" s="26">
        <v>22</v>
      </c>
      <c r="E212" s="27">
        <v>43.192190909090918</v>
      </c>
      <c r="G212" s="23"/>
      <c r="H212" s="23"/>
      <c r="J212" s="24">
        <f t="shared" si="7"/>
        <v>22</v>
      </c>
      <c r="K212" s="25">
        <f t="shared" si="6"/>
        <v>43.192190909090918</v>
      </c>
    </row>
    <row r="213" spans="1:11">
      <c r="A213" s="18" t="str">
        <f>IFERROR(VLOOKUP(C213,'[1]Dados Diários do Magento'!$A$1:$H$10000,3,),0)</f>
        <v>Integralmédica</v>
      </c>
      <c r="B213" s="19" t="str">
        <f>IFERROR(VLOOKUP(C213,'[1]Dados Diários do Magento'!$A$1:$H$10000,2,),"0")</f>
        <v>VO2 Slim Protein Bar 24 unidades - Integralmédica - Frutas Verm/Yogurt</v>
      </c>
      <c r="C213" s="20">
        <v>212</v>
      </c>
      <c r="D213" s="26">
        <v>0</v>
      </c>
      <c r="E213" s="27">
        <v>40.090000000000003</v>
      </c>
      <c r="G213" s="23"/>
      <c r="H213" s="23"/>
      <c r="J213" s="24">
        <f t="shared" si="7"/>
        <v>0</v>
      </c>
      <c r="K213" s="25">
        <f t="shared" si="6"/>
        <v>40.090000000000003</v>
      </c>
    </row>
    <row r="214" spans="1:11">
      <c r="A214" s="18" t="str">
        <f>IFERROR(VLOOKUP(C214,'[1]Dados Diários do Magento'!$A$1:$H$10000,3,),0)</f>
        <v>Integralmédica</v>
      </c>
      <c r="B214" s="19" t="str">
        <f>IFERROR(VLOOKUP(C214,'[1]Dados Diários do Magento'!$A$1:$H$10000,2,),"0")</f>
        <v>VO2 Slim Protein Bar 24 unidades - Integralmédica - Morango</v>
      </c>
      <c r="C214" s="20">
        <v>213</v>
      </c>
      <c r="D214" s="26">
        <v>20</v>
      </c>
      <c r="E214" s="27">
        <v>43.703140000000005</v>
      </c>
      <c r="G214" s="23"/>
      <c r="H214" s="23"/>
      <c r="J214" s="24">
        <f t="shared" si="7"/>
        <v>20</v>
      </c>
      <c r="K214" s="25">
        <f t="shared" si="6"/>
        <v>43.703140000000005</v>
      </c>
    </row>
    <row r="215" spans="1:11">
      <c r="A215" s="18" t="str">
        <f>IFERROR(VLOOKUP(C215,'[1]Dados Diários do Magento'!$A$1:$H$10000,3,),0)</f>
        <v>Integralmédica</v>
      </c>
      <c r="B215" s="19" t="str">
        <f>IFERROR(VLOOKUP(C215,'[1]Dados Diários do Magento'!$A$1:$H$10000,2,),"0")</f>
        <v>VO2 Slim Protein Bar 12 unidades - Integralmédica - Frutas Verm/Choc. Branco</v>
      </c>
      <c r="C215" s="20">
        <v>214</v>
      </c>
      <c r="D215" s="26">
        <v>4</v>
      </c>
      <c r="E215" s="27">
        <v>20.82</v>
      </c>
      <c r="G215" s="23"/>
      <c r="H215" s="23"/>
      <c r="J215" s="24">
        <f t="shared" si="7"/>
        <v>4</v>
      </c>
      <c r="K215" s="25">
        <f t="shared" si="6"/>
        <v>20.82</v>
      </c>
    </row>
    <row r="216" spans="1:11">
      <c r="A216" s="18" t="str">
        <f>IFERROR(VLOOKUP(C216,'[1]Dados Diários do Magento'!$A$1:$H$10000,3,),0)</f>
        <v>Integralmédica</v>
      </c>
      <c r="B216" s="19" t="str">
        <f>IFERROR(VLOOKUP(C216,'[1]Dados Diários do Magento'!$A$1:$H$10000,2,),"0")</f>
        <v>VO2 Slim Protein Bar 12 unidades - Integralmédica - Frutas Verm/Yogurt</v>
      </c>
      <c r="C216" s="20">
        <v>215</v>
      </c>
      <c r="D216" s="26">
        <v>7</v>
      </c>
      <c r="E216" s="27">
        <v>22.610314285714285</v>
      </c>
      <c r="G216" s="23"/>
      <c r="H216" s="23"/>
      <c r="J216" s="24">
        <f t="shared" si="7"/>
        <v>7</v>
      </c>
      <c r="K216" s="25">
        <f t="shared" si="6"/>
        <v>22.610314285714285</v>
      </c>
    </row>
    <row r="217" spans="1:11">
      <c r="A217" s="18" t="str">
        <f>IFERROR(VLOOKUP(C217,'[1]Dados Diários do Magento'!$A$1:$H$10000,3,),0)</f>
        <v>Integralmédica</v>
      </c>
      <c r="B217" s="19" t="str">
        <f>IFERROR(VLOOKUP(C217,'[1]Dados Diários do Magento'!$A$1:$H$10000,2,),"0")</f>
        <v>VO2 Slim Protein Bar 12 unidades - Integralmédica - Morango</v>
      </c>
      <c r="C217" s="20">
        <v>216</v>
      </c>
      <c r="D217" s="26">
        <v>9</v>
      </c>
      <c r="E217" s="27">
        <v>22.674243333333337</v>
      </c>
      <c r="G217" s="23"/>
      <c r="H217" s="23"/>
      <c r="J217" s="24">
        <f t="shared" si="7"/>
        <v>9</v>
      </c>
      <c r="K217" s="25">
        <f t="shared" si="6"/>
        <v>22.674243333333337</v>
      </c>
    </row>
    <row r="218" spans="1:11">
      <c r="A218" s="18" t="str">
        <f>IFERROR(VLOOKUP(C218,'[1]Dados Diários do Magento'!$A$1:$H$10000,3,),0)</f>
        <v>Integralmédica</v>
      </c>
      <c r="B218" s="19" t="str">
        <f>IFERROR(VLOOKUP(C218,'[1]Dados Diários do Magento'!$A$1:$H$10000,2,),"0")</f>
        <v>VO2 Slim Protein Bar 12 unidades - Integralmédica - Coco</v>
      </c>
      <c r="C218" s="20">
        <v>217</v>
      </c>
      <c r="D218" s="26">
        <v>14</v>
      </c>
      <c r="E218" s="27">
        <v>21.715157142857144</v>
      </c>
      <c r="G218" s="23"/>
      <c r="H218" s="23"/>
      <c r="J218" s="24">
        <f t="shared" si="7"/>
        <v>14</v>
      </c>
      <c r="K218" s="25">
        <f t="shared" si="6"/>
        <v>21.715157142857144</v>
      </c>
    </row>
    <row r="219" spans="1:11">
      <c r="A219" s="18" t="str">
        <f>IFERROR(VLOOKUP(C219,'[1]Dados Diários do Magento'!$A$1:$H$10000,3,),0)</f>
        <v>Integralmédica</v>
      </c>
      <c r="B219" s="19" t="str">
        <f>IFERROR(VLOOKUP(C219,'[1]Dados Diários do Magento'!$A$1:$H$10000,2,),"0")</f>
        <v>Poliamino 38000 - 600ml - Integralmédica</v>
      </c>
      <c r="C219" s="20">
        <v>218</v>
      </c>
      <c r="D219" s="26">
        <v>0</v>
      </c>
      <c r="E219" s="27">
        <v>33.659999999999997</v>
      </c>
      <c r="G219" s="23"/>
      <c r="H219" s="23"/>
      <c r="J219" s="24">
        <f t="shared" si="7"/>
        <v>0</v>
      </c>
      <c r="K219" s="25">
        <f t="shared" si="6"/>
        <v>33.659999999999997</v>
      </c>
    </row>
    <row r="220" spans="1:11">
      <c r="A220" s="18" t="str">
        <f>IFERROR(VLOOKUP(C220,'[1]Dados Diários do Magento'!$A$1:$H$10000,3,),0)</f>
        <v>Integralmédica</v>
      </c>
      <c r="B220" s="19" t="str">
        <f>IFERROR(VLOOKUP(C220,'[1]Dados Diários do Magento'!$A$1:$H$10000,2,),"0")</f>
        <v xml:space="preserve">Super Whey 3W - 907g - Integralmédica </v>
      </c>
      <c r="C220" s="20">
        <v>219</v>
      </c>
      <c r="D220" s="26">
        <v>0</v>
      </c>
      <c r="E220" s="27">
        <v>61.5</v>
      </c>
      <c r="G220" s="23"/>
      <c r="H220" s="23"/>
      <c r="J220" s="24">
        <f t="shared" si="7"/>
        <v>0</v>
      </c>
      <c r="K220" s="25">
        <f t="shared" si="6"/>
        <v>61.5</v>
      </c>
    </row>
    <row r="221" spans="1:11">
      <c r="A221" s="18" t="str">
        <f>IFERROR(VLOOKUP(C221,'[1]Dados Diários do Magento'!$A$1:$H$10000,3,),0)</f>
        <v>Integralmédica</v>
      </c>
      <c r="B221" s="19" t="str">
        <f>IFERROR(VLOOKUP(C221,'[1]Dados Diários do Magento'!$A$1:$H$10000,2,),"0")</f>
        <v>Super Whey Reforce 907g - Integralmédica</v>
      </c>
      <c r="C221" s="20">
        <v>220</v>
      </c>
      <c r="D221" s="26">
        <v>0</v>
      </c>
      <c r="E221" s="27">
        <v>42.76</v>
      </c>
      <c r="G221" s="23"/>
      <c r="H221" s="23"/>
      <c r="J221" s="24">
        <f t="shared" si="7"/>
        <v>0</v>
      </c>
      <c r="K221" s="25">
        <f t="shared" ref="K221:K284" si="8">IF((D221+G221)&gt;0,(D221*E221+G221*H221)/(D221+G221),E221)</f>
        <v>42.76</v>
      </c>
    </row>
    <row r="222" spans="1:11">
      <c r="A222" s="18" t="str">
        <f>IFERROR(VLOOKUP(C222,'[1]Dados Diários do Magento'!$A$1:$H$10000,3,),0)</f>
        <v>Integralmédica</v>
      </c>
      <c r="B222" s="19" t="str">
        <f>IFERROR(VLOOKUP(C222,'[1]Dados Diários do Magento'!$A$1:$H$10000,2,),"0")</f>
        <v>Super Whey 100% Pure - 907g - Integralmédica - Chocolate</v>
      </c>
      <c r="C222" s="20">
        <v>221</v>
      </c>
      <c r="D222" s="26">
        <v>3</v>
      </c>
      <c r="E222" s="27">
        <v>59.322716666666658</v>
      </c>
      <c r="G222" s="23"/>
      <c r="H222" s="23"/>
      <c r="J222" s="24">
        <f t="shared" si="7"/>
        <v>3</v>
      </c>
      <c r="K222" s="25">
        <f t="shared" si="8"/>
        <v>59.322716666666658</v>
      </c>
    </row>
    <row r="223" spans="1:11">
      <c r="A223" s="18" t="str">
        <f>IFERROR(VLOOKUP(C223,'[1]Dados Diários do Magento'!$A$1:$H$10000,3,),0)</f>
        <v>Integralmédica</v>
      </c>
      <c r="B223" s="19" t="str">
        <f>IFERROR(VLOOKUP(C223,'[1]Dados Diários do Magento'!$A$1:$H$10000,2,),"0")</f>
        <v>Super Whey 100% Pure - 907g - Integralmédica - Baunilha</v>
      </c>
      <c r="C223" s="20">
        <v>222</v>
      </c>
      <c r="D223" s="26">
        <v>3</v>
      </c>
      <c r="E223" s="27">
        <v>59.322716666666658</v>
      </c>
      <c r="G223" s="23"/>
      <c r="H223" s="23"/>
      <c r="J223" s="24">
        <f t="shared" si="7"/>
        <v>3</v>
      </c>
      <c r="K223" s="25">
        <f t="shared" si="8"/>
        <v>59.322716666666658</v>
      </c>
    </row>
    <row r="224" spans="1:11">
      <c r="A224" s="18" t="str">
        <f>IFERROR(VLOOKUP(C224,'[1]Dados Diários do Magento'!$A$1:$H$10000,3,),0)</f>
        <v>Integralmédica</v>
      </c>
      <c r="B224" s="19" t="str">
        <f>IFERROR(VLOOKUP(C224,'[1]Dados Diários do Magento'!$A$1:$H$10000,2,),"0")</f>
        <v>Super Whey 100% Pure - 907g - Integralmédica - Cookies</v>
      </c>
      <c r="C224" s="20">
        <v>223</v>
      </c>
      <c r="D224" s="26">
        <v>3</v>
      </c>
      <c r="E224" s="27">
        <v>59.322716666666658</v>
      </c>
      <c r="G224" s="23"/>
      <c r="H224" s="23"/>
      <c r="J224" s="24">
        <f t="shared" si="7"/>
        <v>3</v>
      </c>
      <c r="K224" s="25">
        <f t="shared" si="8"/>
        <v>59.322716666666658</v>
      </c>
    </row>
    <row r="225" spans="1:11">
      <c r="A225" s="18" t="str">
        <f>IFERROR(VLOOKUP(C225,'[1]Dados Diários do Magento'!$A$1:$H$10000,3,),0)</f>
        <v>Integralmédica</v>
      </c>
      <c r="B225" s="19" t="str">
        <f>IFERROR(VLOOKUP(C225,'[1]Dados Diários do Magento'!$A$1:$H$10000,2,),"0")</f>
        <v>Super Whey 100% Pure - 907g - Integralmédica</v>
      </c>
      <c r="C225" s="20">
        <v>224</v>
      </c>
      <c r="D225" s="26">
        <v>0</v>
      </c>
      <c r="E225" s="27">
        <v>55.61</v>
      </c>
      <c r="G225" s="23"/>
      <c r="H225" s="23"/>
      <c r="J225" s="24">
        <f t="shared" si="7"/>
        <v>0</v>
      </c>
      <c r="K225" s="25">
        <f t="shared" si="8"/>
        <v>55.61</v>
      </c>
    </row>
    <row r="226" spans="1:11">
      <c r="A226" s="18" t="str">
        <f>IFERROR(VLOOKUP(C226,'[1]Dados Diários do Magento'!$A$1:$H$10000,3,),0)</f>
        <v>Integralmédica</v>
      </c>
      <c r="B226" s="19" t="str">
        <f>IFERROR(VLOOKUP(C226,'[1]Dados Diários do Magento'!$A$1:$H$10000,2,),"0")</f>
        <v>Deca Protein 1kg - Integralmédica</v>
      </c>
      <c r="C226" s="20">
        <v>225</v>
      </c>
      <c r="D226" s="26">
        <v>0</v>
      </c>
      <c r="E226" s="27">
        <v>42.76</v>
      </c>
      <c r="G226" s="23"/>
      <c r="H226" s="23"/>
      <c r="J226" s="24">
        <f t="shared" si="7"/>
        <v>0</v>
      </c>
      <c r="K226" s="25">
        <f t="shared" si="8"/>
        <v>42.76</v>
      </c>
    </row>
    <row r="227" spans="1:11">
      <c r="A227" s="18" t="str">
        <f>IFERROR(VLOOKUP(C227,'[1]Dados Diários do Magento'!$A$1:$H$10000,3,),0)</f>
        <v>Integralmédica</v>
      </c>
      <c r="B227" s="19" t="str">
        <f>IFERROR(VLOOKUP(C227,'[1]Dados Diários do Magento'!$A$1:$H$10000,2,),"0")</f>
        <v xml:space="preserve"> Maltodextrin 1kg - Integralmédica</v>
      </c>
      <c r="C227" s="20">
        <v>226</v>
      </c>
      <c r="D227" s="26">
        <v>0</v>
      </c>
      <c r="E227" s="27">
        <v>10.11</v>
      </c>
      <c r="G227" s="23"/>
      <c r="H227" s="23"/>
      <c r="J227" s="24">
        <f t="shared" si="7"/>
        <v>0</v>
      </c>
      <c r="K227" s="25">
        <f t="shared" si="8"/>
        <v>10.11</v>
      </c>
    </row>
    <row r="228" spans="1:11">
      <c r="A228" s="18" t="str">
        <f>IFERROR(VLOOKUP(C228,'[1]Dados Diários do Magento'!$A$1:$H$10000,3,),0)</f>
        <v>Integralmédica</v>
      </c>
      <c r="B228" s="19" t="str">
        <f>IFERROR(VLOOKUP(C228,'[1]Dados Diários do Magento'!$A$1:$H$10000,2,),"0")</f>
        <v>Gainers Mass 3500 - 1,5kg - Integralmédica</v>
      </c>
      <c r="C228" s="20">
        <v>227</v>
      </c>
      <c r="D228" s="26">
        <v>0</v>
      </c>
      <c r="E228" s="27">
        <v>48.11</v>
      </c>
      <c r="G228" s="23"/>
      <c r="H228" s="23"/>
      <c r="J228" s="24">
        <f t="shared" si="7"/>
        <v>0</v>
      </c>
      <c r="K228" s="25">
        <f t="shared" si="8"/>
        <v>48.11</v>
      </c>
    </row>
    <row r="229" spans="1:11">
      <c r="A229" s="18" t="str">
        <f>IFERROR(VLOOKUP(C229,'[1]Dados Diários do Magento'!$A$1:$H$10000,3,),0)</f>
        <v>Integralmédica</v>
      </c>
      <c r="B229" s="19" t="str">
        <f>IFERROR(VLOOKUP(C229,'[1]Dados Diários do Magento'!$A$1:$H$10000,2,),"0")</f>
        <v>Gainers Mass 3500 - 3,0kg - Integralmédica</v>
      </c>
      <c r="C229" s="20">
        <v>228</v>
      </c>
      <c r="D229" s="26">
        <v>0</v>
      </c>
      <c r="E229" s="27">
        <v>78.62</v>
      </c>
      <c r="G229" s="23"/>
      <c r="H229" s="23"/>
      <c r="J229" s="24">
        <f t="shared" si="7"/>
        <v>0</v>
      </c>
      <c r="K229" s="25">
        <f t="shared" si="8"/>
        <v>78.62</v>
      </c>
    </row>
    <row r="230" spans="1:11">
      <c r="A230" s="18" t="str">
        <f>IFERROR(VLOOKUP(C230,'[1]Dados Diários do Magento'!$A$1:$H$10000,3,),0)</f>
        <v>Integralmédica</v>
      </c>
      <c r="B230" s="19" t="str">
        <f>IFERROR(VLOOKUP(C230,'[1]Dados Diários do Magento'!$A$1:$H$10000,2,),"0")</f>
        <v>Mycellar 907g - Integralmédica</v>
      </c>
      <c r="C230" s="20">
        <v>229</v>
      </c>
      <c r="D230" s="26">
        <v>0</v>
      </c>
      <c r="E230" s="27">
        <v>74.400000000000006</v>
      </c>
      <c r="G230" s="23"/>
      <c r="H230" s="23"/>
      <c r="J230" s="24">
        <f t="shared" si="7"/>
        <v>0</v>
      </c>
      <c r="K230" s="25">
        <f t="shared" si="8"/>
        <v>74.400000000000006</v>
      </c>
    </row>
    <row r="231" spans="1:11">
      <c r="A231" s="18" t="str">
        <f>IFERROR(VLOOKUP(C231,'[1]Dados Diários do Magento'!$A$1:$H$10000,3,),0)</f>
        <v>Integralmédica</v>
      </c>
      <c r="B231" s="19" t="str">
        <f>IFERROR(VLOOKUP(C231,'[1]Dados Diários do Magento'!$A$1:$H$10000,2,),"0")</f>
        <v>Nutri Mass 7000 1,5kg - Integralmédica</v>
      </c>
      <c r="C231" s="20">
        <v>230</v>
      </c>
      <c r="D231" s="26">
        <v>0</v>
      </c>
      <c r="E231" s="27">
        <v>29.38</v>
      </c>
      <c r="G231" s="23"/>
      <c r="H231" s="23"/>
      <c r="J231" s="24">
        <f t="shared" si="7"/>
        <v>0</v>
      </c>
      <c r="K231" s="25">
        <f t="shared" si="8"/>
        <v>29.38</v>
      </c>
    </row>
    <row r="232" spans="1:11">
      <c r="A232" s="18" t="str">
        <f>IFERROR(VLOOKUP(C232,'[1]Dados Diários do Magento'!$A$1:$H$10000,3,),0)</f>
        <v>Integralmédica</v>
      </c>
      <c r="B232" s="19" t="str">
        <f>IFERROR(VLOOKUP(C232,'[1]Dados Diários do Magento'!$A$1:$H$10000,2,),"0")</f>
        <v>Nutri Mass 15000 - 3kg - Integralmédica</v>
      </c>
      <c r="C232" s="20">
        <v>231</v>
      </c>
      <c r="D232" s="26">
        <v>0</v>
      </c>
      <c r="E232" s="27">
        <v>50.79</v>
      </c>
      <c r="G232" s="23"/>
      <c r="H232" s="23"/>
      <c r="J232" s="24">
        <f t="shared" si="7"/>
        <v>0</v>
      </c>
      <c r="K232" s="25">
        <f t="shared" si="8"/>
        <v>50.79</v>
      </c>
    </row>
    <row r="233" spans="1:11">
      <c r="A233" s="18" t="str">
        <f>IFERROR(VLOOKUP(C233,'[1]Dados Diários do Magento'!$A$1:$H$10000,3,),0)</f>
        <v>Integralmédica</v>
      </c>
      <c r="B233" s="19" t="str">
        <f>IFERROR(VLOOKUP(C233,'[1]Dados Diários do Magento'!$A$1:$H$10000,2,),"0")</f>
        <v>VO2 Slim Protein Bar 24 unidades - Integralmédica</v>
      </c>
      <c r="C233" s="20">
        <v>232</v>
      </c>
      <c r="D233" s="26">
        <v>0</v>
      </c>
      <c r="E233" s="27">
        <v>40.090000000000003</v>
      </c>
      <c r="G233" s="23"/>
      <c r="H233" s="23"/>
      <c r="J233" s="24">
        <f t="shared" si="7"/>
        <v>0</v>
      </c>
      <c r="K233" s="25">
        <f t="shared" si="8"/>
        <v>40.090000000000003</v>
      </c>
    </row>
    <row r="234" spans="1:11">
      <c r="A234" s="18" t="str">
        <f>IFERROR(VLOOKUP(C234,'[1]Dados Diários do Magento'!$A$1:$H$10000,3,),0)</f>
        <v>Integralmédica</v>
      </c>
      <c r="B234" s="19" t="str">
        <f>IFERROR(VLOOKUP(C234,'[1]Dados Diários do Magento'!$A$1:$H$10000,2,),"0")</f>
        <v>VO2 Slim Protein Bar 12 unidades - Integralmédica</v>
      </c>
      <c r="C234" s="20">
        <v>233</v>
      </c>
      <c r="D234" s="26">
        <v>0</v>
      </c>
      <c r="E234" s="27">
        <v>20.82</v>
      </c>
      <c r="G234" s="23"/>
      <c r="H234" s="23"/>
      <c r="J234" s="24">
        <f t="shared" si="7"/>
        <v>0</v>
      </c>
      <c r="K234" s="25">
        <f t="shared" si="8"/>
        <v>20.82</v>
      </c>
    </row>
    <row r="235" spans="1:11">
      <c r="A235" s="18" t="str">
        <f>IFERROR(VLOOKUP(C235,'[1]Dados Diários do Magento'!$A$1:$H$10000,3,),0)</f>
        <v>Nutricé</v>
      </c>
      <c r="B235" s="19" t="str">
        <f>IFERROR(VLOOKUP(C235,'[1]Dados Diários do Magento'!$A$1:$H$10000,2,),"0")</f>
        <v>Skin Lift - 30 sticks - Nutricé</v>
      </c>
      <c r="C235" s="20">
        <v>234</v>
      </c>
      <c r="D235" s="26">
        <v>0</v>
      </c>
      <c r="E235" s="27">
        <v>0</v>
      </c>
      <c r="G235" s="23"/>
      <c r="H235" s="23"/>
      <c r="J235" s="24">
        <f t="shared" si="7"/>
        <v>0</v>
      </c>
      <c r="K235" s="25">
        <f t="shared" si="8"/>
        <v>0</v>
      </c>
    </row>
    <row r="236" spans="1:11">
      <c r="A236" s="18" t="str">
        <f>IFERROR(VLOOKUP(C236,'[1]Dados Diários do Magento'!$A$1:$H$10000,3,),0)</f>
        <v>Integralmédica</v>
      </c>
      <c r="B236" s="19" t="str">
        <f>IFERROR(VLOOKUP(C236,'[1]Dados Diários do Magento'!$A$1:$H$10000,2,),"0")</f>
        <v>Leukic M-TOR Darkness 120 Tabletes - Integralmédica</v>
      </c>
      <c r="C236" s="20">
        <v>235</v>
      </c>
      <c r="D236" s="26">
        <v>2</v>
      </c>
      <c r="E236" s="27">
        <v>37.946613333333339</v>
      </c>
      <c r="G236" s="23"/>
      <c r="H236" s="23"/>
      <c r="J236" s="24">
        <f t="shared" si="7"/>
        <v>2</v>
      </c>
      <c r="K236" s="25">
        <f t="shared" si="8"/>
        <v>37.946613333333339</v>
      </c>
    </row>
    <row r="237" spans="1:11">
      <c r="A237" s="18" t="str">
        <f>IFERROR(VLOOKUP(C237,'[1]Dados Diários do Magento'!$A$1:$H$10000,3,),0)</f>
        <v>Integralmédica</v>
      </c>
      <c r="B237" s="19" t="str">
        <f>IFERROR(VLOOKUP(C237,'[1]Dados Diários do Magento'!$A$1:$H$10000,2,),"0")</f>
        <v>Lipid Grow Darkness 300ml - Integralmédica</v>
      </c>
      <c r="C237" s="20">
        <v>236</v>
      </c>
      <c r="D237" s="26">
        <v>1</v>
      </c>
      <c r="E237" s="27">
        <v>28.31</v>
      </c>
      <c r="G237" s="23"/>
      <c r="H237" s="23"/>
      <c r="J237" s="24">
        <f t="shared" si="7"/>
        <v>1</v>
      </c>
      <c r="K237" s="25">
        <f t="shared" si="8"/>
        <v>28.31</v>
      </c>
    </row>
    <row r="238" spans="1:11">
      <c r="A238" s="18" t="str">
        <f>IFERROR(VLOOKUP(C238,'[1]Dados Diários do Magento'!$A$1:$H$10000,3,),0)</f>
        <v>Integralmédica</v>
      </c>
      <c r="B238" s="19" t="str">
        <f>IFERROR(VLOOKUP(C238,'[1]Dados Diários do Magento'!$A$1:$H$10000,2,),"0")</f>
        <v>Albumix Plus - 1kg REFIL - Integralmédica - Sem Sabor</v>
      </c>
      <c r="C238" s="20">
        <v>237</v>
      </c>
      <c r="D238" s="26">
        <v>7</v>
      </c>
      <c r="E238" s="27">
        <v>47.63</v>
      </c>
      <c r="G238" s="23"/>
      <c r="H238" s="23"/>
      <c r="J238" s="24">
        <f t="shared" si="7"/>
        <v>7</v>
      </c>
      <c r="K238" s="25">
        <f t="shared" si="8"/>
        <v>47.63</v>
      </c>
    </row>
    <row r="239" spans="1:11">
      <c r="A239" s="18" t="str">
        <f>IFERROR(VLOOKUP(C239,'[1]Dados Diários do Magento'!$A$1:$H$10000,3,),0)</f>
        <v>Integralmédica</v>
      </c>
      <c r="B239" s="19" t="str">
        <f>IFERROR(VLOOKUP(C239,'[1]Dados Diários do Magento'!$A$1:$H$10000,2,),"0")</f>
        <v>Amino BCAA Powder  300g - Body Size - Integralmédica</v>
      </c>
      <c r="C239" s="20">
        <v>238</v>
      </c>
      <c r="D239" s="26">
        <v>2</v>
      </c>
      <c r="E239" s="27">
        <v>64.64</v>
      </c>
      <c r="G239" s="23"/>
      <c r="H239" s="23"/>
      <c r="J239" s="24">
        <f t="shared" si="7"/>
        <v>2</v>
      </c>
      <c r="K239" s="25">
        <f t="shared" si="8"/>
        <v>64.64</v>
      </c>
    </row>
    <row r="240" spans="1:11">
      <c r="A240" s="18" t="str">
        <f>IFERROR(VLOOKUP(C240,'[1]Dados Diários do Magento'!$A$1:$H$10000,3,),0)</f>
        <v>Integralmédica</v>
      </c>
      <c r="B240" s="19" t="str">
        <f>IFERROR(VLOOKUP(C240,'[1]Dados Diários do Magento'!$A$1:$H$10000,2,),"0")</f>
        <v>Casein 907g - Integralmédica - Chocolate</v>
      </c>
      <c r="C240" s="20">
        <v>239</v>
      </c>
      <c r="D240" s="26">
        <v>0</v>
      </c>
      <c r="E240" s="27">
        <v>105.39</v>
      </c>
      <c r="G240" s="23"/>
      <c r="H240" s="23"/>
      <c r="J240" s="24">
        <f t="shared" si="7"/>
        <v>0</v>
      </c>
      <c r="K240" s="25">
        <f t="shared" si="8"/>
        <v>105.39</v>
      </c>
    </row>
    <row r="241" spans="1:11">
      <c r="A241" s="18" t="str">
        <f>IFERROR(VLOOKUP(C241,'[1]Dados Diários do Magento'!$A$1:$H$10000,3,),0)</f>
        <v>Integralmédica</v>
      </c>
      <c r="B241" s="19" t="str">
        <f>IFERROR(VLOOKUP(C241,'[1]Dados Diários do Magento'!$A$1:$H$10000,2,),"0")</f>
        <v>Casein 907g - Integralmédica - Baunilha</v>
      </c>
      <c r="C241" s="20">
        <v>240</v>
      </c>
      <c r="D241" s="26">
        <v>0</v>
      </c>
      <c r="E241" s="27">
        <v>105.39</v>
      </c>
      <c r="G241" s="23"/>
      <c r="H241" s="23"/>
      <c r="J241" s="24">
        <f t="shared" si="7"/>
        <v>0</v>
      </c>
      <c r="K241" s="25">
        <f t="shared" si="8"/>
        <v>105.39</v>
      </c>
    </row>
    <row r="242" spans="1:11">
      <c r="A242" s="18" t="str">
        <f>IFERROR(VLOOKUP(C242,'[1]Dados Diários do Magento'!$A$1:$H$10000,3,),0)</f>
        <v>Integralmédica</v>
      </c>
      <c r="B242" s="19" t="str">
        <f>IFERROR(VLOOKUP(C242,'[1]Dados Diários do Magento'!$A$1:$H$10000,2,),"0")</f>
        <v>Casein 907g - Integralmédica</v>
      </c>
      <c r="C242" s="20">
        <v>241</v>
      </c>
      <c r="D242" s="26">
        <v>0</v>
      </c>
      <c r="E242" s="27">
        <v>105.39</v>
      </c>
      <c r="G242" s="23"/>
      <c r="H242" s="23"/>
      <c r="J242" s="24">
        <f t="shared" si="7"/>
        <v>0</v>
      </c>
      <c r="K242" s="25">
        <f t="shared" si="8"/>
        <v>105.39</v>
      </c>
    </row>
    <row r="243" spans="1:11">
      <c r="A243" s="18" t="str">
        <f>IFERROR(VLOOKUP(C243,'[1]Dados Diários do Magento'!$A$1:$H$10000,3,),0)</f>
        <v>Integralmédica</v>
      </c>
      <c r="B243" s="19" t="str">
        <f>IFERROR(VLOOKUP(C243,'[1]Dados Diários do Magento'!$A$1:$H$10000,2,),"0")</f>
        <v>Whey Hydro 907g - Integralmédica - Chocolate</v>
      </c>
      <c r="C243" s="20">
        <v>242</v>
      </c>
      <c r="D243" s="26">
        <v>1</v>
      </c>
      <c r="E243" s="27">
        <v>132.410145</v>
      </c>
      <c r="G243" s="23"/>
      <c r="H243" s="23"/>
      <c r="J243" s="24">
        <f t="shared" si="7"/>
        <v>1</v>
      </c>
      <c r="K243" s="25">
        <f t="shared" si="8"/>
        <v>132.410145</v>
      </c>
    </row>
    <row r="244" spans="1:11">
      <c r="A244" s="18" t="str">
        <f>IFERROR(VLOOKUP(C244,'[1]Dados Diários do Magento'!$A$1:$H$10000,3,),0)</f>
        <v>Integralmédica</v>
      </c>
      <c r="B244" s="19" t="str">
        <f>IFERROR(VLOOKUP(C244,'[1]Dados Diários do Magento'!$A$1:$H$10000,2,),"0")</f>
        <v>Whey Hydro 907g - Integralmédica - Baunilha</v>
      </c>
      <c r="C244" s="20">
        <v>243</v>
      </c>
      <c r="D244" s="26">
        <v>1</v>
      </c>
      <c r="E244" s="27">
        <v>132.410145</v>
      </c>
      <c r="G244" s="23"/>
      <c r="H244" s="23"/>
      <c r="J244" s="24">
        <f t="shared" si="7"/>
        <v>1</v>
      </c>
      <c r="K244" s="25">
        <f t="shared" si="8"/>
        <v>132.410145</v>
      </c>
    </row>
    <row r="245" spans="1:11">
      <c r="A245" s="18" t="str">
        <f>IFERROR(VLOOKUP(C245,'[1]Dados Diários do Magento'!$A$1:$H$10000,3,),0)</f>
        <v>Integralmédica</v>
      </c>
      <c r="B245" s="19" t="str">
        <f>IFERROR(VLOOKUP(C245,'[1]Dados Diários do Magento'!$A$1:$H$10000,2,),"0")</f>
        <v>Whey Hydro 907g - Integralmédica</v>
      </c>
      <c r="C245" s="20">
        <v>244</v>
      </c>
      <c r="D245" s="26">
        <v>0</v>
      </c>
      <c r="E245" s="27">
        <v>120.37</v>
      </c>
      <c r="G245" s="23"/>
      <c r="H245" s="23"/>
      <c r="J245" s="24">
        <f t="shared" si="7"/>
        <v>0</v>
      </c>
      <c r="K245" s="25">
        <f t="shared" si="8"/>
        <v>120.37</v>
      </c>
    </row>
    <row r="246" spans="1:11">
      <c r="A246" s="18" t="str">
        <f>IFERROR(VLOOKUP(C246,'[1]Dados Diários do Magento'!$A$1:$H$10000,3,),0)</f>
        <v>Integralmédica</v>
      </c>
      <c r="B246" s="19" t="str">
        <f>IFERROR(VLOOKUP(C246,'[1]Dados Diários do Magento'!$A$1:$H$10000,2,),"0")</f>
        <v>MyoGhen 40 Tabletes - Integralmédica</v>
      </c>
      <c r="C246" s="20">
        <v>245</v>
      </c>
      <c r="D246" s="26">
        <v>0</v>
      </c>
      <c r="E246" s="27">
        <v>0</v>
      </c>
      <c r="G246" s="23"/>
      <c r="H246" s="23"/>
      <c r="J246" s="24">
        <f t="shared" si="7"/>
        <v>0</v>
      </c>
      <c r="K246" s="25">
        <f t="shared" si="8"/>
        <v>0</v>
      </c>
    </row>
    <row r="247" spans="1:11">
      <c r="A247" s="18" t="str">
        <f>IFERROR(VLOOKUP(C247,'[1]Dados Diários do Magento'!$A$1:$H$10000,3,),0)</f>
        <v>Integralmédica</v>
      </c>
      <c r="B247" s="19" t="str">
        <f>IFERROR(VLOOKUP(C247,'[1]Dados Diários do Magento'!$A$1:$H$10000,2,),"0")</f>
        <v>Therma Pro 480ml - Integralmédica - Laranja e Abacaxi</v>
      </c>
      <c r="C247" s="20">
        <v>246</v>
      </c>
      <c r="D247" s="26">
        <v>4</v>
      </c>
      <c r="E247" s="27">
        <v>31.418937499999998</v>
      </c>
      <c r="G247" s="23"/>
      <c r="H247" s="23"/>
      <c r="J247" s="24">
        <f t="shared" si="7"/>
        <v>4</v>
      </c>
      <c r="K247" s="25">
        <f t="shared" si="8"/>
        <v>31.418937499999998</v>
      </c>
    </row>
    <row r="248" spans="1:11">
      <c r="A248" s="18" t="str">
        <f>IFERROR(VLOOKUP(C248,'[1]Dados Diários do Magento'!$A$1:$H$10000,3,),0)</f>
        <v>Integralmédica</v>
      </c>
      <c r="B248" s="19" t="str">
        <f>IFERROR(VLOOKUP(C248,'[1]Dados Diários do Magento'!$A$1:$H$10000,2,),"0")</f>
        <v>Therma Pro 480ml - Integralmédica - Guaraná e Açaí</v>
      </c>
      <c r="C248" s="20">
        <v>247</v>
      </c>
      <c r="D248" s="26">
        <v>1</v>
      </c>
      <c r="E248" s="27">
        <v>29.92</v>
      </c>
      <c r="G248" s="23"/>
      <c r="H248" s="23"/>
      <c r="J248" s="24">
        <f t="shared" si="7"/>
        <v>1</v>
      </c>
      <c r="K248" s="25">
        <f t="shared" si="8"/>
        <v>29.92</v>
      </c>
    </row>
    <row r="249" spans="1:11">
      <c r="A249" s="18" t="str">
        <f>IFERROR(VLOOKUP(C249,'[1]Dados Diários do Magento'!$A$1:$H$10000,3,),0)</f>
        <v>Integralmédica</v>
      </c>
      <c r="B249" s="19" t="str">
        <f>IFERROR(VLOOKUP(C249,'[1]Dados Diários do Magento'!$A$1:$H$10000,2,),"0")</f>
        <v>Therma Pro 480ml - Integralmédica</v>
      </c>
      <c r="C249" s="20">
        <v>248</v>
      </c>
      <c r="D249" s="26">
        <v>0</v>
      </c>
      <c r="E249" s="27">
        <v>29.92</v>
      </c>
      <c r="G249" s="23"/>
      <c r="H249" s="23"/>
      <c r="J249" s="24">
        <f t="shared" si="7"/>
        <v>0</v>
      </c>
      <c r="K249" s="25">
        <f t="shared" si="8"/>
        <v>29.92</v>
      </c>
    </row>
    <row r="250" spans="1:11">
      <c r="A250" s="18" t="str">
        <f>IFERROR(VLOOKUP(C250,'[1]Dados Diários do Magento'!$A$1:$H$10000,3,),0)</f>
        <v>Nutricé</v>
      </c>
      <c r="B250" s="19" t="str">
        <f>IFERROR(VLOOKUP(C250,'[1]Dados Diários do Magento'!$A$1:$H$10000,2,),"0")</f>
        <v>Aquadraining - 30 Cápsulas - Nutricé</v>
      </c>
      <c r="C250" s="20">
        <v>249</v>
      </c>
      <c r="D250" s="26">
        <v>11</v>
      </c>
      <c r="E250" s="27">
        <v>53.615714285714297</v>
      </c>
      <c r="G250" s="23"/>
      <c r="H250" s="23"/>
      <c r="J250" s="24">
        <f t="shared" si="7"/>
        <v>11</v>
      </c>
      <c r="K250" s="25">
        <f t="shared" si="8"/>
        <v>53.61571428571429</v>
      </c>
    </row>
    <row r="251" spans="1:11">
      <c r="A251" s="18">
        <f>IFERROR(VLOOKUP(C251,'[1]Dados Diários do Magento'!$A$1:$H$10000,3,),0)</f>
        <v>0</v>
      </c>
      <c r="B251" s="19">
        <f>IFERROR(VLOOKUP(C251,'[1]Dados Diários do Magento'!$A$1:$H$10000,2,),"0")</f>
        <v>0</v>
      </c>
      <c r="C251" s="20">
        <v>250</v>
      </c>
      <c r="D251" s="26">
        <v>0</v>
      </c>
      <c r="E251" s="27">
        <v>0</v>
      </c>
      <c r="G251" s="23"/>
      <c r="H251" s="23"/>
      <c r="J251" s="24">
        <f t="shared" si="7"/>
        <v>0</v>
      </c>
      <c r="K251" s="25">
        <f t="shared" si="8"/>
        <v>0</v>
      </c>
    </row>
    <row r="252" spans="1:11">
      <c r="A252" s="18" t="str">
        <f>IFERROR(VLOOKUP(C252,'[1]Dados Diários do Magento'!$A$1:$H$10000,3,),0)</f>
        <v>Nutricé</v>
      </c>
      <c r="B252" s="19" t="str">
        <f>IFERROR(VLOOKUP(C252,'[1]Dados Diários do Magento'!$A$1:$H$10000,2,),"0")</f>
        <v>Hydratée - 30 Cápsulas - Nutricé</v>
      </c>
      <c r="C252" s="20">
        <v>251</v>
      </c>
      <c r="D252" s="26">
        <v>0</v>
      </c>
      <c r="E252" s="27">
        <v>0</v>
      </c>
      <c r="G252" s="23"/>
      <c r="H252" s="23"/>
      <c r="J252" s="24">
        <f t="shared" si="7"/>
        <v>0</v>
      </c>
      <c r="K252" s="25">
        <f t="shared" si="8"/>
        <v>0</v>
      </c>
    </row>
    <row r="253" spans="1:11">
      <c r="A253" s="18" t="str">
        <f>IFERROR(VLOOKUP(C253,'[1]Dados Diários do Magento'!$A$1:$H$10000,3,),0)</f>
        <v>Nutricé</v>
      </c>
      <c r="B253" s="19" t="str">
        <f>IFERROR(VLOOKUP(C253,'[1]Dados Diários do Magento'!$A$1:$H$10000,2,),"0")</f>
        <v xml:space="preserve">Serum Care - 30 Cápsulas - Nutricé </v>
      </c>
      <c r="C253" s="20">
        <v>252</v>
      </c>
      <c r="D253" s="26">
        <v>4</v>
      </c>
      <c r="E253" s="27">
        <v>55.639362500000004</v>
      </c>
      <c r="G253" s="23"/>
      <c r="H253" s="23"/>
      <c r="J253" s="24">
        <f t="shared" si="7"/>
        <v>4</v>
      </c>
      <c r="K253" s="25">
        <f t="shared" si="8"/>
        <v>55.639362500000004</v>
      </c>
    </row>
    <row r="254" spans="1:11">
      <c r="A254" s="18" t="str">
        <f>IFERROR(VLOOKUP(C254,'[1]Dados Diários do Magento'!$A$1:$H$10000,3,),0)</f>
        <v>Nutricé</v>
      </c>
      <c r="B254" s="19" t="str">
        <f>IFERROR(VLOOKUP(C254,'[1]Dados Diários do Magento'!$A$1:$H$10000,2,),"0")</f>
        <v xml:space="preserve">Striaction - 30 Cápsulas - Nutricé </v>
      </c>
      <c r="C254" s="20">
        <v>253</v>
      </c>
      <c r="D254" s="26">
        <v>14</v>
      </c>
      <c r="E254" s="27">
        <v>52.99</v>
      </c>
      <c r="G254" s="23"/>
      <c r="H254" s="23"/>
      <c r="J254" s="24">
        <f t="shared" si="7"/>
        <v>14</v>
      </c>
      <c r="K254" s="25">
        <f t="shared" si="8"/>
        <v>52.99</v>
      </c>
    </row>
    <row r="255" spans="1:11">
      <c r="A255" s="18" t="str">
        <f>IFERROR(VLOOKUP(C255,'[1]Dados Diários do Magento'!$A$1:$H$10000,3,),0)</f>
        <v>Nutricé</v>
      </c>
      <c r="B255" s="19" t="str">
        <f>IFERROR(VLOOKUP(C255,'[1]Dados Diários do Magento'!$A$1:$H$10000,2,),"0")</f>
        <v>Sun Rescue - 30 Cápsulas - Nutricé</v>
      </c>
      <c r="C255" s="20">
        <v>254</v>
      </c>
      <c r="D255" s="26">
        <v>3</v>
      </c>
      <c r="E255" s="27">
        <v>42.28</v>
      </c>
      <c r="G255" s="23"/>
      <c r="H255" s="23"/>
      <c r="J255" s="24">
        <f t="shared" si="7"/>
        <v>3</v>
      </c>
      <c r="K255" s="25">
        <f t="shared" si="8"/>
        <v>42.28</v>
      </c>
    </row>
    <row r="256" spans="1:11">
      <c r="A256" s="18" t="str">
        <f>IFERROR(VLOOKUP(C256,'[1]Dados Diários do Magento'!$A$1:$H$10000,3,),0)</f>
        <v>Nutricé</v>
      </c>
      <c r="B256" s="19" t="str">
        <f>IFERROR(VLOOKUP(C256,'[1]Dados Diários do Magento'!$A$1:$H$10000,2,),"0")</f>
        <v>Time Rescue - 30 Cápsulas - Nutricé</v>
      </c>
      <c r="C256" s="20">
        <v>255</v>
      </c>
      <c r="D256" s="26">
        <v>6</v>
      </c>
      <c r="E256" s="27">
        <v>52.99</v>
      </c>
      <c r="G256" s="23"/>
      <c r="H256" s="23"/>
      <c r="J256" s="24">
        <f t="shared" si="7"/>
        <v>6</v>
      </c>
      <c r="K256" s="25">
        <f t="shared" si="8"/>
        <v>52.99</v>
      </c>
    </row>
    <row r="257" spans="1:11">
      <c r="A257" s="18" t="str">
        <f>IFERROR(VLOOKUP(C257,'[1]Dados Diários do Magento'!$A$1:$H$10000,3,),0)</f>
        <v>Nutrilatina</v>
      </c>
      <c r="B257" s="19" t="str">
        <f>IFERROR(VLOOKUP(C257,'[1]Dados Diários do Magento'!$A$1:$H$10000,2,),"0")</f>
        <v>Protein Bar 24 Unidades - Nutrilatina - Baunilha com Cookies</v>
      </c>
      <c r="C257" s="20">
        <v>256</v>
      </c>
      <c r="D257" s="26">
        <v>4</v>
      </c>
      <c r="E257" s="27">
        <v>57.6</v>
      </c>
      <c r="G257" s="23"/>
      <c r="H257" s="23"/>
      <c r="J257" s="24">
        <f t="shared" si="7"/>
        <v>4</v>
      </c>
      <c r="K257" s="25">
        <f t="shared" si="8"/>
        <v>57.6</v>
      </c>
    </row>
    <row r="258" spans="1:11">
      <c r="A258" s="18" t="str">
        <f>IFERROR(VLOOKUP(C258,'[1]Dados Diários do Magento'!$A$1:$H$10000,3,),0)</f>
        <v>Nutrilatina</v>
      </c>
      <c r="B258" s="19" t="str">
        <f>IFERROR(VLOOKUP(C258,'[1]Dados Diários do Magento'!$A$1:$H$10000,2,),"0")</f>
        <v>Protein Bar 24 Unidades - Nutrilatina - Amendoim com Caramelo</v>
      </c>
      <c r="C258" s="20">
        <v>257</v>
      </c>
      <c r="D258" s="26">
        <v>7</v>
      </c>
      <c r="E258" s="27">
        <v>57.6</v>
      </c>
      <c r="G258" s="23"/>
      <c r="H258" s="23"/>
      <c r="J258" s="24">
        <f t="shared" si="7"/>
        <v>7</v>
      </c>
      <c r="K258" s="25">
        <f t="shared" si="8"/>
        <v>57.6</v>
      </c>
    </row>
    <row r="259" spans="1:11">
      <c r="A259" s="18" t="str">
        <f>IFERROR(VLOOKUP(C259,'[1]Dados Diários do Magento'!$A$1:$H$10000,3,),0)</f>
        <v>Integralmédica</v>
      </c>
      <c r="B259" s="19" t="str">
        <f>IFERROR(VLOOKUP(C259,'[1]Dados Diários do Magento'!$A$1:$H$10000,2,),"0")</f>
        <v>Galão Darkness 3 Litros - Integralmédica</v>
      </c>
      <c r="C259" s="20">
        <v>258</v>
      </c>
      <c r="D259" s="26">
        <v>9</v>
      </c>
      <c r="E259" s="27">
        <v>6.3159500000000008</v>
      </c>
      <c r="G259" s="23"/>
      <c r="H259" s="23"/>
      <c r="J259" s="24">
        <f t="shared" ref="J259:J322" si="9">D259+G259</f>
        <v>9</v>
      </c>
      <c r="K259" s="25">
        <f t="shared" si="8"/>
        <v>6.3159500000000008</v>
      </c>
    </row>
    <row r="260" spans="1:11">
      <c r="A260" s="18" t="str">
        <f>IFERROR(VLOOKUP(C260,'[1]Dados Diários do Magento'!$A$1:$H$10000,3,),0)</f>
        <v>Nutrilatina</v>
      </c>
      <c r="B260" s="19" t="str">
        <f>IFERROR(VLOOKUP(C260,'[1]Dados Diários do Magento'!$A$1:$H$10000,2,),"0")</f>
        <v>Protein Bar 24 Unidades - Nutrilatina</v>
      </c>
      <c r="C260" s="20">
        <v>259</v>
      </c>
      <c r="D260" s="26">
        <v>0</v>
      </c>
      <c r="E260" s="27">
        <v>57.6</v>
      </c>
      <c r="G260" s="23"/>
      <c r="H260" s="23"/>
      <c r="J260" s="24">
        <f t="shared" si="9"/>
        <v>0</v>
      </c>
      <c r="K260" s="25">
        <f t="shared" si="8"/>
        <v>57.6</v>
      </c>
    </row>
    <row r="261" spans="1:11">
      <c r="A261" s="18" t="str">
        <f>IFERROR(VLOOKUP(C261,'[1]Dados Diários do Magento'!$A$1:$H$10000,3,),0)</f>
        <v>Integralmédica</v>
      </c>
      <c r="B261" s="19" t="str">
        <f>IFERROR(VLOOKUP(C261,'[1]Dados Diários do Magento'!$A$1:$H$10000,2,),"0")</f>
        <v xml:space="preserve">VO2 Energy Gel 20 sachÃªs - Integralmédica - Tangerina </v>
      </c>
      <c r="C261" s="20">
        <v>260</v>
      </c>
      <c r="D261" s="26">
        <v>1</v>
      </c>
      <c r="E261" s="27">
        <v>24.03</v>
      </c>
      <c r="G261" s="23"/>
      <c r="H261" s="23"/>
      <c r="J261" s="24">
        <f t="shared" si="9"/>
        <v>1</v>
      </c>
      <c r="K261" s="25">
        <f t="shared" si="8"/>
        <v>24.03</v>
      </c>
    </row>
    <row r="262" spans="1:11">
      <c r="A262" s="18" t="str">
        <f>IFERROR(VLOOKUP(C262,'[1]Dados Diários do Magento'!$A$1:$H$10000,3,),0)</f>
        <v>Integralmédica</v>
      </c>
      <c r="B262" s="19" t="str">
        <f>IFERROR(VLOOKUP(C262,'[1]Dados Diários do Magento'!$A$1:$H$10000,2,),"0")</f>
        <v>VO2 Energy Gel 20 sachÃªs - Integralmédica - Melão</v>
      </c>
      <c r="C262" s="20">
        <v>261</v>
      </c>
      <c r="D262" s="26">
        <v>2</v>
      </c>
      <c r="E262" s="27">
        <v>24.029999999999998</v>
      </c>
      <c r="G262" s="23"/>
      <c r="H262" s="23"/>
      <c r="J262" s="24">
        <f t="shared" si="9"/>
        <v>2</v>
      </c>
      <c r="K262" s="25">
        <f t="shared" si="8"/>
        <v>24.029999999999998</v>
      </c>
    </row>
    <row r="263" spans="1:11">
      <c r="A263" s="18" t="str">
        <f>IFERROR(VLOOKUP(C263,'[1]Dados Diários do Magento'!$A$1:$H$10000,3,),0)</f>
        <v>Integralmédica</v>
      </c>
      <c r="B263" s="19" t="str">
        <f>IFERROR(VLOOKUP(C263,'[1]Dados Diários do Magento'!$A$1:$H$10000,2,),"0")</f>
        <v>VO2 Energy Gel 20 sachÃªs - Integralmédica - Limão</v>
      </c>
      <c r="C263" s="20">
        <v>262</v>
      </c>
      <c r="D263" s="26">
        <v>2</v>
      </c>
      <c r="E263" s="27">
        <v>24.03</v>
      </c>
      <c r="G263" s="23"/>
      <c r="H263" s="23"/>
      <c r="J263" s="24">
        <f t="shared" si="9"/>
        <v>2</v>
      </c>
      <c r="K263" s="25">
        <f t="shared" si="8"/>
        <v>24.03</v>
      </c>
    </row>
    <row r="264" spans="1:11">
      <c r="A264" s="18" t="str">
        <f>IFERROR(VLOOKUP(C264,'[1]Dados Diários do Magento'!$A$1:$H$10000,3,),0)</f>
        <v>Integralmédica</v>
      </c>
      <c r="B264" s="19" t="str">
        <f>IFERROR(VLOOKUP(C264,'[1]Dados Diários do Magento'!$A$1:$H$10000,2,),"0")</f>
        <v>VO2 Energy Gel 20 sachÃªs - Integralmédica - Açaí</v>
      </c>
      <c r="C264" s="20">
        <v>263</v>
      </c>
      <c r="D264" s="26">
        <v>6</v>
      </c>
      <c r="E264" s="27">
        <v>24.03</v>
      </c>
      <c r="G264" s="23"/>
      <c r="H264" s="23"/>
      <c r="J264" s="24">
        <f t="shared" si="9"/>
        <v>6</v>
      </c>
      <c r="K264" s="25">
        <f t="shared" si="8"/>
        <v>24.03</v>
      </c>
    </row>
    <row r="265" spans="1:11">
      <c r="A265" s="18" t="str">
        <f>IFERROR(VLOOKUP(C265,'[1]Dados Diários do Magento'!$A$1:$H$10000,3,),0)</f>
        <v>Integralmédica</v>
      </c>
      <c r="B265" s="19" t="str">
        <f>IFERROR(VLOOKUP(C265,'[1]Dados Diários do Magento'!$A$1:$H$10000,2,),"0")</f>
        <v>VO2 Energy Gel 20 sachÃªs - Integralmédica</v>
      </c>
      <c r="C265" s="20">
        <v>264</v>
      </c>
      <c r="D265" s="26">
        <v>0</v>
      </c>
      <c r="E265" s="27">
        <v>24.03</v>
      </c>
      <c r="G265" s="23"/>
      <c r="H265" s="23"/>
      <c r="J265" s="24">
        <f t="shared" si="9"/>
        <v>0</v>
      </c>
      <c r="K265" s="25">
        <f t="shared" si="8"/>
        <v>24.03</v>
      </c>
    </row>
    <row r="266" spans="1:11">
      <c r="A266" s="18" t="str">
        <f>IFERROR(VLOOKUP(C266,'[1]Dados Diários do Magento'!$A$1:$H$10000,3,),0)</f>
        <v>Integralmédica</v>
      </c>
      <c r="B266" s="19" t="str">
        <f>IFERROR(VLOOKUP(C266,'[1]Dados Diários do Magento'!$A$1:$H$10000,2,),"0")</f>
        <v>VO2 Energy Powder 1 kg - Integralmédica - Tangerina</v>
      </c>
      <c r="C266" s="20">
        <v>265</v>
      </c>
      <c r="D266" s="26">
        <v>1</v>
      </c>
      <c r="E266" s="27">
        <v>24.56</v>
      </c>
      <c r="G266" s="23"/>
      <c r="H266" s="23"/>
      <c r="J266" s="24">
        <f t="shared" si="9"/>
        <v>1</v>
      </c>
      <c r="K266" s="25">
        <f t="shared" si="8"/>
        <v>24.56</v>
      </c>
    </row>
    <row r="267" spans="1:11">
      <c r="A267" s="18" t="str">
        <f>IFERROR(VLOOKUP(C267,'[1]Dados Diários do Magento'!$A$1:$H$10000,3,),0)</f>
        <v>Integralmédica</v>
      </c>
      <c r="B267" s="19" t="str">
        <f>IFERROR(VLOOKUP(C267,'[1]Dados Diários do Magento'!$A$1:$H$10000,2,),"0")</f>
        <v>VO2 Energy Powder 1 kg - Integralmédica - Limão</v>
      </c>
      <c r="C267" s="20">
        <v>266</v>
      </c>
      <c r="D267" s="26">
        <v>2</v>
      </c>
      <c r="E267" s="27">
        <v>24.56</v>
      </c>
      <c r="G267" s="23"/>
      <c r="H267" s="23"/>
      <c r="J267" s="24">
        <f t="shared" si="9"/>
        <v>2</v>
      </c>
      <c r="K267" s="25">
        <f t="shared" si="8"/>
        <v>24.56</v>
      </c>
    </row>
    <row r="268" spans="1:11">
      <c r="A268" s="18" t="str">
        <f>IFERROR(VLOOKUP(C268,'[1]Dados Diários do Magento'!$A$1:$H$10000,3,),0)</f>
        <v>Integralmédica</v>
      </c>
      <c r="B268" s="19" t="str">
        <f>IFERROR(VLOOKUP(C268,'[1]Dados Diários do Magento'!$A$1:$H$10000,2,),"0")</f>
        <v>VO2 Energy Powder 1 kg - Integralmédica - Guaraná</v>
      </c>
      <c r="C268" s="20">
        <v>267</v>
      </c>
      <c r="D268" s="26">
        <v>1</v>
      </c>
      <c r="E268" s="27">
        <v>27.030125000000002</v>
      </c>
      <c r="G268" s="23"/>
      <c r="H268" s="23"/>
      <c r="J268" s="24">
        <f t="shared" si="9"/>
        <v>1</v>
      </c>
      <c r="K268" s="25">
        <f t="shared" si="8"/>
        <v>27.030125000000002</v>
      </c>
    </row>
    <row r="269" spans="1:11">
      <c r="A269" s="18" t="str">
        <f>IFERROR(VLOOKUP(C269,'[1]Dados Diários do Magento'!$A$1:$H$10000,3,),0)</f>
        <v>Integralmédica</v>
      </c>
      <c r="B269" s="19" t="str">
        <f>IFERROR(VLOOKUP(C269,'[1]Dados Diários do Magento'!$A$1:$H$10000,2,),"0")</f>
        <v>VO2 Energy Powder 1kg - Integralmédica</v>
      </c>
      <c r="C269" s="20">
        <v>268</v>
      </c>
      <c r="D269" s="26">
        <v>0</v>
      </c>
      <c r="E269" s="27">
        <v>24.56</v>
      </c>
      <c r="G269" s="23"/>
      <c r="H269" s="23"/>
      <c r="J269" s="24">
        <f t="shared" si="9"/>
        <v>0</v>
      </c>
      <c r="K269" s="25">
        <f t="shared" si="8"/>
        <v>24.56</v>
      </c>
    </row>
    <row r="270" spans="1:11">
      <c r="A270" s="18" t="str">
        <f>IFERROR(VLOOKUP(C270,'[1]Dados Diários do Magento'!$A$1:$H$10000,3,),0)</f>
        <v>Probiótica</v>
      </c>
      <c r="B270" s="19" t="str">
        <f>IFERROR(VLOOKUP(C270,'[1]Dados Diários do Magento'!$A$1:$H$10000,2,),"0")</f>
        <v>Monster Extreme Black - 44 packs - Probiótica</v>
      </c>
      <c r="C270" s="20">
        <v>269</v>
      </c>
      <c r="D270" s="26">
        <v>4</v>
      </c>
      <c r="E270" s="27">
        <v>100.8</v>
      </c>
      <c r="G270" s="23"/>
      <c r="H270" s="23"/>
      <c r="J270" s="24">
        <f t="shared" si="9"/>
        <v>4</v>
      </c>
      <c r="K270" s="25">
        <f t="shared" si="8"/>
        <v>100.8</v>
      </c>
    </row>
    <row r="271" spans="1:11">
      <c r="A271" s="18" t="str">
        <f>IFERROR(VLOOKUP(C271,'[1]Dados Diários do Magento'!$A$1:$H$10000,3,),0)</f>
        <v>Probiótica</v>
      </c>
      <c r="B271" s="19" t="str">
        <f>IFERROR(VLOOKUP(C271,'[1]Dados Diários do Magento'!$A$1:$H$10000,2,),"0")</f>
        <v>Monster Nitro Pack NO2 - 44 packs - Probiótica</v>
      </c>
      <c r="C271" s="20">
        <v>270</v>
      </c>
      <c r="D271" s="26">
        <v>3</v>
      </c>
      <c r="E271" s="27">
        <v>84.264179999999996</v>
      </c>
      <c r="G271" s="23"/>
      <c r="H271" s="23"/>
      <c r="J271" s="24">
        <f t="shared" si="9"/>
        <v>3</v>
      </c>
      <c r="K271" s="25">
        <f t="shared" si="8"/>
        <v>84.264179999999996</v>
      </c>
    </row>
    <row r="272" spans="1:11">
      <c r="A272" s="18" t="str">
        <f>IFERROR(VLOOKUP(C272,'[1]Dados Diários do Magento'!$A$1:$H$10000,3,),0)</f>
        <v>Probiótica</v>
      </c>
      <c r="B272" s="19" t="str">
        <f>IFERROR(VLOOKUP(C272,'[1]Dados Diários do Magento'!$A$1:$H$10000,2,),"0")</f>
        <v>ZMA Power - 90 Cápsulas - Probiótica</v>
      </c>
      <c r="C272" s="20">
        <v>271</v>
      </c>
      <c r="D272" s="26">
        <v>3</v>
      </c>
      <c r="E272" s="27">
        <v>45.228625000000001</v>
      </c>
      <c r="G272" s="23"/>
      <c r="H272" s="23"/>
      <c r="J272" s="24">
        <f t="shared" si="9"/>
        <v>3</v>
      </c>
      <c r="K272" s="25">
        <f t="shared" si="8"/>
        <v>45.228625000000001</v>
      </c>
    </row>
    <row r="273" spans="1:11">
      <c r="A273" s="18">
        <f>IFERROR(VLOOKUP(C273,'[1]Dados Diários do Magento'!$A$1:$H$10000,3,),0)</f>
        <v>0</v>
      </c>
      <c r="B273" s="19">
        <f>IFERROR(VLOOKUP(C273,'[1]Dados Diários do Magento'!$A$1:$H$10000,2,),"0")</f>
        <v>0</v>
      </c>
      <c r="C273" s="20">
        <v>272</v>
      </c>
      <c r="D273" s="26">
        <v>0</v>
      </c>
      <c r="E273" s="27">
        <v>0</v>
      </c>
      <c r="G273" s="23"/>
      <c r="H273" s="23"/>
      <c r="J273" s="24">
        <f t="shared" si="9"/>
        <v>0</v>
      </c>
      <c r="K273" s="25">
        <f t="shared" si="8"/>
        <v>0</v>
      </c>
    </row>
    <row r="274" spans="1:11">
      <c r="A274" s="18">
        <f>IFERROR(VLOOKUP(C274,'[1]Dados Diários do Magento'!$A$1:$H$10000,3,),0)</f>
        <v>0</v>
      </c>
      <c r="B274" s="19">
        <f>IFERROR(VLOOKUP(C274,'[1]Dados Diários do Magento'!$A$1:$H$10000,2,),"0")</f>
        <v>0</v>
      </c>
      <c r="C274" s="20">
        <v>273</v>
      </c>
      <c r="D274" s="26">
        <v>0</v>
      </c>
      <c r="E274" s="27">
        <v>0</v>
      </c>
      <c r="G274" s="23"/>
      <c r="H274" s="23"/>
      <c r="J274" s="24">
        <f t="shared" si="9"/>
        <v>0</v>
      </c>
      <c r="K274" s="25">
        <f t="shared" si="8"/>
        <v>0</v>
      </c>
    </row>
    <row r="275" spans="1:11">
      <c r="A275" s="18">
        <f>IFERROR(VLOOKUP(C275,'[1]Dados Diários do Magento'!$A$1:$H$10000,3,),0)</f>
        <v>0</v>
      </c>
      <c r="B275" s="19">
        <f>IFERROR(VLOOKUP(C275,'[1]Dados Diários do Magento'!$A$1:$H$10000,2,),"0")</f>
        <v>0</v>
      </c>
      <c r="C275" s="20">
        <v>274</v>
      </c>
      <c r="D275" s="26">
        <v>0</v>
      </c>
      <c r="E275" s="27">
        <v>0</v>
      </c>
      <c r="G275" s="23"/>
      <c r="H275" s="23"/>
      <c r="J275" s="24">
        <f t="shared" si="9"/>
        <v>0</v>
      </c>
      <c r="K275" s="25">
        <f t="shared" si="8"/>
        <v>0</v>
      </c>
    </row>
    <row r="276" spans="1:11">
      <c r="A276" s="18" t="str">
        <f>IFERROR(VLOOKUP(C276,'[1]Dados Diários do Magento'!$A$1:$H$10000,3,),0)</f>
        <v>Nutrilatina</v>
      </c>
      <c r="B276" s="19" t="str">
        <f>IFERROR(VLOOKUP(C276,'[1]Dados Diários do Magento'!$A$1:$H$10000,2,),"0")</f>
        <v>Cafeína Age - 120 Cápsulas - Nutrilatina AGE</v>
      </c>
      <c r="C276" s="20">
        <v>275</v>
      </c>
      <c r="D276" s="26">
        <v>0</v>
      </c>
      <c r="E276" s="27">
        <v>44.95</v>
      </c>
      <c r="G276" s="23"/>
      <c r="H276" s="23"/>
      <c r="J276" s="24">
        <f t="shared" si="9"/>
        <v>0</v>
      </c>
      <c r="K276" s="25">
        <f t="shared" si="8"/>
        <v>44.95</v>
      </c>
    </row>
    <row r="277" spans="1:11">
      <c r="A277" s="18" t="str">
        <f>IFERROR(VLOOKUP(C277,'[1]Dados Diários do Magento'!$A$1:$H$10000,3,),0)</f>
        <v>Nutrilatina</v>
      </c>
      <c r="B277" s="19" t="str">
        <f>IFERROR(VLOOKUP(C277,'[1]Dados Diários do Magento'!$A$1:$H$10000,2,),"0")</f>
        <v>EFA 6 - 100 Cápsulas - Nutrilatina AGE</v>
      </c>
      <c r="C277" s="20">
        <v>276</v>
      </c>
      <c r="D277" s="26">
        <v>3</v>
      </c>
      <c r="E277" s="27">
        <v>39.5</v>
      </c>
      <c r="G277" s="23"/>
      <c r="H277" s="23"/>
      <c r="J277" s="24">
        <f t="shared" si="9"/>
        <v>3</v>
      </c>
      <c r="K277" s="25">
        <f t="shared" si="8"/>
        <v>39.5</v>
      </c>
    </row>
    <row r="278" spans="1:11">
      <c r="A278" s="18" t="str">
        <f>IFERROR(VLOOKUP(C278,'[1]Dados Diários do Magento'!$A$1:$H$10000,3,),0)</f>
        <v>Nutrilatina</v>
      </c>
      <c r="B278" s="19" t="str">
        <f>IFERROR(VLOOKUP(C278,'[1]Dados Diários do Magento'!$A$1:$H$10000,2,),"0")</f>
        <v>LA Extra Forte Omega 6 - 120 Cápsulas - Nutrilatina AGE</v>
      </c>
      <c r="C278" s="20">
        <v>277</v>
      </c>
      <c r="D278" s="26">
        <v>3</v>
      </c>
      <c r="E278" s="27">
        <v>49.5</v>
      </c>
      <c r="G278" s="23"/>
      <c r="H278" s="23"/>
      <c r="J278" s="24">
        <f t="shared" si="9"/>
        <v>3</v>
      </c>
      <c r="K278" s="25">
        <f t="shared" si="8"/>
        <v>49.5</v>
      </c>
    </row>
    <row r="279" spans="1:11">
      <c r="A279" s="18" t="str">
        <f>IFERROR(VLOOKUP(C279,'[1]Dados Diários do Magento'!$A$1:$H$10000,3,),0)</f>
        <v>Nutrilatina</v>
      </c>
      <c r="B279" s="19" t="str">
        <f>IFERROR(VLOOKUP(C279,'[1]Dados Diários do Magento'!$A$1:$H$10000,2,),"0")</f>
        <v>Lipo Block - 180 Cápsulas - Nutrilatina AGE</v>
      </c>
      <c r="C279" s="20">
        <v>278</v>
      </c>
      <c r="D279" s="26">
        <v>16</v>
      </c>
      <c r="E279" s="27">
        <v>59.5</v>
      </c>
      <c r="G279" s="23"/>
      <c r="H279" s="23"/>
      <c r="J279" s="24">
        <f t="shared" si="9"/>
        <v>16</v>
      </c>
      <c r="K279" s="25">
        <f t="shared" si="8"/>
        <v>59.5</v>
      </c>
    </row>
    <row r="280" spans="1:11">
      <c r="A280" s="18" t="str">
        <f>IFERROR(VLOOKUP(C280,'[1]Dados Diários do Magento'!$A$1:$H$10000,3,),0)</f>
        <v>Nutrilatina</v>
      </c>
      <c r="B280" s="19" t="str">
        <f>IFERROR(VLOOKUP(C280,'[1]Dados Diários do Magento'!$A$1:$H$10000,2,),"0")</f>
        <v>X-CUT - 120 Cápsulas - Nutrilatina AGE</v>
      </c>
      <c r="C280" s="20">
        <v>279</v>
      </c>
      <c r="D280" s="26">
        <v>7</v>
      </c>
      <c r="E280" s="27">
        <v>44.5</v>
      </c>
      <c r="G280" s="23"/>
      <c r="H280" s="23"/>
      <c r="J280" s="24">
        <f t="shared" si="9"/>
        <v>7</v>
      </c>
      <c r="K280" s="25">
        <f t="shared" si="8"/>
        <v>44.5</v>
      </c>
    </row>
    <row r="281" spans="1:11">
      <c r="A281" s="18" t="str">
        <f>IFERROR(VLOOKUP(C281,'[1]Dados Diários do Magento'!$A$1:$H$10000,3,),0)</f>
        <v>Arnold Nutrition</v>
      </c>
      <c r="B281" s="19" t="str">
        <f>IFERROR(VLOOKUP(C281,'[1]Dados Diários do Magento'!$A$1:$H$10000,2,),"0")</f>
        <v>Arnold 3D - 300g - Arnold Nutrition - Uvas</v>
      </c>
      <c r="C281" s="20">
        <v>280</v>
      </c>
      <c r="D281" s="26">
        <v>0</v>
      </c>
      <c r="E281" s="27">
        <v>0</v>
      </c>
      <c r="G281" s="23"/>
      <c r="H281" s="23"/>
      <c r="J281" s="24">
        <f t="shared" si="9"/>
        <v>0</v>
      </c>
      <c r="K281" s="25">
        <f t="shared" si="8"/>
        <v>0</v>
      </c>
    </row>
    <row r="282" spans="1:11">
      <c r="A282" s="18" t="str">
        <f>IFERROR(VLOOKUP(C282,'[1]Dados Diários do Magento'!$A$1:$H$10000,3,),0)</f>
        <v>Arnold Nutrition</v>
      </c>
      <c r="B282" s="19" t="str">
        <f>IFERROR(VLOOKUP(C282,'[1]Dados Diários do Magento'!$A$1:$H$10000,2,),"0")</f>
        <v>Arnold 3D - 300g - Arnold Nutrition - Frutas Tropicais</v>
      </c>
      <c r="C282" s="20">
        <v>281</v>
      </c>
      <c r="D282" s="26">
        <v>0</v>
      </c>
      <c r="E282" s="27">
        <v>0</v>
      </c>
      <c r="G282" s="23"/>
      <c r="H282" s="23"/>
      <c r="J282" s="24">
        <f t="shared" si="9"/>
        <v>0</v>
      </c>
      <c r="K282" s="25">
        <f t="shared" si="8"/>
        <v>0</v>
      </c>
    </row>
    <row r="283" spans="1:11">
      <c r="A283" s="18" t="str">
        <f>IFERROR(VLOOKUP(C283,'[1]Dados Diários do Magento'!$A$1:$H$10000,3,),0)</f>
        <v>Arnold Nutrition</v>
      </c>
      <c r="B283" s="19" t="str">
        <f>IFERROR(VLOOKUP(C283,'[1]Dados Diários do Magento'!$A$1:$H$10000,2,),"0")</f>
        <v>Arnold 3D - 300g - Arnold Nutrition</v>
      </c>
      <c r="C283" s="20">
        <v>282</v>
      </c>
      <c r="D283" s="26">
        <v>0</v>
      </c>
      <c r="E283" s="27">
        <v>0</v>
      </c>
      <c r="G283" s="23"/>
      <c r="H283" s="23"/>
      <c r="J283" s="24">
        <f t="shared" si="9"/>
        <v>0</v>
      </c>
      <c r="K283" s="25">
        <f t="shared" si="8"/>
        <v>0</v>
      </c>
    </row>
    <row r="284" spans="1:11">
      <c r="A284" s="18" t="str">
        <f>IFERROR(VLOOKUP(C284,'[1]Dados Diários do Magento'!$A$1:$H$10000,3,),0)</f>
        <v>GAT</v>
      </c>
      <c r="B284" s="19" t="str">
        <f>IFERROR(VLOOKUP(C284,'[1]Dados Diários do Magento'!$A$1:$H$10000,2,),"0")</f>
        <v>Jet Fuel - 120 Cápsulas - GAT</v>
      </c>
      <c r="C284" s="20">
        <v>283</v>
      </c>
      <c r="D284" s="26">
        <v>0</v>
      </c>
      <c r="E284" s="27">
        <v>0</v>
      </c>
      <c r="G284" s="23"/>
      <c r="H284" s="23"/>
      <c r="J284" s="24">
        <f t="shared" si="9"/>
        <v>0</v>
      </c>
      <c r="K284" s="25">
        <f t="shared" si="8"/>
        <v>0</v>
      </c>
    </row>
    <row r="285" spans="1:11">
      <c r="A285" s="18">
        <f>IFERROR(VLOOKUP(C285,'[1]Dados Diários do Magento'!$A$1:$H$10000,3,),0)</f>
        <v>0</v>
      </c>
      <c r="B285" s="19">
        <f>IFERROR(VLOOKUP(C285,'[1]Dados Diários do Magento'!$A$1:$H$10000,2,),"0")</f>
        <v>0</v>
      </c>
      <c r="C285" s="20">
        <v>284</v>
      </c>
      <c r="D285" s="26">
        <v>0</v>
      </c>
      <c r="E285" s="27">
        <v>0</v>
      </c>
      <c r="G285" s="23"/>
      <c r="H285" s="23"/>
      <c r="J285" s="24">
        <f t="shared" si="9"/>
        <v>0</v>
      </c>
      <c r="K285" s="25">
        <f t="shared" ref="K285:K348" si="10">IF((D285+G285)&gt;0,(D285*E285+G285*H285)/(D285+G285),E285)</f>
        <v>0</v>
      </c>
    </row>
    <row r="286" spans="1:11">
      <c r="A286" s="18">
        <f>IFERROR(VLOOKUP(C286,'[1]Dados Diários do Magento'!$A$1:$H$10000,3,),0)</f>
        <v>0</v>
      </c>
      <c r="B286" s="19">
        <f>IFERROR(VLOOKUP(C286,'[1]Dados Diários do Magento'!$A$1:$H$10000,2,),"0")</f>
        <v>0</v>
      </c>
      <c r="C286" s="20">
        <v>285</v>
      </c>
      <c r="D286" s="26">
        <v>0</v>
      </c>
      <c r="E286" s="27">
        <v>0</v>
      </c>
      <c r="G286" s="23"/>
      <c r="H286" s="23"/>
      <c r="J286" s="24">
        <f t="shared" si="9"/>
        <v>0</v>
      </c>
      <c r="K286" s="25">
        <f t="shared" si="10"/>
        <v>0</v>
      </c>
    </row>
    <row r="287" spans="1:11">
      <c r="A287" s="18" t="str">
        <f>IFERROR(VLOOKUP(C287,'[1]Dados Diários do Magento'!$A$1:$H$10000,3,),0)</f>
        <v>Muscle Pharm</v>
      </c>
      <c r="B287" s="19" t="str">
        <f>IFERROR(VLOOKUP(C287,'[1]Dados Diários do Magento'!$A$1:$H$10000,2,),"0")</f>
        <v>Assault 800g - Muscle Pharm - Framboesa</v>
      </c>
      <c r="C287" s="20">
        <v>286</v>
      </c>
      <c r="D287" s="26">
        <v>0</v>
      </c>
      <c r="E287" s="27">
        <v>0</v>
      </c>
      <c r="G287" s="23"/>
      <c r="H287" s="23"/>
      <c r="J287" s="24">
        <f t="shared" si="9"/>
        <v>0</v>
      </c>
      <c r="K287" s="25">
        <f t="shared" si="10"/>
        <v>0</v>
      </c>
    </row>
    <row r="288" spans="1:11">
      <c r="A288" s="18" t="str">
        <f>IFERROR(VLOOKUP(C288,'[1]Dados Diários do Magento'!$A$1:$H$10000,3,),0)</f>
        <v>Muscle Pharm</v>
      </c>
      <c r="B288" s="19" t="str">
        <f>IFERROR(VLOOKUP(C288,'[1]Dados Diários do Magento'!$A$1:$H$10000,2,),"0")</f>
        <v>Assault 800g - Muscle Pharm - Fruit Punch</v>
      </c>
      <c r="C288" s="20">
        <v>287</v>
      </c>
      <c r="D288" s="26">
        <v>0</v>
      </c>
      <c r="E288" s="27">
        <v>0</v>
      </c>
      <c r="G288" s="23"/>
      <c r="H288" s="23"/>
      <c r="J288" s="24">
        <f t="shared" si="9"/>
        <v>0</v>
      </c>
      <c r="K288" s="25">
        <f t="shared" si="10"/>
        <v>0</v>
      </c>
    </row>
    <row r="289" spans="1:11">
      <c r="A289" s="18" t="str">
        <f>IFERROR(VLOOKUP(C289,'[1]Dados Diários do Magento'!$A$1:$H$10000,3,),0)</f>
        <v>Muscle Pharm</v>
      </c>
      <c r="B289" s="19" t="str">
        <f>IFERROR(VLOOKUP(C289,'[1]Dados Diários do Magento'!$A$1:$H$10000,2,),"0")</f>
        <v>Assault 800g - Muscle Pharm - Limonada</v>
      </c>
      <c r="C289" s="20">
        <v>288</v>
      </c>
      <c r="D289" s="26">
        <v>0</v>
      </c>
      <c r="E289" s="27">
        <v>0</v>
      </c>
      <c r="G289" s="23"/>
      <c r="H289" s="23"/>
      <c r="J289" s="24">
        <f t="shared" si="9"/>
        <v>0</v>
      </c>
      <c r="K289" s="25">
        <f t="shared" si="10"/>
        <v>0</v>
      </c>
    </row>
    <row r="290" spans="1:11">
      <c r="A290" s="18" t="str">
        <f>IFERROR(VLOOKUP(C290,'[1]Dados Diários do Magento'!$A$1:$H$10000,3,),0)</f>
        <v>Muscle Pharm</v>
      </c>
      <c r="B290" s="19" t="str">
        <f>IFERROR(VLOOKUP(C290,'[1]Dados Diários do Magento'!$A$1:$H$10000,2,),"0")</f>
        <v xml:space="preserve">Assault 800g - Muscle Pharm </v>
      </c>
      <c r="C290" s="20">
        <v>289</v>
      </c>
      <c r="D290" s="26">
        <v>0</v>
      </c>
      <c r="E290" s="27">
        <v>0</v>
      </c>
      <c r="G290" s="23"/>
      <c r="H290" s="23"/>
      <c r="J290" s="24">
        <f t="shared" si="9"/>
        <v>0</v>
      </c>
      <c r="K290" s="25">
        <f t="shared" si="10"/>
        <v>0</v>
      </c>
    </row>
    <row r="291" spans="1:11">
      <c r="A291" s="18" t="str">
        <f>IFERROR(VLOOKUP(C291,'[1]Dados Diários do Magento'!$A$1:$H$10000,3,),0)</f>
        <v>Champion Nutrition</v>
      </c>
      <c r="B291" s="19" t="str">
        <f>IFERROR(VLOOKUP(C291,'[1]Dados Diários do Magento'!$A$1:$H$10000,2,),"0")</f>
        <v>Pure Whey Protein - 1kg - Champion Nutrition - Baunilha</v>
      </c>
      <c r="C291" s="20">
        <v>290</v>
      </c>
      <c r="D291" s="26">
        <v>0</v>
      </c>
      <c r="E291" s="27">
        <v>0</v>
      </c>
      <c r="G291" s="23"/>
      <c r="H291" s="23"/>
      <c r="J291" s="24">
        <f t="shared" si="9"/>
        <v>0</v>
      </c>
      <c r="K291" s="25">
        <f t="shared" si="10"/>
        <v>0</v>
      </c>
    </row>
    <row r="292" spans="1:11">
      <c r="A292" s="18" t="str">
        <f>IFERROR(VLOOKUP(C292,'[1]Dados Diários do Magento'!$A$1:$H$10000,3,),0)</f>
        <v>Champion Nutrition</v>
      </c>
      <c r="B292" s="19" t="str">
        <f>IFERROR(VLOOKUP(C292,'[1]Dados Diários do Magento'!$A$1:$H$10000,2,),"0")</f>
        <v>Pure Whey Protein - 1kg - Champion Nutrition - Cookies &amp; Cream</v>
      </c>
      <c r="C292" s="20">
        <v>291</v>
      </c>
      <c r="D292" s="26">
        <v>0</v>
      </c>
      <c r="E292" s="27">
        <v>0</v>
      </c>
      <c r="G292" s="23"/>
      <c r="H292" s="23"/>
      <c r="J292" s="24">
        <f t="shared" si="9"/>
        <v>0</v>
      </c>
      <c r="K292" s="25">
        <f t="shared" si="10"/>
        <v>0</v>
      </c>
    </row>
    <row r="293" spans="1:11">
      <c r="A293" s="18" t="str">
        <f>IFERROR(VLOOKUP(C293,'[1]Dados Diários do Magento'!$A$1:$H$10000,3,),0)</f>
        <v>Champion Nutrition</v>
      </c>
      <c r="B293" s="19" t="str">
        <f>IFERROR(VLOOKUP(C293,'[1]Dados Diários do Magento'!$A$1:$H$10000,2,),"0")</f>
        <v>Pure Whey Protein - 1kg - Champion Nutrition - Chocolate</v>
      </c>
      <c r="C293" s="20">
        <v>292</v>
      </c>
      <c r="D293" s="26">
        <v>0</v>
      </c>
      <c r="E293" s="27">
        <v>0</v>
      </c>
      <c r="G293" s="23"/>
      <c r="H293" s="23"/>
      <c r="J293" s="24">
        <f t="shared" si="9"/>
        <v>0</v>
      </c>
      <c r="K293" s="25">
        <f t="shared" si="10"/>
        <v>0</v>
      </c>
    </row>
    <row r="294" spans="1:11">
      <c r="A294" s="18" t="str">
        <f>IFERROR(VLOOKUP(C294,'[1]Dados Diários do Magento'!$A$1:$H$10000,3,),0)</f>
        <v>Champion Nutrition</v>
      </c>
      <c r="B294" s="19" t="str">
        <f>IFERROR(VLOOKUP(C294,'[1]Dados Diários do Magento'!$A$1:$H$10000,2,),"0")</f>
        <v>Pure Whey Protein - 1kg - Champion Nutrition - Morango</v>
      </c>
      <c r="C294" s="20">
        <v>293</v>
      </c>
      <c r="D294" s="26">
        <v>0</v>
      </c>
      <c r="E294" s="27">
        <v>0</v>
      </c>
      <c r="G294" s="23"/>
      <c r="H294" s="23"/>
      <c r="J294" s="24">
        <f t="shared" si="9"/>
        <v>0</v>
      </c>
      <c r="K294" s="25">
        <f t="shared" si="10"/>
        <v>0</v>
      </c>
    </row>
    <row r="295" spans="1:11">
      <c r="A295" s="18" t="str">
        <f>IFERROR(VLOOKUP(C295,'[1]Dados Diários do Magento'!$A$1:$H$10000,3,),0)</f>
        <v>Champion Nutrition</v>
      </c>
      <c r="B295" s="19" t="str">
        <f>IFERROR(VLOOKUP(C295,'[1]Dados Diários do Magento'!$A$1:$H$10000,2,),"0")</f>
        <v>Pure Whey Protein - 1kg - Champion Nutrition</v>
      </c>
      <c r="C295" s="20">
        <v>294</v>
      </c>
      <c r="D295" s="26">
        <v>0</v>
      </c>
      <c r="E295" s="27">
        <v>0</v>
      </c>
      <c r="G295" s="23"/>
      <c r="H295" s="23"/>
      <c r="J295" s="24">
        <f t="shared" si="9"/>
        <v>0</v>
      </c>
      <c r="K295" s="25">
        <f t="shared" si="10"/>
        <v>0</v>
      </c>
    </row>
    <row r="296" spans="1:11">
      <c r="A296" s="18" t="str">
        <f>IFERROR(VLOOKUP(C296,'[1]Dados Diários do Magento'!$A$1:$H$10000,3,),0)</f>
        <v>BSN</v>
      </c>
      <c r="B296" s="19" t="str">
        <f>IFERROR(VLOOKUP(C296,'[1]Dados Diários do Magento'!$A$1:$H$10000,2,),"0")</f>
        <v>Syntha 6 - 1,32kg - BSN - Baunilha</v>
      </c>
      <c r="C296" s="20">
        <v>295</v>
      </c>
      <c r="D296" s="26">
        <v>0</v>
      </c>
      <c r="E296" s="27">
        <v>0</v>
      </c>
      <c r="G296" s="23"/>
      <c r="H296" s="23"/>
      <c r="J296" s="24">
        <f t="shared" si="9"/>
        <v>0</v>
      </c>
      <c r="K296" s="25">
        <f t="shared" si="10"/>
        <v>0</v>
      </c>
    </row>
    <row r="297" spans="1:11">
      <c r="A297" s="18" t="str">
        <f>IFERROR(VLOOKUP(C297,'[1]Dados Diários do Magento'!$A$1:$H$10000,3,),0)</f>
        <v>BSN</v>
      </c>
      <c r="B297" s="19" t="str">
        <f>IFERROR(VLOOKUP(C297,'[1]Dados Diários do Magento'!$A$1:$H$10000,2,),"0")</f>
        <v>Syntha 6 - 1,32kg - BSN - Chocolate</v>
      </c>
      <c r="C297" s="20">
        <v>296</v>
      </c>
      <c r="D297" s="26">
        <v>0</v>
      </c>
      <c r="E297" s="27">
        <v>0</v>
      </c>
      <c r="G297" s="23"/>
      <c r="H297" s="23"/>
      <c r="J297" s="24">
        <f t="shared" si="9"/>
        <v>0</v>
      </c>
      <c r="K297" s="25">
        <f t="shared" si="10"/>
        <v>0</v>
      </c>
    </row>
    <row r="298" spans="1:11">
      <c r="A298" s="18" t="str">
        <f>IFERROR(VLOOKUP(C298,'[1]Dados Diários do Magento'!$A$1:$H$10000,3,),0)</f>
        <v>BSN</v>
      </c>
      <c r="B298" s="19" t="str">
        <f>IFERROR(VLOOKUP(C298,'[1]Dados Diários do Magento'!$A$1:$H$10000,2,),"0")</f>
        <v>Syntha 6 - 1,32kg - BSN - Morango</v>
      </c>
      <c r="C298" s="20">
        <v>297</v>
      </c>
      <c r="D298" s="26">
        <v>0</v>
      </c>
      <c r="E298" s="27">
        <v>0</v>
      </c>
      <c r="G298" s="23"/>
      <c r="H298" s="23"/>
      <c r="J298" s="24">
        <f t="shared" si="9"/>
        <v>0</v>
      </c>
      <c r="K298" s="25">
        <f t="shared" si="10"/>
        <v>0</v>
      </c>
    </row>
    <row r="299" spans="1:11">
      <c r="A299" s="18" t="str">
        <f>IFERROR(VLOOKUP(C299,'[1]Dados Diários do Magento'!$A$1:$H$10000,3,),0)</f>
        <v>BSN</v>
      </c>
      <c r="B299" s="19" t="str">
        <f>IFERROR(VLOOKUP(C299,'[1]Dados Diários do Magento'!$A$1:$H$10000,2,),"0")</f>
        <v>Syntha 6 - 1,32kg - BSN - Cookies &amp; Cream</v>
      </c>
      <c r="C299" s="20">
        <v>298</v>
      </c>
      <c r="D299" s="26">
        <v>0</v>
      </c>
      <c r="E299" s="27">
        <v>0</v>
      </c>
      <c r="G299" s="23"/>
      <c r="H299" s="23"/>
      <c r="J299" s="24">
        <f t="shared" si="9"/>
        <v>0</v>
      </c>
      <c r="K299" s="25">
        <f t="shared" si="10"/>
        <v>0</v>
      </c>
    </row>
    <row r="300" spans="1:11">
      <c r="A300" s="18" t="str">
        <f>IFERROR(VLOOKUP(C300,'[1]Dados Diários do Magento'!$A$1:$H$10000,3,),0)</f>
        <v>BSN</v>
      </c>
      <c r="B300" s="19" t="str">
        <f>IFERROR(VLOOKUP(C300,'[1]Dados Diários do Magento'!$A$1:$H$10000,2,),"0")</f>
        <v>Syntha 6 - 1,32kg - BSN</v>
      </c>
      <c r="C300" s="20">
        <v>299</v>
      </c>
      <c r="D300" s="26">
        <v>0</v>
      </c>
      <c r="E300" s="27">
        <v>0</v>
      </c>
      <c r="G300" s="23"/>
      <c r="H300" s="23"/>
      <c r="J300" s="24">
        <f t="shared" si="9"/>
        <v>0</v>
      </c>
      <c r="K300" s="25">
        <f t="shared" si="10"/>
        <v>0</v>
      </c>
    </row>
    <row r="301" spans="1:11">
      <c r="A301" s="18" t="str">
        <f>IFERROR(VLOOKUP(C301,'[1]Dados Diários do Magento'!$A$1:$H$10000,3,),0)</f>
        <v>Dymatize Nutrition</v>
      </c>
      <c r="B301" s="19" t="str">
        <f>IFERROR(VLOOKUP(C301,'[1]Dados Diários do Magento'!$A$1:$H$10000,2,),"0")</f>
        <v>Elite Whey Protein - 2,268kg - Dymatize Nutrition - Chocolate</v>
      </c>
      <c r="C301" s="20">
        <v>300</v>
      </c>
      <c r="D301" s="26">
        <v>2</v>
      </c>
      <c r="E301" s="27">
        <v>193</v>
      </c>
      <c r="G301" s="23"/>
      <c r="H301" s="23"/>
      <c r="J301" s="24">
        <f t="shared" si="9"/>
        <v>2</v>
      </c>
      <c r="K301" s="25">
        <f t="shared" si="10"/>
        <v>193</v>
      </c>
    </row>
    <row r="302" spans="1:11">
      <c r="A302" s="18" t="str">
        <f>IFERROR(VLOOKUP(C302,'[1]Dados Diários do Magento'!$A$1:$H$10000,3,),0)</f>
        <v>Dymatize Nutrition</v>
      </c>
      <c r="B302" s="19" t="str">
        <f>IFERROR(VLOOKUP(C302,'[1]Dados Diários do Magento'!$A$1:$H$10000,2,),"0")</f>
        <v>Elite Whey Protein - 2,268kg - Dymatize Nutrition - Banana</v>
      </c>
      <c r="C302" s="20">
        <v>301</v>
      </c>
      <c r="D302" s="26">
        <v>0</v>
      </c>
      <c r="E302" s="27">
        <v>193</v>
      </c>
      <c r="G302" s="23"/>
      <c r="H302" s="23"/>
      <c r="J302" s="24">
        <f t="shared" si="9"/>
        <v>0</v>
      </c>
      <c r="K302" s="25">
        <f t="shared" si="10"/>
        <v>193</v>
      </c>
    </row>
    <row r="303" spans="1:11">
      <c r="A303" s="18" t="str">
        <f>IFERROR(VLOOKUP(C303,'[1]Dados Diários do Magento'!$A$1:$H$10000,3,),0)</f>
        <v>Dymatize Nutrition</v>
      </c>
      <c r="B303" s="19" t="str">
        <f>IFERROR(VLOOKUP(C303,'[1]Dados Diários do Magento'!$A$1:$H$10000,2,),"0")</f>
        <v>Elite Whey Protein - 2,268kg - Dymatize Nutrition - Baunilha</v>
      </c>
      <c r="C303" s="20">
        <v>302</v>
      </c>
      <c r="D303" s="26">
        <v>4</v>
      </c>
      <c r="E303" s="27">
        <v>171.77</v>
      </c>
      <c r="G303" s="23"/>
      <c r="H303" s="23"/>
      <c r="J303" s="24">
        <f t="shared" si="9"/>
        <v>4</v>
      </c>
      <c r="K303" s="25">
        <f t="shared" si="10"/>
        <v>171.77</v>
      </c>
    </row>
    <row r="304" spans="1:11">
      <c r="A304" s="18" t="str">
        <f>IFERROR(VLOOKUP(C304,'[1]Dados Diários do Magento'!$A$1:$H$10000,3,),0)</f>
        <v>Dymatize Nutrition</v>
      </c>
      <c r="B304" s="19" t="str">
        <f>IFERROR(VLOOKUP(C304,'[1]Dados Diários do Magento'!$A$1:$H$10000,2,),"0")</f>
        <v>Elite Whey Protein - 2,268kg - Dymatize Nutrition</v>
      </c>
      <c r="C304" s="20">
        <v>303</v>
      </c>
      <c r="D304" s="26">
        <v>0</v>
      </c>
      <c r="E304" s="27">
        <v>193</v>
      </c>
      <c r="G304" s="23"/>
      <c r="H304" s="23"/>
      <c r="J304" s="24">
        <f t="shared" si="9"/>
        <v>0</v>
      </c>
      <c r="K304" s="25">
        <f t="shared" si="10"/>
        <v>193</v>
      </c>
    </row>
    <row r="305" spans="1:11">
      <c r="A305" s="18">
        <f>IFERROR(VLOOKUP(C305,'[1]Dados Diários do Magento'!$A$1:$H$10000,3,),0)</f>
        <v>0</v>
      </c>
      <c r="B305" s="19">
        <f>IFERROR(VLOOKUP(C305,'[1]Dados Diários do Magento'!$A$1:$H$10000,2,),"0")</f>
        <v>0</v>
      </c>
      <c r="C305" s="20">
        <v>304</v>
      </c>
      <c r="D305" s="26">
        <v>0</v>
      </c>
      <c r="E305" s="27">
        <v>0</v>
      </c>
      <c r="G305" s="23"/>
      <c r="H305" s="23"/>
      <c r="J305" s="24">
        <f t="shared" si="9"/>
        <v>0</v>
      </c>
      <c r="K305" s="25">
        <f t="shared" si="10"/>
        <v>0</v>
      </c>
    </row>
    <row r="306" spans="1:11">
      <c r="A306" s="18" t="str">
        <f>IFERROR(VLOOKUP(C306,'[1]Dados Diários do Magento'!$A$1:$H$10000,3,),0)</f>
        <v>Universal Nutrition</v>
      </c>
      <c r="B306" s="19" t="str">
        <f>IFERROR(VLOOKUP(C306,'[1]Dados Diários do Magento'!$A$1:$H$10000,2,),"0")</f>
        <v>Animal Nitro - 30 Packs - Universal Nutrition</v>
      </c>
      <c r="C306" s="20">
        <v>305</v>
      </c>
      <c r="D306" s="26">
        <v>3</v>
      </c>
      <c r="E306" s="27">
        <v>175.55000000000004</v>
      </c>
      <c r="G306" s="23"/>
      <c r="H306" s="23"/>
      <c r="J306" s="24">
        <f t="shared" si="9"/>
        <v>3</v>
      </c>
      <c r="K306" s="25">
        <f t="shared" si="10"/>
        <v>175.55000000000004</v>
      </c>
    </row>
    <row r="307" spans="1:11">
      <c r="A307" s="18" t="str">
        <f>IFERROR(VLOOKUP(C307,'[1]Dados Diários do Magento'!$A$1:$H$10000,3,),0)</f>
        <v>Universal Nutrition</v>
      </c>
      <c r="B307" s="19" t="str">
        <f>IFERROR(VLOOKUP(C307,'[1]Dados Diários do Magento'!$A$1:$H$10000,2,),"0")</f>
        <v>GH Max - 180 Tabletes - Universal Nutrition</v>
      </c>
      <c r="C307" s="20">
        <v>306</v>
      </c>
      <c r="D307" s="26">
        <v>1</v>
      </c>
      <c r="E307" s="27">
        <v>108.37</v>
      </c>
      <c r="G307" s="23"/>
      <c r="H307" s="23"/>
      <c r="J307" s="24">
        <f t="shared" si="9"/>
        <v>1</v>
      </c>
      <c r="K307" s="25">
        <f t="shared" si="10"/>
        <v>108.37</v>
      </c>
    </row>
    <row r="308" spans="1:11">
      <c r="A308" s="18" t="str">
        <f>IFERROR(VLOOKUP(C308,'[1]Dados Diários do Magento'!$A$1:$H$10000,3,),0)</f>
        <v>Labrada</v>
      </c>
      <c r="B308" s="19" t="str">
        <f>IFERROR(VLOOKUP(C308,'[1]Dados Diários do Magento'!$A$1:$H$10000,2,),"0")</f>
        <v>Super Charge! Xtreme 800g - Labrada - Blue Raspberry</v>
      </c>
      <c r="C308" s="20">
        <v>307</v>
      </c>
      <c r="D308" s="26">
        <v>0</v>
      </c>
      <c r="E308" s="27">
        <v>0</v>
      </c>
      <c r="G308" s="23"/>
      <c r="H308" s="23"/>
      <c r="J308" s="24">
        <f t="shared" si="9"/>
        <v>0</v>
      </c>
      <c r="K308" s="25">
        <f t="shared" si="10"/>
        <v>0</v>
      </c>
    </row>
    <row r="309" spans="1:11">
      <c r="A309" s="18" t="str">
        <f>IFERROR(VLOOKUP(C309,'[1]Dados Diários do Magento'!$A$1:$H$10000,3,),0)</f>
        <v>Labrada</v>
      </c>
      <c r="B309" s="19" t="str">
        <f>IFERROR(VLOOKUP(C309,'[1]Dados Diários do Magento'!$A$1:$H$10000,2,),"0")</f>
        <v>Super Charge! Xtreme 800g - Labrada - Fruit Punch</v>
      </c>
      <c r="C309" s="20">
        <v>308</v>
      </c>
      <c r="D309" s="26">
        <v>0</v>
      </c>
      <c r="E309" s="27">
        <v>0</v>
      </c>
      <c r="G309" s="23"/>
      <c r="H309" s="23"/>
      <c r="J309" s="24">
        <f t="shared" si="9"/>
        <v>0</v>
      </c>
      <c r="K309" s="25">
        <f t="shared" si="10"/>
        <v>0</v>
      </c>
    </row>
    <row r="310" spans="1:11">
      <c r="A310" s="18" t="str">
        <f>IFERROR(VLOOKUP(C310,'[1]Dados Diários do Magento'!$A$1:$H$10000,3,),0)</f>
        <v>Labrada</v>
      </c>
      <c r="B310" s="19" t="str">
        <f>IFERROR(VLOOKUP(C310,'[1]Dados Diários do Magento'!$A$1:$H$10000,2,),"0")</f>
        <v>Super Charge! Xtreme 800g - Labrada - Laranja</v>
      </c>
      <c r="C310" s="20">
        <v>309</v>
      </c>
      <c r="D310" s="26">
        <v>0</v>
      </c>
      <c r="E310" s="27">
        <v>0</v>
      </c>
      <c r="G310" s="23"/>
      <c r="H310" s="23"/>
      <c r="J310" s="24">
        <f t="shared" si="9"/>
        <v>0</v>
      </c>
      <c r="K310" s="25">
        <f t="shared" si="10"/>
        <v>0</v>
      </c>
    </row>
    <row r="311" spans="1:11">
      <c r="A311" s="18" t="str">
        <f>IFERROR(VLOOKUP(C311,'[1]Dados Diários do Magento'!$A$1:$H$10000,3,),0)</f>
        <v>Labrada</v>
      </c>
      <c r="B311" s="19" t="str">
        <f>IFERROR(VLOOKUP(C311,'[1]Dados Diários do Magento'!$A$1:$H$10000,2,),"0")</f>
        <v>Super Charge! Xtreme 800g - Labrada - Uva</v>
      </c>
      <c r="C311" s="20">
        <v>310</v>
      </c>
      <c r="D311" s="26">
        <v>0</v>
      </c>
      <c r="E311" s="27">
        <v>0</v>
      </c>
      <c r="G311" s="23"/>
      <c r="H311" s="23"/>
      <c r="J311" s="24">
        <f t="shared" si="9"/>
        <v>0</v>
      </c>
      <c r="K311" s="25">
        <f t="shared" si="10"/>
        <v>0</v>
      </c>
    </row>
    <row r="312" spans="1:11">
      <c r="A312" s="18" t="str">
        <f>IFERROR(VLOOKUP(C312,'[1]Dados Diários do Magento'!$A$1:$H$10000,3,),0)</f>
        <v>Labrada</v>
      </c>
      <c r="B312" s="19" t="str">
        <f>IFERROR(VLOOKUP(C312,'[1]Dados Diários do Magento'!$A$1:$H$10000,2,),"0")</f>
        <v>Super Charge! Xtreme 800g - Labrada</v>
      </c>
      <c r="C312" s="20">
        <v>311</v>
      </c>
      <c r="D312" s="26">
        <v>0</v>
      </c>
      <c r="E312" s="27">
        <v>0</v>
      </c>
      <c r="G312" s="23"/>
      <c r="H312" s="23"/>
      <c r="J312" s="24">
        <f t="shared" si="9"/>
        <v>0</v>
      </c>
      <c r="K312" s="25">
        <f t="shared" si="10"/>
        <v>0</v>
      </c>
    </row>
    <row r="313" spans="1:11">
      <c r="A313" s="18" t="str">
        <f>IFERROR(VLOOKUP(C313,'[1]Dados Diários do Magento'!$A$1:$H$10000,3,),0)</f>
        <v>Integralmédica</v>
      </c>
      <c r="B313" s="19" t="str">
        <f>IFERROR(VLOOKUP(C313,'[1]Dados Diários do Magento'!$A$1:$H$10000,2,),"0")</f>
        <v>Proteinato de Cálcio 46% - 300g - Integralmédica - Chocolate</v>
      </c>
      <c r="C313" s="20">
        <v>312</v>
      </c>
      <c r="D313" s="26">
        <v>0</v>
      </c>
      <c r="E313" s="27">
        <v>0</v>
      </c>
      <c r="G313" s="23"/>
      <c r="H313" s="23"/>
      <c r="J313" s="24">
        <f t="shared" si="9"/>
        <v>0</v>
      </c>
      <c r="K313" s="25">
        <f t="shared" si="10"/>
        <v>0</v>
      </c>
    </row>
    <row r="314" spans="1:11">
      <c r="A314" s="18" t="str">
        <f>IFERROR(VLOOKUP(C314,'[1]Dados Diários do Magento'!$A$1:$H$10000,3,),0)</f>
        <v>Integralmédica</v>
      </c>
      <c r="B314" s="19" t="str">
        <f>IFERROR(VLOOKUP(C314,'[1]Dados Diários do Magento'!$A$1:$H$10000,2,),"0")</f>
        <v>Proteinato de Cálcio 88% - 300g - Integralmédica - Chocolate</v>
      </c>
      <c r="C314" s="20">
        <v>313</v>
      </c>
      <c r="D314" s="26">
        <v>0</v>
      </c>
      <c r="E314" s="27">
        <v>0</v>
      </c>
      <c r="G314" s="23"/>
      <c r="H314" s="23"/>
      <c r="J314" s="24">
        <f t="shared" si="9"/>
        <v>0</v>
      </c>
      <c r="K314" s="25">
        <f t="shared" si="10"/>
        <v>0</v>
      </c>
    </row>
    <row r="315" spans="1:11">
      <c r="A315" s="18" t="str">
        <f>IFERROR(VLOOKUP(C315,'[1]Dados Diários do Magento'!$A$1:$H$10000,3,),0)</f>
        <v>Integralmédica</v>
      </c>
      <c r="B315" s="19" t="str">
        <f>IFERROR(VLOOKUP(C315,'[1]Dados Diários do Magento'!$A$1:$H$10000,2,),"0")</f>
        <v>Proteinato de Cálcio 65% - 300g - Integralmédica - Chocolate</v>
      </c>
      <c r="C315" s="20">
        <v>314</v>
      </c>
      <c r="D315" s="26">
        <v>1</v>
      </c>
      <c r="E315" s="27">
        <v>17.07</v>
      </c>
      <c r="G315" s="23"/>
      <c r="H315" s="23"/>
      <c r="J315" s="24">
        <f t="shared" si="9"/>
        <v>1</v>
      </c>
      <c r="K315" s="25">
        <f t="shared" si="10"/>
        <v>17.07</v>
      </c>
    </row>
    <row r="316" spans="1:11">
      <c r="A316" s="18" t="str">
        <f>IFERROR(VLOOKUP(C316,'[1]Dados Diários do Magento'!$A$1:$H$10000,3,),0)</f>
        <v>Integralmédica</v>
      </c>
      <c r="B316" s="19" t="str">
        <f>IFERROR(VLOOKUP(C316,'[1]Dados Diários do Magento'!$A$1:$H$10000,2,),"0")</f>
        <v>Proteinato de Cálcio 90% - 300g - Integralmédica - Baunilha</v>
      </c>
      <c r="C316" s="20">
        <v>315</v>
      </c>
      <c r="D316" s="26">
        <v>3</v>
      </c>
      <c r="E316" s="27">
        <v>27.047483333333332</v>
      </c>
      <c r="G316" s="23"/>
      <c r="H316" s="23"/>
      <c r="J316" s="24">
        <f t="shared" si="9"/>
        <v>3</v>
      </c>
      <c r="K316" s="25">
        <f t="shared" si="10"/>
        <v>27.047483333333332</v>
      </c>
    </row>
    <row r="317" spans="1:11">
      <c r="A317" s="18" t="str">
        <f>IFERROR(VLOOKUP(C317,'[1]Dados Diários do Magento'!$A$1:$H$10000,3,),0)</f>
        <v>Integralmédica</v>
      </c>
      <c r="B317" s="19" t="str">
        <f>IFERROR(VLOOKUP(C317,'[1]Dados Diários do Magento'!$A$1:$H$10000,2,),"0")</f>
        <v>Proteinato de Cálcio InstantÃ¢neo 1kg - Integralmédica</v>
      </c>
      <c r="C317" s="20">
        <v>316</v>
      </c>
      <c r="D317" s="26">
        <v>2</v>
      </c>
      <c r="E317" s="27">
        <v>25.41</v>
      </c>
      <c r="G317" s="23"/>
      <c r="H317" s="23"/>
      <c r="J317" s="24">
        <f t="shared" si="9"/>
        <v>2</v>
      </c>
      <c r="K317" s="25">
        <f t="shared" si="10"/>
        <v>25.41</v>
      </c>
    </row>
    <row r="318" spans="1:11">
      <c r="A318" s="18" t="str">
        <f>IFERROR(VLOOKUP(C318,'[1]Dados Diários do Magento'!$A$1:$H$10000,3,),0)</f>
        <v>Integralmédica</v>
      </c>
      <c r="B318" s="19" t="str">
        <f>IFERROR(VLOOKUP(C318,'[1]Dados Diários do Magento'!$A$1:$H$10000,2,),"0")</f>
        <v>Proteinato de Cálcio InstantÃ¢neo 4kg - Integralmédica</v>
      </c>
      <c r="C318" s="20">
        <v>317</v>
      </c>
      <c r="D318" s="26">
        <v>1</v>
      </c>
      <c r="E318" s="27">
        <v>82.44</v>
      </c>
      <c r="G318" s="23"/>
      <c r="H318" s="23"/>
      <c r="J318" s="24">
        <f t="shared" si="9"/>
        <v>1</v>
      </c>
      <c r="K318" s="25">
        <f t="shared" si="10"/>
        <v>82.44</v>
      </c>
    </row>
    <row r="319" spans="1:11">
      <c r="A319" s="18" t="str">
        <f>IFERROR(VLOOKUP(C319,'[1]Dados Diários do Magento'!$A$1:$H$10000,3,),0)</f>
        <v>Integralmédica</v>
      </c>
      <c r="B319" s="19" t="str">
        <f>IFERROR(VLOOKUP(C319,'[1]Dados Diários do Magento'!$A$1:$H$10000,2,),"0")</f>
        <v>Deca Mass 1,5kg - Integralmédica - Baunilha</v>
      </c>
      <c r="C319" s="20">
        <v>318</v>
      </c>
      <c r="D319" s="26">
        <v>-1</v>
      </c>
      <c r="E319" s="27">
        <v>26.170000000000005</v>
      </c>
      <c r="G319" s="23"/>
      <c r="H319" s="23"/>
      <c r="J319" s="24">
        <f t="shared" si="9"/>
        <v>-1</v>
      </c>
      <c r="K319" s="25">
        <f t="shared" si="10"/>
        <v>26.170000000000005</v>
      </c>
    </row>
    <row r="320" spans="1:11">
      <c r="A320" s="18" t="str">
        <f>IFERROR(VLOOKUP(C320,'[1]Dados Diários do Magento'!$A$1:$H$10000,3,),0)</f>
        <v>Integralmédica</v>
      </c>
      <c r="B320" s="19" t="str">
        <f>IFERROR(VLOOKUP(C320,'[1]Dados Diários do Magento'!$A$1:$H$10000,2,),"0")</f>
        <v>Deca Mass 1,5kg - Integralmédica - Morango</v>
      </c>
      <c r="C320" s="20">
        <v>319</v>
      </c>
      <c r="D320" s="26">
        <v>5</v>
      </c>
      <c r="E320" s="27">
        <v>26.170000000000005</v>
      </c>
      <c r="G320" s="23"/>
      <c r="H320" s="23"/>
      <c r="J320" s="24">
        <f t="shared" si="9"/>
        <v>5</v>
      </c>
      <c r="K320" s="25">
        <f t="shared" si="10"/>
        <v>26.170000000000005</v>
      </c>
    </row>
    <row r="321" spans="1:11">
      <c r="A321" s="18" t="str">
        <f>IFERROR(VLOOKUP(C321,'[1]Dados Diários do Magento'!$A$1:$H$10000,3,),0)</f>
        <v>Integralmédica</v>
      </c>
      <c r="B321" s="19" t="str">
        <f>IFERROR(VLOOKUP(C321,'[1]Dados Diários do Magento'!$A$1:$H$10000,2,),"0")</f>
        <v>Deca Mass 1,5kg - Integralmédica - Chocolate</v>
      </c>
      <c r="C321" s="20">
        <v>320</v>
      </c>
      <c r="D321" s="26">
        <v>7</v>
      </c>
      <c r="E321" s="27">
        <v>33.649271428571431</v>
      </c>
      <c r="G321" s="23"/>
      <c r="H321" s="23"/>
      <c r="J321" s="24">
        <f t="shared" si="9"/>
        <v>7</v>
      </c>
      <c r="K321" s="25">
        <f t="shared" si="10"/>
        <v>33.649271428571431</v>
      </c>
    </row>
    <row r="322" spans="1:11">
      <c r="A322" s="18" t="str">
        <f>IFERROR(VLOOKUP(C322,'[1]Dados Diários do Magento'!$A$1:$H$10000,3,),0)</f>
        <v>Integralmédica</v>
      </c>
      <c r="B322" s="19" t="str">
        <f>IFERROR(VLOOKUP(C322,'[1]Dados Diários do Magento'!$A$1:$H$10000,2,),"0")</f>
        <v>Deca Mass 1,5kg - Integralmédica</v>
      </c>
      <c r="C322" s="20">
        <v>321</v>
      </c>
      <c r="D322" s="26">
        <v>0</v>
      </c>
      <c r="E322" s="27">
        <v>26.17</v>
      </c>
      <c r="G322" s="23"/>
      <c r="H322" s="23"/>
      <c r="J322" s="24">
        <f t="shared" si="9"/>
        <v>0</v>
      </c>
      <c r="K322" s="25">
        <f t="shared" si="10"/>
        <v>26.17</v>
      </c>
    </row>
    <row r="323" spans="1:11">
      <c r="A323" s="18" t="str">
        <f>IFERROR(VLOOKUP(C323,'[1]Dados Diários do Magento'!$A$1:$H$10000,3,),0)</f>
        <v>Integralmédica</v>
      </c>
      <c r="B323" s="19" t="str">
        <f>IFERROR(VLOOKUP(C323,'[1]Dados Diários do Magento'!$A$1:$H$10000,2,),"0")</f>
        <v>Deca Mass 3kg - Integralmédica - Morango</v>
      </c>
      <c r="C323" s="20">
        <v>322</v>
      </c>
      <c r="D323" s="26">
        <v>0</v>
      </c>
      <c r="E323" s="27">
        <v>0</v>
      </c>
      <c r="G323" s="23"/>
      <c r="H323" s="23"/>
      <c r="J323" s="24">
        <f t="shared" ref="J323:J386" si="11">D323+G323</f>
        <v>0</v>
      </c>
      <c r="K323" s="25">
        <f t="shared" si="10"/>
        <v>0</v>
      </c>
    </row>
    <row r="324" spans="1:11">
      <c r="A324" s="18" t="str">
        <f>IFERROR(VLOOKUP(C324,'[1]Dados Diários do Magento'!$A$1:$H$10000,3,),0)</f>
        <v>Integralmédica</v>
      </c>
      <c r="B324" s="19" t="str">
        <f>IFERROR(VLOOKUP(C324,'[1]Dados Diários do Magento'!$A$1:$H$10000,2,),"0")</f>
        <v>Deca Mass 3kg - Integralmédica - Chocolate</v>
      </c>
      <c r="C324" s="20">
        <v>323</v>
      </c>
      <c r="D324" s="26">
        <v>0</v>
      </c>
      <c r="E324" s="27">
        <v>0</v>
      </c>
      <c r="G324" s="23"/>
      <c r="H324" s="23"/>
      <c r="J324" s="24">
        <f t="shared" si="11"/>
        <v>0</v>
      </c>
      <c r="K324" s="25">
        <f t="shared" si="10"/>
        <v>0</v>
      </c>
    </row>
    <row r="325" spans="1:11">
      <c r="A325" s="18" t="str">
        <f>IFERROR(VLOOKUP(C325,'[1]Dados Diários do Magento'!$A$1:$H$10000,3,),0)</f>
        <v>Integralmédica</v>
      </c>
      <c r="B325" s="19" t="str">
        <f>IFERROR(VLOOKUP(C325,'[1]Dados Diários do Magento'!$A$1:$H$10000,2,),"0")</f>
        <v>Deca Mass 3kg - Integralmédica - Baunilha</v>
      </c>
      <c r="C325" s="20">
        <v>324</v>
      </c>
      <c r="D325" s="26">
        <v>0</v>
      </c>
      <c r="E325" s="27">
        <v>0</v>
      </c>
      <c r="G325" s="23"/>
      <c r="H325" s="23"/>
      <c r="J325" s="24">
        <f t="shared" si="11"/>
        <v>0</v>
      </c>
      <c r="K325" s="25">
        <f t="shared" si="10"/>
        <v>0</v>
      </c>
    </row>
    <row r="326" spans="1:11">
      <c r="A326" s="18" t="str">
        <f>IFERROR(VLOOKUP(C326,'[1]Dados Diários do Magento'!$A$1:$H$10000,3,),0)</f>
        <v>Integralmédica</v>
      </c>
      <c r="B326" s="19" t="str">
        <f>IFERROR(VLOOKUP(C326,'[1]Dados Diários do Magento'!$A$1:$H$10000,2,),"0")</f>
        <v>Deca Mass 3kg - Integralmédica</v>
      </c>
      <c r="C326" s="20">
        <v>325</v>
      </c>
      <c r="D326" s="26">
        <v>0</v>
      </c>
      <c r="E326" s="27">
        <v>0</v>
      </c>
      <c r="G326" s="23"/>
      <c r="H326" s="23"/>
      <c r="J326" s="24">
        <f t="shared" si="11"/>
        <v>0</v>
      </c>
      <c r="K326" s="25">
        <f t="shared" si="10"/>
        <v>0</v>
      </c>
    </row>
    <row r="327" spans="1:11">
      <c r="A327" s="18" t="str">
        <f>IFERROR(VLOOKUP(C327,'[1]Dados Diários do Magento'!$A$1:$H$10000,3,),0)</f>
        <v>Integralmédica</v>
      </c>
      <c r="B327" s="19" t="str">
        <f>IFERROR(VLOOKUP(C327,'[1]Dados Diários do Magento'!$A$1:$H$10000,2,),"0")</f>
        <v>Deca Mass 5kg - Integralmédica - Morango</v>
      </c>
      <c r="C327" s="20">
        <v>326</v>
      </c>
      <c r="D327" s="26">
        <v>0</v>
      </c>
      <c r="E327" s="27">
        <v>0</v>
      </c>
      <c r="G327" s="23"/>
      <c r="H327" s="23"/>
      <c r="J327" s="24">
        <f t="shared" si="11"/>
        <v>0</v>
      </c>
      <c r="K327" s="25">
        <f t="shared" si="10"/>
        <v>0</v>
      </c>
    </row>
    <row r="328" spans="1:11">
      <c r="A328" s="18" t="str">
        <f>IFERROR(VLOOKUP(C328,'[1]Dados Diários do Magento'!$A$1:$H$10000,3,),0)</f>
        <v>Integralmédica</v>
      </c>
      <c r="B328" s="19" t="str">
        <f>IFERROR(VLOOKUP(C328,'[1]Dados Diários do Magento'!$A$1:$H$10000,2,),"0")</f>
        <v>Deca Mass 5kg - Integralmédica - Chocolate</v>
      </c>
      <c r="C328" s="20">
        <v>327</v>
      </c>
      <c r="D328" s="26">
        <v>0</v>
      </c>
      <c r="E328" s="27">
        <v>0</v>
      </c>
      <c r="G328" s="23"/>
      <c r="H328" s="23"/>
      <c r="J328" s="24">
        <f t="shared" si="11"/>
        <v>0</v>
      </c>
      <c r="K328" s="25">
        <f t="shared" si="10"/>
        <v>0</v>
      </c>
    </row>
    <row r="329" spans="1:11">
      <c r="A329" s="18" t="str">
        <f>IFERROR(VLOOKUP(C329,'[1]Dados Diários do Magento'!$A$1:$H$10000,3,),0)</f>
        <v>Integralmédica</v>
      </c>
      <c r="B329" s="19" t="str">
        <f>IFERROR(VLOOKUP(C329,'[1]Dados Diários do Magento'!$A$1:$H$10000,2,),"0")</f>
        <v>Deca Mass 5kg - Integralmédica - Baunilha</v>
      </c>
      <c r="C329" s="20">
        <v>328</v>
      </c>
      <c r="D329" s="26">
        <v>0</v>
      </c>
      <c r="E329" s="27">
        <v>0</v>
      </c>
      <c r="G329" s="23"/>
      <c r="H329" s="23"/>
      <c r="J329" s="24">
        <f t="shared" si="11"/>
        <v>0</v>
      </c>
      <c r="K329" s="25">
        <f t="shared" si="10"/>
        <v>0</v>
      </c>
    </row>
    <row r="330" spans="1:11">
      <c r="A330" s="18" t="str">
        <f>IFERROR(VLOOKUP(C330,'[1]Dados Diários do Magento'!$A$1:$H$10000,3,),0)</f>
        <v>Integralmédica</v>
      </c>
      <c r="B330" s="19" t="str">
        <f>IFERROR(VLOOKUP(C330,'[1]Dados Diários do Magento'!$A$1:$H$10000,2,),"0")</f>
        <v>Deca Mass 5kg - Integralmédica</v>
      </c>
      <c r="C330" s="20">
        <v>329</v>
      </c>
      <c r="D330" s="26">
        <v>0</v>
      </c>
      <c r="E330" s="27">
        <v>0</v>
      </c>
      <c r="G330" s="23"/>
      <c r="H330" s="23"/>
      <c r="J330" s="24">
        <f t="shared" si="11"/>
        <v>0</v>
      </c>
      <c r="K330" s="25">
        <f t="shared" si="10"/>
        <v>0</v>
      </c>
    </row>
    <row r="331" spans="1:11">
      <c r="A331" s="18" t="str">
        <f>IFERROR(VLOOKUP(C331,'[1]Dados Diários do Magento'!$A$1:$H$10000,3,),0)</f>
        <v>Integralmédica</v>
      </c>
      <c r="B331" s="19" t="str">
        <f>IFERROR(VLOOKUP(C331,'[1]Dados Diários do Magento'!$A$1:$H$10000,2,),"0")</f>
        <v>Duron Mass NO2 - 1,5kg - Integralmédica - Baunilha</v>
      </c>
      <c r="C331" s="20">
        <v>330</v>
      </c>
      <c r="D331" s="26">
        <v>1</v>
      </c>
      <c r="E331" s="27">
        <v>25.100000000000005</v>
      </c>
      <c r="G331" s="23"/>
      <c r="H331" s="23"/>
      <c r="J331" s="24">
        <f t="shared" si="11"/>
        <v>1</v>
      </c>
      <c r="K331" s="25">
        <f t="shared" si="10"/>
        <v>25.100000000000005</v>
      </c>
    </row>
    <row r="332" spans="1:11">
      <c r="A332" s="18" t="str">
        <f>IFERROR(VLOOKUP(C332,'[1]Dados Diários do Magento'!$A$1:$H$10000,3,),0)</f>
        <v>Integralmédica</v>
      </c>
      <c r="B332" s="19" t="str">
        <f>IFERROR(VLOOKUP(C332,'[1]Dados Diários do Magento'!$A$1:$H$10000,2,),"0")</f>
        <v>Duron Mass NO2 - 1,5kg - Integralmédica - Chocolate</v>
      </c>
      <c r="C332" s="20">
        <v>331</v>
      </c>
      <c r="D332" s="26">
        <v>1</v>
      </c>
      <c r="E332" s="27">
        <v>25.100000000000005</v>
      </c>
      <c r="G332" s="23"/>
      <c r="H332" s="23"/>
      <c r="J332" s="24">
        <f t="shared" si="11"/>
        <v>1</v>
      </c>
      <c r="K332" s="25">
        <f t="shared" si="10"/>
        <v>25.100000000000005</v>
      </c>
    </row>
    <row r="333" spans="1:11">
      <c r="A333" s="18" t="str">
        <f>IFERROR(VLOOKUP(C333,'[1]Dados Diários do Magento'!$A$1:$H$10000,3,),0)</f>
        <v>Integralmédica</v>
      </c>
      <c r="B333" s="19" t="str">
        <f>IFERROR(VLOOKUP(C333,'[1]Dados Diários do Magento'!$A$1:$H$10000,2,),"0")</f>
        <v>Duron Mass NO2 - 1,5kg - Integralmédica - Morango</v>
      </c>
      <c r="C333" s="20">
        <v>332</v>
      </c>
      <c r="D333" s="26">
        <v>1</v>
      </c>
      <c r="E333" s="27">
        <v>25.100000000000005</v>
      </c>
      <c r="G333" s="23"/>
      <c r="H333" s="23"/>
      <c r="J333" s="24">
        <f t="shared" si="11"/>
        <v>1</v>
      </c>
      <c r="K333" s="25">
        <f t="shared" si="10"/>
        <v>25.100000000000005</v>
      </c>
    </row>
    <row r="334" spans="1:11">
      <c r="A334" s="18" t="str">
        <f>IFERROR(VLOOKUP(C334,'[1]Dados Diários do Magento'!$A$1:$H$10000,3,),0)</f>
        <v>Integralmédica</v>
      </c>
      <c r="B334" s="19" t="str">
        <f>IFERROR(VLOOKUP(C334,'[1]Dados Diários do Magento'!$A$1:$H$10000,2,),"0")</f>
        <v>Duron Mass NO2 - 1,5kg - Integralmédica</v>
      </c>
      <c r="C334" s="20">
        <v>333</v>
      </c>
      <c r="D334" s="26">
        <v>0</v>
      </c>
      <c r="E334" s="27">
        <v>25.1</v>
      </c>
      <c r="G334" s="23"/>
      <c r="H334" s="23"/>
      <c r="J334" s="24">
        <f t="shared" si="11"/>
        <v>0</v>
      </c>
      <c r="K334" s="25">
        <f t="shared" si="10"/>
        <v>25.1</v>
      </c>
    </row>
    <row r="335" spans="1:11">
      <c r="A335" s="18" t="str">
        <f>IFERROR(VLOOKUP(C335,'[1]Dados Diários do Magento'!$A$1:$H$10000,3,),0)</f>
        <v>Integralmédica</v>
      </c>
      <c r="B335" s="19" t="str">
        <f>IFERROR(VLOOKUP(C335,'[1]Dados Diários do Magento'!$A$1:$H$10000,2,),"0")</f>
        <v>Duron Mass NO2 - 3kg - Integralmédica - Baunilha</v>
      </c>
      <c r="C335" s="20">
        <v>334</v>
      </c>
      <c r="D335" s="26">
        <v>0</v>
      </c>
      <c r="E335" s="27">
        <v>44.37</v>
      </c>
      <c r="G335" s="23"/>
      <c r="H335" s="23"/>
      <c r="J335" s="24">
        <f t="shared" si="11"/>
        <v>0</v>
      </c>
      <c r="K335" s="25">
        <f t="shared" si="10"/>
        <v>44.37</v>
      </c>
    </row>
    <row r="336" spans="1:11">
      <c r="A336" s="18" t="str">
        <f>IFERROR(VLOOKUP(C336,'[1]Dados Diários do Magento'!$A$1:$H$10000,3,),0)</f>
        <v>Integralmédica</v>
      </c>
      <c r="B336" s="19" t="str">
        <f>IFERROR(VLOOKUP(C336,'[1]Dados Diários do Magento'!$A$1:$H$10000,2,),"0")</f>
        <v>Duron Mass NO2 - 3kg - Integralmédica - Chocolate</v>
      </c>
      <c r="C336" s="20">
        <v>335</v>
      </c>
      <c r="D336" s="26">
        <v>5</v>
      </c>
      <c r="E336" s="27">
        <v>62.119779999999992</v>
      </c>
      <c r="G336" s="23"/>
      <c r="H336" s="23"/>
      <c r="J336" s="24">
        <f t="shared" si="11"/>
        <v>5</v>
      </c>
      <c r="K336" s="25">
        <f t="shared" si="10"/>
        <v>62.119779999999992</v>
      </c>
    </row>
    <row r="337" spans="1:11">
      <c r="A337" s="18" t="str">
        <f>IFERROR(VLOOKUP(C337,'[1]Dados Diários do Magento'!$A$1:$H$10000,3,),0)</f>
        <v>Integralmédica</v>
      </c>
      <c r="B337" s="19" t="str">
        <f>IFERROR(VLOOKUP(C337,'[1]Dados Diários do Magento'!$A$1:$H$10000,2,),"0")</f>
        <v>Duron Mass NO2 - 3kg - Integralmédica - Morango</v>
      </c>
      <c r="C337" s="20">
        <v>336</v>
      </c>
      <c r="D337" s="26">
        <v>2</v>
      </c>
      <c r="E337" s="27">
        <v>44.37</v>
      </c>
      <c r="G337" s="23"/>
      <c r="H337" s="23"/>
      <c r="J337" s="24">
        <f t="shared" si="11"/>
        <v>2</v>
      </c>
      <c r="K337" s="25">
        <f t="shared" si="10"/>
        <v>44.37</v>
      </c>
    </row>
    <row r="338" spans="1:11">
      <c r="A338" s="18" t="str">
        <f>IFERROR(VLOOKUP(C338,'[1]Dados Diários do Magento'!$A$1:$H$10000,3,),0)</f>
        <v>Integralmédica</v>
      </c>
      <c r="B338" s="19" t="str">
        <f>IFERROR(VLOOKUP(C338,'[1]Dados Diários do Magento'!$A$1:$H$10000,2,),"0")</f>
        <v>Duron Mass NO2 - 3kg - Integralmédica</v>
      </c>
      <c r="C338" s="20">
        <v>337</v>
      </c>
      <c r="D338" s="26">
        <v>0</v>
      </c>
      <c r="E338" s="27">
        <v>44.37</v>
      </c>
      <c r="G338" s="23"/>
      <c r="H338" s="23"/>
      <c r="J338" s="24">
        <f t="shared" si="11"/>
        <v>0</v>
      </c>
      <c r="K338" s="25">
        <f t="shared" si="10"/>
        <v>44.37</v>
      </c>
    </row>
    <row r="339" spans="1:11">
      <c r="A339" s="18" t="str">
        <f>IFERROR(VLOOKUP(C339,'[1]Dados Diários do Magento'!$A$1:$H$10000,3,),0)</f>
        <v>Integralmédica</v>
      </c>
      <c r="B339" s="19" t="str">
        <f>IFERROR(VLOOKUP(C339,'[1]Dados Diários do Magento'!$A$1:$H$10000,2,),"0")</f>
        <v>Duron Mass NO2 - 5kg - Integralmédica - Baunilha</v>
      </c>
      <c r="C339" s="20">
        <v>338</v>
      </c>
      <c r="D339" s="26">
        <v>0</v>
      </c>
      <c r="E339" s="27">
        <v>0</v>
      </c>
      <c r="G339" s="23"/>
      <c r="H339" s="23"/>
      <c r="J339" s="24">
        <f t="shared" si="11"/>
        <v>0</v>
      </c>
      <c r="K339" s="25">
        <f t="shared" si="10"/>
        <v>0</v>
      </c>
    </row>
    <row r="340" spans="1:11">
      <c r="A340" s="18" t="str">
        <f>IFERROR(VLOOKUP(C340,'[1]Dados Diários do Magento'!$A$1:$H$10000,3,),0)</f>
        <v>Integralmédica</v>
      </c>
      <c r="B340" s="19" t="str">
        <f>IFERROR(VLOOKUP(C340,'[1]Dados Diários do Magento'!$A$1:$H$10000,2,),"0")</f>
        <v>Duron Mass NO2 - 5kg - Integralmédica - Chocolate</v>
      </c>
      <c r="C340" s="20">
        <v>339</v>
      </c>
      <c r="D340" s="26">
        <v>0</v>
      </c>
      <c r="E340" s="27">
        <v>0</v>
      </c>
      <c r="G340" s="23"/>
      <c r="H340" s="23"/>
      <c r="J340" s="24">
        <f t="shared" si="11"/>
        <v>0</v>
      </c>
      <c r="K340" s="25">
        <f t="shared" si="10"/>
        <v>0</v>
      </c>
    </row>
    <row r="341" spans="1:11">
      <c r="A341" s="18" t="str">
        <f>IFERROR(VLOOKUP(C341,'[1]Dados Diários do Magento'!$A$1:$H$10000,3,),0)</f>
        <v>Integralmédica</v>
      </c>
      <c r="B341" s="19" t="str">
        <f>IFERROR(VLOOKUP(C341,'[1]Dados Diários do Magento'!$A$1:$H$10000,2,),"0")</f>
        <v>Duron Mass NO2 - 5kg - Integralmédica - Morango</v>
      </c>
      <c r="C341" s="20">
        <v>340</v>
      </c>
      <c r="D341" s="26">
        <v>0</v>
      </c>
      <c r="E341" s="27">
        <v>0</v>
      </c>
      <c r="G341" s="23"/>
      <c r="H341" s="23"/>
      <c r="J341" s="24">
        <f t="shared" si="11"/>
        <v>0</v>
      </c>
      <c r="K341" s="25">
        <f t="shared" si="10"/>
        <v>0</v>
      </c>
    </row>
    <row r="342" spans="1:11">
      <c r="A342" s="18" t="str">
        <f>IFERROR(VLOOKUP(C342,'[1]Dados Diários do Magento'!$A$1:$H$10000,3,),0)</f>
        <v>Integralmédica</v>
      </c>
      <c r="B342" s="19" t="str">
        <f>IFERROR(VLOOKUP(C342,'[1]Dados Diários do Magento'!$A$1:$H$10000,2,),"0")</f>
        <v>Duron Mass NO2 - 5kg - Integralmédica</v>
      </c>
      <c r="C342" s="20">
        <v>341</v>
      </c>
      <c r="D342" s="26">
        <v>0</v>
      </c>
      <c r="E342" s="27">
        <v>0</v>
      </c>
      <c r="G342" s="23"/>
      <c r="H342" s="23"/>
      <c r="J342" s="24">
        <f t="shared" si="11"/>
        <v>0</v>
      </c>
      <c r="K342" s="25">
        <f t="shared" si="10"/>
        <v>0</v>
      </c>
    </row>
    <row r="343" spans="1:11">
      <c r="A343" s="18" t="str">
        <f>IFERROR(VLOOKUP(C343,'[1]Dados Diários do Magento'!$A$1:$H$10000,3,),0)</f>
        <v>Integralmédica</v>
      </c>
      <c r="B343" s="19" t="str">
        <f>IFERROR(VLOOKUP(C343,'[1]Dados Diários do Magento'!$A$1:$H$10000,2,),"0")</f>
        <v>Proteinato de Cálcio 23% InstantÃ¢neo - 300g - Integralmédica - Chocolate</v>
      </c>
      <c r="C343" s="20">
        <v>342</v>
      </c>
      <c r="D343" s="26">
        <v>0</v>
      </c>
      <c r="E343" s="27">
        <v>0</v>
      </c>
      <c r="G343" s="23"/>
      <c r="H343" s="23"/>
      <c r="J343" s="24">
        <f t="shared" si="11"/>
        <v>0</v>
      </c>
      <c r="K343" s="25">
        <f t="shared" si="10"/>
        <v>0</v>
      </c>
    </row>
    <row r="344" spans="1:11">
      <c r="A344" s="18" t="str">
        <f>IFERROR(VLOOKUP(C344,'[1]Dados Diários do Magento'!$A$1:$H$10000,3,),0)</f>
        <v>Integralmédica</v>
      </c>
      <c r="B344" s="19" t="str">
        <f>IFERROR(VLOOKUP(C344,'[1]Dados Diários do Magento'!$A$1:$H$10000,2,),"0")</f>
        <v>DEXTROZZ 100% REFIL - 1kg - Integralmédica - Sem sabor</v>
      </c>
      <c r="C344" s="20">
        <v>343</v>
      </c>
      <c r="D344" s="26">
        <v>17</v>
      </c>
      <c r="E344" s="27">
        <v>10.65</v>
      </c>
      <c r="G344" s="23"/>
      <c r="H344" s="23"/>
      <c r="J344" s="24">
        <f t="shared" si="11"/>
        <v>17</v>
      </c>
      <c r="K344" s="25">
        <f t="shared" si="10"/>
        <v>10.65</v>
      </c>
    </row>
    <row r="345" spans="1:11">
      <c r="A345" s="18" t="str">
        <f>IFERROR(VLOOKUP(C345,'[1]Dados Diários do Magento'!$A$1:$H$10000,3,),0)</f>
        <v>Integralmédica</v>
      </c>
      <c r="B345" s="19" t="str">
        <f>IFERROR(VLOOKUP(C345,'[1]Dados Diários do Magento'!$A$1:$H$10000,2,),"0")</f>
        <v>Fígado Dessecado - 150 Cápsulas - Integralmédica</v>
      </c>
      <c r="C345" s="20">
        <v>344</v>
      </c>
      <c r="D345" s="26">
        <v>5</v>
      </c>
      <c r="E345" s="27">
        <v>12.25</v>
      </c>
      <c r="G345" s="23"/>
      <c r="H345" s="23"/>
      <c r="J345" s="24">
        <f t="shared" si="11"/>
        <v>5</v>
      </c>
      <c r="K345" s="25">
        <f t="shared" si="10"/>
        <v>12.25</v>
      </c>
    </row>
    <row r="346" spans="1:11">
      <c r="A346" s="18" t="str">
        <f>IFERROR(VLOOKUP(C346,'[1]Dados Diários do Magento'!$A$1:$H$10000,3,),0)</f>
        <v>Integralmédica</v>
      </c>
      <c r="B346" s="19" t="str">
        <f>IFERROR(VLOOKUP(C346,'[1]Dados Diários do Magento'!$A$1:$H$10000,2,),"0")</f>
        <v>Nutri Mass 7000 - 1,5kg - REFIL - Integralmédica - Baunilha</v>
      </c>
      <c r="C346" s="20">
        <v>345</v>
      </c>
      <c r="D346" s="26">
        <v>13</v>
      </c>
      <c r="E346" s="27">
        <v>24.3777230769231</v>
      </c>
      <c r="G346" s="23"/>
      <c r="H346" s="23"/>
      <c r="J346" s="24">
        <f t="shared" si="11"/>
        <v>13</v>
      </c>
      <c r="K346" s="25">
        <f t="shared" si="10"/>
        <v>24.3777230769231</v>
      </c>
    </row>
    <row r="347" spans="1:11">
      <c r="A347" s="18" t="str">
        <f>IFERROR(VLOOKUP(C347,'[1]Dados Diários do Magento'!$A$1:$H$10000,3,),0)</f>
        <v>Integralmédica</v>
      </c>
      <c r="B347" s="19" t="str">
        <f>IFERROR(VLOOKUP(C347,'[1]Dados Diários do Magento'!$A$1:$H$10000,2,),"0")</f>
        <v>Nutri Mass 7000 - 1,5kg - REFIL - Integralmédica - Chocolate</v>
      </c>
      <c r="C347" s="20">
        <v>346</v>
      </c>
      <c r="D347" s="26">
        <v>17</v>
      </c>
      <c r="E347" s="27">
        <v>22.96</v>
      </c>
      <c r="G347" s="23"/>
      <c r="H347" s="23"/>
      <c r="J347" s="24">
        <f t="shared" si="11"/>
        <v>17</v>
      </c>
      <c r="K347" s="25">
        <f t="shared" si="10"/>
        <v>22.96</v>
      </c>
    </row>
    <row r="348" spans="1:11">
      <c r="A348" s="18" t="str">
        <f>IFERROR(VLOOKUP(C348,'[1]Dados Diários do Magento'!$A$1:$H$10000,3,),0)</f>
        <v>Integralmédica</v>
      </c>
      <c r="B348" s="19" t="str">
        <f>IFERROR(VLOOKUP(C348,'[1]Dados Diários do Magento'!$A$1:$H$10000,2,),"0")</f>
        <v>Nutri Mass 7000 - 1,5kg - REFIL - Integralmédica - Morango</v>
      </c>
      <c r="C348" s="20">
        <v>347</v>
      </c>
      <c r="D348" s="26">
        <v>9</v>
      </c>
      <c r="E348" s="27">
        <v>23.983911111111112</v>
      </c>
      <c r="G348" s="23"/>
      <c r="H348" s="23"/>
      <c r="J348" s="24">
        <f t="shared" si="11"/>
        <v>9</v>
      </c>
      <c r="K348" s="25">
        <f t="shared" si="10"/>
        <v>23.983911111111112</v>
      </c>
    </row>
    <row r="349" spans="1:11">
      <c r="A349" s="18" t="str">
        <f>IFERROR(VLOOKUP(C349,'[1]Dados Diários do Magento'!$A$1:$H$10000,3,),0)</f>
        <v>Integralmédica</v>
      </c>
      <c r="B349" s="19" t="str">
        <f>IFERROR(VLOOKUP(C349,'[1]Dados Diários do Magento'!$A$1:$H$10000,2,),"0")</f>
        <v>Nutri Mass 7000 - 1,5kg - REFIL - Integralmédica</v>
      </c>
      <c r="C349" s="20">
        <v>348</v>
      </c>
      <c r="D349" s="26">
        <v>0</v>
      </c>
      <c r="E349" s="27">
        <v>22.96</v>
      </c>
      <c r="G349" s="23"/>
      <c r="H349" s="23"/>
      <c r="J349" s="24">
        <f t="shared" si="11"/>
        <v>0</v>
      </c>
      <c r="K349" s="25">
        <f t="shared" ref="K349:K412" si="12">IF((D349+G349)&gt;0,(D349*E349+G349*H349)/(D349+G349),E349)</f>
        <v>22.96</v>
      </c>
    </row>
    <row r="350" spans="1:11">
      <c r="A350" s="18" t="str">
        <f>IFERROR(VLOOKUP(C350,'[1]Dados Diários do Magento'!$A$1:$H$10000,3,),0)</f>
        <v>Integralmédica</v>
      </c>
      <c r="B350" s="19" t="str">
        <f>IFERROR(VLOOKUP(C350,'[1]Dados Diários do Magento'!$A$1:$H$10000,2,),"0")</f>
        <v>Nutri Whey Protein - 907g - Integralmédica - Morango</v>
      </c>
      <c r="C350" s="20">
        <v>349</v>
      </c>
      <c r="D350" s="26">
        <v>2</v>
      </c>
      <c r="E350" s="27">
        <v>35.058776666666667</v>
      </c>
      <c r="G350" s="23"/>
      <c r="H350" s="23"/>
      <c r="J350" s="24">
        <f t="shared" si="11"/>
        <v>2</v>
      </c>
      <c r="K350" s="25">
        <f t="shared" si="12"/>
        <v>35.058776666666667</v>
      </c>
    </row>
    <row r="351" spans="1:11">
      <c r="A351" s="18" t="str">
        <f>IFERROR(VLOOKUP(C351,'[1]Dados Diários do Magento'!$A$1:$H$10000,3,),0)</f>
        <v>Integralmédica</v>
      </c>
      <c r="B351" s="19" t="str">
        <f>IFERROR(VLOOKUP(C351,'[1]Dados Diários do Magento'!$A$1:$H$10000,2,),"0")</f>
        <v>Nutri Whey Protein - 907g - Integralmédica - Chocolate</v>
      </c>
      <c r="C351" s="20">
        <v>350</v>
      </c>
      <c r="D351" s="26">
        <v>24</v>
      </c>
      <c r="E351" s="27">
        <v>33.934235416666667</v>
      </c>
      <c r="G351" s="23"/>
      <c r="H351" s="23"/>
      <c r="J351" s="24">
        <f t="shared" si="11"/>
        <v>24</v>
      </c>
      <c r="K351" s="25">
        <f t="shared" si="12"/>
        <v>33.934235416666667</v>
      </c>
    </row>
    <row r="352" spans="1:11">
      <c r="A352" s="18" t="str">
        <f>IFERROR(VLOOKUP(C352,'[1]Dados Diários do Magento'!$A$1:$H$10000,3,),0)</f>
        <v>Integralmédica</v>
      </c>
      <c r="B352" s="19" t="str">
        <f>IFERROR(VLOOKUP(C352,'[1]Dados Diários do Magento'!$A$1:$H$10000,2,),"0")</f>
        <v>Nutri Whey Protein - 907g - Integralmédica - Baunilha</v>
      </c>
      <c r="C352" s="20">
        <v>351</v>
      </c>
      <c r="D352" s="26">
        <v>15</v>
      </c>
      <c r="E352" s="27">
        <v>35.272975000000002</v>
      </c>
      <c r="G352" s="23"/>
      <c r="H352" s="23"/>
      <c r="J352" s="24">
        <f t="shared" si="11"/>
        <v>15</v>
      </c>
      <c r="K352" s="25">
        <f t="shared" si="12"/>
        <v>35.272975000000002</v>
      </c>
    </row>
    <row r="353" spans="1:11">
      <c r="A353" s="18" t="str">
        <f>IFERROR(VLOOKUP(C353,'[1]Dados Diários do Magento'!$A$1:$H$10000,3,),0)</f>
        <v>Integralmédica</v>
      </c>
      <c r="B353" s="19" t="str">
        <f>IFERROR(VLOOKUP(C353,'[1]Dados Diários do Magento'!$A$1:$H$10000,2,),"0")</f>
        <v>Nutri Whey Protein 907g - Integralmédica</v>
      </c>
      <c r="C353" s="20">
        <v>352</v>
      </c>
      <c r="D353" s="26">
        <v>0</v>
      </c>
      <c r="E353" s="27">
        <v>32.06</v>
      </c>
      <c r="G353" s="23"/>
      <c r="H353" s="23"/>
      <c r="J353" s="24">
        <f t="shared" si="11"/>
        <v>0</v>
      </c>
      <c r="K353" s="25">
        <f t="shared" si="12"/>
        <v>32.06</v>
      </c>
    </row>
    <row r="354" spans="1:11">
      <c r="A354" s="18" t="str">
        <f>IFERROR(VLOOKUP(C354,'[1]Dados Diários do Magento'!$A$1:$H$10000,3,),0)</f>
        <v>Integralmédica</v>
      </c>
      <c r="B354" s="19" t="str">
        <f>IFERROR(VLOOKUP(C354,'[1]Dados Diários do Magento'!$A$1:$H$10000,2,),"0")</f>
        <v>Nutri Whey Protein 907g - REFIL - Integralmédica - Baunilha</v>
      </c>
      <c r="C354" s="20">
        <v>353</v>
      </c>
      <c r="D354" s="26">
        <v>67</v>
      </c>
      <c r="E354" s="27">
        <v>29.756417910447801</v>
      </c>
      <c r="G354" s="23"/>
      <c r="H354" s="23"/>
      <c r="J354" s="24">
        <f t="shared" si="11"/>
        <v>67</v>
      </c>
      <c r="K354" s="25">
        <f t="shared" si="12"/>
        <v>29.756417910447801</v>
      </c>
    </row>
    <row r="355" spans="1:11">
      <c r="A355" s="18" t="str">
        <f>IFERROR(VLOOKUP(C355,'[1]Dados Diários do Magento'!$A$1:$H$10000,3,),0)</f>
        <v>Integralmédica</v>
      </c>
      <c r="B355" s="19" t="str">
        <f>IFERROR(VLOOKUP(C355,'[1]Dados Diários do Magento'!$A$1:$H$10000,2,),"0")</f>
        <v>Nutri Whey Protein 907g - REFIL - Integralmédica - Chocolate</v>
      </c>
      <c r="C355" s="20">
        <v>354</v>
      </c>
      <c r="D355" s="26">
        <v>61</v>
      </c>
      <c r="E355" s="27">
        <v>29.69019672131148</v>
      </c>
      <c r="G355" s="23"/>
      <c r="H355" s="23"/>
      <c r="J355" s="24">
        <f t="shared" si="11"/>
        <v>61</v>
      </c>
      <c r="K355" s="25">
        <f t="shared" si="12"/>
        <v>29.69019672131148</v>
      </c>
    </row>
    <row r="356" spans="1:11">
      <c r="A356" s="18" t="str">
        <f>IFERROR(VLOOKUP(C356,'[1]Dados Diários do Magento'!$A$1:$H$10000,3,),0)</f>
        <v>Integralmédica</v>
      </c>
      <c r="B356" s="19" t="str">
        <f>IFERROR(VLOOKUP(C356,'[1]Dados Diários do Magento'!$A$1:$H$10000,2,),"0")</f>
        <v>Nutri Whey Protein 907g - REFIL - Integralmédica - Morango</v>
      </c>
      <c r="C356" s="20">
        <v>355</v>
      </c>
      <c r="D356" s="26">
        <v>53</v>
      </c>
      <c r="E356" s="27">
        <v>28.856641509433963</v>
      </c>
      <c r="G356" s="23"/>
      <c r="H356" s="23"/>
      <c r="J356" s="24">
        <f t="shared" si="11"/>
        <v>53</v>
      </c>
      <c r="K356" s="25">
        <f t="shared" si="12"/>
        <v>28.856641509433963</v>
      </c>
    </row>
    <row r="357" spans="1:11">
      <c r="A357" s="18" t="str">
        <f>IFERROR(VLOOKUP(C357,'[1]Dados Diários do Magento'!$A$1:$H$10000,3,),0)</f>
        <v>Integralmédica</v>
      </c>
      <c r="B357" s="19" t="str">
        <f>IFERROR(VLOOKUP(C357,'[1]Dados Diários do Magento'!$A$1:$H$10000,2,),"0")</f>
        <v>Nutri Whey Protein 907g - REFIL - Integralmédica</v>
      </c>
      <c r="C357" s="20">
        <v>356</v>
      </c>
      <c r="D357" s="26">
        <v>0</v>
      </c>
      <c r="E357" s="27">
        <v>27.24</v>
      </c>
      <c r="G357" s="23"/>
      <c r="H357" s="23"/>
      <c r="J357" s="24">
        <f t="shared" si="11"/>
        <v>0</v>
      </c>
      <c r="K357" s="25">
        <f t="shared" si="12"/>
        <v>27.24</v>
      </c>
    </row>
    <row r="358" spans="1:11">
      <c r="A358" s="18" t="str">
        <f>IFERROR(VLOOKUP(C358,'[1]Dados Diários do Magento'!$A$1:$H$10000,3,),0)</f>
        <v>Integralmédica</v>
      </c>
      <c r="B358" s="19" t="str">
        <f>IFERROR(VLOOKUP(C358,'[1]Dados Diários do Magento'!$A$1:$H$10000,2,),"0")</f>
        <v>Super Whey Reforce 907g - REFIL - Integralmédica - Baunilha</v>
      </c>
      <c r="C358" s="20">
        <v>357</v>
      </c>
      <c r="D358" s="26">
        <v>11</v>
      </c>
      <c r="E358" s="27">
        <v>42.916345</v>
      </c>
      <c r="G358" s="23"/>
      <c r="H358" s="23"/>
      <c r="J358" s="24">
        <f t="shared" si="11"/>
        <v>11</v>
      </c>
      <c r="K358" s="25">
        <f t="shared" si="12"/>
        <v>42.916345</v>
      </c>
    </row>
    <row r="359" spans="1:11">
      <c r="A359" s="18" t="str">
        <f>IFERROR(VLOOKUP(C359,'[1]Dados Diários do Magento'!$A$1:$H$10000,3,),0)</f>
        <v>Integralmédica</v>
      </c>
      <c r="B359" s="19" t="str">
        <f>IFERROR(VLOOKUP(C359,'[1]Dados Diários do Magento'!$A$1:$H$10000,2,),"0")</f>
        <v>Super Whey Reforce 907g - REFIL - Integralmédica - Chocolate</v>
      </c>
      <c r="C359" s="20">
        <v>358</v>
      </c>
      <c r="D359" s="26">
        <v>13</v>
      </c>
      <c r="E359" s="27">
        <v>42.471658947368425</v>
      </c>
      <c r="G359" s="23"/>
      <c r="H359" s="23"/>
      <c r="J359" s="24">
        <f t="shared" si="11"/>
        <v>13</v>
      </c>
      <c r="K359" s="25">
        <f t="shared" si="12"/>
        <v>42.471658947368425</v>
      </c>
    </row>
    <row r="360" spans="1:11">
      <c r="A360" s="18" t="str">
        <f>IFERROR(VLOOKUP(C360,'[1]Dados Diários do Magento'!$A$1:$H$10000,3,),0)</f>
        <v>Integralmédica</v>
      </c>
      <c r="B360" s="19" t="str">
        <f>IFERROR(VLOOKUP(C360,'[1]Dados Diários do Magento'!$A$1:$H$10000,2,),"0")</f>
        <v>Super Whey Reforce 907g - REFIL - Integralmédica - Morango</v>
      </c>
      <c r="C360" s="20">
        <v>359</v>
      </c>
      <c r="D360" s="26">
        <v>15</v>
      </c>
      <c r="E360" s="27">
        <v>41.357807000000001</v>
      </c>
      <c r="G360" s="23"/>
      <c r="H360" s="23"/>
      <c r="J360" s="24">
        <f t="shared" si="11"/>
        <v>15</v>
      </c>
      <c r="K360" s="25">
        <f t="shared" si="12"/>
        <v>41.357807000000001</v>
      </c>
    </row>
    <row r="361" spans="1:11">
      <c r="A361" s="18" t="str">
        <f>IFERROR(VLOOKUP(C361,'[1]Dados Diários do Magento'!$A$1:$H$10000,3,),0)</f>
        <v>Integralmédica</v>
      </c>
      <c r="B361" s="19" t="str">
        <f>IFERROR(VLOOKUP(C361,'[1]Dados Diários do Magento'!$A$1:$H$10000,2,),"0")</f>
        <v>Super Whey Reforce 907g - REFIL - Integralmédica</v>
      </c>
      <c r="C361" s="20">
        <v>360</v>
      </c>
      <c r="D361" s="26">
        <v>0</v>
      </c>
      <c r="E361" s="27">
        <v>39.020000000000003</v>
      </c>
      <c r="G361" s="23"/>
      <c r="H361" s="23"/>
      <c r="J361" s="24">
        <f t="shared" si="11"/>
        <v>0</v>
      </c>
      <c r="K361" s="25">
        <f t="shared" si="12"/>
        <v>39.020000000000003</v>
      </c>
    </row>
    <row r="362" spans="1:11">
      <c r="A362" s="18" t="str">
        <f>IFERROR(VLOOKUP(C362,'[1]Dados Diários do Magento'!$A$1:$H$10000,3,),0)</f>
        <v>Integralmédica</v>
      </c>
      <c r="B362" s="19" t="str">
        <f>IFERROR(VLOOKUP(C362,'[1]Dados Diários do Magento'!$A$1:$H$10000,2,),"0")</f>
        <v>Intra Fast Electrolytes 1kg - Integralmédica - Limão</v>
      </c>
      <c r="C362" s="20">
        <v>361</v>
      </c>
      <c r="D362" s="26">
        <v>2</v>
      </c>
      <c r="E362" s="27">
        <v>33.659999999999997</v>
      </c>
      <c r="G362" s="23"/>
      <c r="H362" s="23"/>
      <c r="J362" s="24">
        <f t="shared" si="11"/>
        <v>2</v>
      </c>
      <c r="K362" s="25">
        <f t="shared" si="12"/>
        <v>33.659999999999997</v>
      </c>
    </row>
    <row r="363" spans="1:11">
      <c r="A363" s="18" t="str">
        <f>IFERROR(VLOOKUP(C363,'[1]Dados Diários do Magento'!$A$1:$H$10000,3,),0)</f>
        <v>Integralmédica</v>
      </c>
      <c r="B363" s="19" t="str">
        <f>IFERROR(VLOOKUP(C363,'[1]Dados Diários do Magento'!$A$1:$H$10000,2,),"0")</f>
        <v>Intra Fast Electrolytes 1kg - Integralmédica - Tangerina</v>
      </c>
      <c r="C363" s="20">
        <v>362</v>
      </c>
      <c r="D363" s="26">
        <v>1</v>
      </c>
      <c r="E363" s="27">
        <v>33.659999999999997</v>
      </c>
      <c r="G363" s="23"/>
      <c r="H363" s="23"/>
      <c r="J363" s="24">
        <f t="shared" si="11"/>
        <v>1</v>
      </c>
      <c r="K363" s="25">
        <f t="shared" si="12"/>
        <v>33.659999999999997</v>
      </c>
    </row>
    <row r="364" spans="1:11">
      <c r="A364" s="18" t="str">
        <f>IFERROR(VLOOKUP(C364,'[1]Dados Diários do Magento'!$A$1:$H$10000,3,),0)</f>
        <v>Integralmédica</v>
      </c>
      <c r="B364" s="19" t="str">
        <f>IFERROR(VLOOKUP(C364,'[1]Dados Diários do Magento'!$A$1:$H$10000,2,),"0")</f>
        <v>Intra Fast Electrolytes 1kg - Integralmédica</v>
      </c>
      <c r="C364" s="20">
        <v>363</v>
      </c>
      <c r="D364" s="26">
        <v>0</v>
      </c>
      <c r="E364" s="27">
        <v>33.659999999999997</v>
      </c>
      <c r="G364" s="23"/>
      <c r="H364" s="23"/>
      <c r="J364" s="24">
        <f t="shared" si="11"/>
        <v>0</v>
      </c>
      <c r="K364" s="25">
        <f t="shared" si="12"/>
        <v>33.659999999999997</v>
      </c>
    </row>
    <row r="365" spans="1:11">
      <c r="A365" s="18" t="str">
        <f>IFERROR(VLOOKUP(C365,'[1]Dados Diários do Magento'!$A$1:$H$10000,3,),0)</f>
        <v>Integralmédica</v>
      </c>
      <c r="B365" s="19" t="str">
        <f>IFERROR(VLOOKUP(C365,'[1]Dados Diários do Magento'!$A$1:$H$10000,2,),"0")</f>
        <v>Vita Recovery - 30 Tabletes - Integralmédica</v>
      </c>
      <c r="C365" s="20">
        <v>364</v>
      </c>
      <c r="D365" s="26">
        <v>0</v>
      </c>
      <c r="E365" s="27">
        <v>0</v>
      </c>
      <c r="G365" s="23"/>
      <c r="H365" s="23"/>
      <c r="J365" s="24">
        <f t="shared" si="11"/>
        <v>0</v>
      </c>
      <c r="K365" s="25">
        <f t="shared" si="12"/>
        <v>0</v>
      </c>
    </row>
    <row r="366" spans="1:11">
      <c r="A366" s="18" t="str">
        <f>IFERROR(VLOOKUP(C366,'[1]Dados Diários do Magento'!$A$1:$H$10000,3,),0)</f>
        <v>Integralmédica</v>
      </c>
      <c r="B366" s="19" t="str">
        <f>IFERROR(VLOOKUP(C366,'[1]Dados Diários do Magento'!$A$1:$H$10000,2,),"0")</f>
        <v>Luva Protetora para Musculação - Integralmédica</v>
      </c>
      <c r="C366" s="20">
        <v>365</v>
      </c>
      <c r="D366" s="26">
        <v>240</v>
      </c>
      <c r="E366" s="27">
        <v>4.3631562500000012</v>
      </c>
      <c r="G366" s="23"/>
      <c r="H366" s="23"/>
      <c r="J366" s="24">
        <f t="shared" si="11"/>
        <v>240</v>
      </c>
      <c r="K366" s="25">
        <f t="shared" si="12"/>
        <v>4.3631562500000012</v>
      </c>
    </row>
    <row r="367" spans="1:11">
      <c r="A367" s="18" t="str">
        <f>IFERROR(VLOOKUP(C367,'[1]Dados Diários do Magento'!$A$1:$H$10000,3,),0)</f>
        <v>Integralmédica</v>
      </c>
      <c r="B367" s="19" t="str">
        <f>IFERROR(VLOOKUP(C367,'[1]Dados Diários do Magento'!$A$1:$H$10000,2,),"0")</f>
        <v>Porta-Cápsulas transparente - Integralmédica</v>
      </c>
      <c r="C367" s="20">
        <v>366</v>
      </c>
      <c r="D367" s="26">
        <v>86</v>
      </c>
      <c r="E367" s="27">
        <v>5.0044383720930234</v>
      </c>
      <c r="G367" s="23"/>
      <c r="H367" s="23"/>
      <c r="J367" s="24">
        <f t="shared" si="11"/>
        <v>86</v>
      </c>
      <c r="K367" s="25">
        <f t="shared" si="12"/>
        <v>5.0044383720930234</v>
      </c>
    </row>
    <row r="368" spans="1:11">
      <c r="A368" s="18">
        <f>IFERROR(VLOOKUP(C368,'[1]Dados Diários do Magento'!$A$1:$H$10000,3,),0)</f>
        <v>0</v>
      </c>
      <c r="B368" s="19">
        <f>IFERROR(VLOOKUP(C368,'[1]Dados Diários do Magento'!$A$1:$H$10000,2,),"0")</f>
        <v>0</v>
      </c>
      <c r="C368" s="20">
        <v>367</v>
      </c>
      <c r="D368" s="26">
        <v>0</v>
      </c>
      <c r="E368" s="27">
        <v>0</v>
      </c>
      <c r="G368" s="23"/>
      <c r="H368" s="23"/>
      <c r="J368" s="24">
        <f t="shared" si="11"/>
        <v>0</v>
      </c>
      <c r="K368" s="25">
        <f t="shared" si="12"/>
        <v>0</v>
      </c>
    </row>
    <row r="369" spans="1:11">
      <c r="A369" s="18">
        <f>IFERROR(VLOOKUP(C369,'[1]Dados Diários do Magento'!$A$1:$H$10000,3,),0)</f>
        <v>0</v>
      </c>
      <c r="B369" s="19">
        <f>IFERROR(VLOOKUP(C369,'[1]Dados Diários do Magento'!$A$1:$H$10000,2,),"0")</f>
        <v>0</v>
      </c>
      <c r="C369" s="20">
        <v>368</v>
      </c>
      <c r="D369" s="26">
        <v>0</v>
      </c>
      <c r="E369" s="27">
        <v>0</v>
      </c>
      <c r="G369" s="23"/>
      <c r="H369" s="23"/>
      <c r="J369" s="24">
        <f t="shared" si="11"/>
        <v>0</v>
      </c>
      <c r="K369" s="25">
        <f t="shared" si="12"/>
        <v>0</v>
      </c>
    </row>
    <row r="370" spans="1:11">
      <c r="A370" s="18" t="str">
        <f>IFERROR(VLOOKUP(C370,'[1]Dados Diários do Magento'!$A$1:$H$10000,3,),0)</f>
        <v>Integralmédica</v>
      </c>
      <c r="B370" s="19" t="str">
        <f>IFERROR(VLOOKUP(C370,'[1]Dados Diários do Magento'!$A$1:$H$10000,2,),"0")</f>
        <v>Squeeze Vermelho - Integralmédica</v>
      </c>
      <c r="C370" s="20">
        <v>369</v>
      </c>
      <c r="D370" s="26">
        <v>20</v>
      </c>
      <c r="E370" s="27">
        <v>4</v>
      </c>
      <c r="G370" s="23"/>
      <c r="H370" s="23"/>
      <c r="J370" s="24">
        <f t="shared" si="11"/>
        <v>20</v>
      </c>
      <c r="K370" s="25">
        <f t="shared" si="12"/>
        <v>4</v>
      </c>
    </row>
    <row r="371" spans="1:11">
      <c r="A371" s="18" t="str">
        <f>IFERROR(VLOOKUP(C371,'[1]Dados Diários do Magento'!$A$1:$H$10000,3,),0)</f>
        <v>Probiótica</v>
      </c>
      <c r="B371" s="19" t="str">
        <f>IFERROR(VLOOKUP(C371,'[1]Dados Diários do Magento'!$A$1:$H$10000,2,),"0")</f>
        <v>Amino Fluid 37000 NO2  - 480ml - Probiótica - Cereja</v>
      </c>
      <c r="C371" s="20">
        <v>370</v>
      </c>
      <c r="D371" s="26">
        <v>0</v>
      </c>
      <c r="E371" s="27">
        <v>34.56</v>
      </c>
      <c r="G371" s="23"/>
      <c r="H371" s="23"/>
      <c r="J371" s="24">
        <f t="shared" si="11"/>
        <v>0</v>
      </c>
      <c r="K371" s="25">
        <f t="shared" si="12"/>
        <v>34.56</v>
      </c>
    </row>
    <row r="372" spans="1:11">
      <c r="A372" s="18" t="str">
        <f>IFERROR(VLOOKUP(C372,'[1]Dados Diários do Magento'!$A$1:$H$10000,3,),0)</f>
        <v>Probiótica</v>
      </c>
      <c r="B372" s="19" t="str">
        <f>IFERROR(VLOOKUP(C372,'[1]Dados Diários do Magento'!$A$1:$H$10000,2,),"0")</f>
        <v>Amino Fluid 37000 NO2  - 480ml - Probiótica - Morango</v>
      </c>
      <c r="C372" s="20">
        <v>371</v>
      </c>
      <c r="D372" s="26">
        <v>0</v>
      </c>
      <c r="E372" s="27">
        <v>34.56</v>
      </c>
      <c r="G372" s="23"/>
      <c r="H372" s="23"/>
      <c r="J372" s="24">
        <f t="shared" si="11"/>
        <v>0</v>
      </c>
      <c r="K372" s="25">
        <f t="shared" si="12"/>
        <v>34.56</v>
      </c>
    </row>
    <row r="373" spans="1:11">
      <c r="A373" s="18" t="str">
        <f>IFERROR(VLOOKUP(C373,'[1]Dados Diários do Magento'!$A$1:$H$10000,3,),0)</f>
        <v>Probiótica</v>
      </c>
      <c r="B373" s="19" t="str">
        <f>IFERROR(VLOOKUP(C373,'[1]Dados Diários do Magento'!$A$1:$H$10000,2,),"0")</f>
        <v>Amino Fluid 37000 NO2  - 480ml - Probiótica - Uva</v>
      </c>
      <c r="C373" s="20">
        <v>372</v>
      </c>
      <c r="D373" s="26">
        <v>0</v>
      </c>
      <c r="E373" s="27">
        <v>34.56</v>
      </c>
      <c r="G373" s="23"/>
      <c r="H373" s="23"/>
      <c r="J373" s="24">
        <f t="shared" si="11"/>
        <v>0</v>
      </c>
      <c r="K373" s="25">
        <f t="shared" si="12"/>
        <v>34.56</v>
      </c>
    </row>
    <row r="374" spans="1:11">
      <c r="A374" s="18" t="str">
        <f>IFERROR(VLOOKUP(C374,'[1]Dados Diários do Magento'!$A$1:$H$10000,3,),0)</f>
        <v>Probiótica</v>
      </c>
      <c r="B374" s="19" t="str">
        <f>IFERROR(VLOOKUP(C374,'[1]Dados Diários do Magento'!$A$1:$H$10000,2,),"0")</f>
        <v>Amino Fluid 37000 NO2  - 480ml - Probiótica</v>
      </c>
      <c r="C374" s="20">
        <v>373</v>
      </c>
      <c r="D374" s="26">
        <v>0</v>
      </c>
      <c r="E374" s="27">
        <v>34.56</v>
      </c>
      <c r="G374" s="23"/>
      <c r="H374" s="23"/>
      <c r="J374" s="24">
        <f t="shared" si="11"/>
        <v>0</v>
      </c>
      <c r="K374" s="25">
        <f t="shared" si="12"/>
        <v>34.56</v>
      </c>
    </row>
    <row r="375" spans="1:11">
      <c r="A375" s="18" t="str">
        <f>IFERROR(VLOOKUP(C375,'[1]Dados Diários do Magento'!$A$1:$H$10000,3,),0)</f>
        <v>Probiótica</v>
      </c>
      <c r="B375" s="19" t="str">
        <f>IFERROR(VLOOKUP(C375,'[1]Dados Diários do Magento'!$A$1:$H$10000,2,),"0")</f>
        <v>Extra Pack NO2 - 44 packs - Probiótica</v>
      </c>
      <c r="C375" s="20">
        <v>374</v>
      </c>
      <c r="D375" s="26">
        <v>8</v>
      </c>
      <c r="E375" s="27">
        <v>57.6</v>
      </c>
      <c r="G375" s="23"/>
      <c r="H375" s="23"/>
      <c r="J375" s="24">
        <f t="shared" si="11"/>
        <v>8</v>
      </c>
      <c r="K375" s="25">
        <f t="shared" si="12"/>
        <v>57.6</v>
      </c>
    </row>
    <row r="376" spans="1:11">
      <c r="A376" s="18" t="str">
        <f>IFERROR(VLOOKUP(C376,'[1]Dados Diários do Magento'!$A$1:$H$10000,3,),0)</f>
        <v>Probiótica</v>
      </c>
      <c r="B376" s="19" t="str">
        <f>IFERROR(VLOOKUP(C376,'[1]Dados Diários do Magento'!$A$1:$H$10000,2,),"0")</f>
        <v>L-Glutamine - 120g - Probiótica</v>
      </c>
      <c r="C376" s="20">
        <v>375</v>
      </c>
      <c r="D376" s="26">
        <v>4</v>
      </c>
      <c r="E376" s="27">
        <v>27.137175000000003</v>
      </c>
      <c r="G376" s="23"/>
      <c r="H376" s="23"/>
      <c r="J376" s="24">
        <f t="shared" si="11"/>
        <v>4</v>
      </c>
      <c r="K376" s="25">
        <f t="shared" si="12"/>
        <v>27.137175000000003</v>
      </c>
    </row>
    <row r="377" spans="1:11">
      <c r="A377" s="18" t="str">
        <f>IFERROR(VLOOKUP(C377,'[1]Dados Diários do Magento'!$A$1:$H$10000,3,),0)</f>
        <v>Probiótica</v>
      </c>
      <c r="B377" s="19" t="str">
        <f>IFERROR(VLOOKUP(C377,'[1]Dados Diários do Magento'!$A$1:$H$10000,2,),"0")</f>
        <v>L-Glutamine - 300g - Probiótica</v>
      </c>
      <c r="C377" s="20">
        <v>376</v>
      </c>
      <c r="D377" s="26">
        <v>5</v>
      </c>
      <c r="E377" s="27">
        <v>61.2</v>
      </c>
      <c r="G377" s="23"/>
      <c r="H377" s="23"/>
      <c r="J377" s="24">
        <f t="shared" si="11"/>
        <v>5</v>
      </c>
      <c r="K377" s="25">
        <f t="shared" si="12"/>
        <v>61.2</v>
      </c>
    </row>
    <row r="378" spans="1:11">
      <c r="A378" s="18" t="str">
        <f>IFERROR(VLOOKUP(C378,'[1]Dados Diários do Magento'!$A$1:$H$10000,3,),0)</f>
        <v>Probiótica</v>
      </c>
      <c r="B378" s="19" t="str">
        <f>IFERROR(VLOOKUP(C378,'[1]Dados Diários do Magento'!$A$1:$H$10000,2,),"0")</f>
        <v>IsoPro Whey 900g - Probiótica - Chocolate</v>
      </c>
      <c r="C378" s="20">
        <v>377</v>
      </c>
      <c r="D378" s="26">
        <v>4</v>
      </c>
      <c r="E378" s="27">
        <v>113.04</v>
      </c>
      <c r="G378" s="23"/>
      <c r="H378" s="23"/>
      <c r="J378" s="24">
        <f t="shared" si="11"/>
        <v>4</v>
      </c>
      <c r="K378" s="25">
        <f t="shared" si="12"/>
        <v>113.04</v>
      </c>
    </row>
    <row r="379" spans="1:11">
      <c r="A379" s="18" t="str">
        <f>IFERROR(VLOOKUP(C379,'[1]Dados Diários do Magento'!$A$1:$H$10000,3,),0)</f>
        <v>Probiótica</v>
      </c>
      <c r="B379" s="19" t="str">
        <f>IFERROR(VLOOKUP(C379,'[1]Dados Diários do Magento'!$A$1:$H$10000,2,),"0")</f>
        <v>IsoPro Whey 900g - Probiótica - Morango</v>
      </c>
      <c r="C379" s="20">
        <v>378</v>
      </c>
      <c r="D379" s="26">
        <v>2</v>
      </c>
      <c r="E379" s="27">
        <v>113.04</v>
      </c>
      <c r="G379" s="23"/>
      <c r="H379" s="23"/>
      <c r="J379" s="24">
        <f t="shared" si="11"/>
        <v>2</v>
      </c>
      <c r="K379" s="25">
        <f t="shared" si="12"/>
        <v>113.04</v>
      </c>
    </row>
    <row r="380" spans="1:11">
      <c r="A380" s="18" t="str">
        <f>IFERROR(VLOOKUP(C380,'[1]Dados Diários do Magento'!$A$1:$H$10000,3,),0)</f>
        <v>Probiótica</v>
      </c>
      <c r="B380" s="19" t="str">
        <f>IFERROR(VLOOKUP(C380,'[1]Dados Diários do Magento'!$A$1:$H$10000,2,),"0")</f>
        <v>IsoPro Whey 900g - Probiótica</v>
      </c>
      <c r="C380" s="20">
        <v>379</v>
      </c>
      <c r="D380" s="26">
        <v>0</v>
      </c>
      <c r="E380" s="27">
        <v>113.04</v>
      </c>
      <c r="G380" s="23"/>
      <c r="H380" s="23"/>
      <c r="J380" s="24">
        <f t="shared" si="11"/>
        <v>0</v>
      </c>
      <c r="K380" s="25">
        <f t="shared" si="12"/>
        <v>113.04</v>
      </c>
    </row>
    <row r="381" spans="1:11">
      <c r="A381" s="18" t="str">
        <f>IFERROR(VLOOKUP(C381,'[1]Dados Diários do Magento'!$A$1:$H$10000,3,),0)</f>
        <v>Probiótica</v>
      </c>
      <c r="B381" s="19" t="str">
        <f>IFERROR(VLOOKUP(C381,'[1]Dados Diários do Magento'!$A$1:$H$10000,2,),"0")</f>
        <v>IsoPro Whey 2,268kg - Probiótica - Morango</v>
      </c>
      <c r="C381" s="20">
        <v>380</v>
      </c>
      <c r="D381" s="26">
        <v>0</v>
      </c>
      <c r="E381" s="27">
        <v>218.88</v>
      </c>
      <c r="G381" s="23"/>
      <c r="H381" s="23"/>
      <c r="J381" s="24">
        <f t="shared" si="11"/>
        <v>0</v>
      </c>
      <c r="K381" s="25">
        <f t="shared" si="12"/>
        <v>218.88</v>
      </c>
    </row>
    <row r="382" spans="1:11">
      <c r="A382" s="18" t="str">
        <f>IFERROR(VLOOKUP(C382,'[1]Dados Diários do Magento'!$A$1:$H$10000,3,),0)</f>
        <v>Probiótica</v>
      </c>
      <c r="B382" s="19" t="str">
        <f>IFERROR(VLOOKUP(C382,'[1]Dados Diários do Magento'!$A$1:$H$10000,2,),"0")</f>
        <v>IsoPro Whey 2,268kg - Probiótica - Cookies</v>
      </c>
      <c r="C382" s="20">
        <v>381</v>
      </c>
      <c r="D382" s="26">
        <v>0</v>
      </c>
      <c r="E382" s="27">
        <v>218.88</v>
      </c>
      <c r="G382" s="23"/>
      <c r="H382" s="23"/>
      <c r="J382" s="24">
        <f t="shared" si="11"/>
        <v>0</v>
      </c>
      <c r="K382" s="25">
        <f t="shared" si="12"/>
        <v>218.88</v>
      </c>
    </row>
    <row r="383" spans="1:11">
      <c r="A383" s="18" t="str">
        <f>IFERROR(VLOOKUP(C383,'[1]Dados Diários do Magento'!$A$1:$H$10000,3,),0)</f>
        <v>Probiótica</v>
      </c>
      <c r="B383" s="19" t="str">
        <f>IFERROR(VLOOKUP(C383,'[1]Dados Diários do Magento'!$A$1:$H$10000,2,),"0")</f>
        <v>IsoPro Whey 2,268kg - Probiótica - Chocolate</v>
      </c>
      <c r="C383" s="20">
        <v>382</v>
      </c>
      <c r="D383" s="26">
        <v>0</v>
      </c>
      <c r="E383" s="27">
        <v>218.88</v>
      </c>
      <c r="G383" s="23"/>
      <c r="H383" s="23"/>
      <c r="J383" s="24">
        <f t="shared" si="11"/>
        <v>0</v>
      </c>
      <c r="K383" s="25">
        <f t="shared" si="12"/>
        <v>218.88</v>
      </c>
    </row>
    <row r="384" spans="1:11">
      <c r="A384" s="18" t="str">
        <f>IFERROR(VLOOKUP(C384,'[1]Dados Diários do Magento'!$A$1:$H$10000,3,),0)</f>
        <v>Probiótica</v>
      </c>
      <c r="B384" s="19" t="str">
        <f>IFERROR(VLOOKUP(C384,'[1]Dados Diários do Magento'!$A$1:$H$10000,2,),"0")</f>
        <v>IsoPro Whey 2,268kg - Probiótica - Baunilha</v>
      </c>
      <c r="C384" s="20">
        <v>383</v>
      </c>
      <c r="D384" s="26">
        <v>0</v>
      </c>
      <c r="E384" s="27">
        <v>218.88</v>
      </c>
      <c r="G384" s="23"/>
      <c r="H384" s="23"/>
      <c r="J384" s="24">
        <f t="shared" si="11"/>
        <v>0</v>
      </c>
      <c r="K384" s="25">
        <f t="shared" si="12"/>
        <v>218.88</v>
      </c>
    </row>
    <row r="385" spans="1:11">
      <c r="A385" s="18" t="str">
        <f>IFERROR(VLOOKUP(C385,'[1]Dados Diários do Magento'!$A$1:$H$10000,3,),0)</f>
        <v>Probiótica</v>
      </c>
      <c r="B385" s="19" t="str">
        <f>IFERROR(VLOOKUP(C385,'[1]Dados Diários do Magento'!$A$1:$H$10000,2,),"0")</f>
        <v>IsoPro Whey 2,268kg - Probiótica</v>
      </c>
      <c r="C385" s="20">
        <v>384</v>
      </c>
      <c r="D385" s="26">
        <v>0</v>
      </c>
      <c r="E385" s="27">
        <v>218.88</v>
      </c>
      <c r="G385" s="23"/>
      <c r="H385" s="23"/>
      <c r="J385" s="24">
        <f t="shared" si="11"/>
        <v>0</v>
      </c>
      <c r="K385" s="25">
        <f t="shared" si="12"/>
        <v>218.88</v>
      </c>
    </row>
    <row r="386" spans="1:11">
      <c r="A386" s="18" t="str">
        <f>IFERROR(VLOOKUP(C386,'[1]Dados Diários do Magento'!$A$1:$H$10000,3,),0)</f>
        <v>Probiótica</v>
      </c>
      <c r="B386" s="19" t="str">
        <f>IFERROR(VLOOKUP(C386,'[1]Dados Diários do Magento'!$A$1:$H$10000,2,),"0")</f>
        <v>NO XPLODE - 120 Cápsulas - Probiótica</v>
      </c>
      <c r="C386" s="20">
        <v>385</v>
      </c>
      <c r="D386" s="26">
        <v>12</v>
      </c>
      <c r="E386" s="27">
        <v>53.216910000000006</v>
      </c>
      <c r="G386" s="23"/>
      <c r="H386" s="23"/>
      <c r="J386" s="24">
        <f t="shared" si="11"/>
        <v>12</v>
      </c>
      <c r="K386" s="25">
        <f t="shared" si="12"/>
        <v>53.216910000000006</v>
      </c>
    </row>
    <row r="387" spans="1:11">
      <c r="A387" s="18" t="str">
        <f>IFERROR(VLOOKUP(C387,'[1]Dados Diários do Magento'!$A$1:$H$10000,3,),0)</f>
        <v>Probiótica</v>
      </c>
      <c r="B387" s="19" t="str">
        <f>IFERROR(VLOOKUP(C387,'[1]Dados Diários do Magento'!$A$1:$H$10000,2,),"0")</f>
        <v>NO XPLODE - 200 Cápsulas - Probiótica</v>
      </c>
      <c r="C387" s="20">
        <v>386</v>
      </c>
      <c r="D387" s="26">
        <v>3</v>
      </c>
      <c r="E387" s="27">
        <v>77.040000000000006</v>
      </c>
      <c r="G387" s="23"/>
      <c r="H387" s="23"/>
      <c r="J387" s="24">
        <f t="shared" ref="J387:J450" si="13">D387+G387</f>
        <v>3</v>
      </c>
      <c r="K387" s="25">
        <f t="shared" si="12"/>
        <v>77.040000000000006</v>
      </c>
    </row>
    <row r="388" spans="1:11">
      <c r="A388" s="18" t="str">
        <f>IFERROR(VLOOKUP(C388,'[1]Dados Diários do Magento'!$A$1:$H$10000,3,),0)</f>
        <v>Probiótica</v>
      </c>
      <c r="B388" s="19" t="str">
        <f>IFERROR(VLOOKUP(C388,'[1]Dados Diários do Magento'!$A$1:$H$10000,2,),"0")</f>
        <v>Quitosana - 120 Cápsulas - Probiótica</v>
      </c>
      <c r="C388" s="20">
        <v>387</v>
      </c>
      <c r="D388" s="26">
        <v>4</v>
      </c>
      <c r="E388" s="27">
        <v>25.2</v>
      </c>
      <c r="G388" s="23"/>
      <c r="H388" s="23"/>
      <c r="J388" s="24">
        <f t="shared" si="13"/>
        <v>4</v>
      </c>
      <c r="K388" s="25">
        <f t="shared" si="12"/>
        <v>25.2</v>
      </c>
    </row>
    <row r="389" spans="1:11">
      <c r="A389" s="18" t="str">
        <f>IFERROR(VLOOKUP(C389,'[1]Dados Diários do Magento'!$A$1:$H$10000,3,),0)</f>
        <v>Probiótica</v>
      </c>
      <c r="B389" s="19" t="str">
        <f>IFERROR(VLOOKUP(C389,'[1]Dados Diários do Magento'!$A$1:$H$10000,2,),"0")</f>
        <v>Ripp ABS - 120 Cápsulas - Probiótica</v>
      </c>
      <c r="C389" s="20">
        <v>388</v>
      </c>
      <c r="D389" s="26">
        <v>8</v>
      </c>
      <c r="E389" s="27">
        <v>39.588851249999998</v>
      </c>
      <c r="G389" s="23"/>
      <c r="H389" s="23"/>
      <c r="J389" s="24">
        <f t="shared" si="13"/>
        <v>8</v>
      </c>
      <c r="K389" s="25">
        <f t="shared" si="12"/>
        <v>39.588851249999998</v>
      </c>
    </row>
    <row r="390" spans="1:11">
      <c r="A390" s="18" t="str">
        <f>IFERROR(VLOOKUP(C390,'[1]Dados Diários do Magento'!$A$1:$H$10000,3,),0)</f>
        <v>Probiótica</v>
      </c>
      <c r="B390" s="19" t="str">
        <f>IFERROR(VLOOKUP(C390,'[1]Dados Diários do Magento'!$A$1:$H$10000,2,),"0")</f>
        <v>RX Pro MRP - 1,224kg - Probiótica - Baunilha</v>
      </c>
      <c r="C390" s="20">
        <v>389</v>
      </c>
      <c r="D390" s="26">
        <v>0</v>
      </c>
      <c r="E390" s="27">
        <v>82.08</v>
      </c>
      <c r="G390" s="23"/>
      <c r="H390" s="23"/>
      <c r="J390" s="24">
        <f t="shared" si="13"/>
        <v>0</v>
      </c>
      <c r="K390" s="25">
        <f t="shared" si="12"/>
        <v>82.08</v>
      </c>
    </row>
    <row r="391" spans="1:11">
      <c r="A391" s="18" t="str">
        <f>IFERROR(VLOOKUP(C391,'[1]Dados Diários do Magento'!$A$1:$H$10000,3,),0)</f>
        <v>Probiótica</v>
      </c>
      <c r="B391" s="19" t="str">
        <f>IFERROR(VLOOKUP(C391,'[1]Dados Diários do Magento'!$A$1:$H$10000,2,),"0")</f>
        <v>RX Pro MRP - 1,224kg - Probiótica - Chocolate</v>
      </c>
      <c r="C391" s="20">
        <v>390</v>
      </c>
      <c r="D391" s="26">
        <v>0</v>
      </c>
      <c r="E391" s="27">
        <v>82.08</v>
      </c>
      <c r="G391" s="23"/>
      <c r="H391" s="23"/>
      <c r="J391" s="24">
        <f t="shared" si="13"/>
        <v>0</v>
      </c>
      <c r="K391" s="25">
        <f t="shared" si="12"/>
        <v>82.08</v>
      </c>
    </row>
    <row r="392" spans="1:11">
      <c r="A392" s="18" t="str">
        <f>IFERROR(VLOOKUP(C392,'[1]Dados Diários do Magento'!$A$1:$H$10000,3,),0)</f>
        <v>Probiótica</v>
      </c>
      <c r="B392" s="19" t="str">
        <f>IFERROR(VLOOKUP(C392,'[1]Dados Diários do Magento'!$A$1:$H$10000,2,),"0")</f>
        <v>RX Pro MRP - 1,224kg - Probiótica - Morango</v>
      </c>
      <c r="C392" s="20">
        <v>391</v>
      </c>
      <c r="D392" s="26">
        <v>0</v>
      </c>
      <c r="E392" s="27">
        <v>82.08</v>
      </c>
      <c r="G392" s="23"/>
      <c r="H392" s="23"/>
      <c r="J392" s="24">
        <f t="shared" si="13"/>
        <v>0</v>
      </c>
      <c r="K392" s="25">
        <f t="shared" si="12"/>
        <v>82.08</v>
      </c>
    </row>
    <row r="393" spans="1:11">
      <c r="A393" s="18" t="str">
        <f>IFERROR(VLOOKUP(C393,'[1]Dados Diários do Magento'!$A$1:$H$10000,3,),0)</f>
        <v>Probiótica</v>
      </c>
      <c r="B393" s="19" t="str">
        <f>IFERROR(VLOOKUP(C393,'[1]Dados Diários do Magento'!$A$1:$H$10000,2,),"0")</f>
        <v>RX Pro MRP - 1,224kg - Probiótica</v>
      </c>
      <c r="C393" s="20">
        <v>392</v>
      </c>
      <c r="D393" s="26">
        <v>0</v>
      </c>
      <c r="E393" s="27">
        <v>82.08</v>
      </c>
      <c r="G393" s="23"/>
      <c r="H393" s="23"/>
      <c r="J393" s="24">
        <f t="shared" si="13"/>
        <v>0</v>
      </c>
      <c r="K393" s="25">
        <f t="shared" si="12"/>
        <v>82.08</v>
      </c>
    </row>
    <row r="394" spans="1:11">
      <c r="A394" s="18" t="str">
        <f>IFERROR(VLOOKUP(C394,'[1]Dados Diários do Magento'!$A$1:$H$10000,3,),0)</f>
        <v>Probiótica</v>
      </c>
      <c r="B394" s="19" t="str">
        <f>IFERROR(VLOOKUP(C394,'[1]Dados Diários do Magento'!$A$1:$H$10000,2,),"0")</f>
        <v>Thermogenic Extreme Black - 120 Cápsulas - Probiótica</v>
      </c>
      <c r="C394" s="20">
        <v>393</v>
      </c>
      <c r="D394" s="26">
        <v>7</v>
      </c>
      <c r="E394" s="27">
        <v>60.581952857142859</v>
      </c>
      <c r="G394" s="23"/>
      <c r="H394" s="23"/>
      <c r="J394" s="24">
        <f t="shared" si="13"/>
        <v>7</v>
      </c>
      <c r="K394" s="25">
        <f t="shared" si="12"/>
        <v>60.581952857142859</v>
      </c>
    </row>
    <row r="395" spans="1:11">
      <c r="A395" s="18" t="str">
        <f>IFERROR(VLOOKUP(C395,'[1]Dados Diários do Magento'!$A$1:$H$10000,3,),0)</f>
        <v>Probiótica</v>
      </c>
      <c r="B395" s="19" t="str">
        <f>IFERROR(VLOOKUP(C395,'[1]Dados Diários do Magento'!$A$1:$H$10000,2,),"0")</f>
        <v>Ultimate 5 Whey Protein - 900g - Probiótica - Baunilha</v>
      </c>
      <c r="C395" s="20">
        <v>394</v>
      </c>
      <c r="D395" s="26">
        <v>2</v>
      </c>
      <c r="E395" s="27">
        <v>79.2</v>
      </c>
      <c r="G395" s="23"/>
      <c r="H395" s="23"/>
      <c r="J395" s="24">
        <f t="shared" si="13"/>
        <v>2</v>
      </c>
      <c r="K395" s="25">
        <f t="shared" si="12"/>
        <v>79.2</v>
      </c>
    </row>
    <row r="396" spans="1:11">
      <c r="A396" s="18" t="str">
        <f>IFERROR(VLOOKUP(C396,'[1]Dados Diários do Magento'!$A$1:$H$10000,3,),0)</f>
        <v>Probiótica</v>
      </c>
      <c r="B396" s="19" t="str">
        <f>IFERROR(VLOOKUP(C396,'[1]Dados Diários do Magento'!$A$1:$H$10000,2,),"0")</f>
        <v>Ultimate 5 Whey Protein - 900g - Probiótica - Chocolate</v>
      </c>
      <c r="C396" s="20">
        <v>395</v>
      </c>
      <c r="D396" s="26">
        <v>5</v>
      </c>
      <c r="E396" s="27">
        <v>79.2</v>
      </c>
      <c r="G396" s="23"/>
      <c r="H396" s="23"/>
      <c r="J396" s="24">
        <f t="shared" si="13"/>
        <v>5</v>
      </c>
      <c r="K396" s="25">
        <f t="shared" si="12"/>
        <v>79.2</v>
      </c>
    </row>
    <row r="397" spans="1:11">
      <c r="A397" s="18" t="str">
        <f>IFERROR(VLOOKUP(C397,'[1]Dados Diários do Magento'!$A$1:$H$10000,3,),0)</f>
        <v>Probiótica</v>
      </c>
      <c r="B397" s="19" t="str">
        <f>IFERROR(VLOOKUP(C397,'[1]Dados Diários do Magento'!$A$1:$H$10000,2,),"0")</f>
        <v>Ultimate 5 Whey Protein - 900g - Probiótica - Morango e Banana</v>
      </c>
      <c r="C397" s="20">
        <v>396</v>
      </c>
      <c r="D397" s="26">
        <v>2</v>
      </c>
      <c r="E397" s="27">
        <v>79.2</v>
      </c>
      <c r="G397" s="23"/>
      <c r="H397" s="23"/>
      <c r="J397" s="24">
        <f t="shared" si="13"/>
        <v>2</v>
      </c>
      <c r="K397" s="25">
        <f t="shared" si="12"/>
        <v>79.2</v>
      </c>
    </row>
    <row r="398" spans="1:11">
      <c r="A398" s="18" t="str">
        <f>IFERROR(VLOOKUP(C398,'[1]Dados Diários do Magento'!$A$1:$H$10000,3,),0)</f>
        <v>Probiótica</v>
      </c>
      <c r="B398" s="19" t="str">
        <f>IFERROR(VLOOKUP(C398,'[1]Dados Diários do Magento'!$A$1:$H$10000,2,),"0")</f>
        <v>Ultimate 5 Whey Protein - 900g - Probiótica - Morango</v>
      </c>
      <c r="C398" s="20">
        <v>397</v>
      </c>
      <c r="D398" s="26">
        <v>6</v>
      </c>
      <c r="E398" s="27">
        <v>79.2</v>
      </c>
      <c r="G398" s="23"/>
      <c r="H398" s="23"/>
      <c r="J398" s="24">
        <f t="shared" si="13"/>
        <v>6</v>
      </c>
      <c r="K398" s="25">
        <f t="shared" si="12"/>
        <v>79.2</v>
      </c>
    </row>
    <row r="399" spans="1:11">
      <c r="A399" s="18" t="str">
        <f>IFERROR(VLOOKUP(C399,'[1]Dados Diários do Magento'!$A$1:$H$10000,3,),0)</f>
        <v>Probiótica</v>
      </c>
      <c r="B399" s="19" t="str">
        <f>IFERROR(VLOOKUP(C399,'[1]Dados Diários do Magento'!$A$1:$H$10000,2,),"0")</f>
        <v>Ultimate 5 Whey Protein - 900g - Probiótica</v>
      </c>
      <c r="C399" s="20">
        <v>398</v>
      </c>
      <c r="D399" s="26">
        <v>0</v>
      </c>
      <c r="E399" s="27">
        <v>79.2</v>
      </c>
      <c r="G399" s="23"/>
      <c r="H399" s="23"/>
      <c r="J399" s="24">
        <f t="shared" si="13"/>
        <v>0</v>
      </c>
      <c r="K399" s="25">
        <f t="shared" si="12"/>
        <v>79.2</v>
      </c>
    </row>
    <row r="400" spans="1:11">
      <c r="A400" s="18" t="str">
        <f>IFERROR(VLOOKUP(C400,'[1]Dados Diários do Magento'!$A$1:$H$10000,3,),0)</f>
        <v>Probiótica</v>
      </c>
      <c r="B400" s="19" t="str">
        <f>IFERROR(VLOOKUP(C400,'[1]Dados Diários do Magento'!$A$1:$H$10000,2,),"0")</f>
        <v>Ultimate 5 Whey Protein - 2,268kg - Probiótica - Baunilha</v>
      </c>
      <c r="C400" s="20">
        <v>399</v>
      </c>
      <c r="D400" s="26">
        <v>2</v>
      </c>
      <c r="E400" s="27">
        <v>166.30217500000001</v>
      </c>
      <c r="G400" s="23"/>
      <c r="H400" s="23"/>
      <c r="J400" s="24">
        <f t="shared" si="13"/>
        <v>2</v>
      </c>
      <c r="K400" s="25">
        <f t="shared" si="12"/>
        <v>166.30217500000001</v>
      </c>
    </row>
    <row r="401" spans="1:11">
      <c r="A401" s="18" t="str">
        <f>IFERROR(VLOOKUP(C401,'[1]Dados Diários do Magento'!$A$1:$H$10000,3,),0)</f>
        <v>Probiótica</v>
      </c>
      <c r="B401" s="19" t="str">
        <f>IFERROR(VLOOKUP(C401,'[1]Dados Diários do Magento'!$A$1:$H$10000,2,),"0")</f>
        <v>Ultimate 5 Whey Protein - 2,268kg - Probiótica - Chocolate</v>
      </c>
      <c r="C401" s="20">
        <v>400</v>
      </c>
      <c r="D401" s="26">
        <v>1</v>
      </c>
      <c r="E401" s="27">
        <v>160.56</v>
      </c>
      <c r="G401" s="23"/>
      <c r="H401" s="23"/>
      <c r="J401" s="24">
        <f t="shared" si="13"/>
        <v>1</v>
      </c>
      <c r="K401" s="25">
        <f t="shared" si="12"/>
        <v>160.56</v>
      </c>
    </row>
    <row r="402" spans="1:11">
      <c r="A402" s="18" t="str">
        <f>IFERROR(VLOOKUP(C402,'[1]Dados Diários do Magento'!$A$1:$H$10000,3,),0)</f>
        <v>Probiótica</v>
      </c>
      <c r="B402" s="19" t="str">
        <f>IFERROR(VLOOKUP(C402,'[1]Dados Diários do Magento'!$A$1:$H$10000,2,),"0")</f>
        <v>Ultimate 5 Whey Protein - 2,268kg - Probiótica - Morango e Banana</v>
      </c>
      <c r="C402" s="20">
        <v>401</v>
      </c>
      <c r="D402" s="26">
        <v>1</v>
      </c>
      <c r="E402" s="27">
        <v>160.56</v>
      </c>
      <c r="G402" s="23"/>
      <c r="H402" s="23"/>
      <c r="J402" s="24">
        <f t="shared" si="13"/>
        <v>1</v>
      </c>
      <c r="K402" s="25">
        <f t="shared" si="12"/>
        <v>160.56</v>
      </c>
    </row>
    <row r="403" spans="1:11">
      <c r="A403" s="18" t="str">
        <f>IFERROR(VLOOKUP(C403,'[1]Dados Diários do Magento'!$A$1:$H$10000,3,),0)</f>
        <v>Probiótica</v>
      </c>
      <c r="B403" s="19" t="str">
        <f>IFERROR(VLOOKUP(C403,'[1]Dados Diários do Magento'!$A$1:$H$10000,2,),"0")</f>
        <v>Ultimate 5 Whey Protein - 2,268kg - Probiótica - Morango</v>
      </c>
      <c r="C403" s="20">
        <v>402</v>
      </c>
      <c r="D403" s="26">
        <v>2</v>
      </c>
      <c r="E403" s="27">
        <v>160.56</v>
      </c>
      <c r="G403" s="23"/>
      <c r="H403" s="23"/>
      <c r="J403" s="24">
        <f t="shared" si="13"/>
        <v>2</v>
      </c>
      <c r="K403" s="25">
        <f t="shared" si="12"/>
        <v>160.56</v>
      </c>
    </row>
    <row r="404" spans="1:11">
      <c r="A404" s="18" t="str">
        <f>IFERROR(VLOOKUP(C404,'[1]Dados Diários do Magento'!$A$1:$H$10000,3,),0)</f>
        <v>Probiótica</v>
      </c>
      <c r="B404" s="19" t="str">
        <f>IFERROR(VLOOKUP(C404,'[1]Dados Diários do Magento'!$A$1:$H$10000,2,),"0")</f>
        <v>Ultimate 5 Whey Protein - 2,268kg - Probiótica</v>
      </c>
      <c r="C404" s="20">
        <v>403</v>
      </c>
      <c r="D404" s="26">
        <v>0</v>
      </c>
      <c r="E404" s="27">
        <v>160.56</v>
      </c>
      <c r="G404" s="23"/>
      <c r="H404" s="23"/>
      <c r="J404" s="24">
        <f t="shared" si="13"/>
        <v>0</v>
      </c>
      <c r="K404" s="25">
        <f t="shared" si="12"/>
        <v>160.56</v>
      </c>
    </row>
    <row r="405" spans="1:11">
      <c r="A405" s="18" t="str">
        <f>IFERROR(VLOOKUP(C405,'[1]Dados Diários do Magento'!$A$1:$H$10000,3,),0)</f>
        <v>Probiótica</v>
      </c>
      <c r="B405" s="19" t="str">
        <f>IFERROR(VLOOKUP(C405,'[1]Dados Diários do Magento'!$A$1:$H$10000,2,),"0")</f>
        <v>100% Pure Whey Protein - 900g - Probiótica - Baunilha</v>
      </c>
      <c r="C405" s="20">
        <v>404</v>
      </c>
      <c r="D405" s="26">
        <v>13</v>
      </c>
      <c r="E405" s="27">
        <v>65.250046153846156</v>
      </c>
      <c r="G405" s="23"/>
      <c r="H405" s="23"/>
      <c r="J405" s="24">
        <f t="shared" si="13"/>
        <v>13</v>
      </c>
      <c r="K405" s="25">
        <f t="shared" si="12"/>
        <v>65.250046153846156</v>
      </c>
    </row>
    <row r="406" spans="1:11">
      <c r="A406" s="18" t="str">
        <f>IFERROR(VLOOKUP(C406,'[1]Dados Diários do Magento'!$A$1:$H$10000,3,),0)</f>
        <v>Probiótica</v>
      </c>
      <c r="B406" s="19" t="str">
        <f>IFERROR(VLOOKUP(C406,'[1]Dados Diários do Magento'!$A$1:$H$10000,2,),"0")</f>
        <v>100% Pure Whey Protein - 900g - Probiótica - Chocolate</v>
      </c>
      <c r="C406" s="20">
        <v>405</v>
      </c>
      <c r="D406" s="26">
        <v>11</v>
      </c>
      <c r="E406" s="27">
        <v>64.104563636363636</v>
      </c>
      <c r="G406" s="23"/>
      <c r="H406" s="23"/>
      <c r="J406" s="24">
        <f t="shared" si="13"/>
        <v>11</v>
      </c>
      <c r="K406" s="25">
        <f t="shared" si="12"/>
        <v>64.104563636363636</v>
      </c>
    </row>
    <row r="407" spans="1:11">
      <c r="A407" s="18" t="str">
        <f>IFERROR(VLOOKUP(C407,'[1]Dados Diários do Magento'!$A$1:$H$10000,3,),0)</f>
        <v>Probiótica</v>
      </c>
      <c r="B407" s="19" t="str">
        <f>IFERROR(VLOOKUP(C407,'[1]Dados Diários do Magento'!$A$1:$H$10000,2,),"0")</f>
        <v>100% Pure Whey Protein - 900g - Probiótica - Morango</v>
      </c>
      <c r="C407" s="20">
        <v>406</v>
      </c>
      <c r="D407" s="26">
        <v>5</v>
      </c>
      <c r="E407" s="27">
        <v>64.179019999999994</v>
      </c>
      <c r="G407" s="23"/>
      <c r="H407" s="23"/>
      <c r="J407" s="24">
        <f t="shared" si="13"/>
        <v>5</v>
      </c>
      <c r="K407" s="25">
        <f t="shared" si="12"/>
        <v>64.179019999999994</v>
      </c>
    </row>
    <row r="408" spans="1:11">
      <c r="A408" s="18" t="str">
        <f>IFERROR(VLOOKUP(C408,'[1]Dados Diários do Magento'!$A$1:$H$10000,3,),0)</f>
        <v>Probiótica</v>
      </c>
      <c r="B408" s="19" t="str">
        <f>IFERROR(VLOOKUP(C408,'[1]Dados Diários do Magento'!$A$1:$H$10000,2,),"0")</f>
        <v>100% Pure Whey Protein - 900g - Probiótica</v>
      </c>
      <c r="C408" s="20">
        <v>407</v>
      </c>
      <c r="D408" s="26">
        <v>0</v>
      </c>
      <c r="E408" s="27">
        <v>63.36</v>
      </c>
      <c r="G408" s="23"/>
      <c r="H408" s="23"/>
      <c r="J408" s="24">
        <f t="shared" si="13"/>
        <v>0</v>
      </c>
      <c r="K408" s="25">
        <f t="shared" si="12"/>
        <v>63.36</v>
      </c>
    </row>
    <row r="409" spans="1:11">
      <c r="A409" s="18" t="str">
        <f>IFERROR(VLOOKUP(C409,'[1]Dados Diários do Magento'!$A$1:$H$10000,3,),0)</f>
        <v>Probiótica</v>
      </c>
      <c r="B409" s="19" t="str">
        <f>IFERROR(VLOOKUP(C409,'[1]Dados Diários do Magento'!$A$1:$H$10000,2,),"0")</f>
        <v>3 Whey Protein - 900g - Probiótica - Baunilha</v>
      </c>
      <c r="C409" s="20">
        <v>408</v>
      </c>
      <c r="D409" s="26">
        <v>2</v>
      </c>
      <c r="E409" s="27">
        <v>73.757450000000006</v>
      </c>
      <c r="G409" s="23"/>
      <c r="H409" s="23"/>
      <c r="J409" s="24">
        <f t="shared" si="13"/>
        <v>2</v>
      </c>
      <c r="K409" s="25">
        <f t="shared" si="12"/>
        <v>73.757450000000006</v>
      </c>
    </row>
    <row r="410" spans="1:11">
      <c r="A410" s="18" t="str">
        <f>IFERROR(VLOOKUP(C410,'[1]Dados Diários do Magento'!$A$1:$H$10000,3,),0)</f>
        <v>Probiótica</v>
      </c>
      <c r="B410" s="19" t="str">
        <f>IFERROR(VLOOKUP(C410,'[1]Dados Diários do Magento'!$A$1:$H$10000,2,),"0")</f>
        <v>3 Whey Protein - 900g - Probiótica - Chocolate</v>
      </c>
      <c r="C410" s="20">
        <v>409</v>
      </c>
      <c r="D410" s="26">
        <v>1</v>
      </c>
      <c r="E410" s="27">
        <v>71.28</v>
      </c>
      <c r="G410" s="23"/>
      <c r="H410" s="23"/>
      <c r="J410" s="24">
        <f t="shared" si="13"/>
        <v>1</v>
      </c>
      <c r="K410" s="25">
        <f t="shared" si="12"/>
        <v>71.28</v>
      </c>
    </row>
    <row r="411" spans="1:11">
      <c r="A411" s="18" t="str">
        <f>IFERROR(VLOOKUP(C411,'[1]Dados Diários do Magento'!$A$1:$H$10000,3,),0)</f>
        <v>Probiótica</v>
      </c>
      <c r="B411" s="19" t="str">
        <f>IFERROR(VLOOKUP(C411,'[1]Dados Diários do Magento'!$A$1:$H$10000,2,),"0")</f>
        <v>3 Whey Protein - 900g - Probiótica - Morango</v>
      </c>
      <c r="C411" s="20">
        <v>410</v>
      </c>
      <c r="D411" s="26">
        <v>1</v>
      </c>
      <c r="E411" s="27">
        <v>71.28</v>
      </c>
      <c r="G411" s="23"/>
      <c r="H411" s="23"/>
      <c r="J411" s="24">
        <f t="shared" si="13"/>
        <v>1</v>
      </c>
      <c r="K411" s="25">
        <f t="shared" si="12"/>
        <v>71.28</v>
      </c>
    </row>
    <row r="412" spans="1:11">
      <c r="A412" s="18" t="str">
        <f>IFERROR(VLOOKUP(C412,'[1]Dados Diários do Magento'!$A$1:$H$10000,3,),0)</f>
        <v>Probiótica</v>
      </c>
      <c r="B412" s="19" t="str">
        <f>IFERROR(VLOOKUP(C412,'[1]Dados Diários do Magento'!$A$1:$H$10000,2,),"0")</f>
        <v>3 Whey Protein - 900g - Probiótica</v>
      </c>
      <c r="C412" s="20">
        <v>411</v>
      </c>
      <c r="D412" s="26">
        <v>0</v>
      </c>
      <c r="E412" s="27">
        <v>71.28</v>
      </c>
      <c r="G412" s="23"/>
      <c r="H412" s="23"/>
      <c r="J412" s="24">
        <f t="shared" si="13"/>
        <v>0</v>
      </c>
      <c r="K412" s="25">
        <f t="shared" si="12"/>
        <v>71.28</v>
      </c>
    </row>
    <row r="413" spans="1:11">
      <c r="A413" s="18" t="str">
        <f>IFERROR(VLOOKUP(C413,'[1]Dados Diários do Magento'!$A$1:$H$10000,3,),0)</f>
        <v>Probiótica</v>
      </c>
      <c r="B413" s="19" t="str">
        <f>IFERROR(VLOOKUP(C413,'[1]Dados Diários do Magento'!$A$1:$H$10000,2,),"0")</f>
        <v>3 Whey Protein - 2,268kg - Probiótica - Baunilha</v>
      </c>
      <c r="C413" s="20">
        <v>412</v>
      </c>
      <c r="D413" s="26">
        <v>5</v>
      </c>
      <c r="E413" s="27">
        <v>143.28</v>
      </c>
      <c r="G413" s="23"/>
      <c r="H413" s="23"/>
      <c r="J413" s="24">
        <f t="shared" si="13"/>
        <v>5</v>
      </c>
      <c r="K413" s="25">
        <f t="shared" ref="K413:K476" si="14">IF((D413+G413)&gt;0,(D413*E413+G413*H413)/(D413+G413),E413)</f>
        <v>143.28</v>
      </c>
    </row>
    <row r="414" spans="1:11">
      <c r="A414" s="18" t="str">
        <f>IFERROR(VLOOKUP(C414,'[1]Dados Diários do Magento'!$A$1:$H$10000,3,),0)</f>
        <v>Probiótica</v>
      </c>
      <c r="B414" s="19" t="str">
        <f>IFERROR(VLOOKUP(C414,'[1]Dados Diários do Magento'!$A$1:$H$10000,2,),"0")</f>
        <v>3 Whey Protein - 2,268kg - Probiótica - Chocolate</v>
      </c>
      <c r="C414" s="20">
        <v>413</v>
      </c>
      <c r="D414" s="26">
        <v>2</v>
      </c>
      <c r="E414" s="27">
        <v>143.28</v>
      </c>
      <c r="G414" s="23"/>
      <c r="H414" s="23"/>
      <c r="J414" s="24">
        <f t="shared" si="13"/>
        <v>2</v>
      </c>
      <c r="K414" s="25">
        <f t="shared" si="14"/>
        <v>143.28</v>
      </c>
    </row>
    <row r="415" spans="1:11">
      <c r="A415" s="18" t="str">
        <f>IFERROR(VLOOKUP(C415,'[1]Dados Diários do Magento'!$A$1:$H$10000,3,),0)</f>
        <v>Probiótica</v>
      </c>
      <c r="B415" s="19" t="str">
        <f>IFERROR(VLOOKUP(C415,'[1]Dados Diários do Magento'!$A$1:$H$10000,2,),"0")</f>
        <v>3 Whey Protein - 2,268kg - Probiótica - Morango</v>
      </c>
      <c r="C415" s="20">
        <v>414</v>
      </c>
      <c r="D415" s="26">
        <v>1</v>
      </c>
      <c r="E415" s="27">
        <v>143.28</v>
      </c>
      <c r="G415" s="23"/>
      <c r="H415" s="23"/>
      <c r="J415" s="24">
        <f t="shared" si="13"/>
        <v>1</v>
      </c>
      <c r="K415" s="25">
        <f t="shared" si="14"/>
        <v>143.28</v>
      </c>
    </row>
    <row r="416" spans="1:11">
      <c r="A416" s="18" t="str">
        <f>IFERROR(VLOOKUP(C416,'[1]Dados Diários do Magento'!$A$1:$H$10000,3,),0)</f>
        <v>Probiótica</v>
      </c>
      <c r="B416" s="19" t="str">
        <f>IFERROR(VLOOKUP(C416,'[1]Dados Diários do Magento'!$A$1:$H$10000,2,),"0")</f>
        <v>3 Whey Protein - 2,268kg - Probiótica</v>
      </c>
      <c r="C416" s="20">
        <v>415</v>
      </c>
      <c r="D416" s="26">
        <v>0</v>
      </c>
      <c r="E416" s="27">
        <v>143.28</v>
      </c>
      <c r="G416" s="23"/>
      <c r="H416" s="23"/>
      <c r="J416" s="24">
        <f t="shared" si="13"/>
        <v>0</v>
      </c>
      <c r="K416" s="25">
        <f t="shared" si="14"/>
        <v>143.28</v>
      </c>
    </row>
    <row r="417" spans="1:11">
      <c r="A417" s="18" t="str">
        <f>IFERROR(VLOOKUP(C417,'[1]Dados Diários do Magento'!$A$1:$H$10000,3,),0)</f>
        <v>Nutrilatina</v>
      </c>
      <c r="B417" s="19" t="str">
        <f>IFERROR(VLOOKUP(C417,'[1]Dados Diários do Magento'!$A$1:$H$10000,2,),"0")</f>
        <v>Amino Liquid 38000 - 480 ml - Nutrilatina AGE - Açaí</v>
      </c>
      <c r="C417" s="20">
        <v>416</v>
      </c>
      <c r="D417" s="26">
        <v>1</v>
      </c>
      <c r="E417" s="27">
        <v>34.5</v>
      </c>
      <c r="G417" s="23"/>
      <c r="H417" s="23"/>
      <c r="J417" s="24">
        <f t="shared" si="13"/>
        <v>1</v>
      </c>
      <c r="K417" s="25">
        <f t="shared" si="14"/>
        <v>34.5</v>
      </c>
    </row>
    <row r="418" spans="1:11">
      <c r="A418" s="18" t="str">
        <f>IFERROR(VLOOKUP(C418,'[1]Dados Diários do Magento'!$A$1:$H$10000,3,),0)</f>
        <v>Nutrilatina</v>
      </c>
      <c r="B418" s="19" t="str">
        <f>IFERROR(VLOOKUP(C418,'[1]Dados Diários do Magento'!$A$1:$H$10000,2,),"0")</f>
        <v>Amino Liquid 38000 - 480 ml - Nutrilatina AGE - Frutas Tropicais</v>
      </c>
      <c r="C418" s="20">
        <v>417</v>
      </c>
      <c r="D418" s="26">
        <v>3</v>
      </c>
      <c r="E418" s="27">
        <v>34.5</v>
      </c>
      <c r="G418" s="23"/>
      <c r="H418" s="23"/>
      <c r="J418" s="24">
        <f t="shared" si="13"/>
        <v>3</v>
      </c>
      <c r="K418" s="25">
        <f t="shared" si="14"/>
        <v>34.5</v>
      </c>
    </row>
    <row r="419" spans="1:11">
      <c r="A419" s="18" t="str">
        <f>IFERROR(VLOOKUP(C419,'[1]Dados Diários do Magento'!$A$1:$H$10000,3,),0)</f>
        <v>Nutrilatina</v>
      </c>
      <c r="B419" s="19" t="str">
        <f>IFERROR(VLOOKUP(C419,'[1]Dados Diários do Magento'!$A$1:$H$10000,2,),"0")</f>
        <v>Amino Liquid 38000 - 480 ml - Nutrilatina AGE</v>
      </c>
      <c r="C419" s="20">
        <v>418</v>
      </c>
      <c r="D419" s="26">
        <v>0</v>
      </c>
      <c r="E419" s="27">
        <v>34.5</v>
      </c>
      <c r="G419" s="23"/>
      <c r="H419" s="23"/>
      <c r="J419" s="24">
        <f t="shared" si="13"/>
        <v>0</v>
      </c>
      <c r="K419" s="25">
        <f t="shared" si="14"/>
        <v>34.5</v>
      </c>
    </row>
    <row r="420" spans="1:11">
      <c r="A420" s="18" t="str">
        <f>IFERROR(VLOOKUP(C420,'[1]Dados Diários do Magento'!$A$1:$H$10000,3,),0)</f>
        <v>Nutrilatina</v>
      </c>
      <c r="B420" s="19" t="str">
        <f>IFERROR(VLOOKUP(C420,'[1]Dados Diários do Magento'!$A$1:$H$10000,2,),"0")</f>
        <v>Anabolic Extreme Pack - 53 packs - Nutrilatina AGE</v>
      </c>
      <c r="C420" s="20">
        <v>419</v>
      </c>
      <c r="D420" s="26">
        <v>0</v>
      </c>
      <c r="E420" s="27">
        <v>0</v>
      </c>
      <c r="G420" s="23"/>
      <c r="H420" s="23"/>
      <c r="J420" s="24">
        <f t="shared" si="13"/>
        <v>0</v>
      </c>
      <c r="K420" s="25">
        <f t="shared" si="14"/>
        <v>0</v>
      </c>
    </row>
    <row r="421" spans="1:11">
      <c r="A421" s="18" t="str">
        <f>IFERROR(VLOOKUP(C421,'[1]Dados Diários do Magento'!$A$1:$H$10000,3,),0)</f>
        <v>Nutrilatina</v>
      </c>
      <c r="B421" s="19" t="str">
        <f>IFERROR(VLOOKUP(C421,'[1]Dados Diários do Magento'!$A$1:$H$10000,2,),"0")</f>
        <v>Aminoacid BCAA Ultraconcentração 1500mg - 60 Tabletes - Nutrilatina AGE</v>
      </c>
      <c r="C421" s="20">
        <v>420</v>
      </c>
      <c r="D421" s="26">
        <v>8</v>
      </c>
      <c r="E421" s="27">
        <v>30</v>
      </c>
      <c r="G421" s="23"/>
      <c r="H421" s="23"/>
      <c r="J421" s="24">
        <f t="shared" si="13"/>
        <v>8</v>
      </c>
      <c r="K421" s="25">
        <f t="shared" si="14"/>
        <v>30</v>
      </c>
    </row>
    <row r="422" spans="1:11">
      <c r="A422" s="18" t="str">
        <f>IFERROR(VLOOKUP(C422,'[1]Dados Diários do Magento'!$A$1:$H$10000,3,),0)</f>
        <v>Nutrilatina</v>
      </c>
      <c r="B422" s="19" t="str">
        <f>IFERROR(VLOOKUP(C422,'[1]Dados Diários do Magento'!$A$1:$H$10000,2,),"0")</f>
        <v>Black Burn - 60 Cápsulas - Nutrilatina AGE</v>
      </c>
      <c r="C422" s="20">
        <v>421</v>
      </c>
      <c r="D422" s="26">
        <v>7</v>
      </c>
      <c r="E422" s="27">
        <v>29.5</v>
      </c>
      <c r="G422" s="23"/>
      <c r="H422" s="23"/>
      <c r="J422" s="24">
        <f t="shared" si="13"/>
        <v>7</v>
      </c>
      <c r="K422" s="25">
        <f t="shared" si="14"/>
        <v>29.5</v>
      </c>
    </row>
    <row r="423" spans="1:11">
      <c r="A423" s="18" t="str">
        <f>IFERROR(VLOOKUP(C423,'[1]Dados Diários do Magento'!$A$1:$H$10000,3,),0)</f>
        <v>Nutrilatina</v>
      </c>
      <c r="B423" s="19" t="str">
        <f>IFERROR(VLOOKUP(C423,'[1]Dados Diários do Magento'!$A$1:$H$10000,2,),"0")</f>
        <v>Black Burn - 120 Cápsulas - Nutrilatina AGE</v>
      </c>
      <c r="C423" s="20">
        <v>422</v>
      </c>
      <c r="D423" s="26">
        <v>20</v>
      </c>
      <c r="E423" s="27">
        <v>49.5</v>
      </c>
      <c r="G423" s="23"/>
      <c r="H423" s="23"/>
      <c r="J423" s="24">
        <f t="shared" si="13"/>
        <v>20</v>
      </c>
      <c r="K423" s="25">
        <f t="shared" si="14"/>
        <v>49.5</v>
      </c>
    </row>
    <row r="424" spans="1:11">
      <c r="A424" s="18" t="str">
        <f>IFERROR(VLOOKUP(C424,'[1]Dados Diários do Magento'!$A$1:$H$10000,3,),0)</f>
        <v>Nutrilatina</v>
      </c>
      <c r="B424" s="19" t="str">
        <f>IFERROR(VLOOKUP(C424,'[1]Dados Diários do Magento'!$A$1:$H$10000,2,),"0")</f>
        <v>Ergogel Spray 130ml - Sublingual - Nutrilatina AGE</v>
      </c>
      <c r="C424" s="20">
        <v>423</v>
      </c>
      <c r="D424" s="26">
        <v>0</v>
      </c>
      <c r="E424" s="27">
        <v>59.5</v>
      </c>
      <c r="G424" s="23"/>
      <c r="H424" s="23"/>
      <c r="J424" s="24">
        <f t="shared" si="13"/>
        <v>0</v>
      </c>
      <c r="K424" s="25">
        <f t="shared" si="14"/>
        <v>59.5</v>
      </c>
    </row>
    <row r="425" spans="1:11">
      <c r="A425" s="18" t="str">
        <f>IFERROR(VLOOKUP(C425,'[1]Dados Diários do Magento'!$A$1:$H$10000,3,),0)</f>
        <v>Nutrilatina</v>
      </c>
      <c r="B425" s="19" t="str">
        <f>IFERROR(VLOOKUP(C425,'[1]Dados Diários do Magento'!$A$1:$H$10000,2,),"0")</f>
        <v>Ergogel T Spray 130ml - Sublingual - Nutrilatina AGE</v>
      </c>
      <c r="C425" s="20">
        <v>424</v>
      </c>
      <c r="D425" s="26">
        <v>0</v>
      </c>
      <c r="E425" s="27">
        <v>79.5</v>
      </c>
      <c r="G425" s="23"/>
      <c r="H425" s="23"/>
      <c r="J425" s="24">
        <f t="shared" si="13"/>
        <v>0</v>
      </c>
      <c r="K425" s="25">
        <f t="shared" si="14"/>
        <v>79.5</v>
      </c>
    </row>
    <row r="426" spans="1:11">
      <c r="A426" s="18" t="str">
        <f>IFERROR(VLOOKUP(C426,'[1]Dados Diários do Magento'!$A$1:$H$10000,3,),0)</f>
        <v>Nutrilatina</v>
      </c>
      <c r="B426" s="19" t="str">
        <f>IFERROR(VLOOKUP(C426,'[1]Dados Diários do Magento'!$A$1:$H$10000,2,),"0")</f>
        <v>Ergogel 180 Cápsulas - Nutrilatina AGE</v>
      </c>
      <c r="C426" s="20">
        <v>425</v>
      </c>
      <c r="D426" s="26">
        <v>0</v>
      </c>
      <c r="E426" s="27">
        <v>79.5</v>
      </c>
      <c r="G426" s="23"/>
      <c r="H426" s="23"/>
      <c r="J426" s="24">
        <f t="shared" si="13"/>
        <v>0</v>
      </c>
      <c r="K426" s="25">
        <f t="shared" si="14"/>
        <v>79.5</v>
      </c>
    </row>
    <row r="427" spans="1:11">
      <c r="A427" s="18" t="str">
        <f>IFERROR(VLOOKUP(C427,'[1]Dados Diários do Magento'!$A$1:$H$10000,3,),0)</f>
        <v>Nutrilatina</v>
      </c>
      <c r="B427" s="19" t="str">
        <f>IFERROR(VLOOKUP(C427,'[1]Dados Diários do Magento'!$A$1:$H$10000,2,),"0")</f>
        <v>Ergogel  T 120 Cápsulas - Nutrilatina AGE</v>
      </c>
      <c r="C427" s="20">
        <v>426</v>
      </c>
      <c r="D427" s="26">
        <v>0</v>
      </c>
      <c r="E427" s="27">
        <v>89.5</v>
      </c>
      <c r="G427" s="23"/>
      <c r="H427" s="23"/>
      <c r="J427" s="24">
        <f t="shared" si="13"/>
        <v>0</v>
      </c>
      <c r="K427" s="25">
        <f t="shared" si="14"/>
        <v>89.5</v>
      </c>
    </row>
    <row r="428" spans="1:11">
      <c r="A428" s="18" t="str">
        <f>IFERROR(VLOOKUP(C428,'[1]Dados Diários do Magento'!$A$1:$H$10000,3,),0)</f>
        <v>Nutrilatina</v>
      </c>
      <c r="B428" s="19" t="str">
        <f>IFERROR(VLOOKUP(C428,'[1]Dados Diários do Magento'!$A$1:$H$10000,2,),"0")</f>
        <v>Force 1 - 224 Packs - Nutrilatina AGE</v>
      </c>
      <c r="C428" s="20">
        <v>427</v>
      </c>
      <c r="D428" s="26">
        <v>0</v>
      </c>
      <c r="E428" s="27">
        <v>149.5</v>
      </c>
      <c r="G428" s="23"/>
      <c r="H428" s="23"/>
      <c r="J428" s="24">
        <f t="shared" si="13"/>
        <v>0</v>
      </c>
      <c r="K428" s="25">
        <f t="shared" si="14"/>
        <v>149.5</v>
      </c>
    </row>
    <row r="429" spans="1:11">
      <c r="A429" s="18">
        <f>IFERROR(VLOOKUP(C429,'[1]Dados Diários do Magento'!$A$1:$H$10000,3,),0)</f>
        <v>0</v>
      </c>
      <c r="B429" s="19">
        <f>IFERROR(VLOOKUP(C429,'[1]Dados Diários do Magento'!$A$1:$H$10000,2,),"0")</f>
        <v>0</v>
      </c>
      <c r="C429" s="20">
        <v>428</v>
      </c>
      <c r="D429" s="26">
        <v>0</v>
      </c>
      <c r="E429" s="27">
        <v>0</v>
      </c>
      <c r="G429" s="23"/>
      <c r="H429" s="23"/>
      <c r="J429" s="24">
        <f t="shared" si="13"/>
        <v>0</v>
      </c>
      <c r="K429" s="25">
        <f t="shared" si="14"/>
        <v>0</v>
      </c>
    </row>
    <row r="430" spans="1:11">
      <c r="A430" s="18">
        <f>IFERROR(VLOOKUP(C430,'[1]Dados Diários do Magento'!$A$1:$H$10000,3,),0)</f>
        <v>0</v>
      </c>
      <c r="B430" s="19">
        <f>IFERROR(VLOOKUP(C430,'[1]Dados Diários do Magento'!$A$1:$H$10000,2,),"0")</f>
        <v>0</v>
      </c>
      <c r="C430" s="20">
        <v>429</v>
      </c>
      <c r="D430" s="26">
        <v>0</v>
      </c>
      <c r="E430" s="27">
        <v>0</v>
      </c>
      <c r="G430" s="23"/>
      <c r="H430" s="23"/>
      <c r="J430" s="24">
        <f t="shared" si="13"/>
        <v>0</v>
      </c>
      <c r="K430" s="25">
        <f t="shared" si="14"/>
        <v>0</v>
      </c>
    </row>
    <row r="431" spans="1:11">
      <c r="A431" s="18">
        <f>IFERROR(VLOOKUP(C431,'[1]Dados Diários do Magento'!$A$1:$H$10000,3,),0)</f>
        <v>0</v>
      </c>
      <c r="B431" s="19">
        <f>IFERROR(VLOOKUP(C431,'[1]Dados Diários do Magento'!$A$1:$H$10000,2,),"0")</f>
        <v>0</v>
      </c>
      <c r="C431" s="20">
        <v>430</v>
      </c>
      <c r="D431" s="26">
        <v>0</v>
      </c>
      <c r="E431" s="27">
        <v>0</v>
      </c>
      <c r="G431" s="23"/>
      <c r="H431" s="23"/>
      <c r="J431" s="24">
        <f t="shared" si="13"/>
        <v>0</v>
      </c>
      <c r="K431" s="25">
        <f t="shared" si="14"/>
        <v>0</v>
      </c>
    </row>
    <row r="432" spans="1:11">
      <c r="A432" s="18">
        <f>IFERROR(VLOOKUP(C432,'[1]Dados Diários do Magento'!$A$1:$H$10000,3,),0)</f>
        <v>0</v>
      </c>
      <c r="B432" s="19">
        <f>IFERROR(VLOOKUP(C432,'[1]Dados Diários do Magento'!$A$1:$H$10000,2,),"0")</f>
        <v>0</v>
      </c>
      <c r="C432" s="20">
        <v>431</v>
      </c>
      <c r="D432" s="26">
        <v>0</v>
      </c>
      <c r="E432" s="27">
        <v>0</v>
      </c>
      <c r="G432" s="23"/>
      <c r="H432" s="23"/>
      <c r="J432" s="24">
        <f t="shared" si="13"/>
        <v>0</v>
      </c>
      <c r="K432" s="25">
        <f t="shared" si="14"/>
        <v>0</v>
      </c>
    </row>
    <row r="433" spans="1:11">
      <c r="A433" s="18" t="str">
        <f>IFERROR(VLOOKUP(C433,'[1]Dados Diários do Magento'!$A$1:$H$10000,3,),0)</f>
        <v>Nutrilatina</v>
      </c>
      <c r="B433" s="19" t="str">
        <f>IFERROR(VLOOKUP(C433,'[1]Dados Diários do Magento'!$A$1:$H$10000,2,),"0")</f>
        <v>HP NO6 Black 250g - Nutrilatina AGE - Soda</v>
      </c>
      <c r="C433" s="20">
        <v>432</v>
      </c>
      <c r="D433" s="26">
        <v>3</v>
      </c>
      <c r="E433" s="27">
        <v>49.5</v>
      </c>
      <c r="G433" s="23"/>
      <c r="H433" s="23"/>
      <c r="J433" s="24">
        <f t="shared" si="13"/>
        <v>3</v>
      </c>
      <c r="K433" s="25">
        <f t="shared" si="14"/>
        <v>49.5</v>
      </c>
    </row>
    <row r="434" spans="1:11">
      <c r="A434" s="18" t="str">
        <f>IFERROR(VLOOKUP(C434,'[1]Dados Diários do Magento'!$A$1:$H$10000,3,),0)</f>
        <v>Nutrilatina</v>
      </c>
      <c r="B434" s="19" t="str">
        <f>IFERROR(VLOOKUP(C434,'[1]Dados Diários do Magento'!$A$1:$H$10000,2,),"0")</f>
        <v>HP NO6 Black 250g - Nutrilatina AGE - Fruit Punch</v>
      </c>
      <c r="C434" s="20">
        <v>433</v>
      </c>
      <c r="D434" s="26">
        <v>0</v>
      </c>
      <c r="E434" s="27">
        <v>49.5</v>
      </c>
      <c r="G434" s="23"/>
      <c r="H434" s="23"/>
      <c r="J434" s="24">
        <f t="shared" si="13"/>
        <v>0</v>
      </c>
      <c r="K434" s="25">
        <f t="shared" si="14"/>
        <v>49.5</v>
      </c>
    </row>
    <row r="435" spans="1:11">
      <c r="A435" s="18" t="str">
        <f>IFERROR(VLOOKUP(C435,'[1]Dados Diários do Magento'!$A$1:$H$10000,3,),0)</f>
        <v>Nutrilatina</v>
      </c>
      <c r="B435" s="19" t="str">
        <f>IFERROR(VLOOKUP(C435,'[1]Dados Diários do Magento'!$A$1:$H$10000,2,),"0")</f>
        <v>HP NO6 Black 250g - Nutrilatina AGE - Grape Rush</v>
      </c>
      <c r="C435" s="20">
        <v>434</v>
      </c>
      <c r="D435" s="26">
        <v>6</v>
      </c>
      <c r="E435" s="27">
        <v>49.5</v>
      </c>
      <c r="G435" s="23"/>
      <c r="H435" s="23"/>
      <c r="J435" s="24">
        <f t="shared" si="13"/>
        <v>6</v>
      </c>
      <c r="K435" s="25">
        <f t="shared" si="14"/>
        <v>49.5</v>
      </c>
    </row>
    <row r="436" spans="1:11">
      <c r="A436" s="18" t="str">
        <f>IFERROR(VLOOKUP(C436,'[1]Dados Diários do Magento'!$A$1:$H$10000,3,),0)</f>
        <v>Nutrilatina</v>
      </c>
      <c r="B436" s="19" t="str">
        <f>IFERROR(VLOOKUP(C436,'[1]Dados Diários do Magento'!$A$1:$H$10000,2,),"0")</f>
        <v>HP NO6 Black 250g - Nutrilatina AGE</v>
      </c>
      <c r="C436" s="20">
        <v>435</v>
      </c>
      <c r="D436" s="26">
        <v>0</v>
      </c>
      <c r="E436" s="27">
        <v>49.5</v>
      </c>
      <c r="G436" s="23"/>
      <c r="H436" s="23"/>
      <c r="J436" s="24">
        <f t="shared" si="13"/>
        <v>0</v>
      </c>
      <c r="K436" s="25">
        <f t="shared" si="14"/>
        <v>49.5</v>
      </c>
    </row>
    <row r="437" spans="1:11">
      <c r="A437" s="18">
        <f>IFERROR(VLOOKUP(C437,'[1]Dados Diários do Magento'!$A$1:$H$10000,3,),0)</f>
        <v>0</v>
      </c>
      <c r="B437" s="19">
        <f>IFERROR(VLOOKUP(C437,'[1]Dados Diários do Magento'!$A$1:$H$10000,2,),"0")</f>
        <v>0</v>
      </c>
      <c r="C437" s="20">
        <v>436</v>
      </c>
      <c r="D437" s="26">
        <v>0</v>
      </c>
      <c r="E437" s="27">
        <v>0</v>
      </c>
      <c r="G437" s="23"/>
      <c r="H437" s="23"/>
      <c r="J437" s="24">
        <f t="shared" si="13"/>
        <v>0</v>
      </c>
      <c r="K437" s="25">
        <f t="shared" si="14"/>
        <v>0</v>
      </c>
    </row>
    <row r="438" spans="1:11">
      <c r="A438" s="18">
        <f>IFERROR(VLOOKUP(C438,'[1]Dados Diários do Magento'!$A$1:$H$10000,3,),0)</f>
        <v>0</v>
      </c>
      <c r="B438" s="19">
        <f>IFERROR(VLOOKUP(C438,'[1]Dados Diários do Magento'!$A$1:$H$10000,2,),"0")</f>
        <v>0</v>
      </c>
      <c r="C438" s="20">
        <v>437</v>
      </c>
      <c r="D438" s="26">
        <v>0</v>
      </c>
      <c r="E438" s="27">
        <v>0</v>
      </c>
      <c r="G438" s="23"/>
      <c r="H438" s="23"/>
      <c r="J438" s="24">
        <f t="shared" si="13"/>
        <v>0</v>
      </c>
      <c r="K438" s="25">
        <f t="shared" si="14"/>
        <v>0</v>
      </c>
    </row>
    <row r="439" spans="1:11">
      <c r="A439" s="18">
        <f>IFERROR(VLOOKUP(C439,'[1]Dados Diários do Magento'!$A$1:$H$10000,3,),0)</f>
        <v>0</v>
      </c>
      <c r="B439" s="19">
        <f>IFERROR(VLOOKUP(C439,'[1]Dados Diários do Magento'!$A$1:$H$10000,2,),"0")</f>
        <v>0</v>
      </c>
      <c r="C439" s="20">
        <v>438</v>
      </c>
      <c r="D439" s="26">
        <v>0</v>
      </c>
      <c r="E439" s="27">
        <v>0</v>
      </c>
      <c r="G439" s="23"/>
      <c r="H439" s="23"/>
      <c r="J439" s="24">
        <f t="shared" si="13"/>
        <v>0</v>
      </c>
      <c r="K439" s="25">
        <f t="shared" si="14"/>
        <v>0</v>
      </c>
    </row>
    <row r="440" spans="1:11">
      <c r="A440" s="18" t="str">
        <f>IFERROR(VLOOKUP(C440,'[1]Dados Diários do Magento'!$A$1:$H$10000,3,),0)</f>
        <v>Nutrilatina</v>
      </c>
      <c r="B440" s="19" t="str">
        <f>IFERROR(VLOOKUP(C440,'[1]Dados Diários do Magento'!$A$1:$H$10000,2,),"0")</f>
        <v>Aminoacid BCAA Concentrado 1000mg - 60 Cápsulas - Nutrilatina AGE</v>
      </c>
      <c r="C440" s="20">
        <v>439</v>
      </c>
      <c r="D440" s="26">
        <v>6</v>
      </c>
      <c r="E440" s="27">
        <v>25.5</v>
      </c>
      <c r="G440" s="23"/>
      <c r="H440" s="23"/>
      <c r="J440" s="24">
        <f t="shared" si="13"/>
        <v>6</v>
      </c>
      <c r="K440" s="25">
        <f t="shared" si="14"/>
        <v>25.5</v>
      </c>
    </row>
    <row r="441" spans="1:11">
      <c r="A441" s="18" t="str">
        <f>IFERROR(VLOOKUP(C441,'[1]Dados Diários do Magento'!$A$1:$H$10000,3,),0)</f>
        <v>Nutrilatina</v>
      </c>
      <c r="B441" s="19" t="str">
        <f>IFERROR(VLOOKUP(C441,'[1]Dados Diários do Magento'!$A$1:$H$10000,2,),"0")</f>
        <v>Aminoacid BCAA Concentrado 1000mg - 120 Cápsulas - Nutrilatina AGE</v>
      </c>
      <c r="C441" s="20">
        <v>440</v>
      </c>
      <c r="D441" s="26">
        <v>2</v>
      </c>
      <c r="E441" s="27">
        <v>49.84</v>
      </c>
      <c r="G441" s="23"/>
      <c r="H441" s="23"/>
      <c r="J441" s="24">
        <f t="shared" si="13"/>
        <v>2</v>
      </c>
      <c r="K441" s="25">
        <f t="shared" si="14"/>
        <v>49.84</v>
      </c>
    </row>
    <row r="442" spans="1:11">
      <c r="A442" s="18" t="str">
        <f>IFERROR(VLOOKUP(C442,'[1]Dados Diários do Magento'!$A$1:$H$10000,3,),0)</f>
        <v>Nutrilatina</v>
      </c>
      <c r="B442" s="19" t="str">
        <f>IFERROR(VLOOKUP(C442,'[1]Dados Diários do Magento'!$A$1:$H$10000,2,),"0")</f>
        <v>Aminoacid BCAA Concentrado 1000mg - 240 Cápsulas - Nutrilatina AGE</v>
      </c>
      <c r="C442" s="20">
        <v>441</v>
      </c>
      <c r="D442" s="26">
        <v>3</v>
      </c>
      <c r="E442" s="27">
        <v>76.5</v>
      </c>
      <c r="G442" s="23"/>
      <c r="H442" s="23"/>
      <c r="J442" s="24">
        <f t="shared" si="13"/>
        <v>3</v>
      </c>
      <c r="K442" s="25">
        <f t="shared" si="14"/>
        <v>76.5</v>
      </c>
    </row>
    <row r="443" spans="1:11">
      <c r="A443" s="18" t="str">
        <f>IFERROR(VLOOKUP(C443,'[1]Dados Diários do Magento'!$A$1:$H$10000,3,),0)</f>
        <v>Nutrilatina</v>
      </c>
      <c r="B443" s="19" t="str">
        <f>IFERROR(VLOOKUP(C443,'[1]Dados Diários do Magento'!$A$1:$H$10000,2,),"0")</f>
        <v>Aminoacid BCAA Ultraconcentração 1500mg - 120 Tabletes - Nutrilatina AGE</v>
      </c>
      <c r="C443" s="20">
        <v>442</v>
      </c>
      <c r="D443" s="26">
        <v>5</v>
      </c>
      <c r="E443" s="27">
        <v>51</v>
      </c>
      <c r="G443" s="23"/>
      <c r="H443" s="23"/>
      <c r="J443" s="24">
        <f t="shared" si="13"/>
        <v>5</v>
      </c>
      <c r="K443" s="25">
        <f t="shared" si="14"/>
        <v>51</v>
      </c>
    </row>
    <row r="444" spans="1:11">
      <c r="A444" s="18" t="str">
        <f>IFERROR(VLOOKUP(C444,'[1]Dados Diários do Magento'!$A$1:$H$10000,3,),0)</f>
        <v>Nutrilatina</v>
      </c>
      <c r="B444" s="19" t="str">
        <f>IFERROR(VLOOKUP(C444,'[1]Dados Diários do Magento'!$A$1:$H$10000,2,),"0")</f>
        <v>Aminoacid BCAA Ultraconcentração 1500mg - 240 Tabletes - Nutrilatina AGE</v>
      </c>
      <c r="C444" s="20">
        <v>443</v>
      </c>
      <c r="D444" s="26">
        <v>4</v>
      </c>
      <c r="E444" s="27">
        <v>88</v>
      </c>
      <c r="G444" s="23"/>
      <c r="H444" s="23"/>
      <c r="J444" s="24">
        <f t="shared" si="13"/>
        <v>4</v>
      </c>
      <c r="K444" s="25">
        <f t="shared" si="14"/>
        <v>88</v>
      </c>
    </row>
    <row r="445" spans="1:11">
      <c r="A445" s="18" t="str">
        <f>IFERROR(VLOOKUP(C445,'[1]Dados Diários do Magento'!$A$1:$H$10000,3,),0)</f>
        <v>Nutrilatina</v>
      </c>
      <c r="B445" s="19" t="str">
        <f>IFERROR(VLOOKUP(C445,'[1]Dados Diários do Magento'!$A$1:$H$10000,2,),"0")</f>
        <v>LA  Max - 120 Cápsulas - Nutrilatina AGE</v>
      </c>
      <c r="C445" s="20">
        <v>444</v>
      </c>
      <c r="D445" s="26">
        <v>7</v>
      </c>
      <c r="E445" s="27">
        <v>34.950000000000003</v>
      </c>
      <c r="G445" s="23"/>
      <c r="H445" s="23"/>
      <c r="J445" s="24">
        <f t="shared" si="13"/>
        <v>7</v>
      </c>
      <c r="K445" s="25">
        <f t="shared" si="14"/>
        <v>34.950000000000003</v>
      </c>
    </row>
    <row r="446" spans="1:11">
      <c r="A446" s="18" t="str">
        <f>IFERROR(VLOOKUP(C446,'[1]Dados Diários do Magento'!$A$1:$H$10000,3,),0)</f>
        <v>Nutrilatina</v>
      </c>
      <c r="B446" s="19" t="str">
        <f>IFERROR(VLOOKUP(C446,'[1]Dados Diários do Magento'!$A$1:$H$10000,2,),"0")</f>
        <v>Anticatabolic Mass 27000 - 1,5kg - Nutrilatina AGE - Chocolate</v>
      </c>
      <c r="C446" s="20">
        <v>445</v>
      </c>
      <c r="D446" s="26">
        <v>3</v>
      </c>
      <c r="E446" s="27">
        <v>35.880000000000003</v>
      </c>
      <c r="G446" s="23"/>
      <c r="H446" s="23"/>
      <c r="J446" s="24">
        <f t="shared" si="13"/>
        <v>3</v>
      </c>
      <c r="K446" s="25">
        <f t="shared" si="14"/>
        <v>35.880000000000003</v>
      </c>
    </row>
    <row r="447" spans="1:11">
      <c r="A447" s="18" t="str">
        <f>IFERROR(VLOOKUP(C447,'[1]Dados Diários do Magento'!$A$1:$H$10000,3,),0)</f>
        <v>Nutrilatina</v>
      </c>
      <c r="B447" s="19" t="str">
        <f>IFERROR(VLOOKUP(C447,'[1]Dados Diários do Magento'!$A$1:$H$10000,2,),"0")</f>
        <v>Anticatabolic Mass 27000 - 1,5kg - Nutrilatina AGE - Baunilha</v>
      </c>
      <c r="C447" s="20">
        <v>446</v>
      </c>
      <c r="D447" s="26">
        <v>2</v>
      </c>
      <c r="E447" s="27">
        <v>34.5</v>
      </c>
      <c r="G447" s="23"/>
      <c r="H447" s="23"/>
      <c r="J447" s="24">
        <f t="shared" si="13"/>
        <v>2</v>
      </c>
      <c r="K447" s="25">
        <f t="shared" si="14"/>
        <v>34.5</v>
      </c>
    </row>
    <row r="448" spans="1:11">
      <c r="A448" s="18" t="str">
        <f>IFERROR(VLOOKUP(C448,'[1]Dados Diários do Magento'!$A$1:$H$10000,3,),0)</f>
        <v>Nutrilatina</v>
      </c>
      <c r="B448" s="19" t="str">
        <f>IFERROR(VLOOKUP(C448,'[1]Dados Diários do Magento'!$A$1:$H$10000,2,),"0")</f>
        <v>Anticatabolic Mass 27000 - 1,5kg - Nutrilatina AGE - Morango</v>
      </c>
      <c r="C448" s="20">
        <v>447</v>
      </c>
      <c r="D448" s="26">
        <v>7</v>
      </c>
      <c r="E448" s="27">
        <v>34.5</v>
      </c>
      <c r="G448" s="23"/>
      <c r="H448" s="23"/>
      <c r="J448" s="24">
        <f t="shared" si="13"/>
        <v>7</v>
      </c>
      <c r="K448" s="25">
        <f t="shared" si="14"/>
        <v>34.5</v>
      </c>
    </row>
    <row r="449" spans="1:11">
      <c r="A449" s="18" t="str">
        <f>IFERROR(VLOOKUP(C449,'[1]Dados Diários do Magento'!$A$1:$H$10000,3,),0)</f>
        <v>Nutrilatina</v>
      </c>
      <c r="B449" s="19" t="str">
        <f>IFERROR(VLOOKUP(C449,'[1]Dados Diários do Magento'!$A$1:$H$10000,2,),"0")</f>
        <v>Anticatabolic Mass 27000 - 1,5kg - Nutrilatina AGE</v>
      </c>
      <c r="C449" s="20">
        <v>448</v>
      </c>
      <c r="D449" s="26">
        <v>0</v>
      </c>
      <c r="E449" s="27">
        <v>34.5</v>
      </c>
      <c r="G449" s="23"/>
      <c r="H449" s="23"/>
      <c r="J449" s="24">
        <f t="shared" si="13"/>
        <v>0</v>
      </c>
      <c r="K449" s="25">
        <f t="shared" si="14"/>
        <v>34.5</v>
      </c>
    </row>
    <row r="450" spans="1:11">
      <c r="A450" s="18" t="str">
        <f>IFERROR(VLOOKUP(C450,'[1]Dados Diários do Magento'!$A$1:$H$10000,3,),0)</f>
        <v>Nutrilatina</v>
      </c>
      <c r="B450" s="19" t="str">
        <f>IFERROR(VLOOKUP(C450,'[1]Dados Diários do Magento'!$A$1:$H$10000,2,),"0")</f>
        <v>Anticatabolic Mass 27000 - 2,75kg - Nutrilatina AGE - Baunilha</v>
      </c>
      <c r="C450" s="20">
        <v>449</v>
      </c>
      <c r="D450" s="26">
        <v>3</v>
      </c>
      <c r="E450" s="27">
        <v>49.5</v>
      </c>
      <c r="G450" s="23"/>
      <c r="H450" s="23"/>
      <c r="J450" s="24">
        <f t="shared" si="13"/>
        <v>3</v>
      </c>
      <c r="K450" s="25">
        <f t="shared" si="14"/>
        <v>49.5</v>
      </c>
    </row>
    <row r="451" spans="1:11">
      <c r="A451" s="18" t="str">
        <f>IFERROR(VLOOKUP(C451,'[1]Dados Diários do Magento'!$A$1:$H$10000,3,),0)</f>
        <v>Nutrilatina</v>
      </c>
      <c r="B451" s="19" t="str">
        <f>IFERROR(VLOOKUP(C451,'[1]Dados Diários do Magento'!$A$1:$H$10000,2,),"0")</f>
        <v>Anticatabolic Mass 27000 - 2,75kg - Nutrilatina AGE - Chocolate</v>
      </c>
      <c r="C451" s="20">
        <v>450</v>
      </c>
      <c r="D451" s="26">
        <v>3</v>
      </c>
      <c r="E451" s="27">
        <v>49.5</v>
      </c>
      <c r="G451" s="23"/>
      <c r="H451" s="23"/>
      <c r="J451" s="24">
        <f t="shared" ref="J451:J514" si="15">D451+G451</f>
        <v>3</v>
      </c>
      <c r="K451" s="25">
        <f t="shared" si="14"/>
        <v>49.5</v>
      </c>
    </row>
    <row r="452" spans="1:11">
      <c r="A452" s="18" t="str">
        <f>IFERROR(VLOOKUP(C452,'[1]Dados Diários do Magento'!$A$1:$H$10000,3,),0)</f>
        <v>Nutrilatina</v>
      </c>
      <c r="B452" s="19" t="str">
        <f>IFERROR(VLOOKUP(C452,'[1]Dados Diários do Magento'!$A$1:$H$10000,2,),"0")</f>
        <v>Anticatabolic Mass 27000 - 2,75kg - Nutrilatina AGE - Morango</v>
      </c>
      <c r="C452" s="20">
        <v>451</v>
      </c>
      <c r="D452" s="26">
        <v>4</v>
      </c>
      <c r="E452" s="27">
        <v>49.5</v>
      </c>
      <c r="G452" s="23"/>
      <c r="H452" s="23"/>
      <c r="J452" s="24">
        <f t="shared" si="15"/>
        <v>4</v>
      </c>
      <c r="K452" s="25">
        <f t="shared" si="14"/>
        <v>49.5</v>
      </c>
    </row>
    <row r="453" spans="1:11">
      <c r="A453" s="18" t="str">
        <f>IFERROR(VLOOKUP(C453,'[1]Dados Diários do Magento'!$A$1:$H$10000,3,),0)</f>
        <v>Nutrilatina</v>
      </c>
      <c r="B453" s="19" t="str">
        <f>IFERROR(VLOOKUP(C453,'[1]Dados Diários do Magento'!$A$1:$H$10000,2,),"0")</f>
        <v>Anticatabolic Mass 27000 - 2,75kg - Nutrilatina AGE</v>
      </c>
      <c r="C453" s="20">
        <v>452</v>
      </c>
      <c r="D453" s="26">
        <v>0</v>
      </c>
      <c r="E453" s="27">
        <v>49.5</v>
      </c>
      <c r="G453" s="23"/>
      <c r="H453" s="23"/>
      <c r="J453" s="24">
        <f t="shared" si="15"/>
        <v>0</v>
      </c>
      <c r="K453" s="25">
        <f t="shared" si="14"/>
        <v>49.5</v>
      </c>
    </row>
    <row r="454" spans="1:11">
      <c r="A454" s="18" t="str">
        <f>IFERROR(VLOOKUP(C454,'[1]Dados Diários do Magento'!$A$1:$H$10000,3,),0)</f>
        <v>Nutrilatina</v>
      </c>
      <c r="B454" s="19" t="str">
        <f>IFERROR(VLOOKUP(C454,'[1]Dados Diários do Magento'!$A$1:$H$10000,2,),"0")</f>
        <v>Mass Gainers 4400 - 1,5kg - Nutrilatina AGE - Baunilha</v>
      </c>
      <c r="C454" s="20">
        <v>453</v>
      </c>
      <c r="D454" s="26">
        <v>4</v>
      </c>
      <c r="E454" s="27">
        <v>44.5</v>
      </c>
      <c r="G454" s="23"/>
      <c r="H454" s="23"/>
      <c r="J454" s="24">
        <f t="shared" si="15"/>
        <v>4</v>
      </c>
      <c r="K454" s="25">
        <f t="shared" si="14"/>
        <v>44.5</v>
      </c>
    </row>
    <row r="455" spans="1:11">
      <c r="A455" s="18" t="str">
        <f>IFERROR(VLOOKUP(C455,'[1]Dados Diários do Magento'!$A$1:$H$10000,3,),0)</f>
        <v>Nutrilatina</v>
      </c>
      <c r="B455" s="19" t="str">
        <f>IFERROR(VLOOKUP(C455,'[1]Dados Diários do Magento'!$A$1:$H$10000,2,),"0")</f>
        <v>Mass Gainers 4400 - 1,5kg - Nutrilatina AGE - Morango</v>
      </c>
      <c r="C455" s="20">
        <v>454</v>
      </c>
      <c r="D455" s="26">
        <v>1</v>
      </c>
      <c r="E455" s="27">
        <v>44.5</v>
      </c>
      <c r="G455" s="23"/>
      <c r="H455" s="23"/>
      <c r="J455" s="24">
        <f t="shared" si="15"/>
        <v>1</v>
      </c>
      <c r="K455" s="25">
        <f t="shared" si="14"/>
        <v>44.5</v>
      </c>
    </row>
    <row r="456" spans="1:11">
      <c r="A456" s="18" t="str">
        <f>IFERROR(VLOOKUP(C456,'[1]Dados Diários do Magento'!$A$1:$H$10000,3,),0)</f>
        <v>Nutrilatina</v>
      </c>
      <c r="B456" s="19" t="str">
        <f>IFERROR(VLOOKUP(C456,'[1]Dados Diários do Magento'!$A$1:$H$10000,2,),"0")</f>
        <v>Mass Gainers 4400 - 1,5kg - Nutrilatina AGE - Chocolate</v>
      </c>
      <c r="C456" s="20">
        <v>455</v>
      </c>
      <c r="D456" s="26">
        <v>6</v>
      </c>
      <c r="E456" s="27">
        <v>44.5</v>
      </c>
      <c r="G456" s="23"/>
      <c r="H456" s="23"/>
      <c r="J456" s="24">
        <f t="shared" si="15"/>
        <v>6</v>
      </c>
      <c r="K456" s="25">
        <f t="shared" si="14"/>
        <v>44.5</v>
      </c>
    </row>
    <row r="457" spans="1:11">
      <c r="A457" s="18" t="str">
        <f>IFERROR(VLOOKUP(C457,'[1]Dados Diários do Magento'!$A$1:$H$10000,3,),0)</f>
        <v>Nutrilatina</v>
      </c>
      <c r="B457" s="19" t="str">
        <f>IFERROR(VLOOKUP(C457,'[1]Dados Diários do Magento'!$A$1:$H$10000,2,),"0")</f>
        <v>Mass Gainers 4400 - 1,5kg - Nutrilatina AGE</v>
      </c>
      <c r="C457" s="20">
        <v>456</v>
      </c>
      <c r="D457" s="26">
        <v>0</v>
      </c>
      <c r="E457" s="27">
        <v>44.5</v>
      </c>
      <c r="G457" s="23"/>
      <c r="H457" s="23"/>
      <c r="J457" s="24">
        <f t="shared" si="15"/>
        <v>0</v>
      </c>
      <c r="K457" s="25">
        <f t="shared" si="14"/>
        <v>44.5</v>
      </c>
    </row>
    <row r="458" spans="1:11">
      <c r="A458" s="18" t="str">
        <f>IFERROR(VLOOKUP(C458,'[1]Dados Diários do Magento'!$A$1:$H$10000,3,),0)</f>
        <v>Nutrilatina</v>
      </c>
      <c r="B458" s="19" t="str">
        <f>IFERROR(VLOOKUP(C458,'[1]Dados Diários do Magento'!$A$1:$H$10000,2,),"0")</f>
        <v>Mass Gainers 4400 - 3kg - Nutrilatina AGE - Chocolate</v>
      </c>
      <c r="C458" s="20">
        <v>457</v>
      </c>
      <c r="D458" s="26">
        <v>2</v>
      </c>
      <c r="E458" s="27">
        <v>79.5</v>
      </c>
      <c r="G458" s="23"/>
      <c r="H458" s="23"/>
      <c r="J458" s="24">
        <f t="shared" si="15"/>
        <v>2</v>
      </c>
      <c r="K458" s="25">
        <f t="shared" si="14"/>
        <v>79.5</v>
      </c>
    </row>
    <row r="459" spans="1:11">
      <c r="A459" s="18" t="str">
        <f>IFERROR(VLOOKUP(C459,'[1]Dados Diários do Magento'!$A$1:$H$10000,3,),0)</f>
        <v>Nutrilatina</v>
      </c>
      <c r="B459" s="19" t="str">
        <f>IFERROR(VLOOKUP(C459,'[1]Dados Diários do Magento'!$A$1:$H$10000,2,),"0")</f>
        <v>Mass Gainers 4400 - 3kg - Nutrilatina AGE - Baunilha</v>
      </c>
      <c r="C459" s="20">
        <v>458</v>
      </c>
      <c r="D459" s="26">
        <v>3</v>
      </c>
      <c r="E459" s="27">
        <v>79.5</v>
      </c>
      <c r="G459" s="23"/>
      <c r="H459" s="23"/>
      <c r="J459" s="24">
        <f t="shared" si="15"/>
        <v>3</v>
      </c>
      <c r="K459" s="25">
        <f t="shared" si="14"/>
        <v>79.5</v>
      </c>
    </row>
    <row r="460" spans="1:11">
      <c r="A460" s="18" t="str">
        <f>IFERROR(VLOOKUP(C460,'[1]Dados Diários do Magento'!$A$1:$H$10000,3,),0)</f>
        <v>Nutrilatina</v>
      </c>
      <c r="B460" s="19" t="str">
        <f>IFERROR(VLOOKUP(C460,'[1]Dados Diários do Magento'!$A$1:$H$10000,2,),"0")</f>
        <v>Mass Gainers 4400 - 3kg - Nutrilatina AGE - Morango</v>
      </c>
      <c r="C460" s="20">
        <v>459</v>
      </c>
      <c r="D460" s="26">
        <v>3</v>
      </c>
      <c r="E460" s="27">
        <v>79.5</v>
      </c>
      <c r="G460" s="23"/>
      <c r="H460" s="23"/>
      <c r="J460" s="24">
        <f t="shared" si="15"/>
        <v>3</v>
      </c>
      <c r="K460" s="25">
        <f t="shared" si="14"/>
        <v>79.5</v>
      </c>
    </row>
    <row r="461" spans="1:11">
      <c r="A461" s="18" t="str">
        <f>IFERROR(VLOOKUP(C461,'[1]Dados Diários do Magento'!$A$1:$H$10000,3,),0)</f>
        <v>Nutrilatina</v>
      </c>
      <c r="B461" s="19" t="str">
        <f>IFERROR(VLOOKUP(C461,'[1]Dados Diários do Magento'!$A$1:$H$10000,2,),"0")</f>
        <v>Mass Gainers 4400 - 3kg - Nutrilatina AGE</v>
      </c>
      <c r="C461" s="20">
        <v>460</v>
      </c>
      <c r="D461" s="26">
        <v>0</v>
      </c>
      <c r="E461" s="27">
        <v>79.5</v>
      </c>
      <c r="G461" s="23"/>
      <c r="H461" s="23"/>
      <c r="J461" s="24">
        <f t="shared" si="15"/>
        <v>0</v>
      </c>
      <c r="K461" s="25">
        <f t="shared" si="14"/>
        <v>79.5</v>
      </c>
    </row>
    <row r="462" spans="1:11">
      <c r="A462" s="18" t="str">
        <f>IFERROR(VLOOKUP(C462,'[1]Dados Diários do Magento'!$A$1:$H$10000,3,),0)</f>
        <v>Nutrilatina</v>
      </c>
      <c r="B462" s="19" t="str">
        <f>IFERROR(VLOOKUP(C462,'[1]Dados Diários do Magento'!$A$1:$H$10000,2,),"0")</f>
        <v>Mass Gainers 4400 - 4kg - Nutrilatina AGE - Morango</v>
      </c>
      <c r="C462" s="20">
        <v>461</v>
      </c>
      <c r="D462" s="26">
        <v>0</v>
      </c>
      <c r="E462" s="27">
        <v>0</v>
      </c>
      <c r="G462" s="23"/>
      <c r="H462" s="23"/>
      <c r="J462" s="24">
        <f t="shared" si="15"/>
        <v>0</v>
      </c>
      <c r="K462" s="25">
        <f t="shared" si="14"/>
        <v>0</v>
      </c>
    </row>
    <row r="463" spans="1:11">
      <c r="A463" s="18" t="str">
        <f>IFERROR(VLOOKUP(C463,'[1]Dados Diários do Magento'!$A$1:$H$10000,3,),0)</f>
        <v>Nutrilatina</v>
      </c>
      <c r="B463" s="19" t="str">
        <f>IFERROR(VLOOKUP(C463,'[1]Dados Diários do Magento'!$A$1:$H$10000,2,),"0")</f>
        <v>Mass Gainers 4400 - 4kg - Nutrilatina AGE - Baunilha</v>
      </c>
      <c r="C463" s="20">
        <v>462</v>
      </c>
      <c r="D463" s="26">
        <v>0</v>
      </c>
      <c r="E463" s="27">
        <v>0</v>
      </c>
      <c r="G463" s="23"/>
      <c r="H463" s="23"/>
      <c r="J463" s="24">
        <f t="shared" si="15"/>
        <v>0</v>
      </c>
      <c r="K463" s="25">
        <f t="shared" si="14"/>
        <v>0</v>
      </c>
    </row>
    <row r="464" spans="1:11">
      <c r="A464" s="18" t="str">
        <f>IFERROR(VLOOKUP(C464,'[1]Dados Diários do Magento'!$A$1:$H$10000,3,),0)</f>
        <v>Nutrilatina</v>
      </c>
      <c r="B464" s="19" t="str">
        <f>IFERROR(VLOOKUP(C464,'[1]Dados Diários do Magento'!$A$1:$H$10000,2,),"0")</f>
        <v>Mass Gainers 4400 - 4kg - Nutrilatina AGE - Chocolate</v>
      </c>
      <c r="C464" s="20">
        <v>463</v>
      </c>
      <c r="D464" s="26">
        <v>0</v>
      </c>
      <c r="E464" s="27">
        <v>0</v>
      </c>
      <c r="G464" s="23"/>
      <c r="H464" s="23"/>
      <c r="J464" s="24">
        <f t="shared" si="15"/>
        <v>0</v>
      </c>
      <c r="K464" s="25">
        <f t="shared" si="14"/>
        <v>0</v>
      </c>
    </row>
    <row r="465" spans="1:11">
      <c r="A465" s="18" t="str">
        <f>IFERROR(VLOOKUP(C465,'[1]Dados Diários do Magento'!$A$1:$H$10000,3,),0)</f>
        <v>Nutrilatina</v>
      </c>
      <c r="B465" s="19" t="str">
        <f>IFERROR(VLOOKUP(C465,'[1]Dados Diários do Magento'!$A$1:$H$10000,2,),"0")</f>
        <v>Mass Gainers 4400 - 4kg - Nutrilatina AGE</v>
      </c>
      <c r="C465" s="20">
        <v>464</v>
      </c>
      <c r="D465" s="26">
        <v>0</v>
      </c>
      <c r="E465" s="27">
        <v>0</v>
      </c>
      <c r="G465" s="23"/>
      <c r="H465" s="23"/>
      <c r="J465" s="24">
        <f t="shared" si="15"/>
        <v>0</v>
      </c>
      <c r="K465" s="25">
        <f t="shared" si="14"/>
        <v>0</v>
      </c>
    </row>
    <row r="466" spans="1:11">
      <c r="A466" s="18" t="str">
        <f>IFERROR(VLOOKUP(C466,'[1]Dados Diários do Magento'!$A$1:$H$10000,3,),0)</f>
        <v>Nutrilatina</v>
      </c>
      <c r="B466" s="19" t="str">
        <f>IFERROR(VLOOKUP(C466,'[1]Dados Diários do Magento'!$A$1:$H$10000,2,),"0")</f>
        <v>Melaton Age - 140ml - Nutrilatina AGE</v>
      </c>
      <c r="C466" s="20">
        <v>465</v>
      </c>
      <c r="D466" s="26">
        <v>0</v>
      </c>
      <c r="E466" s="27">
        <v>24.5</v>
      </c>
      <c r="G466" s="23"/>
      <c r="H466" s="23"/>
      <c r="J466" s="24">
        <f t="shared" si="15"/>
        <v>0</v>
      </c>
      <c r="K466" s="25">
        <f t="shared" si="14"/>
        <v>24.5</v>
      </c>
    </row>
    <row r="467" spans="1:11">
      <c r="A467" s="18" t="str">
        <f>IFERROR(VLOOKUP(C467,'[1]Dados Diários do Magento'!$A$1:$H$10000,3,),0)</f>
        <v>Nutrilatina</v>
      </c>
      <c r="B467" s="19" t="str">
        <f>IFERROR(VLOOKUP(C467,'[1]Dados Diários do Magento'!$A$1:$H$10000,2,),"0")</f>
        <v>Melaton Age - 280ml - Nutrilatina AGE</v>
      </c>
      <c r="C467" s="20">
        <v>466</v>
      </c>
      <c r="D467" s="26">
        <v>0</v>
      </c>
      <c r="E467" s="27">
        <v>39.5</v>
      </c>
      <c r="G467" s="23"/>
      <c r="H467" s="23"/>
      <c r="J467" s="24">
        <f t="shared" si="15"/>
        <v>0</v>
      </c>
      <c r="K467" s="25">
        <f t="shared" si="14"/>
        <v>39.5</v>
      </c>
    </row>
    <row r="468" spans="1:11">
      <c r="A468" s="18" t="str">
        <f>IFERROR(VLOOKUP(C468,'[1]Dados Diários do Magento'!$A$1:$H$10000,3,),0)</f>
        <v>Nutrilatina</v>
      </c>
      <c r="B468" s="19" t="str">
        <f>IFERROR(VLOOKUP(C468,'[1]Dados Diários do Magento'!$A$1:$H$10000,2,),"0")</f>
        <v>Óleo de Coco - 60 Cápsulas - Nutrilatina AGE</v>
      </c>
      <c r="C468" s="20">
        <v>467</v>
      </c>
      <c r="D468" s="26">
        <v>7</v>
      </c>
      <c r="E468" s="27">
        <v>34.5</v>
      </c>
      <c r="G468" s="23"/>
      <c r="H468" s="23"/>
      <c r="J468" s="24">
        <f t="shared" si="15"/>
        <v>7</v>
      </c>
      <c r="K468" s="25">
        <f t="shared" si="14"/>
        <v>34.5</v>
      </c>
    </row>
    <row r="469" spans="1:11">
      <c r="A469" s="18" t="str">
        <f>IFERROR(VLOOKUP(C469,'[1]Dados Diários do Magento'!$A$1:$H$10000,3,),0)</f>
        <v>Nutrilatina</v>
      </c>
      <c r="B469" s="19" t="str">
        <f>IFERROR(VLOOKUP(C469,'[1]Dados Diários do Magento'!$A$1:$H$10000,2,),"0")</f>
        <v>Nitro HMG - 30 packs - Nutrilatina AGE</v>
      </c>
      <c r="C469" s="20">
        <v>468</v>
      </c>
      <c r="D469" s="26">
        <v>0</v>
      </c>
      <c r="E469" s="27">
        <v>0</v>
      </c>
      <c r="G469" s="23"/>
      <c r="H469" s="23"/>
      <c r="J469" s="24">
        <f t="shared" si="15"/>
        <v>0</v>
      </c>
      <c r="K469" s="25">
        <f t="shared" si="14"/>
        <v>0</v>
      </c>
    </row>
    <row r="470" spans="1:11">
      <c r="A470" s="18" t="str">
        <f>IFERROR(VLOOKUP(C470,'[1]Dados Diários do Magento'!$A$1:$H$10000,3,),0)</f>
        <v>Nutrilatina</v>
      </c>
      <c r="B470" s="19" t="str">
        <f>IFERROR(VLOOKUP(C470,'[1]Dados Diários do Magento'!$A$1:$H$10000,2,),"0")</f>
        <v>STORM 5 - 450g - Nutrilatina AGE - Limão</v>
      </c>
      <c r="C470" s="20">
        <v>469</v>
      </c>
      <c r="D470" s="26">
        <v>3</v>
      </c>
      <c r="E470" s="27">
        <v>79.5</v>
      </c>
      <c r="G470" s="23"/>
      <c r="H470" s="23"/>
      <c r="J470" s="24">
        <f t="shared" si="15"/>
        <v>3</v>
      </c>
      <c r="K470" s="25">
        <f t="shared" si="14"/>
        <v>79.5</v>
      </c>
    </row>
    <row r="471" spans="1:11">
      <c r="A471" s="18" t="str">
        <f>IFERROR(VLOOKUP(C471,'[1]Dados Diários do Magento'!$A$1:$H$10000,3,),0)</f>
        <v>Nutrilatina</v>
      </c>
      <c r="B471" s="19" t="str">
        <f>IFERROR(VLOOKUP(C471,'[1]Dados Diários do Magento'!$A$1:$H$10000,2,),"0")</f>
        <v>STORM 5 - 450g - Nutrilatina AGE - Morango</v>
      </c>
      <c r="C471" s="20">
        <v>470</v>
      </c>
      <c r="D471" s="26">
        <v>3</v>
      </c>
      <c r="E471" s="27">
        <v>79.5</v>
      </c>
      <c r="G471" s="23"/>
      <c r="H471" s="23"/>
      <c r="J471" s="24">
        <f t="shared" si="15"/>
        <v>3</v>
      </c>
      <c r="K471" s="25">
        <f t="shared" si="14"/>
        <v>79.5</v>
      </c>
    </row>
    <row r="472" spans="1:11">
      <c r="A472" s="18" t="str">
        <f>IFERROR(VLOOKUP(C472,'[1]Dados Diários do Magento'!$A$1:$H$10000,3,),0)</f>
        <v>Nutrilatina</v>
      </c>
      <c r="B472" s="19" t="str">
        <f>IFERROR(VLOOKUP(C472,'[1]Dados Diários do Magento'!$A$1:$H$10000,2,),"0")</f>
        <v>STORM 5 - 450g - Nutrilatina AGE - Guaraná Ice</v>
      </c>
      <c r="C472" s="20">
        <v>471</v>
      </c>
      <c r="D472" s="26">
        <v>4</v>
      </c>
      <c r="E472" s="27">
        <v>79.5</v>
      </c>
      <c r="G472" s="23"/>
      <c r="H472" s="23"/>
      <c r="J472" s="24">
        <f t="shared" si="15"/>
        <v>4</v>
      </c>
      <c r="K472" s="25">
        <f t="shared" si="14"/>
        <v>79.5</v>
      </c>
    </row>
    <row r="473" spans="1:11">
      <c r="A473" s="18" t="str">
        <f>IFERROR(VLOOKUP(C473,'[1]Dados Diários do Magento'!$A$1:$H$10000,3,),0)</f>
        <v>Nutrilatina</v>
      </c>
      <c r="B473" s="19" t="str">
        <f>IFERROR(VLOOKUP(C473,'[1]Dados Diários do Magento'!$A$1:$H$10000,2,),"0")</f>
        <v>STORM 5 - 450g - Nutrilatina AGE</v>
      </c>
      <c r="C473" s="20">
        <v>472</v>
      </c>
      <c r="D473" s="26">
        <v>0</v>
      </c>
      <c r="E473" s="27">
        <v>79.5</v>
      </c>
      <c r="G473" s="23"/>
      <c r="H473" s="23"/>
      <c r="J473" s="24">
        <f t="shared" si="15"/>
        <v>0</v>
      </c>
      <c r="K473" s="25">
        <f t="shared" si="14"/>
        <v>79.5</v>
      </c>
    </row>
    <row r="474" spans="1:11">
      <c r="A474" s="18">
        <f>IFERROR(VLOOKUP(C474,'[1]Dados Diários do Magento'!$A$1:$H$10000,3,),0)</f>
        <v>0</v>
      </c>
      <c r="B474" s="19">
        <f>IFERROR(VLOOKUP(C474,'[1]Dados Diários do Magento'!$A$1:$H$10000,2,),"0")</f>
        <v>0</v>
      </c>
      <c r="C474" s="20">
        <v>473</v>
      </c>
      <c r="D474" s="26">
        <v>0</v>
      </c>
      <c r="E474" s="27">
        <v>0</v>
      </c>
      <c r="G474" s="23"/>
      <c r="H474" s="23"/>
      <c r="J474" s="24">
        <f t="shared" si="15"/>
        <v>0</v>
      </c>
      <c r="K474" s="25">
        <f t="shared" si="14"/>
        <v>0</v>
      </c>
    </row>
    <row r="475" spans="1:11">
      <c r="A475" s="18" t="str">
        <f>IFERROR(VLOOKUP(C475,'[1]Dados Diários do Magento'!$A$1:$H$10000,3,),0)</f>
        <v>Nutrilatina</v>
      </c>
      <c r="B475" s="19" t="str">
        <f>IFERROR(VLOOKUP(C475,'[1]Dados Diários do Magento'!$A$1:$H$10000,2,),"0")</f>
        <v>Whey Iso V3 - 910g - Nutrilatina AGE - Chocolate</v>
      </c>
      <c r="C475" s="20">
        <v>474</v>
      </c>
      <c r="D475" s="26">
        <v>9</v>
      </c>
      <c r="E475" s="27">
        <v>103.68</v>
      </c>
      <c r="G475" s="23"/>
      <c r="H475" s="23"/>
      <c r="J475" s="24">
        <f t="shared" si="15"/>
        <v>9</v>
      </c>
      <c r="K475" s="25">
        <f t="shared" si="14"/>
        <v>103.68</v>
      </c>
    </row>
    <row r="476" spans="1:11">
      <c r="A476" s="18" t="str">
        <f>IFERROR(VLOOKUP(C476,'[1]Dados Diários do Magento'!$A$1:$H$10000,3,),0)</f>
        <v>Nutrilatina</v>
      </c>
      <c r="B476" s="19" t="str">
        <f>IFERROR(VLOOKUP(C476,'[1]Dados Diários do Magento'!$A$1:$H$10000,2,),"0")</f>
        <v>Whey Iso V3 - 910g - Nutrilatina AGE - Baunilha</v>
      </c>
      <c r="C476" s="20">
        <v>475</v>
      </c>
      <c r="D476" s="26">
        <v>1</v>
      </c>
      <c r="E476" s="27">
        <v>96</v>
      </c>
      <c r="G476" s="23"/>
      <c r="H476" s="23"/>
      <c r="J476" s="24">
        <f t="shared" si="15"/>
        <v>1</v>
      </c>
      <c r="K476" s="25">
        <f t="shared" si="14"/>
        <v>96</v>
      </c>
    </row>
    <row r="477" spans="1:11">
      <c r="A477" s="18" t="str">
        <f>IFERROR(VLOOKUP(C477,'[1]Dados Diários do Magento'!$A$1:$H$10000,3,),0)</f>
        <v>Nutrilatina</v>
      </c>
      <c r="B477" s="19" t="str">
        <f>IFERROR(VLOOKUP(C477,'[1]Dados Diários do Magento'!$A$1:$H$10000,2,),"0")</f>
        <v>Whey Iso V3 - 910g - Nutrilatina AGE - Morango</v>
      </c>
      <c r="C477" s="20">
        <v>476</v>
      </c>
      <c r="D477" s="26">
        <v>6</v>
      </c>
      <c r="E477" s="27">
        <v>96</v>
      </c>
      <c r="G477" s="23"/>
      <c r="H477" s="23"/>
      <c r="J477" s="24">
        <f t="shared" si="15"/>
        <v>6</v>
      </c>
      <c r="K477" s="25">
        <f t="shared" ref="K477:K540" si="16">IF((D477+G477)&gt;0,(D477*E477+G477*H477)/(D477+G477),E477)</f>
        <v>96</v>
      </c>
    </row>
    <row r="478" spans="1:11">
      <c r="A478" s="18" t="str">
        <f>IFERROR(VLOOKUP(C478,'[1]Dados Diários do Magento'!$A$1:$H$10000,3,),0)</f>
        <v>Nutrilatina</v>
      </c>
      <c r="B478" s="19" t="str">
        <f>IFERROR(VLOOKUP(C478,'[1]Dados Diários do Magento'!$A$1:$H$10000,2,),"0")</f>
        <v>Whey Iso V3 - 910g - Nutrilatina AGE</v>
      </c>
      <c r="C478" s="20">
        <v>477</v>
      </c>
      <c r="D478" s="26">
        <v>0</v>
      </c>
      <c r="E478" s="27">
        <v>96</v>
      </c>
      <c r="G478" s="23"/>
      <c r="H478" s="23"/>
      <c r="J478" s="24">
        <f t="shared" si="15"/>
        <v>0</v>
      </c>
      <c r="K478" s="25">
        <f t="shared" si="16"/>
        <v>96</v>
      </c>
    </row>
    <row r="479" spans="1:11">
      <c r="A479" s="18" t="str">
        <f>IFERROR(VLOOKUP(C479,'[1]Dados Diários do Magento'!$A$1:$H$10000,3,),0)</f>
        <v>Integralmédica</v>
      </c>
      <c r="B479" s="19" t="str">
        <f>IFERROR(VLOOKUP(C479,'[1]Dados Diários do Magento'!$A$1:$H$10000,2,),"0")</f>
        <v>Camiseta Body Size Masculina - Integralmédica -Tamanho M - Preta</v>
      </c>
      <c r="C479" s="20">
        <v>478</v>
      </c>
      <c r="D479" s="26">
        <v>11</v>
      </c>
      <c r="E479" s="27">
        <v>28.17</v>
      </c>
      <c r="G479" s="23"/>
      <c r="H479" s="23"/>
      <c r="J479" s="24">
        <f t="shared" si="15"/>
        <v>11</v>
      </c>
      <c r="K479" s="25">
        <f t="shared" si="16"/>
        <v>28.17</v>
      </c>
    </row>
    <row r="480" spans="1:11">
      <c r="A480" s="18" t="str">
        <f>IFERROR(VLOOKUP(C480,'[1]Dados Diários do Magento'!$A$1:$H$10000,3,),0)</f>
        <v>Integralmédica</v>
      </c>
      <c r="B480" s="19" t="str">
        <f>IFERROR(VLOOKUP(C480,'[1]Dados Diários do Magento'!$A$1:$H$10000,2,),"0")</f>
        <v>Luva Protetora para Musculação - Integralmédica - Brinde</v>
      </c>
      <c r="C480" s="20">
        <v>479</v>
      </c>
      <c r="D480" s="26">
        <v>0</v>
      </c>
      <c r="E480" s="27">
        <v>4.3</v>
      </c>
      <c r="G480" s="23"/>
      <c r="H480" s="23"/>
      <c r="J480" s="24">
        <f t="shared" si="15"/>
        <v>0</v>
      </c>
      <c r="K480" s="25">
        <f t="shared" si="16"/>
        <v>4.3</v>
      </c>
    </row>
    <row r="481" spans="1:11">
      <c r="A481" s="18" t="str">
        <f>IFERROR(VLOOKUP(C481,'[1]Dados Diários do Magento'!$A$1:$H$10000,3,),0)</f>
        <v>Integralmédica</v>
      </c>
      <c r="B481" s="19" t="str">
        <f>IFERROR(VLOOKUP(C481,'[1]Dados Diários do Magento'!$A$1:$H$10000,2,),"0")</f>
        <v>Galão Darkness 3 Litros - Integralmédica - Brinde</v>
      </c>
      <c r="C481" s="20">
        <v>480</v>
      </c>
      <c r="D481" s="26">
        <v>0</v>
      </c>
      <c r="E481" s="27">
        <v>5.9</v>
      </c>
      <c r="G481" s="23"/>
      <c r="H481" s="23"/>
      <c r="J481" s="24">
        <f t="shared" si="15"/>
        <v>0</v>
      </c>
      <c r="K481" s="25">
        <f t="shared" si="16"/>
        <v>5.9</v>
      </c>
    </row>
    <row r="482" spans="1:11">
      <c r="A482" s="18" t="str">
        <f>IFERROR(VLOOKUP(C482,'[1]Dados Diários do Magento'!$A$1:$H$10000,3,),0)</f>
        <v>Integralmédica</v>
      </c>
      <c r="B482" s="19" t="str">
        <f>IFERROR(VLOOKUP(C482,'[1]Dados Diários do Magento'!$A$1:$H$10000,2,),"0")</f>
        <v>Porta-Cápsulas transparente - Integralmédica - Brinde</v>
      </c>
      <c r="C482" s="20">
        <v>481</v>
      </c>
      <c r="D482" s="26">
        <v>0</v>
      </c>
      <c r="E482" s="27">
        <v>4.9000000000000004</v>
      </c>
      <c r="G482" s="23"/>
      <c r="H482" s="23"/>
      <c r="J482" s="24">
        <f t="shared" si="15"/>
        <v>0</v>
      </c>
      <c r="K482" s="25">
        <f t="shared" si="16"/>
        <v>4.9000000000000004</v>
      </c>
    </row>
    <row r="483" spans="1:11">
      <c r="A483" s="18" t="str">
        <f>IFERROR(VLOOKUP(C483,'[1]Dados Diários do Magento'!$A$1:$H$10000,3,),0)</f>
        <v>Integralmédica</v>
      </c>
      <c r="B483" s="19" t="str">
        <f>IFERROR(VLOOKUP(C483,'[1]Dados Diários do Magento'!$A$1:$H$10000,2,),"0")</f>
        <v>Coqueteleira 2 Doses - Integralmédica - Brinde</v>
      </c>
      <c r="C483" s="20">
        <v>482</v>
      </c>
      <c r="D483" s="26">
        <v>0</v>
      </c>
      <c r="E483" s="27">
        <v>12.5</v>
      </c>
      <c r="G483" s="23"/>
      <c r="H483" s="23"/>
      <c r="J483" s="24">
        <f t="shared" si="15"/>
        <v>0</v>
      </c>
      <c r="K483" s="25">
        <f t="shared" si="16"/>
        <v>12.5</v>
      </c>
    </row>
    <row r="484" spans="1:11">
      <c r="A484" s="18" t="str">
        <f>IFERROR(VLOOKUP(C484,'[1]Dados Diários do Magento'!$A$1:$H$10000,3,),0)</f>
        <v>Nitrix Energy</v>
      </c>
      <c r="B484" s="19" t="str">
        <f>IFERROR(VLOOKUP(C484,'[1]Dados Diários do Magento'!$A$1:$H$10000,2,),"0")</f>
        <v>Pastilhas Energéticas - 12 caixas - Nitrix Energy - Fruit Mix Mentol</v>
      </c>
      <c r="C484" s="20">
        <v>483</v>
      </c>
      <c r="D484" s="26">
        <v>0</v>
      </c>
      <c r="E484" s="27">
        <v>0</v>
      </c>
      <c r="G484" s="23"/>
      <c r="H484" s="23"/>
      <c r="J484" s="24">
        <f t="shared" si="15"/>
        <v>0</v>
      </c>
      <c r="K484" s="25">
        <f t="shared" si="16"/>
        <v>0</v>
      </c>
    </row>
    <row r="485" spans="1:11">
      <c r="A485" s="18" t="str">
        <f>IFERROR(VLOOKUP(C485,'[1]Dados Diários do Magento'!$A$1:$H$10000,3,),0)</f>
        <v>Integralmédica</v>
      </c>
      <c r="B485" s="19" t="str">
        <f>IFERROR(VLOOKUP(C485,'[1]Dados Diários do Magento'!$A$1:$H$10000,2,),"0")</f>
        <v>Camiseta Feminina Tecnodry - Integralmédica - Tamanho M</v>
      </c>
      <c r="C485" s="20">
        <v>484</v>
      </c>
      <c r="D485" s="26">
        <v>2</v>
      </c>
      <c r="E485" s="27">
        <v>39.9</v>
      </c>
      <c r="G485" s="23"/>
      <c r="H485" s="23"/>
      <c r="J485" s="24">
        <f t="shared" si="15"/>
        <v>2</v>
      </c>
      <c r="K485" s="25">
        <f t="shared" si="16"/>
        <v>39.9</v>
      </c>
    </row>
    <row r="486" spans="1:11">
      <c r="A486" s="18" t="str">
        <f>IFERROR(VLOOKUP(C486,'[1]Dados Diários do Magento'!$A$1:$H$10000,3,),0)</f>
        <v>Integralmédica</v>
      </c>
      <c r="B486" s="19" t="str">
        <f>IFERROR(VLOOKUP(C486,'[1]Dados Diários do Magento'!$A$1:$H$10000,2,),"0")</f>
        <v>Camiseta Masculina Tecnodry - Integralmédica - Tamanho M</v>
      </c>
      <c r="C486" s="20">
        <v>485</v>
      </c>
      <c r="D486" s="26">
        <v>2</v>
      </c>
      <c r="E486" s="27">
        <v>39.9</v>
      </c>
      <c r="G486" s="23"/>
      <c r="H486" s="23"/>
      <c r="J486" s="24">
        <f t="shared" si="15"/>
        <v>2</v>
      </c>
      <c r="K486" s="25">
        <f t="shared" si="16"/>
        <v>39.9</v>
      </c>
    </row>
    <row r="487" spans="1:11">
      <c r="A487" s="18" t="str">
        <f>IFERROR(VLOOKUP(C487,'[1]Dados Diários do Magento'!$A$1:$H$10000,3,),0)</f>
        <v>Nutrilatina</v>
      </c>
      <c r="B487" s="19" t="str">
        <f>IFERROR(VLOOKUP(C487,'[1]Dados Diários do Magento'!$A$1:$H$10000,2,),"0")</f>
        <v>Linolen Absolute Appetite Control - 60 Tabletes - Nutrilatina</v>
      </c>
      <c r="C487" s="20">
        <v>486</v>
      </c>
      <c r="D487" s="26">
        <v>26</v>
      </c>
      <c r="E487" s="27">
        <v>59.5</v>
      </c>
      <c r="G487" s="23"/>
      <c r="H487" s="23"/>
      <c r="J487" s="24">
        <f t="shared" si="15"/>
        <v>26</v>
      </c>
      <c r="K487" s="25">
        <f t="shared" si="16"/>
        <v>59.5</v>
      </c>
    </row>
    <row r="488" spans="1:11">
      <c r="A488" s="18" t="str">
        <f>IFERROR(VLOOKUP(C488,'[1]Dados Diários do Magento'!$A$1:$H$10000,3,),0)</f>
        <v>Nutrilatina</v>
      </c>
      <c r="B488" s="19" t="str">
        <f>IFERROR(VLOOKUP(C488,'[1]Dados Diários do Magento'!$A$1:$H$10000,2,),"0")</f>
        <v>Linolen Absolute Firm - 30 Cápsulas - Nutrilatina</v>
      </c>
      <c r="C488" s="20">
        <v>487</v>
      </c>
      <c r="D488" s="26">
        <v>22</v>
      </c>
      <c r="E488" s="27">
        <v>99.5</v>
      </c>
      <c r="G488" s="23"/>
      <c r="H488" s="23"/>
      <c r="J488" s="24">
        <f t="shared" si="15"/>
        <v>22</v>
      </c>
      <c r="K488" s="25">
        <f t="shared" si="16"/>
        <v>99.5</v>
      </c>
    </row>
    <row r="489" spans="1:11">
      <c r="A489" s="18" t="str">
        <f>IFERROR(VLOOKUP(C489,'[1]Dados Diários do Magento'!$A$1:$H$10000,3,),0)</f>
        <v>Nutrilatina</v>
      </c>
      <c r="B489" s="19" t="str">
        <f>IFERROR(VLOOKUP(C489,'[1]Dados Diários do Magento'!$A$1:$H$10000,2,),"0")</f>
        <v>Linolen LipoCaps - 30 Cápsulas - Nutrilatina</v>
      </c>
      <c r="C489" s="20">
        <v>488</v>
      </c>
      <c r="D489" s="26">
        <v>14</v>
      </c>
      <c r="E489" s="27">
        <v>131.1</v>
      </c>
      <c r="G489" s="23"/>
      <c r="H489" s="23"/>
      <c r="J489" s="24">
        <f t="shared" si="15"/>
        <v>14</v>
      </c>
      <c r="K489" s="25">
        <f t="shared" si="16"/>
        <v>131.1</v>
      </c>
    </row>
    <row r="490" spans="1:11">
      <c r="A490" s="18" t="str">
        <f>IFERROR(VLOOKUP(C490,'[1]Dados Diários do Magento'!$A$1:$H$10000,3,),0)</f>
        <v>Integralmédica</v>
      </c>
      <c r="B490" s="19" t="str">
        <f>IFERROR(VLOOKUP(C490,'[1]Dados Diários do Magento'!$A$1:$H$10000,2,),"0")</f>
        <v>Mapa Músculo - Integralmédica</v>
      </c>
      <c r="C490" s="20">
        <v>489</v>
      </c>
      <c r="D490" s="26">
        <v>0</v>
      </c>
      <c r="E490" s="27">
        <v>37</v>
      </c>
      <c r="G490" s="23"/>
      <c r="H490" s="23"/>
      <c r="J490" s="24">
        <f t="shared" si="15"/>
        <v>0</v>
      </c>
      <c r="K490" s="25">
        <f t="shared" si="16"/>
        <v>37</v>
      </c>
    </row>
    <row r="491" spans="1:11">
      <c r="A491" s="18" t="str">
        <f>IFERROR(VLOOKUP(C491,'[1]Dados Diários do Magento'!$A$1:$H$10000,3,),0)</f>
        <v>Integralmédica</v>
      </c>
      <c r="B491" s="19" t="str">
        <f>IFERROR(VLOOKUP(C491,'[1]Dados Diários do Magento'!$A$1:$H$10000,2,),"0")</f>
        <v>Óleo de Chia 60 Cápsulas - Integralmédica</v>
      </c>
      <c r="C491" s="20">
        <v>490</v>
      </c>
      <c r="D491" s="26">
        <v>9</v>
      </c>
      <c r="E491" s="27">
        <v>34.201983333333338</v>
      </c>
      <c r="G491" s="23"/>
      <c r="H491" s="23"/>
      <c r="J491" s="24">
        <f t="shared" si="15"/>
        <v>9</v>
      </c>
      <c r="K491" s="25">
        <f t="shared" si="16"/>
        <v>34.201983333333338</v>
      </c>
    </row>
    <row r="492" spans="1:11">
      <c r="A492" s="18" t="str">
        <f>IFERROR(VLOOKUP(C492,'[1]Dados Diários do Magento'!$A$1:$H$10000,3,),0)</f>
        <v>Integralmédica</v>
      </c>
      <c r="B492" s="19" t="str">
        <f>IFERROR(VLOOKUP(C492,'[1]Dados Diários do Magento'!$A$1:$H$10000,2,),"0")</f>
        <v>Óleo de Chia 120 Cápsulas - Integralmédica</v>
      </c>
      <c r="C492" s="20">
        <v>491</v>
      </c>
      <c r="D492" s="26">
        <v>5</v>
      </c>
      <c r="E492" s="27">
        <v>56.203590000000005</v>
      </c>
      <c r="G492" s="23"/>
      <c r="H492" s="23"/>
      <c r="J492" s="24">
        <f t="shared" si="15"/>
        <v>5</v>
      </c>
      <c r="K492" s="25">
        <f t="shared" si="16"/>
        <v>56.203590000000005</v>
      </c>
    </row>
    <row r="493" spans="1:11">
      <c r="A493" s="18" t="str">
        <f>IFERROR(VLOOKUP(C493,'[1]Dados Diários do Magento'!$A$1:$H$10000,3,),0)</f>
        <v>Bony Açaí</v>
      </c>
      <c r="B493" s="19" t="str">
        <f>IFERROR(VLOOKUP(C493,'[1]Dados Diários do Magento'!$A$1:$H$10000,2,),"0")</f>
        <v>Boné Lyoto - Bony Açaí - Tamanho GG</v>
      </c>
      <c r="C493" s="20">
        <v>492</v>
      </c>
      <c r="D493" s="26">
        <v>4</v>
      </c>
      <c r="E493" s="27">
        <v>31</v>
      </c>
      <c r="G493" s="23"/>
      <c r="H493" s="23"/>
      <c r="J493" s="24">
        <f t="shared" si="15"/>
        <v>4</v>
      </c>
      <c r="K493" s="25">
        <f t="shared" si="16"/>
        <v>31</v>
      </c>
    </row>
    <row r="494" spans="1:11">
      <c r="A494" s="18" t="str">
        <f>IFERROR(VLOOKUP(C494,'[1]Dados Diários do Magento'!$A$1:$H$10000,3,),0)</f>
        <v>Bony Açaí</v>
      </c>
      <c r="B494" s="19" t="str">
        <f>IFERROR(VLOOKUP(C494,'[1]Dados Diários do Magento'!$A$1:$H$10000,2,),"0")</f>
        <v xml:space="preserve">Boné Lyoto -  Bony Açaí - Tamanho M </v>
      </c>
      <c r="C494" s="20">
        <v>493</v>
      </c>
      <c r="D494" s="26">
        <v>5</v>
      </c>
      <c r="E494" s="27">
        <v>31</v>
      </c>
      <c r="G494" s="23"/>
      <c r="H494" s="23"/>
      <c r="J494" s="24">
        <f t="shared" si="15"/>
        <v>5</v>
      </c>
      <c r="K494" s="25">
        <f t="shared" si="16"/>
        <v>31</v>
      </c>
    </row>
    <row r="495" spans="1:11">
      <c r="A495" s="18" t="str">
        <f>IFERROR(VLOOKUP(C495,'[1]Dados Diários do Magento'!$A$1:$H$10000,3,),0)</f>
        <v>Bony Açaí</v>
      </c>
      <c r="B495" s="19" t="str">
        <f>IFERROR(VLOOKUP(C495,'[1]Dados Diários do Magento'!$A$1:$H$10000,2,),"0")</f>
        <v>Boné Lyoto - Bony Açaí - Tamanho G</v>
      </c>
      <c r="C495" s="20">
        <v>494</v>
      </c>
      <c r="D495" s="26">
        <v>1</v>
      </c>
      <c r="E495" s="27">
        <v>31</v>
      </c>
      <c r="G495" s="23"/>
      <c r="H495" s="23"/>
      <c r="J495" s="24">
        <f t="shared" si="15"/>
        <v>1</v>
      </c>
      <c r="K495" s="25">
        <f t="shared" si="16"/>
        <v>31</v>
      </c>
    </row>
    <row r="496" spans="1:11">
      <c r="A496" s="18" t="str">
        <f>IFERROR(VLOOKUP(C496,'[1]Dados Diários do Magento'!$A$1:$H$10000,3,),0)</f>
        <v>Bony Açaí</v>
      </c>
      <c r="B496" s="19" t="str">
        <f>IFERROR(VLOOKUP(C496,'[1]Dados Diários do Magento'!$A$1:$H$10000,2,),"0")</f>
        <v>Boné Nogueira - Bony Açaí - Tamanho G</v>
      </c>
      <c r="C496" s="20">
        <v>495</v>
      </c>
      <c r="D496" s="26">
        <v>25</v>
      </c>
      <c r="E496" s="27">
        <v>31</v>
      </c>
      <c r="G496" s="23"/>
      <c r="H496" s="23"/>
      <c r="J496" s="24">
        <f t="shared" si="15"/>
        <v>25</v>
      </c>
      <c r="K496" s="25">
        <f t="shared" si="16"/>
        <v>31</v>
      </c>
    </row>
    <row r="497" spans="1:11">
      <c r="A497" s="18" t="str">
        <f>IFERROR(VLOOKUP(C497,'[1]Dados Diários do Magento'!$A$1:$H$10000,3,),0)</f>
        <v>Bony Açaí</v>
      </c>
      <c r="B497" s="19" t="str">
        <f>IFERROR(VLOOKUP(C497,'[1]Dados Diários do Magento'!$A$1:$H$10000,2,),"0")</f>
        <v>Boné Nogueira - Bony Açaí - Tamanho M</v>
      </c>
      <c r="C497" s="20">
        <v>496</v>
      </c>
      <c r="D497" s="26">
        <v>3</v>
      </c>
      <c r="E497" s="27">
        <v>31</v>
      </c>
      <c r="G497" s="23"/>
      <c r="H497" s="23"/>
      <c r="J497" s="24">
        <f t="shared" si="15"/>
        <v>3</v>
      </c>
      <c r="K497" s="25">
        <f t="shared" si="16"/>
        <v>31</v>
      </c>
    </row>
    <row r="498" spans="1:11">
      <c r="A498" s="18" t="str">
        <f>IFERROR(VLOOKUP(C498,'[1]Dados Diários do Magento'!$A$1:$H$10000,3,),0)</f>
        <v>Bony Açaí</v>
      </c>
      <c r="B498" s="19" t="str">
        <f>IFERROR(VLOOKUP(C498,'[1]Dados Diários do Magento'!$A$1:$H$10000,2,),"0")</f>
        <v>Boné Nogueira - Bony Açaí - Tamanho GG</v>
      </c>
      <c r="C498" s="20">
        <v>497</v>
      </c>
      <c r="D498" s="26">
        <v>8</v>
      </c>
      <c r="E498" s="27">
        <v>31</v>
      </c>
      <c r="G498" s="23"/>
      <c r="H498" s="23"/>
      <c r="J498" s="24">
        <f t="shared" si="15"/>
        <v>8</v>
      </c>
      <c r="K498" s="25">
        <f t="shared" si="16"/>
        <v>31</v>
      </c>
    </row>
    <row r="499" spans="1:11">
      <c r="A499" s="18" t="str">
        <f>IFERROR(VLOOKUP(C499,'[1]Dados Diários do Magento'!$A$1:$H$10000,3,),0)</f>
        <v>Bony Açaí</v>
      </c>
      <c r="B499" s="19" t="str">
        <f>IFERROR(VLOOKUP(C499,'[1]Dados Diários do Magento'!$A$1:$H$10000,2,),"0")</f>
        <v>Boné Standard Branco - Bony Açaí - Tamanho GG</v>
      </c>
      <c r="C499" s="20">
        <v>498</v>
      </c>
      <c r="D499" s="26">
        <v>5</v>
      </c>
      <c r="E499" s="27">
        <v>31</v>
      </c>
      <c r="G499" s="23"/>
      <c r="H499" s="23"/>
      <c r="J499" s="24">
        <f t="shared" si="15"/>
        <v>5</v>
      </c>
      <c r="K499" s="25">
        <f t="shared" si="16"/>
        <v>31</v>
      </c>
    </row>
    <row r="500" spans="1:11">
      <c r="A500" s="18" t="str">
        <f>IFERROR(VLOOKUP(C500,'[1]Dados Diários do Magento'!$A$1:$H$10000,3,),0)</f>
        <v>Bony Açaí</v>
      </c>
      <c r="B500" s="19" t="str">
        <f>IFERROR(VLOOKUP(C500,'[1]Dados Diários do Magento'!$A$1:$H$10000,2,),"0")</f>
        <v>Boné Standard Branco - Bony Açaí - Tamanho M</v>
      </c>
      <c r="C500" s="20">
        <v>499</v>
      </c>
      <c r="D500" s="26">
        <v>5</v>
      </c>
      <c r="E500" s="27">
        <v>31</v>
      </c>
      <c r="G500" s="23"/>
      <c r="H500" s="23"/>
      <c r="J500" s="24">
        <f t="shared" si="15"/>
        <v>5</v>
      </c>
      <c r="K500" s="25">
        <f t="shared" si="16"/>
        <v>31</v>
      </c>
    </row>
    <row r="501" spans="1:11">
      <c r="A501" s="18" t="str">
        <f>IFERROR(VLOOKUP(C501,'[1]Dados Diários do Magento'!$A$1:$H$10000,3,),0)</f>
        <v>Bony Açaí</v>
      </c>
      <c r="B501" s="19" t="str">
        <f>IFERROR(VLOOKUP(C501,'[1]Dados Diários do Magento'!$A$1:$H$10000,2,),"0")</f>
        <v>Boné Standard Branco - Bony Açaí - Tamanho G</v>
      </c>
      <c r="C501" s="20">
        <v>500</v>
      </c>
      <c r="D501" s="26">
        <v>2</v>
      </c>
      <c r="E501" s="27">
        <v>31</v>
      </c>
      <c r="G501" s="23"/>
      <c r="H501" s="23"/>
      <c r="J501" s="24">
        <f t="shared" si="15"/>
        <v>2</v>
      </c>
      <c r="K501" s="25">
        <f t="shared" si="16"/>
        <v>31</v>
      </c>
    </row>
    <row r="502" spans="1:11">
      <c r="A502" s="18" t="str">
        <f>IFERROR(VLOOKUP(C502,'[1]Dados Diários do Magento'!$A$1:$H$10000,3,),0)</f>
        <v>Bony Açaí</v>
      </c>
      <c r="B502" s="19" t="str">
        <f>IFERROR(VLOOKUP(C502,'[1]Dados Diários do Magento'!$A$1:$H$10000,2,),"0")</f>
        <v>Boné Standard Preto - Bony Açaí - Tamanho GG</v>
      </c>
      <c r="C502" s="20">
        <v>501</v>
      </c>
      <c r="D502" s="26">
        <v>5</v>
      </c>
      <c r="E502" s="27">
        <v>31</v>
      </c>
      <c r="G502" s="23"/>
      <c r="H502" s="23"/>
      <c r="J502" s="24">
        <f t="shared" si="15"/>
        <v>5</v>
      </c>
      <c r="K502" s="25">
        <f t="shared" si="16"/>
        <v>31</v>
      </c>
    </row>
    <row r="503" spans="1:11">
      <c r="A503" s="18" t="str">
        <f>IFERROR(VLOOKUP(C503,'[1]Dados Diários do Magento'!$A$1:$H$10000,3,),0)</f>
        <v>Bony Açaí</v>
      </c>
      <c r="B503" s="19" t="str">
        <f>IFERROR(VLOOKUP(C503,'[1]Dados Diários do Magento'!$A$1:$H$10000,2,),"0")</f>
        <v>Boné Standard Preto - Bony Açaí - Tamanho M</v>
      </c>
      <c r="C503" s="20">
        <v>502</v>
      </c>
      <c r="D503" s="26">
        <v>5</v>
      </c>
      <c r="E503" s="27">
        <v>31</v>
      </c>
      <c r="G503" s="23"/>
      <c r="H503" s="23"/>
      <c r="J503" s="24">
        <f t="shared" si="15"/>
        <v>5</v>
      </c>
      <c r="K503" s="25">
        <f t="shared" si="16"/>
        <v>31</v>
      </c>
    </row>
    <row r="504" spans="1:11">
      <c r="A504" s="18" t="str">
        <f>IFERROR(VLOOKUP(C504,'[1]Dados Diários do Magento'!$A$1:$H$10000,3,),0)</f>
        <v>Bony Açaí</v>
      </c>
      <c r="B504" s="19" t="str">
        <f>IFERROR(VLOOKUP(C504,'[1]Dados Diários do Magento'!$A$1:$H$10000,2,),"0")</f>
        <v>Boné Standard Preto - Bony Açaí - Tamanho G</v>
      </c>
      <c r="C504" s="20">
        <v>503</v>
      </c>
      <c r="D504" s="26">
        <v>5</v>
      </c>
      <c r="E504" s="27">
        <v>31</v>
      </c>
      <c r="G504" s="23"/>
      <c r="H504" s="23"/>
      <c r="J504" s="24">
        <f t="shared" si="15"/>
        <v>5</v>
      </c>
      <c r="K504" s="25">
        <f t="shared" si="16"/>
        <v>31</v>
      </c>
    </row>
    <row r="505" spans="1:11">
      <c r="A505" s="18" t="str">
        <f>IFERROR(VLOOKUP(C505,'[1]Dados Diários do Magento'!$A$1:$H$10000,3,),0)</f>
        <v>Bony Açaí</v>
      </c>
      <c r="B505" s="19" t="str">
        <f>IFERROR(VLOOKUP(C505,'[1]Dados Diários do Magento'!$A$1:$H$10000,2,),"0")</f>
        <v>Boné Standard Roxo - Bony Açaí - Tamanho GG</v>
      </c>
      <c r="C505" s="20">
        <v>504</v>
      </c>
      <c r="D505" s="26">
        <v>5</v>
      </c>
      <c r="E505" s="27">
        <v>31</v>
      </c>
      <c r="G505" s="23"/>
      <c r="H505" s="23"/>
      <c r="J505" s="24">
        <f t="shared" si="15"/>
        <v>5</v>
      </c>
      <c r="K505" s="25">
        <f t="shared" si="16"/>
        <v>31</v>
      </c>
    </row>
    <row r="506" spans="1:11">
      <c r="A506" s="18" t="str">
        <f>IFERROR(VLOOKUP(C506,'[1]Dados Diários do Magento'!$A$1:$H$10000,3,),0)</f>
        <v>Bony Açaí</v>
      </c>
      <c r="B506" s="19" t="str">
        <f>IFERROR(VLOOKUP(C506,'[1]Dados Diários do Magento'!$A$1:$H$10000,2,),"0")</f>
        <v>Boné Standard Roxo - Bony Açaí - Tamanho M</v>
      </c>
      <c r="C506" s="20">
        <v>505</v>
      </c>
      <c r="D506" s="26">
        <v>20</v>
      </c>
      <c r="E506" s="27">
        <v>31</v>
      </c>
      <c r="G506" s="23"/>
      <c r="H506" s="23"/>
      <c r="J506" s="24">
        <f t="shared" si="15"/>
        <v>20</v>
      </c>
      <c r="K506" s="25">
        <f t="shared" si="16"/>
        <v>31</v>
      </c>
    </row>
    <row r="507" spans="1:11">
      <c r="A507" s="18" t="str">
        <f>IFERROR(VLOOKUP(C507,'[1]Dados Diários do Magento'!$A$1:$H$10000,3,),0)</f>
        <v>Bony Açaí</v>
      </c>
      <c r="B507" s="19" t="str">
        <f>IFERROR(VLOOKUP(C507,'[1]Dados Diários do Magento'!$A$1:$H$10000,2,),"0")</f>
        <v>Boné Standard Roxo - Bony Açaí - Tamanho G</v>
      </c>
      <c r="C507" s="20">
        <v>506</v>
      </c>
      <c r="D507" s="26">
        <v>13</v>
      </c>
      <c r="E507" s="27">
        <v>31</v>
      </c>
      <c r="G507" s="23"/>
      <c r="H507" s="23"/>
      <c r="J507" s="24">
        <f t="shared" si="15"/>
        <v>13</v>
      </c>
      <c r="K507" s="25">
        <f t="shared" si="16"/>
        <v>31</v>
      </c>
    </row>
    <row r="508" spans="1:11">
      <c r="A508" s="18" t="str">
        <f>IFERROR(VLOOKUP(C508,'[1]Dados Diários do Magento'!$A$1:$H$10000,3,),0)</f>
        <v>Bony Açaí</v>
      </c>
      <c r="B508" s="19" t="str">
        <f>IFERROR(VLOOKUP(C508,'[1]Dados Diários do Magento'!$A$1:$H$10000,2,),"0")</f>
        <v>Boné Vitor Belfort  - Bony Açaí - Tamanho GG</v>
      </c>
      <c r="C508" s="20">
        <v>507</v>
      </c>
      <c r="D508" s="26">
        <v>7</v>
      </c>
      <c r="E508" s="27">
        <v>31</v>
      </c>
      <c r="G508" s="23"/>
      <c r="H508" s="23"/>
      <c r="J508" s="24">
        <f t="shared" si="15"/>
        <v>7</v>
      </c>
      <c r="K508" s="25">
        <f t="shared" si="16"/>
        <v>31</v>
      </c>
    </row>
    <row r="509" spans="1:11">
      <c r="A509" s="18" t="str">
        <f>IFERROR(VLOOKUP(C509,'[1]Dados Diários do Magento'!$A$1:$H$10000,3,),0)</f>
        <v>Bony Açaí</v>
      </c>
      <c r="B509" s="19" t="str">
        <f>IFERROR(VLOOKUP(C509,'[1]Dados Diários do Magento'!$A$1:$H$10000,2,),"0")</f>
        <v>Boné Vitor Belfort  - Bony Açaí - Tamanho M</v>
      </c>
      <c r="C509" s="20">
        <v>508</v>
      </c>
      <c r="D509" s="26">
        <v>11</v>
      </c>
      <c r="E509" s="27">
        <v>31</v>
      </c>
      <c r="G509" s="23"/>
      <c r="H509" s="23"/>
      <c r="J509" s="24">
        <f t="shared" si="15"/>
        <v>11</v>
      </c>
      <c r="K509" s="25">
        <f t="shared" si="16"/>
        <v>31</v>
      </c>
    </row>
    <row r="510" spans="1:11">
      <c r="A510" s="18" t="str">
        <f>IFERROR(VLOOKUP(C510,'[1]Dados Diários do Magento'!$A$1:$H$10000,3,),0)</f>
        <v>Bony Açaí</v>
      </c>
      <c r="B510" s="19" t="str">
        <f>IFERROR(VLOOKUP(C510,'[1]Dados Diários do Magento'!$A$1:$H$10000,2,),"0")</f>
        <v>Boné Vitor Belfort  - Bony Açaí - Tamanho G</v>
      </c>
      <c r="C510" s="20">
        <v>509</v>
      </c>
      <c r="D510" s="26">
        <v>11</v>
      </c>
      <c r="E510" s="27">
        <v>31</v>
      </c>
      <c r="G510" s="23"/>
      <c r="H510" s="23"/>
      <c r="J510" s="24">
        <f t="shared" si="15"/>
        <v>11</v>
      </c>
      <c r="K510" s="25">
        <f t="shared" si="16"/>
        <v>31</v>
      </c>
    </row>
    <row r="511" spans="1:11">
      <c r="A511" s="18" t="str">
        <f>IFERROR(VLOOKUP(C511,'[1]Dados Diários do Magento'!$A$1:$H$10000,3,),0)</f>
        <v>Bony Açaí</v>
      </c>
      <c r="B511" s="19" t="str">
        <f>IFERROR(VLOOKUP(C511,'[1]Dados Diários do Magento'!$A$1:$H$10000,2,),"0")</f>
        <v>Boné Wanderley  - Bony Açaí - Tamanho GG</v>
      </c>
      <c r="C511" s="20">
        <v>510</v>
      </c>
      <c r="D511" s="26">
        <v>0</v>
      </c>
      <c r="E511" s="27">
        <v>31</v>
      </c>
      <c r="G511" s="23"/>
      <c r="H511" s="23"/>
      <c r="J511" s="24">
        <f t="shared" si="15"/>
        <v>0</v>
      </c>
      <c r="K511" s="25">
        <f t="shared" si="16"/>
        <v>31</v>
      </c>
    </row>
    <row r="512" spans="1:11">
      <c r="A512" s="18" t="str">
        <f>IFERROR(VLOOKUP(C512,'[1]Dados Diários do Magento'!$A$1:$H$10000,3,),0)</f>
        <v>Bony Açaí</v>
      </c>
      <c r="B512" s="19" t="str">
        <f>IFERROR(VLOOKUP(C512,'[1]Dados Diários do Magento'!$A$1:$H$10000,2,),"0")</f>
        <v>Boné Wanderley  - Bony Açaí - Tamanho M</v>
      </c>
      <c r="C512" s="20">
        <v>511</v>
      </c>
      <c r="D512" s="26">
        <v>3</v>
      </c>
      <c r="E512" s="27">
        <v>31</v>
      </c>
      <c r="G512" s="23"/>
      <c r="H512" s="23"/>
      <c r="J512" s="24">
        <f t="shared" si="15"/>
        <v>3</v>
      </c>
      <c r="K512" s="25">
        <f t="shared" si="16"/>
        <v>31</v>
      </c>
    </row>
    <row r="513" spans="1:11">
      <c r="A513" s="18" t="str">
        <f>IFERROR(VLOOKUP(C513,'[1]Dados Diários do Magento'!$A$1:$H$10000,3,),0)</f>
        <v>Bony Açaí</v>
      </c>
      <c r="B513" s="19" t="str">
        <f>IFERROR(VLOOKUP(C513,'[1]Dados Diários do Magento'!$A$1:$H$10000,2,),"0")</f>
        <v>Boné Wanderley  - Bony Açaí - Tamanho G</v>
      </c>
      <c r="C513" s="20">
        <v>512</v>
      </c>
      <c r="D513" s="26">
        <v>18</v>
      </c>
      <c r="E513" s="27">
        <v>31</v>
      </c>
      <c r="G513" s="23"/>
      <c r="H513" s="23"/>
      <c r="J513" s="24">
        <f t="shared" si="15"/>
        <v>18</v>
      </c>
      <c r="K513" s="25">
        <f t="shared" si="16"/>
        <v>31</v>
      </c>
    </row>
    <row r="514" spans="1:11">
      <c r="A514" s="18" t="str">
        <f>IFERROR(VLOOKUP(C514,'[1]Dados Diários do Magento'!$A$1:$H$10000,3,),0)</f>
        <v>Optimum</v>
      </c>
      <c r="B514" s="19" t="str">
        <f>IFERROR(VLOOKUP(C514,'[1]Dados Diários do Magento'!$A$1:$H$10000,2,),"0")</f>
        <v>Micronized Creatine Powder 300g - Optimum</v>
      </c>
      <c r="C514" s="20">
        <v>513</v>
      </c>
      <c r="D514" s="26">
        <v>0</v>
      </c>
      <c r="E514" s="27">
        <v>40.049999999999997</v>
      </c>
      <c r="G514" s="23"/>
      <c r="H514" s="23"/>
      <c r="J514" s="24">
        <f t="shared" si="15"/>
        <v>0</v>
      </c>
      <c r="K514" s="25">
        <f t="shared" si="16"/>
        <v>40.049999999999997</v>
      </c>
    </row>
    <row r="515" spans="1:11">
      <c r="A515" s="18" t="str">
        <f>IFERROR(VLOOKUP(C515,'[1]Dados Diários do Magento'!$A$1:$H$10000,3,),0)</f>
        <v>Probiótica</v>
      </c>
      <c r="B515" s="19" t="str">
        <f>IFERROR(VLOOKUP(C515,'[1]Dados Diários do Magento'!$A$1:$H$10000,2,),"0")</f>
        <v>BCAA Plus 120 Cápsulas - Probiótica</v>
      </c>
      <c r="C515" s="20">
        <v>514</v>
      </c>
      <c r="D515" s="26">
        <v>1</v>
      </c>
      <c r="E515" s="27">
        <v>43.2</v>
      </c>
      <c r="G515" s="23"/>
      <c r="H515" s="23"/>
      <c r="J515" s="24">
        <f t="shared" ref="J515:J578" si="17">D515+G515</f>
        <v>1</v>
      </c>
      <c r="K515" s="25">
        <f t="shared" si="16"/>
        <v>43.2</v>
      </c>
    </row>
    <row r="516" spans="1:11">
      <c r="A516" s="18" t="str">
        <f>IFERROR(VLOOKUP(C516,'[1]Dados Diários do Magento'!$A$1:$H$10000,3,),0)</f>
        <v>Muscle Pharm</v>
      </c>
      <c r="B516" s="19" t="str">
        <f>IFERROR(VLOOKUP(C516,'[1]Dados Diários do Magento'!$A$1:$H$10000,2,),"0")</f>
        <v>Combat Powder 1,8kg - Muscle Pharm - Banana</v>
      </c>
      <c r="C516" s="20">
        <v>515</v>
      </c>
      <c r="D516" s="26">
        <v>1</v>
      </c>
      <c r="E516" s="27">
        <v>175.23</v>
      </c>
      <c r="G516" s="23"/>
      <c r="H516" s="23"/>
      <c r="J516" s="24">
        <f t="shared" si="17"/>
        <v>1</v>
      </c>
      <c r="K516" s="25">
        <f t="shared" si="16"/>
        <v>175.23</v>
      </c>
    </row>
    <row r="517" spans="1:11">
      <c r="A517" s="18" t="str">
        <f>IFERROR(VLOOKUP(C517,'[1]Dados Diários do Magento'!$A$1:$H$10000,3,),0)</f>
        <v>Muscle Pharm</v>
      </c>
      <c r="B517" s="19" t="str">
        <f>IFERROR(VLOOKUP(C517,'[1]Dados Diários do Magento'!$A$1:$H$10000,2,),"0")</f>
        <v>Combat Powder 1,8kg - Muscle Pharm - Cookies &amp; Cream</v>
      </c>
      <c r="C517" s="20">
        <v>516</v>
      </c>
      <c r="D517" s="26">
        <v>1</v>
      </c>
      <c r="E517" s="27">
        <v>175.23</v>
      </c>
      <c r="G517" s="23"/>
      <c r="H517" s="23"/>
      <c r="J517" s="24">
        <f t="shared" si="17"/>
        <v>1</v>
      </c>
      <c r="K517" s="25">
        <f t="shared" si="16"/>
        <v>175.23</v>
      </c>
    </row>
    <row r="518" spans="1:11">
      <c r="A518" s="18" t="str">
        <f>IFERROR(VLOOKUP(C518,'[1]Dados Diários do Magento'!$A$1:$H$10000,3,),0)</f>
        <v>Muscle Pharm</v>
      </c>
      <c r="B518" s="19" t="str">
        <f>IFERROR(VLOOKUP(C518,'[1]Dados Diários do Magento'!$A$1:$H$10000,2,),"0")</f>
        <v>Combat Powder 1,8kg - Muscle Pharm - Baunilha</v>
      </c>
      <c r="C518" s="20">
        <v>517</v>
      </c>
      <c r="D518" s="26">
        <v>0</v>
      </c>
      <c r="E518" s="27">
        <v>175.23</v>
      </c>
      <c r="G518" s="23"/>
      <c r="H518" s="23"/>
      <c r="J518" s="24">
        <f t="shared" si="17"/>
        <v>0</v>
      </c>
      <c r="K518" s="25">
        <f t="shared" si="16"/>
        <v>175.23</v>
      </c>
    </row>
    <row r="519" spans="1:11">
      <c r="A519" s="18" t="str">
        <f>IFERROR(VLOOKUP(C519,'[1]Dados Diários do Magento'!$A$1:$H$10000,3,),0)</f>
        <v>Muscle Pharm</v>
      </c>
      <c r="B519" s="19" t="str">
        <f>IFERROR(VLOOKUP(C519,'[1]Dados Diários do Magento'!$A$1:$H$10000,2,),"0")</f>
        <v>Combat Powder 1,8kg - Muscle Pharm</v>
      </c>
      <c r="C519" s="20">
        <v>518</v>
      </c>
      <c r="D519" s="26">
        <v>0</v>
      </c>
      <c r="E519" s="27">
        <v>0</v>
      </c>
      <c r="G519" s="23"/>
      <c r="H519" s="23"/>
      <c r="J519" s="24">
        <f t="shared" si="17"/>
        <v>0</v>
      </c>
      <c r="K519" s="25">
        <f t="shared" si="16"/>
        <v>0</v>
      </c>
    </row>
    <row r="520" spans="1:11">
      <c r="A520" s="18" t="str">
        <f>IFERROR(VLOOKUP(C520,'[1]Dados Diários do Magento'!$A$1:$H$10000,3,),0)</f>
        <v>Muscle Pharm</v>
      </c>
      <c r="B520" s="19" t="str">
        <f>IFERROR(VLOOKUP(C520,'[1]Dados Diários do Magento'!$A$1:$H$10000,2,),"0")</f>
        <v>Combat Powder  907g - Muscle Pharm - Banana</v>
      </c>
      <c r="C520" s="20">
        <v>519</v>
      </c>
      <c r="D520" s="26">
        <v>1</v>
      </c>
      <c r="E520" s="27">
        <v>109.35</v>
      </c>
      <c r="G520" s="23"/>
      <c r="H520" s="23"/>
      <c r="J520" s="24">
        <f t="shared" si="17"/>
        <v>1</v>
      </c>
      <c r="K520" s="25">
        <f t="shared" si="16"/>
        <v>109.35</v>
      </c>
    </row>
    <row r="521" spans="1:11">
      <c r="A521" s="18" t="str">
        <f>IFERROR(VLOOKUP(C521,'[1]Dados Diários do Magento'!$A$1:$H$10000,3,),0)</f>
        <v>Muscle Pharm</v>
      </c>
      <c r="B521" s="19" t="str">
        <f>IFERROR(VLOOKUP(C521,'[1]Dados Diários do Magento'!$A$1:$H$10000,2,),"0")</f>
        <v>Combat Powder  907g - Muscle Pharm - Cookies &amp; Cream</v>
      </c>
      <c r="C521" s="20">
        <v>520</v>
      </c>
      <c r="D521" s="26">
        <v>1</v>
      </c>
      <c r="E521" s="27">
        <v>109.35</v>
      </c>
      <c r="G521" s="23"/>
      <c r="H521" s="23"/>
      <c r="J521" s="24">
        <f t="shared" si="17"/>
        <v>1</v>
      </c>
      <c r="K521" s="25">
        <f t="shared" si="16"/>
        <v>109.35</v>
      </c>
    </row>
    <row r="522" spans="1:11">
      <c r="A522" s="18" t="str">
        <f>IFERROR(VLOOKUP(C522,'[1]Dados Diários do Magento'!$A$1:$H$10000,3,),0)</f>
        <v>Muscle Pharm</v>
      </c>
      <c r="B522" s="19" t="str">
        <f>IFERROR(VLOOKUP(C522,'[1]Dados Diários do Magento'!$A$1:$H$10000,2,),"0")</f>
        <v>Combat Powder  907g - Muscle Pharm - Baunilha</v>
      </c>
      <c r="C522" s="20">
        <v>521</v>
      </c>
      <c r="D522" s="26">
        <v>1</v>
      </c>
      <c r="E522" s="27">
        <v>109.35</v>
      </c>
      <c r="G522" s="23"/>
      <c r="H522" s="23"/>
      <c r="J522" s="24">
        <f t="shared" si="17"/>
        <v>1</v>
      </c>
      <c r="K522" s="25">
        <f t="shared" si="16"/>
        <v>109.35</v>
      </c>
    </row>
    <row r="523" spans="1:11">
      <c r="A523" s="18" t="str">
        <f>IFERROR(VLOOKUP(C523,'[1]Dados Diários do Magento'!$A$1:$H$10000,3,),0)</f>
        <v>Muscle Pharm</v>
      </c>
      <c r="B523" s="19" t="str">
        <f>IFERROR(VLOOKUP(C523,'[1]Dados Diários do Magento'!$A$1:$H$10000,2,),"0")</f>
        <v>Combat Powder  907g - Muscle Pharm - Triple Berry</v>
      </c>
      <c r="C523" s="20">
        <v>522</v>
      </c>
      <c r="D523" s="26">
        <v>1</v>
      </c>
      <c r="E523" s="27">
        <v>109.35</v>
      </c>
      <c r="G523" s="23"/>
      <c r="H523" s="23"/>
      <c r="J523" s="24">
        <f t="shared" si="17"/>
        <v>1</v>
      </c>
      <c r="K523" s="25">
        <f t="shared" si="16"/>
        <v>109.35</v>
      </c>
    </row>
    <row r="524" spans="1:11">
      <c r="A524" s="18" t="str">
        <f>IFERROR(VLOOKUP(C524,'[1]Dados Diários do Magento'!$A$1:$H$10000,3,),0)</f>
        <v>Muscle Pharm</v>
      </c>
      <c r="B524" s="19" t="str">
        <f>IFERROR(VLOOKUP(C524,'[1]Dados Diários do Magento'!$A$1:$H$10000,2,),"0")</f>
        <v>Combat Powder  907g - Muscle Pharm</v>
      </c>
      <c r="C524" s="20">
        <v>523</v>
      </c>
      <c r="D524" s="26">
        <v>0</v>
      </c>
      <c r="E524" s="27">
        <v>0</v>
      </c>
      <c r="G524" s="23"/>
      <c r="H524" s="23"/>
      <c r="J524" s="24">
        <f t="shared" si="17"/>
        <v>0</v>
      </c>
      <c r="K524" s="25">
        <f t="shared" si="16"/>
        <v>0</v>
      </c>
    </row>
    <row r="525" spans="1:11">
      <c r="A525" s="18" t="str">
        <f>IFERROR(VLOOKUP(C525,'[1]Dados Diários do Magento'!$A$1:$H$10000,3,),0)</f>
        <v>MHP Nutrition</v>
      </c>
      <c r="B525" s="19" t="str">
        <f>IFERROR(VLOOKUP(C525,'[1]Dados Diários do Magento'!$A$1:$H$10000,2,),"0")</f>
        <v>Isofast 50 - 1,344kg - MHP Nutrition - Chocolate</v>
      </c>
      <c r="C525" s="20">
        <v>524</v>
      </c>
      <c r="D525" s="26">
        <v>3</v>
      </c>
      <c r="E525" s="27">
        <v>141.48699999999999</v>
      </c>
      <c r="G525" s="23"/>
      <c r="H525" s="23"/>
      <c r="J525" s="24">
        <f t="shared" si="17"/>
        <v>3</v>
      </c>
      <c r="K525" s="25">
        <f t="shared" si="16"/>
        <v>141.48699999999999</v>
      </c>
    </row>
    <row r="526" spans="1:11">
      <c r="A526" s="18" t="str">
        <f>IFERROR(VLOOKUP(C526,'[1]Dados Diários do Magento'!$A$1:$H$10000,3,),0)</f>
        <v>Dymatize Nutrition</v>
      </c>
      <c r="B526" s="19" t="str">
        <f>IFERROR(VLOOKUP(C526,'[1]Dados Diários do Magento'!$A$1:$H$10000,2,),"0")</f>
        <v>Elite Whey Protein - 930g - Dymatize Nutrition - Berry Blast</v>
      </c>
      <c r="C526" s="20">
        <v>525</v>
      </c>
      <c r="D526" s="26">
        <v>1</v>
      </c>
      <c r="E526" s="27">
        <v>92.2</v>
      </c>
      <c r="G526" s="23"/>
      <c r="H526" s="23"/>
      <c r="J526" s="24">
        <f t="shared" si="17"/>
        <v>1</v>
      </c>
      <c r="K526" s="25">
        <f t="shared" si="16"/>
        <v>92.2</v>
      </c>
    </row>
    <row r="527" spans="1:11">
      <c r="A527" s="18" t="str">
        <f>IFERROR(VLOOKUP(C527,'[1]Dados Diários do Magento'!$A$1:$H$10000,3,),0)</f>
        <v>Dymatize Nutrition</v>
      </c>
      <c r="B527" s="19" t="str">
        <f>IFERROR(VLOOKUP(C527,'[1]Dados Diários do Magento'!$A$1:$H$10000,2,),"0")</f>
        <v>Elite Whey Protein - 930g - Dymatize Nutrition</v>
      </c>
      <c r="C527" s="20">
        <v>526</v>
      </c>
      <c r="D527" s="26">
        <v>0</v>
      </c>
      <c r="E527" s="27">
        <v>92.2</v>
      </c>
      <c r="G527" s="23"/>
      <c r="H527" s="23"/>
      <c r="J527" s="24">
        <f t="shared" si="17"/>
        <v>0</v>
      </c>
      <c r="K527" s="25">
        <f t="shared" si="16"/>
        <v>92.2</v>
      </c>
    </row>
    <row r="528" spans="1:11">
      <c r="A528" s="18" t="str">
        <f>IFERROR(VLOOKUP(C528,'[1]Dados Diários do Magento'!$A$1:$H$10000,3,),0)</f>
        <v>Dymatize Nutrition</v>
      </c>
      <c r="B528" s="19" t="str">
        <f>IFERROR(VLOOKUP(C528,'[1]Dados Diários do Magento'!$A$1:$H$10000,2,),"0")</f>
        <v>Elite Gourmet Protein 908g - Dymatize Nutrition - Cookies &amp; Cream</v>
      </c>
      <c r="C528" s="20">
        <v>527</v>
      </c>
      <c r="D528" s="26">
        <v>0</v>
      </c>
      <c r="E528" s="27">
        <v>80.5</v>
      </c>
      <c r="G528" s="23"/>
      <c r="H528" s="23"/>
      <c r="J528" s="24">
        <f t="shared" si="17"/>
        <v>0</v>
      </c>
      <c r="K528" s="25">
        <f t="shared" si="16"/>
        <v>80.5</v>
      </c>
    </row>
    <row r="529" spans="1:11">
      <c r="A529" s="18" t="str">
        <f>IFERROR(VLOOKUP(C529,'[1]Dados Diários do Magento'!$A$1:$H$10000,3,),0)</f>
        <v>Integralmédica</v>
      </c>
      <c r="B529" s="19" t="str">
        <f>IFERROR(VLOOKUP(C529,'[1]Dados Diários do Magento'!$A$1:$H$10000,2,),"0")</f>
        <v>DEXTROZZ 100% - 1kg - Integralmédica - Sem sabor</v>
      </c>
      <c r="C529" s="20">
        <v>528</v>
      </c>
      <c r="D529" s="26">
        <v>0</v>
      </c>
      <c r="E529" s="27">
        <v>10.65</v>
      </c>
      <c r="G529" s="23"/>
      <c r="H529" s="23"/>
      <c r="J529" s="24">
        <f t="shared" si="17"/>
        <v>0</v>
      </c>
      <c r="K529" s="25">
        <f t="shared" si="16"/>
        <v>10.65</v>
      </c>
    </row>
    <row r="530" spans="1:11">
      <c r="A530" s="18" t="str">
        <f>IFERROR(VLOOKUP(C530,'[1]Dados Diários do Magento'!$A$1:$H$10000,3,),0)</f>
        <v>Muscle Meds</v>
      </c>
      <c r="B530" s="19" t="str">
        <f>IFERROR(VLOOKUP(C530,'[1]Dados Diários do Magento'!$A$1:$H$10000,2,),"0")</f>
        <v>Carnivor 952g - Muscle Meds - Baunilha Caramelo</v>
      </c>
      <c r="C530" s="20">
        <v>529</v>
      </c>
      <c r="D530" s="26">
        <v>11</v>
      </c>
      <c r="E530" s="27">
        <v>101.85</v>
      </c>
      <c r="G530" s="23"/>
      <c r="H530" s="23"/>
      <c r="J530" s="24">
        <f t="shared" si="17"/>
        <v>11</v>
      </c>
      <c r="K530" s="25">
        <f t="shared" si="16"/>
        <v>101.85</v>
      </c>
    </row>
    <row r="531" spans="1:11">
      <c r="A531" s="18" t="str">
        <f>IFERROR(VLOOKUP(C531,'[1]Dados Diários do Magento'!$A$1:$H$10000,3,),0)</f>
        <v>Muscle Meds</v>
      </c>
      <c r="B531" s="19" t="str">
        <f>IFERROR(VLOOKUP(C531,'[1]Dados Diários do Magento'!$A$1:$H$10000,2,),"0")</f>
        <v>Carnivor 1,044kg - Muscle Meds - Chocolate</v>
      </c>
      <c r="C531" s="20">
        <v>530</v>
      </c>
      <c r="D531" s="26">
        <v>13</v>
      </c>
      <c r="E531" s="27">
        <v>100.43012923076923</v>
      </c>
      <c r="G531" s="23"/>
      <c r="H531" s="23"/>
      <c r="J531" s="24">
        <f t="shared" si="17"/>
        <v>13</v>
      </c>
      <c r="K531" s="25">
        <f t="shared" si="16"/>
        <v>100.43012923076923</v>
      </c>
    </row>
    <row r="532" spans="1:11">
      <c r="A532" s="18">
        <f>IFERROR(VLOOKUP(C532,'[1]Dados Diários do Magento'!$A$1:$H$10000,3,),0)</f>
        <v>0</v>
      </c>
      <c r="B532" s="19">
        <f>IFERROR(VLOOKUP(C532,'[1]Dados Diários do Magento'!$A$1:$H$10000,2,),"0")</f>
        <v>0</v>
      </c>
      <c r="C532" s="20">
        <v>531</v>
      </c>
      <c r="D532" s="26">
        <v>0</v>
      </c>
      <c r="E532" s="27">
        <v>0</v>
      </c>
      <c r="G532" s="23"/>
      <c r="H532" s="23"/>
      <c r="J532" s="24">
        <f t="shared" si="17"/>
        <v>0</v>
      </c>
      <c r="K532" s="25">
        <f t="shared" si="16"/>
        <v>0</v>
      </c>
    </row>
    <row r="533" spans="1:11">
      <c r="A533" s="18" t="str">
        <f>IFERROR(VLOOKUP(C533,'[1]Dados Diários do Magento'!$A$1:$H$10000,3,),0)</f>
        <v>Muscle Meds</v>
      </c>
      <c r="B533" s="19" t="str">
        <f>IFERROR(VLOOKUP(C533,'[1]Dados Diários do Magento'!$A$1:$H$10000,2,),"0")</f>
        <v>Carnivor 1,904kg - Muscle Meds - Baunilha Caramelo</v>
      </c>
      <c r="C533" s="20">
        <v>532</v>
      </c>
      <c r="D533" s="26">
        <v>19</v>
      </c>
      <c r="E533" s="27">
        <v>171.91661473684212</v>
      </c>
      <c r="G533" s="23"/>
      <c r="H533" s="23"/>
      <c r="J533" s="24">
        <f t="shared" si="17"/>
        <v>19</v>
      </c>
      <c r="K533" s="25">
        <f t="shared" si="16"/>
        <v>171.91661473684212</v>
      </c>
    </row>
    <row r="534" spans="1:11">
      <c r="A534" s="18" t="str">
        <f>IFERROR(VLOOKUP(C534,'[1]Dados Diários do Magento'!$A$1:$H$10000,3,),0)</f>
        <v>Muscle Meds</v>
      </c>
      <c r="B534" s="19" t="str">
        <f>IFERROR(VLOOKUP(C534,'[1]Dados Diários do Magento'!$A$1:$H$10000,2,),"0")</f>
        <v>Carnivor 2,088kg - Muscle Meds - Chocolate</v>
      </c>
      <c r="C534" s="20">
        <v>533</v>
      </c>
      <c r="D534" s="26">
        <v>62</v>
      </c>
      <c r="E534" s="27">
        <v>171.79661096774194</v>
      </c>
      <c r="G534" s="23"/>
      <c r="H534" s="23"/>
      <c r="J534" s="24">
        <f t="shared" si="17"/>
        <v>62</v>
      </c>
      <c r="K534" s="25">
        <f t="shared" si="16"/>
        <v>171.79661096774194</v>
      </c>
    </row>
    <row r="535" spans="1:11">
      <c r="A535" s="18">
        <f>IFERROR(VLOOKUP(C535,'[1]Dados Diários do Magento'!$A$1:$H$10000,3,),0)</f>
        <v>0</v>
      </c>
      <c r="B535" s="19">
        <f>IFERROR(VLOOKUP(C535,'[1]Dados Diários do Magento'!$A$1:$H$10000,2,),"0")</f>
        <v>0</v>
      </c>
      <c r="C535" s="20">
        <v>534</v>
      </c>
      <c r="D535" s="26">
        <v>0</v>
      </c>
      <c r="E535" s="27">
        <v>0</v>
      </c>
      <c r="G535" s="23"/>
      <c r="H535" s="23"/>
      <c r="J535" s="24">
        <f t="shared" si="17"/>
        <v>0</v>
      </c>
      <c r="K535" s="25">
        <f t="shared" si="16"/>
        <v>0</v>
      </c>
    </row>
    <row r="536" spans="1:11">
      <c r="A536" s="18" t="str">
        <f>IFERROR(VLOOKUP(C536,'[1]Dados Diários do Magento'!$A$1:$H$10000,3,),0)</f>
        <v>Dymatize Nutrition</v>
      </c>
      <c r="B536" s="19" t="str">
        <f>IFERROR(VLOOKUP(C536,'[1]Dados Diários do Magento'!$A$1:$H$10000,2,),"0")</f>
        <v>Elite Whey Protein - 930g - Dymatize Nutrition - Baunilha</v>
      </c>
      <c r="C536" s="20">
        <v>535</v>
      </c>
      <c r="D536" s="26">
        <v>1</v>
      </c>
      <c r="E536" s="27">
        <v>92.2</v>
      </c>
      <c r="G536" s="23"/>
      <c r="H536" s="23"/>
      <c r="J536" s="24">
        <f t="shared" si="17"/>
        <v>1</v>
      </c>
      <c r="K536" s="25">
        <f t="shared" si="16"/>
        <v>92.2</v>
      </c>
    </row>
    <row r="537" spans="1:11">
      <c r="A537" s="18" t="str">
        <f>IFERROR(VLOOKUP(C537,'[1]Dados Diários do Magento'!$A$1:$H$10000,3,),0)</f>
        <v>Muscle Meds</v>
      </c>
      <c r="B537" s="19" t="str">
        <f>IFERROR(VLOOKUP(C537,'[1]Dados Diários do Magento'!$A$1:$H$10000,2,),"0")</f>
        <v>Carnivor Beef Aminos 300 Tabletes - Muscle Meds</v>
      </c>
      <c r="C537" s="20">
        <v>536</v>
      </c>
      <c r="D537" s="26">
        <v>24</v>
      </c>
      <c r="E537" s="27">
        <v>69.686499999999995</v>
      </c>
      <c r="G537" s="23"/>
      <c r="H537" s="23"/>
      <c r="J537" s="24">
        <f t="shared" si="17"/>
        <v>24</v>
      </c>
      <c r="K537" s="25">
        <f t="shared" si="16"/>
        <v>69.686499999999995</v>
      </c>
    </row>
    <row r="538" spans="1:11">
      <c r="A538" s="18" t="str">
        <f>IFERROR(VLOOKUP(C538,'[1]Dados Diários do Magento'!$A$1:$H$10000,3,),0)</f>
        <v>Muscle Meds</v>
      </c>
      <c r="B538" s="19" t="str">
        <f>IFERROR(VLOOKUP(C538,'[1]Dados Diários do Magento'!$A$1:$H$10000,2,),"0")</f>
        <v xml:space="preserve">Amino Decanate 360g - Muscle Meds - Melancia </v>
      </c>
      <c r="C538" s="20">
        <v>537</v>
      </c>
      <c r="D538" s="26">
        <v>9</v>
      </c>
      <c r="E538" s="27">
        <v>89.605113333333321</v>
      </c>
      <c r="G538" s="23"/>
      <c r="H538" s="23"/>
      <c r="J538" s="24">
        <f t="shared" si="17"/>
        <v>9</v>
      </c>
      <c r="K538" s="25">
        <f t="shared" si="16"/>
        <v>89.605113333333321</v>
      </c>
    </row>
    <row r="539" spans="1:11">
      <c r="A539" s="18" t="str">
        <f>IFERROR(VLOOKUP(C539,'[1]Dados Diários do Magento'!$A$1:$H$10000,3,),0)</f>
        <v>Muscle Meds</v>
      </c>
      <c r="B539" s="19" t="str">
        <f>IFERROR(VLOOKUP(C539,'[1]Dados Diários do Magento'!$A$1:$H$10000,2,),"0")</f>
        <v>Amino Decanate 360g - Muscle Meds - Citrus Lime</v>
      </c>
      <c r="C539" s="20">
        <v>538</v>
      </c>
      <c r="D539" s="26">
        <v>7</v>
      </c>
      <c r="E539" s="27">
        <v>91.025002857142837</v>
      </c>
      <c r="G539" s="23"/>
      <c r="H539" s="23"/>
      <c r="J539" s="24">
        <f t="shared" si="17"/>
        <v>7</v>
      </c>
      <c r="K539" s="25">
        <f t="shared" si="16"/>
        <v>91.025002857142837</v>
      </c>
    </row>
    <row r="540" spans="1:11">
      <c r="A540" s="18" t="str">
        <f>IFERROR(VLOOKUP(C540,'[1]Dados Diários do Magento'!$A$1:$H$10000,3,),0)</f>
        <v>Muscle Meds</v>
      </c>
      <c r="B540" s="19" t="str">
        <f>IFERROR(VLOOKUP(C540,'[1]Dados Diários do Magento'!$A$1:$H$10000,2,),"0")</f>
        <v>Amino Decanate 360g - Muscle Meds</v>
      </c>
      <c r="C540" s="20">
        <v>539</v>
      </c>
      <c r="D540" s="26">
        <v>0</v>
      </c>
      <c r="E540" s="27">
        <v>84.635499999999993</v>
      </c>
      <c r="G540" s="23"/>
      <c r="H540" s="23"/>
      <c r="J540" s="24">
        <f t="shared" si="17"/>
        <v>0</v>
      </c>
      <c r="K540" s="25">
        <f t="shared" si="16"/>
        <v>84.635499999999993</v>
      </c>
    </row>
    <row r="541" spans="1:11">
      <c r="A541" s="18" t="str">
        <f>IFERROR(VLOOKUP(C541,'[1]Dados Diários do Magento'!$A$1:$H$10000,3,),0)</f>
        <v>Muscle Meds</v>
      </c>
      <c r="B541" s="19" t="str">
        <f>IFERROR(VLOOKUP(C541,'[1]Dados Diários do Magento'!$A$1:$H$10000,2,),"0")</f>
        <v>Glutamina Decanate 300g - Muscle Meds</v>
      </c>
      <c r="C541" s="20">
        <v>540</v>
      </c>
      <c r="D541" s="26">
        <v>8</v>
      </c>
      <c r="E541" s="27">
        <v>69.686499999999995</v>
      </c>
      <c r="G541" s="23"/>
      <c r="H541" s="23"/>
      <c r="J541" s="24">
        <f t="shared" si="17"/>
        <v>8</v>
      </c>
      <c r="K541" s="25">
        <f t="shared" ref="K541:K604" si="18">IF((D541+G541)&gt;0,(D541*E541+G541*H541)/(D541+G541),E541)</f>
        <v>69.686499999999995</v>
      </c>
    </row>
    <row r="542" spans="1:11">
      <c r="A542" s="18" t="str">
        <f>IFERROR(VLOOKUP(C542,'[1]Dados Diários do Magento'!$A$1:$H$10000,3,),0)</f>
        <v>Muscle Meds</v>
      </c>
      <c r="B542" s="19" t="str">
        <f>IFERROR(VLOOKUP(C542,'[1]Dados Diários do Magento'!$A$1:$H$10000,2,),"0")</f>
        <v>Creatina Decanate 300g - Muscle Meds</v>
      </c>
      <c r="C542" s="20">
        <v>541</v>
      </c>
      <c r="D542" s="26">
        <v>0</v>
      </c>
      <c r="E542" s="27">
        <v>47.112000000000002</v>
      </c>
      <c r="G542" s="23"/>
      <c r="H542" s="23"/>
      <c r="J542" s="24">
        <f t="shared" si="17"/>
        <v>0</v>
      </c>
      <c r="K542" s="25">
        <f t="shared" si="18"/>
        <v>47.112000000000002</v>
      </c>
    </row>
    <row r="543" spans="1:11">
      <c r="A543" s="18">
        <f>IFERROR(VLOOKUP(C543,'[1]Dados Diários do Magento'!$A$1:$H$10000,3,),0)</f>
        <v>0</v>
      </c>
      <c r="B543" s="19">
        <f>IFERROR(VLOOKUP(C543,'[1]Dados Diários do Magento'!$A$1:$H$10000,2,),"0")</f>
        <v>0</v>
      </c>
      <c r="C543" s="20">
        <v>542</v>
      </c>
      <c r="D543" s="26">
        <v>0</v>
      </c>
      <c r="E543" s="27">
        <v>0</v>
      </c>
      <c r="G543" s="23"/>
      <c r="H543" s="23"/>
      <c r="J543" s="24">
        <f t="shared" si="17"/>
        <v>0</v>
      </c>
      <c r="K543" s="25">
        <f t="shared" si="18"/>
        <v>0</v>
      </c>
    </row>
    <row r="544" spans="1:11">
      <c r="A544" s="18" t="str">
        <f>IFERROR(VLOOKUP(C544,'[1]Dados Diários do Magento'!$A$1:$H$10000,3,),0)</f>
        <v>Muscle Meds</v>
      </c>
      <c r="B544" s="19" t="str">
        <f>IFERROR(VLOOKUP(C544,'[1]Dados Diários do Magento'!$A$1:$H$10000,2,),"0")</f>
        <v>Coqueteleira - Muscle Meds</v>
      </c>
      <c r="C544" s="20">
        <v>543</v>
      </c>
      <c r="D544" s="26">
        <v>27</v>
      </c>
      <c r="E544" s="27">
        <v>8.3708799999999997</v>
      </c>
      <c r="G544" s="23"/>
      <c r="H544" s="23"/>
      <c r="J544" s="24">
        <f t="shared" si="17"/>
        <v>27</v>
      </c>
      <c r="K544" s="25">
        <f t="shared" si="18"/>
        <v>8.3708799999999997</v>
      </c>
    </row>
    <row r="545" spans="1:11">
      <c r="A545" s="18" t="str">
        <f>IFERROR(VLOOKUP(C545,'[1]Dados Diários do Magento'!$A$1:$H$10000,3,),0)</f>
        <v>MHP Nutrition</v>
      </c>
      <c r="B545" s="19" t="str">
        <f>IFERROR(VLOOKUP(C545,'[1]Dados Diários do Magento'!$A$1:$H$10000,2,),"0")</f>
        <v>Creatina Micronizada Pura 300g - MHP Nutrition</v>
      </c>
      <c r="C545" s="20">
        <v>544</v>
      </c>
      <c r="D545" s="26">
        <v>8</v>
      </c>
      <c r="E545" s="27">
        <v>41.109750000000005</v>
      </c>
      <c r="G545" s="23"/>
      <c r="H545" s="23"/>
      <c r="J545" s="24">
        <f t="shared" si="17"/>
        <v>8</v>
      </c>
      <c r="K545" s="25">
        <f t="shared" si="18"/>
        <v>41.109750000000005</v>
      </c>
    </row>
    <row r="546" spans="1:11">
      <c r="A546" s="18" t="str">
        <f>IFERROR(VLOOKUP(C546,'[1]Dados Diários do Magento'!$A$1:$H$10000,3,),0)</f>
        <v>MHP Nutrition</v>
      </c>
      <c r="B546" s="19" t="str">
        <f>IFERROR(VLOOKUP(C546,'[1]Dados Diários do Magento'!$A$1:$H$10000,2,),"0")</f>
        <v>Dark Matter 1,2 kg - Framboesa - MHP Nutrition</v>
      </c>
      <c r="C546" s="20">
        <v>545</v>
      </c>
      <c r="D546" s="26">
        <v>2</v>
      </c>
      <c r="E546" s="27">
        <v>144.35599999999999</v>
      </c>
      <c r="G546" s="23"/>
      <c r="H546" s="23"/>
      <c r="J546" s="24">
        <f t="shared" si="17"/>
        <v>2</v>
      </c>
      <c r="K546" s="25">
        <f t="shared" si="18"/>
        <v>144.35599999999999</v>
      </c>
    </row>
    <row r="547" spans="1:11">
      <c r="A547" s="18" t="str">
        <f>IFERROR(VLOOKUP(C547,'[1]Dados Diários do Magento'!$A$1:$H$10000,3,),0)</f>
        <v>MHP Nutrition</v>
      </c>
      <c r="B547" s="19" t="str">
        <f>IFERROR(VLOOKUP(C547,'[1]Dados Diários do Magento'!$A$1:$H$10000,2,),"0")</f>
        <v>Probolic SR 12hs 908g - MHP Nutrition - Chocolate</v>
      </c>
      <c r="C547" s="20">
        <v>546</v>
      </c>
      <c r="D547" s="26">
        <v>0</v>
      </c>
      <c r="E547" s="27">
        <v>94.337249999999997</v>
      </c>
      <c r="G547" s="23"/>
      <c r="H547" s="23"/>
      <c r="J547" s="24">
        <f t="shared" si="17"/>
        <v>0</v>
      </c>
      <c r="K547" s="25">
        <f t="shared" si="18"/>
        <v>94.337249999999997</v>
      </c>
    </row>
    <row r="548" spans="1:11">
      <c r="A548" s="18" t="str">
        <f>IFERROR(VLOOKUP(C548,'[1]Dados Diários do Magento'!$A$1:$H$10000,3,),0)</f>
        <v>MHP Nutrition</v>
      </c>
      <c r="B548" s="19" t="str">
        <f>IFERROR(VLOOKUP(C548,'[1]Dados Diários do Magento'!$A$1:$H$10000,2,),"0")</f>
        <v>Probolic SR 12hs 908g - MHP Nutrition - Baunilha</v>
      </c>
      <c r="C548" s="20">
        <v>547</v>
      </c>
      <c r="D548" s="26">
        <v>4</v>
      </c>
      <c r="E548" s="27">
        <v>94.337249999999997</v>
      </c>
      <c r="G548" s="23"/>
      <c r="H548" s="23"/>
      <c r="J548" s="24">
        <f t="shared" si="17"/>
        <v>4</v>
      </c>
      <c r="K548" s="25">
        <f t="shared" si="18"/>
        <v>94.337249999999997</v>
      </c>
    </row>
    <row r="549" spans="1:11">
      <c r="A549" s="18" t="str">
        <f>IFERROR(VLOOKUP(C549,'[1]Dados Diários do Magento'!$A$1:$H$10000,3,),0)</f>
        <v>MHP Nutrition</v>
      </c>
      <c r="B549" s="19" t="str">
        <f>IFERROR(VLOOKUP(C549,'[1]Dados Diários do Magento'!$A$1:$H$10000,2,),"0")</f>
        <v>Probolic SR 12hs 908g - MHP Nutrition - Morango</v>
      </c>
      <c r="C549" s="20">
        <v>548</v>
      </c>
      <c r="D549" s="26">
        <v>11</v>
      </c>
      <c r="E549" s="27">
        <v>92.783326363636363</v>
      </c>
      <c r="G549" s="23"/>
      <c r="H549" s="23"/>
      <c r="J549" s="24">
        <f t="shared" si="17"/>
        <v>11</v>
      </c>
      <c r="K549" s="25">
        <f t="shared" si="18"/>
        <v>92.783326363636363</v>
      </c>
    </row>
    <row r="550" spans="1:11">
      <c r="A550" s="18" t="str">
        <f>IFERROR(VLOOKUP(C550,'[1]Dados Diários do Magento'!$A$1:$H$10000,3,),0)</f>
        <v>MHP Nutrition</v>
      </c>
      <c r="B550" s="19" t="str">
        <f>IFERROR(VLOOKUP(C550,'[1]Dados Diários do Magento'!$A$1:$H$10000,2,),"0")</f>
        <v>Probolic SR 12hs 908g - MHP Nutrition - Banana</v>
      </c>
      <c r="C550" s="20">
        <v>549</v>
      </c>
      <c r="D550" s="26">
        <v>0</v>
      </c>
      <c r="E550" s="27">
        <v>94.337249999999997</v>
      </c>
      <c r="G550" s="23"/>
      <c r="H550" s="23"/>
      <c r="J550" s="24">
        <f t="shared" si="17"/>
        <v>0</v>
      </c>
      <c r="K550" s="25">
        <f t="shared" si="18"/>
        <v>94.337249999999997</v>
      </c>
    </row>
    <row r="551" spans="1:11">
      <c r="A551" s="18" t="str">
        <f>IFERROR(VLOOKUP(C551,'[1]Dados Diários do Magento'!$A$1:$H$10000,3,),0)</f>
        <v>MHP Nutrition</v>
      </c>
      <c r="B551" s="19" t="str">
        <f>IFERROR(VLOOKUP(C551,'[1]Dados Diários do Magento'!$A$1:$H$10000,2,),"0")</f>
        <v>Probolic SR 12hs - 908g - MHP Nutrition</v>
      </c>
      <c r="C551" s="20">
        <v>550</v>
      </c>
      <c r="D551" s="26">
        <v>0</v>
      </c>
      <c r="E551" s="27">
        <v>94.337249999999997</v>
      </c>
      <c r="G551" s="23"/>
      <c r="H551" s="23"/>
      <c r="J551" s="24">
        <f t="shared" si="17"/>
        <v>0</v>
      </c>
      <c r="K551" s="25">
        <f t="shared" si="18"/>
        <v>94.337249999999997</v>
      </c>
    </row>
    <row r="552" spans="1:11">
      <c r="A552" s="18" t="str">
        <f>IFERROR(VLOOKUP(C552,'[1]Dados Diários do Magento'!$A$1:$H$10000,3,),0)</f>
        <v>MHP Nutrition</v>
      </c>
      <c r="B552" s="19" t="str">
        <f>IFERROR(VLOOKUP(C552,'[1]Dados Diários do Magento'!$A$1:$H$10000,2,),"0")</f>
        <v>Isofast 50 - 1,344kg - MHP Nutrition - Baunilha</v>
      </c>
      <c r="C552" s="20">
        <v>551</v>
      </c>
      <c r="D552" s="26">
        <v>2</v>
      </c>
      <c r="E552" s="27">
        <v>141.48699999999999</v>
      </c>
      <c r="G552" s="23"/>
      <c r="H552" s="23"/>
      <c r="J552" s="24">
        <f t="shared" si="17"/>
        <v>2</v>
      </c>
      <c r="K552" s="25">
        <f t="shared" si="18"/>
        <v>141.48699999999999</v>
      </c>
    </row>
    <row r="553" spans="1:11">
      <c r="A553" s="18" t="str">
        <f>IFERROR(VLOOKUP(C553,'[1]Dados Diários do Magento'!$A$1:$H$10000,3,),0)</f>
        <v>MHP Nutrition</v>
      </c>
      <c r="B553" s="19" t="str">
        <f>IFERROR(VLOOKUP(C553,'[1]Dados Diários do Magento'!$A$1:$H$10000,2,),"0")</f>
        <v>Isofast 50 - 1,344kg - MHP Nutrition</v>
      </c>
      <c r="C553" s="20">
        <v>552</v>
      </c>
      <c r="D553" s="26">
        <v>0</v>
      </c>
      <c r="E553" s="27">
        <v>141.48699999999999</v>
      </c>
      <c r="G553" s="23"/>
      <c r="H553" s="23"/>
      <c r="J553" s="24">
        <f t="shared" si="17"/>
        <v>0</v>
      </c>
      <c r="K553" s="25">
        <f t="shared" si="18"/>
        <v>141.48699999999999</v>
      </c>
    </row>
    <row r="554" spans="1:11">
      <c r="A554" s="18" t="str">
        <f>IFERROR(VLOOKUP(C554,'[1]Dados Diários do Magento'!$A$1:$H$10000,3,),0)</f>
        <v>MHP Nutrition</v>
      </c>
      <c r="B554" s="19" t="str">
        <f>IFERROR(VLOOKUP(C554,'[1]Dados Diários do Magento'!$A$1:$H$10000,2,),"0")</f>
        <v>Glutamina SR 12hs - 300g - MHP Nutrition</v>
      </c>
      <c r="C554" s="20">
        <v>553</v>
      </c>
      <c r="D554" s="26">
        <v>16</v>
      </c>
      <c r="E554" s="27">
        <v>63.604397500000005</v>
      </c>
      <c r="G554" s="23"/>
      <c r="H554" s="23"/>
      <c r="J554" s="24">
        <f t="shared" si="17"/>
        <v>16</v>
      </c>
      <c r="K554" s="25">
        <f t="shared" si="18"/>
        <v>63.604397500000005</v>
      </c>
    </row>
    <row r="555" spans="1:11">
      <c r="A555" s="18" t="str">
        <f>IFERROR(VLOOKUP(C555,'[1]Dados Diários do Magento'!$A$1:$H$10000,3,),0)</f>
        <v>MHP Nutrition</v>
      </c>
      <c r="B555" s="19" t="str">
        <f>IFERROR(VLOOKUP(C555,'[1]Dados Diários do Magento'!$A$1:$H$10000,2,),"0")</f>
        <v>BCAA SR 120 Tabletes - MHP Nutrition</v>
      </c>
      <c r="C555" s="20">
        <v>554</v>
      </c>
      <c r="D555" s="26">
        <v>11</v>
      </c>
      <c r="E555" s="27">
        <v>54.360000000000007</v>
      </c>
      <c r="G555" s="23"/>
      <c r="H555" s="23"/>
      <c r="J555" s="24">
        <f t="shared" si="17"/>
        <v>11</v>
      </c>
      <c r="K555" s="25">
        <f t="shared" si="18"/>
        <v>54.360000000000007</v>
      </c>
    </row>
    <row r="556" spans="1:11">
      <c r="A556" s="18" t="str">
        <f>IFERROR(VLOOKUP(C556,'[1]Dados Diários do Magento'!$A$1:$H$10000,3,),0)</f>
        <v>MHP Nutrition</v>
      </c>
      <c r="B556" s="19" t="str">
        <f>IFERROR(VLOOKUP(C556,'[1]Dados Diários do Magento'!$A$1:$H$10000,2,),"0")</f>
        <v>Alert 8hs Timed Release 100 Tabletes - MHP Nutrition</v>
      </c>
      <c r="C556" s="20">
        <v>555</v>
      </c>
      <c r="D556" s="26">
        <v>3</v>
      </c>
      <c r="E556" s="27">
        <v>55.87</v>
      </c>
      <c r="G556" s="23"/>
      <c r="H556" s="23"/>
      <c r="J556" s="24">
        <f t="shared" si="17"/>
        <v>3</v>
      </c>
      <c r="K556" s="25">
        <f t="shared" si="18"/>
        <v>55.87</v>
      </c>
    </row>
    <row r="557" spans="1:11">
      <c r="A557" s="18" t="str">
        <f>IFERROR(VLOOKUP(C557,'[1]Dados Diários do Magento'!$A$1:$H$10000,3,),0)</f>
        <v>MHP Nutrition</v>
      </c>
      <c r="B557" s="19" t="str">
        <f>IFERROR(VLOOKUP(C557,'[1]Dados Diários do Magento'!$A$1:$H$10000,2,),"0")</f>
        <v>Activite Sport  120 Tabletes - MHP Nutrition</v>
      </c>
      <c r="C557" s="20">
        <v>556</v>
      </c>
      <c r="D557" s="26">
        <v>1</v>
      </c>
      <c r="E557" s="27">
        <v>74.518500000000003</v>
      </c>
      <c r="G557" s="23"/>
      <c r="H557" s="23"/>
      <c r="J557" s="24">
        <f t="shared" si="17"/>
        <v>1</v>
      </c>
      <c r="K557" s="25">
        <f t="shared" si="18"/>
        <v>74.518500000000003</v>
      </c>
    </row>
    <row r="558" spans="1:11">
      <c r="A558" s="18" t="str">
        <f>IFERROR(VLOOKUP(C558,'[1]Dados Diários do Magento'!$A$1:$H$10000,3,),0)</f>
        <v>MHP Nutrition</v>
      </c>
      <c r="B558" s="19" t="str">
        <f>IFERROR(VLOOKUP(C558,'[1]Dados Diários do Magento'!$A$1:$H$10000,2,),"0")</f>
        <v>Camiseta Regata Branca MHP - MHP Nutrition - Tamanho GG</v>
      </c>
      <c r="C558" s="20">
        <v>557</v>
      </c>
      <c r="D558" s="26">
        <v>0</v>
      </c>
      <c r="E558" s="27">
        <v>15.755000000000001</v>
      </c>
      <c r="G558" s="23"/>
      <c r="H558" s="23"/>
      <c r="J558" s="24">
        <f t="shared" si="17"/>
        <v>0</v>
      </c>
      <c r="K558" s="25">
        <f t="shared" si="18"/>
        <v>15.755000000000001</v>
      </c>
    </row>
    <row r="559" spans="1:11">
      <c r="A559" s="18" t="str">
        <f>IFERROR(VLOOKUP(C559,'[1]Dados Diários do Magento'!$A$1:$H$10000,3,),0)</f>
        <v>MHP Nutrition</v>
      </c>
      <c r="B559" s="19" t="str">
        <f>IFERROR(VLOOKUP(C559,'[1]Dados Diários do Magento'!$A$1:$H$10000,2,),"0")</f>
        <v>Luva Grippad Importada - MHP Nutrition</v>
      </c>
      <c r="C559" s="20">
        <v>558</v>
      </c>
      <c r="D559" s="26">
        <v>5</v>
      </c>
      <c r="E559" s="27">
        <v>21.14</v>
      </c>
      <c r="G559" s="23"/>
      <c r="H559" s="23"/>
      <c r="J559" s="24">
        <f t="shared" si="17"/>
        <v>5</v>
      </c>
      <c r="K559" s="25">
        <f t="shared" si="18"/>
        <v>21.14</v>
      </c>
    </row>
    <row r="560" spans="1:11">
      <c r="A560" s="18" t="str">
        <f>IFERROR(VLOOKUP(C560,'[1]Dados Diários do Magento'!$A$1:$H$10000,3,),0)</f>
        <v>MHP Nutrition</v>
      </c>
      <c r="B560" s="19" t="str">
        <f>IFERROR(VLOOKUP(C560,'[1]Dados Diários do Magento'!$A$1:$H$10000,2,),"0")</f>
        <v>Top Feminino Azul - MHP Nutrition - Tamanho P</v>
      </c>
      <c r="C560" s="20">
        <v>559</v>
      </c>
      <c r="D560" s="26">
        <v>2</v>
      </c>
      <c r="E560" s="27">
        <v>22.65</v>
      </c>
      <c r="G560" s="23"/>
      <c r="H560" s="23"/>
      <c r="J560" s="24">
        <f t="shared" si="17"/>
        <v>2</v>
      </c>
      <c r="K560" s="25">
        <f t="shared" si="18"/>
        <v>22.65</v>
      </c>
    </row>
    <row r="561" spans="1:11">
      <c r="A561" s="18" t="str">
        <f>IFERROR(VLOOKUP(C561,'[1]Dados Diários do Magento'!$A$1:$H$10000,3,),0)</f>
        <v>Muscle Meds</v>
      </c>
      <c r="B561" s="19" t="str">
        <f>IFERROR(VLOOKUP(C561,'[1]Dados Diários do Magento'!$A$1:$H$10000,2,),"0")</f>
        <v>Camiseta Muscle Meds Regata - Muscle Meds - Tamanho GG</v>
      </c>
      <c r="C561" s="20">
        <v>560</v>
      </c>
      <c r="D561" s="26">
        <v>2</v>
      </c>
      <c r="E561" s="27">
        <v>11.324999999999999</v>
      </c>
      <c r="G561" s="23"/>
      <c r="H561" s="23"/>
      <c r="J561" s="24">
        <f t="shared" si="17"/>
        <v>2</v>
      </c>
      <c r="K561" s="25">
        <f t="shared" si="18"/>
        <v>11.324999999999999</v>
      </c>
    </row>
    <row r="562" spans="1:11">
      <c r="A562" s="18" t="str">
        <f>IFERROR(VLOOKUP(C562,'[1]Dados Diários do Magento'!$A$1:$H$10000,3,),0)</f>
        <v>Nutrilatina</v>
      </c>
      <c r="B562" s="19" t="str">
        <f>IFERROR(VLOOKUP(C562,'[1]Dados Diários do Magento'!$A$1:$H$10000,2,),"0")</f>
        <v>Protein Bar 24 Unidades - Nutrilatina - Chocolate Branco</v>
      </c>
      <c r="C562" s="20">
        <v>561</v>
      </c>
      <c r="D562" s="26">
        <v>7</v>
      </c>
      <c r="E562" s="27">
        <v>57.6</v>
      </c>
      <c r="G562" s="23"/>
      <c r="H562" s="23"/>
      <c r="J562" s="24">
        <f t="shared" si="17"/>
        <v>7</v>
      </c>
      <c r="K562" s="25">
        <f t="shared" si="18"/>
        <v>57.6</v>
      </c>
    </row>
    <row r="563" spans="1:11">
      <c r="A563" s="18" t="str">
        <f>IFERROR(VLOOKUP(C563,'[1]Dados Diários do Magento'!$A$1:$H$10000,3,),0)</f>
        <v>Nutrilatina</v>
      </c>
      <c r="B563" s="19" t="str">
        <f>IFERROR(VLOOKUP(C563,'[1]Dados Diários do Magento'!$A$1:$H$10000,2,),"0")</f>
        <v>Amino Liquid 38000 - 480 ml - Nutrilatina AGE - Banana</v>
      </c>
      <c r="C563" s="20">
        <v>562</v>
      </c>
      <c r="D563" s="26">
        <v>0</v>
      </c>
      <c r="E563" s="27">
        <v>34.5</v>
      </c>
      <c r="G563" s="23"/>
      <c r="H563" s="23"/>
      <c r="J563" s="24">
        <f t="shared" si="17"/>
        <v>0</v>
      </c>
      <c r="K563" s="25">
        <f t="shared" si="18"/>
        <v>34.5</v>
      </c>
    </row>
    <row r="564" spans="1:11">
      <c r="A564" s="18" t="str">
        <f>IFERROR(VLOOKUP(C564,'[1]Dados Diários do Magento'!$A$1:$H$10000,3,),0)</f>
        <v>Nutrilatina</v>
      </c>
      <c r="B564" s="19" t="str">
        <f>IFERROR(VLOOKUP(C564,'[1]Dados Diários do Magento'!$A$1:$H$10000,2,),"0")</f>
        <v>Aminoacid BCAA 500mg - 100 Cápsulas - Nutrilatina AGE</v>
      </c>
      <c r="C564" s="20">
        <v>563</v>
      </c>
      <c r="D564" s="26">
        <v>4</v>
      </c>
      <c r="E564" s="27">
        <v>19.5</v>
      </c>
      <c r="G564" s="23"/>
      <c r="H564" s="23"/>
      <c r="J564" s="24">
        <f t="shared" si="17"/>
        <v>4</v>
      </c>
      <c r="K564" s="25">
        <f t="shared" si="18"/>
        <v>19.5</v>
      </c>
    </row>
    <row r="565" spans="1:11">
      <c r="A565" s="18">
        <f>IFERROR(VLOOKUP(C565,'[1]Dados Diários do Magento'!$A$1:$H$10000,3,),0)</f>
        <v>0</v>
      </c>
      <c r="B565" s="19">
        <f>IFERROR(VLOOKUP(C565,'[1]Dados Diários do Magento'!$A$1:$H$10000,2,),"0")</f>
        <v>0</v>
      </c>
      <c r="C565" s="20">
        <v>564</v>
      </c>
      <c r="D565" s="26">
        <v>0</v>
      </c>
      <c r="E565" s="27">
        <v>0</v>
      </c>
      <c r="G565" s="23"/>
      <c r="H565" s="23"/>
      <c r="J565" s="24">
        <f t="shared" si="17"/>
        <v>0</v>
      </c>
      <c r="K565" s="25">
        <f t="shared" si="18"/>
        <v>0</v>
      </c>
    </row>
    <row r="566" spans="1:11">
      <c r="A566" s="18" t="str">
        <f>IFERROR(VLOOKUP(C566,'[1]Dados Diários do Magento'!$A$1:$H$10000,3,),0)</f>
        <v>Nutrilatina</v>
      </c>
      <c r="B566" s="19" t="str">
        <f>IFERROR(VLOOKUP(C566,'[1]Dados Diários do Magento'!$A$1:$H$10000,2,),"0")</f>
        <v>Volu Mass D3 - 1,5kg - Nutrilatina AGE - Chocolate</v>
      </c>
      <c r="C566" s="20">
        <v>565</v>
      </c>
      <c r="D566" s="26">
        <v>3</v>
      </c>
      <c r="E566" s="27">
        <v>24.95</v>
      </c>
      <c r="G566" s="23"/>
      <c r="H566" s="23"/>
      <c r="J566" s="24">
        <f t="shared" si="17"/>
        <v>3</v>
      </c>
      <c r="K566" s="25">
        <f t="shared" si="18"/>
        <v>24.95</v>
      </c>
    </row>
    <row r="567" spans="1:11">
      <c r="A567" s="18" t="str">
        <f>IFERROR(VLOOKUP(C567,'[1]Dados Diários do Magento'!$A$1:$H$10000,3,),0)</f>
        <v>Nutrilatina</v>
      </c>
      <c r="B567" s="19" t="str">
        <f>IFERROR(VLOOKUP(C567,'[1]Dados Diários do Magento'!$A$1:$H$10000,2,),"0")</f>
        <v>Volu Mass D3 - 1,5kg - Nutrilatina AGE - Morango</v>
      </c>
      <c r="C567" s="20">
        <v>566</v>
      </c>
      <c r="D567" s="26">
        <v>3</v>
      </c>
      <c r="E567" s="27">
        <v>24.95</v>
      </c>
      <c r="G567" s="23"/>
      <c r="H567" s="23"/>
      <c r="J567" s="24">
        <f t="shared" si="17"/>
        <v>3</v>
      </c>
      <c r="K567" s="25">
        <f t="shared" si="18"/>
        <v>24.95</v>
      </c>
    </row>
    <row r="568" spans="1:11">
      <c r="A568" s="18" t="str">
        <f>IFERROR(VLOOKUP(C568,'[1]Dados Diários do Magento'!$A$1:$H$10000,3,),0)</f>
        <v>Nutrilatina</v>
      </c>
      <c r="B568" s="19" t="str">
        <f>IFERROR(VLOOKUP(C568,'[1]Dados Diários do Magento'!$A$1:$H$10000,2,),"0")</f>
        <v>Volu Mass D3 - 1,5kg - Nutrilatina AGE - Baunilha</v>
      </c>
      <c r="C568" s="20">
        <v>567</v>
      </c>
      <c r="D568" s="26">
        <v>3</v>
      </c>
      <c r="E568" s="27">
        <v>25.946666666666669</v>
      </c>
      <c r="G568" s="23"/>
      <c r="H568" s="23"/>
      <c r="J568" s="24">
        <f t="shared" si="17"/>
        <v>3</v>
      </c>
      <c r="K568" s="25">
        <f t="shared" si="18"/>
        <v>25.946666666666669</v>
      </c>
    </row>
    <row r="569" spans="1:11">
      <c r="A569" s="18" t="str">
        <f>IFERROR(VLOOKUP(C569,'[1]Dados Diários do Magento'!$A$1:$H$10000,3,),0)</f>
        <v>Nutrilatina</v>
      </c>
      <c r="B569" s="19" t="str">
        <f>IFERROR(VLOOKUP(C569,'[1]Dados Diários do Magento'!$A$1:$H$10000,2,),"0")</f>
        <v>Volu Mass D3 - 1,5kg - Nutrilatina AGE</v>
      </c>
      <c r="C569" s="20">
        <v>568</v>
      </c>
      <c r="D569" s="26">
        <v>0</v>
      </c>
      <c r="E569" s="27">
        <v>24.95</v>
      </c>
      <c r="G569" s="23"/>
      <c r="H569" s="23"/>
      <c r="J569" s="24">
        <f t="shared" si="17"/>
        <v>0</v>
      </c>
      <c r="K569" s="25">
        <f t="shared" si="18"/>
        <v>24.95</v>
      </c>
    </row>
    <row r="570" spans="1:11">
      <c r="A570" s="18" t="str">
        <f>IFERROR(VLOOKUP(C570,'[1]Dados Diários do Magento'!$A$1:$H$10000,3,),0)</f>
        <v>Nutrilatina</v>
      </c>
      <c r="B570" s="19" t="str">
        <f>IFERROR(VLOOKUP(C570,'[1]Dados Diários do Magento'!$A$1:$H$10000,2,),"0")</f>
        <v>Ergogel HGH 180 Cápsulas - Nutrilatina AGE</v>
      </c>
      <c r="C570" s="20">
        <v>569</v>
      </c>
      <c r="D570" s="26">
        <v>0</v>
      </c>
      <c r="E570" s="27">
        <v>0</v>
      </c>
      <c r="G570" s="23"/>
      <c r="H570" s="23"/>
      <c r="J570" s="24">
        <f t="shared" si="17"/>
        <v>0</v>
      </c>
      <c r="K570" s="25">
        <f t="shared" si="18"/>
        <v>0</v>
      </c>
    </row>
    <row r="571" spans="1:11">
      <c r="A571" s="18" t="str">
        <f>IFERROR(VLOOKUP(C571,'[1]Dados Diários do Magento'!$A$1:$H$10000,3,),0)</f>
        <v>Nutrilatina</v>
      </c>
      <c r="B571" s="19" t="str">
        <f>IFERROR(VLOOKUP(C571,'[1]Dados Diários do Magento'!$A$1:$H$10000,2,),"0")</f>
        <v>Ergogel HGH Spray 130ml - Nutrilatina AGE</v>
      </c>
      <c r="C571" s="20">
        <v>570</v>
      </c>
      <c r="D571" s="26">
        <v>0</v>
      </c>
      <c r="E571" s="27">
        <v>0</v>
      </c>
      <c r="G571" s="23"/>
      <c r="H571" s="23"/>
      <c r="J571" s="24">
        <f t="shared" si="17"/>
        <v>0</v>
      </c>
      <c r="K571" s="25">
        <f t="shared" si="18"/>
        <v>0</v>
      </c>
    </row>
    <row r="572" spans="1:11">
      <c r="A572" s="18" t="str">
        <f>IFERROR(VLOOKUP(C572,'[1]Dados Diários do Magento'!$A$1:$H$10000,3,),0)</f>
        <v>Nutrilatina</v>
      </c>
      <c r="B572" s="19" t="str">
        <f>IFERROR(VLOOKUP(C572,'[1]Dados Diários do Magento'!$A$1:$H$10000,2,),"0")</f>
        <v>Electro - 50 pastilhas - Nutrilatina AGE - Uva</v>
      </c>
      <c r="C572" s="20">
        <v>571</v>
      </c>
      <c r="D572" s="26">
        <v>0</v>
      </c>
      <c r="E572" s="27">
        <v>0</v>
      </c>
      <c r="G572" s="23"/>
      <c r="H572" s="23"/>
      <c r="J572" s="24">
        <f t="shared" si="17"/>
        <v>0</v>
      </c>
      <c r="K572" s="25">
        <f t="shared" si="18"/>
        <v>0</v>
      </c>
    </row>
    <row r="573" spans="1:11">
      <c r="A573" s="18" t="str">
        <f>IFERROR(VLOOKUP(C573,'[1]Dados Diários do Magento'!$A$1:$H$10000,3,),0)</f>
        <v>Nutrilatina</v>
      </c>
      <c r="B573" s="19" t="str">
        <f>IFERROR(VLOOKUP(C573,'[1]Dados Diários do Magento'!$A$1:$H$10000,2,),"0")</f>
        <v>Glicodry 840g - Nutrilatina AGE - Guaraná</v>
      </c>
      <c r="C573" s="20">
        <v>572</v>
      </c>
      <c r="D573" s="26">
        <v>2</v>
      </c>
      <c r="E573" s="27">
        <v>21.5</v>
      </c>
      <c r="G573" s="23"/>
      <c r="H573" s="23"/>
      <c r="J573" s="24">
        <f t="shared" si="17"/>
        <v>2</v>
      </c>
      <c r="K573" s="25">
        <f t="shared" si="18"/>
        <v>21.5</v>
      </c>
    </row>
    <row r="574" spans="1:11">
      <c r="A574" s="18" t="str">
        <f>IFERROR(VLOOKUP(C574,'[1]Dados Diários do Magento'!$A$1:$H$10000,3,),0)</f>
        <v>Nutrilatina</v>
      </c>
      <c r="B574" s="19" t="str">
        <f>IFERROR(VLOOKUP(C574,'[1]Dados Diários do Magento'!$A$1:$H$10000,2,),"0")</f>
        <v>Glicodry 840g - Nutrilatina AGE - Limão</v>
      </c>
      <c r="C574" s="20">
        <v>573</v>
      </c>
      <c r="D574" s="26">
        <v>4</v>
      </c>
      <c r="E574" s="27">
        <v>21.5</v>
      </c>
      <c r="G574" s="23"/>
      <c r="H574" s="23"/>
      <c r="J574" s="24">
        <f t="shared" si="17"/>
        <v>4</v>
      </c>
      <c r="K574" s="25">
        <f t="shared" si="18"/>
        <v>21.5</v>
      </c>
    </row>
    <row r="575" spans="1:11">
      <c r="A575" s="18" t="str">
        <f>IFERROR(VLOOKUP(C575,'[1]Dados Diários do Magento'!$A$1:$H$10000,3,),0)</f>
        <v>Nutrilatina</v>
      </c>
      <c r="B575" s="19" t="str">
        <f>IFERROR(VLOOKUP(C575,'[1]Dados Diários do Magento'!$A$1:$H$10000,2,),"0")</f>
        <v>Glicodry 840g - Nutrilatina AGE - Tangerina</v>
      </c>
      <c r="C575" s="20">
        <v>574</v>
      </c>
      <c r="D575" s="26">
        <v>4</v>
      </c>
      <c r="E575" s="27">
        <v>22.79</v>
      </c>
      <c r="G575" s="23"/>
      <c r="H575" s="23"/>
      <c r="J575" s="24">
        <f t="shared" si="17"/>
        <v>4</v>
      </c>
      <c r="K575" s="25">
        <f t="shared" si="18"/>
        <v>22.79</v>
      </c>
    </row>
    <row r="576" spans="1:11">
      <c r="A576" s="18" t="str">
        <f>IFERROR(VLOOKUP(C576,'[1]Dados Diários do Magento'!$A$1:$H$10000,3,),0)</f>
        <v>Nutrilatina</v>
      </c>
      <c r="B576" s="19" t="str">
        <f>IFERROR(VLOOKUP(C576,'[1]Dados Diários do Magento'!$A$1:$H$10000,2,),"0")</f>
        <v>Glicodry 840g - Nutrilatina AGE - Uva</v>
      </c>
      <c r="C576" s="20">
        <v>575</v>
      </c>
      <c r="D576" s="26">
        <v>2</v>
      </c>
      <c r="E576" s="27">
        <v>22.79</v>
      </c>
      <c r="G576" s="23"/>
      <c r="H576" s="23"/>
      <c r="J576" s="24">
        <f t="shared" si="17"/>
        <v>2</v>
      </c>
      <c r="K576" s="25">
        <f t="shared" si="18"/>
        <v>22.79</v>
      </c>
    </row>
    <row r="577" spans="1:11">
      <c r="A577" s="18" t="str">
        <f>IFERROR(VLOOKUP(C577,'[1]Dados Diários do Magento'!$A$1:$H$10000,3,),0)</f>
        <v>Nutrilatina</v>
      </c>
      <c r="B577" s="19" t="str">
        <f>IFERROR(VLOOKUP(C577,'[1]Dados Diários do Magento'!$A$1:$H$10000,2,),"0")</f>
        <v>Glicodry 840g - Nutrilatina AGE</v>
      </c>
      <c r="C577" s="20">
        <v>576</v>
      </c>
      <c r="D577" s="26">
        <v>0</v>
      </c>
      <c r="E577" s="27">
        <v>21.5</v>
      </c>
      <c r="G577" s="23"/>
      <c r="H577" s="23"/>
      <c r="J577" s="24">
        <f t="shared" si="17"/>
        <v>0</v>
      </c>
      <c r="K577" s="25">
        <f t="shared" si="18"/>
        <v>21.5</v>
      </c>
    </row>
    <row r="578" spans="1:11">
      <c r="A578" s="18" t="str">
        <f>IFERROR(VLOOKUP(C578,'[1]Dados Diários do Magento'!$A$1:$H$10000,3,),0)</f>
        <v>Nutrilatina</v>
      </c>
      <c r="B578" s="19" t="str">
        <f>IFERROR(VLOOKUP(C578,'[1]Dados Diários do Magento'!$A$1:$H$10000,2,),"0")</f>
        <v>Glicodry 2,1kg - Nutrilatina AGE - Guaraná</v>
      </c>
      <c r="C578" s="20">
        <v>577</v>
      </c>
      <c r="D578" s="26">
        <v>4</v>
      </c>
      <c r="E578" s="27">
        <v>48.38</v>
      </c>
      <c r="G578" s="23"/>
      <c r="H578" s="23"/>
      <c r="J578" s="24">
        <f t="shared" si="17"/>
        <v>4</v>
      </c>
      <c r="K578" s="25">
        <f t="shared" si="18"/>
        <v>48.38</v>
      </c>
    </row>
    <row r="579" spans="1:11">
      <c r="A579" s="18" t="str">
        <f>IFERROR(VLOOKUP(C579,'[1]Dados Diários do Magento'!$A$1:$H$10000,3,),0)</f>
        <v>Nutrilatina</v>
      </c>
      <c r="B579" s="19" t="str">
        <f>IFERROR(VLOOKUP(C579,'[1]Dados Diários do Magento'!$A$1:$H$10000,2,),"0")</f>
        <v>Glicodry 2,1kg - Nutrilatina AGE - Limão</v>
      </c>
      <c r="C579" s="20">
        <v>578</v>
      </c>
      <c r="D579" s="26">
        <v>4</v>
      </c>
      <c r="E579" s="27">
        <v>54.18</v>
      </c>
      <c r="G579" s="23"/>
      <c r="H579" s="23"/>
      <c r="J579" s="24">
        <f t="shared" ref="J579:J642" si="19">D579+G579</f>
        <v>4</v>
      </c>
      <c r="K579" s="25">
        <f t="shared" si="18"/>
        <v>54.18</v>
      </c>
    </row>
    <row r="580" spans="1:11">
      <c r="A580" s="18" t="str">
        <f>IFERROR(VLOOKUP(C580,'[1]Dados Diários do Magento'!$A$1:$H$10000,3,),0)</f>
        <v>Nutrilatina</v>
      </c>
      <c r="B580" s="19" t="str">
        <f>IFERROR(VLOOKUP(C580,'[1]Dados Diários do Magento'!$A$1:$H$10000,2,),"0")</f>
        <v>Glicodry 2,1kg - Nutrilatina AGE - Tangerina</v>
      </c>
      <c r="C580" s="20">
        <v>579</v>
      </c>
      <c r="D580" s="26">
        <v>5</v>
      </c>
      <c r="E580" s="27">
        <v>48.38</v>
      </c>
      <c r="G580" s="23"/>
      <c r="H580" s="23"/>
      <c r="J580" s="24">
        <f t="shared" si="19"/>
        <v>5</v>
      </c>
      <c r="K580" s="25">
        <f t="shared" si="18"/>
        <v>48.38</v>
      </c>
    </row>
    <row r="581" spans="1:11">
      <c r="A581" s="18" t="str">
        <f>IFERROR(VLOOKUP(C581,'[1]Dados Diários do Magento'!$A$1:$H$10000,3,),0)</f>
        <v>Nutrilatina</v>
      </c>
      <c r="B581" s="19" t="str">
        <f>IFERROR(VLOOKUP(C581,'[1]Dados Diários do Magento'!$A$1:$H$10000,2,),"0")</f>
        <v>Glicodry 2,1kg - Nutrilatina AGE - Uva</v>
      </c>
      <c r="C581" s="20">
        <v>580</v>
      </c>
      <c r="D581" s="26">
        <v>2</v>
      </c>
      <c r="E581" s="27">
        <v>48.38</v>
      </c>
      <c r="G581" s="23"/>
      <c r="H581" s="23"/>
      <c r="J581" s="24">
        <f t="shared" si="19"/>
        <v>2</v>
      </c>
      <c r="K581" s="25">
        <f t="shared" si="18"/>
        <v>48.38</v>
      </c>
    </row>
    <row r="582" spans="1:11">
      <c r="A582" s="18" t="str">
        <f>IFERROR(VLOOKUP(C582,'[1]Dados Diários do Magento'!$A$1:$H$10000,3,),0)</f>
        <v>Nutrilatina</v>
      </c>
      <c r="B582" s="19" t="str">
        <f>IFERROR(VLOOKUP(C582,'[1]Dados Diários do Magento'!$A$1:$H$10000,2,),"0")</f>
        <v>Glicodry 2,1kg - Nutrilatina AGE</v>
      </c>
      <c r="C582" s="20">
        <v>581</v>
      </c>
      <c r="D582" s="26">
        <v>0</v>
      </c>
      <c r="E582" s="27">
        <v>48.38</v>
      </c>
      <c r="G582" s="23"/>
      <c r="H582" s="23"/>
      <c r="J582" s="24">
        <f t="shared" si="19"/>
        <v>0</v>
      </c>
      <c r="K582" s="25">
        <f t="shared" si="18"/>
        <v>48.38</v>
      </c>
    </row>
    <row r="583" spans="1:11">
      <c r="A583" s="18" t="str">
        <f>IFERROR(VLOOKUP(C583,'[1]Dados Diários do Magento'!$A$1:$H$10000,3,),0)</f>
        <v>Nutrilatina</v>
      </c>
      <c r="B583" s="19" t="str">
        <f>IFERROR(VLOOKUP(C583,'[1]Dados Diários do Magento'!$A$1:$H$10000,2,),"0")</f>
        <v>Glicogel - caixa c/ 20 sachÃªs - Nutrilatina AGE - Banana e Açaí</v>
      </c>
      <c r="C583" s="20">
        <v>582</v>
      </c>
      <c r="D583" s="26">
        <v>0</v>
      </c>
      <c r="E583" s="27">
        <v>25</v>
      </c>
      <c r="G583" s="23"/>
      <c r="H583" s="23"/>
      <c r="J583" s="24">
        <f t="shared" si="19"/>
        <v>0</v>
      </c>
      <c r="K583" s="25">
        <f t="shared" si="18"/>
        <v>25</v>
      </c>
    </row>
    <row r="584" spans="1:11">
      <c r="A584" s="18" t="str">
        <f>IFERROR(VLOOKUP(C584,'[1]Dados Diários do Magento'!$A$1:$H$10000,3,),0)</f>
        <v>Nutrilatina</v>
      </c>
      <c r="B584" s="19" t="str">
        <f>IFERROR(VLOOKUP(C584,'[1]Dados Diários do Magento'!$A$1:$H$10000,2,),"0")</f>
        <v>Glicogel - caixa c/ 20 sachÃªs - Nutrilatina AGE - Baunilha</v>
      </c>
      <c r="C584" s="20">
        <v>583</v>
      </c>
      <c r="D584" s="26">
        <v>4</v>
      </c>
      <c r="E584" s="27">
        <v>27.25</v>
      </c>
      <c r="G584" s="23"/>
      <c r="H584" s="23"/>
      <c r="J584" s="24">
        <f t="shared" si="19"/>
        <v>4</v>
      </c>
      <c r="K584" s="25">
        <f t="shared" si="18"/>
        <v>27.25</v>
      </c>
    </row>
    <row r="585" spans="1:11">
      <c r="A585" s="18" t="str">
        <f>IFERROR(VLOOKUP(C585,'[1]Dados Diários do Magento'!$A$1:$H$10000,3,),0)</f>
        <v>Nutrilatina</v>
      </c>
      <c r="B585" s="19" t="str">
        <f>IFERROR(VLOOKUP(C585,'[1]Dados Diários do Magento'!$A$1:$H$10000,2,),"0")</f>
        <v>Glicogel - caixa c/ 20 sachÃªs - Nutrilatina AGE - Chocolate</v>
      </c>
      <c r="C585" s="20">
        <v>584</v>
      </c>
      <c r="D585" s="26">
        <v>5</v>
      </c>
      <c r="E585" s="27">
        <v>27.4</v>
      </c>
      <c r="G585" s="23"/>
      <c r="H585" s="23"/>
      <c r="J585" s="24">
        <f t="shared" si="19"/>
        <v>5</v>
      </c>
      <c r="K585" s="25">
        <f t="shared" si="18"/>
        <v>27.4</v>
      </c>
    </row>
    <row r="586" spans="1:11">
      <c r="A586" s="18" t="str">
        <f>IFERROR(VLOOKUP(C586,'[1]Dados Diários do Magento'!$A$1:$H$10000,3,),0)</f>
        <v>Nutrilatina</v>
      </c>
      <c r="B586" s="19" t="str">
        <f>IFERROR(VLOOKUP(C586,'[1]Dados Diários do Magento'!$A$1:$H$10000,2,),"0")</f>
        <v>Glicogel - caixa c/ 20 sachÃªs - Nutrilatina AGE - Limão</v>
      </c>
      <c r="C586" s="20">
        <v>585</v>
      </c>
      <c r="D586" s="26">
        <v>2</v>
      </c>
      <c r="E586" s="27">
        <v>25</v>
      </c>
      <c r="G586" s="23"/>
      <c r="H586" s="23"/>
      <c r="J586" s="24">
        <f t="shared" si="19"/>
        <v>2</v>
      </c>
      <c r="K586" s="25">
        <f t="shared" si="18"/>
        <v>25</v>
      </c>
    </row>
    <row r="587" spans="1:11">
      <c r="A587" s="18" t="str">
        <f>IFERROR(VLOOKUP(C587,'[1]Dados Diários do Magento'!$A$1:$H$10000,3,),0)</f>
        <v>Nutrilatina</v>
      </c>
      <c r="B587" s="19" t="str">
        <f>IFERROR(VLOOKUP(C587,'[1]Dados Diários do Magento'!$A$1:$H$10000,2,),"0")</f>
        <v>Glicogel - caixa c/ 20 sachÃªs - Nutrilatina AGE</v>
      </c>
      <c r="C587" s="20">
        <v>586</v>
      </c>
      <c r="D587" s="26">
        <v>0</v>
      </c>
      <c r="E587" s="27">
        <v>25</v>
      </c>
      <c r="G587" s="23"/>
      <c r="H587" s="23"/>
      <c r="J587" s="24">
        <f t="shared" si="19"/>
        <v>0</v>
      </c>
      <c r="K587" s="25">
        <f t="shared" si="18"/>
        <v>25</v>
      </c>
    </row>
    <row r="588" spans="1:11">
      <c r="A588" s="18" t="str">
        <f>IFERROR(VLOOKUP(C588,'[1]Dados Diários do Magento'!$A$1:$H$10000,3,),0)</f>
        <v>Nutrilatina</v>
      </c>
      <c r="B588" s="19" t="str">
        <f>IFERROR(VLOOKUP(C588,'[1]Dados Diários do Magento'!$A$1:$H$10000,2,),"0")</f>
        <v>Thermogenic Ripped 480ml - Nutrilatina AGE - Abacaxi</v>
      </c>
      <c r="C588" s="20">
        <v>587</v>
      </c>
      <c r="D588" s="26">
        <v>2</v>
      </c>
      <c r="E588" s="27">
        <v>34.5</v>
      </c>
      <c r="G588" s="23"/>
      <c r="H588" s="23"/>
      <c r="J588" s="24">
        <f t="shared" si="19"/>
        <v>2</v>
      </c>
      <c r="K588" s="25">
        <f t="shared" si="18"/>
        <v>34.5</v>
      </c>
    </row>
    <row r="589" spans="1:11">
      <c r="A589" s="18" t="str">
        <f>IFERROR(VLOOKUP(C589,'[1]Dados Diários do Magento'!$A$1:$H$10000,3,),0)</f>
        <v>Nutrilatina</v>
      </c>
      <c r="B589" s="19" t="str">
        <f>IFERROR(VLOOKUP(C589,'[1]Dados Diários do Magento'!$A$1:$H$10000,2,),"0")</f>
        <v>Thermogenic Ripped 480ml - Nutrilatina AGE - Laranja e Guaraná</v>
      </c>
      <c r="C589" s="20">
        <v>588</v>
      </c>
      <c r="D589" s="26">
        <v>4</v>
      </c>
      <c r="E589" s="27">
        <v>34.5</v>
      </c>
      <c r="G589" s="23"/>
      <c r="H589" s="23"/>
      <c r="J589" s="24">
        <f t="shared" si="19"/>
        <v>4</v>
      </c>
      <c r="K589" s="25">
        <f t="shared" si="18"/>
        <v>34.5</v>
      </c>
    </row>
    <row r="590" spans="1:11">
      <c r="A590" s="18" t="str">
        <f>IFERROR(VLOOKUP(C590,'[1]Dados Diários do Magento'!$A$1:$H$10000,3,),0)</f>
        <v>Nutrilatina</v>
      </c>
      <c r="B590" s="19" t="str">
        <f>IFERROR(VLOOKUP(C590,'[1]Dados Diários do Magento'!$A$1:$H$10000,2,),"0")</f>
        <v>Thermogenic Ripped 480ml - Nutrilatina AGE - Morango e Laranja</v>
      </c>
      <c r="C590" s="20">
        <v>589</v>
      </c>
      <c r="D590" s="26">
        <v>1</v>
      </c>
      <c r="E590" s="27">
        <v>34.5</v>
      </c>
      <c r="G590" s="23"/>
      <c r="H590" s="23"/>
      <c r="J590" s="24">
        <f t="shared" si="19"/>
        <v>1</v>
      </c>
      <c r="K590" s="25">
        <f t="shared" si="18"/>
        <v>34.5</v>
      </c>
    </row>
    <row r="591" spans="1:11">
      <c r="A591" s="18" t="str">
        <f>IFERROR(VLOOKUP(C591,'[1]Dados Diários do Magento'!$A$1:$H$10000,3,),0)</f>
        <v>Nutrilatina</v>
      </c>
      <c r="B591" s="19" t="str">
        <f>IFERROR(VLOOKUP(C591,'[1]Dados Diários do Magento'!$A$1:$H$10000,2,),"0")</f>
        <v>Thermogenic Ripped 480ml - Nutrilatina AGE</v>
      </c>
      <c r="C591" s="20">
        <v>590</v>
      </c>
      <c r="D591" s="26">
        <v>0</v>
      </c>
      <c r="E591" s="27">
        <v>34.5</v>
      </c>
      <c r="G591" s="23"/>
      <c r="H591" s="23"/>
      <c r="J591" s="24">
        <f t="shared" si="19"/>
        <v>0</v>
      </c>
      <c r="K591" s="25">
        <f t="shared" si="18"/>
        <v>34.5</v>
      </c>
    </row>
    <row r="592" spans="1:11">
      <c r="A592" s="18" t="str">
        <f>IFERROR(VLOOKUP(C592,'[1]Dados Diários do Magento'!$A$1:$H$10000,3,),0)</f>
        <v>Nutrilatina</v>
      </c>
      <c r="B592" s="19" t="str">
        <f>IFERROR(VLOOKUP(C592,'[1]Dados Diários do Magento'!$A$1:$H$10000,2,),"0")</f>
        <v>Pro Gradual 7 Action  900g - Nutrilatina AGE - Baunilha</v>
      </c>
      <c r="C592" s="20">
        <v>591</v>
      </c>
      <c r="D592" s="26">
        <v>5</v>
      </c>
      <c r="E592" s="27">
        <v>85.224000000000004</v>
      </c>
      <c r="G592" s="23"/>
      <c r="H592" s="23"/>
      <c r="J592" s="24">
        <f t="shared" si="19"/>
        <v>5</v>
      </c>
      <c r="K592" s="25">
        <f t="shared" si="18"/>
        <v>85.224000000000004</v>
      </c>
    </row>
    <row r="593" spans="1:11">
      <c r="A593" s="18" t="str">
        <f>IFERROR(VLOOKUP(C593,'[1]Dados Diários do Magento'!$A$1:$H$10000,3,),0)</f>
        <v>Nutrilatina</v>
      </c>
      <c r="B593" s="19" t="str">
        <f>IFERROR(VLOOKUP(C593,'[1]Dados Diários do Magento'!$A$1:$H$10000,2,),"0")</f>
        <v>Pro Gradual 7 Action 900g - Nutrilatina AGE - Chocolate</v>
      </c>
      <c r="C593" s="20">
        <v>592</v>
      </c>
      <c r="D593" s="26">
        <v>2</v>
      </c>
      <c r="E593" s="27">
        <v>79.5</v>
      </c>
      <c r="G593" s="23"/>
      <c r="H593" s="23"/>
      <c r="J593" s="24">
        <f t="shared" si="19"/>
        <v>2</v>
      </c>
      <c r="K593" s="25">
        <f t="shared" si="18"/>
        <v>79.5</v>
      </c>
    </row>
    <row r="594" spans="1:11">
      <c r="A594" s="18" t="str">
        <f>IFERROR(VLOOKUP(C594,'[1]Dados Diários do Magento'!$A$1:$H$10000,3,),0)</f>
        <v>Nutrilatina</v>
      </c>
      <c r="B594" s="19" t="str">
        <f>IFERROR(VLOOKUP(C594,'[1]Dados Diários do Magento'!$A$1:$H$10000,2,),"0")</f>
        <v>Pro Gradual 7 Action 900g - Nutrilatina AGE - Morango</v>
      </c>
      <c r="C594" s="20">
        <v>593</v>
      </c>
      <c r="D594" s="26">
        <v>2</v>
      </c>
      <c r="E594" s="27">
        <v>79.5</v>
      </c>
      <c r="G594" s="23"/>
      <c r="H594" s="23"/>
      <c r="J594" s="24">
        <f t="shared" si="19"/>
        <v>2</v>
      </c>
      <c r="K594" s="25">
        <f t="shared" si="18"/>
        <v>79.5</v>
      </c>
    </row>
    <row r="595" spans="1:11">
      <c r="A595" s="18" t="str">
        <f>IFERROR(VLOOKUP(C595,'[1]Dados Diários do Magento'!$A$1:$H$10000,3,),0)</f>
        <v>Nutrilatina</v>
      </c>
      <c r="B595" s="19" t="str">
        <f>IFERROR(VLOOKUP(C595,'[1]Dados Diários do Magento'!$A$1:$H$10000,2,),"0")</f>
        <v>Pro Gradual 7 Action 900g - Nutrilatina AGE</v>
      </c>
      <c r="C595" s="20">
        <v>594</v>
      </c>
      <c r="D595" s="26">
        <v>0</v>
      </c>
      <c r="E595" s="27">
        <v>79.5</v>
      </c>
      <c r="G595" s="23"/>
      <c r="H595" s="23"/>
      <c r="J595" s="24">
        <f t="shared" si="19"/>
        <v>0</v>
      </c>
      <c r="K595" s="25">
        <f t="shared" si="18"/>
        <v>79.5</v>
      </c>
    </row>
    <row r="596" spans="1:11">
      <c r="A596" s="18" t="str">
        <f>IFERROR(VLOOKUP(C596,'[1]Dados Diários do Magento'!$A$1:$H$10000,3,),0)</f>
        <v>Nutrilatina</v>
      </c>
      <c r="B596" s="19" t="str">
        <f>IFERROR(VLOOKUP(C596,'[1]Dados Diários do Magento'!$A$1:$H$10000,2,),"0")</f>
        <v>Pro Gradual 7 Action 1,6kg - Nutrilatina AGE - Morango</v>
      </c>
      <c r="C596" s="20">
        <v>595</v>
      </c>
      <c r="D596" s="26">
        <v>2</v>
      </c>
      <c r="E596" s="27">
        <v>127.2</v>
      </c>
      <c r="G596" s="23"/>
      <c r="H596" s="23"/>
      <c r="J596" s="24">
        <f t="shared" si="19"/>
        <v>2</v>
      </c>
      <c r="K596" s="25">
        <f t="shared" si="18"/>
        <v>127.2</v>
      </c>
    </row>
    <row r="597" spans="1:11">
      <c r="A597" s="18" t="str">
        <f>IFERROR(VLOOKUP(C597,'[1]Dados Diários do Magento'!$A$1:$H$10000,3,),0)</f>
        <v>Nutrilatina</v>
      </c>
      <c r="B597" s="19" t="str">
        <f>IFERROR(VLOOKUP(C597,'[1]Dados Diários do Magento'!$A$1:$H$10000,2,),"0")</f>
        <v>Pro Gradual 7 Action 1,6kg - Nutrilatina AGE - Baunilha</v>
      </c>
      <c r="C597" s="20">
        <v>596</v>
      </c>
      <c r="D597" s="26">
        <v>1</v>
      </c>
      <c r="E597" s="27">
        <v>127.2</v>
      </c>
      <c r="G597" s="23"/>
      <c r="H597" s="23"/>
      <c r="J597" s="24">
        <f t="shared" si="19"/>
        <v>1</v>
      </c>
      <c r="K597" s="25">
        <f t="shared" si="18"/>
        <v>127.2</v>
      </c>
    </row>
    <row r="598" spans="1:11">
      <c r="A598" s="18" t="str">
        <f>IFERROR(VLOOKUP(C598,'[1]Dados Diários do Magento'!$A$1:$H$10000,3,),0)</f>
        <v>Nutrilatina</v>
      </c>
      <c r="B598" s="19" t="str">
        <f>IFERROR(VLOOKUP(C598,'[1]Dados Diários do Magento'!$A$1:$H$10000,2,),"0")</f>
        <v>Pro Gradual 7 Action 1,6kg - Nutrilatina AGE - Chocolate</v>
      </c>
      <c r="C598" s="20">
        <v>597</v>
      </c>
      <c r="D598" s="26">
        <v>0</v>
      </c>
      <c r="E598" s="27">
        <v>127.2</v>
      </c>
      <c r="G598" s="23"/>
      <c r="H598" s="23"/>
      <c r="J598" s="24">
        <f t="shared" si="19"/>
        <v>0</v>
      </c>
      <c r="K598" s="25">
        <f t="shared" si="18"/>
        <v>127.2</v>
      </c>
    </row>
    <row r="599" spans="1:11">
      <c r="A599" s="18" t="str">
        <f>IFERROR(VLOOKUP(C599,'[1]Dados Diários do Magento'!$A$1:$H$10000,3,),0)</f>
        <v>Nutrilatina</v>
      </c>
      <c r="B599" s="19" t="str">
        <f>IFERROR(VLOOKUP(C599,'[1]Dados Diários do Magento'!$A$1:$H$10000,2,),"0")</f>
        <v>Pro Gradual 7 Action 1,6kg - Nutrilatina AGE</v>
      </c>
      <c r="C599" s="20">
        <v>598</v>
      </c>
      <c r="D599" s="26">
        <v>0</v>
      </c>
      <c r="E599" s="27">
        <v>127.2</v>
      </c>
      <c r="G599" s="23"/>
      <c r="H599" s="23"/>
      <c r="J599" s="24">
        <f t="shared" si="19"/>
        <v>0</v>
      </c>
      <c r="K599" s="25">
        <f t="shared" si="18"/>
        <v>127.2</v>
      </c>
    </row>
    <row r="600" spans="1:11">
      <c r="A600" s="18" t="str">
        <f>IFERROR(VLOOKUP(C600,'[1]Dados Diários do Magento'!$A$1:$H$10000,3,),0)</f>
        <v>Nutrilatina</v>
      </c>
      <c r="B600" s="19" t="str">
        <f>IFERROR(VLOOKUP(C600,'[1]Dados Diários do Magento'!$A$1:$H$10000,2,),"0")</f>
        <v>3 Whey IPC 900g - Nutrilatina AGE - Baunilha</v>
      </c>
      <c r="C600" s="20">
        <v>599</v>
      </c>
      <c r="D600" s="26">
        <v>16</v>
      </c>
      <c r="E600" s="27">
        <v>56.043749999999996</v>
      </c>
      <c r="G600" s="23"/>
      <c r="H600" s="23"/>
      <c r="J600" s="24">
        <f t="shared" si="19"/>
        <v>16</v>
      </c>
      <c r="K600" s="25">
        <f t="shared" si="18"/>
        <v>56.043749999999996</v>
      </c>
    </row>
    <row r="601" spans="1:11">
      <c r="A601" s="18" t="str">
        <f>IFERROR(VLOOKUP(C601,'[1]Dados Diários do Magento'!$A$1:$H$10000,3,),0)</f>
        <v>Nutrilatina</v>
      </c>
      <c r="B601" s="19" t="str">
        <f>IFERROR(VLOOKUP(C601,'[1]Dados Diários do Magento'!$A$1:$H$10000,2,),"0")</f>
        <v>3 Whey IPC 900g - Nutrilatina AGE - Chocolate</v>
      </c>
      <c r="C601" s="20">
        <v>600</v>
      </c>
      <c r="D601" s="26">
        <v>8</v>
      </c>
      <c r="E601" s="27">
        <v>58.012499999999996</v>
      </c>
      <c r="G601" s="23"/>
      <c r="H601" s="23"/>
      <c r="J601" s="24">
        <f t="shared" si="19"/>
        <v>8</v>
      </c>
      <c r="K601" s="25">
        <f t="shared" si="18"/>
        <v>58.012499999999996</v>
      </c>
    </row>
    <row r="602" spans="1:11">
      <c r="A602" s="18" t="str">
        <f>IFERROR(VLOOKUP(C602,'[1]Dados Diários do Magento'!$A$1:$H$10000,3,),0)</f>
        <v>Nutrilatina</v>
      </c>
      <c r="B602" s="19" t="str">
        <f>IFERROR(VLOOKUP(C602,'[1]Dados Diários do Magento'!$A$1:$H$10000,2,),"0")</f>
        <v>3 Whey IPC 900g - Nutrilatina AGE - Morango</v>
      </c>
      <c r="C602" s="20">
        <v>601</v>
      </c>
      <c r="D602" s="26">
        <v>6</v>
      </c>
      <c r="E602" s="27">
        <v>55.65</v>
      </c>
      <c r="G602" s="23"/>
      <c r="H602" s="23"/>
      <c r="J602" s="24">
        <f t="shared" si="19"/>
        <v>6</v>
      </c>
      <c r="K602" s="25">
        <f t="shared" si="18"/>
        <v>55.65</v>
      </c>
    </row>
    <row r="603" spans="1:11">
      <c r="A603" s="18" t="str">
        <f>IFERROR(VLOOKUP(C603,'[1]Dados Diários do Magento'!$A$1:$H$10000,3,),0)</f>
        <v>Nutrilatina</v>
      </c>
      <c r="B603" s="19" t="str">
        <f>IFERROR(VLOOKUP(C603,'[1]Dados Diários do Magento'!$A$1:$H$10000,2,),"0")</f>
        <v>3 Whey IPC 900g - Nutrilatina AGE</v>
      </c>
      <c r="C603" s="20">
        <v>602</v>
      </c>
      <c r="D603" s="26">
        <v>0</v>
      </c>
      <c r="E603" s="27">
        <v>52.5</v>
      </c>
      <c r="G603" s="23"/>
      <c r="H603" s="23"/>
      <c r="J603" s="24">
        <f t="shared" si="19"/>
        <v>0</v>
      </c>
      <c r="K603" s="25">
        <f t="shared" si="18"/>
        <v>52.5</v>
      </c>
    </row>
    <row r="604" spans="1:11">
      <c r="A604" s="18" t="str">
        <f>IFERROR(VLOOKUP(C604,'[1]Dados Diários do Magento'!$A$1:$H$10000,3,),0)</f>
        <v>Nutrilatina</v>
      </c>
      <c r="B604" s="19" t="str">
        <f>IFERROR(VLOOKUP(C604,'[1]Dados Diários do Magento'!$A$1:$H$10000,2,),"0")</f>
        <v>3 Whey IPC 2,27kg - Nutrilatina AGE - Morango</v>
      </c>
      <c r="C604" s="20">
        <v>603</v>
      </c>
      <c r="D604" s="26">
        <v>2</v>
      </c>
      <c r="E604" s="27">
        <v>114.5</v>
      </c>
      <c r="G604" s="23"/>
      <c r="H604" s="23"/>
      <c r="J604" s="24">
        <f t="shared" si="19"/>
        <v>2</v>
      </c>
      <c r="K604" s="25">
        <f t="shared" si="18"/>
        <v>114.5</v>
      </c>
    </row>
    <row r="605" spans="1:11">
      <c r="A605" s="18" t="str">
        <f>IFERROR(VLOOKUP(C605,'[1]Dados Diários do Magento'!$A$1:$H$10000,3,),0)</f>
        <v>Nutrilatina</v>
      </c>
      <c r="B605" s="19" t="str">
        <f>IFERROR(VLOOKUP(C605,'[1]Dados Diários do Magento'!$A$1:$H$10000,2,),"0")</f>
        <v>3 Whey IPC 2,27kg - Nutrilatina AGE - Chocolate</v>
      </c>
      <c r="C605" s="20">
        <v>604</v>
      </c>
      <c r="D605" s="26">
        <v>2</v>
      </c>
      <c r="E605" s="27">
        <v>114.5</v>
      </c>
      <c r="G605" s="23"/>
      <c r="H605" s="23"/>
      <c r="J605" s="24">
        <f t="shared" si="19"/>
        <v>2</v>
      </c>
      <c r="K605" s="25">
        <f t="shared" ref="K605:K668" si="20">IF((D605+G605)&gt;0,(D605*E605+G605*H605)/(D605+G605),E605)</f>
        <v>114.5</v>
      </c>
    </row>
    <row r="606" spans="1:11">
      <c r="A606" s="18" t="str">
        <f>IFERROR(VLOOKUP(C606,'[1]Dados Diários do Magento'!$A$1:$H$10000,3,),0)</f>
        <v>Nutrilatina</v>
      </c>
      <c r="B606" s="19" t="str">
        <f>IFERROR(VLOOKUP(C606,'[1]Dados Diários do Magento'!$A$1:$H$10000,2,),"0")</f>
        <v>3 Whey IPC 2,27kg - Nutrilatina AGE - Baunilha</v>
      </c>
      <c r="C606" s="20">
        <v>605</v>
      </c>
      <c r="D606" s="26">
        <v>2</v>
      </c>
      <c r="E606" s="27">
        <v>128.24</v>
      </c>
      <c r="G606" s="23"/>
      <c r="H606" s="23"/>
      <c r="J606" s="24">
        <f t="shared" si="19"/>
        <v>2</v>
      </c>
      <c r="K606" s="25">
        <f t="shared" si="20"/>
        <v>128.24</v>
      </c>
    </row>
    <row r="607" spans="1:11">
      <c r="A607" s="18" t="str">
        <f>IFERROR(VLOOKUP(C607,'[1]Dados Diários do Magento'!$A$1:$H$10000,3,),0)</f>
        <v>Nutrilatina</v>
      </c>
      <c r="B607" s="19" t="str">
        <f>IFERROR(VLOOKUP(C607,'[1]Dados Diários do Magento'!$A$1:$H$10000,2,),"0")</f>
        <v>3 Whey IPC 2,27kg - Nutrilatina AGE</v>
      </c>
      <c r="C607" s="20">
        <v>606</v>
      </c>
      <c r="D607" s="26">
        <v>0</v>
      </c>
      <c r="E607" s="27">
        <v>114.5</v>
      </c>
      <c r="G607" s="23"/>
      <c r="H607" s="23"/>
      <c r="J607" s="24">
        <f t="shared" si="19"/>
        <v>0</v>
      </c>
      <c r="K607" s="25">
        <f t="shared" si="20"/>
        <v>114.5</v>
      </c>
    </row>
    <row r="608" spans="1:11">
      <c r="A608" s="18" t="str">
        <f>IFERROR(VLOOKUP(C608,'[1]Dados Diários do Magento'!$A$1:$H$10000,3,),0)</f>
        <v>Nutrilatina</v>
      </c>
      <c r="B608" s="19" t="str">
        <f>IFERROR(VLOOKUP(C608,'[1]Dados Diários do Magento'!$A$1:$H$10000,2,),"0")</f>
        <v>Ultra Pure Whey 900g - Nutrilatina AGE - Baunilha</v>
      </c>
      <c r="C608" s="20">
        <v>607</v>
      </c>
      <c r="D608" s="26">
        <v>1</v>
      </c>
      <c r="E608" s="27">
        <v>89.5</v>
      </c>
      <c r="G608" s="23"/>
      <c r="H608" s="23"/>
      <c r="J608" s="24">
        <f t="shared" si="19"/>
        <v>1</v>
      </c>
      <c r="K608" s="25">
        <f t="shared" si="20"/>
        <v>89.5</v>
      </c>
    </row>
    <row r="609" spans="1:11">
      <c r="A609" s="18" t="str">
        <f>IFERROR(VLOOKUP(C609,'[1]Dados Diários do Magento'!$A$1:$H$10000,3,),0)</f>
        <v>Nutrilatina</v>
      </c>
      <c r="B609" s="19" t="str">
        <f>IFERROR(VLOOKUP(C609,'[1]Dados Diários do Magento'!$A$1:$H$10000,2,),"0")</f>
        <v>Ultra Pure Whey 900g - Nutrilatina AGE - Chocolate</v>
      </c>
      <c r="C609" s="20">
        <v>608</v>
      </c>
      <c r="D609" s="26">
        <v>4</v>
      </c>
      <c r="E609" s="27">
        <v>92.185000000000002</v>
      </c>
      <c r="G609" s="23"/>
      <c r="H609" s="23"/>
      <c r="J609" s="24">
        <f t="shared" si="19"/>
        <v>4</v>
      </c>
      <c r="K609" s="25">
        <f t="shared" si="20"/>
        <v>92.185000000000002</v>
      </c>
    </row>
    <row r="610" spans="1:11">
      <c r="A610" s="18" t="str">
        <f>IFERROR(VLOOKUP(C610,'[1]Dados Diários do Magento'!$A$1:$H$10000,3,),0)</f>
        <v>Nutrilatina</v>
      </c>
      <c r="B610" s="19" t="str">
        <f>IFERROR(VLOOKUP(C610,'[1]Dados Diários do Magento'!$A$1:$H$10000,2,),"0")</f>
        <v>Ultra Pure Whey 900g - Nutrilatina AGE - Morango</v>
      </c>
      <c r="C610" s="20">
        <v>609</v>
      </c>
      <c r="D610" s="26">
        <v>2</v>
      </c>
      <c r="E610" s="27">
        <v>89.5</v>
      </c>
      <c r="G610" s="23"/>
      <c r="H610" s="23"/>
      <c r="J610" s="24">
        <f t="shared" si="19"/>
        <v>2</v>
      </c>
      <c r="K610" s="25">
        <f t="shared" si="20"/>
        <v>89.5</v>
      </c>
    </row>
    <row r="611" spans="1:11">
      <c r="A611" s="18" t="str">
        <f>IFERROR(VLOOKUP(C611,'[1]Dados Diários do Magento'!$A$1:$H$10000,3,),0)</f>
        <v>Nutrilatina</v>
      </c>
      <c r="B611" s="19" t="str">
        <f>IFERROR(VLOOKUP(C611,'[1]Dados Diários do Magento'!$A$1:$H$10000,2,),"0")</f>
        <v>Ultra Pure Whey 900g - Nutrilatina AGE</v>
      </c>
      <c r="C611" s="20">
        <v>610</v>
      </c>
      <c r="D611" s="26">
        <v>0</v>
      </c>
      <c r="E611" s="27">
        <v>89.5</v>
      </c>
      <c r="G611" s="23"/>
      <c r="H611" s="23"/>
      <c r="J611" s="24">
        <f t="shared" si="19"/>
        <v>0</v>
      </c>
      <c r="K611" s="25">
        <f t="shared" si="20"/>
        <v>89.5</v>
      </c>
    </row>
    <row r="612" spans="1:11">
      <c r="A612" s="18" t="str">
        <f>IFERROR(VLOOKUP(C612,'[1]Dados Diários do Magento'!$A$1:$H$10000,3,),0)</f>
        <v>Nutrilatina</v>
      </c>
      <c r="B612" s="19" t="str">
        <f>IFERROR(VLOOKUP(C612,'[1]Dados Diários do Magento'!$A$1:$H$10000,2,),"0")</f>
        <v>Lipo 3D Clinical 30 Cápsulas - Nutrilatina</v>
      </c>
      <c r="C612" s="20">
        <v>611</v>
      </c>
      <c r="D612" s="26">
        <v>211</v>
      </c>
      <c r="E612" s="27">
        <v>14.028909952606634</v>
      </c>
      <c r="G612" s="23"/>
      <c r="H612" s="23"/>
      <c r="J612" s="24">
        <f t="shared" si="19"/>
        <v>211</v>
      </c>
      <c r="K612" s="25">
        <f t="shared" si="20"/>
        <v>14.028909952606634</v>
      </c>
    </row>
    <row r="613" spans="1:11">
      <c r="A613" s="18">
        <f>IFERROR(VLOOKUP(C613,'[1]Dados Diários do Magento'!$A$1:$H$10000,3,),0)</f>
        <v>0</v>
      </c>
      <c r="B613" s="19">
        <f>IFERROR(VLOOKUP(C613,'[1]Dados Diários do Magento'!$A$1:$H$10000,2,),"0")</f>
        <v>0</v>
      </c>
      <c r="C613" s="20">
        <v>612</v>
      </c>
      <c r="D613" s="26">
        <v>0</v>
      </c>
      <c r="E613" s="27">
        <v>0</v>
      </c>
      <c r="G613" s="23"/>
      <c r="H613" s="23"/>
      <c r="J613" s="24">
        <f t="shared" si="19"/>
        <v>0</v>
      </c>
      <c r="K613" s="25">
        <f t="shared" si="20"/>
        <v>0</v>
      </c>
    </row>
    <row r="614" spans="1:11">
      <c r="A614" s="18" t="str">
        <f>IFERROR(VLOOKUP(C614,'[1]Dados Diários do Magento'!$A$1:$H$10000,3,),0)</f>
        <v>Nutrilatina</v>
      </c>
      <c r="B614" s="19" t="str">
        <f>IFERROR(VLOOKUP(C614,'[1]Dados Diários do Magento'!$A$1:$H$10000,2,),"0")</f>
        <v>Linolen Coconut Duo - 60 Cápsulas - Nutrilatina</v>
      </c>
      <c r="C614" s="20">
        <v>613</v>
      </c>
      <c r="D614" s="26">
        <v>40</v>
      </c>
      <c r="E614" s="27">
        <v>33.82</v>
      </c>
      <c r="G614" s="23"/>
      <c r="H614" s="23"/>
      <c r="J614" s="24">
        <f t="shared" si="19"/>
        <v>40</v>
      </c>
      <c r="K614" s="25">
        <f t="shared" si="20"/>
        <v>33.82</v>
      </c>
    </row>
    <row r="615" spans="1:11">
      <c r="A615" s="18" t="str">
        <f>IFERROR(VLOOKUP(C615,'[1]Dados Diários do Magento'!$A$1:$H$10000,3,),0)</f>
        <v>Nutrilatina</v>
      </c>
      <c r="B615" s="19" t="str">
        <f>IFERROR(VLOOKUP(C615,'[1]Dados Diários do Magento'!$A$1:$H$10000,2,),"0")</f>
        <v>Black Burn - 30 Cápsulas - Nutrilatina AGE</v>
      </c>
      <c r="C615" s="20">
        <v>614</v>
      </c>
      <c r="D615" s="26">
        <v>42</v>
      </c>
      <c r="E615" s="27">
        <v>14.5</v>
      </c>
      <c r="G615" s="23"/>
      <c r="H615" s="23"/>
      <c r="J615" s="24">
        <f t="shared" si="19"/>
        <v>42</v>
      </c>
      <c r="K615" s="25">
        <f t="shared" si="20"/>
        <v>14.5</v>
      </c>
    </row>
    <row r="616" spans="1:11">
      <c r="A616" s="18" t="str">
        <f>IFERROR(VLOOKUP(C616,'[1]Dados Diários do Magento'!$A$1:$H$10000,3,),0)</f>
        <v>Nutrilatina</v>
      </c>
      <c r="B616" s="19" t="str">
        <f>IFERROR(VLOOKUP(C616,'[1]Dados Diários do Magento'!$A$1:$H$10000,2,),"0")</f>
        <v>Óleo de Coco Clinical - 30 Cápsulas - Nutrilatina</v>
      </c>
      <c r="C616" s="20">
        <v>615</v>
      </c>
      <c r="D616" s="26">
        <v>43</v>
      </c>
      <c r="E616" s="27">
        <v>9.0951162790697673</v>
      </c>
      <c r="G616" s="23"/>
      <c r="H616" s="23"/>
      <c r="J616" s="24">
        <f t="shared" si="19"/>
        <v>43</v>
      </c>
      <c r="K616" s="25">
        <f t="shared" si="20"/>
        <v>9.0951162790697673</v>
      </c>
    </row>
    <row r="617" spans="1:11">
      <c r="A617" s="18" t="str">
        <f>IFERROR(VLOOKUP(C617,'[1]Dados Diários do Magento'!$A$1:$H$10000,3,),0)</f>
        <v>Nutrilatina</v>
      </c>
      <c r="B617" s="19" t="str">
        <f>IFERROR(VLOOKUP(C617,'[1]Dados Diários do Magento'!$A$1:$H$10000,2,),"0")</f>
        <v>Aminoacid BCAA Concentrado 1000mg - 30 Cápsulas - Nutrilatina AGE</v>
      </c>
      <c r="C617" s="20">
        <v>616</v>
      </c>
      <c r="D617" s="26">
        <v>10</v>
      </c>
      <c r="E617" s="27">
        <v>12.25</v>
      </c>
      <c r="G617" s="23"/>
      <c r="H617" s="23"/>
      <c r="J617" s="24">
        <f t="shared" si="19"/>
        <v>10</v>
      </c>
      <c r="K617" s="25">
        <f t="shared" si="20"/>
        <v>12.25</v>
      </c>
    </row>
    <row r="618" spans="1:11">
      <c r="A618" s="18" t="str">
        <f>IFERROR(VLOOKUP(C618,'[1]Dados Diários do Magento'!$A$1:$H$10000,3,),0)</f>
        <v>Nutrilatina</v>
      </c>
      <c r="B618" s="19" t="str">
        <f>IFERROR(VLOOKUP(C618,'[1]Dados Diários do Magento'!$A$1:$H$10000,2,),"0")</f>
        <v>LA Extra Forte Omega 6 - 30 Cápsulas - Nutrilatina AGE</v>
      </c>
      <c r="C618" s="20">
        <v>617</v>
      </c>
      <c r="D618" s="26">
        <v>3</v>
      </c>
      <c r="E618" s="27">
        <v>14.449999999999998</v>
      </c>
      <c r="G618" s="23"/>
      <c r="H618" s="23"/>
      <c r="J618" s="24">
        <f t="shared" si="19"/>
        <v>3</v>
      </c>
      <c r="K618" s="25">
        <f t="shared" si="20"/>
        <v>14.449999999999998</v>
      </c>
    </row>
    <row r="619" spans="1:11">
      <c r="A619" s="18" t="str">
        <f>IFERROR(VLOOKUP(C619,'[1]Dados Diários do Magento'!$A$1:$H$10000,3,),0)</f>
        <v>Nutrilatina</v>
      </c>
      <c r="B619" s="19" t="str">
        <f>IFERROR(VLOOKUP(C619,'[1]Dados Diários do Magento'!$A$1:$H$10000,2,),"0")</f>
        <v>Óleo de Coco Clinical - 60 Cápsulas - Nutrilatina</v>
      </c>
      <c r="C619" s="20">
        <v>618</v>
      </c>
      <c r="D619" s="26">
        <v>7</v>
      </c>
      <c r="E619" s="27">
        <v>24.5</v>
      </c>
      <c r="G619" s="23"/>
      <c r="H619" s="23"/>
      <c r="J619" s="24">
        <f t="shared" si="19"/>
        <v>7</v>
      </c>
      <c r="K619" s="25">
        <f t="shared" si="20"/>
        <v>24.5</v>
      </c>
    </row>
    <row r="620" spans="1:11">
      <c r="A620" s="18" t="str">
        <f>IFERROR(VLOOKUP(C620,'[1]Dados Diários do Magento'!$A$1:$H$10000,3,),0)</f>
        <v>Nutrilatina</v>
      </c>
      <c r="B620" s="19" t="str">
        <f>IFERROR(VLOOKUP(C620,'[1]Dados Diários do Magento'!$A$1:$H$10000,2,),"0")</f>
        <v>Amino Liquid 38000 - 480 ml - Nutrilatina AGE - Açaí com Banana</v>
      </c>
      <c r="C620" s="20">
        <v>619</v>
      </c>
      <c r="D620" s="26">
        <v>2</v>
      </c>
      <c r="E620" s="27">
        <v>38.64</v>
      </c>
      <c r="G620" s="23"/>
      <c r="H620" s="23"/>
      <c r="J620" s="24">
        <f t="shared" si="19"/>
        <v>2</v>
      </c>
      <c r="K620" s="25">
        <f t="shared" si="20"/>
        <v>38.64</v>
      </c>
    </row>
    <row r="621" spans="1:11">
      <c r="A621" s="18" t="str">
        <f>IFERROR(VLOOKUP(C621,'[1]Dados Diários do Magento'!$A$1:$H$10000,3,),0)</f>
        <v>Integralmédica</v>
      </c>
      <c r="B621" s="19" t="str">
        <f>IFERROR(VLOOKUP(C621,'[1]Dados Diários do Magento'!$A$1:$H$10000,2,),"0")</f>
        <v>Vita Recovery - 60 Tabletes - Integralmédica</v>
      </c>
      <c r="C621" s="20">
        <v>620</v>
      </c>
      <c r="D621" s="26">
        <v>4</v>
      </c>
      <c r="E621" s="27">
        <v>22.5737375</v>
      </c>
      <c r="G621" s="23"/>
      <c r="H621" s="23"/>
      <c r="J621" s="24">
        <f t="shared" si="19"/>
        <v>4</v>
      </c>
      <c r="K621" s="25">
        <f t="shared" si="20"/>
        <v>22.5737375</v>
      </c>
    </row>
    <row r="622" spans="1:11">
      <c r="A622" s="18" t="str">
        <f>IFERROR(VLOOKUP(C622,'[1]Dados Diários do Magento'!$A$1:$H$10000,3,),0)</f>
        <v>Integralmédica</v>
      </c>
      <c r="B622" s="19" t="str">
        <f>IFERROR(VLOOKUP(C622,'[1]Dados Diários do Magento'!$A$1:$H$10000,2,),"0")</f>
        <v>Waximaize 1,5kg - Integralmédica</v>
      </c>
      <c r="C622" s="20">
        <v>621</v>
      </c>
      <c r="D622" s="26">
        <v>10</v>
      </c>
      <c r="E622" s="27">
        <v>40.625475000000009</v>
      </c>
      <c r="G622" s="23"/>
      <c r="H622" s="23"/>
      <c r="J622" s="24">
        <f t="shared" si="19"/>
        <v>10</v>
      </c>
      <c r="K622" s="25">
        <f t="shared" si="20"/>
        <v>40.625475000000009</v>
      </c>
    </row>
    <row r="623" spans="1:11">
      <c r="A623" s="18" t="str">
        <f>IFERROR(VLOOKUP(C623,'[1]Dados Diários do Magento'!$A$1:$H$10000,3,),0)</f>
        <v>Integralmédica</v>
      </c>
      <c r="B623" s="19" t="str">
        <f>IFERROR(VLOOKUP(C623,'[1]Dados Diários do Magento'!$A$1:$H$10000,2,),"0")</f>
        <v>PreFight 200g - Integralmédica</v>
      </c>
      <c r="C623" s="20">
        <v>622</v>
      </c>
      <c r="D623" s="26">
        <v>2</v>
      </c>
      <c r="E623" s="27">
        <v>52.45</v>
      </c>
      <c r="G623" s="23"/>
      <c r="H623" s="23"/>
      <c r="J623" s="24">
        <f t="shared" si="19"/>
        <v>2</v>
      </c>
      <c r="K623" s="25">
        <f t="shared" si="20"/>
        <v>52.45</v>
      </c>
    </row>
    <row r="624" spans="1:11">
      <c r="A624" s="18" t="str">
        <f>IFERROR(VLOOKUP(C624,'[1]Dados Diários do Magento'!$A$1:$H$10000,3,),0)</f>
        <v>Integralmédica</v>
      </c>
      <c r="B624" s="19" t="str">
        <f>IFERROR(VLOOKUP(C624,'[1]Dados Diários do Magento'!$A$1:$H$10000,2,),"0")</f>
        <v>Luva de musculação de silicone - Integralmédica</v>
      </c>
      <c r="C624" s="20">
        <v>623</v>
      </c>
      <c r="D624" s="26">
        <v>20</v>
      </c>
      <c r="E624" s="27">
        <v>7.4</v>
      </c>
      <c r="G624" s="23"/>
      <c r="H624" s="23"/>
      <c r="J624" s="24">
        <f t="shared" si="19"/>
        <v>20</v>
      </c>
      <c r="K624" s="25">
        <f t="shared" si="20"/>
        <v>7.4</v>
      </c>
    </row>
    <row r="625" spans="1:11">
      <c r="A625" s="18" t="str">
        <f>IFERROR(VLOOKUP(C625,'[1]Dados Diários do Magento'!$A$1:$H$10000,3,),0)</f>
        <v>Integralmédica</v>
      </c>
      <c r="B625" s="19" t="str">
        <f>IFERROR(VLOOKUP(C625,'[1]Dados Diários do Magento'!$A$1:$H$10000,2,),"0")</f>
        <v>Boné UFC - Integralmédica</v>
      </c>
      <c r="C625" s="20">
        <v>624</v>
      </c>
      <c r="D625" s="26">
        <v>2</v>
      </c>
      <c r="E625" s="27">
        <v>34.9</v>
      </c>
      <c r="G625" s="23"/>
      <c r="H625" s="23"/>
      <c r="J625" s="24">
        <f t="shared" si="19"/>
        <v>2</v>
      </c>
      <c r="K625" s="25">
        <f t="shared" si="20"/>
        <v>34.9</v>
      </c>
    </row>
    <row r="626" spans="1:11">
      <c r="A626" s="18" t="str">
        <f>IFERROR(VLOOKUP(C626,'[1]Dados Diários do Magento'!$A$1:$H$10000,3,),0)</f>
        <v>Muscle Meds</v>
      </c>
      <c r="B626" s="19" t="str">
        <f>IFERROR(VLOOKUP(C626,'[1]Dados Diários do Magento'!$A$1:$H$10000,2,),"0")</f>
        <v>Carnivor Mass 2,534kg - Muscle Meds - Baunilha</v>
      </c>
      <c r="C626" s="20">
        <v>625</v>
      </c>
      <c r="D626" s="26">
        <v>14</v>
      </c>
      <c r="E626" s="27">
        <v>144.25</v>
      </c>
      <c r="G626" s="23"/>
      <c r="H626" s="23"/>
      <c r="J626" s="24">
        <f t="shared" si="19"/>
        <v>14</v>
      </c>
      <c r="K626" s="25">
        <f t="shared" si="20"/>
        <v>144.25</v>
      </c>
    </row>
    <row r="627" spans="1:11">
      <c r="A627" s="18">
        <f>IFERROR(VLOOKUP(C627,'[1]Dados Diários do Magento'!$A$1:$H$10000,3,),0)</f>
        <v>0</v>
      </c>
      <c r="B627" s="19">
        <f>IFERROR(VLOOKUP(C627,'[1]Dados Diários do Magento'!$A$1:$H$10000,2,),"0")</f>
        <v>0</v>
      </c>
      <c r="C627" s="20">
        <v>626</v>
      </c>
      <c r="D627" s="26">
        <v>0</v>
      </c>
      <c r="E627" s="27">
        <v>0</v>
      </c>
      <c r="G627" s="23"/>
      <c r="H627" s="23"/>
      <c r="J627" s="24">
        <f t="shared" si="19"/>
        <v>0</v>
      </c>
      <c r="K627" s="25">
        <f t="shared" si="20"/>
        <v>0</v>
      </c>
    </row>
    <row r="628" spans="1:11">
      <c r="A628" s="18" t="str">
        <f>IFERROR(VLOOKUP(C628,'[1]Dados Diários do Magento'!$A$1:$H$10000,3,),0)</f>
        <v>Muscle Meds</v>
      </c>
      <c r="B628" s="19" t="str">
        <f>IFERROR(VLOOKUP(C628,'[1]Dados Diários do Magento'!$A$1:$H$10000,2,),"0")</f>
        <v>Carnivor Mass 2,590kg - Muscle Meds - Chocolate</v>
      </c>
      <c r="C628" s="20">
        <v>627</v>
      </c>
      <c r="D628" s="26">
        <v>26</v>
      </c>
      <c r="E628" s="27">
        <v>141.81652307692306</v>
      </c>
      <c r="G628" s="23"/>
      <c r="H628" s="23"/>
      <c r="J628" s="24">
        <f t="shared" si="19"/>
        <v>26</v>
      </c>
      <c r="K628" s="25">
        <f t="shared" si="20"/>
        <v>141.81652307692306</v>
      </c>
    </row>
    <row r="629" spans="1:11">
      <c r="A629" s="18" t="str">
        <f>IFERROR(VLOOKUP(C629,'[1]Dados Diários do Magento'!$A$1:$H$10000,3,),0)</f>
        <v>Integralmédica</v>
      </c>
      <c r="B629" s="19" t="str">
        <f>IFERROR(VLOOKUP(C629,'[1]Dados Diários do Magento'!$A$1:$H$10000,2,),"0")</f>
        <v>Creatina Hardcore Reload 300g - Integralmédica</v>
      </c>
      <c r="C629" s="20">
        <v>628</v>
      </c>
      <c r="D629" s="26">
        <v>7</v>
      </c>
      <c r="E629" s="27">
        <v>42.23</v>
      </c>
      <c r="G629" s="23"/>
      <c r="H629" s="23"/>
      <c r="J629" s="24">
        <f t="shared" si="19"/>
        <v>7</v>
      </c>
      <c r="K629" s="25">
        <f t="shared" si="20"/>
        <v>42.23</v>
      </c>
    </row>
    <row r="630" spans="1:11">
      <c r="A630" s="18" t="str">
        <f>IFERROR(VLOOKUP(C630,'[1]Dados Diários do Magento'!$A$1:$H$10000,3,),0)</f>
        <v>Integralmédica</v>
      </c>
      <c r="B630" s="19" t="str">
        <f>IFERROR(VLOOKUP(C630,'[1]Dados Diários do Magento'!$A$1:$H$10000,2,),"0")</f>
        <v>Creatina Hardcore Reload 100g - Integralmédica</v>
      </c>
      <c r="C630" s="20">
        <v>629</v>
      </c>
      <c r="D630" s="26">
        <v>2</v>
      </c>
      <c r="E630" s="27">
        <v>19.75</v>
      </c>
      <c r="G630" s="23"/>
      <c r="H630" s="23"/>
      <c r="J630" s="24">
        <f t="shared" si="19"/>
        <v>2</v>
      </c>
      <c r="K630" s="25">
        <f t="shared" si="20"/>
        <v>19.75</v>
      </c>
    </row>
    <row r="631" spans="1:11">
      <c r="A631" s="18" t="str">
        <f>IFERROR(VLOOKUP(C631,'[1]Dados Diários do Magento'!$A$1:$H$10000,3,),0)</f>
        <v>Universal Nutrition</v>
      </c>
      <c r="B631" s="19" t="str">
        <f>IFERROR(VLOOKUP(C631,'[1]Dados Diários do Magento'!$A$1:$H$10000,2,),"0")</f>
        <v>Animal Nitro - 44 Packs - Universal Nutrition</v>
      </c>
      <c r="C631" s="20">
        <v>630</v>
      </c>
      <c r="D631" s="26">
        <v>0</v>
      </c>
      <c r="E631" s="27">
        <v>241.7</v>
      </c>
      <c r="G631" s="23"/>
      <c r="H631" s="23"/>
      <c r="J631" s="24">
        <f t="shared" si="19"/>
        <v>0</v>
      </c>
      <c r="K631" s="25">
        <f t="shared" si="20"/>
        <v>241.7</v>
      </c>
    </row>
    <row r="632" spans="1:11">
      <c r="A632" s="18" t="str">
        <f>IFERROR(VLOOKUP(C632,'[1]Dados Diários do Magento'!$A$1:$H$10000,3,),0)</f>
        <v>Universal Nutrition</v>
      </c>
      <c r="B632" s="19" t="str">
        <f>IFERROR(VLOOKUP(C632,'[1]Dados Diários do Magento'!$A$1:$H$10000,2,),"0")</f>
        <v>Atomic 7 - 412g - Universal Nutrition</v>
      </c>
      <c r="C632" s="20">
        <v>631</v>
      </c>
      <c r="D632" s="26">
        <v>0</v>
      </c>
      <c r="E632" s="27">
        <v>112.99</v>
      </c>
      <c r="G632" s="23"/>
      <c r="H632" s="23"/>
      <c r="J632" s="24">
        <f t="shared" si="19"/>
        <v>0</v>
      </c>
      <c r="K632" s="25">
        <f t="shared" si="20"/>
        <v>112.99</v>
      </c>
    </row>
    <row r="633" spans="1:11">
      <c r="A633" s="18" t="str">
        <f>IFERROR(VLOOKUP(C633,'[1]Dados Diários do Magento'!$A$1:$H$10000,3,),0)</f>
        <v>Universal Nutrition</v>
      </c>
      <c r="B633" s="19" t="str">
        <f>IFERROR(VLOOKUP(C633,'[1]Dados Diários do Magento'!$A$1:$H$10000,2,),"0")</f>
        <v>Atomic 7 - 412g - Universal Nutrition - Uva</v>
      </c>
      <c r="C633" s="20">
        <v>632</v>
      </c>
      <c r="D633" s="26">
        <v>0</v>
      </c>
      <c r="E633" s="27">
        <v>112.99</v>
      </c>
      <c r="G633" s="23"/>
      <c r="H633" s="23"/>
      <c r="J633" s="24">
        <f t="shared" si="19"/>
        <v>0</v>
      </c>
      <c r="K633" s="25">
        <f t="shared" si="20"/>
        <v>112.99</v>
      </c>
    </row>
    <row r="634" spans="1:11">
      <c r="A634" s="18" t="str">
        <f>IFERROR(VLOOKUP(C634,'[1]Dados Diários do Magento'!$A$1:$H$10000,3,),0)</f>
        <v>Universal Nutrition</v>
      </c>
      <c r="B634" s="19" t="str">
        <f>IFERROR(VLOOKUP(C634,'[1]Dados Diários do Magento'!$A$1:$H$10000,2,),"0")</f>
        <v>Atomic 7 - 412g - Universal Nutrition - Melancia</v>
      </c>
      <c r="C634" s="20">
        <v>633</v>
      </c>
      <c r="D634" s="26">
        <v>0</v>
      </c>
      <c r="E634" s="27">
        <v>112.99</v>
      </c>
      <c r="G634" s="23"/>
      <c r="H634" s="23"/>
      <c r="J634" s="24">
        <f t="shared" si="19"/>
        <v>0</v>
      </c>
      <c r="K634" s="25">
        <f t="shared" si="20"/>
        <v>112.99</v>
      </c>
    </row>
    <row r="635" spans="1:11">
      <c r="A635" s="18" t="str">
        <f>IFERROR(VLOOKUP(C635,'[1]Dados Diários do Magento'!$A$1:$H$10000,3,),0)</f>
        <v>Universal Nutrition</v>
      </c>
      <c r="B635" s="19" t="str">
        <f>IFERROR(VLOOKUP(C635,'[1]Dados Diários do Magento'!$A$1:$H$10000,2,),"0")</f>
        <v>Atomic 7 - 412g - Universal Nutrition - Cereja</v>
      </c>
      <c r="C635" s="20">
        <v>634</v>
      </c>
      <c r="D635" s="26">
        <v>0</v>
      </c>
      <c r="E635" s="27">
        <v>112.99</v>
      </c>
      <c r="G635" s="23"/>
      <c r="H635" s="23"/>
      <c r="J635" s="24">
        <f t="shared" si="19"/>
        <v>0</v>
      </c>
      <c r="K635" s="25">
        <f t="shared" si="20"/>
        <v>112.99</v>
      </c>
    </row>
    <row r="636" spans="1:11">
      <c r="A636" s="18" t="str">
        <f>IFERROR(VLOOKUP(C636,'[1]Dados Diários do Magento'!$A$1:$H$10000,3,),0)</f>
        <v>Universal Nutrition</v>
      </c>
      <c r="B636" s="19" t="str">
        <f>IFERROR(VLOOKUP(C636,'[1]Dados Diários do Magento'!$A$1:$H$10000,2,),"0")</f>
        <v>Atomic 7 - 412g - Universal Nutrition - Limão</v>
      </c>
      <c r="C636" s="20">
        <v>635</v>
      </c>
      <c r="D636" s="26">
        <v>0</v>
      </c>
      <c r="E636" s="27">
        <v>112.99</v>
      </c>
      <c r="G636" s="23"/>
      <c r="H636" s="23"/>
      <c r="J636" s="24">
        <f t="shared" si="19"/>
        <v>0</v>
      </c>
      <c r="K636" s="25">
        <f t="shared" si="20"/>
        <v>112.99</v>
      </c>
    </row>
    <row r="637" spans="1:11">
      <c r="A637" s="18" t="str">
        <f>IFERROR(VLOOKUP(C637,'[1]Dados Diários do Magento'!$A$1:$H$10000,3,),0)</f>
        <v>Universal Nutrition</v>
      </c>
      <c r="B637" s="19" t="str">
        <f>IFERROR(VLOOKUP(C637,'[1]Dados Diários do Magento'!$A$1:$H$10000,2,),"0")</f>
        <v>BCAA Pro - 100 Cápsulas - Universal Nutrition</v>
      </c>
      <c r="C637" s="20">
        <v>636</v>
      </c>
      <c r="D637" s="26">
        <v>0</v>
      </c>
      <c r="E637" s="27">
        <v>51.36</v>
      </c>
      <c r="G637" s="23"/>
      <c r="H637" s="23"/>
      <c r="J637" s="24">
        <f t="shared" si="19"/>
        <v>0</v>
      </c>
      <c r="K637" s="25">
        <f t="shared" si="20"/>
        <v>51.36</v>
      </c>
    </row>
    <row r="638" spans="1:11">
      <c r="A638" s="18" t="str">
        <f>IFERROR(VLOOKUP(C638,'[1]Dados Diários do Magento'!$A$1:$H$10000,3,),0)</f>
        <v>Universal Nutrition</v>
      </c>
      <c r="B638" s="19" t="str">
        <f>IFERROR(VLOOKUP(C638,'[1]Dados Diários do Magento'!$A$1:$H$10000,2,),"0")</f>
        <v>BCAA Stack - 250g - Universal Nutrition - Uva</v>
      </c>
      <c r="C638" s="20">
        <v>637</v>
      </c>
      <c r="D638" s="26">
        <v>1</v>
      </c>
      <c r="E638" s="27">
        <v>100.05</v>
      </c>
      <c r="G638" s="23"/>
      <c r="H638" s="23"/>
      <c r="J638" s="24">
        <f t="shared" si="19"/>
        <v>1</v>
      </c>
      <c r="K638" s="25">
        <f t="shared" si="20"/>
        <v>100.05</v>
      </c>
    </row>
    <row r="639" spans="1:11">
      <c r="A639" s="18" t="str">
        <f>IFERROR(VLOOKUP(C639,'[1]Dados Diários do Magento'!$A$1:$H$10000,3,),0)</f>
        <v>Universal Nutrition</v>
      </c>
      <c r="B639" s="19" t="str">
        <f>IFERROR(VLOOKUP(C639,'[1]Dados Diários do Magento'!$A$1:$H$10000,2,),"0")</f>
        <v>BCAA Stack - 250g - Universal Nutrition - Laranja</v>
      </c>
      <c r="C639" s="20">
        <v>638</v>
      </c>
      <c r="D639" s="26">
        <v>0</v>
      </c>
      <c r="E639" s="27">
        <v>100.05</v>
      </c>
      <c r="G639" s="23"/>
      <c r="H639" s="23"/>
      <c r="J639" s="24">
        <f t="shared" si="19"/>
        <v>0</v>
      </c>
      <c r="K639" s="25">
        <f t="shared" si="20"/>
        <v>100.05</v>
      </c>
    </row>
    <row r="640" spans="1:11">
      <c r="A640" s="18" t="str">
        <f>IFERROR(VLOOKUP(C640,'[1]Dados Diários do Magento'!$A$1:$H$10000,3,),0)</f>
        <v>Universal Nutrition</v>
      </c>
      <c r="B640" s="19" t="str">
        <f>IFERROR(VLOOKUP(C640,'[1]Dados Diários do Magento'!$A$1:$H$10000,2,),"0")</f>
        <v>BCAA Stack - 250g - Universal Nutrition</v>
      </c>
      <c r="C640" s="20">
        <v>639</v>
      </c>
      <c r="D640" s="26">
        <v>0</v>
      </c>
      <c r="E640" s="27">
        <v>100.05</v>
      </c>
      <c r="G640" s="23"/>
      <c r="H640" s="23"/>
      <c r="J640" s="24">
        <f t="shared" si="19"/>
        <v>0</v>
      </c>
      <c r="K640" s="25">
        <f t="shared" si="20"/>
        <v>100.05</v>
      </c>
    </row>
    <row r="641" spans="1:11">
      <c r="A641" s="18" t="str">
        <f>IFERROR(VLOOKUP(C641,'[1]Dados Diários do Magento'!$A$1:$H$10000,3,),0)</f>
        <v>Universal Nutrition</v>
      </c>
      <c r="B641" s="19" t="str">
        <f>IFERROR(VLOOKUP(C641,'[1]Dados Diários do Magento'!$A$1:$H$10000,2,),"0")</f>
        <v>Creatina Powder 400g - Universal Nutrition</v>
      </c>
      <c r="C641" s="20">
        <v>640</v>
      </c>
      <c r="D641" s="26">
        <v>46</v>
      </c>
      <c r="E641" s="27">
        <v>65.95</v>
      </c>
      <c r="G641" s="23"/>
      <c r="H641" s="23"/>
      <c r="J641" s="24">
        <f t="shared" si="19"/>
        <v>46</v>
      </c>
      <c r="K641" s="25">
        <f t="shared" si="20"/>
        <v>65.95</v>
      </c>
    </row>
    <row r="642" spans="1:11">
      <c r="A642" s="18" t="str">
        <f>IFERROR(VLOOKUP(C642,'[1]Dados Diários do Magento'!$A$1:$H$10000,3,),0)</f>
        <v>Universal Nutrition</v>
      </c>
      <c r="B642" s="19" t="str">
        <f>IFERROR(VLOOKUP(C642,'[1]Dados Diários do Magento'!$A$1:$H$10000,2,),"0")</f>
        <v>Creatina Powder 1kg - Universal Nutrition</v>
      </c>
      <c r="C642" s="20">
        <v>641</v>
      </c>
      <c r="D642" s="26">
        <v>8</v>
      </c>
      <c r="E642" s="27">
        <v>133.43</v>
      </c>
      <c r="G642" s="23"/>
      <c r="H642" s="23"/>
      <c r="J642" s="24">
        <f t="shared" si="19"/>
        <v>8</v>
      </c>
      <c r="K642" s="25">
        <f t="shared" si="20"/>
        <v>133.43</v>
      </c>
    </row>
    <row r="643" spans="1:11">
      <c r="A643" s="18" t="str">
        <f>IFERROR(VLOOKUP(C643,'[1]Dados Diários do Magento'!$A$1:$H$10000,3,),0)</f>
        <v>Universal Nutrition</v>
      </c>
      <c r="B643" s="19" t="str">
        <f>IFERROR(VLOOKUP(C643,'[1]Dados Diários do Magento'!$A$1:$H$10000,2,),"0")</f>
        <v>Creatina Chews - 144 Tabletes - Universal Nutrition - Laranja</v>
      </c>
      <c r="C643" s="20">
        <v>642</v>
      </c>
      <c r="D643" s="26">
        <v>3</v>
      </c>
      <c r="E643" s="27">
        <v>73.75</v>
      </c>
      <c r="G643" s="23"/>
      <c r="H643" s="23"/>
      <c r="J643" s="24">
        <f t="shared" ref="J643:J706" si="21">D643+G643</f>
        <v>3</v>
      </c>
      <c r="K643" s="25">
        <f t="shared" si="20"/>
        <v>73.75</v>
      </c>
    </row>
    <row r="644" spans="1:11">
      <c r="A644" s="18" t="str">
        <f>IFERROR(VLOOKUP(C644,'[1]Dados Diários do Magento'!$A$1:$H$10000,3,),0)</f>
        <v>Universal Nutrition</v>
      </c>
      <c r="B644" s="19" t="str">
        <f>IFERROR(VLOOKUP(C644,'[1]Dados Diários do Magento'!$A$1:$H$10000,2,),"0")</f>
        <v>Creatina Chews - 144 Tabletes - Universal Nutrition - Uva</v>
      </c>
      <c r="C644" s="20">
        <v>643</v>
      </c>
      <c r="D644" s="26">
        <v>2</v>
      </c>
      <c r="E644" s="27">
        <v>73.75</v>
      </c>
      <c r="G644" s="23"/>
      <c r="H644" s="23"/>
      <c r="J644" s="24">
        <f t="shared" si="21"/>
        <v>2</v>
      </c>
      <c r="K644" s="25">
        <f t="shared" si="20"/>
        <v>73.75</v>
      </c>
    </row>
    <row r="645" spans="1:11">
      <c r="A645" s="18" t="str">
        <f>IFERROR(VLOOKUP(C645,'[1]Dados Diários do Magento'!$A$1:$H$10000,3,),0)</f>
        <v>Universal Nutrition</v>
      </c>
      <c r="B645" s="19" t="str">
        <f>IFERROR(VLOOKUP(C645,'[1]Dados Diários do Magento'!$A$1:$H$10000,2,),"0")</f>
        <v>Creatina Chews - 144 Tabletes - Universal Nutrition</v>
      </c>
      <c r="C645" s="20">
        <v>644</v>
      </c>
      <c r="D645" s="26">
        <v>0</v>
      </c>
      <c r="E645" s="27">
        <v>73.75</v>
      </c>
      <c r="G645" s="23"/>
      <c r="H645" s="23"/>
      <c r="J645" s="24">
        <f t="shared" si="21"/>
        <v>0</v>
      </c>
      <c r="K645" s="25">
        <f t="shared" si="20"/>
        <v>73.75</v>
      </c>
    </row>
    <row r="646" spans="1:11">
      <c r="A646" s="18" t="str">
        <f>IFERROR(VLOOKUP(C646,'[1]Dados Diários do Magento'!$A$1:$H$10000,3,),0)</f>
        <v>Universal Nutrition</v>
      </c>
      <c r="B646" s="19" t="str">
        <f>IFERROR(VLOOKUP(C646,'[1]Dados Diários do Magento'!$A$1:$H$10000,2,),"0")</f>
        <v>Creatina Capsules - 50 Cápsulas - Universal Nutrition</v>
      </c>
      <c r="C646" s="20">
        <v>645</v>
      </c>
      <c r="D646" s="26">
        <v>3</v>
      </c>
      <c r="E646" s="27">
        <v>39.340000000000003</v>
      </c>
      <c r="G646" s="23"/>
      <c r="H646" s="23"/>
      <c r="J646" s="24">
        <f t="shared" si="21"/>
        <v>3</v>
      </c>
      <c r="K646" s="25">
        <f t="shared" si="20"/>
        <v>39.340000000000003</v>
      </c>
    </row>
    <row r="647" spans="1:11">
      <c r="A647" s="18" t="str">
        <f>IFERROR(VLOOKUP(C647,'[1]Dados Diários do Magento'!$A$1:$H$10000,3,),0)</f>
        <v>Universal Nutrition</v>
      </c>
      <c r="B647" s="19" t="str">
        <f>IFERROR(VLOOKUP(C647,'[1]Dados Diários do Magento'!$A$1:$H$10000,2,),"0")</f>
        <v>Creatina Capsules - 100 Cápsulas - Universal Nutrition</v>
      </c>
      <c r="C647" s="20">
        <v>646</v>
      </c>
      <c r="D647" s="26">
        <v>7</v>
      </c>
      <c r="E647" s="27">
        <v>68.31</v>
      </c>
      <c r="G647" s="23"/>
      <c r="H647" s="23"/>
      <c r="J647" s="24">
        <f t="shared" si="21"/>
        <v>7</v>
      </c>
      <c r="K647" s="25">
        <f t="shared" si="20"/>
        <v>68.31</v>
      </c>
    </row>
    <row r="648" spans="1:11">
      <c r="A648" s="18" t="str">
        <f>IFERROR(VLOOKUP(C648,'[1]Dados Diários do Magento'!$A$1:$H$10000,3,),0)</f>
        <v>Universal Nutrition</v>
      </c>
      <c r="B648" s="19" t="str">
        <f>IFERROR(VLOOKUP(C648,'[1]Dados Diários do Magento'!$A$1:$H$10000,2,),"0")</f>
        <v>Ribose - 100 Cápsulas - Universal Nutrition</v>
      </c>
      <c r="C648" s="20">
        <v>647</v>
      </c>
      <c r="D648" s="26">
        <v>0</v>
      </c>
      <c r="E648" s="27">
        <v>109.6</v>
      </c>
      <c r="G648" s="23"/>
      <c r="H648" s="23"/>
      <c r="J648" s="24">
        <f t="shared" si="21"/>
        <v>0</v>
      </c>
      <c r="K648" s="25">
        <f t="shared" si="20"/>
        <v>109.6</v>
      </c>
    </row>
    <row r="649" spans="1:11">
      <c r="A649" s="18" t="str">
        <f>IFERROR(VLOOKUP(C649,'[1]Dados Diários do Magento'!$A$1:$H$10000,3,),0)</f>
        <v>Universal Nutrition</v>
      </c>
      <c r="B649" s="19" t="str">
        <f>IFERROR(VLOOKUP(C649,'[1]Dados Diários do Magento'!$A$1:$H$10000,2,),"0")</f>
        <v>Ultra ISO Whey - 908g - Universal Nutrition - Fruit Punch</v>
      </c>
      <c r="C649" s="20">
        <v>648</v>
      </c>
      <c r="D649" s="26">
        <v>0</v>
      </c>
      <c r="E649" s="27">
        <v>126.35</v>
      </c>
      <c r="G649" s="23"/>
      <c r="H649" s="23"/>
      <c r="J649" s="24">
        <f t="shared" si="21"/>
        <v>0</v>
      </c>
      <c r="K649" s="25">
        <f t="shared" si="20"/>
        <v>126.35</v>
      </c>
    </row>
    <row r="650" spans="1:11">
      <c r="A650" s="18" t="str">
        <f>IFERROR(VLOOKUP(C650,'[1]Dados Diários do Magento'!$A$1:$H$10000,3,),0)</f>
        <v>Universal Nutrition</v>
      </c>
      <c r="B650" s="19" t="str">
        <f>IFERROR(VLOOKUP(C650,'[1]Dados Diários do Magento'!$A$1:$H$10000,2,),"0")</f>
        <v>Ultra ISO Whey - 908g - Universal Nutrition - Lemonade</v>
      </c>
      <c r="C650" s="20">
        <v>649</v>
      </c>
      <c r="D650" s="26">
        <v>1</v>
      </c>
      <c r="E650" s="27">
        <v>126.35</v>
      </c>
      <c r="G650" s="23"/>
      <c r="H650" s="23"/>
      <c r="J650" s="24">
        <f t="shared" si="21"/>
        <v>1</v>
      </c>
      <c r="K650" s="25">
        <f t="shared" si="20"/>
        <v>126.35</v>
      </c>
    </row>
    <row r="651" spans="1:11">
      <c r="A651" s="18" t="str">
        <f>IFERROR(VLOOKUP(C651,'[1]Dados Diários do Magento'!$A$1:$H$10000,3,),0)</f>
        <v>Universal Nutrition</v>
      </c>
      <c r="B651" s="19" t="str">
        <f>IFERROR(VLOOKUP(C651,'[1]Dados Diários do Magento'!$A$1:$H$10000,2,),"0")</f>
        <v>Ultra ISO Whey - 908g - Universal Nutrition - Baunilha</v>
      </c>
      <c r="C651" s="20">
        <v>650</v>
      </c>
      <c r="D651" s="26">
        <v>0</v>
      </c>
      <c r="E651" s="27">
        <v>126.35</v>
      </c>
      <c r="G651" s="23"/>
      <c r="H651" s="23"/>
      <c r="J651" s="24">
        <f t="shared" si="21"/>
        <v>0</v>
      </c>
      <c r="K651" s="25">
        <f t="shared" si="20"/>
        <v>126.35</v>
      </c>
    </row>
    <row r="652" spans="1:11">
      <c r="A652" s="18" t="str">
        <f>IFERROR(VLOOKUP(C652,'[1]Dados Diários do Magento'!$A$1:$H$10000,3,),0)</f>
        <v>Universal Nutrition</v>
      </c>
      <c r="B652" s="19" t="str">
        <f>IFERROR(VLOOKUP(C652,'[1]Dados Diários do Magento'!$A$1:$H$10000,2,),"0")</f>
        <v>Ultra ISO Whey - 908g - Universal Nutrition - Chocolate</v>
      </c>
      <c r="C652" s="20">
        <v>651</v>
      </c>
      <c r="D652" s="26">
        <v>0</v>
      </c>
      <c r="E652" s="27">
        <v>126.35</v>
      </c>
      <c r="G652" s="23"/>
      <c r="H652" s="23"/>
      <c r="J652" s="24">
        <f t="shared" si="21"/>
        <v>0</v>
      </c>
      <c r="K652" s="25">
        <f t="shared" si="20"/>
        <v>126.35</v>
      </c>
    </row>
    <row r="653" spans="1:11">
      <c r="A653" s="18" t="str">
        <f>IFERROR(VLOOKUP(C653,'[1]Dados Diários do Magento'!$A$1:$H$10000,3,),0)</f>
        <v>Universal Nutrition</v>
      </c>
      <c r="B653" s="19" t="str">
        <f>IFERROR(VLOOKUP(C653,'[1]Dados Diários do Magento'!$A$1:$H$10000,2,),"0")</f>
        <v>Ultra ISO Whey - 908g - Universal Nutrition</v>
      </c>
      <c r="C653" s="20">
        <v>652</v>
      </c>
      <c r="D653" s="26">
        <v>0</v>
      </c>
      <c r="E653" s="27">
        <v>126.35</v>
      </c>
      <c r="G653" s="23"/>
      <c r="H653" s="23"/>
      <c r="J653" s="24">
        <f t="shared" si="21"/>
        <v>0</v>
      </c>
      <c r="K653" s="25">
        <f t="shared" si="20"/>
        <v>126.35</v>
      </c>
    </row>
    <row r="654" spans="1:11">
      <c r="A654" s="18" t="str">
        <f>IFERROR(VLOOKUP(C654,'[1]Dados Diários do Magento'!$A$1:$H$10000,3,),0)</f>
        <v>Universal Nutrition</v>
      </c>
      <c r="B654" s="19" t="str">
        <f>IFERROR(VLOOKUP(C654,'[1]Dados Diários do Magento'!$A$1:$H$10000,2,),"0")</f>
        <v>Ultra Whey Pro - 908g - Universal Nutrition - Cookies &amp; Cream</v>
      </c>
      <c r="C654" s="20">
        <v>653</v>
      </c>
      <c r="D654" s="26">
        <v>1</v>
      </c>
      <c r="E654" s="27">
        <v>110.01</v>
      </c>
      <c r="G654" s="23"/>
      <c r="H654" s="23"/>
      <c r="J654" s="24">
        <f t="shared" si="21"/>
        <v>1</v>
      </c>
      <c r="K654" s="25">
        <f t="shared" si="20"/>
        <v>110.01</v>
      </c>
    </row>
    <row r="655" spans="1:11">
      <c r="A655" s="18" t="str">
        <f>IFERROR(VLOOKUP(C655,'[1]Dados Diários do Magento'!$A$1:$H$10000,3,),0)</f>
        <v>Universal Nutrition</v>
      </c>
      <c r="B655" s="19" t="str">
        <f>IFERROR(VLOOKUP(C655,'[1]Dados Diários do Magento'!$A$1:$H$10000,2,),"0")</f>
        <v>Ultra Whey Pro - 908g - Universal Nutrition - Morango</v>
      </c>
      <c r="C655" s="20">
        <v>654</v>
      </c>
      <c r="D655" s="26">
        <v>1</v>
      </c>
      <c r="E655" s="27">
        <v>110.01</v>
      </c>
      <c r="G655" s="23"/>
      <c r="H655" s="23"/>
      <c r="J655" s="24">
        <f t="shared" si="21"/>
        <v>1</v>
      </c>
      <c r="K655" s="25">
        <f t="shared" si="20"/>
        <v>110.01</v>
      </c>
    </row>
    <row r="656" spans="1:11">
      <c r="A656" s="18" t="str">
        <f>IFERROR(VLOOKUP(C656,'[1]Dados Diários do Magento'!$A$1:$H$10000,3,),0)</f>
        <v>Universal Nutrition</v>
      </c>
      <c r="B656" s="19" t="str">
        <f>IFERROR(VLOOKUP(C656,'[1]Dados Diários do Magento'!$A$1:$H$10000,2,),"0")</f>
        <v>Ultra Whey Pro - 908g - Universal Nutrition - Chocolate Chip</v>
      </c>
      <c r="C656" s="20">
        <v>655</v>
      </c>
      <c r="D656" s="26">
        <v>0</v>
      </c>
      <c r="E656" s="27">
        <v>110.01</v>
      </c>
      <c r="G656" s="23"/>
      <c r="H656" s="23"/>
      <c r="J656" s="24">
        <f t="shared" si="21"/>
        <v>0</v>
      </c>
      <c r="K656" s="25">
        <f t="shared" si="20"/>
        <v>110.01</v>
      </c>
    </row>
    <row r="657" spans="1:11">
      <c r="A657" s="18" t="str">
        <f>IFERROR(VLOOKUP(C657,'[1]Dados Diários do Magento'!$A$1:$H$10000,3,),0)</f>
        <v>Universal Nutrition</v>
      </c>
      <c r="B657" s="19" t="str">
        <f>IFERROR(VLOOKUP(C657,'[1]Dados Diários do Magento'!$A$1:$H$10000,2,),"0")</f>
        <v>Ultra Whey Pro - 908g - Universal Nutrition - Chocolate</v>
      </c>
      <c r="C657" s="20">
        <v>656</v>
      </c>
      <c r="D657" s="26">
        <v>2</v>
      </c>
      <c r="E657" s="27">
        <v>110.01</v>
      </c>
      <c r="G657" s="23"/>
      <c r="H657" s="23"/>
      <c r="J657" s="24">
        <f t="shared" si="21"/>
        <v>2</v>
      </c>
      <c r="K657" s="25">
        <f t="shared" si="20"/>
        <v>110.01</v>
      </c>
    </row>
    <row r="658" spans="1:11">
      <c r="A658" s="18" t="str">
        <f>IFERROR(VLOOKUP(C658,'[1]Dados Diários do Magento'!$A$1:$H$10000,3,),0)</f>
        <v>Universal Nutrition</v>
      </c>
      <c r="B658" s="19" t="str">
        <f>IFERROR(VLOOKUP(C658,'[1]Dados Diários do Magento'!$A$1:$H$10000,2,),"0")</f>
        <v>Ultra Whey Pro - 908g - Universal Nutrition - Baunilha</v>
      </c>
      <c r="C658" s="20">
        <v>657</v>
      </c>
      <c r="D658" s="26">
        <v>1</v>
      </c>
      <c r="E658" s="27">
        <v>110.01</v>
      </c>
      <c r="G658" s="23"/>
      <c r="H658" s="23"/>
      <c r="J658" s="24">
        <f t="shared" si="21"/>
        <v>1</v>
      </c>
      <c r="K658" s="25">
        <f t="shared" si="20"/>
        <v>110.01</v>
      </c>
    </row>
    <row r="659" spans="1:11">
      <c r="A659" s="18" t="str">
        <f>IFERROR(VLOOKUP(C659,'[1]Dados Diários do Magento'!$A$1:$H$10000,3,),0)</f>
        <v>Universal Nutrition</v>
      </c>
      <c r="B659" s="19" t="str">
        <f>IFERROR(VLOOKUP(C659,'[1]Dados Diários do Magento'!$A$1:$H$10000,2,),"0")</f>
        <v>Ultra Whey Pro - 908g - Universal Nutrition - Banana e Morango</v>
      </c>
      <c r="C659" s="20">
        <v>658</v>
      </c>
      <c r="D659" s="26">
        <v>1</v>
      </c>
      <c r="E659" s="27">
        <v>110.01</v>
      </c>
      <c r="G659" s="23"/>
      <c r="H659" s="23"/>
      <c r="J659" s="24">
        <f t="shared" si="21"/>
        <v>1</v>
      </c>
      <c r="K659" s="25">
        <f t="shared" si="20"/>
        <v>110.01</v>
      </c>
    </row>
    <row r="660" spans="1:11">
      <c r="A660" s="18" t="str">
        <f>IFERROR(VLOOKUP(C660,'[1]Dados Diários do Magento'!$A$1:$H$10000,3,),0)</f>
        <v>Universal Nutrition</v>
      </c>
      <c r="B660" s="19" t="str">
        <f>IFERROR(VLOOKUP(C660,'[1]Dados Diários do Magento'!$A$1:$H$10000,2,),"0")</f>
        <v>Ultra Whey Pro - 908g - Universal Nutrition - Cappuccino</v>
      </c>
      <c r="C660" s="20">
        <v>659</v>
      </c>
      <c r="D660" s="26">
        <v>1</v>
      </c>
      <c r="E660" s="27">
        <v>110.01</v>
      </c>
      <c r="G660" s="23"/>
      <c r="H660" s="23"/>
      <c r="J660" s="24">
        <f t="shared" si="21"/>
        <v>1</v>
      </c>
      <c r="K660" s="25">
        <f t="shared" si="20"/>
        <v>110.01</v>
      </c>
    </row>
    <row r="661" spans="1:11">
      <c r="A661" s="18" t="str">
        <f>IFERROR(VLOOKUP(C661,'[1]Dados Diários do Magento'!$A$1:$H$10000,3,),0)</f>
        <v>Universal Nutrition</v>
      </c>
      <c r="B661" s="19" t="str">
        <f>IFERROR(VLOOKUP(C661,'[1]Dados Diários do Magento'!$A$1:$H$10000,2,),"0")</f>
        <v>Ultra Whey Pro - 908g - Universal Nutrition</v>
      </c>
      <c r="C661" s="20">
        <v>660</v>
      </c>
      <c r="D661" s="26">
        <v>0</v>
      </c>
      <c r="E661" s="27">
        <v>110.01</v>
      </c>
      <c r="G661" s="23"/>
      <c r="H661" s="23"/>
      <c r="J661" s="24">
        <f t="shared" si="21"/>
        <v>0</v>
      </c>
      <c r="K661" s="25">
        <f t="shared" si="20"/>
        <v>110.01</v>
      </c>
    </row>
    <row r="662" spans="1:11">
      <c r="A662" s="18" t="str">
        <f>IFERROR(VLOOKUP(C662,'[1]Dados Diários do Magento'!$A$1:$H$10000,3,),0)</f>
        <v>Universal Nutrition</v>
      </c>
      <c r="B662" s="19" t="str">
        <f>IFERROR(VLOOKUP(C662,'[1]Dados Diários do Magento'!$A$1:$H$10000,2,),"0")</f>
        <v>Ultra Whey Pro - 2,270kg - Universal Nutrition - Cappuccino</v>
      </c>
      <c r="C662" s="20">
        <v>661</v>
      </c>
      <c r="D662" s="26">
        <v>0</v>
      </c>
      <c r="E662" s="27">
        <v>224.24</v>
      </c>
      <c r="G662" s="23"/>
      <c r="H662" s="23"/>
      <c r="J662" s="24">
        <f t="shared" si="21"/>
        <v>0</v>
      </c>
      <c r="K662" s="25">
        <f t="shared" si="20"/>
        <v>224.24</v>
      </c>
    </row>
    <row r="663" spans="1:11">
      <c r="A663" s="18" t="str">
        <f>IFERROR(VLOOKUP(C663,'[1]Dados Diários do Magento'!$A$1:$H$10000,3,),0)</f>
        <v>Universal Nutrition</v>
      </c>
      <c r="B663" s="19" t="str">
        <f>IFERROR(VLOOKUP(C663,'[1]Dados Diários do Magento'!$A$1:$H$10000,2,),"0")</f>
        <v>Ultra Whey Pro - 2,270kg - Universal Nutrition - Cookies &amp; Cream</v>
      </c>
      <c r="C663" s="20">
        <v>662</v>
      </c>
      <c r="D663" s="26">
        <v>1</v>
      </c>
      <c r="E663" s="27">
        <v>224.24</v>
      </c>
      <c r="G663" s="23"/>
      <c r="H663" s="23"/>
      <c r="J663" s="24">
        <f t="shared" si="21"/>
        <v>1</v>
      </c>
      <c r="K663" s="25">
        <f t="shared" si="20"/>
        <v>224.24</v>
      </c>
    </row>
    <row r="664" spans="1:11">
      <c r="A664" s="18" t="str">
        <f>IFERROR(VLOOKUP(C664,'[1]Dados Diários do Magento'!$A$1:$H$10000,3,),0)</f>
        <v>Universal Nutrition</v>
      </c>
      <c r="B664" s="19" t="str">
        <f>IFERROR(VLOOKUP(C664,'[1]Dados Diários do Magento'!$A$1:$H$10000,2,),"0")</f>
        <v>Ultra Whey Pro - 2,270kg - Universal Nutrition - Morango</v>
      </c>
      <c r="C664" s="20">
        <v>663</v>
      </c>
      <c r="D664" s="26">
        <v>1</v>
      </c>
      <c r="E664" s="27">
        <v>224.24</v>
      </c>
      <c r="G664" s="23"/>
      <c r="H664" s="23"/>
      <c r="J664" s="24">
        <f t="shared" si="21"/>
        <v>1</v>
      </c>
      <c r="K664" s="25">
        <f t="shared" si="20"/>
        <v>224.24</v>
      </c>
    </row>
    <row r="665" spans="1:11">
      <c r="A665" s="18" t="str">
        <f>IFERROR(VLOOKUP(C665,'[1]Dados Diários do Magento'!$A$1:$H$10000,3,),0)</f>
        <v>Universal Nutrition</v>
      </c>
      <c r="B665" s="19" t="str">
        <f>IFERROR(VLOOKUP(C665,'[1]Dados Diários do Magento'!$A$1:$H$10000,2,),"0")</f>
        <v>Ultra Whey Pro - 2,270kg - Universal Nutrition - Baunilha</v>
      </c>
      <c r="C665" s="20">
        <v>664</v>
      </c>
      <c r="D665" s="26">
        <v>1</v>
      </c>
      <c r="E665" s="27">
        <v>224.24</v>
      </c>
      <c r="G665" s="23"/>
      <c r="H665" s="23"/>
      <c r="J665" s="24">
        <f t="shared" si="21"/>
        <v>1</v>
      </c>
      <c r="K665" s="25">
        <f t="shared" si="20"/>
        <v>224.24</v>
      </c>
    </row>
    <row r="666" spans="1:11">
      <c r="A666" s="18" t="str">
        <f>IFERROR(VLOOKUP(C666,'[1]Dados Diários do Magento'!$A$1:$H$10000,3,),0)</f>
        <v>Universal Nutrition</v>
      </c>
      <c r="B666" s="19" t="str">
        <f>IFERROR(VLOOKUP(C666,'[1]Dados Diários do Magento'!$A$1:$H$10000,2,),"0")</f>
        <v>Ultra Whey Pro - 2,270kg - Universal Nutrition - Chocolate Chip</v>
      </c>
      <c r="C666" s="20">
        <v>665</v>
      </c>
      <c r="D666" s="26">
        <v>1</v>
      </c>
      <c r="E666" s="27">
        <v>224.24</v>
      </c>
      <c r="G666" s="23"/>
      <c r="H666" s="23"/>
      <c r="J666" s="24">
        <f t="shared" si="21"/>
        <v>1</v>
      </c>
      <c r="K666" s="25">
        <f t="shared" si="20"/>
        <v>224.24</v>
      </c>
    </row>
    <row r="667" spans="1:11">
      <c r="A667" s="18" t="str">
        <f>IFERROR(VLOOKUP(C667,'[1]Dados Diários do Magento'!$A$1:$H$10000,3,),0)</f>
        <v>Universal Nutrition</v>
      </c>
      <c r="B667" s="19" t="str">
        <f>IFERROR(VLOOKUP(C667,'[1]Dados Diários do Magento'!$A$1:$H$10000,2,),"0")</f>
        <v>Ultra Whey Pro - 2,270kg - Universal Nutrition - Chocolate</v>
      </c>
      <c r="C667" s="20">
        <v>666</v>
      </c>
      <c r="D667" s="26">
        <v>0</v>
      </c>
      <c r="E667" s="27">
        <v>224.24</v>
      </c>
      <c r="G667" s="23"/>
      <c r="H667" s="23"/>
      <c r="J667" s="24">
        <f t="shared" si="21"/>
        <v>0</v>
      </c>
      <c r="K667" s="25">
        <f t="shared" si="20"/>
        <v>224.24</v>
      </c>
    </row>
    <row r="668" spans="1:11">
      <c r="A668" s="18" t="str">
        <f>IFERROR(VLOOKUP(C668,'[1]Dados Diários do Magento'!$A$1:$H$10000,3,),0)</f>
        <v>Universal Nutrition</v>
      </c>
      <c r="B668" s="19" t="str">
        <f>IFERROR(VLOOKUP(C668,'[1]Dados Diários do Magento'!$A$1:$H$10000,2,),"0")</f>
        <v>Ultra Whey Pro - 2,270kg - Universal Nutrition - Banana e Morango</v>
      </c>
      <c r="C668" s="20">
        <v>667</v>
      </c>
      <c r="D668" s="26">
        <v>0</v>
      </c>
      <c r="E668" s="27">
        <v>224.24</v>
      </c>
      <c r="G668" s="23"/>
      <c r="H668" s="23"/>
      <c r="J668" s="24">
        <f t="shared" si="21"/>
        <v>0</v>
      </c>
      <c r="K668" s="25">
        <f t="shared" si="20"/>
        <v>224.24</v>
      </c>
    </row>
    <row r="669" spans="1:11">
      <c r="A669" s="18" t="str">
        <f>IFERROR(VLOOKUP(C669,'[1]Dados Diários do Magento'!$A$1:$H$10000,3,),0)</f>
        <v>Universal Nutrition</v>
      </c>
      <c r="B669" s="19" t="str">
        <f>IFERROR(VLOOKUP(C669,'[1]Dados Diários do Magento'!$A$1:$H$10000,2,),"0")</f>
        <v>Ultra Whey Pro - 2,270kg - Universal Nutrition</v>
      </c>
      <c r="C669" s="20">
        <v>668</v>
      </c>
      <c r="D669" s="26">
        <v>0</v>
      </c>
      <c r="E669" s="27">
        <v>224.24</v>
      </c>
      <c r="G669" s="23"/>
      <c r="H669" s="23"/>
      <c r="J669" s="24">
        <f t="shared" si="21"/>
        <v>0</v>
      </c>
      <c r="K669" s="25">
        <f t="shared" ref="K669:K732" si="22">IF((D669+G669)&gt;0,(D669*E669+G669*H669)/(D669+G669),E669)</f>
        <v>224.24</v>
      </c>
    </row>
    <row r="670" spans="1:11">
      <c r="A670" s="18" t="str">
        <f>IFERROR(VLOOKUP(C670,'[1]Dados Diários do Magento'!$A$1:$H$10000,3,),0)</f>
        <v>Universal Nutrition</v>
      </c>
      <c r="B670" s="19" t="str">
        <f>IFERROR(VLOOKUP(C670,'[1]Dados Diários do Magento'!$A$1:$H$10000,2,),"0")</f>
        <v>Ultra Whey Pro - 3kg - Universal Nutrition - Banana e Morango</v>
      </c>
      <c r="C670" s="20">
        <v>669</v>
      </c>
      <c r="D670" s="26">
        <v>0</v>
      </c>
      <c r="E670" s="27">
        <v>295.63</v>
      </c>
      <c r="G670" s="23"/>
      <c r="H670" s="23"/>
      <c r="J670" s="24">
        <f t="shared" si="21"/>
        <v>0</v>
      </c>
      <c r="K670" s="25">
        <f t="shared" si="22"/>
        <v>295.63</v>
      </c>
    </row>
    <row r="671" spans="1:11">
      <c r="A671" s="18" t="str">
        <f>IFERROR(VLOOKUP(C671,'[1]Dados Diários do Magento'!$A$1:$H$10000,3,),0)</f>
        <v>Universal Nutrition</v>
      </c>
      <c r="B671" s="19" t="str">
        <f>IFERROR(VLOOKUP(C671,'[1]Dados Diários do Magento'!$A$1:$H$10000,2,),"0")</f>
        <v>Ultra Whey Pro - 3kg - Universal Nutrition - Morango</v>
      </c>
      <c r="C671" s="20">
        <v>670</v>
      </c>
      <c r="D671" s="26">
        <v>0</v>
      </c>
      <c r="E671" s="27">
        <v>295.63</v>
      </c>
      <c r="G671" s="23"/>
      <c r="H671" s="23"/>
      <c r="J671" s="24">
        <f t="shared" si="21"/>
        <v>0</v>
      </c>
      <c r="K671" s="25">
        <f t="shared" si="22"/>
        <v>295.63</v>
      </c>
    </row>
    <row r="672" spans="1:11">
      <c r="A672" s="18" t="str">
        <f>IFERROR(VLOOKUP(C672,'[1]Dados Diários do Magento'!$A$1:$H$10000,3,),0)</f>
        <v>Universal Nutrition</v>
      </c>
      <c r="B672" s="19" t="str">
        <f>IFERROR(VLOOKUP(C672,'[1]Dados Diários do Magento'!$A$1:$H$10000,2,),"0")</f>
        <v>Ultra Whey Pro - 3kg - Universal Nutrition - Cookies &amp; Cream</v>
      </c>
      <c r="C672" s="20">
        <v>671</v>
      </c>
      <c r="D672" s="26">
        <v>0</v>
      </c>
      <c r="E672" s="27">
        <v>295.63</v>
      </c>
      <c r="G672" s="23"/>
      <c r="H672" s="23"/>
      <c r="J672" s="24">
        <f t="shared" si="21"/>
        <v>0</v>
      </c>
      <c r="K672" s="25">
        <f t="shared" si="22"/>
        <v>295.63</v>
      </c>
    </row>
    <row r="673" spans="1:11">
      <c r="A673" s="18" t="str">
        <f>IFERROR(VLOOKUP(C673,'[1]Dados Diários do Magento'!$A$1:$H$10000,3,),0)</f>
        <v>Universal Nutrition</v>
      </c>
      <c r="B673" s="19" t="str">
        <f>IFERROR(VLOOKUP(C673,'[1]Dados Diários do Magento'!$A$1:$H$10000,2,),"0")</f>
        <v>Ultra Whey Pro - 3kg - Universal Nutrition - Chocolate</v>
      </c>
      <c r="C673" s="20">
        <v>672</v>
      </c>
      <c r="D673" s="26">
        <v>0</v>
      </c>
      <c r="E673" s="27">
        <v>295.63</v>
      </c>
      <c r="G673" s="23"/>
      <c r="H673" s="23"/>
      <c r="J673" s="24">
        <f t="shared" si="21"/>
        <v>0</v>
      </c>
      <c r="K673" s="25">
        <f t="shared" si="22"/>
        <v>295.63</v>
      </c>
    </row>
    <row r="674" spans="1:11">
      <c r="A674" s="18" t="str">
        <f>IFERROR(VLOOKUP(C674,'[1]Dados Diários do Magento'!$A$1:$H$10000,3,),0)</f>
        <v>Universal Nutrition</v>
      </c>
      <c r="B674" s="19" t="str">
        <f>IFERROR(VLOOKUP(C674,'[1]Dados Diários do Magento'!$A$1:$H$10000,2,),"0")</f>
        <v>Ultra Whey Pro - 3kg - Universal Nutrition - Baunilha</v>
      </c>
      <c r="C674" s="20">
        <v>673</v>
      </c>
      <c r="D674" s="26">
        <v>0</v>
      </c>
      <c r="E674" s="27">
        <v>295.63</v>
      </c>
      <c r="G674" s="23"/>
      <c r="H674" s="23"/>
      <c r="J674" s="24">
        <f t="shared" si="21"/>
        <v>0</v>
      </c>
      <c r="K674" s="25">
        <f t="shared" si="22"/>
        <v>295.63</v>
      </c>
    </row>
    <row r="675" spans="1:11">
      <c r="A675" s="18" t="str">
        <f>IFERROR(VLOOKUP(C675,'[1]Dados Diários do Magento'!$A$1:$H$10000,3,),0)</f>
        <v>Universal Nutrition</v>
      </c>
      <c r="B675" s="19" t="str">
        <f>IFERROR(VLOOKUP(C675,'[1]Dados Diários do Magento'!$A$1:$H$10000,2,),"0")</f>
        <v>Ultra Whey Pro - 3kg - Universal Nutrition - Cappuccino</v>
      </c>
      <c r="C675" s="20">
        <v>674</v>
      </c>
      <c r="D675" s="26">
        <v>0</v>
      </c>
      <c r="E675" s="27">
        <v>295.63</v>
      </c>
      <c r="G675" s="23"/>
      <c r="H675" s="23"/>
      <c r="J675" s="24">
        <f t="shared" si="21"/>
        <v>0</v>
      </c>
      <c r="K675" s="25">
        <f t="shared" si="22"/>
        <v>295.63</v>
      </c>
    </row>
    <row r="676" spans="1:11">
      <c r="A676" s="18" t="str">
        <f>IFERROR(VLOOKUP(C676,'[1]Dados Diários do Magento'!$A$1:$H$10000,3,),0)</f>
        <v>Universal Nutrition</v>
      </c>
      <c r="B676" s="19" t="str">
        <f>IFERROR(VLOOKUP(C676,'[1]Dados Diários do Magento'!$A$1:$H$10000,2,),"0")</f>
        <v>Ultra Whey Pro - 3kg - Universal Nutrition</v>
      </c>
      <c r="C676" s="20">
        <v>675</v>
      </c>
      <c r="D676" s="26">
        <v>0</v>
      </c>
      <c r="E676" s="27">
        <v>295.63</v>
      </c>
      <c r="G676" s="23"/>
      <c r="H676" s="23"/>
      <c r="J676" s="24">
        <f t="shared" si="21"/>
        <v>0</v>
      </c>
      <c r="K676" s="25">
        <f t="shared" si="22"/>
        <v>295.63</v>
      </c>
    </row>
    <row r="677" spans="1:11">
      <c r="A677" s="18" t="str">
        <f>IFERROR(VLOOKUP(C677,'[1]Dados Diários do Magento'!$A$1:$H$10000,3,),0)</f>
        <v>Universal Nutrition</v>
      </c>
      <c r="B677" s="19" t="str">
        <f>IFERROR(VLOOKUP(C677,'[1]Dados Diários do Magento'!$A$1:$H$10000,2,),"0")</f>
        <v>Hi Protein Bar - 16 unidades - Universal Nutrition - Peanut Butter</v>
      </c>
      <c r="C677" s="20">
        <v>676</v>
      </c>
      <c r="D677" s="26">
        <v>0</v>
      </c>
      <c r="E677" s="27">
        <v>155.9</v>
      </c>
      <c r="G677" s="23"/>
      <c r="H677" s="23"/>
      <c r="J677" s="24">
        <f t="shared" si="21"/>
        <v>0</v>
      </c>
      <c r="K677" s="25">
        <f t="shared" si="22"/>
        <v>155.9</v>
      </c>
    </row>
    <row r="678" spans="1:11">
      <c r="A678" s="18" t="str">
        <f>IFERROR(VLOOKUP(C678,'[1]Dados Diários do Magento'!$A$1:$H$10000,3,),0)</f>
        <v>Universal Nutrition</v>
      </c>
      <c r="B678" s="19" t="str">
        <f>IFERROR(VLOOKUP(C678,'[1]Dados Diários do Magento'!$A$1:$H$10000,2,),"0")</f>
        <v>Hi Protein Bar - 16 unidades - Universal Nutrition - Chocolate Brownie</v>
      </c>
      <c r="C678" s="20">
        <v>677</v>
      </c>
      <c r="D678" s="26">
        <v>0</v>
      </c>
      <c r="E678" s="27">
        <v>155.9</v>
      </c>
      <c r="G678" s="23"/>
      <c r="H678" s="23"/>
      <c r="J678" s="24">
        <f t="shared" si="21"/>
        <v>0</v>
      </c>
      <c r="K678" s="25">
        <f t="shared" si="22"/>
        <v>155.9</v>
      </c>
    </row>
    <row r="679" spans="1:11">
      <c r="A679" s="18" t="str">
        <f>IFERROR(VLOOKUP(C679,'[1]Dados Diários do Magento'!$A$1:$H$10000,3,),0)</f>
        <v>Universal Nutrition</v>
      </c>
      <c r="B679" s="19" t="str">
        <f>IFERROR(VLOOKUP(C679,'[1]Dados Diários do Magento'!$A$1:$H$10000,2,),"0")</f>
        <v>Hi Protein Bar - 16 unidades - Universal Nutrition - S mores</v>
      </c>
      <c r="C679" s="20">
        <v>678</v>
      </c>
      <c r="D679" s="26">
        <v>0</v>
      </c>
      <c r="E679" s="27">
        <v>155.9</v>
      </c>
      <c r="G679" s="23"/>
      <c r="H679" s="23"/>
      <c r="J679" s="24">
        <f t="shared" si="21"/>
        <v>0</v>
      </c>
      <c r="K679" s="25">
        <f t="shared" si="22"/>
        <v>155.9</v>
      </c>
    </row>
    <row r="680" spans="1:11">
      <c r="A680" s="18" t="str">
        <f>IFERROR(VLOOKUP(C680,'[1]Dados Diários do Magento'!$A$1:$H$10000,3,),0)</f>
        <v>Universal Nutrition</v>
      </c>
      <c r="B680" s="19" t="str">
        <f>IFERROR(VLOOKUP(C680,'[1]Dados Diários do Magento'!$A$1:$H$10000,2,),"0")</f>
        <v>Hi Protein Bar - 16 unidades - Universal Nutrition</v>
      </c>
      <c r="C680" s="20">
        <v>679</v>
      </c>
      <c r="D680" s="26">
        <v>0</v>
      </c>
      <c r="E680" s="27">
        <v>155.9</v>
      </c>
      <c r="G680" s="23"/>
      <c r="H680" s="23"/>
      <c r="J680" s="24">
        <f t="shared" si="21"/>
        <v>0</v>
      </c>
      <c r="K680" s="25">
        <f t="shared" si="22"/>
        <v>155.9</v>
      </c>
    </row>
    <row r="681" spans="1:11">
      <c r="A681" s="18" t="str">
        <f>IFERROR(VLOOKUP(C681,'[1]Dados Diários do Magento'!$A$1:$H$10000,3,),0)</f>
        <v>Universal Nutrition</v>
      </c>
      <c r="B681" s="19" t="str">
        <f>IFERROR(VLOOKUP(C681,'[1]Dados Diários do Magento'!$A$1:$H$10000,2,),"0")</f>
        <v>Hi Protein Bar - Universal Nutrition - S mores</v>
      </c>
      <c r="C681" s="20">
        <v>680</v>
      </c>
      <c r="D681" s="26">
        <v>0</v>
      </c>
      <c r="E681" s="27">
        <v>0</v>
      </c>
      <c r="G681" s="23"/>
      <c r="H681" s="23"/>
      <c r="J681" s="24">
        <f t="shared" si="21"/>
        <v>0</v>
      </c>
      <c r="K681" s="25">
        <f t="shared" si="22"/>
        <v>0</v>
      </c>
    </row>
    <row r="682" spans="1:11">
      <c r="A682" s="18" t="str">
        <f>IFERROR(VLOOKUP(C682,'[1]Dados Diários do Magento'!$A$1:$H$10000,3,),0)</f>
        <v>Universal Nutrition</v>
      </c>
      <c r="B682" s="19" t="str">
        <f>IFERROR(VLOOKUP(C682,'[1]Dados Diários do Magento'!$A$1:$H$10000,2,),"0")</f>
        <v>Hi Protein Bar - Universal Nutrition - Chocolate Brownie</v>
      </c>
      <c r="C682" s="20">
        <v>681</v>
      </c>
      <c r="D682" s="26">
        <v>0</v>
      </c>
      <c r="E682" s="27">
        <v>0</v>
      </c>
      <c r="G682" s="23"/>
      <c r="H682" s="23"/>
      <c r="J682" s="24">
        <f t="shared" si="21"/>
        <v>0</v>
      </c>
      <c r="K682" s="25">
        <f t="shared" si="22"/>
        <v>0</v>
      </c>
    </row>
    <row r="683" spans="1:11">
      <c r="A683" s="18" t="str">
        <f>IFERROR(VLOOKUP(C683,'[1]Dados Diários do Magento'!$A$1:$H$10000,3,),0)</f>
        <v>Universal Nutrition</v>
      </c>
      <c r="B683" s="19" t="str">
        <f>IFERROR(VLOOKUP(C683,'[1]Dados Diários do Magento'!$A$1:$H$10000,2,),"0")</f>
        <v>Hi Protein Bar - Universal Nutrition - Peanut Butter</v>
      </c>
      <c r="C683" s="20">
        <v>682</v>
      </c>
      <c r="D683" s="26">
        <v>0</v>
      </c>
      <c r="E683" s="27">
        <v>0</v>
      </c>
      <c r="G683" s="23"/>
      <c r="H683" s="23"/>
      <c r="J683" s="24">
        <f t="shared" si="21"/>
        <v>0</v>
      </c>
      <c r="K683" s="25">
        <f t="shared" si="22"/>
        <v>0</v>
      </c>
    </row>
    <row r="684" spans="1:11">
      <c r="A684" s="18" t="str">
        <f>IFERROR(VLOOKUP(C684,'[1]Dados Diários do Magento'!$A$1:$H$10000,3,),0)</f>
        <v>Universal Nutrition</v>
      </c>
      <c r="B684" s="19" t="str">
        <f>IFERROR(VLOOKUP(C684,'[1]Dados Diários do Magento'!$A$1:$H$10000,2,),"0")</f>
        <v>Hi Protein Bar - 85g - Universal Nutrition</v>
      </c>
      <c r="C684" s="20">
        <v>683</v>
      </c>
      <c r="D684" s="26">
        <v>0</v>
      </c>
      <c r="E684" s="27">
        <v>0</v>
      </c>
      <c r="G684" s="23"/>
      <c r="H684" s="23"/>
      <c r="J684" s="24">
        <f t="shared" si="21"/>
        <v>0</v>
      </c>
      <c r="K684" s="25">
        <f t="shared" si="22"/>
        <v>0</v>
      </c>
    </row>
    <row r="685" spans="1:11">
      <c r="A685" s="18" t="str">
        <f>IFERROR(VLOOKUP(C685,'[1]Dados Diários do Magento'!$A$1:$H$10000,3,),0)</f>
        <v>Probiótica</v>
      </c>
      <c r="B685" s="19" t="str">
        <f>IFERROR(VLOOKUP(C685,'[1]Dados Diários do Magento'!$A$1:$H$10000,2,),"0")</f>
        <v>Creatina Creapure - 400g - Probiótica</v>
      </c>
      <c r="C685" s="20">
        <v>684</v>
      </c>
      <c r="D685" s="26">
        <v>0</v>
      </c>
      <c r="E685" s="27">
        <v>54</v>
      </c>
      <c r="G685" s="23"/>
      <c r="H685" s="23"/>
      <c r="J685" s="24">
        <f t="shared" si="21"/>
        <v>0</v>
      </c>
      <c r="K685" s="25">
        <f t="shared" si="22"/>
        <v>54</v>
      </c>
    </row>
    <row r="686" spans="1:11">
      <c r="A686" s="18" t="str">
        <f>IFERROR(VLOOKUP(C686,'[1]Dados Diários do Magento'!$A$1:$H$10000,3,),0)</f>
        <v>Probiótica</v>
      </c>
      <c r="B686" s="19" t="str">
        <f>IFERROR(VLOOKUP(C686,'[1]Dados Diários do Magento'!$A$1:$H$10000,2,),"0")</f>
        <v>Creatina Creapure - 150g - Probiótica</v>
      </c>
      <c r="C686" s="20">
        <v>685</v>
      </c>
      <c r="D686" s="26">
        <v>2</v>
      </c>
      <c r="E686" s="27">
        <v>25.92</v>
      </c>
      <c r="G686" s="23"/>
      <c r="H686" s="23"/>
      <c r="J686" s="24">
        <f t="shared" si="21"/>
        <v>2</v>
      </c>
      <c r="K686" s="25">
        <f t="shared" si="22"/>
        <v>25.92</v>
      </c>
    </row>
    <row r="687" spans="1:11">
      <c r="A687" s="18" t="str">
        <f>IFERROR(VLOOKUP(C687,'[1]Dados Diários do Magento'!$A$1:$H$10000,3,),0)</f>
        <v>Probiótica</v>
      </c>
      <c r="B687" s="19" t="str">
        <f>IFERROR(VLOOKUP(C687,'[1]Dados Diários do Magento'!$A$1:$H$10000,2,),"0")</f>
        <v>Leucine Pure - 150g - Probiótica</v>
      </c>
      <c r="C687" s="20">
        <v>686</v>
      </c>
      <c r="D687" s="26">
        <v>0</v>
      </c>
      <c r="E687" s="27">
        <v>67.680000000000007</v>
      </c>
      <c r="G687" s="23"/>
      <c r="H687" s="23"/>
      <c r="J687" s="24">
        <f t="shared" si="21"/>
        <v>0</v>
      </c>
      <c r="K687" s="25">
        <f t="shared" si="22"/>
        <v>67.680000000000007</v>
      </c>
    </row>
    <row r="688" spans="1:11">
      <c r="A688" s="18" t="str">
        <f>IFERROR(VLOOKUP(C688,'[1]Dados Diários do Magento'!$A$1:$H$10000,3,),0)</f>
        <v>Probiótica</v>
      </c>
      <c r="B688" s="19" t="str">
        <f>IFERROR(VLOOKUP(C688,'[1]Dados Diários do Magento'!$A$1:$H$10000,2,),"0")</f>
        <v>L - Carnitine 2000 - 400ml - Probiótica - PÃªssego</v>
      </c>
      <c r="C688" s="20">
        <v>687</v>
      </c>
      <c r="D688" s="26">
        <v>1</v>
      </c>
      <c r="E688" s="27">
        <v>37.44</v>
      </c>
      <c r="G688" s="23"/>
      <c r="H688" s="23"/>
      <c r="J688" s="24">
        <f t="shared" si="21"/>
        <v>1</v>
      </c>
      <c r="K688" s="25">
        <f t="shared" si="22"/>
        <v>37.44</v>
      </c>
    </row>
    <row r="689" spans="1:11">
      <c r="A689" s="18" t="str">
        <f>IFERROR(VLOOKUP(C689,'[1]Dados Diários do Magento'!$A$1:$H$10000,3,),0)</f>
        <v>Probiótica</v>
      </c>
      <c r="B689" s="19" t="str">
        <f>IFERROR(VLOOKUP(C689,'[1]Dados Diários do Magento'!$A$1:$H$10000,2,),"0")</f>
        <v>L - Carnitine 2000 - 400ml - Probiótica - Morango</v>
      </c>
      <c r="C689" s="20">
        <v>688</v>
      </c>
      <c r="D689" s="26">
        <v>3</v>
      </c>
      <c r="E689" s="27">
        <v>37.993583333333333</v>
      </c>
      <c r="G689" s="23"/>
      <c r="H689" s="23"/>
      <c r="J689" s="24">
        <f t="shared" si="21"/>
        <v>3</v>
      </c>
      <c r="K689" s="25">
        <f t="shared" si="22"/>
        <v>37.993583333333333</v>
      </c>
    </row>
    <row r="690" spans="1:11">
      <c r="A690" s="18" t="str">
        <f>IFERROR(VLOOKUP(C690,'[1]Dados Diários do Magento'!$A$1:$H$10000,3,),0)</f>
        <v>Probiótica</v>
      </c>
      <c r="B690" s="19" t="str">
        <f>IFERROR(VLOOKUP(C690,'[1]Dados Diários do Magento'!$A$1:$H$10000,2,),"0")</f>
        <v>L - Carnitine 2000 - 400ml - Probiótica - Laranja</v>
      </c>
      <c r="C690" s="20">
        <v>689</v>
      </c>
      <c r="D690" s="26">
        <v>4</v>
      </c>
      <c r="E690" s="27">
        <v>37.8551875</v>
      </c>
      <c r="G690" s="23"/>
      <c r="H690" s="23"/>
      <c r="J690" s="24">
        <f t="shared" si="21"/>
        <v>4</v>
      </c>
      <c r="K690" s="25">
        <f t="shared" si="22"/>
        <v>37.8551875</v>
      </c>
    </row>
    <row r="691" spans="1:11">
      <c r="A691" s="18" t="str">
        <f>IFERROR(VLOOKUP(C691,'[1]Dados Diários do Magento'!$A$1:$H$10000,3,),0)</f>
        <v>Probiótica</v>
      </c>
      <c r="B691" s="19" t="str">
        <f>IFERROR(VLOOKUP(C691,'[1]Dados Diários do Magento'!$A$1:$H$10000,2,),"0")</f>
        <v>L - Carnitine 2000 - 400ml - Probiótica - Açaí</v>
      </c>
      <c r="C691" s="20">
        <v>690</v>
      </c>
      <c r="D691" s="26">
        <v>1</v>
      </c>
      <c r="E691" s="27">
        <v>38.270375000000001</v>
      </c>
      <c r="G691" s="23"/>
      <c r="H691" s="23"/>
      <c r="J691" s="24">
        <f t="shared" si="21"/>
        <v>1</v>
      </c>
      <c r="K691" s="25">
        <f t="shared" si="22"/>
        <v>38.270375000000001</v>
      </c>
    </row>
    <row r="692" spans="1:11">
      <c r="A692" s="18" t="str">
        <f>IFERROR(VLOOKUP(C692,'[1]Dados Diários do Magento'!$A$1:$H$10000,3,),0)</f>
        <v>Probiótica</v>
      </c>
      <c r="B692" s="19" t="str">
        <f>IFERROR(VLOOKUP(C692,'[1]Dados Diários do Magento'!$A$1:$H$10000,2,),"0")</f>
        <v>L - Carnitine 2000 - 400ml - Probiótica</v>
      </c>
      <c r="C692" s="20">
        <v>691</v>
      </c>
      <c r="D692" s="26">
        <v>0</v>
      </c>
      <c r="E692" s="27">
        <v>37.44</v>
      </c>
      <c r="G692" s="23"/>
      <c r="H692" s="23"/>
      <c r="J692" s="24">
        <f t="shared" si="21"/>
        <v>0</v>
      </c>
      <c r="K692" s="25">
        <f t="shared" si="22"/>
        <v>37.44</v>
      </c>
    </row>
    <row r="693" spans="1:11">
      <c r="A693" s="18" t="str">
        <f>IFERROR(VLOOKUP(C693,'[1]Dados Diários do Magento'!$A$1:$H$10000,3,),0)</f>
        <v>Probiótica</v>
      </c>
      <c r="B693" s="19" t="str">
        <f>IFERROR(VLOOKUP(C693,'[1]Dados Diários do Magento'!$A$1:$H$10000,2,),"0")</f>
        <v>BCAA Plus 240 Cápsulas - Probiótica</v>
      </c>
      <c r="C693" s="20">
        <v>692</v>
      </c>
      <c r="D693" s="26">
        <v>5</v>
      </c>
      <c r="E693" s="27">
        <v>73.430864000000014</v>
      </c>
      <c r="G693" s="23"/>
      <c r="H693" s="23"/>
      <c r="J693" s="24">
        <f t="shared" si="21"/>
        <v>5</v>
      </c>
      <c r="K693" s="25">
        <f t="shared" si="22"/>
        <v>73.430864000000014</v>
      </c>
    </row>
    <row r="694" spans="1:11">
      <c r="A694" s="18" t="str">
        <f>IFERROR(VLOOKUP(C694,'[1]Dados Diários do Magento'!$A$1:$H$10000,3,),0)</f>
        <v>Probiótica</v>
      </c>
      <c r="B694" s="19" t="str">
        <f>IFERROR(VLOOKUP(C694,'[1]Dados Diários do Magento'!$A$1:$H$10000,2,),"0")</f>
        <v>100% Casein Protein - 900g - Probiótica - Chocolate</v>
      </c>
      <c r="C694" s="20">
        <v>693</v>
      </c>
      <c r="D694" s="26">
        <v>1</v>
      </c>
      <c r="E694" s="27">
        <v>93.936374999999998</v>
      </c>
      <c r="G694" s="23"/>
      <c r="H694" s="23"/>
      <c r="J694" s="24">
        <f t="shared" si="21"/>
        <v>1</v>
      </c>
      <c r="K694" s="25">
        <f t="shared" si="22"/>
        <v>93.936374999999998</v>
      </c>
    </row>
    <row r="695" spans="1:11">
      <c r="A695" s="18" t="str">
        <f>IFERROR(VLOOKUP(C695,'[1]Dados Diários do Magento'!$A$1:$H$10000,3,),0)</f>
        <v>Probiótica</v>
      </c>
      <c r="B695" s="19" t="str">
        <f>IFERROR(VLOOKUP(C695,'[1]Dados Diários do Magento'!$A$1:$H$10000,2,),"0")</f>
        <v>100% Casein Protein - 900g - Probiótica - Morango</v>
      </c>
      <c r="C695" s="20">
        <v>694</v>
      </c>
      <c r="D695" s="26">
        <v>0</v>
      </c>
      <c r="E695" s="27">
        <v>90.72</v>
      </c>
      <c r="G695" s="23"/>
      <c r="H695" s="23"/>
      <c r="J695" s="24">
        <f t="shared" si="21"/>
        <v>0</v>
      </c>
      <c r="K695" s="25">
        <f t="shared" si="22"/>
        <v>90.72</v>
      </c>
    </row>
    <row r="696" spans="1:11">
      <c r="A696" s="18" t="str">
        <f>IFERROR(VLOOKUP(C696,'[1]Dados Diários do Magento'!$A$1:$H$10000,3,),0)</f>
        <v>Probiótica</v>
      </c>
      <c r="B696" s="19" t="str">
        <f>IFERROR(VLOOKUP(C696,'[1]Dados Diários do Magento'!$A$1:$H$10000,2,),"0")</f>
        <v>100% Casein Protein - 900g - Probiótica - Baunilha</v>
      </c>
      <c r="C696" s="20">
        <v>695</v>
      </c>
      <c r="D696" s="26">
        <v>1</v>
      </c>
      <c r="E696" s="27">
        <v>90.72</v>
      </c>
      <c r="G696" s="23"/>
      <c r="H696" s="23"/>
      <c r="J696" s="24">
        <f t="shared" si="21"/>
        <v>1</v>
      </c>
      <c r="K696" s="25">
        <f t="shared" si="22"/>
        <v>90.72</v>
      </c>
    </row>
    <row r="697" spans="1:11">
      <c r="A697" s="18" t="str">
        <f>IFERROR(VLOOKUP(C697,'[1]Dados Diários do Magento'!$A$1:$H$10000,3,),0)</f>
        <v>Probiótica</v>
      </c>
      <c r="B697" s="19" t="str">
        <f>IFERROR(VLOOKUP(C697,'[1]Dados Diários do Magento'!$A$1:$H$10000,2,),"0")</f>
        <v>100% Casein Protein - 900g - Probiótica</v>
      </c>
      <c r="C697" s="20">
        <v>696</v>
      </c>
      <c r="D697" s="26">
        <v>0</v>
      </c>
      <c r="E697" s="27">
        <v>90.72</v>
      </c>
      <c r="G697" s="23"/>
      <c r="H697" s="23"/>
      <c r="J697" s="24">
        <f t="shared" si="21"/>
        <v>0</v>
      </c>
      <c r="K697" s="25">
        <f t="shared" si="22"/>
        <v>90.72</v>
      </c>
    </row>
    <row r="698" spans="1:11">
      <c r="A698" s="18" t="str">
        <f>IFERROR(VLOOKUP(C698,'[1]Dados Diários do Magento'!$A$1:$H$10000,3,),0)</f>
        <v>Probiótica</v>
      </c>
      <c r="B698" s="19" t="str">
        <f>IFERROR(VLOOKUP(C698,'[1]Dados Diários do Magento'!$A$1:$H$10000,2,),"0")</f>
        <v>Waxy Maize - 1,4kg - Probiótica - Açaí com Guaraná</v>
      </c>
      <c r="C698" s="20">
        <v>697</v>
      </c>
      <c r="D698" s="26">
        <v>0</v>
      </c>
      <c r="E698" s="27">
        <v>56.88</v>
      </c>
      <c r="G698" s="23"/>
      <c r="H698" s="23"/>
      <c r="J698" s="24">
        <f t="shared" si="21"/>
        <v>0</v>
      </c>
      <c r="K698" s="25">
        <f t="shared" si="22"/>
        <v>56.88</v>
      </c>
    </row>
    <row r="699" spans="1:11">
      <c r="A699" s="18" t="str">
        <f>IFERROR(VLOOKUP(C699,'[1]Dados Diários do Magento'!$A$1:$H$10000,3,),0)</f>
        <v>Probiótica</v>
      </c>
      <c r="B699" s="19" t="str">
        <f>IFERROR(VLOOKUP(C699,'[1]Dados Diários do Magento'!$A$1:$H$10000,2,),"0")</f>
        <v>Waxy Maize - 1,4kg - Probiótica - Laranja</v>
      </c>
      <c r="C699" s="20">
        <v>698</v>
      </c>
      <c r="D699" s="26">
        <v>1</v>
      </c>
      <c r="E699" s="27">
        <v>56.88</v>
      </c>
      <c r="G699" s="23"/>
      <c r="H699" s="23"/>
      <c r="J699" s="24">
        <f t="shared" si="21"/>
        <v>1</v>
      </c>
      <c r="K699" s="25">
        <f t="shared" si="22"/>
        <v>56.88</v>
      </c>
    </row>
    <row r="700" spans="1:11">
      <c r="A700" s="18" t="str">
        <f>IFERROR(VLOOKUP(C700,'[1]Dados Diários do Magento'!$A$1:$H$10000,3,),0)</f>
        <v>Probiótica</v>
      </c>
      <c r="B700" s="19" t="str">
        <f>IFERROR(VLOOKUP(C700,'[1]Dados Diários do Magento'!$A$1:$H$10000,2,),"0")</f>
        <v>Waxy Maize - 1,4kg - Probiótica - Sem Sabor</v>
      </c>
      <c r="C700" s="20">
        <v>699</v>
      </c>
      <c r="D700" s="26">
        <v>3</v>
      </c>
      <c r="E700" s="27">
        <v>56.88</v>
      </c>
      <c r="G700" s="23"/>
      <c r="H700" s="23"/>
      <c r="J700" s="24">
        <f t="shared" si="21"/>
        <v>3</v>
      </c>
      <c r="K700" s="25">
        <f t="shared" si="22"/>
        <v>56.88</v>
      </c>
    </row>
    <row r="701" spans="1:11">
      <c r="A701" s="18" t="str">
        <f>IFERROR(VLOOKUP(C701,'[1]Dados Diários do Magento'!$A$1:$H$10000,3,),0)</f>
        <v>Probiótica</v>
      </c>
      <c r="B701" s="19" t="str">
        <f>IFERROR(VLOOKUP(C701,'[1]Dados Diários do Magento'!$A$1:$H$10000,2,),"0")</f>
        <v>Waxy Maize - 1,4kg - Probiótica</v>
      </c>
      <c r="C701" s="20">
        <v>700</v>
      </c>
      <c r="D701" s="26">
        <v>0</v>
      </c>
      <c r="E701" s="27">
        <v>56.88</v>
      </c>
      <c r="G701" s="23"/>
      <c r="H701" s="23"/>
      <c r="J701" s="24">
        <f t="shared" si="21"/>
        <v>0</v>
      </c>
      <c r="K701" s="25">
        <f t="shared" si="22"/>
        <v>56.88</v>
      </c>
    </row>
    <row r="702" spans="1:11">
      <c r="A702" s="18" t="str">
        <f>IFERROR(VLOOKUP(C702,'[1]Dados Diários do Magento'!$A$1:$H$10000,3,),0)</f>
        <v>Probiótica</v>
      </c>
      <c r="B702" s="19" t="str">
        <f>IFERROR(VLOOKUP(C702,'[1]Dados Diários do Magento'!$A$1:$H$10000,2,),"0")</f>
        <v>Massa 3200 Anti-Catabolic - 1kg - Probiótica - Chocolate</v>
      </c>
      <c r="C702" s="20">
        <v>701</v>
      </c>
      <c r="D702" s="26">
        <v>0</v>
      </c>
      <c r="E702" s="27">
        <v>39.6</v>
      </c>
      <c r="G702" s="23"/>
      <c r="H702" s="23"/>
      <c r="J702" s="24">
        <f t="shared" si="21"/>
        <v>0</v>
      </c>
      <c r="K702" s="25">
        <f t="shared" si="22"/>
        <v>39.6</v>
      </c>
    </row>
    <row r="703" spans="1:11">
      <c r="A703" s="18" t="str">
        <f>IFERROR(VLOOKUP(C703,'[1]Dados Diários do Magento'!$A$1:$H$10000,3,),0)</f>
        <v>Probiótica</v>
      </c>
      <c r="B703" s="19" t="str">
        <f>IFERROR(VLOOKUP(C703,'[1]Dados Diários do Magento'!$A$1:$H$10000,2,),"0")</f>
        <v>Massa 3200 Anti-Catabolic - 1kg - Probiótica - Morango</v>
      </c>
      <c r="C703" s="20">
        <v>702</v>
      </c>
      <c r="D703" s="26">
        <v>0</v>
      </c>
      <c r="E703" s="27">
        <v>39.6</v>
      </c>
      <c r="G703" s="23"/>
      <c r="H703" s="23"/>
      <c r="J703" s="24">
        <f t="shared" si="21"/>
        <v>0</v>
      </c>
      <c r="K703" s="25">
        <f t="shared" si="22"/>
        <v>39.6</v>
      </c>
    </row>
    <row r="704" spans="1:11">
      <c r="A704" s="18" t="str">
        <f>IFERROR(VLOOKUP(C704,'[1]Dados Diários do Magento'!$A$1:$H$10000,3,),0)</f>
        <v>Probiótica</v>
      </c>
      <c r="B704" s="19" t="str">
        <f>IFERROR(VLOOKUP(C704,'[1]Dados Diários do Magento'!$A$1:$H$10000,2,),"0")</f>
        <v>Massa 3200 Anti-Catabolic - 1kg - Probiótica - Baunilha</v>
      </c>
      <c r="C704" s="20">
        <v>703</v>
      </c>
      <c r="D704" s="26">
        <v>0</v>
      </c>
      <c r="E704" s="27">
        <v>39.6</v>
      </c>
      <c r="G704" s="23"/>
      <c r="H704" s="23"/>
      <c r="J704" s="24">
        <f t="shared" si="21"/>
        <v>0</v>
      </c>
      <c r="K704" s="25">
        <f t="shared" si="22"/>
        <v>39.6</v>
      </c>
    </row>
    <row r="705" spans="1:11">
      <c r="A705" s="18" t="str">
        <f>IFERROR(VLOOKUP(C705,'[1]Dados Diários do Magento'!$A$1:$H$10000,3,),0)</f>
        <v>Probiótica</v>
      </c>
      <c r="B705" s="19" t="str">
        <f>IFERROR(VLOOKUP(C705,'[1]Dados Diários do Magento'!$A$1:$H$10000,2,),"0")</f>
        <v>Massa 3200 Anti-Catabolic - 1kg - Probiótica - Cookies</v>
      </c>
      <c r="C705" s="20">
        <v>704</v>
      </c>
      <c r="D705" s="26">
        <v>0</v>
      </c>
      <c r="E705" s="27">
        <v>39.6</v>
      </c>
      <c r="G705" s="23"/>
      <c r="H705" s="23"/>
      <c r="J705" s="24">
        <f t="shared" si="21"/>
        <v>0</v>
      </c>
      <c r="K705" s="25">
        <f t="shared" si="22"/>
        <v>39.6</v>
      </c>
    </row>
    <row r="706" spans="1:11">
      <c r="A706" s="18" t="str">
        <f>IFERROR(VLOOKUP(C706,'[1]Dados Diários do Magento'!$A$1:$H$10000,3,),0)</f>
        <v>Probiótica</v>
      </c>
      <c r="B706" s="19" t="str">
        <f>IFERROR(VLOOKUP(C706,'[1]Dados Diários do Magento'!$A$1:$H$10000,2,),"0")</f>
        <v>Massa 3200 Anti-Catabolic - 1kg - Probiótica - Açaí com Guaraná</v>
      </c>
      <c r="C706" s="20">
        <v>705</v>
      </c>
      <c r="D706" s="26">
        <v>0</v>
      </c>
      <c r="E706" s="27">
        <v>39.6</v>
      </c>
      <c r="G706" s="23"/>
      <c r="H706" s="23"/>
      <c r="J706" s="24">
        <f t="shared" si="21"/>
        <v>0</v>
      </c>
      <c r="K706" s="25">
        <f t="shared" si="22"/>
        <v>39.6</v>
      </c>
    </row>
    <row r="707" spans="1:11">
      <c r="A707" s="18" t="str">
        <f>IFERROR(VLOOKUP(C707,'[1]Dados Diários do Magento'!$A$1:$H$10000,3,),0)</f>
        <v>Probiótica</v>
      </c>
      <c r="B707" s="19" t="str">
        <f>IFERROR(VLOOKUP(C707,'[1]Dados Diários do Magento'!$A$1:$H$10000,2,),"0")</f>
        <v>Massa 3200 Anti-Catabolic - 1kg - Probiótica</v>
      </c>
      <c r="C707" s="20">
        <v>706</v>
      </c>
      <c r="D707" s="26">
        <v>0</v>
      </c>
      <c r="E707" s="27">
        <v>39.6</v>
      </c>
      <c r="G707" s="23"/>
      <c r="H707" s="23"/>
      <c r="J707" s="24">
        <f t="shared" ref="J707:J770" si="23">D707+G707</f>
        <v>0</v>
      </c>
      <c r="K707" s="25">
        <f t="shared" si="22"/>
        <v>39.6</v>
      </c>
    </row>
    <row r="708" spans="1:11">
      <c r="A708" s="18" t="str">
        <f>IFERROR(VLOOKUP(C708,'[1]Dados Diários do Magento'!$A$1:$H$10000,3,),0)</f>
        <v>Probiótica</v>
      </c>
      <c r="B708" s="19" t="str">
        <f>IFERROR(VLOOKUP(C708,'[1]Dados Diários do Magento'!$A$1:$H$10000,2,),"0")</f>
        <v>Massa 3200 Anti-Catabolic - 1,68kg - Probiótica - Chocolate</v>
      </c>
      <c r="C708" s="20">
        <v>707</v>
      </c>
      <c r="D708" s="26">
        <v>3</v>
      </c>
      <c r="E708" s="27">
        <v>54</v>
      </c>
      <c r="G708" s="23"/>
      <c r="H708" s="23"/>
      <c r="J708" s="24">
        <f t="shared" si="23"/>
        <v>3</v>
      </c>
      <c r="K708" s="25">
        <f t="shared" si="22"/>
        <v>54</v>
      </c>
    </row>
    <row r="709" spans="1:11">
      <c r="A709" s="18" t="str">
        <f>IFERROR(VLOOKUP(C709,'[1]Dados Diários do Magento'!$A$1:$H$10000,3,),0)</f>
        <v>Probiótica</v>
      </c>
      <c r="B709" s="19" t="str">
        <f>IFERROR(VLOOKUP(C709,'[1]Dados Diários do Magento'!$A$1:$H$10000,2,),"0")</f>
        <v>Massa 3200 Anti-Catabolic - 1,68kg - Probiótica - Morango</v>
      </c>
      <c r="C709" s="20">
        <v>708</v>
      </c>
      <c r="D709" s="26">
        <v>2</v>
      </c>
      <c r="E709" s="27">
        <v>54</v>
      </c>
      <c r="G709" s="23"/>
      <c r="H709" s="23"/>
      <c r="J709" s="24">
        <f t="shared" si="23"/>
        <v>2</v>
      </c>
      <c r="K709" s="25">
        <f t="shared" si="22"/>
        <v>54</v>
      </c>
    </row>
    <row r="710" spans="1:11">
      <c r="A710" s="18" t="str">
        <f>IFERROR(VLOOKUP(C710,'[1]Dados Diários do Magento'!$A$1:$H$10000,3,),0)</f>
        <v>Probiótica</v>
      </c>
      <c r="B710" s="19" t="str">
        <f>IFERROR(VLOOKUP(C710,'[1]Dados Diários do Magento'!$A$1:$H$10000,2,),"0")</f>
        <v>Massa 3200 Anti-Catabolic - 1,68kg - Probiótica - Baunilha</v>
      </c>
      <c r="C710" s="20">
        <v>709</v>
      </c>
      <c r="D710" s="26">
        <v>0</v>
      </c>
      <c r="E710" s="27">
        <v>54</v>
      </c>
      <c r="G710" s="23"/>
      <c r="H710" s="23"/>
      <c r="J710" s="24">
        <f t="shared" si="23"/>
        <v>0</v>
      </c>
      <c r="K710" s="25">
        <f t="shared" si="22"/>
        <v>54</v>
      </c>
    </row>
    <row r="711" spans="1:11">
      <c r="A711" s="18" t="str">
        <f>IFERROR(VLOOKUP(C711,'[1]Dados Diários do Magento'!$A$1:$H$10000,3,),0)</f>
        <v>Probiótica</v>
      </c>
      <c r="B711" s="19" t="str">
        <f>IFERROR(VLOOKUP(C711,'[1]Dados Diários do Magento'!$A$1:$H$10000,2,),"0")</f>
        <v>Massa 3200 Anti-Catabolic - 1,68kg - Probiótica - Cookies</v>
      </c>
      <c r="C711" s="20">
        <v>710</v>
      </c>
      <c r="D711" s="26">
        <v>0</v>
      </c>
      <c r="E711" s="27">
        <v>54</v>
      </c>
      <c r="G711" s="23"/>
      <c r="H711" s="23"/>
      <c r="J711" s="24">
        <f t="shared" si="23"/>
        <v>0</v>
      </c>
      <c r="K711" s="25">
        <f t="shared" si="22"/>
        <v>54</v>
      </c>
    </row>
    <row r="712" spans="1:11">
      <c r="A712" s="18" t="str">
        <f>IFERROR(VLOOKUP(C712,'[1]Dados Diários do Magento'!$A$1:$H$10000,3,),0)</f>
        <v>Probiótica</v>
      </c>
      <c r="B712" s="19" t="str">
        <f>IFERROR(VLOOKUP(C712,'[1]Dados Diários do Magento'!$A$1:$H$10000,2,),"0")</f>
        <v>Massa 3200 Anti-Catabolic - 1,68kg - Probiótica - Açaí com Guaraná</v>
      </c>
      <c r="C712" s="20">
        <v>711</v>
      </c>
      <c r="D712" s="26">
        <v>0</v>
      </c>
      <c r="E712" s="27">
        <v>54</v>
      </c>
      <c r="G712" s="23"/>
      <c r="H712" s="23"/>
      <c r="J712" s="24">
        <f t="shared" si="23"/>
        <v>0</v>
      </c>
      <c r="K712" s="25">
        <f t="shared" si="22"/>
        <v>54</v>
      </c>
    </row>
    <row r="713" spans="1:11">
      <c r="A713" s="18" t="str">
        <f>IFERROR(VLOOKUP(C713,'[1]Dados Diários do Magento'!$A$1:$H$10000,3,),0)</f>
        <v>Probiótica</v>
      </c>
      <c r="B713" s="19" t="str">
        <f>IFERROR(VLOOKUP(C713,'[1]Dados Diários do Magento'!$A$1:$H$10000,2,),"0")</f>
        <v>Massa 3200 Anti-Catabolic - 1,68kg - Probiótica</v>
      </c>
      <c r="C713" s="20">
        <v>712</v>
      </c>
      <c r="D713" s="26">
        <v>0</v>
      </c>
      <c r="E713" s="27">
        <v>54</v>
      </c>
      <c r="G713" s="23"/>
      <c r="H713" s="23"/>
      <c r="J713" s="24">
        <f t="shared" si="23"/>
        <v>0</v>
      </c>
      <c r="K713" s="25">
        <f t="shared" si="22"/>
        <v>54</v>
      </c>
    </row>
    <row r="714" spans="1:11">
      <c r="A714" s="18" t="str">
        <f>IFERROR(VLOOKUP(C714,'[1]Dados Diários do Magento'!$A$1:$H$10000,3,),0)</f>
        <v>Probiótica</v>
      </c>
      <c r="B714" s="19" t="str">
        <f>IFERROR(VLOOKUP(C714,'[1]Dados Diários do Magento'!$A$1:$H$10000,2,),"0")</f>
        <v>Massa 3200 Anti-Catabolic - 3kg- Probiótica - Chocolate</v>
      </c>
      <c r="C714" s="20">
        <v>713</v>
      </c>
      <c r="D714" s="26">
        <v>1</v>
      </c>
      <c r="E714" s="27">
        <v>87.12</v>
      </c>
      <c r="G714" s="23"/>
      <c r="H714" s="23"/>
      <c r="J714" s="24">
        <f t="shared" si="23"/>
        <v>1</v>
      </c>
      <c r="K714" s="25">
        <f t="shared" si="22"/>
        <v>87.12</v>
      </c>
    </row>
    <row r="715" spans="1:11">
      <c r="A715" s="18" t="str">
        <f>IFERROR(VLOOKUP(C715,'[1]Dados Diários do Magento'!$A$1:$H$10000,3,),0)</f>
        <v>Probiótica</v>
      </c>
      <c r="B715" s="19" t="str">
        <f>IFERROR(VLOOKUP(C715,'[1]Dados Diários do Magento'!$A$1:$H$10000,2,),"0")</f>
        <v>Massa 3200 Anti-Catabolic - 3kg- Probiótica - Morango</v>
      </c>
      <c r="C715" s="20">
        <v>714</v>
      </c>
      <c r="D715" s="26">
        <v>0</v>
      </c>
      <c r="E715" s="27">
        <v>87.12</v>
      </c>
      <c r="G715" s="23"/>
      <c r="H715" s="23"/>
      <c r="J715" s="24">
        <f t="shared" si="23"/>
        <v>0</v>
      </c>
      <c r="K715" s="25">
        <f t="shared" si="22"/>
        <v>87.12</v>
      </c>
    </row>
    <row r="716" spans="1:11">
      <c r="A716" s="18" t="str">
        <f>IFERROR(VLOOKUP(C716,'[1]Dados Diários do Magento'!$A$1:$H$10000,3,),0)</f>
        <v>Probiótica</v>
      </c>
      <c r="B716" s="19" t="str">
        <f>IFERROR(VLOOKUP(C716,'[1]Dados Diários do Magento'!$A$1:$H$10000,2,),"0")</f>
        <v>Massa 3200 Anti-Catabolic - 3kg- Probiótica - Baunilha</v>
      </c>
      <c r="C716" s="20">
        <v>715</v>
      </c>
      <c r="D716" s="26">
        <v>0</v>
      </c>
      <c r="E716" s="27">
        <v>87.12</v>
      </c>
      <c r="G716" s="23"/>
      <c r="H716" s="23"/>
      <c r="J716" s="24">
        <f t="shared" si="23"/>
        <v>0</v>
      </c>
      <c r="K716" s="25">
        <f t="shared" si="22"/>
        <v>87.12</v>
      </c>
    </row>
    <row r="717" spans="1:11">
      <c r="A717" s="18" t="str">
        <f>IFERROR(VLOOKUP(C717,'[1]Dados Diários do Magento'!$A$1:$H$10000,3,),0)</f>
        <v>Probiótica</v>
      </c>
      <c r="B717" s="19" t="str">
        <f>IFERROR(VLOOKUP(C717,'[1]Dados Diários do Magento'!$A$1:$H$10000,2,),"0")</f>
        <v>Massa 3200 Anti-Catabolic - 3kg- Probiótica - Cookies</v>
      </c>
      <c r="C717" s="20">
        <v>716</v>
      </c>
      <c r="D717" s="26">
        <v>1</v>
      </c>
      <c r="E717" s="27">
        <v>87.12</v>
      </c>
      <c r="G717" s="23"/>
      <c r="H717" s="23"/>
      <c r="J717" s="24">
        <f t="shared" si="23"/>
        <v>1</v>
      </c>
      <c r="K717" s="25">
        <f t="shared" si="22"/>
        <v>87.12</v>
      </c>
    </row>
    <row r="718" spans="1:11">
      <c r="A718" s="18" t="str">
        <f>IFERROR(VLOOKUP(C718,'[1]Dados Diários do Magento'!$A$1:$H$10000,3,),0)</f>
        <v>Probiótica</v>
      </c>
      <c r="B718" s="19" t="str">
        <f>IFERROR(VLOOKUP(C718,'[1]Dados Diários do Magento'!$A$1:$H$10000,2,),"0")</f>
        <v>Massa 3200 Anti-Catabolic - 3kg- Probiótica - Açaí com Guaraná</v>
      </c>
      <c r="C718" s="20">
        <v>717</v>
      </c>
      <c r="D718" s="26">
        <v>1</v>
      </c>
      <c r="E718" s="27">
        <v>87.12</v>
      </c>
      <c r="G718" s="23"/>
      <c r="H718" s="23"/>
      <c r="J718" s="24">
        <f t="shared" si="23"/>
        <v>1</v>
      </c>
      <c r="K718" s="25">
        <f t="shared" si="22"/>
        <v>87.12</v>
      </c>
    </row>
    <row r="719" spans="1:11">
      <c r="A719" s="18" t="str">
        <f>IFERROR(VLOOKUP(C719,'[1]Dados Diários do Magento'!$A$1:$H$10000,3,),0)</f>
        <v>Probiótica</v>
      </c>
      <c r="B719" s="19" t="str">
        <f>IFERROR(VLOOKUP(C719,'[1]Dados Diários do Magento'!$A$1:$H$10000,2,),"0")</f>
        <v>Massa 3200 Anti-Catabolic - 3kg - Probiótica</v>
      </c>
      <c r="C719" s="20">
        <v>718</v>
      </c>
      <c r="D719" s="26">
        <v>0</v>
      </c>
      <c r="E719" s="27">
        <v>87.12</v>
      </c>
      <c r="G719" s="23"/>
      <c r="H719" s="23"/>
      <c r="J719" s="24">
        <f t="shared" si="23"/>
        <v>0</v>
      </c>
      <c r="K719" s="25">
        <f t="shared" si="22"/>
        <v>87.12</v>
      </c>
    </row>
    <row r="720" spans="1:11">
      <c r="A720" s="18" t="str">
        <f>IFERROR(VLOOKUP(C720,'[1]Dados Diários do Magento'!$A$1:$H$10000,3,),0)</f>
        <v>Probiótica</v>
      </c>
      <c r="B720" s="19" t="str">
        <f>IFERROR(VLOOKUP(C720,'[1]Dados Diários do Magento'!$A$1:$H$10000,2,),"0")</f>
        <v>IsoPro Whey 900g - Probiótica - Cookies</v>
      </c>
      <c r="C720" s="20">
        <v>719</v>
      </c>
      <c r="D720" s="26">
        <v>0</v>
      </c>
      <c r="E720" s="27">
        <v>113.04</v>
      </c>
      <c r="G720" s="23"/>
      <c r="H720" s="23"/>
      <c r="J720" s="24">
        <f t="shared" si="23"/>
        <v>0</v>
      </c>
      <c r="K720" s="25">
        <f t="shared" si="22"/>
        <v>113.04</v>
      </c>
    </row>
    <row r="721" spans="1:11">
      <c r="A721" s="18" t="str">
        <f>IFERROR(VLOOKUP(C721,'[1]Dados Diários do Magento'!$A$1:$H$10000,3,),0)</f>
        <v>Probiótica</v>
      </c>
      <c r="B721" s="19" t="str">
        <f>IFERROR(VLOOKUP(C721,'[1]Dados Diários do Magento'!$A$1:$H$10000,2,),"0")</f>
        <v>Whey NO2 Micellar - 900g - Probiótica - Chocolate</v>
      </c>
      <c r="C721" s="20">
        <v>720</v>
      </c>
      <c r="D721" s="26">
        <v>2</v>
      </c>
      <c r="E721" s="27">
        <v>74.88</v>
      </c>
      <c r="G721" s="23"/>
      <c r="H721" s="23"/>
      <c r="J721" s="24">
        <f t="shared" si="23"/>
        <v>2</v>
      </c>
      <c r="K721" s="25">
        <f t="shared" si="22"/>
        <v>74.88</v>
      </c>
    </row>
    <row r="722" spans="1:11">
      <c r="A722" s="18" t="str">
        <f>IFERROR(VLOOKUP(C722,'[1]Dados Diários do Magento'!$A$1:$H$10000,3,),0)</f>
        <v>Probiótica</v>
      </c>
      <c r="B722" s="19" t="str">
        <f>IFERROR(VLOOKUP(C722,'[1]Dados Diários do Magento'!$A$1:$H$10000,2,),"0")</f>
        <v>Whey NO2 Micellar - 900g - Probiótica - Morango</v>
      </c>
      <c r="C722" s="20">
        <v>721</v>
      </c>
      <c r="D722" s="26">
        <v>1</v>
      </c>
      <c r="E722" s="27">
        <v>74.88</v>
      </c>
      <c r="G722" s="23"/>
      <c r="H722" s="23"/>
      <c r="J722" s="24">
        <f t="shared" si="23"/>
        <v>1</v>
      </c>
      <c r="K722" s="25">
        <f t="shared" si="22"/>
        <v>74.88</v>
      </c>
    </row>
    <row r="723" spans="1:11">
      <c r="A723" s="18" t="str">
        <f>IFERROR(VLOOKUP(C723,'[1]Dados Diários do Magento'!$A$1:$H$10000,3,),0)</f>
        <v>Probiótica</v>
      </c>
      <c r="B723" s="19" t="str">
        <f>IFERROR(VLOOKUP(C723,'[1]Dados Diários do Magento'!$A$1:$H$10000,2,),"0")</f>
        <v>Whey NO2 Micellar - 900g - Probiótica - Baunilha e Banana</v>
      </c>
      <c r="C723" s="20">
        <v>722</v>
      </c>
      <c r="D723" s="26">
        <v>1</v>
      </c>
      <c r="E723" s="27">
        <v>74.88</v>
      </c>
      <c r="G723" s="23"/>
      <c r="H723" s="23"/>
      <c r="J723" s="24">
        <f t="shared" si="23"/>
        <v>1</v>
      </c>
      <c r="K723" s="25">
        <f t="shared" si="22"/>
        <v>74.88</v>
      </c>
    </row>
    <row r="724" spans="1:11">
      <c r="A724" s="18" t="str">
        <f>IFERROR(VLOOKUP(C724,'[1]Dados Diários do Magento'!$A$1:$H$10000,3,),0)</f>
        <v>Probiótica</v>
      </c>
      <c r="B724" s="19" t="str">
        <f>IFERROR(VLOOKUP(C724,'[1]Dados Diários do Magento'!$A$1:$H$10000,2,),"0")</f>
        <v>Whey NO2 Micellar - 900g - Probiótica - Açaí com Guaraná</v>
      </c>
      <c r="C724" s="20">
        <v>723</v>
      </c>
      <c r="D724" s="26">
        <v>2</v>
      </c>
      <c r="E724" s="27">
        <v>74.88</v>
      </c>
      <c r="G724" s="23"/>
      <c r="H724" s="23"/>
      <c r="J724" s="24">
        <f t="shared" si="23"/>
        <v>2</v>
      </c>
      <c r="K724" s="25">
        <f t="shared" si="22"/>
        <v>74.88</v>
      </c>
    </row>
    <row r="725" spans="1:11">
      <c r="A725" s="18" t="str">
        <f>IFERROR(VLOOKUP(C725,'[1]Dados Diários do Magento'!$A$1:$H$10000,3,),0)</f>
        <v>Probiótica</v>
      </c>
      <c r="B725" s="19" t="str">
        <f>IFERROR(VLOOKUP(C725,'[1]Dados Diários do Magento'!$A$1:$H$10000,2,),"0")</f>
        <v>Whey NO2 Micellar - 900g - Probiótica</v>
      </c>
      <c r="C725" s="20">
        <v>724</v>
      </c>
      <c r="D725" s="26">
        <v>0</v>
      </c>
      <c r="E725" s="27">
        <v>74.88</v>
      </c>
      <c r="G725" s="23"/>
      <c r="H725" s="23"/>
      <c r="J725" s="24">
        <f t="shared" si="23"/>
        <v>0</v>
      </c>
      <c r="K725" s="25">
        <f t="shared" si="22"/>
        <v>74.88</v>
      </c>
    </row>
    <row r="726" spans="1:11">
      <c r="A726" s="18" t="str">
        <f>IFERROR(VLOOKUP(C726,'[1]Dados Diários do Magento'!$A$1:$H$10000,3,),0)</f>
        <v>Probiótica</v>
      </c>
      <c r="B726" s="19" t="str">
        <f>IFERROR(VLOOKUP(C726,'[1]Dados Diários do Magento'!$A$1:$H$10000,2,),"0")</f>
        <v>100% Pure Whey Protein - 900g - Probiótica - Sem Sabor</v>
      </c>
      <c r="C726" s="20">
        <v>725</v>
      </c>
      <c r="D726" s="26">
        <v>3</v>
      </c>
      <c r="E726" s="27">
        <v>63.359999999999992</v>
      </c>
      <c r="G726" s="23"/>
      <c r="H726" s="23"/>
      <c r="J726" s="24">
        <f t="shared" si="23"/>
        <v>3</v>
      </c>
      <c r="K726" s="25">
        <f t="shared" si="22"/>
        <v>63.359999999999992</v>
      </c>
    </row>
    <row r="727" spans="1:11">
      <c r="A727" s="18" t="str">
        <f>IFERROR(VLOOKUP(C727,'[1]Dados Diários do Magento'!$A$1:$H$10000,3,),0)</f>
        <v>Probiótica</v>
      </c>
      <c r="B727" s="19" t="str">
        <f>IFERROR(VLOOKUP(C727,'[1]Dados Diários do Magento'!$A$1:$H$10000,2,),"0")</f>
        <v>Whey Bar (Low Carb) - Caixa 960g - Probiótica - Chocolate</v>
      </c>
      <c r="C727" s="20">
        <v>726</v>
      </c>
      <c r="D727" s="26">
        <v>30</v>
      </c>
      <c r="E727" s="27">
        <v>58.464160000000007</v>
      </c>
      <c r="G727" s="23"/>
      <c r="H727" s="23"/>
      <c r="J727" s="24">
        <f t="shared" si="23"/>
        <v>30</v>
      </c>
      <c r="K727" s="25">
        <f t="shared" si="22"/>
        <v>58.464160000000007</v>
      </c>
    </row>
    <row r="728" spans="1:11">
      <c r="A728" s="18" t="str">
        <f>IFERROR(VLOOKUP(C728,'[1]Dados Diários do Magento'!$A$1:$H$10000,3,),0)</f>
        <v>Probiótica</v>
      </c>
      <c r="B728" s="19" t="str">
        <f>IFERROR(VLOOKUP(C728,'[1]Dados Diários do Magento'!$A$1:$H$10000,2,),"0")</f>
        <v>Whey Bar (Low Carb) - Caixa 960g - Probiótica - Amendoim</v>
      </c>
      <c r="C728" s="20">
        <v>727</v>
      </c>
      <c r="D728" s="26">
        <v>5</v>
      </c>
      <c r="E728" s="27">
        <v>51.56232</v>
      </c>
      <c r="G728" s="23"/>
      <c r="H728" s="23"/>
      <c r="J728" s="24">
        <f t="shared" si="23"/>
        <v>5</v>
      </c>
      <c r="K728" s="25">
        <f t="shared" si="22"/>
        <v>51.56232</v>
      </c>
    </row>
    <row r="729" spans="1:11">
      <c r="A729" s="18" t="str">
        <f>IFERROR(VLOOKUP(C729,'[1]Dados Diários do Magento'!$A$1:$H$10000,3,),0)</f>
        <v>Probiótica</v>
      </c>
      <c r="B729" s="19" t="str">
        <f>IFERROR(VLOOKUP(C729,'[1]Dados Diários do Magento'!$A$1:$H$10000,2,),"0")</f>
        <v>Whey Bar (Low Carb) - Caixa 960g - Probiótica - Cookies</v>
      </c>
      <c r="C729" s="20">
        <v>728</v>
      </c>
      <c r="D729" s="26">
        <v>14</v>
      </c>
      <c r="E729" s="27">
        <v>59.091600000000007</v>
      </c>
      <c r="G729" s="23"/>
      <c r="H729" s="23"/>
      <c r="J729" s="24">
        <f t="shared" si="23"/>
        <v>14</v>
      </c>
      <c r="K729" s="25">
        <f t="shared" si="22"/>
        <v>59.091600000000007</v>
      </c>
    </row>
    <row r="730" spans="1:11">
      <c r="A730" s="18" t="str">
        <f>IFERROR(VLOOKUP(C730,'[1]Dados Diários do Magento'!$A$1:$H$10000,3,),0)</f>
        <v>Probiótica</v>
      </c>
      <c r="B730" s="19" t="str">
        <f>IFERROR(VLOOKUP(C730,'[1]Dados Diários do Magento'!$A$1:$H$10000,2,),"0")</f>
        <v>Whey Bar (Low Carb) - Caixa 960g - Probiótica - Morango</v>
      </c>
      <c r="C730" s="20">
        <v>729</v>
      </c>
      <c r="D730" s="26">
        <v>10</v>
      </c>
      <c r="E730" s="27">
        <v>51.56232</v>
      </c>
      <c r="G730" s="23"/>
      <c r="H730" s="23"/>
      <c r="J730" s="24">
        <f t="shared" si="23"/>
        <v>10</v>
      </c>
      <c r="K730" s="25">
        <f t="shared" si="22"/>
        <v>51.56232</v>
      </c>
    </row>
    <row r="731" spans="1:11">
      <c r="A731" s="18" t="str">
        <f>IFERROR(VLOOKUP(C731,'[1]Dados Diários do Magento'!$A$1:$H$10000,3,),0)</f>
        <v>Probiótica</v>
      </c>
      <c r="B731" s="19" t="str">
        <f>IFERROR(VLOOKUP(C731,'[1]Dados Diários do Magento'!$A$1:$H$10000,2,),"0")</f>
        <v>Whey Bar (Low Carb) - Caixa 960g - Probiótica</v>
      </c>
      <c r="C731" s="20">
        <v>730</v>
      </c>
      <c r="D731" s="26">
        <v>0</v>
      </c>
      <c r="E731" s="27">
        <v>49.68</v>
      </c>
      <c r="G731" s="23"/>
      <c r="H731" s="23"/>
      <c r="J731" s="24">
        <f t="shared" si="23"/>
        <v>0</v>
      </c>
      <c r="K731" s="25">
        <f t="shared" si="22"/>
        <v>49.68</v>
      </c>
    </row>
    <row r="732" spans="1:11">
      <c r="A732" s="18" t="str">
        <f>IFERROR(VLOOKUP(C732,'[1]Dados Diários do Magento'!$A$1:$H$10000,3,),0)</f>
        <v>Probiótica</v>
      </c>
      <c r="B732" s="19" t="str">
        <f>IFERROR(VLOOKUP(C732,'[1]Dados Diários do Magento'!$A$1:$H$10000,2,),"0")</f>
        <v>Whey Bar (Low Carb) - unidade - Probiótica - Morango</v>
      </c>
      <c r="C732" s="20">
        <v>731</v>
      </c>
      <c r="D732" s="26">
        <v>0</v>
      </c>
      <c r="E732" s="27">
        <v>0</v>
      </c>
      <c r="G732" s="23"/>
      <c r="H732" s="23"/>
      <c r="J732" s="24">
        <f t="shared" si="23"/>
        <v>0</v>
      </c>
      <c r="K732" s="25">
        <f t="shared" si="22"/>
        <v>0</v>
      </c>
    </row>
    <row r="733" spans="1:11">
      <c r="A733" s="18" t="str">
        <f>IFERROR(VLOOKUP(C733,'[1]Dados Diários do Magento'!$A$1:$H$10000,3,),0)</f>
        <v>Probiótica</v>
      </c>
      <c r="B733" s="19" t="str">
        <f>IFERROR(VLOOKUP(C733,'[1]Dados Diários do Magento'!$A$1:$H$10000,2,),"0")</f>
        <v>Whey Bar (Low Carb) - unidade - Probiótica - Chocolate</v>
      </c>
      <c r="C733" s="20">
        <v>732</v>
      </c>
      <c r="D733" s="26">
        <v>0</v>
      </c>
      <c r="E733" s="27">
        <v>0</v>
      </c>
      <c r="G733" s="23"/>
      <c r="H733" s="23"/>
      <c r="J733" s="24">
        <f t="shared" si="23"/>
        <v>0</v>
      </c>
      <c r="K733" s="25">
        <f t="shared" ref="K733:K796" si="24">IF((D733+G733)&gt;0,(D733*E733+G733*H733)/(D733+G733),E733)</f>
        <v>0</v>
      </c>
    </row>
    <row r="734" spans="1:11">
      <c r="A734" s="18" t="str">
        <f>IFERROR(VLOOKUP(C734,'[1]Dados Diários do Magento'!$A$1:$H$10000,3,),0)</f>
        <v>Probiótica</v>
      </c>
      <c r="B734" s="19" t="str">
        <f>IFERROR(VLOOKUP(C734,'[1]Dados Diários do Magento'!$A$1:$H$10000,2,),"0")</f>
        <v>Whey Bar (Low Carb) - unidade - Probiótica - Amendoim</v>
      </c>
      <c r="C734" s="20">
        <v>733</v>
      </c>
      <c r="D734" s="26">
        <v>0</v>
      </c>
      <c r="E734" s="27">
        <v>0</v>
      </c>
      <c r="G734" s="23"/>
      <c r="H734" s="23"/>
      <c r="J734" s="24">
        <f t="shared" si="23"/>
        <v>0</v>
      </c>
      <c r="K734" s="25">
        <f t="shared" si="24"/>
        <v>0</v>
      </c>
    </row>
    <row r="735" spans="1:11">
      <c r="A735" s="18" t="str">
        <f>IFERROR(VLOOKUP(C735,'[1]Dados Diários do Magento'!$A$1:$H$10000,3,),0)</f>
        <v>Probiótica</v>
      </c>
      <c r="B735" s="19" t="str">
        <f>IFERROR(VLOOKUP(C735,'[1]Dados Diários do Magento'!$A$1:$H$10000,2,),"0")</f>
        <v>Whey Bar (Low Carb) - unidade - Probiótica - Cookies</v>
      </c>
      <c r="C735" s="20">
        <v>734</v>
      </c>
      <c r="D735" s="26">
        <v>0</v>
      </c>
      <c r="E735" s="27">
        <v>0</v>
      </c>
      <c r="G735" s="23"/>
      <c r="H735" s="23"/>
      <c r="J735" s="24">
        <f t="shared" si="23"/>
        <v>0</v>
      </c>
      <c r="K735" s="25">
        <f t="shared" si="24"/>
        <v>0</v>
      </c>
    </row>
    <row r="736" spans="1:11">
      <c r="A736" s="18" t="str">
        <f>IFERROR(VLOOKUP(C736,'[1]Dados Diários do Magento'!$A$1:$H$10000,3,),0)</f>
        <v>Probiótica</v>
      </c>
      <c r="B736" s="19" t="str">
        <f>IFERROR(VLOOKUP(C736,'[1]Dados Diários do Magento'!$A$1:$H$10000,2,),"0")</f>
        <v>Whey Bar (Low Carb) - 40g - Probiótica</v>
      </c>
      <c r="C736" s="20">
        <v>735</v>
      </c>
      <c r="D736" s="26">
        <v>0</v>
      </c>
      <c r="E736" s="27">
        <v>0</v>
      </c>
      <c r="G736" s="23"/>
      <c r="H736" s="23"/>
      <c r="J736" s="24">
        <f t="shared" si="23"/>
        <v>0</v>
      </c>
      <c r="K736" s="25">
        <f t="shared" si="24"/>
        <v>0</v>
      </c>
    </row>
    <row r="737" spans="1:11">
      <c r="A737" s="18" t="str">
        <f>IFERROR(VLOOKUP(C737,'[1]Dados Diários do Magento'!$A$1:$H$10000,3,),0)</f>
        <v>Probiótica</v>
      </c>
      <c r="B737" s="19" t="str">
        <f>IFERROR(VLOOKUP(C737,'[1]Dados Diários do Magento'!$A$1:$H$10000,2,),"0")</f>
        <v>Carb UP BCAA Plus Gel - Caixa 300g - Probiótica - Laranja</v>
      </c>
      <c r="C737" s="20">
        <v>736</v>
      </c>
      <c r="D737" s="26">
        <v>19</v>
      </c>
      <c r="E737" s="27">
        <v>5.69</v>
      </c>
      <c r="G737" s="23"/>
      <c r="H737" s="23"/>
      <c r="J737" s="24">
        <f t="shared" si="23"/>
        <v>19</v>
      </c>
      <c r="K737" s="25">
        <f t="shared" si="24"/>
        <v>5.69</v>
      </c>
    </row>
    <row r="738" spans="1:11">
      <c r="A738" s="18" t="str">
        <f>IFERROR(VLOOKUP(C738,'[1]Dados Diários do Magento'!$A$1:$H$10000,3,),0)</f>
        <v>Probiótica</v>
      </c>
      <c r="B738" s="19" t="str">
        <f>IFERROR(VLOOKUP(C738,'[1]Dados Diários do Magento'!$A$1:$H$10000,2,),"0")</f>
        <v>Carb UP BCAA Plus Gel - Caixa 300g - Probiótica - Banana</v>
      </c>
      <c r="C738" s="20">
        <v>737</v>
      </c>
      <c r="D738" s="26">
        <v>25</v>
      </c>
      <c r="E738" s="27">
        <v>5.69</v>
      </c>
      <c r="G738" s="23"/>
      <c r="H738" s="23"/>
      <c r="J738" s="24">
        <f t="shared" si="23"/>
        <v>25</v>
      </c>
      <c r="K738" s="25">
        <f t="shared" si="24"/>
        <v>5.69</v>
      </c>
    </row>
    <row r="739" spans="1:11">
      <c r="A739" s="18" t="str">
        <f>IFERROR(VLOOKUP(C739,'[1]Dados Diários do Magento'!$A$1:$H$10000,3,),0)</f>
        <v>Probiótica</v>
      </c>
      <c r="B739" s="19" t="str">
        <f>IFERROR(VLOOKUP(C739,'[1]Dados Diários do Magento'!$A$1:$H$10000,2,),"0")</f>
        <v>Carb UP BCAA Plus Gel - Caixa 300g - Probiótica - Baunilha</v>
      </c>
      <c r="C739" s="20">
        <v>738</v>
      </c>
      <c r="D739" s="26">
        <v>32</v>
      </c>
      <c r="E739" s="27">
        <v>5.69</v>
      </c>
      <c r="G739" s="23"/>
      <c r="H739" s="23"/>
      <c r="J739" s="24">
        <f t="shared" si="23"/>
        <v>32</v>
      </c>
      <c r="K739" s="25">
        <f t="shared" si="24"/>
        <v>5.69</v>
      </c>
    </row>
    <row r="740" spans="1:11">
      <c r="A740" s="18" t="str">
        <f>IFERROR(VLOOKUP(C740,'[1]Dados Diários do Magento'!$A$1:$H$10000,3,),0)</f>
        <v>Probiótica</v>
      </c>
      <c r="B740" s="19" t="str">
        <f>IFERROR(VLOOKUP(C740,'[1]Dados Diários do Magento'!$A$1:$H$10000,2,),"0")</f>
        <v>Carb UP BCAA Plus Gel - Caixa 300g - Probiótica - Morango Silvestre</v>
      </c>
      <c r="C740" s="20">
        <v>739</v>
      </c>
      <c r="D740" s="26">
        <v>27</v>
      </c>
      <c r="E740" s="27">
        <v>5.69</v>
      </c>
      <c r="G740" s="23"/>
      <c r="H740" s="23"/>
      <c r="J740" s="24">
        <f t="shared" si="23"/>
        <v>27</v>
      </c>
      <c r="K740" s="25">
        <f t="shared" si="24"/>
        <v>5.6900000000000013</v>
      </c>
    </row>
    <row r="741" spans="1:11">
      <c r="A741" s="18" t="str">
        <f>IFERROR(VLOOKUP(C741,'[1]Dados Diários do Magento'!$A$1:$H$10000,3,),0)</f>
        <v>Probiótica</v>
      </c>
      <c r="B741" s="19" t="str">
        <f>IFERROR(VLOOKUP(C741,'[1]Dados Diários do Magento'!$A$1:$H$10000,2,),"0")</f>
        <v>Carb UP BCAA Plus Gel - Caixa 300g - Probiótica - Açaí com Guaraná</v>
      </c>
      <c r="C741" s="20">
        <v>740</v>
      </c>
      <c r="D741" s="26">
        <v>24</v>
      </c>
      <c r="E741" s="27">
        <v>5.69</v>
      </c>
      <c r="G741" s="23"/>
      <c r="H741" s="23"/>
      <c r="J741" s="24">
        <f t="shared" si="23"/>
        <v>24</v>
      </c>
      <c r="K741" s="25">
        <f t="shared" si="24"/>
        <v>5.69</v>
      </c>
    </row>
    <row r="742" spans="1:11">
      <c r="A742" s="18" t="str">
        <f>IFERROR(VLOOKUP(C742,'[1]Dados Diários do Magento'!$A$1:$H$10000,3,),0)</f>
        <v>Probiótica</v>
      </c>
      <c r="B742" s="19" t="str">
        <f>IFERROR(VLOOKUP(C742,'[1]Dados Diários do Magento'!$A$1:$H$10000,2,),"0")</f>
        <v>Carb UP BCAA Plus Gel - Caixa 300g - Probiótica - Chocolate</v>
      </c>
      <c r="C742" s="20">
        <v>741</v>
      </c>
      <c r="D742" s="26">
        <v>44</v>
      </c>
      <c r="E742" s="27">
        <v>5.69</v>
      </c>
      <c r="G742" s="23"/>
      <c r="H742" s="23"/>
      <c r="J742" s="24">
        <f t="shared" si="23"/>
        <v>44</v>
      </c>
      <c r="K742" s="25">
        <f t="shared" si="24"/>
        <v>5.69</v>
      </c>
    </row>
    <row r="743" spans="1:11">
      <c r="A743" s="18" t="str">
        <f>IFERROR(VLOOKUP(C743,'[1]Dados Diários do Magento'!$A$1:$H$10000,3,),0)</f>
        <v>Probiótica</v>
      </c>
      <c r="B743" s="19" t="str">
        <f>IFERROR(VLOOKUP(C743,'[1]Dados Diários do Magento'!$A$1:$H$10000,2,),"0")</f>
        <v>Carb UP BCAA Plus Gel - Caixa 300g - Probiótica</v>
      </c>
      <c r="C743" s="20">
        <v>742</v>
      </c>
      <c r="D743" s="26">
        <v>0</v>
      </c>
      <c r="E743" s="27">
        <v>5.69</v>
      </c>
      <c r="G743" s="23"/>
      <c r="H743" s="23"/>
      <c r="J743" s="24">
        <f t="shared" si="23"/>
        <v>0</v>
      </c>
      <c r="K743" s="25">
        <f t="shared" si="24"/>
        <v>5.69</v>
      </c>
    </row>
    <row r="744" spans="1:11">
      <c r="A744" s="18" t="str">
        <f>IFERROR(VLOOKUP(C744,'[1]Dados Diários do Magento'!$A$1:$H$10000,3,),0)</f>
        <v>Probiótica</v>
      </c>
      <c r="B744" s="19" t="str">
        <f>IFERROR(VLOOKUP(C744,'[1]Dados Diários do Magento'!$A$1:$H$10000,2,),"0")</f>
        <v>Carb UP BCAA Plus Gel - Sache - Probiótica - Chocolate</v>
      </c>
      <c r="C744" s="20">
        <v>743</v>
      </c>
      <c r="D744" s="26">
        <v>0</v>
      </c>
      <c r="E744" s="27">
        <v>0</v>
      </c>
      <c r="G744" s="23"/>
      <c r="H744" s="23"/>
      <c r="J744" s="24">
        <f t="shared" si="23"/>
        <v>0</v>
      </c>
      <c r="K744" s="25">
        <f t="shared" si="24"/>
        <v>0</v>
      </c>
    </row>
    <row r="745" spans="1:11">
      <c r="A745" s="18" t="str">
        <f>IFERROR(VLOOKUP(C745,'[1]Dados Diários do Magento'!$A$1:$H$10000,3,),0)</f>
        <v>Probiótica</v>
      </c>
      <c r="B745" s="19" t="str">
        <f>IFERROR(VLOOKUP(C745,'[1]Dados Diários do Magento'!$A$1:$H$10000,2,),"0")</f>
        <v>Carb UP BCAA Plus Gel - Sache - Probiótica - Açaí com Guaraná</v>
      </c>
      <c r="C745" s="20">
        <v>744</v>
      </c>
      <c r="D745" s="26">
        <v>0</v>
      </c>
      <c r="E745" s="27">
        <v>0</v>
      </c>
      <c r="G745" s="23"/>
      <c r="H745" s="23"/>
      <c r="J745" s="24">
        <f t="shared" si="23"/>
        <v>0</v>
      </c>
      <c r="K745" s="25">
        <f t="shared" si="24"/>
        <v>0</v>
      </c>
    </row>
    <row r="746" spans="1:11">
      <c r="A746" s="18" t="str">
        <f>IFERROR(VLOOKUP(C746,'[1]Dados Diários do Magento'!$A$1:$H$10000,3,),0)</f>
        <v>Probiótica</v>
      </c>
      <c r="B746" s="19" t="str">
        <f>IFERROR(VLOOKUP(C746,'[1]Dados Diários do Magento'!$A$1:$H$10000,2,),"0")</f>
        <v>Carb UP BCAA Plus Gel - Sache - Probiótica - Morango Silvestre</v>
      </c>
      <c r="C746" s="20">
        <v>745</v>
      </c>
      <c r="D746" s="26">
        <v>0</v>
      </c>
      <c r="E746" s="27">
        <v>0</v>
      </c>
      <c r="G746" s="23"/>
      <c r="H746" s="23"/>
      <c r="J746" s="24">
        <f t="shared" si="23"/>
        <v>0</v>
      </c>
      <c r="K746" s="25">
        <f t="shared" si="24"/>
        <v>0</v>
      </c>
    </row>
    <row r="747" spans="1:11">
      <c r="A747" s="18" t="str">
        <f>IFERROR(VLOOKUP(C747,'[1]Dados Diários do Magento'!$A$1:$H$10000,3,),0)</f>
        <v>Probiótica</v>
      </c>
      <c r="B747" s="19" t="str">
        <f>IFERROR(VLOOKUP(C747,'[1]Dados Diários do Magento'!$A$1:$H$10000,2,),"0")</f>
        <v>Carb UP BCAA Plus Gel - Sache - Probiótica - Baunilha</v>
      </c>
      <c r="C747" s="20">
        <v>746</v>
      </c>
      <c r="D747" s="26">
        <v>0</v>
      </c>
      <c r="E747" s="27">
        <v>0</v>
      </c>
      <c r="G747" s="23"/>
      <c r="H747" s="23"/>
      <c r="J747" s="24">
        <f t="shared" si="23"/>
        <v>0</v>
      </c>
      <c r="K747" s="25">
        <f t="shared" si="24"/>
        <v>0</v>
      </c>
    </row>
    <row r="748" spans="1:11">
      <c r="A748" s="18" t="str">
        <f>IFERROR(VLOOKUP(C748,'[1]Dados Diários do Magento'!$A$1:$H$10000,3,),0)</f>
        <v>Probiótica</v>
      </c>
      <c r="B748" s="19" t="str">
        <f>IFERROR(VLOOKUP(C748,'[1]Dados Diários do Magento'!$A$1:$H$10000,2,),"0")</f>
        <v>Carb UP BCAA Plus Gel - Sache - Probiótica - Banana</v>
      </c>
      <c r="C748" s="20">
        <v>747</v>
      </c>
      <c r="D748" s="26">
        <v>0</v>
      </c>
      <c r="E748" s="27">
        <v>0</v>
      </c>
      <c r="G748" s="23"/>
      <c r="H748" s="23"/>
      <c r="J748" s="24">
        <f t="shared" si="23"/>
        <v>0</v>
      </c>
      <c r="K748" s="25">
        <f t="shared" si="24"/>
        <v>0</v>
      </c>
    </row>
    <row r="749" spans="1:11">
      <c r="A749" s="18" t="str">
        <f>IFERROR(VLOOKUP(C749,'[1]Dados Diários do Magento'!$A$1:$H$10000,3,),0)</f>
        <v>Probiótica</v>
      </c>
      <c r="B749" s="19" t="str">
        <f>IFERROR(VLOOKUP(C749,'[1]Dados Diários do Magento'!$A$1:$H$10000,2,),"0")</f>
        <v>Carb UP BCAA Plus Gel - Sache - Probiótica - Laranja</v>
      </c>
      <c r="C749" s="20">
        <v>748</v>
      </c>
      <c r="D749" s="26">
        <v>0</v>
      </c>
      <c r="E749" s="27">
        <v>0</v>
      </c>
      <c r="G749" s="23"/>
      <c r="H749" s="23"/>
      <c r="J749" s="24">
        <f t="shared" si="23"/>
        <v>0</v>
      </c>
      <c r="K749" s="25">
        <f t="shared" si="24"/>
        <v>0</v>
      </c>
    </row>
    <row r="750" spans="1:11">
      <c r="A750" s="18" t="str">
        <f>IFERROR(VLOOKUP(C750,'[1]Dados Diários do Magento'!$A$1:$H$10000,3,),0)</f>
        <v>Probiótica</v>
      </c>
      <c r="B750" s="19" t="str">
        <f>IFERROR(VLOOKUP(C750,'[1]Dados Diários do Magento'!$A$1:$H$10000,2,),"0")</f>
        <v>Carb UP BCAA Plus Gel - Sache 30g - Probiótica</v>
      </c>
      <c r="C750" s="20">
        <v>749</v>
      </c>
      <c r="D750" s="26">
        <v>0</v>
      </c>
      <c r="E750" s="27">
        <v>0</v>
      </c>
      <c r="G750" s="23"/>
      <c r="H750" s="23"/>
      <c r="J750" s="24">
        <f t="shared" si="23"/>
        <v>0</v>
      </c>
      <c r="K750" s="25">
        <f t="shared" si="24"/>
        <v>0</v>
      </c>
    </row>
    <row r="751" spans="1:11">
      <c r="A751" s="18" t="str">
        <f>IFERROR(VLOOKUP(C751,'[1]Dados Diários do Magento'!$A$1:$H$10000,3,),0)</f>
        <v>Probiótica</v>
      </c>
      <c r="B751" s="19" t="str">
        <f>IFERROR(VLOOKUP(C751,'[1]Dados Diários do Magento'!$A$1:$H$10000,2,),"0")</f>
        <v>BCAA Black - 200g - Probiótica - Açaí com Guaraná</v>
      </c>
      <c r="C751" s="20">
        <v>750</v>
      </c>
      <c r="D751" s="26">
        <v>1</v>
      </c>
      <c r="E751" s="27">
        <v>79.2</v>
      </c>
      <c r="G751" s="23"/>
      <c r="H751" s="23"/>
      <c r="J751" s="24">
        <f t="shared" si="23"/>
        <v>1</v>
      </c>
      <c r="K751" s="25">
        <f t="shared" si="24"/>
        <v>79.2</v>
      </c>
    </row>
    <row r="752" spans="1:11">
      <c r="A752" s="18" t="str">
        <f>IFERROR(VLOOKUP(C752,'[1]Dados Diários do Magento'!$A$1:$H$10000,3,),0)</f>
        <v>Probiótica</v>
      </c>
      <c r="B752" s="19" t="str">
        <f>IFERROR(VLOOKUP(C752,'[1]Dados Diários do Magento'!$A$1:$H$10000,2,),"0")</f>
        <v>BCAA Black - 200g - Probiótica - Morango</v>
      </c>
      <c r="C752" s="20">
        <v>751</v>
      </c>
      <c r="D752" s="26">
        <v>0</v>
      </c>
      <c r="E752" s="27">
        <v>79.2</v>
      </c>
      <c r="G752" s="23"/>
      <c r="H752" s="23"/>
      <c r="J752" s="24">
        <f t="shared" si="23"/>
        <v>0</v>
      </c>
      <c r="K752" s="25">
        <f t="shared" si="24"/>
        <v>79.2</v>
      </c>
    </row>
    <row r="753" spans="1:11">
      <c r="A753" s="18" t="str">
        <f>IFERROR(VLOOKUP(C753,'[1]Dados Diários do Magento'!$A$1:$H$10000,3,),0)</f>
        <v>Probiótica</v>
      </c>
      <c r="B753" s="19" t="str">
        <f>IFERROR(VLOOKUP(C753,'[1]Dados Diários do Magento'!$A$1:$H$10000,2,),"0")</f>
        <v>BCAA Black - 200g - Probiótica - Ice Lemonade</v>
      </c>
      <c r="C753" s="20">
        <v>752</v>
      </c>
      <c r="D753" s="26">
        <v>1</v>
      </c>
      <c r="E753" s="27">
        <v>79.2</v>
      </c>
      <c r="G753" s="23"/>
      <c r="H753" s="23"/>
      <c r="J753" s="24">
        <f t="shared" si="23"/>
        <v>1</v>
      </c>
      <c r="K753" s="25">
        <f t="shared" si="24"/>
        <v>79.2</v>
      </c>
    </row>
    <row r="754" spans="1:11">
      <c r="A754" s="18" t="str">
        <f>IFERROR(VLOOKUP(C754,'[1]Dados Diários do Magento'!$A$1:$H$10000,3,),0)</f>
        <v>Probiótica</v>
      </c>
      <c r="B754" s="19" t="str">
        <f>IFERROR(VLOOKUP(C754,'[1]Dados Diários do Magento'!$A$1:$H$10000,2,),"0")</f>
        <v>BCAA Black - 200g - Probiótica - Sem Sabor</v>
      </c>
      <c r="C754" s="20">
        <v>753</v>
      </c>
      <c r="D754" s="26">
        <v>4</v>
      </c>
      <c r="E754" s="27">
        <v>82.107349999999997</v>
      </c>
      <c r="G754" s="23"/>
      <c r="H754" s="23"/>
      <c r="J754" s="24">
        <f t="shared" si="23"/>
        <v>4</v>
      </c>
      <c r="K754" s="25">
        <f t="shared" si="24"/>
        <v>82.107349999999997</v>
      </c>
    </row>
    <row r="755" spans="1:11">
      <c r="A755" s="18" t="str">
        <f>IFERROR(VLOOKUP(C755,'[1]Dados Diários do Magento'!$A$1:$H$10000,3,),0)</f>
        <v>Probiótica</v>
      </c>
      <c r="B755" s="19" t="str">
        <f>IFERROR(VLOOKUP(C755,'[1]Dados Diários do Magento'!$A$1:$H$10000,2,),"0")</f>
        <v>BCAA Black - 200g - Probiótica</v>
      </c>
      <c r="C755" s="20">
        <v>754</v>
      </c>
      <c r="D755" s="26">
        <v>0</v>
      </c>
      <c r="E755" s="27">
        <v>79.2</v>
      </c>
      <c r="G755" s="23"/>
      <c r="H755" s="23"/>
      <c r="J755" s="24">
        <f t="shared" si="23"/>
        <v>0</v>
      </c>
      <c r="K755" s="25">
        <f t="shared" si="24"/>
        <v>79.2</v>
      </c>
    </row>
    <row r="756" spans="1:11">
      <c r="A756" s="18" t="str">
        <f>IFERROR(VLOOKUP(C756,'[1]Dados Diários do Magento'!$A$1:$H$10000,3,),0)</f>
        <v>Probiótica</v>
      </c>
      <c r="B756" s="19" t="str">
        <f>IFERROR(VLOOKUP(C756,'[1]Dados Diários do Magento'!$A$1:$H$10000,2,),"0")</f>
        <v>Massa Monster Black - 3kg - Probiótica - Chocolate</v>
      </c>
      <c r="C756" s="20">
        <v>755</v>
      </c>
      <c r="D756" s="26">
        <v>2</v>
      </c>
      <c r="E756" s="27">
        <v>105.12</v>
      </c>
      <c r="G756" s="23"/>
      <c r="H756" s="23"/>
      <c r="J756" s="24">
        <f t="shared" si="23"/>
        <v>2</v>
      </c>
      <c r="K756" s="25">
        <f t="shared" si="24"/>
        <v>105.12</v>
      </c>
    </row>
    <row r="757" spans="1:11">
      <c r="A757" s="18" t="str">
        <f>IFERROR(VLOOKUP(C757,'[1]Dados Diários do Magento'!$A$1:$H$10000,3,),0)</f>
        <v>Probiótica</v>
      </c>
      <c r="B757" s="19" t="str">
        <f>IFERROR(VLOOKUP(C757,'[1]Dados Diários do Magento'!$A$1:$H$10000,2,),"0")</f>
        <v>Massa Monster Black - 3kg - Probiótica - Morango</v>
      </c>
      <c r="C757" s="20">
        <v>756</v>
      </c>
      <c r="D757" s="26">
        <v>0</v>
      </c>
      <c r="E757" s="27">
        <v>105.12</v>
      </c>
      <c r="G757" s="23"/>
      <c r="H757" s="23"/>
      <c r="J757" s="24">
        <f t="shared" si="23"/>
        <v>0</v>
      </c>
      <c r="K757" s="25">
        <f t="shared" si="24"/>
        <v>105.12</v>
      </c>
    </row>
    <row r="758" spans="1:11">
      <c r="A758" s="18" t="str">
        <f>IFERROR(VLOOKUP(C758,'[1]Dados Diários do Magento'!$A$1:$H$10000,3,),0)</f>
        <v>Probiótica</v>
      </c>
      <c r="B758" s="19" t="str">
        <f>IFERROR(VLOOKUP(C758,'[1]Dados Diários do Magento'!$A$1:$H$10000,2,),"0")</f>
        <v>Massa Monster Black - 3kg - Probiótica - Baunilha</v>
      </c>
      <c r="C758" s="20">
        <v>757</v>
      </c>
      <c r="D758" s="26">
        <v>2</v>
      </c>
      <c r="E758" s="27">
        <v>108.54870000000001</v>
      </c>
      <c r="G758" s="23"/>
      <c r="H758" s="23"/>
      <c r="J758" s="24">
        <f t="shared" si="23"/>
        <v>2</v>
      </c>
      <c r="K758" s="25">
        <f t="shared" si="24"/>
        <v>108.54870000000001</v>
      </c>
    </row>
    <row r="759" spans="1:11">
      <c r="A759" s="18" t="str">
        <f>IFERROR(VLOOKUP(C759,'[1]Dados Diários do Magento'!$A$1:$H$10000,3,),0)</f>
        <v>Probiótica</v>
      </c>
      <c r="B759" s="19" t="str">
        <f>IFERROR(VLOOKUP(C759,'[1]Dados Diários do Magento'!$A$1:$H$10000,2,),"0")</f>
        <v>Massa Monster Black - 3kg - Probiótica</v>
      </c>
      <c r="C759" s="20">
        <v>758</v>
      </c>
      <c r="D759" s="26">
        <v>0</v>
      </c>
      <c r="E759" s="27">
        <v>105.12</v>
      </c>
      <c r="G759" s="23"/>
      <c r="H759" s="23"/>
      <c r="J759" s="24">
        <f t="shared" si="23"/>
        <v>0</v>
      </c>
      <c r="K759" s="25">
        <f t="shared" si="24"/>
        <v>105.12</v>
      </c>
    </row>
    <row r="760" spans="1:11">
      <c r="A760" s="18" t="str">
        <f>IFERROR(VLOOKUP(C760,'[1]Dados Diários do Magento'!$A$1:$H$10000,3,),0)</f>
        <v>Probiótica</v>
      </c>
      <c r="B760" s="19" t="str">
        <f>IFERROR(VLOOKUP(C760,'[1]Dados Diários do Magento'!$A$1:$H$10000,2,),"0")</f>
        <v>Carb Up Black - Sache - Probiótica - Laranja</v>
      </c>
      <c r="C760" s="20">
        <v>759</v>
      </c>
      <c r="D760" s="26">
        <v>0</v>
      </c>
      <c r="E760" s="27">
        <v>0</v>
      </c>
      <c r="G760" s="23"/>
      <c r="H760" s="23"/>
      <c r="J760" s="24">
        <f t="shared" si="23"/>
        <v>0</v>
      </c>
      <c r="K760" s="25">
        <f t="shared" si="24"/>
        <v>0</v>
      </c>
    </row>
    <row r="761" spans="1:11">
      <c r="A761" s="18" t="str">
        <f>IFERROR(VLOOKUP(C761,'[1]Dados Diários do Magento'!$A$1:$H$10000,3,),0)</f>
        <v>Probiótica</v>
      </c>
      <c r="B761" s="19" t="str">
        <f>IFERROR(VLOOKUP(C761,'[1]Dados Diários do Magento'!$A$1:$H$10000,2,),"0")</f>
        <v>Carb Up Black - Sache - Probiótica - Guaraná e Açaí</v>
      </c>
      <c r="C761" s="20">
        <v>760</v>
      </c>
      <c r="D761" s="26">
        <v>0</v>
      </c>
      <c r="E761" s="27">
        <v>0</v>
      </c>
      <c r="G761" s="23"/>
      <c r="H761" s="23"/>
      <c r="J761" s="24">
        <f t="shared" si="23"/>
        <v>0</v>
      </c>
      <c r="K761" s="25">
        <f t="shared" si="24"/>
        <v>0</v>
      </c>
    </row>
    <row r="762" spans="1:11">
      <c r="A762" s="18" t="str">
        <f>IFERROR(VLOOKUP(C762,'[1]Dados Diários do Magento'!$A$1:$H$10000,3,),0)</f>
        <v>Probiótica</v>
      </c>
      <c r="B762" s="19" t="str">
        <f>IFERROR(VLOOKUP(C762,'[1]Dados Diários do Magento'!$A$1:$H$10000,2,),"0")</f>
        <v>Carb Up Black - Sache - Probiótica - Morango</v>
      </c>
      <c r="C762" s="20">
        <v>761</v>
      </c>
      <c r="D762" s="26">
        <v>0</v>
      </c>
      <c r="E762" s="27">
        <v>0</v>
      </c>
      <c r="G762" s="23"/>
      <c r="H762" s="23"/>
      <c r="J762" s="24">
        <f t="shared" si="23"/>
        <v>0</v>
      </c>
      <c r="K762" s="25">
        <f t="shared" si="24"/>
        <v>0</v>
      </c>
    </row>
    <row r="763" spans="1:11">
      <c r="A763" s="18" t="str">
        <f>IFERROR(VLOOKUP(C763,'[1]Dados Diários do Magento'!$A$1:$H$10000,3,),0)</f>
        <v>Probiótica</v>
      </c>
      <c r="B763" s="19" t="str">
        <f>IFERROR(VLOOKUP(C763,'[1]Dados Diários do Magento'!$A$1:$H$10000,2,),"0")</f>
        <v>Carb Up Black - Sache - Probiótica - Baunilha</v>
      </c>
      <c r="C763" s="20">
        <v>762</v>
      </c>
      <c r="D763" s="26">
        <v>0</v>
      </c>
      <c r="E763" s="27">
        <v>0</v>
      </c>
      <c r="G763" s="23"/>
      <c r="H763" s="23"/>
      <c r="J763" s="24">
        <f t="shared" si="23"/>
        <v>0</v>
      </c>
      <c r="K763" s="25">
        <f t="shared" si="24"/>
        <v>0</v>
      </c>
    </row>
    <row r="764" spans="1:11">
      <c r="A764" s="18" t="str">
        <f>IFERROR(VLOOKUP(C764,'[1]Dados Diários do Magento'!$A$1:$H$10000,3,),0)</f>
        <v>Probiótica</v>
      </c>
      <c r="B764" s="19" t="str">
        <f>IFERROR(VLOOKUP(C764,'[1]Dados Diários do Magento'!$A$1:$H$10000,2,),"0")</f>
        <v>Carb Up Black - Sache 30g - Probiótica</v>
      </c>
      <c r="C764" s="20">
        <v>763</v>
      </c>
      <c r="D764" s="26">
        <v>0</v>
      </c>
      <c r="E764" s="27">
        <v>0</v>
      </c>
      <c r="G764" s="23"/>
      <c r="H764" s="23"/>
      <c r="J764" s="24">
        <f t="shared" si="23"/>
        <v>0</v>
      </c>
      <c r="K764" s="25">
        <f t="shared" si="24"/>
        <v>0</v>
      </c>
    </row>
    <row r="765" spans="1:11">
      <c r="A765" s="18" t="str">
        <f>IFERROR(VLOOKUP(C765,'[1]Dados Diários do Magento'!$A$1:$H$10000,3,),0)</f>
        <v>Probiótica</v>
      </c>
      <c r="B765" s="19" t="str">
        <f>IFERROR(VLOOKUP(C765,'[1]Dados Diários do Magento'!$A$1:$H$10000,2,),"0")</f>
        <v>Carb Up Black - Caixa 300g - Probiótica - Baunilha</v>
      </c>
      <c r="C765" s="20">
        <v>764</v>
      </c>
      <c r="D765" s="26">
        <v>0</v>
      </c>
      <c r="E765" s="27">
        <v>12.72</v>
      </c>
      <c r="G765" s="23"/>
      <c r="H765" s="23"/>
      <c r="J765" s="24">
        <f t="shared" si="23"/>
        <v>0</v>
      </c>
      <c r="K765" s="25">
        <f t="shared" si="24"/>
        <v>12.72</v>
      </c>
    </row>
    <row r="766" spans="1:11">
      <c r="A766" s="18" t="str">
        <f>IFERROR(VLOOKUP(C766,'[1]Dados Diários do Magento'!$A$1:$H$10000,3,),0)</f>
        <v>Probiótica</v>
      </c>
      <c r="B766" s="19" t="str">
        <f>IFERROR(VLOOKUP(C766,'[1]Dados Diários do Magento'!$A$1:$H$10000,2,),"0")</f>
        <v>Carb Up Black - Caixa 300g - Probiótica - Morango</v>
      </c>
      <c r="C766" s="20">
        <v>765</v>
      </c>
      <c r="D766" s="26">
        <v>4</v>
      </c>
      <c r="E766" s="27">
        <v>12.72</v>
      </c>
      <c r="G766" s="23"/>
      <c r="H766" s="23"/>
      <c r="J766" s="24">
        <f t="shared" si="23"/>
        <v>4</v>
      </c>
      <c r="K766" s="25">
        <f t="shared" si="24"/>
        <v>12.72</v>
      </c>
    </row>
    <row r="767" spans="1:11">
      <c r="A767" s="18" t="str">
        <f>IFERROR(VLOOKUP(C767,'[1]Dados Diários do Magento'!$A$1:$H$10000,3,),0)</f>
        <v>Probiótica</v>
      </c>
      <c r="B767" s="19" t="str">
        <f>IFERROR(VLOOKUP(C767,'[1]Dados Diários do Magento'!$A$1:$H$10000,2,),"0")</f>
        <v>Carb Up Black - Caixa 300g - Probiótica - Laranja</v>
      </c>
      <c r="C767" s="20">
        <v>766</v>
      </c>
      <c r="D767" s="26">
        <v>4</v>
      </c>
      <c r="E767" s="27">
        <v>12.72</v>
      </c>
      <c r="G767" s="23"/>
      <c r="H767" s="23"/>
      <c r="J767" s="24">
        <f t="shared" si="23"/>
        <v>4</v>
      </c>
      <c r="K767" s="25">
        <f t="shared" si="24"/>
        <v>12.72</v>
      </c>
    </row>
    <row r="768" spans="1:11">
      <c r="A768" s="18" t="str">
        <f>IFERROR(VLOOKUP(C768,'[1]Dados Diários do Magento'!$A$1:$H$10000,3,),0)</f>
        <v>Probiótica</v>
      </c>
      <c r="B768" s="19" t="str">
        <f>IFERROR(VLOOKUP(C768,'[1]Dados Diários do Magento'!$A$1:$H$10000,2,),"0")</f>
        <v>Carb Up Black - Caixa 300g - Probiótica - Guaraná e Açaí</v>
      </c>
      <c r="C768" s="20">
        <v>767</v>
      </c>
      <c r="D768" s="26">
        <v>6</v>
      </c>
      <c r="E768" s="27">
        <v>12.29287265</v>
      </c>
      <c r="G768" s="23"/>
      <c r="H768" s="23"/>
      <c r="J768" s="24">
        <f t="shared" si="23"/>
        <v>6</v>
      </c>
      <c r="K768" s="25">
        <f t="shared" si="24"/>
        <v>12.29287265</v>
      </c>
    </row>
    <row r="769" spans="1:11">
      <c r="A769" s="18" t="str">
        <f>IFERROR(VLOOKUP(C769,'[1]Dados Diários do Magento'!$A$1:$H$10000,3,),0)</f>
        <v>Probiótica</v>
      </c>
      <c r="B769" s="19" t="str">
        <f>IFERROR(VLOOKUP(C769,'[1]Dados Diários do Magento'!$A$1:$H$10000,2,),"0")</f>
        <v>Carb Up Black - Caixa 300g - Probiótica</v>
      </c>
      <c r="C769" s="20">
        <v>768</v>
      </c>
      <c r="D769" s="26">
        <v>0</v>
      </c>
      <c r="E769" s="27">
        <v>12.72</v>
      </c>
      <c r="G769" s="23"/>
      <c r="H769" s="23"/>
      <c r="J769" s="24">
        <f t="shared" si="23"/>
        <v>0</v>
      </c>
      <c r="K769" s="25">
        <f t="shared" si="24"/>
        <v>12.72</v>
      </c>
    </row>
    <row r="770" spans="1:11">
      <c r="A770" s="18" t="str">
        <f>IFERROR(VLOOKUP(C770,'[1]Dados Diários do Magento'!$A$1:$H$10000,3,),0)</f>
        <v>Probiótica</v>
      </c>
      <c r="B770" s="19" t="str">
        <f>IFERROR(VLOOKUP(C770,'[1]Dados Diários do Magento'!$A$1:$H$10000,2,),"0")</f>
        <v>Genetic Nitro Pack - 44 packs - Millennium - Probiótica</v>
      </c>
      <c r="C770" s="20">
        <v>769</v>
      </c>
      <c r="D770" s="26">
        <v>2</v>
      </c>
      <c r="E770" s="27">
        <v>41.04</v>
      </c>
      <c r="G770" s="23"/>
      <c r="H770" s="23"/>
      <c r="J770" s="24">
        <f t="shared" si="23"/>
        <v>2</v>
      </c>
      <c r="K770" s="25">
        <f t="shared" si="24"/>
        <v>41.04</v>
      </c>
    </row>
    <row r="771" spans="1:11">
      <c r="A771" s="18" t="str">
        <f>IFERROR(VLOOKUP(C771,'[1]Dados Diários do Magento'!$A$1:$H$10000,3,),0)</f>
        <v>Probiótica</v>
      </c>
      <c r="B771" s="19" t="str">
        <f>IFERROR(VLOOKUP(C771,'[1]Dados Diários do Magento'!$A$1:$H$10000,2,),"0")</f>
        <v>Whey Micellar - 900g - Millennium - Probiótica - Baunilha</v>
      </c>
      <c r="C771" s="20">
        <v>770</v>
      </c>
      <c r="D771" s="26">
        <v>0</v>
      </c>
      <c r="E771" s="27">
        <v>33.840000000000003</v>
      </c>
      <c r="G771" s="23"/>
      <c r="H771" s="23"/>
      <c r="J771" s="24">
        <f t="shared" ref="J771:J834" si="25">D771+G771</f>
        <v>0</v>
      </c>
      <c r="K771" s="25">
        <f t="shared" si="24"/>
        <v>33.840000000000003</v>
      </c>
    </row>
    <row r="772" spans="1:11">
      <c r="A772" s="18" t="str">
        <f>IFERROR(VLOOKUP(C772,'[1]Dados Diários do Magento'!$A$1:$H$10000,3,),0)</f>
        <v>Probiótica</v>
      </c>
      <c r="B772" s="19" t="str">
        <f>IFERROR(VLOOKUP(C772,'[1]Dados Diários do Magento'!$A$1:$H$10000,2,),"0")</f>
        <v>Whey Micellar - 900g - Millennium - Probiótica - Chocolate</v>
      </c>
      <c r="C772" s="20">
        <v>771</v>
      </c>
      <c r="D772" s="26">
        <v>3</v>
      </c>
      <c r="E772" s="27">
        <v>33.840000000000003</v>
      </c>
      <c r="G772" s="23"/>
      <c r="H772" s="23"/>
      <c r="J772" s="24">
        <f t="shared" si="25"/>
        <v>3</v>
      </c>
      <c r="K772" s="25">
        <f t="shared" si="24"/>
        <v>33.840000000000003</v>
      </c>
    </row>
    <row r="773" spans="1:11">
      <c r="A773" s="18" t="str">
        <f>IFERROR(VLOOKUP(C773,'[1]Dados Diários do Magento'!$A$1:$H$10000,3,),0)</f>
        <v>Probiótica</v>
      </c>
      <c r="B773" s="19" t="str">
        <f>IFERROR(VLOOKUP(C773,'[1]Dados Diários do Magento'!$A$1:$H$10000,2,),"0")</f>
        <v>Whey Micellar - 900g - Millennium - Probiótica - Morango</v>
      </c>
      <c r="C773" s="20">
        <v>772</v>
      </c>
      <c r="D773" s="26">
        <v>3</v>
      </c>
      <c r="E773" s="27">
        <v>33.840000000000003</v>
      </c>
      <c r="G773" s="23"/>
      <c r="H773" s="23"/>
      <c r="J773" s="24">
        <f t="shared" si="25"/>
        <v>3</v>
      </c>
      <c r="K773" s="25">
        <f t="shared" si="24"/>
        <v>33.840000000000003</v>
      </c>
    </row>
    <row r="774" spans="1:11">
      <c r="A774" s="18" t="str">
        <f>IFERROR(VLOOKUP(C774,'[1]Dados Diários do Magento'!$A$1:$H$10000,3,),0)</f>
        <v>Probiótica</v>
      </c>
      <c r="B774" s="19" t="str">
        <f>IFERROR(VLOOKUP(C774,'[1]Dados Diários do Magento'!$A$1:$H$10000,2,),"0")</f>
        <v>Whey Micellar - 900g - Millennium - Probiótica - Açaí com Guaraná</v>
      </c>
      <c r="C774" s="20">
        <v>773</v>
      </c>
      <c r="D774" s="26">
        <v>3</v>
      </c>
      <c r="E774" s="27">
        <v>33.840000000000003</v>
      </c>
      <c r="G774" s="23"/>
      <c r="H774" s="23"/>
      <c r="J774" s="24">
        <f t="shared" si="25"/>
        <v>3</v>
      </c>
      <c r="K774" s="25">
        <f t="shared" si="24"/>
        <v>33.840000000000003</v>
      </c>
    </row>
    <row r="775" spans="1:11">
      <c r="A775" s="18" t="str">
        <f>IFERROR(VLOOKUP(C775,'[1]Dados Diários do Magento'!$A$1:$H$10000,3,),0)</f>
        <v>Probiótica</v>
      </c>
      <c r="B775" s="19" t="str">
        <f>IFERROR(VLOOKUP(C775,'[1]Dados Diários do Magento'!$A$1:$H$10000,2,),"0")</f>
        <v>Whey Micellar - 900g - Millennium - Probiótica</v>
      </c>
      <c r="C775" s="20">
        <v>774</v>
      </c>
      <c r="D775" s="26">
        <v>0</v>
      </c>
      <c r="E775" s="27">
        <v>33.840000000000003</v>
      </c>
      <c r="G775" s="23"/>
      <c r="H775" s="23"/>
      <c r="J775" s="24">
        <f t="shared" si="25"/>
        <v>0</v>
      </c>
      <c r="K775" s="25">
        <f t="shared" si="24"/>
        <v>33.840000000000003</v>
      </c>
    </row>
    <row r="776" spans="1:11">
      <c r="A776" s="18" t="str">
        <f>IFERROR(VLOOKUP(C776,'[1]Dados Diários do Magento'!$A$1:$H$10000,3,),0)</f>
        <v>Probiótica</v>
      </c>
      <c r="B776" s="19" t="str">
        <f>IFERROR(VLOOKUP(C776,'[1]Dados Diários do Magento'!$A$1:$H$10000,2,),"0")</f>
        <v>Super Albumina - 500g - Millennium - Probiótica - Chocolate</v>
      </c>
      <c r="C776" s="20">
        <v>775</v>
      </c>
      <c r="D776" s="26">
        <v>0</v>
      </c>
      <c r="E776" s="27">
        <v>16.559999999999999</v>
      </c>
      <c r="G776" s="23"/>
      <c r="H776" s="23"/>
      <c r="J776" s="24">
        <f t="shared" si="25"/>
        <v>0</v>
      </c>
      <c r="K776" s="25">
        <f t="shared" si="24"/>
        <v>16.559999999999999</v>
      </c>
    </row>
    <row r="777" spans="1:11">
      <c r="A777" s="18" t="str">
        <f>IFERROR(VLOOKUP(C777,'[1]Dados Diários do Magento'!$A$1:$H$10000,3,),0)</f>
        <v>Probiótica</v>
      </c>
      <c r="B777" s="19" t="str">
        <f>IFERROR(VLOOKUP(C777,'[1]Dados Diários do Magento'!$A$1:$H$10000,2,),"0")</f>
        <v>Super Albumina - 500g - Millennium - Probiótica - Morango e Banana</v>
      </c>
      <c r="C777" s="20">
        <v>776</v>
      </c>
      <c r="D777" s="26">
        <v>0</v>
      </c>
      <c r="E777" s="27">
        <v>16.559999999999999</v>
      </c>
      <c r="G777" s="23"/>
      <c r="H777" s="23"/>
      <c r="J777" s="24">
        <f t="shared" si="25"/>
        <v>0</v>
      </c>
      <c r="K777" s="25">
        <f t="shared" si="24"/>
        <v>16.559999999999999</v>
      </c>
    </row>
    <row r="778" spans="1:11">
      <c r="A778" s="18" t="str">
        <f>IFERROR(VLOOKUP(C778,'[1]Dados Diários do Magento'!$A$1:$H$10000,3,),0)</f>
        <v>Probiótica</v>
      </c>
      <c r="B778" s="19" t="str">
        <f>IFERROR(VLOOKUP(C778,'[1]Dados Diários do Magento'!$A$1:$H$10000,2,),"0")</f>
        <v>Super Albumina - 500g - Millennium - Probiótica - Baunilha</v>
      </c>
      <c r="C778" s="20">
        <v>777</v>
      </c>
      <c r="D778" s="26">
        <v>0</v>
      </c>
      <c r="E778" s="27">
        <v>16.559999999999999</v>
      </c>
      <c r="G778" s="23"/>
      <c r="H778" s="23"/>
      <c r="J778" s="24">
        <f t="shared" si="25"/>
        <v>0</v>
      </c>
      <c r="K778" s="25">
        <f t="shared" si="24"/>
        <v>16.559999999999999</v>
      </c>
    </row>
    <row r="779" spans="1:11">
      <c r="A779" s="18" t="str">
        <f>IFERROR(VLOOKUP(C779,'[1]Dados Diários do Magento'!$A$1:$H$10000,3,),0)</f>
        <v>Integralmédica</v>
      </c>
      <c r="B779" s="19" t="str">
        <f>IFERROR(VLOOKUP(C779,'[1]Dados Diários do Magento'!$A$1:$H$10000,2,),"0")</f>
        <v>Coqueteleira - Integralmédica - Brinde</v>
      </c>
      <c r="C779" s="20">
        <v>778</v>
      </c>
      <c r="D779" s="26">
        <v>0</v>
      </c>
      <c r="E779" s="27">
        <v>8.5</v>
      </c>
      <c r="G779" s="23"/>
      <c r="H779" s="23"/>
      <c r="J779" s="24">
        <f t="shared" si="25"/>
        <v>0</v>
      </c>
      <c r="K779" s="25">
        <f t="shared" si="24"/>
        <v>8.5</v>
      </c>
    </row>
    <row r="780" spans="1:11">
      <c r="A780" s="18" t="str">
        <f>IFERROR(VLOOKUP(C780,'[1]Dados Diários do Magento'!$A$1:$H$10000,3,),0)</f>
        <v>Probiótica</v>
      </c>
      <c r="B780" s="19" t="str">
        <f>IFERROR(VLOOKUP(C780,'[1]Dados Diários do Magento'!$A$1:$H$10000,2,),"0")</f>
        <v>Super Albumina - 500g - Millennium - Probiótica - Sem Sabor</v>
      </c>
      <c r="C780" s="20">
        <v>779</v>
      </c>
      <c r="D780" s="26">
        <v>0</v>
      </c>
      <c r="E780" s="27">
        <v>16.559999999999999</v>
      </c>
      <c r="G780" s="23"/>
      <c r="H780" s="23"/>
      <c r="J780" s="24">
        <f t="shared" si="25"/>
        <v>0</v>
      </c>
      <c r="K780" s="25">
        <f t="shared" si="24"/>
        <v>16.559999999999999</v>
      </c>
    </row>
    <row r="781" spans="1:11">
      <c r="A781" s="18" t="str">
        <f>IFERROR(VLOOKUP(C781,'[1]Dados Diários do Magento'!$A$1:$H$10000,3,),0)</f>
        <v>Probiótica</v>
      </c>
      <c r="B781" s="19" t="str">
        <f>IFERROR(VLOOKUP(C781,'[1]Dados Diários do Magento'!$A$1:$H$10000,2,),"0")</f>
        <v>Super Albumin - 500g - Millennium - Probiótica</v>
      </c>
      <c r="C781" s="20">
        <v>780</v>
      </c>
      <c r="D781" s="26">
        <v>0</v>
      </c>
      <c r="E781" s="27">
        <v>16.559999999999999</v>
      </c>
      <c r="G781" s="23"/>
      <c r="H781" s="23"/>
      <c r="J781" s="24">
        <f t="shared" si="25"/>
        <v>0</v>
      </c>
      <c r="K781" s="25">
        <f t="shared" si="24"/>
        <v>16.559999999999999</v>
      </c>
    </row>
    <row r="782" spans="1:11">
      <c r="A782" s="18" t="str">
        <f>IFERROR(VLOOKUP(C782,'[1]Dados Diários do Magento'!$A$1:$H$10000,3,),0)</f>
        <v>Probiótica</v>
      </c>
      <c r="B782" s="19" t="str">
        <f>IFERROR(VLOOKUP(C782,'[1]Dados Diários do Magento'!$A$1:$H$10000,2,),"0")</f>
        <v>Thermogenic 120 cápsulas - Millennium - Probiótica</v>
      </c>
      <c r="C782" s="20">
        <v>781</v>
      </c>
      <c r="D782" s="26">
        <v>11</v>
      </c>
      <c r="E782" s="27">
        <v>32.434036363636366</v>
      </c>
      <c r="G782" s="23"/>
      <c r="H782" s="23"/>
      <c r="J782" s="24">
        <f t="shared" si="25"/>
        <v>11</v>
      </c>
      <c r="K782" s="25">
        <f t="shared" si="24"/>
        <v>32.434036363636366</v>
      </c>
    </row>
    <row r="783" spans="1:11">
      <c r="A783" s="18" t="str">
        <f>IFERROR(VLOOKUP(C783,'[1]Dados Diários do Magento'!$A$1:$H$10000,3,),0)</f>
        <v>Probiótica</v>
      </c>
      <c r="B783" s="19" t="str">
        <f>IFERROR(VLOOKUP(C783,'[1]Dados Diários do Magento'!$A$1:$H$10000,2,),"0")</f>
        <v>Massa Nitro NO2 - 1,4kg - Millennium - Probiótica - Morango</v>
      </c>
      <c r="C783" s="20">
        <v>782</v>
      </c>
      <c r="D783" s="26">
        <v>3</v>
      </c>
      <c r="E783" s="27">
        <v>22.320000000000004</v>
      </c>
      <c r="G783" s="23"/>
      <c r="H783" s="23"/>
      <c r="J783" s="24">
        <f t="shared" si="25"/>
        <v>3</v>
      </c>
      <c r="K783" s="25">
        <f t="shared" si="24"/>
        <v>22.320000000000004</v>
      </c>
    </row>
    <row r="784" spans="1:11">
      <c r="A784" s="18" t="str">
        <f>IFERROR(VLOOKUP(C784,'[1]Dados Diários do Magento'!$A$1:$H$10000,3,),0)</f>
        <v>Probiótica</v>
      </c>
      <c r="B784" s="19" t="str">
        <f>IFERROR(VLOOKUP(C784,'[1]Dados Diários do Magento'!$A$1:$H$10000,2,),"0")</f>
        <v>Massa Nitro NO2 - 1,4kg - Millennium - Probiótica - Chocolate</v>
      </c>
      <c r="C784" s="20">
        <v>783</v>
      </c>
      <c r="D784" s="26">
        <v>3</v>
      </c>
      <c r="E784" s="27">
        <v>22.320000000000004</v>
      </c>
      <c r="G784" s="23"/>
      <c r="H784" s="23"/>
      <c r="J784" s="24">
        <f t="shared" si="25"/>
        <v>3</v>
      </c>
      <c r="K784" s="25">
        <f t="shared" si="24"/>
        <v>22.320000000000004</v>
      </c>
    </row>
    <row r="785" spans="1:11">
      <c r="A785" s="18" t="str">
        <f>IFERROR(VLOOKUP(C785,'[1]Dados Diários do Magento'!$A$1:$H$10000,3,),0)</f>
        <v>Probiótica</v>
      </c>
      <c r="B785" s="19" t="str">
        <f>IFERROR(VLOOKUP(C785,'[1]Dados Diários do Magento'!$A$1:$H$10000,2,),"0")</f>
        <v>Massa Nitro NO2 - 1,4kg - Millennium - Probiótica - Baunilha</v>
      </c>
      <c r="C785" s="20">
        <v>784</v>
      </c>
      <c r="D785" s="26">
        <v>1</v>
      </c>
      <c r="E785" s="27">
        <v>22.32</v>
      </c>
      <c r="G785" s="23"/>
      <c r="H785" s="23"/>
      <c r="J785" s="24">
        <f t="shared" si="25"/>
        <v>1</v>
      </c>
      <c r="K785" s="25">
        <f t="shared" si="24"/>
        <v>22.32</v>
      </c>
    </row>
    <row r="786" spans="1:11">
      <c r="A786" s="18" t="str">
        <f>IFERROR(VLOOKUP(C786,'[1]Dados Diários do Magento'!$A$1:$H$10000,3,),0)</f>
        <v>Probiótica</v>
      </c>
      <c r="B786" s="19" t="str">
        <f>IFERROR(VLOOKUP(C786,'[1]Dados Diários do Magento'!$A$1:$H$10000,2,),"0")</f>
        <v>Massa Nitro NO2 - 1,4kg - Millennium - Probiótica</v>
      </c>
      <c r="C786" s="20">
        <v>785</v>
      </c>
      <c r="D786" s="26">
        <v>0</v>
      </c>
      <c r="E786" s="27">
        <v>22.32</v>
      </c>
      <c r="G786" s="23"/>
      <c r="H786" s="23"/>
      <c r="J786" s="24">
        <f t="shared" si="25"/>
        <v>0</v>
      </c>
      <c r="K786" s="25">
        <f t="shared" si="24"/>
        <v>22.32</v>
      </c>
    </row>
    <row r="787" spans="1:11">
      <c r="A787" s="18" t="str">
        <f>IFERROR(VLOOKUP(C787,'[1]Dados Diários do Magento'!$A$1:$H$10000,3,),0)</f>
        <v>Probiótica</v>
      </c>
      <c r="B787" s="19" t="str">
        <f>IFERROR(VLOOKUP(C787,'[1]Dados Diários do Magento'!$A$1:$H$10000,2,),"0")</f>
        <v>Massa Nitro NO2 - 3kg - Millennium - Probiótica - Baunilha</v>
      </c>
      <c r="C787" s="20">
        <v>786</v>
      </c>
      <c r="D787" s="26">
        <v>14</v>
      </c>
      <c r="E787" s="27">
        <v>50.54177142857143</v>
      </c>
      <c r="G787" s="23"/>
      <c r="H787" s="23"/>
      <c r="J787" s="24">
        <f t="shared" si="25"/>
        <v>14</v>
      </c>
      <c r="K787" s="25">
        <f t="shared" si="24"/>
        <v>50.54177142857143</v>
      </c>
    </row>
    <row r="788" spans="1:11">
      <c r="A788" s="18" t="str">
        <f>IFERROR(VLOOKUP(C788,'[1]Dados Diários do Magento'!$A$1:$H$10000,3,),0)</f>
        <v>Probiótica</v>
      </c>
      <c r="B788" s="19" t="str">
        <f>IFERROR(VLOOKUP(C788,'[1]Dados Diários do Magento'!$A$1:$H$10000,2,),"0")</f>
        <v>Massa Nitro NO2 - 3kg - Millennium - Probiótica - Chocolate</v>
      </c>
      <c r="C788" s="20">
        <v>787</v>
      </c>
      <c r="D788" s="26">
        <v>10</v>
      </c>
      <c r="E788" s="27">
        <v>48.635859999999994</v>
      </c>
      <c r="G788" s="23"/>
      <c r="H788" s="23"/>
      <c r="J788" s="24">
        <f t="shared" si="25"/>
        <v>10</v>
      </c>
      <c r="K788" s="25">
        <f t="shared" si="24"/>
        <v>48.635859999999994</v>
      </c>
    </row>
    <row r="789" spans="1:11">
      <c r="A789" s="18" t="str">
        <f>IFERROR(VLOOKUP(C789,'[1]Dados Diários do Magento'!$A$1:$H$10000,3,),0)</f>
        <v>Probiótica</v>
      </c>
      <c r="B789" s="19" t="str">
        <f>IFERROR(VLOOKUP(C789,'[1]Dados Diários do Magento'!$A$1:$H$10000,2,),"0")</f>
        <v>Massa Nitro NO2 - 3kg - Millennium - Probiótica - Morango</v>
      </c>
      <c r="C789" s="20">
        <v>788</v>
      </c>
      <c r="D789" s="26">
        <v>10</v>
      </c>
      <c r="E789" s="27">
        <v>54.202459999999995</v>
      </c>
      <c r="G789" s="23"/>
      <c r="H789" s="23"/>
      <c r="J789" s="24">
        <f t="shared" si="25"/>
        <v>10</v>
      </c>
      <c r="K789" s="25">
        <f t="shared" si="24"/>
        <v>54.202459999999995</v>
      </c>
    </row>
    <row r="790" spans="1:11">
      <c r="A790" s="18" t="str">
        <f>IFERROR(VLOOKUP(C790,'[1]Dados Diários do Magento'!$A$1:$H$10000,3,),0)</f>
        <v>Probiótica</v>
      </c>
      <c r="B790" s="19" t="str">
        <f>IFERROR(VLOOKUP(C790,'[1]Dados Diários do Magento'!$A$1:$H$10000,2,),"0")</f>
        <v>Massa Nitro NO2 - 3kg - Millennium - Probiótica</v>
      </c>
      <c r="C790" s="20">
        <v>789</v>
      </c>
      <c r="D790" s="26">
        <v>0</v>
      </c>
      <c r="E790" s="27">
        <v>43.92</v>
      </c>
      <c r="G790" s="23"/>
      <c r="H790" s="23"/>
      <c r="J790" s="24">
        <f t="shared" si="25"/>
        <v>0</v>
      </c>
      <c r="K790" s="25">
        <f t="shared" si="24"/>
        <v>43.92</v>
      </c>
    </row>
    <row r="791" spans="1:11">
      <c r="A791" s="18" t="str">
        <f>IFERROR(VLOOKUP(C791,'[1]Dados Diários do Magento'!$A$1:$H$10000,3,),0)</f>
        <v>Probiótica</v>
      </c>
      <c r="B791" s="19" t="str">
        <f>IFERROR(VLOOKUP(C791,'[1]Dados Diários do Magento'!$A$1:$H$10000,2,),"0")</f>
        <v>Hiper Whey - 900g - Millennium - Probiótica - Morango</v>
      </c>
      <c r="C791" s="20">
        <v>790</v>
      </c>
      <c r="D791" s="26">
        <v>4</v>
      </c>
      <c r="E791" s="27">
        <v>47.428399999999996</v>
      </c>
      <c r="G791" s="23"/>
      <c r="H791" s="23"/>
      <c r="J791" s="24">
        <f t="shared" si="25"/>
        <v>4</v>
      </c>
      <c r="K791" s="25">
        <f t="shared" si="24"/>
        <v>47.428399999999996</v>
      </c>
    </row>
    <row r="792" spans="1:11">
      <c r="A792" s="18" t="str">
        <f>IFERROR(VLOOKUP(C792,'[1]Dados Diários do Magento'!$A$1:$H$10000,3,),0)</f>
        <v>Probiótica</v>
      </c>
      <c r="B792" s="19" t="str">
        <f>IFERROR(VLOOKUP(C792,'[1]Dados Diários do Magento'!$A$1:$H$10000,2,),"0")</f>
        <v>Hiper Whey - 900g - Millennium - Probiótica - Chocolate</v>
      </c>
      <c r="C792" s="20">
        <v>791</v>
      </c>
      <c r="D792" s="26">
        <v>6</v>
      </c>
      <c r="E792" s="27">
        <v>41.76</v>
      </c>
      <c r="G792" s="23"/>
      <c r="H792" s="23"/>
      <c r="J792" s="24">
        <f t="shared" si="25"/>
        <v>6</v>
      </c>
      <c r="K792" s="25">
        <f t="shared" si="24"/>
        <v>41.76</v>
      </c>
    </row>
    <row r="793" spans="1:11">
      <c r="A793" s="18" t="str">
        <f>IFERROR(VLOOKUP(C793,'[1]Dados Diários do Magento'!$A$1:$H$10000,3,),0)</f>
        <v>Probiótica</v>
      </c>
      <c r="B793" s="19" t="str">
        <f>IFERROR(VLOOKUP(C793,'[1]Dados Diários do Magento'!$A$1:$H$10000,2,),"0")</f>
        <v>Hiper Whey - 900g - Millennium - Probiótica -  Baunilha</v>
      </c>
      <c r="C793" s="20">
        <v>792</v>
      </c>
      <c r="D793" s="26">
        <v>1</v>
      </c>
      <c r="E793" s="27">
        <v>41.76</v>
      </c>
      <c r="G793" s="23"/>
      <c r="H793" s="23"/>
      <c r="J793" s="24">
        <f t="shared" si="25"/>
        <v>1</v>
      </c>
      <c r="K793" s="25">
        <f t="shared" si="24"/>
        <v>41.76</v>
      </c>
    </row>
    <row r="794" spans="1:11">
      <c r="A794" s="18" t="str">
        <f>IFERROR(VLOOKUP(C794,'[1]Dados Diários do Magento'!$A$1:$H$10000,3,),0)</f>
        <v>Probiótica</v>
      </c>
      <c r="B794" s="19" t="str">
        <f>IFERROR(VLOOKUP(C794,'[1]Dados Diários do Magento'!$A$1:$H$10000,2,),"0")</f>
        <v>Hiper Whey - 900g - Millennium - Probiótica</v>
      </c>
      <c r="C794" s="20">
        <v>793</v>
      </c>
      <c r="D794" s="26">
        <v>0</v>
      </c>
      <c r="E794" s="27">
        <v>41.76</v>
      </c>
      <c r="G794" s="23"/>
      <c r="H794" s="23"/>
      <c r="J794" s="24">
        <f t="shared" si="25"/>
        <v>0</v>
      </c>
      <c r="K794" s="25">
        <f t="shared" si="24"/>
        <v>41.76</v>
      </c>
    </row>
    <row r="795" spans="1:11">
      <c r="A795" s="18" t="str">
        <f>IFERROR(VLOOKUP(C795,'[1]Dados Diários do Magento'!$A$1:$H$10000,3,),0)</f>
        <v>Probiótica</v>
      </c>
      <c r="B795" s="19" t="str">
        <f>IFERROR(VLOOKUP(C795,'[1]Dados Diários do Magento'!$A$1:$H$10000,2,),"0")</f>
        <v>Hiper Whey - 2,268kg - Millennium - Probiótica - Baunilha</v>
      </c>
      <c r="C795" s="20">
        <v>794</v>
      </c>
      <c r="D795" s="26">
        <v>4</v>
      </c>
      <c r="E795" s="27">
        <v>93.6</v>
      </c>
      <c r="G795" s="23"/>
      <c r="H795" s="23"/>
      <c r="J795" s="24">
        <f t="shared" si="25"/>
        <v>4</v>
      </c>
      <c r="K795" s="25">
        <f t="shared" si="24"/>
        <v>93.6</v>
      </c>
    </row>
    <row r="796" spans="1:11">
      <c r="A796" s="18" t="str">
        <f>IFERROR(VLOOKUP(C796,'[1]Dados Diários do Magento'!$A$1:$H$10000,3,),0)</f>
        <v>Probiótica</v>
      </c>
      <c r="B796" s="19" t="str">
        <f>IFERROR(VLOOKUP(C796,'[1]Dados Diários do Magento'!$A$1:$H$10000,2,),"0")</f>
        <v>Hiper Whey - 2,268kg - Millennium - Probiótica - Morango</v>
      </c>
      <c r="C796" s="20">
        <v>795</v>
      </c>
      <c r="D796" s="26">
        <v>2</v>
      </c>
      <c r="E796" s="27">
        <v>93.6</v>
      </c>
      <c r="G796" s="23"/>
      <c r="H796" s="23"/>
      <c r="J796" s="24">
        <f t="shared" si="25"/>
        <v>2</v>
      </c>
      <c r="K796" s="25">
        <f t="shared" si="24"/>
        <v>93.6</v>
      </c>
    </row>
    <row r="797" spans="1:11">
      <c r="A797" s="18" t="str">
        <f>IFERROR(VLOOKUP(C797,'[1]Dados Diários do Magento'!$A$1:$H$10000,3,),0)</f>
        <v>Probiótica</v>
      </c>
      <c r="B797" s="19" t="str">
        <f>IFERROR(VLOOKUP(C797,'[1]Dados Diários do Magento'!$A$1:$H$10000,2,),"0")</f>
        <v>Hiper Whey - 2,268kg - Millennium - Probiótica - Chocolate</v>
      </c>
      <c r="C797" s="20">
        <v>796</v>
      </c>
      <c r="D797" s="26">
        <v>2</v>
      </c>
      <c r="E797" s="27">
        <v>93.6</v>
      </c>
      <c r="G797" s="23"/>
      <c r="H797" s="23"/>
      <c r="J797" s="24">
        <f t="shared" si="25"/>
        <v>2</v>
      </c>
      <c r="K797" s="25">
        <f t="shared" ref="K797:K860" si="26">IF((D797+G797)&gt;0,(D797*E797+G797*H797)/(D797+G797),E797)</f>
        <v>93.6</v>
      </c>
    </row>
    <row r="798" spans="1:11">
      <c r="A798" s="18" t="str">
        <f>IFERROR(VLOOKUP(C798,'[1]Dados Diários do Magento'!$A$1:$H$10000,3,),0)</f>
        <v>Probiótica</v>
      </c>
      <c r="B798" s="19" t="str">
        <f>IFERROR(VLOOKUP(C798,'[1]Dados Diários do Magento'!$A$1:$H$10000,2,),"0")</f>
        <v>Hiper Whey - 2,268kg - Millennium - Probiótica</v>
      </c>
      <c r="C798" s="20">
        <v>797</v>
      </c>
      <c r="D798" s="26">
        <v>0</v>
      </c>
      <c r="E798" s="27">
        <v>93.6</v>
      </c>
      <c r="G798" s="23"/>
      <c r="H798" s="23"/>
      <c r="J798" s="24">
        <f t="shared" si="25"/>
        <v>0</v>
      </c>
      <c r="K798" s="25">
        <f t="shared" si="26"/>
        <v>93.6</v>
      </c>
    </row>
    <row r="799" spans="1:11">
      <c r="A799" s="18" t="str">
        <f>IFERROR(VLOOKUP(C799,'[1]Dados Diários do Magento'!$A$1:$H$10000,3,),0)</f>
        <v>Probiótica</v>
      </c>
      <c r="B799" s="19" t="str">
        <f>IFERROR(VLOOKUP(C799,'[1]Dados Diários do Magento'!$A$1:$H$10000,2,),"0")</f>
        <v>BCAA 2400mg - 120 Tabletes - Millennium - Probiótica</v>
      </c>
      <c r="C799" s="20">
        <v>798</v>
      </c>
      <c r="D799" s="26">
        <v>20</v>
      </c>
      <c r="E799" s="27">
        <v>30.807648</v>
      </c>
      <c r="G799" s="23"/>
      <c r="H799" s="23"/>
      <c r="J799" s="24">
        <f t="shared" si="25"/>
        <v>20</v>
      </c>
      <c r="K799" s="25">
        <f t="shared" si="26"/>
        <v>30.807648</v>
      </c>
    </row>
    <row r="800" spans="1:11">
      <c r="A800" s="18" t="str">
        <f>IFERROR(VLOOKUP(C800,'[1]Dados Diários do Magento'!$A$1:$H$10000,3,),0)</f>
        <v>Probiótica</v>
      </c>
      <c r="B800" s="19" t="str">
        <f>IFERROR(VLOOKUP(C800,'[1]Dados Diários do Magento'!$A$1:$H$10000,2,),"0")</f>
        <v>BCAA 2400mg - 60 Tabletes - Millennium - Probiótica</v>
      </c>
      <c r="C800" s="20">
        <v>799</v>
      </c>
      <c r="D800" s="26">
        <v>7</v>
      </c>
      <c r="E800" s="27">
        <v>18.309257142857145</v>
      </c>
      <c r="G800" s="23"/>
      <c r="H800" s="23"/>
      <c r="J800" s="24">
        <f t="shared" si="25"/>
        <v>7</v>
      </c>
      <c r="K800" s="25">
        <f t="shared" si="26"/>
        <v>18.309257142857145</v>
      </c>
    </row>
    <row r="801" spans="1:11">
      <c r="A801" s="18" t="str">
        <f>IFERROR(VLOOKUP(C801,'[1]Dados Diários do Magento'!$A$1:$H$10000,3,),0)</f>
        <v>Probiótica</v>
      </c>
      <c r="B801" s="19" t="str">
        <f>IFERROR(VLOOKUP(C801,'[1]Dados Diários do Magento'!$A$1:$H$10000,2,),"0")</f>
        <v>Ômega 3 - 100 Cápsulas - Probiótica</v>
      </c>
      <c r="C801" s="20">
        <v>800</v>
      </c>
      <c r="D801" s="26">
        <v>6</v>
      </c>
      <c r="E801" s="27">
        <v>23.658050000000003</v>
      </c>
      <c r="G801" s="23"/>
      <c r="H801" s="23"/>
      <c r="J801" s="24">
        <f t="shared" si="25"/>
        <v>6</v>
      </c>
      <c r="K801" s="25">
        <f t="shared" si="26"/>
        <v>23.658050000000003</v>
      </c>
    </row>
    <row r="802" spans="1:11">
      <c r="A802" s="18" t="str">
        <f>IFERROR(VLOOKUP(C802,'[1]Dados Diários do Magento'!$A$1:$H$10000,3,),0)</f>
        <v>Probiótica</v>
      </c>
      <c r="B802" s="19" t="str">
        <f>IFERROR(VLOOKUP(C802,'[1]Dados Diários do Magento'!$A$1:$H$10000,2,),"0")</f>
        <v>Lean Diet Caps - 60 Cápsulas - Probiótica</v>
      </c>
      <c r="C802" s="20">
        <v>801</v>
      </c>
      <c r="D802" s="26">
        <v>21</v>
      </c>
      <c r="E802" s="27">
        <v>50.399999999999991</v>
      </c>
      <c r="G802" s="23"/>
      <c r="H802" s="23"/>
      <c r="J802" s="24">
        <f t="shared" si="25"/>
        <v>21</v>
      </c>
      <c r="K802" s="25">
        <f t="shared" si="26"/>
        <v>50.399999999999991</v>
      </c>
    </row>
    <row r="803" spans="1:11">
      <c r="A803" s="18" t="str">
        <f>IFERROR(VLOOKUP(C803,'[1]Dados Diários do Magento'!$A$1:$H$10000,3,),0)</f>
        <v>Probiótica</v>
      </c>
      <c r="B803" s="19" t="str">
        <f>IFERROR(VLOOKUP(C803,'[1]Dados Diários do Magento'!$A$1:$H$10000,2,),"0")</f>
        <v>Slim Gum - 30 unidades - Probiótica - Morango</v>
      </c>
      <c r="C803" s="20">
        <v>802</v>
      </c>
      <c r="D803" s="26">
        <v>5</v>
      </c>
      <c r="E803" s="27">
        <v>35.78</v>
      </c>
      <c r="G803" s="23"/>
      <c r="H803" s="23"/>
      <c r="J803" s="24">
        <f t="shared" si="25"/>
        <v>5</v>
      </c>
      <c r="K803" s="25">
        <f t="shared" si="26"/>
        <v>35.78</v>
      </c>
    </row>
    <row r="804" spans="1:11">
      <c r="A804" s="18" t="str">
        <f>IFERROR(VLOOKUP(C804,'[1]Dados Diários do Magento'!$A$1:$H$10000,3,),0)</f>
        <v>Probiótica</v>
      </c>
      <c r="B804" s="19" t="str">
        <f>IFERROR(VLOOKUP(C804,'[1]Dados Diários do Magento'!$A$1:$H$10000,2,),"0")</f>
        <v>Slim Gum - 30 unidades - Probiótica - Laranja</v>
      </c>
      <c r="C804" s="20">
        <v>803</v>
      </c>
      <c r="D804" s="26">
        <v>15</v>
      </c>
      <c r="E804" s="27">
        <v>35.78</v>
      </c>
      <c r="G804" s="23"/>
      <c r="H804" s="23"/>
      <c r="J804" s="24">
        <f t="shared" si="25"/>
        <v>15</v>
      </c>
      <c r="K804" s="25">
        <f t="shared" si="26"/>
        <v>35.78</v>
      </c>
    </row>
    <row r="805" spans="1:11">
      <c r="A805" s="18" t="str">
        <f>IFERROR(VLOOKUP(C805,'[1]Dados Diários do Magento'!$A$1:$H$10000,3,),0)</f>
        <v>Probiótica</v>
      </c>
      <c r="B805" s="19" t="str">
        <f>IFERROR(VLOOKUP(C805,'[1]Dados Diários do Magento'!$A$1:$H$10000,2,),"0")</f>
        <v>Isolate 100% Whey - 908g - Probiótica - Chocolate</v>
      </c>
      <c r="C805" s="20">
        <v>804</v>
      </c>
      <c r="D805" s="26">
        <v>2</v>
      </c>
      <c r="E805" s="27">
        <v>120.96</v>
      </c>
      <c r="G805" s="23"/>
      <c r="H805" s="23"/>
      <c r="J805" s="24">
        <f t="shared" si="25"/>
        <v>2</v>
      </c>
      <c r="K805" s="25">
        <f t="shared" si="26"/>
        <v>120.96</v>
      </c>
    </row>
    <row r="806" spans="1:11">
      <c r="A806" s="18" t="str">
        <f>IFERROR(VLOOKUP(C806,'[1]Dados Diários do Magento'!$A$1:$H$10000,3,),0)</f>
        <v>Probiótica</v>
      </c>
      <c r="B806" s="19" t="str">
        <f>IFERROR(VLOOKUP(C806,'[1]Dados Diários do Magento'!$A$1:$H$10000,2,),"0")</f>
        <v>Isolate 100% Whey - 908g - Probiótica - Morango</v>
      </c>
      <c r="C806" s="20">
        <v>805</v>
      </c>
      <c r="D806" s="26">
        <v>1</v>
      </c>
      <c r="E806" s="27">
        <v>120.96</v>
      </c>
      <c r="G806" s="23"/>
      <c r="H806" s="23"/>
      <c r="J806" s="24">
        <f t="shared" si="25"/>
        <v>1</v>
      </c>
      <c r="K806" s="25">
        <f t="shared" si="26"/>
        <v>120.96</v>
      </c>
    </row>
    <row r="807" spans="1:11">
      <c r="A807" s="18" t="str">
        <f>IFERROR(VLOOKUP(C807,'[1]Dados Diários do Magento'!$A$1:$H$10000,3,),0)</f>
        <v>Probiótica</v>
      </c>
      <c r="B807" s="19" t="str">
        <f>IFERROR(VLOOKUP(C807,'[1]Dados Diários do Magento'!$A$1:$H$10000,2,),"0")</f>
        <v>Isolate 100% Whey - 908g - Probiótica - Baunilha</v>
      </c>
      <c r="C807" s="20">
        <v>806</v>
      </c>
      <c r="D807" s="26">
        <v>3</v>
      </c>
      <c r="E807" s="27">
        <v>120.96</v>
      </c>
      <c r="G807" s="23"/>
      <c r="H807" s="23"/>
      <c r="J807" s="24">
        <f t="shared" si="25"/>
        <v>3</v>
      </c>
      <c r="K807" s="25">
        <f t="shared" si="26"/>
        <v>120.96</v>
      </c>
    </row>
    <row r="808" spans="1:11">
      <c r="A808" s="18" t="str">
        <f>IFERROR(VLOOKUP(C808,'[1]Dados Diários do Magento'!$A$1:$H$10000,3,),0)</f>
        <v>Probiótica</v>
      </c>
      <c r="B808" s="19" t="str">
        <f>IFERROR(VLOOKUP(C808,'[1]Dados Diários do Magento'!$A$1:$H$10000,2,),"0")</f>
        <v>Isolate 100% Whey - 908g - Probiótica - Cookies</v>
      </c>
      <c r="C808" s="20">
        <v>807</v>
      </c>
      <c r="D808" s="26">
        <v>1</v>
      </c>
      <c r="E808" s="27">
        <v>120.96</v>
      </c>
      <c r="G808" s="23"/>
      <c r="H808" s="23"/>
      <c r="J808" s="24">
        <f t="shared" si="25"/>
        <v>1</v>
      </c>
      <c r="K808" s="25">
        <f t="shared" si="26"/>
        <v>120.96</v>
      </c>
    </row>
    <row r="809" spans="1:11">
      <c r="A809" s="18" t="str">
        <f>IFERROR(VLOOKUP(C809,'[1]Dados Diários do Magento'!$A$1:$H$10000,3,),0)</f>
        <v>Probiótica</v>
      </c>
      <c r="B809" s="19" t="str">
        <f>IFERROR(VLOOKUP(C809,'[1]Dados Diários do Magento'!$A$1:$H$10000,2,),"0")</f>
        <v>Isolate 100% Whey - 908g - Probiótica</v>
      </c>
      <c r="C809" s="20">
        <v>808</v>
      </c>
      <c r="D809" s="26">
        <v>0</v>
      </c>
      <c r="E809" s="27">
        <v>120.96</v>
      </c>
      <c r="G809" s="23"/>
      <c r="H809" s="23"/>
      <c r="J809" s="24">
        <f t="shared" si="25"/>
        <v>0</v>
      </c>
      <c r="K809" s="25">
        <f t="shared" si="26"/>
        <v>120.96</v>
      </c>
    </row>
    <row r="810" spans="1:11">
      <c r="A810" s="18" t="str">
        <f>IFERROR(VLOOKUP(C810,'[1]Dados Diários do Magento'!$A$1:$H$10000,3,),0)</f>
        <v>Probiótica</v>
      </c>
      <c r="B810" s="19" t="str">
        <f>IFERROR(VLOOKUP(C810,'[1]Dados Diários do Magento'!$A$1:$H$10000,2,),"0")</f>
        <v>Isolate 100% Whey - 2,268kg - Probiótica - Cookies</v>
      </c>
      <c r="C810" s="20">
        <v>809</v>
      </c>
      <c r="D810" s="26">
        <v>0</v>
      </c>
      <c r="E810" s="27">
        <v>237.6</v>
      </c>
      <c r="G810" s="23"/>
      <c r="H810" s="23"/>
      <c r="J810" s="24">
        <f t="shared" si="25"/>
        <v>0</v>
      </c>
      <c r="K810" s="25">
        <f t="shared" si="26"/>
        <v>237.6</v>
      </c>
    </row>
    <row r="811" spans="1:11">
      <c r="A811" s="18" t="str">
        <f>IFERROR(VLOOKUP(C811,'[1]Dados Diários do Magento'!$A$1:$H$10000,3,),0)</f>
        <v>Probiótica</v>
      </c>
      <c r="B811" s="19" t="str">
        <f>IFERROR(VLOOKUP(C811,'[1]Dados Diários do Magento'!$A$1:$H$10000,2,),"0")</f>
        <v>Isolate 100% Whey - 2,268kg - Probiótica - Baunilha</v>
      </c>
      <c r="C811" s="20">
        <v>810</v>
      </c>
      <c r="D811" s="26">
        <v>3</v>
      </c>
      <c r="E811" s="27">
        <v>237.6</v>
      </c>
      <c r="G811" s="23"/>
      <c r="H811" s="23"/>
      <c r="J811" s="24">
        <f t="shared" si="25"/>
        <v>3</v>
      </c>
      <c r="K811" s="25">
        <f t="shared" si="26"/>
        <v>237.6</v>
      </c>
    </row>
    <row r="812" spans="1:11">
      <c r="A812" s="18" t="str">
        <f>IFERROR(VLOOKUP(C812,'[1]Dados Diários do Magento'!$A$1:$H$10000,3,),0)</f>
        <v>Probiótica</v>
      </c>
      <c r="B812" s="19" t="str">
        <f>IFERROR(VLOOKUP(C812,'[1]Dados Diários do Magento'!$A$1:$H$10000,2,),"0")</f>
        <v>Isolate 100% Whey - 2,268kg - Probiótica - Morango</v>
      </c>
      <c r="C812" s="20">
        <v>811</v>
      </c>
      <c r="D812" s="26">
        <v>0</v>
      </c>
      <c r="E812" s="27">
        <v>237.6</v>
      </c>
      <c r="G812" s="23"/>
      <c r="H812" s="23"/>
      <c r="J812" s="24">
        <f t="shared" si="25"/>
        <v>0</v>
      </c>
      <c r="K812" s="25">
        <f t="shared" si="26"/>
        <v>237.6</v>
      </c>
    </row>
    <row r="813" spans="1:11">
      <c r="A813" s="18" t="str">
        <f>IFERROR(VLOOKUP(C813,'[1]Dados Diários do Magento'!$A$1:$H$10000,3,),0)</f>
        <v>Probiótica</v>
      </c>
      <c r="B813" s="19" t="str">
        <f>IFERROR(VLOOKUP(C813,'[1]Dados Diários do Magento'!$A$1:$H$10000,2,),"0")</f>
        <v>Isolate 100% Whey - 2,268kg - Probiótica - Chocolate</v>
      </c>
      <c r="C813" s="20">
        <v>812</v>
      </c>
      <c r="D813" s="26">
        <v>1</v>
      </c>
      <c r="E813" s="27">
        <v>237.6</v>
      </c>
      <c r="G813" s="23"/>
      <c r="H813" s="23"/>
      <c r="J813" s="24">
        <f t="shared" si="25"/>
        <v>1</v>
      </c>
      <c r="K813" s="25">
        <f t="shared" si="26"/>
        <v>237.6</v>
      </c>
    </row>
    <row r="814" spans="1:11">
      <c r="A814" s="18" t="str">
        <f>IFERROR(VLOOKUP(C814,'[1]Dados Diários do Magento'!$A$1:$H$10000,3,),0)</f>
        <v>Probiótica</v>
      </c>
      <c r="B814" s="19" t="str">
        <f>IFERROR(VLOOKUP(C814,'[1]Dados Diários do Magento'!$A$1:$H$10000,2,),"0")</f>
        <v>Isolate 100% Whey - 2,268kg - Probiótica</v>
      </c>
      <c r="C814" s="20">
        <v>813</v>
      </c>
      <c r="D814" s="26">
        <v>0</v>
      </c>
      <c r="E814" s="27">
        <v>237.6</v>
      </c>
      <c r="G814" s="23"/>
      <c r="H814" s="23"/>
      <c r="J814" s="24">
        <f t="shared" si="25"/>
        <v>0</v>
      </c>
      <c r="K814" s="25">
        <f t="shared" si="26"/>
        <v>237.6</v>
      </c>
    </row>
    <row r="815" spans="1:11">
      <c r="A815" s="18" t="str">
        <f>IFERROR(VLOOKUP(C815,'[1]Dados Diários do Magento'!$A$1:$H$10000,3,),0)</f>
        <v>Probiótica</v>
      </c>
      <c r="B815" s="19" t="str">
        <f>IFERROR(VLOOKUP(C815,'[1]Dados Diários do Magento'!$A$1:$H$10000,2,),"0")</f>
        <v>Pro Pure Whey - 908g - Probiótica - Chocolate</v>
      </c>
      <c r="C815" s="20">
        <v>814</v>
      </c>
      <c r="D815" s="26">
        <v>4</v>
      </c>
      <c r="E815" s="27">
        <v>76.540750000000003</v>
      </c>
      <c r="G815" s="23"/>
      <c r="H815" s="23"/>
      <c r="J815" s="24">
        <f t="shared" si="25"/>
        <v>4</v>
      </c>
      <c r="K815" s="25">
        <f t="shared" si="26"/>
        <v>76.540750000000003</v>
      </c>
    </row>
    <row r="816" spans="1:11">
      <c r="A816" s="18" t="str">
        <f>IFERROR(VLOOKUP(C816,'[1]Dados Diários do Magento'!$A$1:$H$10000,3,),0)</f>
        <v>Probiótica</v>
      </c>
      <c r="B816" s="19" t="str">
        <f>IFERROR(VLOOKUP(C816,'[1]Dados Diários do Magento'!$A$1:$H$10000,2,),"0")</f>
        <v>Pro Pure Whey - 908g - Probiótica - Morango</v>
      </c>
      <c r="C816" s="20">
        <v>815</v>
      </c>
      <c r="D816" s="26">
        <v>0</v>
      </c>
      <c r="E816" s="27">
        <v>74.16</v>
      </c>
      <c r="G816" s="23"/>
      <c r="H816" s="23"/>
      <c r="J816" s="24">
        <f t="shared" si="25"/>
        <v>0</v>
      </c>
      <c r="K816" s="25">
        <f t="shared" si="26"/>
        <v>74.16</v>
      </c>
    </row>
    <row r="817" spans="1:11">
      <c r="A817" s="18" t="str">
        <f>IFERROR(VLOOKUP(C817,'[1]Dados Diários do Magento'!$A$1:$H$10000,3,),0)</f>
        <v>Probiótica</v>
      </c>
      <c r="B817" s="19" t="str">
        <f>IFERROR(VLOOKUP(C817,'[1]Dados Diários do Magento'!$A$1:$H$10000,2,),"0")</f>
        <v>Pro Pure Whey - 908g - Probiótica - Baunilha</v>
      </c>
      <c r="C817" s="20">
        <v>816</v>
      </c>
      <c r="D817" s="26">
        <v>0</v>
      </c>
      <c r="E817" s="27">
        <v>74.16</v>
      </c>
      <c r="G817" s="23"/>
      <c r="H817" s="23"/>
      <c r="J817" s="24">
        <f t="shared" si="25"/>
        <v>0</v>
      </c>
      <c r="K817" s="25">
        <f t="shared" si="26"/>
        <v>74.16</v>
      </c>
    </row>
    <row r="818" spans="1:11">
      <c r="A818" s="18" t="str">
        <f>IFERROR(VLOOKUP(C818,'[1]Dados Diários do Magento'!$A$1:$H$10000,3,),0)</f>
        <v>Probiótica</v>
      </c>
      <c r="B818" s="19" t="str">
        <f>IFERROR(VLOOKUP(C818,'[1]Dados Diários do Magento'!$A$1:$H$10000,2,),"0")</f>
        <v>Pro Pure Whey - 908g - Probiótica - Cookies</v>
      </c>
      <c r="C818" s="20">
        <v>817</v>
      </c>
      <c r="D818" s="26">
        <v>0</v>
      </c>
      <c r="E818" s="27">
        <v>74.16</v>
      </c>
      <c r="G818" s="23"/>
      <c r="H818" s="23"/>
      <c r="J818" s="24">
        <f t="shared" si="25"/>
        <v>0</v>
      </c>
      <c r="K818" s="25">
        <f t="shared" si="26"/>
        <v>74.16</v>
      </c>
    </row>
    <row r="819" spans="1:11">
      <c r="A819" s="18" t="str">
        <f>IFERROR(VLOOKUP(C819,'[1]Dados Diários do Magento'!$A$1:$H$10000,3,),0)</f>
        <v>Probiótica</v>
      </c>
      <c r="B819" s="19" t="str">
        <f>IFERROR(VLOOKUP(C819,'[1]Dados Diários do Magento'!$A$1:$H$10000,2,),"0")</f>
        <v>Pro Pure Whey - 908g - Probiótica</v>
      </c>
      <c r="C819" s="20">
        <v>818</v>
      </c>
      <c r="D819" s="26">
        <v>0</v>
      </c>
      <c r="E819" s="27">
        <v>74.16</v>
      </c>
      <c r="G819" s="23"/>
      <c r="H819" s="23"/>
      <c r="J819" s="24">
        <f t="shared" si="25"/>
        <v>0</v>
      </c>
      <c r="K819" s="25">
        <f t="shared" si="26"/>
        <v>74.16</v>
      </c>
    </row>
    <row r="820" spans="1:11">
      <c r="A820" s="18" t="str">
        <f>IFERROR(VLOOKUP(C820,'[1]Dados Diários do Magento'!$A$1:$H$10000,3,),0)</f>
        <v>Probiótica</v>
      </c>
      <c r="B820" s="19" t="str">
        <f>IFERROR(VLOOKUP(C820,'[1]Dados Diários do Magento'!$A$1:$H$10000,2,),"0")</f>
        <v>Pro Pure Whey - 2,268kg - Probiótica - Cookies</v>
      </c>
      <c r="C820" s="20">
        <v>819</v>
      </c>
      <c r="D820" s="26">
        <v>0</v>
      </c>
      <c r="E820" s="27">
        <v>157.68</v>
      </c>
      <c r="G820" s="23"/>
      <c r="H820" s="23"/>
      <c r="J820" s="24">
        <f t="shared" si="25"/>
        <v>0</v>
      </c>
      <c r="K820" s="25">
        <f t="shared" si="26"/>
        <v>157.68</v>
      </c>
    </row>
    <row r="821" spans="1:11">
      <c r="A821" s="18" t="str">
        <f>IFERROR(VLOOKUP(C821,'[1]Dados Diários do Magento'!$A$1:$H$10000,3,),0)</f>
        <v>Probiótica</v>
      </c>
      <c r="B821" s="19" t="str">
        <f>IFERROR(VLOOKUP(C821,'[1]Dados Diários do Magento'!$A$1:$H$10000,2,),"0")</f>
        <v>Pro Pure Whey - 2,268kg - Probiótica - Morango</v>
      </c>
      <c r="C821" s="20">
        <v>820</v>
      </c>
      <c r="D821" s="26">
        <v>0</v>
      </c>
      <c r="E821" s="27">
        <v>157.68</v>
      </c>
      <c r="G821" s="23"/>
      <c r="H821" s="23"/>
      <c r="J821" s="24">
        <f t="shared" si="25"/>
        <v>0</v>
      </c>
      <c r="K821" s="25">
        <f t="shared" si="26"/>
        <v>157.68</v>
      </c>
    </row>
    <row r="822" spans="1:11">
      <c r="A822" s="18" t="str">
        <f>IFERROR(VLOOKUP(C822,'[1]Dados Diários do Magento'!$A$1:$H$10000,3,),0)</f>
        <v>Probiótica</v>
      </c>
      <c r="B822" s="19" t="str">
        <f>IFERROR(VLOOKUP(C822,'[1]Dados Diários do Magento'!$A$1:$H$10000,2,),"0")</f>
        <v>Pro Pure Whey - 2,268kg - Probiótica - Chocolate</v>
      </c>
      <c r="C822" s="20">
        <v>821</v>
      </c>
      <c r="D822" s="26">
        <v>0</v>
      </c>
      <c r="E822" s="27">
        <v>157.68</v>
      </c>
      <c r="G822" s="23"/>
      <c r="H822" s="23"/>
      <c r="J822" s="24">
        <f t="shared" si="25"/>
        <v>0</v>
      </c>
      <c r="K822" s="25">
        <f t="shared" si="26"/>
        <v>157.68</v>
      </c>
    </row>
    <row r="823" spans="1:11">
      <c r="A823" s="18" t="str">
        <f>IFERROR(VLOOKUP(C823,'[1]Dados Diários do Magento'!$A$1:$H$10000,3,),0)</f>
        <v>Probiótica</v>
      </c>
      <c r="B823" s="19" t="str">
        <f>IFERROR(VLOOKUP(C823,'[1]Dados Diários do Magento'!$A$1:$H$10000,2,),"0")</f>
        <v>Pro Pure Whey - 2,268kg - Probiótica - Baunilha</v>
      </c>
      <c r="C823" s="20">
        <v>822</v>
      </c>
      <c r="D823" s="26">
        <v>0</v>
      </c>
      <c r="E823" s="27">
        <v>157.68</v>
      </c>
      <c r="G823" s="23"/>
      <c r="H823" s="23"/>
      <c r="J823" s="24">
        <f t="shared" si="25"/>
        <v>0</v>
      </c>
      <c r="K823" s="25">
        <f t="shared" si="26"/>
        <v>157.68</v>
      </c>
    </row>
    <row r="824" spans="1:11">
      <c r="A824" s="18" t="str">
        <f>IFERROR(VLOOKUP(C824,'[1]Dados Diários do Magento'!$A$1:$H$10000,3,),0)</f>
        <v>Probiótica</v>
      </c>
      <c r="B824" s="19" t="str">
        <f>IFERROR(VLOOKUP(C824,'[1]Dados Diários do Magento'!$A$1:$H$10000,2,),"0")</f>
        <v>Pro Pure Whey - 2,268kg - Probiótica</v>
      </c>
      <c r="C824" s="20">
        <v>823</v>
      </c>
      <c r="D824" s="26">
        <v>0</v>
      </c>
      <c r="E824" s="27">
        <v>157.68</v>
      </c>
      <c r="G824" s="23"/>
      <c r="H824" s="23"/>
      <c r="J824" s="24">
        <f t="shared" si="25"/>
        <v>0</v>
      </c>
      <c r="K824" s="25">
        <f t="shared" si="26"/>
        <v>157.68</v>
      </c>
    </row>
    <row r="825" spans="1:11">
      <c r="A825" s="18" t="str">
        <f>IFERROR(VLOOKUP(C825,'[1]Dados Diários do Magento'!$A$1:$H$10000,3,),0)</f>
        <v>Probiótica</v>
      </c>
      <c r="B825" s="19" t="str">
        <f>IFERROR(VLOOKUP(C825,'[1]Dados Diários do Magento'!$A$1:$H$10000,2,),"0")</f>
        <v>BCAA Ethyl Ester - 120 Cápsulas - Probiótica</v>
      </c>
      <c r="C825" s="20">
        <v>824</v>
      </c>
      <c r="D825" s="26">
        <v>1</v>
      </c>
      <c r="E825" s="27">
        <v>54.72</v>
      </c>
      <c r="G825" s="23"/>
      <c r="H825" s="23"/>
      <c r="J825" s="24">
        <f t="shared" si="25"/>
        <v>1</v>
      </c>
      <c r="K825" s="25">
        <f t="shared" si="26"/>
        <v>54.72</v>
      </c>
    </row>
    <row r="826" spans="1:11">
      <c r="A826" s="18" t="str">
        <f>IFERROR(VLOOKUP(C826,'[1]Dados Diários do Magento'!$A$1:$H$10000,3,),0)</f>
        <v>Probiótica</v>
      </c>
      <c r="B826" s="19" t="str">
        <f>IFERROR(VLOOKUP(C826,'[1]Dados Diários do Magento'!$A$1:$H$10000,2,),"0")</f>
        <v>BCAA Ethyl Ester - 200 Cápsulas - Probiótica</v>
      </c>
      <c r="C826" s="20">
        <v>825</v>
      </c>
      <c r="D826" s="26">
        <v>0</v>
      </c>
      <c r="E826" s="27">
        <v>69.84</v>
      </c>
      <c r="G826" s="23"/>
      <c r="H826" s="23"/>
      <c r="J826" s="24">
        <f t="shared" si="25"/>
        <v>0</v>
      </c>
      <c r="K826" s="25">
        <f t="shared" si="26"/>
        <v>69.84</v>
      </c>
    </row>
    <row r="827" spans="1:11">
      <c r="A827" s="18" t="str">
        <f>IFERROR(VLOOKUP(C827,'[1]Dados Diários do Magento'!$A$1:$H$10000,3,),0)</f>
        <v>Probiótica</v>
      </c>
      <c r="B827" s="19" t="str">
        <f>IFERROR(VLOOKUP(C827,'[1]Dados Diários do Magento'!$A$1:$H$10000,2,),"0")</f>
        <v>Coqueteleira - Probiótica</v>
      </c>
      <c r="C827" s="20">
        <v>826</v>
      </c>
      <c r="D827" s="26">
        <v>40</v>
      </c>
      <c r="E827" s="27">
        <v>4.1317649999999997</v>
      </c>
      <c r="G827" s="23"/>
      <c r="H827" s="23"/>
      <c r="J827" s="24">
        <f t="shared" si="25"/>
        <v>40</v>
      </c>
      <c r="K827" s="25">
        <f t="shared" si="26"/>
        <v>4.1317649999999997</v>
      </c>
    </row>
    <row r="828" spans="1:11">
      <c r="A828" s="18" t="str">
        <f>IFERROR(VLOOKUP(C828,'[1]Dados Diários do Magento'!$A$1:$H$10000,3,),0)</f>
        <v>Integralmédica</v>
      </c>
      <c r="B828" s="19" t="str">
        <f>IFERROR(VLOOKUP(C828,'[1]Dados Diários do Magento'!$A$1:$H$10000,2,),"0")</f>
        <v>Boné UFC - Integralmédica - Brinde</v>
      </c>
      <c r="C828" s="20">
        <v>827</v>
      </c>
      <c r="D828" s="26">
        <v>2</v>
      </c>
      <c r="E828" s="27">
        <v>34.9</v>
      </c>
      <c r="G828" s="23"/>
      <c r="H828" s="23"/>
      <c r="J828" s="24">
        <f t="shared" si="25"/>
        <v>2</v>
      </c>
      <c r="K828" s="25">
        <f t="shared" si="26"/>
        <v>34.9</v>
      </c>
    </row>
    <row r="829" spans="1:11">
      <c r="A829" s="18" t="str">
        <f>IFERROR(VLOOKUP(C829,'[1]Dados Diários do Magento'!$A$1:$H$10000,3,),0)</f>
        <v>MHP Nutrition</v>
      </c>
      <c r="B829" s="19" t="str">
        <f>IFERROR(VLOOKUP(C829,'[1]Dados Diários do Magento'!$A$1:$H$10000,2,),"0")</f>
        <v>Top Feminino Azul - MHP Nutrition - Tamanho M</v>
      </c>
      <c r="C829" s="20">
        <v>828</v>
      </c>
      <c r="D829" s="26">
        <v>0</v>
      </c>
      <c r="E829" s="27">
        <v>22.65</v>
      </c>
      <c r="G829" s="23"/>
      <c r="H829" s="23"/>
      <c r="J829" s="24">
        <f t="shared" si="25"/>
        <v>0</v>
      </c>
      <c r="K829" s="25">
        <f t="shared" si="26"/>
        <v>22.65</v>
      </c>
    </row>
    <row r="830" spans="1:11">
      <c r="A830" s="18" t="str">
        <f>IFERROR(VLOOKUP(C830,'[1]Dados Diários do Magento'!$A$1:$H$10000,3,),0)</f>
        <v>MHP Nutrition</v>
      </c>
      <c r="B830" s="19" t="str">
        <f>IFERROR(VLOOKUP(C830,'[1]Dados Diários do Magento'!$A$1:$H$10000,2,),"0")</f>
        <v>Top Feminino Azul - MHP Nutrition - Tamanho G</v>
      </c>
      <c r="C830" s="20">
        <v>829</v>
      </c>
      <c r="D830" s="26">
        <v>0</v>
      </c>
      <c r="E830" s="27">
        <v>22.65</v>
      </c>
      <c r="G830" s="23"/>
      <c r="H830" s="23"/>
      <c r="J830" s="24">
        <f t="shared" si="25"/>
        <v>0</v>
      </c>
      <c r="K830" s="25">
        <f t="shared" si="26"/>
        <v>22.65</v>
      </c>
    </row>
    <row r="831" spans="1:11">
      <c r="A831" s="18" t="str">
        <f>IFERROR(VLOOKUP(C831,'[1]Dados Diários do Magento'!$A$1:$H$10000,3,),0)</f>
        <v>Muscle Meds</v>
      </c>
      <c r="B831" s="19" t="str">
        <f>IFERROR(VLOOKUP(C831,'[1]Dados Diários do Magento'!$A$1:$H$10000,2,),"0")</f>
        <v>Camiseta Muscle Meds Regata - Muscle Meds - Tamanho G</v>
      </c>
      <c r="C831" s="20">
        <v>830</v>
      </c>
      <c r="D831" s="26">
        <v>3</v>
      </c>
      <c r="E831" s="27">
        <v>11.324999999999998</v>
      </c>
      <c r="G831" s="23"/>
      <c r="H831" s="23"/>
      <c r="J831" s="24">
        <f t="shared" si="25"/>
        <v>3</v>
      </c>
      <c r="K831" s="25">
        <f t="shared" si="26"/>
        <v>11.324999999999998</v>
      </c>
    </row>
    <row r="832" spans="1:11">
      <c r="A832" s="18" t="str">
        <f>IFERROR(VLOOKUP(C832,'[1]Dados Diários do Magento'!$A$1:$H$10000,3,),0)</f>
        <v>Muscle Meds</v>
      </c>
      <c r="B832" s="19" t="str">
        <f>IFERROR(VLOOKUP(C832,'[1]Dados Diários do Magento'!$A$1:$H$10000,2,),"0")</f>
        <v>Camiseta Muscle Meds Regata - Muscle Meds - Tamanho M</v>
      </c>
      <c r="C832" s="20">
        <v>831</v>
      </c>
      <c r="D832" s="26">
        <v>0</v>
      </c>
      <c r="E832" s="27">
        <v>11.324999999999999</v>
      </c>
      <c r="G832" s="23"/>
      <c r="H832" s="23"/>
      <c r="J832" s="24">
        <f t="shared" si="25"/>
        <v>0</v>
      </c>
      <c r="K832" s="25">
        <f t="shared" si="26"/>
        <v>11.324999999999999</v>
      </c>
    </row>
    <row r="833" spans="1:11">
      <c r="A833" s="18" t="str">
        <f>IFERROR(VLOOKUP(C833,'[1]Dados Diários do Magento'!$A$1:$H$10000,3,),0)</f>
        <v>Muscle Meds</v>
      </c>
      <c r="B833" s="19" t="str">
        <f>IFERROR(VLOOKUP(C833,'[1]Dados Diários do Magento'!$A$1:$H$10000,2,),"0")</f>
        <v>Camiseta Carnivor Regata - Muscle Meds - Tamanho GG</v>
      </c>
      <c r="C833" s="20">
        <v>832</v>
      </c>
      <c r="D833" s="26">
        <v>0</v>
      </c>
      <c r="E833" s="27">
        <v>11.324999999999999</v>
      </c>
      <c r="G833" s="23"/>
      <c r="H833" s="23"/>
      <c r="J833" s="24">
        <f t="shared" si="25"/>
        <v>0</v>
      </c>
      <c r="K833" s="25">
        <f t="shared" si="26"/>
        <v>11.324999999999999</v>
      </c>
    </row>
    <row r="834" spans="1:11">
      <c r="A834" s="18" t="str">
        <f>IFERROR(VLOOKUP(C834,'[1]Dados Diários do Magento'!$A$1:$H$10000,3,),0)</f>
        <v>Muscle Meds</v>
      </c>
      <c r="B834" s="19" t="str">
        <f>IFERROR(VLOOKUP(C834,'[1]Dados Diários do Magento'!$A$1:$H$10000,2,),"0")</f>
        <v>Camiseta Carnivor Regata - Muscle Meds - Tamanho G</v>
      </c>
      <c r="C834" s="20">
        <v>833</v>
      </c>
      <c r="D834" s="26">
        <v>0</v>
      </c>
      <c r="E834" s="27">
        <v>11.324999999999999</v>
      </c>
      <c r="G834" s="23"/>
      <c r="H834" s="23"/>
      <c r="J834" s="24">
        <f t="shared" si="25"/>
        <v>0</v>
      </c>
      <c r="K834" s="25">
        <f t="shared" si="26"/>
        <v>11.324999999999999</v>
      </c>
    </row>
    <row r="835" spans="1:11">
      <c r="A835" s="18" t="str">
        <f>IFERROR(VLOOKUP(C835,'[1]Dados Diários do Magento'!$A$1:$H$10000,3,),0)</f>
        <v>Muscle Meds</v>
      </c>
      <c r="B835" s="19" t="str">
        <f>IFERROR(VLOOKUP(C835,'[1]Dados Diários do Magento'!$A$1:$H$10000,2,),"0")</f>
        <v>Camiseta Carnivor Regata - Muscle Meds - Tamanho M</v>
      </c>
      <c r="C835" s="20">
        <v>834</v>
      </c>
      <c r="D835" s="26">
        <v>0</v>
      </c>
      <c r="E835" s="27">
        <v>11.324999999999999</v>
      </c>
      <c r="G835" s="23"/>
      <c r="H835" s="23"/>
      <c r="J835" s="24">
        <f t="shared" ref="J835:J898" si="27">D835+G835</f>
        <v>0</v>
      </c>
      <c r="K835" s="25">
        <f t="shared" si="26"/>
        <v>11.324999999999999</v>
      </c>
    </row>
    <row r="836" spans="1:11">
      <c r="A836" s="18" t="str">
        <f>IFERROR(VLOOKUP(C836,'[1]Dados Diários do Magento'!$A$1:$H$10000,3,),0)</f>
        <v>MHP Nutrition</v>
      </c>
      <c r="B836" s="19" t="str">
        <f>IFERROR(VLOOKUP(C836,'[1]Dados Diários do Magento'!$A$1:$H$10000,2,),"0")</f>
        <v>Camiseta Regata Branca MHP - MHP Nutrition - Tamanho G</v>
      </c>
      <c r="C836" s="20">
        <v>835</v>
      </c>
      <c r="D836" s="26">
        <v>0</v>
      </c>
      <c r="E836" s="27">
        <v>15.755000000000001</v>
      </c>
      <c r="G836" s="23"/>
      <c r="H836" s="23"/>
      <c r="J836" s="24">
        <f t="shared" si="27"/>
        <v>0</v>
      </c>
      <c r="K836" s="25">
        <f t="shared" si="26"/>
        <v>15.755000000000001</v>
      </c>
    </row>
    <row r="837" spans="1:11">
      <c r="A837" s="18" t="str">
        <f>IFERROR(VLOOKUP(C837,'[1]Dados Diários do Magento'!$A$1:$H$10000,3,),0)</f>
        <v>MHP Nutrition</v>
      </c>
      <c r="B837" s="19" t="str">
        <f>IFERROR(VLOOKUP(C837,'[1]Dados Diários do Magento'!$A$1:$H$10000,2,),"0")</f>
        <v>Camiseta Regata Branca MHP - MHP Nutrition - Tamanho M</v>
      </c>
      <c r="C837" s="20">
        <v>836</v>
      </c>
      <c r="D837" s="26">
        <v>0</v>
      </c>
      <c r="E837" s="27">
        <v>15.755000000000001</v>
      </c>
      <c r="G837" s="23"/>
      <c r="H837" s="23"/>
      <c r="J837" s="24">
        <f t="shared" si="27"/>
        <v>0</v>
      </c>
      <c r="K837" s="25">
        <f t="shared" si="26"/>
        <v>15.755000000000001</v>
      </c>
    </row>
    <row r="838" spans="1:11">
      <c r="A838" s="18" t="str">
        <f>IFERROR(VLOOKUP(C838,'[1]Dados Diários do Magento'!$A$1:$H$10000,3,),0)</f>
        <v>MHP Nutrition</v>
      </c>
      <c r="B838" s="19" t="str">
        <f>IFERROR(VLOOKUP(C838,'[1]Dados Diários do Magento'!$A$1:$H$10000,2,),"0")</f>
        <v>Camiseta Regata Azul MHP - MHP Nutrition -  Tamanho M</v>
      </c>
      <c r="C838" s="20">
        <v>837</v>
      </c>
      <c r="D838" s="26">
        <v>0</v>
      </c>
      <c r="E838" s="27">
        <v>15.755000000000001</v>
      </c>
      <c r="G838" s="23"/>
      <c r="H838" s="23"/>
      <c r="J838" s="24">
        <f t="shared" si="27"/>
        <v>0</v>
      </c>
      <c r="K838" s="25">
        <f t="shared" si="26"/>
        <v>15.755000000000001</v>
      </c>
    </row>
    <row r="839" spans="1:11">
      <c r="A839" s="18" t="str">
        <f>IFERROR(VLOOKUP(C839,'[1]Dados Diários do Magento'!$A$1:$H$10000,3,),0)</f>
        <v>MHP Nutrition</v>
      </c>
      <c r="B839" s="19" t="str">
        <f>IFERROR(VLOOKUP(C839,'[1]Dados Diários do Magento'!$A$1:$H$10000,2,),"0")</f>
        <v>Camiseta Regata Azul MHP - MHP Nutrition -  Tamanho GG</v>
      </c>
      <c r="C839" s="20">
        <v>838</v>
      </c>
      <c r="D839" s="26">
        <v>0</v>
      </c>
      <c r="E839" s="27">
        <v>15.755000000000001</v>
      </c>
      <c r="G839" s="23"/>
      <c r="H839" s="23"/>
      <c r="J839" s="24">
        <f t="shared" si="27"/>
        <v>0</v>
      </c>
      <c r="K839" s="25">
        <f t="shared" si="26"/>
        <v>15.755000000000001</v>
      </c>
    </row>
    <row r="840" spans="1:11">
      <c r="A840" s="18" t="str">
        <f>IFERROR(VLOOKUP(C840,'[1]Dados Diários do Magento'!$A$1:$H$10000,3,),0)</f>
        <v>MHP Nutrition</v>
      </c>
      <c r="B840" s="19" t="str">
        <f>IFERROR(VLOOKUP(C840,'[1]Dados Diários do Magento'!$A$1:$H$10000,2,),"0")</f>
        <v>Camiseta Regata Azul MHP - MHP Nutrition -  Tamanho G</v>
      </c>
      <c r="C840" s="20">
        <v>839</v>
      </c>
      <c r="D840" s="26">
        <v>0</v>
      </c>
      <c r="E840" s="27">
        <v>15.755000000000001</v>
      </c>
      <c r="G840" s="23"/>
      <c r="H840" s="23"/>
      <c r="J840" s="24">
        <f t="shared" si="27"/>
        <v>0</v>
      </c>
      <c r="K840" s="25">
        <f t="shared" si="26"/>
        <v>15.755000000000001</v>
      </c>
    </row>
    <row r="841" spans="1:11">
      <c r="A841" s="18" t="str">
        <f>IFERROR(VLOOKUP(C841,'[1]Dados Diários do Magento'!$A$1:$H$10000,3,),0)</f>
        <v>MHP Nutrition</v>
      </c>
      <c r="B841" s="19" t="str">
        <f>IFERROR(VLOOKUP(C841,'[1]Dados Diários do Magento'!$A$1:$H$10000,2,),"0")</f>
        <v>Camiseta Regata Azul Isofast - MHP Nutrition -  Tamanho G</v>
      </c>
      <c r="C841" s="20">
        <v>840</v>
      </c>
      <c r="D841" s="26">
        <v>1</v>
      </c>
      <c r="E841" s="27">
        <v>15.755000000000001</v>
      </c>
      <c r="G841" s="23"/>
      <c r="H841" s="23"/>
      <c r="J841" s="24">
        <f t="shared" si="27"/>
        <v>1</v>
      </c>
      <c r="K841" s="25">
        <f t="shared" si="26"/>
        <v>15.755000000000001</v>
      </c>
    </row>
    <row r="842" spans="1:11">
      <c r="A842" s="18" t="str">
        <f>IFERROR(VLOOKUP(C842,'[1]Dados Diários do Magento'!$A$1:$H$10000,3,),0)</f>
        <v>MHP Nutrition</v>
      </c>
      <c r="B842" s="19" t="str">
        <f>IFERROR(VLOOKUP(C842,'[1]Dados Diários do Magento'!$A$1:$H$10000,2,),"0")</f>
        <v>Camiseta Regata Azul Isofast - MHP Nutrition -  Tamanho GG</v>
      </c>
      <c r="C842" s="20">
        <v>841</v>
      </c>
      <c r="D842" s="26">
        <v>0</v>
      </c>
      <c r="E842" s="27">
        <v>15.755000000000001</v>
      </c>
      <c r="G842" s="23"/>
      <c r="H842" s="23"/>
      <c r="J842" s="24">
        <f t="shared" si="27"/>
        <v>0</v>
      </c>
      <c r="K842" s="25">
        <f t="shared" si="26"/>
        <v>15.755000000000001</v>
      </c>
    </row>
    <row r="843" spans="1:11">
      <c r="A843" s="18" t="str">
        <f>IFERROR(VLOOKUP(C843,'[1]Dados Diários do Magento'!$A$1:$H$10000,3,),0)</f>
        <v>MHP Nutrition</v>
      </c>
      <c r="B843" s="19" t="str">
        <f>IFERROR(VLOOKUP(C843,'[1]Dados Diários do Magento'!$A$1:$H$10000,2,),"0")</f>
        <v>Camiseta Regata Azul Isofast - MHP Nutrition -  Tamanho M</v>
      </c>
      <c r="C843" s="20">
        <v>842</v>
      </c>
      <c r="D843" s="26">
        <v>0</v>
      </c>
      <c r="E843" s="27">
        <v>15.755000000000001</v>
      </c>
      <c r="G843" s="23"/>
      <c r="H843" s="23"/>
      <c r="J843" s="24">
        <f t="shared" si="27"/>
        <v>0</v>
      </c>
      <c r="K843" s="25">
        <f t="shared" si="26"/>
        <v>15.755000000000001</v>
      </c>
    </row>
    <row r="844" spans="1:11">
      <c r="A844" s="18" t="str">
        <f>IFERROR(VLOOKUP(C844,'[1]Dados Diários do Magento'!$A$1:$H$10000,3,),0)</f>
        <v>MHP Nutrition</v>
      </c>
      <c r="B844" s="19" t="str">
        <f>IFERROR(VLOOKUP(C844,'[1]Dados Diários do Magento'!$A$1:$H$10000,2,),"0")</f>
        <v>Camiseta Regata Branca Isofast - MHP Nutrition -  Tamanho M</v>
      </c>
      <c r="C844" s="20">
        <v>843</v>
      </c>
      <c r="D844" s="26">
        <v>0</v>
      </c>
      <c r="E844" s="27">
        <v>15.755000000000001</v>
      </c>
      <c r="G844" s="23"/>
      <c r="H844" s="23"/>
      <c r="J844" s="24">
        <f t="shared" si="27"/>
        <v>0</v>
      </c>
      <c r="K844" s="25">
        <f t="shared" si="26"/>
        <v>15.755000000000001</v>
      </c>
    </row>
    <row r="845" spans="1:11">
      <c r="A845" s="18" t="str">
        <f>IFERROR(VLOOKUP(C845,'[1]Dados Diários do Magento'!$A$1:$H$10000,3,),0)</f>
        <v>MHP Nutrition</v>
      </c>
      <c r="B845" s="19" t="str">
        <f>IFERROR(VLOOKUP(C845,'[1]Dados Diários do Magento'!$A$1:$H$10000,2,),"0")</f>
        <v>Camiseta Regata Branca Isofast - MHP Nutrition -  Tamanho G</v>
      </c>
      <c r="C845" s="20">
        <v>844</v>
      </c>
      <c r="D845" s="26">
        <v>2</v>
      </c>
      <c r="E845" s="27">
        <v>15.755000000000001</v>
      </c>
      <c r="G845" s="23"/>
      <c r="H845" s="23"/>
      <c r="J845" s="24">
        <f t="shared" si="27"/>
        <v>2</v>
      </c>
      <c r="K845" s="25">
        <f t="shared" si="26"/>
        <v>15.755000000000001</v>
      </c>
    </row>
    <row r="846" spans="1:11">
      <c r="A846" s="18" t="str">
        <f>IFERROR(VLOOKUP(C846,'[1]Dados Diários do Magento'!$A$1:$H$10000,3,),0)</f>
        <v>MHP Nutrition</v>
      </c>
      <c r="B846" s="19" t="str">
        <f>IFERROR(VLOOKUP(C846,'[1]Dados Diários do Magento'!$A$1:$H$10000,2,),"0")</f>
        <v>Camiseta Regata Branca Isofast - MHP Nutrition -  Tamanho GG</v>
      </c>
      <c r="C846" s="20">
        <v>845</v>
      </c>
      <c r="D846" s="26">
        <v>1</v>
      </c>
      <c r="E846" s="27">
        <v>15.755000000000001</v>
      </c>
      <c r="G846" s="23"/>
      <c r="H846" s="23"/>
      <c r="J846" s="24">
        <f t="shared" si="27"/>
        <v>1</v>
      </c>
      <c r="K846" s="25">
        <f t="shared" si="26"/>
        <v>15.755000000000001</v>
      </c>
    </row>
    <row r="847" spans="1:11">
      <c r="A847" s="18" t="str">
        <f>IFERROR(VLOOKUP(C847,'[1]Dados Diários do Magento'!$A$1:$H$10000,3,),0)</f>
        <v>MHP Nutrition</v>
      </c>
      <c r="B847" s="19" t="str">
        <f>IFERROR(VLOOKUP(C847,'[1]Dados Diários do Magento'!$A$1:$H$10000,2,),"0")</f>
        <v>Camiseta Regata Branca Alert 8 - MHP Nutrition -  Tamanho G</v>
      </c>
      <c r="C847" s="20">
        <v>846</v>
      </c>
      <c r="D847" s="26">
        <v>1</v>
      </c>
      <c r="E847" s="27">
        <v>15.755000000000001</v>
      </c>
      <c r="G847" s="23"/>
      <c r="H847" s="23"/>
      <c r="J847" s="24">
        <f t="shared" si="27"/>
        <v>1</v>
      </c>
      <c r="K847" s="25">
        <f t="shared" si="26"/>
        <v>15.755000000000001</v>
      </c>
    </row>
    <row r="848" spans="1:11">
      <c r="A848" s="18" t="str">
        <f>IFERROR(VLOOKUP(C848,'[1]Dados Diários do Magento'!$A$1:$H$10000,3,),0)</f>
        <v>MHP Nutrition</v>
      </c>
      <c r="B848" s="19" t="str">
        <f>IFERROR(VLOOKUP(C848,'[1]Dados Diários do Magento'!$A$1:$H$10000,2,),"0")</f>
        <v>Camiseta Regata Branca Alert 8 - MHP Nutrition -  Tamanho GG</v>
      </c>
      <c r="C848" s="20">
        <v>847</v>
      </c>
      <c r="D848" s="26">
        <v>0</v>
      </c>
      <c r="E848" s="27">
        <v>15.755000000000001</v>
      </c>
      <c r="G848" s="23"/>
      <c r="H848" s="23"/>
      <c r="J848" s="24">
        <f t="shared" si="27"/>
        <v>0</v>
      </c>
      <c r="K848" s="25">
        <f t="shared" si="26"/>
        <v>15.755000000000001</v>
      </c>
    </row>
    <row r="849" spans="1:11">
      <c r="A849" s="18" t="str">
        <f>IFERROR(VLOOKUP(C849,'[1]Dados Diários do Magento'!$A$1:$H$10000,3,),0)</f>
        <v>MHP Nutrition</v>
      </c>
      <c r="B849" s="19" t="str">
        <f>IFERROR(VLOOKUP(C849,'[1]Dados Diários do Magento'!$A$1:$H$10000,2,),"0")</f>
        <v>Camiseta Regata Branca Alert 8 - MHP Nutrition -  Tamanho M</v>
      </c>
      <c r="C849" s="20">
        <v>848</v>
      </c>
      <c r="D849" s="26">
        <v>0</v>
      </c>
      <c r="E849" s="27">
        <v>15.755000000000001</v>
      </c>
      <c r="G849" s="23"/>
      <c r="H849" s="23"/>
      <c r="J849" s="24">
        <f t="shared" si="27"/>
        <v>0</v>
      </c>
      <c r="K849" s="25">
        <f t="shared" si="26"/>
        <v>15.755000000000001</v>
      </c>
    </row>
    <row r="850" spans="1:11">
      <c r="A850" s="18" t="str">
        <f>IFERROR(VLOOKUP(C850,'[1]Dados Diários do Magento'!$A$1:$H$10000,3,),0)</f>
        <v>MHP Nutrition</v>
      </c>
      <c r="B850" s="19" t="str">
        <f>IFERROR(VLOOKUP(C850,'[1]Dados Diários do Magento'!$A$1:$H$10000,2,),"0")</f>
        <v>Camiseta Regata Branca Trac Hardcore - MHP Nutrition -  Tamanho G</v>
      </c>
      <c r="C850" s="20">
        <v>849</v>
      </c>
      <c r="D850" s="26">
        <v>1</v>
      </c>
      <c r="E850" s="27">
        <v>15.755000000000001</v>
      </c>
      <c r="G850" s="23"/>
      <c r="H850" s="23"/>
      <c r="J850" s="24">
        <f t="shared" si="27"/>
        <v>1</v>
      </c>
      <c r="K850" s="25">
        <f t="shared" si="26"/>
        <v>15.755000000000001</v>
      </c>
    </row>
    <row r="851" spans="1:11">
      <c r="A851" s="18" t="str">
        <f>IFERROR(VLOOKUP(C851,'[1]Dados Diários do Magento'!$A$1:$H$10000,3,),0)</f>
        <v>MHP Nutrition</v>
      </c>
      <c r="B851" s="19" t="str">
        <f>IFERROR(VLOOKUP(C851,'[1]Dados Diários do Magento'!$A$1:$H$10000,2,),"0")</f>
        <v>Camiseta Regata Branca Trac Hardcore - MHP Nutrition -  Tamanho GG</v>
      </c>
      <c r="C851" s="20">
        <v>850</v>
      </c>
      <c r="D851" s="26">
        <v>0</v>
      </c>
      <c r="E851" s="27">
        <v>15.755000000000001</v>
      </c>
      <c r="G851" s="23"/>
      <c r="H851" s="23"/>
      <c r="J851" s="24">
        <f t="shared" si="27"/>
        <v>0</v>
      </c>
      <c r="K851" s="25">
        <f t="shared" si="26"/>
        <v>15.755000000000001</v>
      </c>
    </row>
    <row r="852" spans="1:11">
      <c r="A852" s="18" t="str">
        <f>IFERROR(VLOOKUP(C852,'[1]Dados Diários do Magento'!$A$1:$H$10000,3,),0)</f>
        <v>MHP Nutrition</v>
      </c>
      <c r="B852" s="19" t="str">
        <f>IFERROR(VLOOKUP(C852,'[1]Dados Diários do Magento'!$A$1:$H$10000,2,),"0")</f>
        <v>Camiseta Regata Branca Trac Hardcore - MHP Nutrition -  Tamanho M</v>
      </c>
      <c r="C852" s="20">
        <v>851</v>
      </c>
      <c r="D852" s="26">
        <v>0</v>
      </c>
      <c r="E852" s="27">
        <v>15.755000000000001</v>
      </c>
      <c r="G852" s="23"/>
      <c r="H852" s="23"/>
      <c r="J852" s="24">
        <f t="shared" si="27"/>
        <v>0</v>
      </c>
      <c r="K852" s="25">
        <f t="shared" si="26"/>
        <v>15.755000000000001</v>
      </c>
    </row>
    <row r="853" spans="1:11">
      <c r="A853" s="18" t="str">
        <f>IFERROR(VLOOKUP(C853,'[1]Dados Diários do Magento'!$A$1:$H$10000,3,),0)</f>
        <v>MHP Nutrition</v>
      </c>
      <c r="B853" s="19" t="str">
        <f>IFERROR(VLOOKUP(C853,'[1]Dados Diários do Magento'!$A$1:$H$10000,2,),"0")</f>
        <v>Camiseta Regata Azul Trac Hardcore - MHP Nutrition -  Tamanho M</v>
      </c>
      <c r="C853" s="20">
        <v>852</v>
      </c>
      <c r="D853" s="26">
        <v>0</v>
      </c>
      <c r="E853" s="27">
        <v>15.755000000000001</v>
      </c>
      <c r="G853" s="23"/>
      <c r="H853" s="23"/>
      <c r="J853" s="24">
        <f t="shared" si="27"/>
        <v>0</v>
      </c>
      <c r="K853" s="25">
        <f t="shared" si="26"/>
        <v>15.755000000000001</v>
      </c>
    </row>
    <row r="854" spans="1:11">
      <c r="A854" s="18" t="str">
        <f>IFERROR(VLOOKUP(C854,'[1]Dados Diários do Magento'!$A$1:$H$10000,3,),0)</f>
        <v>MHP Nutrition</v>
      </c>
      <c r="B854" s="19" t="str">
        <f>IFERROR(VLOOKUP(C854,'[1]Dados Diários do Magento'!$A$1:$H$10000,2,),"0")</f>
        <v>Camiseta Regata Azul Trac Hardcore - MHP Nutrition -  Tamanho G</v>
      </c>
      <c r="C854" s="20">
        <v>853</v>
      </c>
      <c r="D854" s="26">
        <v>0</v>
      </c>
      <c r="E854" s="27">
        <v>15.755000000000001</v>
      </c>
      <c r="G854" s="23"/>
      <c r="H854" s="23"/>
      <c r="J854" s="24">
        <f t="shared" si="27"/>
        <v>0</v>
      </c>
      <c r="K854" s="25">
        <f t="shared" si="26"/>
        <v>15.755000000000001</v>
      </c>
    </row>
    <row r="855" spans="1:11">
      <c r="A855" s="18" t="str">
        <f>IFERROR(VLOOKUP(C855,'[1]Dados Diários do Magento'!$A$1:$H$10000,3,),0)</f>
        <v>MHP Nutrition</v>
      </c>
      <c r="B855" s="19" t="str">
        <f>IFERROR(VLOOKUP(C855,'[1]Dados Diários do Magento'!$A$1:$H$10000,2,),"0")</f>
        <v>Camiseta Regata Azul Trac Hardcore - MHP Nutrition -  Tamanho GG</v>
      </c>
      <c r="C855" s="20">
        <v>854</v>
      </c>
      <c r="D855" s="26">
        <v>1</v>
      </c>
      <c r="E855" s="27">
        <v>15.755000000000001</v>
      </c>
      <c r="G855" s="23"/>
      <c r="H855" s="23"/>
      <c r="J855" s="24">
        <f t="shared" si="27"/>
        <v>1</v>
      </c>
      <c r="K855" s="25">
        <f t="shared" si="26"/>
        <v>15.755000000000001</v>
      </c>
    </row>
    <row r="856" spans="1:11">
      <c r="A856" s="18" t="str">
        <f>IFERROR(VLOOKUP(C856,'[1]Dados Diários do Magento'!$A$1:$H$10000,3,),0)</f>
        <v>MHP Nutrition</v>
      </c>
      <c r="B856" s="19" t="str">
        <f>IFERROR(VLOOKUP(C856,'[1]Dados Diários do Magento'!$A$1:$H$10000,2,),"0")</f>
        <v>Top Feminino Cinza - MHP Nutrition - Tamanho M</v>
      </c>
      <c r="C856" s="20">
        <v>855</v>
      </c>
      <c r="D856" s="26">
        <v>1</v>
      </c>
      <c r="E856" s="27">
        <v>22.65</v>
      </c>
      <c r="G856" s="23"/>
      <c r="H856" s="23"/>
      <c r="J856" s="24">
        <f t="shared" si="27"/>
        <v>1</v>
      </c>
      <c r="K856" s="25">
        <f t="shared" si="26"/>
        <v>22.65</v>
      </c>
    </row>
    <row r="857" spans="1:11">
      <c r="A857" s="18" t="str">
        <f>IFERROR(VLOOKUP(C857,'[1]Dados Diários do Magento'!$A$1:$H$10000,3,),0)</f>
        <v>MHP Nutrition</v>
      </c>
      <c r="B857" s="19" t="str">
        <f>IFERROR(VLOOKUP(C857,'[1]Dados Diários do Magento'!$A$1:$H$10000,2,),"0")</f>
        <v>Top Feminino Cinza - MHP Nutrition - Tamanho P</v>
      </c>
      <c r="C857" s="20">
        <v>856</v>
      </c>
      <c r="D857" s="26">
        <v>1</v>
      </c>
      <c r="E857" s="27">
        <v>22.65</v>
      </c>
      <c r="G857" s="23"/>
      <c r="H857" s="23"/>
      <c r="J857" s="24">
        <f t="shared" si="27"/>
        <v>1</v>
      </c>
      <c r="K857" s="25">
        <f t="shared" si="26"/>
        <v>22.65</v>
      </c>
    </row>
    <row r="858" spans="1:11">
      <c r="A858" s="18" t="str">
        <f>IFERROR(VLOOKUP(C858,'[1]Dados Diários do Magento'!$A$1:$H$10000,3,),0)</f>
        <v>MHP Nutrition</v>
      </c>
      <c r="B858" s="19" t="str">
        <f>IFERROR(VLOOKUP(C858,'[1]Dados Diários do Magento'!$A$1:$H$10000,2,),"0")</f>
        <v>Top Feminino Cinza - MHP Nutrition - Tamanho G</v>
      </c>
      <c r="C858" s="20">
        <v>857</v>
      </c>
      <c r="D858" s="26">
        <v>0</v>
      </c>
      <c r="E858" s="27">
        <v>22.65</v>
      </c>
      <c r="G858" s="23"/>
      <c r="H858" s="23"/>
      <c r="J858" s="24">
        <f t="shared" si="27"/>
        <v>0</v>
      </c>
      <c r="K858" s="25">
        <f t="shared" si="26"/>
        <v>22.65</v>
      </c>
    </row>
    <row r="859" spans="1:11">
      <c r="A859" s="18" t="str">
        <f>IFERROR(VLOOKUP(C859,'[1]Dados Diários do Magento'!$A$1:$H$10000,3,),0)</f>
        <v>Integralmédica</v>
      </c>
      <c r="B859" s="19" t="str">
        <f>IFERROR(VLOOKUP(C859,'[1]Dados Diários do Magento'!$A$1:$H$10000,2,),"0")</f>
        <v>Blade N.O EXPLODE Darkness 415g - Integralmédica</v>
      </c>
      <c r="C859" s="20">
        <v>858</v>
      </c>
      <c r="D859" s="26">
        <v>8</v>
      </c>
      <c r="E859" s="27">
        <v>104.4</v>
      </c>
      <c r="G859" s="23"/>
      <c r="H859" s="23"/>
      <c r="J859" s="24">
        <f t="shared" si="27"/>
        <v>8</v>
      </c>
      <c r="K859" s="25">
        <f t="shared" si="26"/>
        <v>104.4</v>
      </c>
    </row>
    <row r="860" spans="1:11">
      <c r="A860" s="18" t="str">
        <f>IFERROR(VLOOKUP(C860,'[1]Dados Diários do Magento'!$A$1:$H$10000,3,),0)</f>
        <v>SportPharma</v>
      </c>
      <c r="B860" s="19" t="str">
        <f>IFERROR(VLOOKUP(C860,'[1]Dados Diários do Magento'!$A$1:$H$10000,2,),"0")</f>
        <v>Amino Max - 160 Tabletes - SportPharma</v>
      </c>
      <c r="C860" s="20">
        <v>859</v>
      </c>
      <c r="D860" s="26">
        <v>0</v>
      </c>
      <c r="E860" s="27">
        <v>0</v>
      </c>
      <c r="G860" s="23"/>
      <c r="H860" s="23"/>
      <c r="J860" s="24">
        <f t="shared" si="27"/>
        <v>0</v>
      </c>
      <c r="K860" s="25">
        <f t="shared" si="26"/>
        <v>0</v>
      </c>
    </row>
    <row r="861" spans="1:11">
      <c r="A861" s="18" t="str">
        <f>IFERROR(VLOOKUP(C861,'[1]Dados Diários do Magento'!$A$1:$H$10000,3,),0)</f>
        <v>SportPharma</v>
      </c>
      <c r="B861" s="19" t="str">
        <f>IFERROR(VLOOKUP(C861,'[1]Dados Diários do Magento'!$A$1:$H$10000,2,),"0")</f>
        <v>Amino Max - 325 Tabletes - SportPharma</v>
      </c>
      <c r="C861" s="20">
        <v>860</v>
      </c>
      <c r="D861" s="26">
        <v>0</v>
      </c>
      <c r="E861" s="27">
        <v>0</v>
      </c>
      <c r="G861" s="23"/>
      <c r="H861" s="23"/>
      <c r="J861" s="24">
        <f t="shared" si="27"/>
        <v>0</v>
      </c>
      <c r="K861" s="25">
        <f t="shared" ref="K861:K924" si="28">IF((D861+G861)&gt;0,(D861*E861+G861*H861)/(D861+G861),E861)</f>
        <v>0</v>
      </c>
    </row>
    <row r="862" spans="1:11">
      <c r="A862" s="18" t="str">
        <f>IFERROR(VLOOKUP(C862,'[1]Dados Diários do Magento'!$A$1:$H$10000,3,),0)</f>
        <v>SportPharma</v>
      </c>
      <c r="B862" s="19" t="str">
        <f>IFERROR(VLOOKUP(C862,'[1]Dados Diários do Magento'!$A$1:$H$10000,2,),"0")</f>
        <v>BCAA Max - 200 Cápsulas - SportPharma</v>
      </c>
      <c r="C862" s="20">
        <v>861</v>
      </c>
      <c r="D862" s="26">
        <v>0</v>
      </c>
      <c r="E862" s="27">
        <v>0</v>
      </c>
      <c r="G862" s="23"/>
      <c r="H862" s="23"/>
      <c r="J862" s="24">
        <f t="shared" si="27"/>
        <v>0</v>
      </c>
      <c r="K862" s="25">
        <f t="shared" si="28"/>
        <v>0</v>
      </c>
    </row>
    <row r="863" spans="1:11">
      <c r="A863" s="18" t="str">
        <f>IFERROR(VLOOKUP(C863,'[1]Dados Diários do Magento'!$A$1:$H$10000,3,),0)</f>
        <v>SportPharma</v>
      </c>
      <c r="B863" s="19" t="str">
        <f>IFERROR(VLOOKUP(C863,'[1]Dados Diários do Magento'!$A$1:$H$10000,2,),"0")</f>
        <v>Carb Max 630g - SportPharma - Citrus Rush</v>
      </c>
      <c r="C863" s="20">
        <v>862</v>
      </c>
      <c r="D863" s="26">
        <v>0</v>
      </c>
      <c r="E863" s="27">
        <v>0</v>
      </c>
      <c r="G863" s="23"/>
      <c r="H863" s="23"/>
      <c r="J863" s="24">
        <f t="shared" si="27"/>
        <v>0</v>
      </c>
      <c r="K863" s="25">
        <f t="shared" si="28"/>
        <v>0</v>
      </c>
    </row>
    <row r="864" spans="1:11">
      <c r="A864" s="18" t="str">
        <f>IFERROR(VLOOKUP(C864,'[1]Dados Diários do Magento'!$A$1:$H$10000,3,),0)</f>
        <v>SportPharma</v>
      </c>
      <c r="B864" s="19" t="str">
        <f>IFERROR(VLOOKUP(C864,'[1]Dados Diários do Magento'!$A$1:$H$10000,2,),"0")</f>
        <v>Carb Max 630g - SportPharma - Sem Sabor</v>
      </c>
      <c r="C864" s="20">
        <v>863</v>
      </c>
      <c r="D864" s="26">
        <v>0</v>
      </c>
      <c r="E864" s="27">
        <v>0</v>
      </c>
      <c r="G864" s="23"/>
      <c r="H864" s="23"/>
      <c r="J864" s="24">
        <f t="shared" si="27"/>
        <v>0</v>
      </c>
      <c r="K864" s="25">
        <f t="shared" si="28"/>
        <v>0</v>
      </c>
    </row>
    <row r="865" spans="1:11">
      <c r="A865" s="18" t="str">
        <f>IFERROR(VLOOKUP(C865,'[1]Dados Diários do Magento'!$A$1:$H$10000,3,),0)</f>
        <v>SportPharma</v>
      </c>
      <c r="B865" s="19" t="str">
        <f>IFERROR(VLOOKUP(C865,'[1]Dados Diários do Magento'!$A$1:$H$10000,2,),"0")</f>
        <v>Carb Max 630g - SportPharma</v>
      </c>
      <c r="C865" s="20">
        <v>864</v>
      </c>
      <c r="D865" s="26">
        <v>0</v>
      </c>
      <c r="E865" s="27">
        <v>0</v>
      </c>
      <c r="G865" s="23"/>
      <c r="H865" s="23"/>
      <c r="J865" s="24">
        <f t="shared" si="27"/>
        <v>0</v>
      </c>
      <c r="K865" s="25">
        <f t="shared" si="28"/>
        <v>0</v>
      </c>
    </row>
    <row r="866" spans="1:11">
      <c r="A866" s="18" t="str">
        <f>IFERROR(VLOOKUP(C866,'[1]Dados Diários do Magento'!$A$1:$H$10000,3,),0)</f>
        <v>Probiótica</v>
      </c>
      <c r="B866" s="19" t="str">
        <f>IFERROR(VLOOKUP(C866,'[1]Dados Diários do Magento'!$A$1:$H$10000,2,),"0")</f>
        <v>Creatina Pura - 100g - Probiótica</v>
      </c>
      <c r="C866" s="20">
        <v>865</v>
      </c>
      <c r="D866" s="26">
        <v>13</v>
      </c>
      <c r="E866" s="27">
        <v>19.440000000000001</v>
      </c>
      <c r="G866" s="23"/>
      <c r="H866" s="23"/>
      <c r="J866" s="24">
        <f t="shared" si="27"/>
        <v>13</v>
      </c>
      <c r="K866" s="25">
        <f t="shared" si="28"/>
        <v>19.440000000000001</v>
      </c>
    </row>
    <row r="867" spans="1:11">
      <c r="A867" s="18" t="str">
        <f>IFERROR(VLOOKUP(C867,'[1]Dados Diários do Magento'!$A$1:$H$10000,3,),0)</f>
        <v>Probiótica</v>
      </c>
      <c r="B867" s="19" t="str">
        <f>IFERROR(VLOOKUP(C867,'[1]Dados Diários do Magento'!$A$1:$H$10000,2,),"0")</f>
        <v>Creatina Pura - 300g - Probiótica</v>
      </c>
      <c r="C867" s="20">
        <v>866</v>
      </c>
      <c r="D867" s="26">
        <v>13</v>
      </c>
      <c r="E867" s="27">
        <v>34.884230769230768</v>
      </c>
      <c r="G867" s="23"/>
      <c r="H867" s="23"/>
      <c r="J867" s="24">
        <f t="shared" si="27"/>
        <v>13</v>
      </c>
      <c r="K867" s="25">
        <f t="shared" si="28"/>
        <v>34.884230769230768</v>
      </c>
    </row>
    <row r="868" spans="1:11">
      <c r="A868" s="18" t="str">
        <f>IFERROR(VLOOKUP(C868,'[1]Dados Diários do Magento'!$A$1:$H$10000,3,),0)</f>
        <v>Probiótica</v>
      </c>
      <c r="B868" s="19" t="str">
        <f>IFERROR(VLOOKUP(C868,'[1]Dados Diários do Magento'!$A$1:$H$10000,2,),"0")</f>
        <v>Creatina Caps - 180 Cápsulas - Probiótica</v>
      </c>
      <c r="C868" s="20">
        <v>867</v>
      </c>
      <c r="D868" s="26">
        <v>10</v>
      </c>
      <c r="E868" s="27">
        <v>25.286904</v>
      </c>
      <c r="G868" s="23"/>
      <c r="H868" s="23"/>
      <c r="J868" s="24">
        <f t="shared" si="27"/>
        <v>10</v>
      </c>
      <c r="K868" s="25">
        <f t="shared" si="28"/>
        <v>25.286904</v>
      </c>
    </row>
    <row r="869" spans="1:11">
      <c r="A869" s="18" t="str">
        <f>IFERROR(VLOOKUP(C869,'[1]Dados Diários do Magento'!$A$1:$H$10000,3,),0)</f>
        <v>Probiótica</v>
      </c>
      <c r="B869" s="19" t="str">
        <f>IFERROR(VLOOKUP(C869,'[1]Dados Diários do Magento'!$A$1:$H$10000,2,),"0")</f>
        <v>Carb UP BCAA Plus Gel - Caixa 300g - Probiótica - 6 Sabores</v>
      </c>
      <c r="C869" s="20">
        <v>868</v>
      </c>
      <c r="D869" s="26">
        <v>0</v>
      </c>
      <c r="E869" s="27">
        <v>5.69</v>
      </c>
      <c r="G869" s="23"/>
      <c r="H869" s="23"/>
      <c r="J869" s="24">
        <f t="shared" si="27"/>
        <v>0</v>
      </c>
      <c r="K869" s="25">
        <f t="shared" si="28"/>
        <v>5.69</v>
      </c>
    </row>
    <row r="870" spans="1:11">
      <c r="A870" s="18" t="str">
        <f>IFERROR(VLOOKUP(C870,'[1]Dados Diários do Magento'!$A$1:$H$10000,3,),0)</f>
        <v>Probiótica</v>
      </c>
      <c r="B870" s="19" t="str">
        <f>IFERROR(VLOOKUP(C870,'[1]Dados Diários do Magento'!$A$1:$H$10000,2,),"0")</f>
        <v>100% Pure Whey Protein - 2,268kg - Probiótica - Baunilha</v>
      </c>
      <c r="C870" s="20">
        <v>869</v>
      </c>
      <c r="D870" s="26">
        <v>1</v>
      </c>
      <c r="E870" s="27">
        <v>128.88</v>
      </c>
      <c r="G870" s="23"/>
      <c r="H870" s="23"/>
      <c r="J870" s="24">
        <f t="shared" si="27"/>
        <v>1</v>
      </c>
      <c r="K870" s="25">
        <f t="shared" si="28"/>
        <v>128.88</v>
      </c>
    </row>
    <row r="871" spans="1:11">
      <c r="A871" s="18" t="str">
        <f>IFERROR(VLOOKUP(C871,'[1]Dados Diários do Magento'!$A$1:$H$10000,3,),0)</f>
        <v>Probiótica</v>
      </c>
      <c r="B871" s="19" t="str">
        <f>IFERROR(VLOOKUP(C871,'[1]Dados Diários do Magento'!$A$1:$H$10000,2,),"0")</f>
        <v>100% Pure Whey Protein - 2,268kg - Probiótica - Morango</v>
      </c>
      <c r="C871" s="20">
        <v>870</v>
      </c>
      <c r="D871" s="26">
        <v>2</v>
      </c>
      <c r="E871" s="27">
        <v>128.88</v>
      </c>
      <c r="G871" s="23"/>
      <c r="H871" s="23"/>
      <c r="J871" s="24">
        <f t="shared" si="27"/>
        <v>2</v>
      </c>
      <c r="K871" s="25">
        <f t="shared" si="28"/>
        <v>128.88</v>
      </c>
    </row>
    <row r="872" spans="1:11">
      <c r="A872" s="18" t="str">
        <f>IFERROR(VLOOKUP(C872,'[1]Dados Diários do Magento'!$A$1:$H$10000,3,),0)</f>
        <v>Probiótica</v>
      </c>
      <c r="B872" s="19" t="str">
        <f>IFERROR(VLOOKUP(C872,'[1]Dados Diários do Magento'!$A$1:$H$10000,2,),"0")</f>
        <v>100% Pure Whey Protein - 2,268kg - Probiótica - Chocolate</v>
      </c>
      <c r="C872" s="20">
        <v>871</v>
      </c>
      <c r="D872" s="26">
        <v>3</v>
      </c>
      <c r="E872" s="27">
        <v>133.5984</v>
      </c>
      <c r="G872" s="23"/>
      <c r="H872" s="23"/>
      <c r="J872" s="24">
        <f t="shared" si="27"/>
        <v>3</v>
      </c>
      <c r="K872" s="25">
        <f t="shared" si="28"/>
        <v>133.5984</v>
      </c>
    </row>
    <row r="873" spans="1:11">
      <c r="A873" s="18" t="str">
        <f>IFERROR(VLOOKUP(C873,'[1]Dados Diários do Magento'!$A$1:$H$10000,3,),0)</f>
        <v>Probiótica</v>
      </c>
      <c r="B873" s="19" t="str">
        <f>IFERROR(VLOOKUP(C873,'[1]Dados Diários do Magento'!$A$1:$H$10000,2,),"0")</f>
        <v>100% Pure Whey Protein - 2,268kg - Probiótica - Sem Sabor</v>
      </c>
      <c r="C873" s="20">
        <v>872</v>
      </c>
      <c r="D873" s="26">
        <v>3</v>
      </c>
      <c r="E873" s="27">
        <v>132.0256</v>
      </c>
      <c r="G873" s="23"/>
      <c r="H873" s="23"/>
      <c r="J873" s="24">
        <f t="shared" si="27"/>
        <v>3</v>
      </c>
      <c r="K873" s="25">
        <f t="shared" si="28"/>
        <v>132.0256</v>
      </c>
    </row>
    <row r="874" spans="1:11">
      <c r="A874" s="18" t="str">
        <f>IFERROR(VLOOKUP(C874,'[1]Dados Diários do Magento'!$A$1:$H$10000,3,),0)</f>
        <v>Probiótica</v>
      </c>
      <c r="B874" s="19" t="str">
        <f>IFERROR(VLOOKUP(C874,'[1]Dados Diários do Magento'!$A$1:$H$10000,2,),"0")</f>
        <v>100% Pure Whey Protein - 2,268kg - Probiótica</v>
      </c>
      <c r="C874" s="20">
        <v>873</v>
      </c>
      <c r="D874" s="26">
        <v>0</v>
      </c>
      <c r="E874" s="27">
        <v>128.88</v>
      </c>
      <c r="G874" s="23"/>
      <c r="H874" s="23"/>
      <c r="J874" s="24">
        <f t="shared" si="27"/>
        <v>0</v>
      </c>
      <c r="K874" s="25">
        <f t="shared" si="28"/>
        <v>128.88</v>
      </c>
    </row>
    <row r="875" spans="1:11">
      <c r="A875" s="18" t="str">
        <f>IFERROR(VLOOKUP(C875,'[1]Dados Diários do Magento'!$A$1:$H$10000,3,),0)</f>
        <v>Probiótica</v>
      </c>
      <c r="B875" s="19" t="str">
        <f>IFERROR(VLOOKUP(C875,'[1]Dados Diários do Magento'!$A$1:$H$10000,2,),"0")</f>
        <v>Lipo Carnitina - 60 Cápsulas - Probiótica</v>
      </c>
      <c r="C875" s="20">
        <v>874</v>
      </c>
      <c r="D875" s="26">
        <v>14</v>
      </c>
      <c r="E875" s="27">
        <v>48.797057142857149</v>
      </c>
      <c r="G875" s="23"/>
      <c r="H875" s="23"/>
      <c r="J875" s="24">
        <f t="shared" si="27"/>
        <v>14</v>
      </c>
      <c r="K875" s="25">
        <f t="shared" si="28"/>
        <v>48.797057142857149</v>
      </c>
    </row>
    <row r="876" spans="1:11">
      <c r="A876" s="18" t="str">
        <f>IFERROR(VLOOKUP(C876,'[1]Dados Diários do Magento'!$A$1:$H$10000,3,),0)</f>
        <v>Probiótica</v>
      </c>
      <c r="B876" s="19" t="str">
        <f>IFERROR(VLOOKUP(C876,'[1]Dados Diários do Magento'!$A$1:$H$10000,2,),"0")</f>
        <v>Óleo de CÃ´co - 60 Cápsulas - Probiótica</v>
      </c>
      <c r="C876" s="20">
        <v>875</v>
      </c>
      <c r="D876" s="26">
        <v>5</v>
      </c>
      <c r="E876" s="27">
        <v>25.2</v>
      </c>
      <c r="G876" s="23"/>
      <c r="H876" s="23"/>
      <c r="J876" s="24">
        <f t="shared" si="27"/>
        <v>5</v>
      </c>
      <c r="K876" s="25">
        <f t="shared" si="28"/>
        <v>25.2</v>
      </c>
    </row>
    <row r="877" spans="1:11">
      <c r="A877" s="18" t="str">
        <f>IFERROR(VLOOKUP(C877,'[1]Dados Diários do Magento'!$A$1:$H$10000,3,),0)</f>
        <v>Probiótica</v>
      </c>
      <c r="B877" s="19" t="str">
        <f>IFERROR(VLOOKUP(C877,'[1]Dados Diários do Magento'!$A$1:$H$10000,2,),"0")</f>
        <v>L - Carnitine 1000 - 400ml - Probiótica - Morango</v>
      </c>
      <c r="C877" s="20">
        <v>876</v>
      </c>
      <c r="D877" s="26">
        <v>1</v>
      </c>
      <c r="E877" s="27">
        <v>30.24</v>
      </c>
      <c r="G877" s="23"/>
      <c r="H877" s="23"/>
      <c r="J877" s="24">
        <f t="shared" si="27"/>
        <v>1</v>
      </c>
      <c r="K877" s="25">
        <f t="shared" si="28"/>
        <v>30.24</v>
      </c>
    </row>
    <row r="878" spans="1:11">
      <c r="A878" s="18" t="str">
        <f>IFERROR(VLOOKUP(C878,'[1]Dados Diários do Magento'!$A$1:$H$10000,3,),0)</f>
        <v>Probiótica</v>
      </c>
      <c r="B878" s="19" t="str">
        <f>IFERROR(VLOOKUP(C878,'[1]Dados Diários do Magento'!$A$1:$H$10000,2,),"0")</f>
        <v>L - Carnitine 1000 - 400ml - Probiótica - Laranja</v>
      </c>
      <c r="C878" s="20">
        <v>877</v>
      </c>
      <c r="D878" s="26">
        <v>2</v>
      </c>
      <c r="E878" s="27">
        <v>30.24</v>
      </c>
      <c r="G878" s="23"/>
      <c r="H878" s="23"/>
      <c r="J878" s="24">
        <f t="shared" si="27"/>
        <v>2</v>
      </c>
      <c r="K878" s="25">
        <f t="shared" si="28"/>
        <v>30.24</v>
      </c>
    </row>
    <row r="879" spans="1:11">
      <c r="A879" s="18" t="str">
        <f>IFERROR(VLOOKUP(C879,'[1]Dados Diários do Magento'!$A$1:$H$10000,3,),0)</f>
        <v>Probiótica</v>
      </c>
      <c r="B879" s="19" t="str">
        <f>IFERROR(VLOOKUP(C879,'[1]Dados Diários do Magento'!$A$1:$H$10000,2,),"0")</f>
        <v>L - Carnitine 1000 - 400ml - Probiótica - PÃªssego</v>
      </c>
      <c r="C879" s="20">
        <v>878</v>
      </c>
      <c r="D879" s="26">
        <v>1</v>
      </c>
      <c r="E879" s="27">
        <v>30.24</v>
      </c>
      <c r="G879" s="23"/>
      <c r="H879" s="23"/>
      <c r="J879" s="24">
        <f t="shared" si="27"/>
        <v>1</v>
      </c>
      <c r="K879" s="25">
        <f t="shared" si="28"/>
        <v>30.24</v>
      </c>
    </row>
    <row r="880" spans="1:11">
      <c r="A880" s="18" t="str">
        <f>IFERROR(VLOOKUP(C880,'[1]Dados Diários do Magento'!$A$1:$H$10000,3,),0)</f>
        <v>Probiótica</v>
      </c>
      <c r="B880" s="19" t="str">
        <f>IFERROR(VLOOKUP(C880,'[1]Dados Diários do Magento'!$A$1:$H$10000,2,),"0")</f>
        <v>L - Carnitine 1000 - 400ml - Probiótica</v>
      </c>
      <c r="C880" s="20">
        <v>879</v>
      </c>
      <c r="D880" s="26">
        <v>0</v>
      </c>
      <c r="E880" s="27">
        <v>30.24</v>
      </c>
      <c r="G880" s="23"/>
      <c r="H880" s="23"/>
      <c r="J880" s="24">
        <f t="shared" si="27"/>
        <v>0</v>
      </c>
      <c r="K880" s="25">
        <f t="shared" si="28"/>
        <v>30.24</v>
      </c>
    </row>
    <row r="881" spans="1:11">
      <c r="A881" s="18" t="str">
        <f>IFERROR(VLOOKUP(C881,'[1]Dados Diários do Magento'!$A$1:$H$10000,3,),0)</f>
        <v>Probiótica</v>
      </c>
      <c r="B881" s="19" t="str">
        <f>IFERROR(VLOOKUP(C881,'[1]Dados Diários do Magento'!$A$1:$H$10000,2,),"0")</f>
        <v>L - Carnitine - 120 Cápsulas - Probiótica</v>
      </c>
      <c r="C881" s="20">
        <v>880</v>
      </c>
      <c r="D881" s="26">
        <v>10</v>
      </c>
      <c r="E881" s="27">
        <v>48.23265</v>
      </c>
      <c r="G881" s="23"/>
      <c r="H881" s="23"/>
      <c r="J881" s="24">
        <f t="shared" si="27"/>
        <v>10</v>
      </c>
      <c r="K881" s="25">
        <f t="shared" si="28"/>
        <v>48.23265</v>
      </c>
    </row>
    <row r="882" spans="1:11">
      <c r="A882" s="18" t="str">
        <f>IFERROR(VLOOKUP(C882,'[1]Dados Diários do Magento'!$A$1:$H$10000,3,),0)</f>
        <v>Probiótica</v>
      </c>
      <c r="B882" s="19" t="str">
        <f>IFERROR(VLOOKUP(C882,'[1]Dados Diários do Magento'!$A$1:$H$10000,2,),"0")</f>
        <v>Thermogenic Pró - 120 Cápsulas - Probiótica</v>
      </c>
      <c r="C882" s="20">
        <v>881</v>
      </c>
      <c r="D882" s="26">
        <v>1</v>
      </c>
      <c r="E882" s="27">
        <v>88.56</v>
      </c>
      <c r="G882" s="23"/>
      <c r="H882" s="23"/>
      <c r="J882" s="24">
        <f t="shared" si="27"/>
        <v>1</v>
      </c>
      <c r="K882" s="25">
        <f t="shared" si="28"/>
        <v>88.56</v>
      </c>
    </row>
    <row r="883" spans="1:11">
      <c r="A883" s="18" t="str">
        <f>IFERROR(VLOOKUP(C883,'[1]Dados Diários do Magento'!$A$1:$H$10000,3,),0)</f>
        <v>Bony Açaí</v>
      </c>
      <c r="B883" s="19" t="str">
        <f>IFERROR(VLOOKUP(C883,'[1]Dados Diários do Magento'!$A$1:$H$10000,2,),"0")</f>
        <v>Açaí com Guaraná - adoçado - 250ml - Bony Açaí</v>
      </c>
      <c r="C883" s="20">
        <v>882</v>
      </c>
      <c r="D883" s="26">
        <v>4</v>
      </c>
      <c r="E883" s="27">
        <v>3.47</v>
      </c>
      <c r="G883" s="23"/>
      <c r="H883" s="23"/>
      <c r="J883" s="24">
        <f t="shared" si="27"/>
        <v>4</v>
      </c>
      <c r="K883" s="25">
        <f t="shared" si="28"/>
        <v>3.47</v>
      </c>
    </row>
    <row r="884" spans="1:11">
      <c r="A884" s="18" t="str">
        <f>IFERROR(VLOOKUP(C884,'[1]Dados Diários do Magento'!$A$1:$H$10000,3,),0)</f>
        <v>Bony Açaí</v>
      </c>
      <c r="B884" s="19" t="str">
        <f>IFERROR(VLOOKUP(C884,'[1]Dados Diários do Magento'!$A$1:$H$10000,2,),"0")</f>
        <v>Açaí com Guaraná - adoçado - 750ml - Bony Açaí</v>
      </c>
      <c r="C884" s="20">
        <v>883</v>
      </c>
      <c r="D884" s="26">
        <v>0</v>
      </c>
      <c r="E884" s="27">
        <v>0</v>
      </c>
      <c r="G884" s="23"/>
      <c r="H884" s="23"/>
      <c r="J884" s="24">
        <f t="shared" si="27"/>
        <v>0</v>
      </c>
      <c r="K884" s="25">
        <f t="shared" si="28"/>
        <v>0</v>
      </c>
    </row>
    <row r="885" spans="1:11">
      <c r="A885" s="18" t="str">
        <f>IFERROR(VLOOKUP(C885,'[1]Dados Diários do Magento'!$A$1:$H$10000,3,),0)</f>
        <v>Bony Açaí</v>
      </c>
      <c r="B885" s="19" t="str">
        <f>IFERROR(VLOOKUP(C885,'[1]Dados Diários do Magento'!$A$1:$H$10000,2,),"0")</f>
        <v>Açaí com Guaraná - Zero Açúcar - 750ml - Bony Açaí</v>
      </c>
      <c r="C885" s="20">
        <v>884</v>
      </c>
      <c r="D885" s="26">
        <v>0</v>
      </c>
      <c r="E885" s="27">
        <v>0</v>
      </c>
      <c r="G885" s="23"/>
      <c r="H885" s="23"/>
      <c r="J885" s="24">
        <f t="shared" si="27"/>
        <v>0</v>
      </c>
      <c r="K885" s="25">
        <f t="shared" si="28"/>
        <v>0</v>
      </c>
    </row>
    <row r="886" spans="1:11">
      <c r="A886" s="18" t="str">
        <f>IFERROR(VLOOKUP(C886,'[1]Dados Diários do Magento'!$A$1:$H$10000,3,),0)</f>
        <v>Bony Açaí</v>
      </c>
      <c r="B886" s="19" t="str">
        <f>IFERROR(VLOOKUP(C886,'[1]Dados Diários do Magento'!$A$1:$H$10000,2,),"0")</f>
        <v>Açaí com Guaraná - Zero Açúcar - 250ml - Bony Açaí</v>
      </c>
      <c r="C886" s="20">
        <v>885</v>
      </c>
      <c r="D886" s="26">
        <v>4</v>
      </c>
      <c r="E886" s="27">
        <v>4.6399999999999997</v>
      </c>
      <c r="G886" s="23"/>
      <c r="H886" s="23"/>
      <c r="J886" s="24">
        <f t="shared" si="27"/>
        <v>4</v>
      </c>
      <c r="K886" s="25">
        <f t="shared" si="28"/>
        <v>4.6399999999999997</v>
      </c>
    </row>
    <row r="887" spans="1:11">
      <c r="A887" s="18" t="str">
        <f>IFERROR(VLOOKUP(C887,'[1]Dados Diários do Magento'!$A$1:$H$10000,3,),0)</f>
        <v>SportPharma</v>
      </c>
      <c r="B887" s="19" t="str">
        <f>IFERROR(VLOOKUP(C887,'[1]Dados Diários do Magento'!$A$1:$H$10000,2,),"0")</f>
        <v>Gain Max - 1,7kg - SportPharma</v>
      </c>
      <c r="C887" s="20">
        <v>886</v>
      </c>
      <c r="D887" s="26">
        <v>0</v>
      </c>
      <c r="E887" s="27">
        <v>0</v>
      </c>
      <c r="G887" s="23"/>
      <c r="H887" s="23"/>
      <c r="J887" s="24">
        <f t="shared" si="27"/>
        <v>0</v>
      </c>
      <c r="K887" s="25">
        <f t="shared" si="28"/>
        <v>0</v>
      </c>
    </row>
    <row r="888" spans="1:11">
      <c r="A888" s="18" t="str">
        <f>IFERROR(VLOOKUP(C888,'[1]Dados Diários do Magento'!$A$1:$H$10000,3,),0)</f>
        <v>SportPharma</v>
      </c>
      <c r="B888" s="19" t="str">
        <f>IFERROR(VLOOKUP(C888,'[1]Dados Diários do Magento'!$A$1:$H$10000,2,),"0")</f>
        <v>Gain Max - 1,7kg - SportPharma - Chocolate</v>
      </c>
      <c r="C888" s="20">
        <v>887</v>
      </c>
      <c r="D888" s="26">
        <v>0</v>
      </c>
      <c r="E888" s="27">
        <v>0</v>
      </c>
      <c r="G888" s="23"/>
      <c r="H888" s="23"/>
      <c r="J888" s="24">
        <f t="shared" si="27"/>
        <v>0</v>
      </c>
      <c r="K888" s="25">
        <f t="shared" si="28"/>
        <v>0</v>
      </c>
    </row>
    <row r="889" spans="1:11">
      <c r="A889" s="18" t="str">
        <f>IFERROR(VLOOKUP(C889,'[1]Dados Diários do Magento'!$A$1:$H$10000,3,),0)</f>
        <v>SportPharma</v>
      </c>
      <c r="B889" s="19" t="str">
        <f>IFERROR(VLOOKUP(C889,'[1]Dados Diários do Magento'!$A$1:$H$10000,2,),"0")</f>
        <v>Gain Max - 1,7kg - SportPharma - Baunilha</v>
      </c>
      <c r="C889" s="20">
        <v>888</v>
      </c>
      <c r="D889" s="26">
        <v>0</v>
      </c>
      <c r="E889" s="27">
        <v>0</v>
      </c>
      <c r="G889" s="23"/>
      <c r="H889" s="23"/>
      <c r="J889" s="24">
        <f t="shared" si="27"/>
        <v>0</v>
      </c>
      <c r="K889" s="25">
        <f t="shared" si="28"/>
        <v>0</v>
      </c>
    </row>
    <row r="890" spans="1:11">
      <c r="A890" s="18" t="str">
        <f>IFERROR(VLOOKUP(C890,'[1]Dados Diários do Magento'!$A$1:$H$10000,3,),0)</f>
        <v>SportPharma</v>
      </c>
      <c r="B890" s="19" t="str">
        <f>IFERROR(VLOOKUP(C890,'[1]Dados Diários do Magento'!$A$1:$H$10000,2,),"0")</f>
        <v>Gain Max - 1,7kg - SportPharma - Morango</v>
      </c>
      <c r="C890" s="20">
        <v>889</v>
      </c>
      <c r="D890" s="26">
        <v>0</v>
      </c>
      <c r="E890" s="27">
        <v>0</v>
      </c>
      <c r="G890" s="23"/>
      <c r="H890" s="23"/>
      <c r="J890" s="24">
        <f t="shared" si="27"/>
        <v>0</v>
      </c>
      <c r="K890" s="25">
        <f t="shared" si="28"/>
        <v>0</v>
      </c>
    </row>
    <row r="891" spans="1:11">
      <c r="A891" s="18" t="str">
        <f>IFERROR(VLOOKUP(C891,'[1]Dados Diários do Magento'!$A$1:$H$10000,3,),0)</f>
        <v>SportPharma</v>
      </c>
      <c r="B891" s="19" t="str">
        <f>IFERROR(VLOOKUP(C891,'[1]Dados Diários do Magento'!$A$1:$H$10000,2,),"0")</f>
        <v>Gain Max - 2,7kg - SportPharma</v>
      </c>
      <c r="C891" s="20">
        <v>890</v>
      </c>
      <c r="D891" s="26">
        <v>0</v>
      </c>
      <c r="E891" s="27">
        <v>0</v>
      </c>
      <c r="G891" s="23"/>
      <c r="H891" s="23"/>
      <c r="J891" s="24">
        <f t="shared" si="27"/>
        <v>0</v>
      </c>
      <c r="K891" s="25">
        <f t="shared" si="28"/>
        <v>0</v>
      </c>
    </row>
    <row r="892" spans="1:11">
      <c r="A892" s="18" t="str">
        <f>IFERROR(VLOOKUP(C892,'[1]Dados Diários do Magento'!$A$1:$H$10000,3,),0)</f>
        <v>SportPharma</v>
      </c>
      <c r="B892" s="19" t="str">
        <f>IFERROR(VLOOKUP(C892,'[1]Dados Diários do Magento'!$A$1:$H$10000,2,),"0")</f>
        <v>Gain Max - 2,7kg - SportPharma - Morango</v>
      </c>
      <c r="C892" s="20">
        <v>891</v>
      </c>
      <c r="D892" s="26">
        <v>0</v>
      </c>
      <c r="E892" s="27">
        <v>0</v>
      </c>
      <c r="G892" s="23"/>
      <c r="H892" s="23"/>
      <c r="J892" s="24">
        <f t="shared" si="27"/>
        <v>0</v>
      </c>
      <c r="K892" s="25">
        <f t="shared" si="28"/>
        <v>0</v>
      </c>
    </row>
    <row r="893" spans="1:11">
      <c r="A893" s="18" t="str">
        <f>IFERROR(VLOOKUP(C893,'[1]Dados Diários do Magento'!$A$1:$H$10000,3,),0)</f>
        <v>SportPharma</v>
      </c>
      <c r="B893" s="19" t="str">
        <f>IFERROR(VLOOKUP(C893,'[1]Dados Diários do Magento'!$A$1:$H$10000,2,),"0")</f>
        <v>Gain Max - 2,7kg - SportPharma - Chocolate</v>
      </c>
      <c r="C893" s="20">
        <v>892</v>
      </c>
      <c r="D893" s="26">
        <v>0</v>
      </c>
      <c r="E893" s="27">
        <v>0</v>
      </c>
      <c r="G893" s="23"/>
      <c r="H893" s="23"/>
      <c r="J893" s="24">
        <f t="shared" si="27"/>
        <v>0</v>
      </c>
      <c r="K893" s="25">
        <f t="shared" si="28"/>
        <v>0</v>
      </c>
    </row>
    <row r="894" spans="1:11">
      <c r="A894" s="18" t="str">
        <f>IFERROR(VLOOKUP(C894,'[1]Dados Diários do Magento'!$A$1:$H$10000,3,),0)</f>
        <v>SportPharma</v>
      </c>
      <c r="B894" s="19" t="str">
        <f>IFERROR(VLOOKUP(C894,'[1]Dados Diários do Magento'!$A$1:$H$10000,2,),"0")</f>
        <v>Gain Max - 2,7kg - SportPharma - Baunilha</v>
      </c>
      <c r="C894" s="20">
        <v>893</v>
      </c>
      <c r="D894" s="26">
        <v>0</v>
      </c>
      <c r="E894" s="27">
        <v>0</v>
      </c>
      <c r="G894" s="23"/>
      <c r="H894" s="23"/>
      <c r="J894" s="24">
        <f t="shared" si="27"/>
        <v>0</v>
      </c>
      <c r="K894" s="25">
        <f t="shared" si="28"/>
        <v>0</v>
      </c>
    </row>
    <row r="895" spans="1:11">
      <c r="A895" s="18" t="str">
        <f>IFERROR(VLOOKUP(C895,'[1]Dados Diários do Magento'!$A$1:$H$10000,3,),0)</f>
        <v>SportPharma</v>
      </c>
      <c r="B895" s="19" t="str">
        <f>IFERROR(VLOOKUP(C895,'[1]Dados Diários do Magento'!$A$1:$H$10000,2,),"0")</f>
        <v>Just Creatine - 300g - SportPharma</v>
      </c>
      <c r="C895" s="20">
        <v>894</v>
      </c>
      <c r="D895" s="26">
        <v>0</v>
      </c>
      <c r="E895" s="27">
        <v>0</v>
      </c>
      <c r="G895" s="23"/>
      <c r="H895" s="23"/>
      <c r="J895" s="24">
        <f t="shared" si="27"/>
        <v>0</v>
      </c>
      <c r="K895" s="25">
        <f t="shared" si="28"/>
        <v>0</v>
      </c>
    </row>
    <row r="896" spans="1:11">
      <c r="A896" s="18" t="str">
        <f>IFERROR(VLOOKUP(C896,'[1]Dados Diários do Magento'!$A$1:$H$10000,3,),0)</f>
        <v>SportPharma</v>
      </c>
      <c r="B896" s="19" t="str">
        <f>IFERROR(VLOOKUP(C896,'[1]Dados Diários do Magento'!$A$1:$H$10000,2,),"0")</f>
        <v>Just Beta - 180 Cápsulas - SportPharma</v>
      </c>
      <c r="C896" s="20">
        <v>895</v>
      </c>
      <c r="D896" s="26">
        <v>0</v>
      </c>
      <c r="E896" s="27">
        <v>0</v>
      </c>
      <c r="G896" s="23"/>
      <c r="H896" s="23"/>
      <c r="J896" s="24">
        <f t="shared" si="27"/>
        <v>0</v>
      </c>
      <c r="K896" s="25">
        <f t="shared" si="28"/>
        <v>0</v>
      </c>
    </row>
    <row r="897" spans="1:11">
      <c r="A897" s="18" t="str">
        <f>IFERROR(VLOOKUP(C897,'[1]Dados Diários do Magento'!$A$1:$H$10000,3,),0)</f>
        <v>SportPharma</v>
      </c>
      <c r="B897" s="19" t="str">
        <f>IFERROR(VLOOKUP(C897,'[1]Dados Diários do Magento'!$A$1:$H$10000,2,),"0")</f>
        <v>Multi V - 90 Tabletes - SportPharma</v>
      </c>
      <c r="C897" s="20">
        <v>896</v>
      </c>
      <c r="D897" s="26">
        <v>0</v>
      </c>
      <c r="E897" s="27">
        <v>0</v>
      </c>
      <c r="G897" s="23"/>
      <c r="H897" s="23"/>
      <c r="J897" s="24">
        <f t="shared" si="27"/>
        <v>0</v>
      </c>
      <c r="K897" s="25">
        <f t="shared" si="28"/>
        <v>0</v>
      </c>
    </row>
    <row r="898" spans="1:11">
      <c r="A898" s="18" t="str">
        <f>IFERROR(VLOOKUP(C898,'[1]Dados Diários do Magento'!$A$1:$H$10000,3,),0)</f>
        <v>Pacific Health</v>
      </c>
      <c r="B898" s="19" t="str">
        <f>IFERROR(VLOOKUP(C898,'[1]Dados Diários do Magento'!$A$1:$H$10000,2,),"0")</f>
        <v>Accel Recover Bar - 12 unidades - Pacific Health - Peanut Butter</v>
      </c>
      <c r="C898" s="20">
        <v>897</v>
      </c>
      <c r="D898" s="26">
        <v>0</v>
      </c>
      <c r="E898" s="27">
        <v>0</v>
      </c>
      <c r="G898" s="23"/>
      <c r="H898" s="23"/>
      <c r="J898" s="24">
        <f t="shared" si="27"/>
        <v>0</v>
      </c>
      <c r="K898" s="25">
        <f t="shared" si="28"/>
        <v>0</v>
      </c>
    </row>
    <row r="899" spans="1:11">
      <c r="A899" s="18" t="str">
        <f>IFERROR(VLOOKUP(C899,'[1]Dados Diários do Magento'!$A$1:$H$10000,3,),0)</f>
        <v>Pacific Health</v>
      </c>
      <c r="B899" s="19" t="str">
        <f>IFERROR(VLOOKUP(C899,'[1]Dados Diários do Magento'!$A$1:$H$10000,2,),"0")</f>
        <v>Accel Recover Bar - 53g - Pacific Health - Peanut Butter</v>
      </c>
      <c r="C899" s="20">
        <v>898</v>
      </c>
      <c r="D899" s="26">
        <v>0</v>
      </c>
      <c r="E899" s="27">
        <v>0</v>
      </c>
      <c r="G899" s="23"/>
      <c r="H899" s="23"/>
      <c r="J899" s="24">
        <f t="shared" ref="J899:J962" si="29">D899+G899</f>
        <v>0</v>
      </c>
      <c r="K899" s="25">
        <f t="shared" si="28"/>
        <v>0</v>
      </c>
    </row>
    <row r="900" spans="1:11">
      <c r="A900" s="18" t="str">
        <f>IFERROR(VLOOKUP(C900,'[1]Dados Diários do Magento'!$A$1:$H$10000,3,),0)</f>
        <v>Bony Açaí</v>
      </c>
      <c r="B900" s="19" t="str">
        <f>IFERROR(VLOOKUP(C900,'[1]Dados Diários do Magento'!$A$1:$H$10000,2,),"0")</f>
        <v>Açaí com Guaraná - adoçado - 280ml - Bony Açaí</v>
      </c>
      <c r="C900" s="20">
        <v>899</v>
      </c>
      <c r="D900" s="26">
        <v>59</v>
      </c>
      <c r="E900" s="27">
        <v>4.05</v>
      </c>
      <c r="G900" s="23"/>
      <c r="H900" s="23"/>
      <c r="J900" s="24">
        <f t="shared" si="29"/>
        <v>59</v>
      </c>
      <c r="K900" s="25">
        <f t="shared" si="28"/>
        <v>4.05</v>
      </c>
    </row>
    <row r="901" spans="1:11">
      <c r="A901" s="18" t="str">
        <f>IFERROR(VLOOKUP(C901,'[1]Dados Diários do Magento'!$A$1:$H$10000,3,),0)</f>
        <v>Rennovee</v>
      </c>
      <c r="B901" s="19" t="str">
        <f>IFERROR(VLOOKUP(C901,'[1]Dados Diários do Magento'!$A$1:$H$10000,2,),"0")</f>
        <v>BeautySolution 42 Cápsulas - Nutrilatina Rennovee</v>
      </c>
      <c r="C901" s="20">
        <v>900</v>
      </c>
      <c r="D901" s="26">
        <v>34</v>
      </c>
      <c r="E901" s="27">
        <v>44.135882352941202</v>
      </c>
      <c r="G901" s="23"/>
      <c r="H901" s="23"/>
      <c r="J901" s="24">
        <f t="shared" si="29"/>
        <v>34</v>
      </c>
      <c r="K901" s="25">
        <f t="shared" si="28"/>
        <v>44.135882352941202</v>
      </c>
    </row>
    <row r="902" spans="1:11">
      <c r="A902" s="18" t="str">
        <f>IFERROR(VLOOKUP(C902,'[1]Dados Diários do Magento'!$A$1:$H$10000,3,),0)</f>
        <v>Rennovee</v>
      </c>
      <c r="B902" s="19" t="str">
        <f>IFERROR(VLOOKUP(C902,'[1]Dados Diários do Magento'!$A$1:$H$10000,2,),"0")</f>
        <v>TimeSolution 42 Cápsulas - Nutrilatina Rennovee</v>
      </c>
      <c r="C902" s="20">
        <v>901</v>
      </c>
      <c r="D902" s="26">
        <v>11</v>
      </c>
      <c r="E902" s="27">
        <v>58.52</v>
      </c>
      <c r="G902" s="23"/>
      <c r="H902" s="23"/>
      <c r="J902" s="24">
        <f t="shared" si="29"/>
        <v>11</v>
      </c>
      <c r="K902" s="25">
        <f t="shared" si="28"/>
        <v>58.52</v>
      </c>
    </row>
    <row r="903" spans="1:11">
      <c r="A903" s="18" t="str">
        <f>IFERROR(VLOOKUP(C903,'[1]Dados Diários do Magento'!$A$1:$H$10000,3,),0)</f>
        <v>Rennovee</v>
      </c>
      <c r="B903" s="19" t="str">
        <f>IFERROR(VLOOKUP(C903,'[1]Dados Diários do Magento'!$A$1:$H$10000,2,),"0")</f>
        <v>LipoSolution 60 Cápsulas - Nutrilatina Rennovee</v>
      </c>
      <c r="C903" s="20">
        <v>902</v>
      </c>
      <c r="D903" s="26">
        <v>7</v>
      </c>
      <c r="E903" s="27">
        <v>58.52</v>
      </c>
      <c r="G903" s="23"/>
      <c r="H903" s="23"/>
      <c r="J903" s="24">
        <f t="shared" si="29"/>
        <v>7</v>
      </c>
      <c r="K903" s="25">
        <f t="shared" si="28"/>
        <v>58.52</v>
      </c>
    </row>
    <row r="904" spans="1:11">
      <c r="A904" s="18" t="str">
        <f>IFERROR(VLOOKUP(C904,'[1]Dados Diários do Magento'!$A$1:$H$10000,3,),0)</f>
        <v>Rennovee</v>
      </c>
      <c r="B904" s="19" t="str">
        <f>IFERROR(VLOOKUP(C904,'[1]Dados Diários do Magento'!$A$1:$H$10000,2,),"0")</f>
        <v>LipoSolution 120 Cápsulas - Nutrilatina Rennovee</v>
      </c>
      <c r="C904" s="20">
        <v>903</v>
      </c>
      <c r="D904" s="26">
        <v>6</v>
      </c>
      <c r="E904" s="27">
        <v>99.96</v>
      </c>
      <c r="G904" s="23"/>
      <c r="H904" s="23"/>
      <c r="J904" s="24">
        <f t="shared" si="29"/>
        <v>6</v>
      </c>
      <c r="K904" s="25">
        <f t="shared" si="28"/>
        <v>99.96</v>
      </c>
    </row>
    <row r="905" spans="1:11">
      <c r="A905" s="18" t="str">
        <f>IFERROR(VLOOKUP(C905,'[1]Dados Diários do Magento'!$A$1:$H$10000,3,),0)</f>
        <v>Rennovee</v>
      </c>
      <c r="B905" s="19" t="str">
        <f>IFERROR(VLOOKUP(C905,'[1]Dados Diários do Magento'!$A$1:$H$10000,2,),"0")</f>
        <v>CelluliSolution 64 Cápsulas - Nutrilatina Rennovee</v>
      </c>
      <c r="C905" s="20">
        <v>904</v>
      </c>
      <c r="D905" s="26">
        <v>12</v>
      </c>
      <c r="E905" s="27">
        <v>58.52</v>
      </c>
      <c r="G905" s="23"/>
      <c r="H905" s="23"/>
      <c r="J905" s="24">
        <f t="shared" si="29"/>
        <v>12</v>
      </c>
      <c r="K905" s="25">
        <f t="shared" si="28"/>
        <v>58.52</v>
      </c>
    </row>
    <row r="906" spans="1:11">
      <c r="A906" s="18" t="str">
        <f>IFERROR(VLOOKUP(C906,'[1]Dados Diários do Magento'!$A$1:$H$10000,3,),0)</f>
        <v>Rennovee</v>
      </c>
      <c r="B906" s="19" t="str">
        <f>IFERROR(VLOOKUP(C906,'[1]Dados Diários do Magento'!$A$1:$H$10000,2,),"0")</f>
        <v>CelluliSolution 128 Cápsulas - Nutrilatina Rennovee</v>
      </c>
      <c r="C906" s="20">
        <v>905</v>
      </c>
      <c r="D906" s="26">
        <v>14</v>
      </c>
      <c r="E906" s="27">
        <v>99.960000000000008</v>
      </c>
      <c r="G906" s="23"/>
      <c r="H906" s="23"/>
      <c r="J906" s="24">
        <f t="shared" si="29"/>
        <v>14</v>
      </c>
      <c r="K906" s="25">
        <f t="shared" si="28"/>
        <v>99.960000000000008</v>
      </c>
    </row>
    <row r="907" spans="1:11">
      <c r="A907" s="18" t="str">
        <f>IFERROR(VLOOKUP(C907,'[1]Dados Diários do Magento'!$A$1:$H$10000,3,),0)</f>
        <v>Rennovee</v>
      </c>
      <c r="B907" s="19" t="str">
        <f>IFERROR(VLOOKUP(C907,'[1]Dados Diários do Magento'!$A$1:$H$10000,2,),"0")</f>
        <v>SunGoldenSolution Day 60 Cápsulas - Nutrilatina Rennovee</v>
      </c>
      <c r="C907" s="20">
        <v>906</v>
      </c>
      <c r="D907" s="26">
        <v>4</v>
      </c>
      <c r="E907" s="27">
        <v>58.52</v>
      </c>
      <c r="G907" s="23"/>
      <c r="H907" s="23"/>
      <c r="J907" s="24">
        <f t="shared" si="29"/>
        <v>4</v>
      </c>
      <c r="K907" s="25">
        <f t="shared" si="28"/>
        <v>58.52</v>
      </c>
    </row>
    <row r="908" spans="1:11">
      <c r="A908" s="18" t="str">
        <f>IFERROR(VLOOKUP(C908,'[1]Dados Diários do Magento'!$A$1:$H$10000,3,),0)</f>
        <v>Rennovee</v>
      </c>
      <c r="B908" s="19" t="str">
        <f>IFERROR(VLOOKUP(C908,'[1]Dados Diários do Magento'!$A$1:$H$10000,2,),"0")</f>
        <v>SunGoldenSolution Night 30 Cápsulas - Nutrilatina Rennovee</v>
      </c>
      <c r="C908" s="20">
        <v>907</v>
      </c>
      <c r="D908" s="26">
        <v>3</v>
      </c>
      <c r="E908" s="27">
        <v>58.52</v>
      </c>
      <c r="G908" s="23"/>
      <c r="H908" s="23"/>
      <c r="J908" s="24">
        <f t="shared" si="29"/>
        <v>3</v>
      </c>
      <c r="K908" s="25">
        <f t="shared" si="28"/>
        <v>58.52</v>
      </c>
    </row>
    <row r="909" spans="1:11">
      <c r="A909" s="18" t="str">
        <f>IFERROR(VLOOKUP(C909,'[1]Dados Diários do Magento'!$A$1:$H$10000,3,),0)</f>
        <v>Rennovee</v>
      </c>
      <c r="B909" s="19" t="str">
        <f>IFERROR(VLOOKUP(C909,'[1]Dados Diários do Magento'!$A$1:$H$10000,2,),"0")</f>
        <v>OxiSolution 60 Cápsulas - Nutrilatina Rennovee</v>
      </c>
      <c r="C909" s="20">
        <v>908</v>
      </c>
      <c r="D909" s="26">
        <v>2</v>
      </c>
      <c r="E909" s="27">
        <v>58.52</v>
      </c>
      <c r="G909" s="23"/>
      <c r="H909" s="23"/>
      <c r="J909" s="24">
        <f t="shared" si="29"/>
        <v>2</v>
      </c>
      <c r="K909" s="25">
        <f t="shared" si="28"/>
        <v>58.52</v>
      </c>
    </row>
    <row r="910" spans="1:11">
      <c r="A910" s="18" t="str">
        <f>IFERROR(VLOOKUP(C910,'[1]Dados Diários do Magento'!$A$1:$H$10000,3,),0)</f>
        <v>Rennovee</v>
      </c>
      <c r="B910" s="19" t="str">
        <f>IFERROR(VLOOKUP(C910,'[1]Dados Diários do Magento'!$A$1:$H$10000,2,),"0")</f>
        <v>CicloSolution 60 Cápsulas - Nutrilatina Rennovee</v>
      </c>
      <c r="C910" s="20">
        <v>909</v>
      </c>
      <c r="D910" s="26">
        <v>3</v>
      </c>
      <c r="E910" s="27">
        <v>58.52</v>
      </c>
      <c r="G910" s="23"/>
      <c r="H910" s="23"/>
      <c r="J910" s="24">
        <f t="shared" si="29"/>
        <v>3</v>
      </c>
      <c r="K910" s="25">
        <f t="shared" si="28"/>
        <v>58.52</v>
      </c>
    </row>
    <row r="911" spans="1:11">
      <c r="A911" s="18" t="str">
        <f>IFERROR(VLOOKUP(C911,'[1]Dados Diários do Magento'!$A$1:$H$10000,3,),0)</f>
        <v>Rennovee</v>
      </c>
      <c r="B911" s="19" t="str">
        <f>IFERROR(VLOOKUP(C911,'[1]Dados Diários do Magento'!$A$1:$H$10000,2,),"0")</f>
        <v>OsteoSolution 84 Cápsulas - Nutrilatina Rennovee</v>
      </c>
      <c r="C911" s="20">
        <v>910</v>
      </c>
      <c r="D911" s="26">
        <v>0</v>
      </c>
      <c r="E911" s="27">
        <v>31.25</v>
      </c>
      <c r="G911" s="23"/>
      <c r="H911" s="23"/>
      <c r="J911" s="24">
        <f t="shared" si="29"/>
        <v>0</v>
      </c>
      <c r="K911" s="25">
        <f t="shared" si="28"/>
        <v>31.25</v>
      </c>
    </row>
    <row r="912" spans="1:11">
      <c r="A912" s="18" t="str">
        <f>IFERROR(VLOOKUP(C912,'[1]Dados Diários do Magento'!$A$1:$H$10000,3,),0)</f>
        <v>Rennovee</v>
      </c>
      <c r="B912" s="19" t="str">
        <f>IFERROR(VLOOKUP(C912,'[1]Dados Diários do Magento'!$A$1:$H$10000,2,),"0")</f>
        <v>SunBronzeOptimizer 60 Cápsulas - Nutrilatina Rennovee</v>
      </c>
      <c r="C912" s="20">
        <v>911</v>
      </c>
      <c r="D912" s="26">
        <v>20</v>
      </c>
      <c r="E912" s="27">
        <v>83.44</v>
      </c>
      <c r="G912" s="23"/>
      <c r="H912" s="23"/>
      <c r="J912" s="24">
        <f t="shared" si="29"/>
        <v>20</v>
      </c>
      <c r="K912" s="25">
        <f t="shared" si="28"/>
        <v>83.44</v>
      </c>
    </row>
    <row r="913" spans="1:11">
      <c r="A913" s="18" t="str">
        <f>IFERROR(VLOOKUP(C913,'[1]Dados Diários do Magento'!$A$1:$H$10000,3,),0)</f>
        <v>Rennovee</v>
      </c>
      <c r="B913" s="19" t="str">
        <f>IFERROR(VLOOKUP(C913,'[1]Dados Diários do Magento'!$A$1:$H$10000,2,),"0")</f>
        <v>DrainSolution 30 Cápsulas - Nutrilatina Rennovee</v>
      </c>
      <c r="C913" s="20">
        <v>912</v>
      </c>
      <c r="D913" s="26">
        <v>69</v>
      </c>
      <c r="E913" s="27">
        <v>39.619130434782612</v>
      </c>
      <c r="G913" s="23"/>
      <c r="H913" s="23"/>
      <c r="J913" s="24">
        <f t="shared" si="29"/>
        <v>69</v>
      </c>
      <c r="K913" s="25">
        <f t="shared" si="28"/>
        <v>39.619130434782612</v>
      </c>
    </row>
    <row r="914" spans="1:11">
      <c r="A914" s="18" t="str">
        <f>IFERROR(VLOOKUP(C914,'[1]Dados Diários do Magento'!$A$1:$H$10000,3,),0)</f>
        <v>Rennovee</v>
      </c>
      <c r="B914" s="19" t="str">
        <f>IFERROR(VLOOKUP(C914,'[1]Dados Diários do Magento'!$A$1:$H$10000,2,),"0")</f>
        <v>AntiAge Solution Homme 60 Cápsulas - Nutrilatina Rennovee</v>
      </c>
      <c r="C914" s="20">
        <v>913</v>
      </c>
      <c r="D914" s="26">
        <v>38</v>
      </c>
      <c r="E914" s="27">
        <v>41.36</v>
      </c>
      <c r="G914" s="23"/>
      <c r="H914" s="23"/>
      <c r="J914" s="24">
        <f t="shared" si="29"/>
        <v>38</v>
      </c>
      <c r="K914" s="25">
        <f t="shared" si="28"/>
        <v>41.36</v>
      </c>
    </row>
    <row r="915" spans="1:11">
      <c r="A915" s="18" t="str">
        <f>IFERROR(VLOOKUP(C915,'[1]Dados Diários do Magento'!$A$1:$H$10000,3,),0)</f>
        <v>Rennovee</v>
      </c>
      <c r="B915" s="19" t="str">
        <f>IFERROR(VLOOKUP(C915,'[1]Dados Diários do Magento'!$A$1:$H$10000,2,),"0")</f>
        <v>ProstatePrevention Homme 30 Cápsulas - Nutrilatina Rennovee</v>
      </c>
      <c r="C915" s="20">
        <v>914</v>
      </c>
      <c r="D915" s="26">
        <v>0</v>
      </c>
      <c r="E915" s="27">
        <v>58.52</v>
      </c>
      <c r="G915" s="23"/>
      <c r="H915" s="23"/>
      <c r="J915" s="24">
        <f t="shared" si="29"/>
        <v>0</v>
      </c>
      <c r="K915" s="25">
        <f t="shared" si="28"/>
        <v>58.52</v>
      </c>
    </row>
    <row r="916" spans="1:11">
      <c r="A916" s="18" t="str">
        <f>IFERROR(VLOOKUP(C916,'[1]Dados Diários do Magento'!$A$1:$H$10000,3,),0)</f>
        <v>Nutrilatina</v>
      </c>
      <c r="B916" s="19" t="str">
        <f>IFERROR(VLOOKUP(C916,'[1]Dados Diários do Magento'!$A$1:$H$10000,2,),"0")</f>
        <v>Lipo Block - 60 Cápsulas - Nutrilatina AGE</v>
      </c>
      <c r="C916" s="20">
        <v>915</v>
      </c>
      <c r="D916" s="26">
        <v>4</v>
      </c>
      <c r="E916" s="27">
        <v>24.5</v>
      </c>
      <c r="G916" s="23"/>
      <c r="H916" s="23"/>
      <c r="J916" s="24">
        <f t="shared" si="29"/>
        <v>4</v>
      </c>
      <c r="K916" s="25">
        <f t="shared" si="28"/>
        <v>24.5</v>
      </c>
    </row>
    <row r="917" spans="1:11">
      <c r="A917" s="18" t="str">
        <f>IFERROR(VLOOKUP(C917,'[1]Dados Diários do Magento'!$A$1:$H$10000,3,),0)</f>
        <v>Nutrilatina</v>
      </c>
      <c r="B917" s="19" t="str">
        <f>IFERROR(VLOOKUP(C917,'[1]Dados Diários do Magento'!$A$1:$H$10000,2,),"0")</f>
        <v>Creatina Monoidratada 3000mg - 30 Cápsulas - Nutrilatina AGE</v>
      </c>
      <c r="C917" s="20">
        <v>916</v>
      </c>
      <c r="D917" s="26">
        <v>32</v>
      </c>
      <c r="E917" s="27">
        <v>9.24</v>
      </c>
      <c r="G917" s="23"/>
      <c r="H917" s="23"/>
      <c r="J917" s="24">
        <f t="shared" si="29"/>
        <v>32</v>
      </c>
      <c r="K917" s="25">
        <f t="shared" si="28"/>
        <v>9.24</v>
      </c>
    </row>
    <row r="918" spans="1:11">
      <c r="A918" s="18" t="str">
        <f>IFERROR(VLOOKUP(C918,'[1]Dados Diários do Magento'!$A$1:$H$10000,3,),0)</f>
        <v>Nutricé</v>
      </c>
      <c r="B918" s="19" t="str">
        <f>IFERROR(VLOOKUP(C918,'[1]Dados Diários do Magento'!$A$1:$H$10000,2,),"0")</f>
        <v>Combo 2 Fit Belt - 2x30 Cápsulas - Nutricé</v>
      </c>
      <c r="C918" s="20">
        <v>917</v>
      </c>
      <c r="D918" s="26">
        <v>0</v>
      </c>
      <c r="E918" s="27">
        <v>105.98</v>
      </c>
      <c r="G918" s="23"/>
      <c r="H918" s="23"/>
      <c r="J918" s="24">
        <f t="shared" si="29"/>
        <v>0</v>
      </c>
      <c r="K918" s="25">
        <f t="shared" si="28"/>
        <v>105.98</v>
      </c>
    </row>
    <row r="919" spans="1:11">
      <c r="A919" s="18" t="str">
        <f>IFERROR(VLOOKUP(C919,'[1]Dados Diários do Magento'!$A$1:$H$10000,3,),0)</f>
        <v>Integralmédica</v>
      </c>
      <c r="B919" s="19" t="str">
        <f>IFERROR(VLOOKUP(C919,'[1]Dados Diários do Magento'!$A$1:$H$10000,2,),"0")</f>
        <v>Combo 2 Linoleic - 2x180 cápsulas - Integralmedica</v>
      </c>
      <c r="C919" s="20">
        <v>918</v>
      </c>
      <c r="D919" s="26">
        <v>0</v>
      </c>
      <c r="E919" s="22">
        <f>78.2598216666667*2</f>
        <v>156.51964333333339</v>
      </c>
      <c r="G919" s="23"/>
      <c r="H919" s="23"/>
      <c r="J919" s="24">
        <f t="shared" si="29"/>
        <v>0</v>
      </c>
      <c r="K919" s="25">
        <f t="shared" si="28"/>
        <v>156.51964333333339</v>
      </c>
    </row>
    <row r="920" spans="1:11">
      <c r="A920" s="18" t="str">
        <f>IFERROR(VLOOKUP(C920,'[1]Dados Diários do Magento'!$A$1:$H$10000,3,),0)</f>
        <v>Integralmédica</v>
      </c>
      <c r="B920" s="19" t="str">
        <f>IFERROR(VLOOKUP(C920,'[1]Dados Diários do Magento'!$A$1:$H$10000,2,),"0")</f>
        <v>Pague 1 Leve 2: Óleo de Coco - 60 Cápsulas - Integralmédica</v>
      </c>
      <c r="C920" s="20">
        <v>919</v>
      </c>
      <c r="D920" s="26">
        <v>0</v>
      </c>
      <c r="E920" s="27">
        <v>52.44</v>
      </c>
      <c r="G920" s="23"/>
      <c r="H920" s="23"/>
      <c r="J920" s="24">
        <f t="shared" si="29"/>
        <v>0</v>
      </c>
      <c r="K920" s="25">
        <f t="shared" si="28"/>
        <v>52.44</v>
      </c>
    </row>
    <row r="921" spans="1:11">
      <c r="A921" s="18" t="str">
        <f>IFERROR(VLOOKUP(C921,'[1]Dados Diários do Magento'!$A$1:$H$10000,3,),0)</f>
        <v>Labrada</v>
      </c>
      <c r="B921" s="19" t="str">
        <f>IFERROR(VLOOKUP(C921,'[1]Dados Diários do Magento'!$A$1:$H$10000,2,),"0")</f>
        <v>Hica Max - 90 Tabletes - Labrada</v>
      </c>
      <c r="C921" s="20">
        <v>920</v>
      </c>
      <c r="D921" s="26">
        <v>0</v>
      </c>
      <c r="E921" s="27">
        <v>0</v>
      </c>
      <c r="G921" s="23"/>
      <c r="H921" s="23"/>
      <c r="J921" s="24">
        <f t="shared" si="29"/>
        <v>0</v>
      </c>
      <c r="K921" s="25">
        <f t="shared" si="28"/>
        <v>0</v>
      </c>
    </row>
    <row r="922" spans="1:11">
      <c r="A922" s="18" t="str">
        <f>IFERROR(VLOOKUP(C922,'[1]Dados Diários do Magento'!$A$1:$H$10000,3,),0)</f>
        <v>Arnold Nutrition</v>
      </c>
      <c r="B922" s="19" t="str">
        <f>IFERROR(VLOOKUP(C922,'[1]Dados Diários do Magento'!$A$1:$H$10000,2,),"0")</f>
        <v>Joint Max -120 Cápsulas - Arnold Nutrition</v>
      </c>
      <c r="C922" s="20">
        <v>921</v>
      </c>
      <c r="D922" s="26">
        <v>0</v>
      </c>
      <c r="E922" s="27">
        <v>0</v>
      </c>
      <c r="G922" s="23"/>
      <c r="H922" s="23"/>
      <c r="J922" s="24">
        <f t="shared" si="29"/>
        <v>0</v>
      </c>
      <c r="K922" s="25">
        <f t="shared" si="28"/>
        <v>0</v>
      </c>
    </row>
    <row r="923" spans="1:11">
      <c r="A923" s="18" t="str">
        <f>IFERROR(VLOOKUP(C923,'[1]Dados Diários do Magento'!$A$1:$H$10000,3,),0)</f>
        <v>Combos</v>
      </c>
      <c r="B923" s="19" t="str">
        <f>IFERROR(VLOOKUP(C923,'[1]Dados Diários do Magento'!$A$1:$H$10000,2,),"0")</f>
        <v>Combo Definição</v>
      </c>
      <c r="C923" s="20">
        <v>922</v>
      </c>
      <c r="D923" s="26">
        <v>0</v>
      </c>
      <c r="E923" s="27">
        <f>60.9542675+61.179075</f>
        <v>122.1333425</v>
      </c>
      <c r="G923" s="23"/>
      <c r="H923" s="23"/>
      <c r="J923" s="24">
        <f t="shared" si="29"/>
        <v>0</v>
      </c>
      <c r="K923" s="25">
        <f t="shared" si="28"/>
        <v>122.1333425</v>
      </c>
    </row>
    <row r="924" spans="1:11">
      <c r="A924" s="18" t="str">
        <f>IFERROR(VLOOKUP(C924,'[1]Dados Diários do Magento'!$A$1:$H$10000,3,),0)</f>
        <v>Combos</v>
      </c>
      <c r="B924" s="19" t="str">
        <f>IFERROR(VLOOKUP(C924,'[1]Dados Diários do Magento'!$A$1:$H$10000,2,),"0")</f>
        <v>Combo Emagrecimento</v>
      </c>
      <c r="C924" s="20">
        <v>923</v>
      </c>
      <c r="D924" s="26">
        <v>0</v>
      </c>
      <c r="E924" s="27">
        <f>50.2989845625+57.0437331081081+53.6157142857143</f>
        <v>160.95843195632239</v>
      </c>
      <c r="G924" s="23"/>
      <c r="H924" s="23"/>
      <c r="J924" s="24">
        <f t="shared" si="29"/>
        <v>0</v>
      </c>
      <c r="K924" s="25">
        <f t="shared" si="28"/>
        <v>160.95843195632239</v>
      </c>
    </row>
    <row r="925" spans="1:11">
      <c r="A925" s="18">
        <f>IFERROR(VLOOKUP(C925,'[1]Dados Diários do Magento'!$A$1:$H$10000,3,),0)</f>
        <v>0</v>
      </c>
      <c r="B925" s="19">
        <f>IFERROR(VLOOKUP(C925,'[1]Dados Diários do Magento'!$A$1:$H$10000,2,),"0")</f>
        <v>0</v>
      </c>
      <c r="C925" s="20">
        <v>924</v>
      </c>
      <c r="D925" s="26">
        <v>0</v>
      </c>
      <c r="E925" s="27">
        <v>0</v>
      </c>
      <c r="G925" s="23"/>
      <c r="H925" s="23"/>
      <c r="J925" s="24">
        <f t="shared" si="29"/>
        <v>0</v>
      </c>
      <c r="K925" s="25">
        <f t="shared" ref="K925:K988" si="30">IF((D925+G925)&gt;0,(D925*E925+G925*H925)/(D925+G925),E925)</f>
        <v>0</v>
      </c>
    </row>
    <row r="926" spans="1:11">
      <c r="A926" s="18">
        <f>IFERROR(VLOOKUP(C926,'[1]Dados Diários do Magento'!$A$1:$H$10000,3,),0)</f>
        <v>0</v>
      </c>
      <c r="B926" s="19">
        <f>IFERROR(VLOOKUP(C926,'[1]Dados Diários do Magento'!$A$1:$H$10000,2,),"0")</f>
        <v>0</v>
      </c>
      <c r="C926" s="20">
        <v>925</v>
      </c>
      <c r="D926" s="26">
        <v>0</v>
      </c>
      <c r="E926" s="27">
        <v>0</v>
      </c>
      <c r="G926" s="23"/>
      <c r="H926" s="23"/>
      <c r="J926" s="24">
        <f t="shared" si="29"/>
        <v>0</v>
      </c>
      <c r="K926" s="25">
        <f t="shared" si="30"/>
        <v>0</v>
      </c>
    </row>
    <row r="927" spans="1:11">
      <c r="A927" s="18">
        <f>IFERROR(VLOOKUP(C927,'[1]Dados Diários do Magento'!$A$1:$H$10000,3,),0)</f>
        <v>0</v>
      </c>
      <c r="B927" s="19">
        <f>IFERROR(VLOOKUP(C927,'[1]Dados Diários do Magento'!$A$1:$H$10000,2,),"0")</f>
        <v>0</v>
      </c>
      <c r="C927" s="20">
        <v>926</v>
      </c>
      <c r="D927" s="26">
        <v>0</v>
      </c>
      <c r="E927" s="27">
        <v>0</v>
      </c>
      <c r="G927" s="23"/>
      <c r="H927" s="23"/>
      <c r="J927" s="24">
        <f t="shared" si="29"/>
        <v>0</v>
      </c>
      <c r="K927" s="25">
        <f t="shared" si="30"/>
        <v>0</v>
      </c>
    </row>
    <row r="928" spans="1:11">
      <c r="A928" s="18">
        <f>IFERROR(VLOOKUP(C928,'[1]Dados Diários do Magento'!$A$1:$H$10000,3,),0)</f>
        <v>0</v>
      </c>
      <c r="B928" s="19">
        <f>IFERROR(VLOOKUP(C928,'[1]Dados Diários do Magento'!$A$1:$H$10000,2,),"0")</f>
        <v>0</v>
      </c>
      <c r="C928" s="20">
        <v>927</v>
      </c>
      <c r="D928" s="26">
        <v>0</v>
      </c>
      <c r="E928" s="27">
        <v>0</v>
      </c>
      <c r="G928" s="23"/>
      <c r="H928" s="23"/>
      <c r="J928" s="24">
        <f t="shared" si="29"/>
        <v>0</v>
      </c>
      <c r="K928" s="25">
        <f t="shared" si="30"/>
        <v>0</v>
      </c>
    </row>
    <row r="929" spans="1:11">
      <c r="A929" s="18">
        <f>IFERROR(VLOOKUP(C929,'[1]Dados Diários do Magento'!$A$1:$H$10000,3,),0)</f>
        <v>0</v>
      </c>
      <c r="B929" s="19">
        <f>IFERROR(VLOOKUP(C929,'[1]Dados Diários do Magento'!$A$1:$H$10000,2,),"0")</f>
        <v>0</v>
      </c>
      <c r="C929" s="20">
        <v>928</v>
      </c>
      <c r="D929" s="26">
        <v>0</v>
      </c>
      <c r="E929" s="27">
        <v>0</v>
      </c>
      <c r="G929" s="23"/>
      <c r="H929" s="23"/>
      <c r="J929" s="24">
        <f t="shared" si="29"/>
        <v>0</v>
      </c>
      <c r="K929" s="25">
        <f t="shared" si="30"/>
        <v>0</v>
      </c>
    </row>
    <row r="930" spans="1:11">
      <c r="A930" s="18">
        <f>IFERROR(VLOOKUP(C930,'[1]Dados Diários do Magento'!$A$1:$H$10000,3,),0)</f>
        <v>0</v>
      </c>
      <c r="B930" s="19">
        <f>IFERROR(VLOOKUP(C930,'[1]Dados Diários do Magento'!$A$1:$H$10000,2,),"0")</f>
        <v>0</v>
      </c>
      <c r="C930" s="20">
        <v>929</v>
      </c>
      <c r="D930" s="26">
        <v>0</v>
      </c>
      <c r="E930" s="27">
        <v>0</v>
      </c>
      <c r="G930" s="23"/>
      <c r="H930" s="23"/>
      <c r="J930" s="24">
        <f t="shared" si="29"/>
        <v>0</v>
      </c>
      <c r="K930" s="25">
        <f t="shared" si="30"/>
        <v>0</v>
      </c>
    </row>
    <row r="931" spans="1:11">
      <c r="A931" s="18">
        <f>IFERROR(VLOOKUP(C931,'[1]Dados Diários do Magento'!$A$1:$H$10000,3,),0)</f>
        <v>0</v>
      </c>
      <c r="B931" s="19">
        <f>IFERROR(VLOOKUP(C931,'[1]Dados Diários do Magento'!$A$1:$H$10000,2,),"0")</f>
        <v>0</v>
      </c>
      <c r="C931" s="20">
        <v>930</v>
      </c>
      <c r="D931" s="26">
        <v>0</v>
      </c>
      <c r="E931" s="27">
        <v>0</v>
      </c>
      <c r="G931" s="23"/>
      <c r="H931" s="23"/>
      <c r="J931" s="24">
        <f t="shared" si="29"/>
        <v>0</v>
      </c>
      <c r="K931" s="25">
        <f t="shared" si="30"/>
        <v>0</v>
      </c>
    </row>
    <row r="932" spans="1:11">
      <c r="A932" s="18" t="str">
        <f>IFERROR(VLOOKUP(C932,'[1]Dados Diários do Magento'!$A$1:$H$10000,3,),0)</f>
        <v>Combos</v>
      </c>
      <c r="B932" s="19" t="str">
        <f>IFERROR(VLOOKUP(C932,'[1]Dados Diários do Magento'!$A$1:$H$10000,2,),"0")</f>
        <v>Combo Massa Muscular</v>
      </c>
      <c r="C932" s="20">
        <v>931</v>
      </c>
      <c r="D932" s="26">
        <v>0</v>
      </c>
      <c r="E932" s="27">
        <v>0</v>
      </c>
      <c r="G932" s="23"/>
      <c r="H932" s="23"/>
      <c r="J932" s="24">
        <f t="shared" si="29"/>
        <v>0</v>
      </c>
      <c r="K932" s="25">
        <f t="shared" si="30"/>
        <v>0</v>
      </c>
    </row>
    <row r="933" spans="1:11">
      <c r="A933" s="18" t="str">
        <f>IFERROR(VLOOKUP(C933,'[1]Dados Diários do Magento'!$A$1:$H$10000,3,),0)</f>
        <v>Pretorian Hard Sports</v>
      </c>
      <c r="B933" s="19" t="str">
        <f>IFERROR(VLOOKUP(C933,'[1]Dados Diários do Magento'!$A$1:$H$10000,2,),"0")</f>
        <v>Luva de Boxe Training (preta e vermelha) - Pretorian Hard Sports - 12 OZ</v>
      </c>
      <c r="C933" s="20">
        <v>932</v>
      </c>
      <c r="D933" s="26">
        <v>0</v>
      </c>
      <c r="E933" s="27">
        <v>81.7</v>
      </c>
      <c r="G933" s="23"/>
      <c r="H933" s="23"/>
      <c r="J933" s="24">
        <f t="shared" si="29"/>
        <v>0</v>
      </c>
      <c r="K933" s="25">
        <f t="shared" si="30"/>
        <v>81.7</v>
      </c>
    </row>
    <row r="934" spans="1:11">
      <c r="A934" s="18" t="str">
        <f>IFERROR(VLOOKUP(C934,'[1]Dados Diários do Magento'!$A$1:$H$10000,3,),0)</f>
        <v>Pretorian Hard Sports</v>
      </c>
      <c r="B934" s="19" t="str">
        <f>IFERROR(VLOOKUP(C934,'[1]Dados Diários do Magento'!$A$1:$H$10000,2,),"0")</f>
        <v>Luva de Boxe Training (preta e vermelha) - Pretorian Hard Sports - 14 OZ</v>
      </c>
      <c r="C934" s="20">
        <v>933</v>
      </c>
      <c r="D934" s="26">
        <v>1</v>
      </c>
      <c r="E934" s="27">
        <v>81.7</v>
      </c>
      <c r="G934" s="23"/>
      <c r="H934" s="23"/>
      <c r="J934" s="24">
        <f t="shared" si="29"/>
        <v>1</v>
      </c>
      <c r="K934" s="25">
        <f t="shared" si="30"/>
        <v>81.7</v>
      </c>
    </row>
    <row r="935" spans="1:11">
      <c r="A935" s="18" t="str">
        <f>IFERROR(VLOOKUP(C935,'[1]Dados Diários do Magento'!$A$1:$H$10000,3,),0)</f>
        <v>Pretorian Hard Sports</v>
      </c>
      <c r="B935" s="19" t="str">
        <f>IFERROR(VLOOKUP(C935,'[1]Dados Diários do Magento'!$A$1:$H$10000,2,),"0")</f>
        <v>Luva de Boxe Training (preta e vermelha) - Pretorian Hard Sports - 16 OZ</v>
      </c>
      <c r="C935" s="20">
        <v>934</v>
      </c>
      <c r="D935" s="26">
        <v>1</v>
      </c>
      <c r="E935" s="27">
        <v>81.7</v>
      </c>
      <c r="G935" s="23"/>
      <c r="H935" s="23"/>
      <c r="J935" s="24">
        <f t="shared" si="29"/>
        <v>1</v>
      </c>
      <c r="K935" s="25">
        <f t="shared" si="30"/>
        <v>81.7</v>
      </c>
    </row>
    <row r="936" spans="1:11">
      <c r="A936" s="18" t="str">
        <f>IFERROR(VLOOKUP(C936,'[1]Dados Diários do Magento'!$A$1:$H$10000,3,),0)</f>
        <v>Pretorian Hard Sports</v>
      </c>
      <c r="B936" s="19" t="str">
        <f>IFERROR(VLOOKUP(C936,'[1]Dados Diários do Magento'!$A$1:$H$10000,2,),"0")</f>
        <v>Luva de Boxe Training (branca e azul) - Pretorian Hard Sports - 12 OZ</v>
      </c>
      <c r="C936" s="20">
        <v>935</v>
      </c>
      <c r="D936" s="26">
        <v>0</v>
      </c>
      <c r="E936" s="27">
        <v>81.7</v>
      </c>
      <c r="G936" s="23"/>
      <c r="H936" s="23"/>
      <c r="J936" s="24">
        <f t="shared" si="29"/>
        <v>0</v>
      </c>
      <c r="K936" s="25">
        <f t="shared" si="30"/>
        <v>81.7</v>
      </c>
    </row>
    <row r="937" spans="1:11">
      <c r="A937" s="18" t="str">
        <f>IFERROR(VLOOKUP(C937,'[1]Dados Diários do Magento'!$A$1:$H$10000,3,),0)</f>
        <v>Pretorian Hard Sports</v>
      </c>
      <c r="B937" s="19" t="str">
        <f>IFERROR(VLOOKUP(C937,'[1]Dados Diários do Magento'!$A$1:$H$10000,2,),"0")</f>
        <v>Luva de Boxe Training (branca e azul) - Pretorian Hard Sports - 16 OZ</v>
      </c>
      <c r="C937" s="20">
        <v>936</v>
      </c>
      <c r="D937" s="26">
        <v>0</v>
      </c>
      <c r="E937" s="27">
        <v>81.7</v>
      </c>
      <c r="G937" s="23"/>
      <c r="H937" s="23"/>
      <c r="J937" s="24">
        <f t="shared" si="29"/>
        <v>0</v>
      </c>
      <c r="K937" s="25">
        <f t="shared" si="30"/>
        <v>81.7</v>
      </c>
    </row>
    <row r="938" spans="1:11">
      <c r="A938" s="18" t="str">
        <f>IFERROR(VLOOKUP(C938,'[1]Dados Diários do Magento'!$A$1:$H$10000,3,),0)</f>
        <v>Pretorian Hard Sports</v>
      </c>
      <c r="B938" s="19" t="str">
        <f>IFERROR(VLOOKUP(C938,'[1]Dados Diários do Magento'!$A$1:$H$10000,2,),"0")</f>
        <v>Luva de Boxe Training (branca e azul) - Pretorian Hard Sports - 14 OZ</v>
      </c>
      <c r="C938" s="20">
        <v>937</v>
      </c>
      <c r="D938" s="26">
        <v>1</v>
      </c>
      <c r="E938" s="27">
        <v>81.7</v>
      </c>
      <c r="G938" s="23"/>
      <c r="H938" s="23"/>
      <c r="J938" s="24">
        <f t="shared" si="29"/>
        <v>1</v>
      </c>
      <c r="K938" s="25">
        <f t="shared" si="30"/>
        <v>81.7</v>
      </c>
    </row>
    <row r="939" spans="1:11">
      <c r="A939" s="18" t="str">
        <f>IFERROR(VLOOKUP(C939,'[1]Dados Diários do Magento'!$A$1:$H$10000,3,),0)</f>
        <v>Pretorian Hard Sports</v>
      </c>
      <c r="B939" s="19" t="str">
        <f>IFERROR(VLOOKUP(C939,'[1]Dados Diários do Magento'!$A$1:$H$10000,2,),"0")</f>
        <v>Luva de Boxe Training (amarela e branca) - Pretorian Hard Sports - 12 OZ</v>
      </c>
      <c r="C939" s="20">
        <v>938</v>
      </c>
      <c r="D939" s="26">
        <v>0</v>
      </c>
      <c r="E939" s="27">
        <v>81.7</v>
      </c>
      <c r="G939" s="23"/>
      <c r="H939" s="23"/>
      <c r="J939" s="24">
        <f t="shared" si="29"/>
        <v>0</v>
      </c>
      <c r="K939" s="25">
        <f t="shared" si="30"/>
        <v>81.7</v>
      </c>
    </row>
    <row r="940" spans="1:11">
      <c r="A940" s="18" t="str">
        <f>IFERROR(VLOOKUP(C940,'[1]Dados Diários do Magento'!$A$1:$H$10000,3,),0)</f>
        <v>Pretorian Hard Sports</v>
      </c>
      <c r="B940" s="19" t="str">
        <f>IFERROR(VLOOKUP(C940,'[1]Dados Diários do Magento'!$A$1:$H$10000,2,),"0")</f>
        <v>Luva de Boxe Training (amarela e branca) - Pretorian Hard Sports - 16 OZ</v>
      </c>
      <c r="C940" s="20">
        <v>939</v>
      </c>
      <c r="D940" s="26">
        <v>0</v>
      </c>
      <c r="E940" s="27">
        <v>81.7</v>
      </c>
      <c r="G940" s="23"/>
      <c r="H940" s="23"/>
      <c r="J940" s="24">
        <f t="shared" si="29"/>
        <v>0</v>
      </c>
      <c r="K940" s="25">
        <f t="shared" si="30"/>
        <v>81.7</v>
      </c>
    </row>
    <row r="941" spans="1:11">
      <c r="A941" s="18" t="str">
        <f>IFERROR(VLOOKUP(C941,'[1]Dados Diários do Magento'!$A$1:$H$10000,3,),0)</f>
        <v>Pretorian Hard Sports</v>
      </c>
      <c r="B941" s="19" t="str">
        <f>IFERROR(VLOOKUP(C941,'[1]Dados Diários do Magento'!$A$1:$H$10000,2,),"0")</f>
        <v>Luva de Boxe Training (amarela e branca) - Pretorian Hard Sports - 14 OZ</v>
      </c>
      <c r="C941" s="20">
        <v>940</v>
      </c>
      <c r="D941" s="26">
        <v>1</v>
      </c>
      <c r="E941" s="27">
        <v>81.7</v>
      </c>
      <c r="G941" s="23"/>
      <c r="H941" s="23"/>
      <c r="J941" s="24">
        <f t="shared" si="29"/>
        <v>1</v>
      </c>
      <c r="K941" s="25">
        <f t="shared" si="30"/>
        <v>81.7</v>
      </c>
    </row>
    <row r="942" spans="1:11">
      <c r="A942" s="18" t="str">
        <f>IFERROR(VLOOKUP(C942,'[1]Dados Diários do Magento'!$A$1:$H$10000,3,),0)</f>
        <v>Pretorian Hard Sports</v>
      </c>
      <c r="B942" s="19" t="str">
        <f>IFERROR(VLOOKUP(C942,'[1]Dados Diários do Magento'!$A$1:$H$10000,2,),"0")</f>
        <v>Luva de Boxe Training (branca e rosa) - Pretorian Hard Sports - 12 OZ</v>
      </c>
      <c r="C942" s="20">
        <v>941</v>
      </c>
      <c r="D942" s="26">
        <v>0</v>
      </c>
      <c r="E942" s="27">
        <v>81.7</v>
      </c>
      <c r="G942" s="23"/>
      <c r="H942" s="23"/>
      <c r="J942" s="24">
        <f t="shared" si="29"/>
        <v>0</v>
      </c>
      <c r="K942" s="25">
        <f t="shared" si="30"/>
        <v>81.7</v>
      </c>
    </row>
    <row r="943" spans="1:11">
      <c r="A943" s="18" t="str">
        <f>IFERROR(VLOOKUP(C943,'[1]Dados Diários do Magento'!$A$1:$H$10000,3,),0)</f>
        <v>Pretorian Hard Sports</v>
      </c>
      <c r="B943" s="19" t="str">
        <f>IFERROR(VLOOKUP(C943,'[1]Dados Diários do Magento'!$A$1:$H$10000,2,),"0")</f>
        <v>Luva de Boxe Training (branca e rosa) - Pretorian Hard Sports - 14 OZ</v>
      </c>
      <c r="C943" s="20">
        <v>942</v>
      </c>
      <c r="D943" s="26">
        <v>0</v>
      </c>
      <c r="E943" s="27">
        <v>81.7</v>
      </c>
      <c r="G943" s="23"/>
      <c r="H943" s="23"/>
      <c r="J943" s="24">
        <f t="shared" si="29"/>
        <v>0</v>
      </c>
      <c r="K943" s="25">
        <f t="shared" si="30"/>
        <v>81.7</v>
      </c>
    </row>
    <row r="944" spans="1:11">
      <c r="A944" s="18" t="str">
        <f>IFERROR(VLOOKUP(C944,'[1]Dados Diários do Magento'!$A$1:$H$10000,3,),0)</f>
        <v>Pretorian Hard Sports</v>
      </c>
      <c r="B944" s="19" t="str">
        <f>IFERROR(VLOOKUP(C944,'[1]Dados Diários do Magento'!$A$1:$H$10000,2,),"0")</f>
        <v>Luva de Boxe Training (branca e rosa) - Pretorian Hard Sports - 16 OZ</v>
      </c>
      <c r="C944" s="20">
        <v>943</v>
      </c>
      <c r="D944" s="26">
        <v>0</v>
      </c>
      <c r="E944" s="27">
        <v>81.7</v>
      </c>
      <c r="G944" s="23"/>
      <c r="H944" s="23"/>
      <c r="J944" s="24">
        <f t="shared" si="29"/>
        <v>0</v>
      </c>
      <c r="K944" s="25">
        <f t="shared" si="30"/>
        <v>81.7</v>
      </c>
    </row>
    <row r="945" spans="1:11">
      <c r="A945" s="18" t="str">
        <f>IFERROR(VLOOKUP(C945,'[1]Dados Diários do Magento'!$A$1:$H$10000,3,),0)</f>
        <v>Pretorian Hard Sports</v>
      </c>
      <c r="B945" s="19" t="str">
        <f>IFERROR(VLOOKUP(C945,'[1]Dados Diários do Magento'!$A$1:$H$10000,2,),"0")</f>
        <v>Luva de Boxe Training (preta) - Pretorian Hard Sports - 12 OZ</v>
      </c>
      <c r="C945" s="20">
        <v>944</v>
      </c>
      <c r="D945" s="26">
        <v>0</v>
      </c>
      <c r="E945" s="27">
        <v>81.7</v>
      </c>
      <c r="G945" s="23"/>
      <c r="H945" s="23"/>
      <c r="J945" s="24">
        <f t="shared" si="29"/>
        <v>0</v>
      </c>
      <c r="K945" s="25">
        <f t="shared" si="30"/>
        <v>81.7</v>
      </c>
    </row>
    <row r="946" spans="1:11">
      <c r="A946" s="18" t="str">
        <f>IFERROR(VLOOKUP(C946,'[1]Dados Diários do Magento'!$A$1:$H$10000,3,),0)</f>
        <v>Pretorian Hard Sports</v>
      </c>
      <c r="B946" s="19" t="str">
        <f>IFERROR(VLOOKUP(C946,'[1]Dados Diários do Magento'!$A$1:$H$10000,2,),"0")</f>
        <v>Luva de Boxe Training (preta) - Pretorian Hard Sports - 14 OZ</v>
      </c>
      <c r="C946" s="20">
        <v>945</v>
      </c>
      <c r="D946" s="26">
        <v>1</v>
      </c>
      <c r="E946" s="27">
        <v>81.7</v>
      </c>
      <c r="G946" s="23"/>
      <c r="H946" s="23"/>
      <c r="J946" s="24">
        <f t="shared" si="29"/>
        <v>1</v>
      </c>
      <c r="K946" s="25">
        <f t="shared" si="30"/>
        <v>81.7</v>
      </c>
    </row>
    <row r="947" spans="1:11">
      <c r="A947" s="18" t="str">
        <f>IFERROR(VLOOKUP(C947,'[1]Dados Diários do Magento'!$A$1:$H$10000,3,),0)</f>
        <v>Pretorian Hard Sports</v>
      </c>
      <c r="B947" s="19" t="str">
        <f>IFERROR(VLOOKUP(C947,'[1]Dados Diários do Magento'!$A$1:$H$10000,2,),"0")</f>
        <v>Luva de Boxe Training (preta) - Pretorian Hard Sports - 16 OZ</v>
      </c>
      <c r="C947" s="20">
        <v>946</v>
      </c>
      <c r="D947" s="26">
        <v>2</v>
      </c>
      <c r="E947" s="27">
        <v>81.7</v>
      </c>
      <c r="G947" s="23"/>
      <c r="H947" s="23"/>
      <c r="J947" s="24">
        <f t="shared" si="29"/>
        <v>2</v>
      </c>
      <c r="K947" s="25">
        <f t="shared" si="30"/>
        <v>81.7</v>
      </c>
    </row>
    <row r="948" spans="1:11">
      <c r="A948" s="18" t="str">
        <f>IFERROR(VLOOKUP(C948,'[1]Dados Diários do Magento'!$A$1:$H$10000,3,),0)</f>
        <v>Pretorian Hard Sports</v>
      </c>
      <c r="B948" s="19" t="str">
        <f>IFERROR(VLOOKUP(C948,'[1]Dados Diários do Magento'!$A$1:$H$10000,2,),"0")</f>
        <v>Luva de Boxe Training (vermelha) - Pretorian Hard Sports - 14 OZ</v>
      </c>
      <c r="C948" s="20">
        <v>947</v>
      </c>
      <c r="D948" s="26">
        <v>0</v>
      </c>
      <c r="E948" s="27">
        <v>81.7</v>
      </c>
      <c r="G948" s="23"/>
      <c r="H948" s="23"/>
      <c r="J948" s="24">
        <f t="shared" si="29"/>
        <v>0</v>
      </c>
      <c r="K948" s="25">
        <f t="shared" si="30"/>
        <v>81.7</v>
      </c>
    </row>
    <row r="949" spans="1:11">
      <c r="A949" s="18" t="str">
        <f>IFERROR(VLOOKUP(C949,'[1]Dados Diários do Magento'!$A$1:$H$10000,3,),0)</f>
        <v>Pretorian Hard Sports</v>
      </c>
      <c r="B949" s="19" t="str">
        <f>IFERROR(VLOOKUP(C949,'[1]Dados Diários do Magento'!$A$1:$H$10000,2,),"0")</f>
        <v>Luva de MMA (preta) - Pretorian Hard Sports - Tamanho M</v>
      </c>
      <c r="C949" s="20">
        <v>948</v>
      </c>
      <c r="D949" s="26">
        <v>0</v>
      </c>
      <c r="E949" s="27">
        <v>0</v>
      </c>
      <c r="G949" s="23"/>
      <c r="H949" s="23"/>
      <c r="J949" s="24">
        <f t="shared" si="29"/>
        <v>0</v>
      </c>
      <c r="K949" s="25">
        <f t="shared" si="30"/>
        <v>0</v>
      </c>
    </row>
    <row r="950" spans="1:11">
      <c r="A950" s="18" t="str">
        <f>IFERROR(VLOOKUP(C950,'[1]Dados Diários do Magento'!$A$1:$H$10000,3,),0)</f>
        <v>Pretorian Hard Sports</v>
      </c>
      <c r="B950" s="19" t="str">
        <f>IFERROR(VLOOKUP(C950,'[1]Dados Diários do Magento'!$A$1:$H$10000,2,),"0")</f>
        <v>Luva de MMA (preta) - Pretorian Hard Sports - Tamanho G</v>
      </c>
      <c r="C950" s="20">
        <v>949</v>
      </c>
      <c r="D950" s="26">
        <v>0</v>
      </c>
      <c r="E950" s="27">
        <v>0</v>
      </c>
      <c r="G950" s="23"/>
      <c r="H950" s="23"/>
      <c r="J950" s="24">
        <f t="shared" si="29"/>
        <v>0</v>
      </c>
      <c r="K950" s="25">
        <f t="shared" si="30"/>
        <v>0</v>
      </c>
    </row>
    <row r="951" spans="1:11">
      <c r="A951" s="18" t="str">
        <f>IFERROR(VLOOKUP(C951,'[1]Dados Diários do Magento'!$A$1:$H$10000,3,),0)</f>
        <v>Pretorian Hard Sports</v>
      </c>
      <c r="B951" s="19" t="str">
        <f>IFERROR(VLOOKUP(C951,'[1]Dados Diários do Magento'!$A$1:$H$10000,2,),"0")</f>
        <v>Luva de MMA (vermelha) - Pretorian Hard Sports - Tamanho G</v>
      </c>
      <c r="C951" s="20">
        <v>950</v>
      </c>
      <c r="D951" s="26">
        <v>0</v>
      </c>
      <c r="E951" s="27">
        <v>0</v>
      </c>
      <c r="G951" s="23"/>
      <c r="H951" s="23"/>
      <c r="J951" s="24">
        <f t="shared" si="29"/>
        <v>0</v>
      </c>
      <c r="K951" s="25">
        <f t="shared" si="30"/>
        <v>0</v>
      </c>
    </row>
    <row r="952" spans="1:11">
      <c r="A952" s="18" t="str">
        <f>IFERROR(VLOOKUP(C952,'[1]Dados Diários do Magento'!$A$1:$H$10000,3,),0)</f>
        <v>Pretorian Hard Sports</v>
      </c>
      <c r="B952" s="19" t="str">
        <f>IFERROR(VLOOKUP(C952,'[1]Dados Diários do Magento'!$A$1:$H$10000,2,),"0")</f>
        <v>Luva de MMA (vermelha) - Pretorian Hard Sports - Tamanho M</v>
      </c>
      <c r="C952" s="20">
        <v>951</v>
      </c>
      <c r="D952" s="26">
        <v>0</v>
      </c>
      <c r="E952" s="27">
        <v>0</v>
      </c>
      <c r="G952" s="23"/>
      <c r="H952" s="23"/>
      <c r="J952" s="24">
        <f t="shared" si="29"/>
        <v>0</v>
      </c>
      <c r="K952" s="25">
        <f t="shared" si="30"/>
        <v>0</v>
      </c>
    </row>
    <row r="953" spans="1:11">
      <c r="A953" s="18" t="str">
        <f>IFERROR(VLOOKUP(C953,'[1]Dados Diários do Magento'!$A$1:$H$10000,3,),0)</f>
        <v>Pretorian Hard Sports</v>
      </c>
      <c r="B953" s="19" t="str">
        <f>IFERROR(VLOOKUP(C953,'[1]Dados Diários do Magento'!$A$1:$H$10000,2,),"0")</f>
        <v>Luva de MMA Training - Pretorian Hard Sports - Tamanho M</v>
      </c>
      <c r="C953" s="20">
        <v>952</v>
      </c>
      <c r="D953" s="26">
        <v>1</v>
      </c>
      <c r="E953" s="27">
        <v>64.64</v>
      </c>
      <c r="G953" s="23"/>
      <c r="H953" s="23"/>
      <c r="J953" s="24">
        <f t="shared" si="29"/>
        <v>1</v>
      </c>
      <c r="K953" s="25">
        <f t="shared" si="30"/>
        <v>64.64</v>
      </c>
    </row>
    <row r="954" spans="1:11">
      <c r="A954" s="18" t="str">
        <f>IFERROR(VLOOKUP(C954,'[1]Dados Diários do Magento'!$A$1:$H$10000,3,),0)</f>
        <v>Pretorian Hard Sports</v>
      </c>
      <c r="B954" s="19" t="str">
        <f>IFERROR(VLOOKUP(C954,'[1]Dados Diários do Magento'!$A$1:$H$10000,2,),"0")</f>
        <v>Luva de MMA Training - Pretorian Hard Sports - Tamanho G</v>
      </c>
      <c r="C954" s="20">
        <v>953</v>
      </c>
      <c r="D954" s="26">
        <v>0</v>
      </c>
      <c r="E954" s="27">
        <v>64.64</v>
      </c>
      <c r="G954" s="23"/>
      <c r="H954" s="23"/>
      <c r="J954" s="24">
        <f t="shared" si="29"/>
        <v>0</v>
      </c>
      <c r="K954" s="25">
        <f t="shared" si="30"/>
        <v>64.64</v>
      </c>
    </row>
    <row r="955" spans="1:11">
      <c r="A955" s="18" t="str">
        <f>IFERROR(VLOOKUP(C955,'[1]Dados Diários do Magento'!$A$1:$H$10000,3,),0)</f>
        <v>Pretorian Hard Sports</v>
      </c>
      <c r="B955" s="19" t="str">
        <f>IFERROR(VLOOKUP(C955,'[1]Dados Diários do Magento'!$A$1:$H$10000,2,),"0")</f>
        <v>Luva de Boxe Coverage - Pretorian Hard Sports - 16 OZ</v>
      </c>
      <c r="C955" s="20">
        <v>954</v>
      </c>
      <c r="D955" s="26">
        <v>0</v>
      </c>
      <c r="E955" s="27">
        <v>0</v>
      </c>
      <c r="G955" s="23"/>
      <c r="H955" s="23"/>
      <c r="J955" s="24">
        <f t="shared" si="29"/>
        <v>0</v>
      </c>
      <c r="K955" s="25">
        <f t="shared" si="30"/>
        <v>0</v>
      </c>
    </row>
    <row r="956" spans="1:11">
      <c r="A956" s="18" t="str">
        <f>IFERROR(VLOOKUP(C956,'[1]Dados Diários do Magento'!$A$1:$H$10000,3,),0)</f>
        <v>Pretorian Hard Sports</v>
      </c>
      <c r="B956" s="19" t="str">
        <f>IFERROR(VLOOKUP(C956,'[1]Dados Diários do Magento'!$A$1:$H$10000,2,),"0")</f>
        <v>Luva de Boxe Coverage - Pretorian Hard Sports - 18 OZ</v>
      </c>
      <c r="C956" s="20">
        <v>955</v>
      </c>
      <c r="D956" s="26">
        <v>0</v>
      </c>
      <c r="E956" s="27">
        <v>0</v>
      </c>
      <c r="G956" s="23"/>
      <c r="H956" s="23"/>
      <c r="J956" s="24">
        <f t="shared" si="29"/>
        <v>0</v>
      </c>
      <c r="K956" s="25">
        <f t="shared" si="30"/>
        <v>0</v>
      </c>
    </row>
    <row r="957" spans="1:11">
      <c r="A957" s="18" t="str">
        <f>IFERROR(VLOOKUP(C957,'[1]Dados Diários do Magento'!$A$1:$H$10000,3,),0)</f>
        <v>Pretorian Hard Sports</v>
      </c>
      <c r="B957" s="19" t="str">
        <f>IFERROR(VLOOKUP(C957,'[1]Dados Diários do Magento'!$A$1:$H$10000,2,),"0")</f>
        <v>Protetor de Canela (preto) - Pretorian Hard Sports - Tamanho M</v>
      </c>
      <c r="C957" s="20">
        <v>956</v>
      </c>
      <c r="D957" s="26">
        <v>0</v>
      </c>
      <c r="E957" s="27">
        <v>0</v>
      </c>
      <c r="G957" s="23"/>
      <c r="H957" s="23"/>
      <c r="J957" s="24">
        <f t="shared" si="29"/>
        <v>0</v>
      </c>
      <c r="K957" s="25">
        <f t="shared" si="30"/>
        <v>0</v>
      </c>
    </row>
    <row r="958" spans="1:11">
      <c r="A958" s="18" t="str">
        <f>IFERROR(VLOOKUP(C958,'[1]Dados Diários do Magento'!$A$1:$H$10000,3,),0)</f>
        <v>Pretorian Hard Sports</v>
      </c>
      <c r="B958" s="19" t="str">
        <f>IFERROR(VLOOKUP(C958,'[1]Dados Diários do Magento'!$A$1:$H$10000,2,),"0")</f>
        <v>Protetor de Canela (preto) - Pretorian Hard Sports - Tamanho G</v>
      </c>
      <c r="C958" s="20">
        <v>957</v>
      </c>
      <c r="D958" s="26">
        <v>0</v>
      </c>
      <c r="E958" s="27">
        <v>0</v>
      </c>
      <c r="G958" s="23"/>
      <c r="H958" s="23"/>
      <c r="J958" s="24">
        <f t="shared" si="29"/>
        <v>0</v>
      </c>
      <c r="K958" s="25">
        <f t="shared" si="30"/>
        <v>0</v>
      </c>
    </row>
    <row r="959" spans="1:11">
      <c r="A959" s="18" t="str">
        <f>IFERROR(VLOOKUP(C959,'[1]Dados Diários do Magento'!$A$1:$H$10000,3,),0)</f>
        <v>Pretorian Hard Sports</v>
      </c>
      <c r="B959" s="19" t="str">
        <f>IFERROR(VLOOKUP(C959,'[1]Dados Diários do Magento'!$A$1:$H$10000,2,),"0")</f>
        <v>Bandagem Elástica 3M - Pretorian Hard Sports - Amarelo</v>
      </c>
      <c r="C959" s="20">
        <v>958</v>
      </c>
      <c r="D959" s="26">
        <v>0</v>
      </c>
      <c r="E959" s="27">
        <v>18.760000000000002</v>
      </c>
      <c r="G959" s="23"/>
      <c r="H959" s="23"/>
      <c r="J959" s="24">
        <f t="shared" si="29"/>
        <v>0</v>
      </c>
      <c r="K959" s="25">
        <f t="shared" si="30"/>
        <v>18.760000000000002</v>
      </c>
    </row>
    <row r="960" spans="1:11">
      <c r="A960" s="18" t="str">
        <f>IFERROR(VLOOKUP(C960,'[1]Dados Diários do Magento'!$A$1:$H$10000,3,),0)</f>
        <v>Pretorian Hard Sports</v>
      </c>
      <c r="B960" s="19" t="str">
        <f>IFERROR(VLOOKUP(C960,'[1]Dados Diários do Magento'!$A$1:$H$10000,2,),"0")</f>
        <v>Bandagem Elástica 3M - Pretorian Hard Sports - Rosa</v>
      </c>
      <c r="C960" s="20">
        <v>959</v>
      </c>
      <c r="D960" s="26">
        <v>1</v>
      </c>
      <c r="E960" s="27">
        <v>18.760000000000002</v>
      </c>
      <c r="G960" s="23"/>
      <c r="H960" s="23"/>
      <c r="J960" s="24">
        <f t="shared" si="29"/>
        <v>1</v>
      </c>
      <c r="K960" s="25">
        <f t="shared" si="30"/>
        <v>18.760000000000002</v>
      </c>
    </row>
    <row r="961" spans="1:11">
      <c r="A961" s="18" t="str">
        <f>IFERROR(VLOOKUP(C961,'[1]Dados Diários do Magento'!$A$1:$H$10000,3,),0)</f>
        <v>Pretorian Hard Sports</v>
      </c>
      <c r="B961" s="19" t="str">
        <f>IFERROR(VLOOKUP(C961,'[1]Dados Diários do Magento'!$A$1:$H$10000,2,),"0")</f>
        <v>Bandagem Elástica 3M - Pretorian Hard Sports - Preto</v>
      </c>
      <c r="C961" s="20">
        <v>960</v>
      </c>
      <c r="D961" s="26">
        <v>1</v>
      </c>
      <c r="E961" s="27">
        <v>18.760000000000002</v>
      </c>
      <c r="G961" s="23"/>
      <c r="H961" s="23"/>
      <c r="J961" s="24">
        <f t="shared" si="29"/>
        <v>1</v>
      </c>
      <c r="K961" s="25">
        <f t="shared" si="30"/>
        <v>18.760000000000002</v>
      </c>
    </row>
    <row r="962" spans="1:11">
      <c r="A962" s="18" t="str">
        <f>IFERROR(VLOOKUP(C962,'[1]Dados Diários do Magento'!$A$1:$H$10000,3,),0)</f>
        <v>Pretorian Hard Sports</v>
      </c>
      <c r="B962" s="19" t="str">
        <f>IFERROR(VLOOKUP(C962,'[1]Dados Diários do Magento'!$A$1:$H$10000,2,),"0")</f>
        <v>Bandagem Elástica 3M - Pretorian Hard Sports - Vermelho</v>
      </c>
      <c r="C962" s="20">
        <v>961</v>
      </c>
      <c r="D962" s="26">
        <v>0</v>
      </c>
      <c r="E962" s="27">
        <v>18.760000000000002</v>
      </c>
      <c r="G962" s="23"/>
      <c r="H962" s="23"/>
      <c r="J962" s="24">
        <f t="shared" si="29"/>
        <v>0</v>
      </c>
      <c r="K962" s="25">
        <f t="shared" si="30"/>
        <v>18.760000000000002</v>
      </c>
    </row>
    <row r="963" spans="1:11">
      <c r="A963" s="18" t="str">
        <f>IFERROR(VLOOKUP(C963,'[1]Dados Diários do Magento'!$A$1:$H$10000,3,),0)</f>
        <v>Pretorian Hard Sports</v>
      </c>
      <c r="B963" s="19" t="str">
        <f>IFERROR(VLOOKUP(C963,'[1]Dados Diários do Magento'!$A$1:$H$10000,2,),"0")</f>
        <v>Bandagem Elástica 3M - Pretorian Hard Sports - Azul</v>
      </c>
      <c r="C963" s="20">
        <v>962</v>
      </c>
      <c r="D963" s="26">
        <v>1</v>
      </c>
      <c r="E963" s="27">
        <v>18.760000000000002</v>
      </c>
      <c r="G963" s="23"/>
      <c r="H963" s="23"/>
      <c r="J963" s="24">
        <f t="shared" ref="J963:J1026" si="31">D963+G963</f>
        <v>1</v>
      </c>
      <c r="K963" s="25">
        <f t="shared" si="30"/>
        <v>18.760000000000002</v>
      </c>
    </row>
    <row r="964" spans="1:11">
      <c r="A964" s="18" t="str">
        <f>IFERROR(VLOOKUP(C964,'[1]Dados Diários do Magento'!$A$1:$H$10000,3,),0)</f>
        <v>Pretorian Hard Sports</v>
      </c>
      <c r="B964" s="19" t="str">
        <f>IFERROR(VLOOKUP(C964,'[1]Dados Diários do Magento'!$A$1:$H$10000,2,),"0")</f>
        <v>Protetor Bucal de Silicone - Pretorian Hard Sports - Simples</v>
      </c>
      <c r="C964" s="20">
        <v>963</v>
      </c>
      <c r="D964" s="26">
        <v>1</v>
      </c>
      <c r="E964" s="27">
        <v>12.29</v>
      </c>
      <c r="G964" s="23"/>
      <c r="H964" s="23"/>
      <c r="J964" s="24">
        <f t="shared" si="31"/>
        <v>1</v>
      </c>
      <c r="K964" s="25">
        <f t="shared" si="30"/>
        <v>12.29</v>
      </c>
    </row>
    <row r="965" spans="1:11">
      <c r="A965" s="18" t="str">
        <f>IFERROR(VLOOKUP(C965,'[1]Dados Diários do Magento'!$A$1:$H$10000,3,),0)</f>
        <v>Pretorian Hard Sports</v>
      </c>
      <c r="B965" s="19" t="str">
        <f>IFERROR(VLOOKUP(C965,'[1]Dados Diários do Magento'!$A$1:$H$10000,2,),"0")</f>
        <v>Protetor Bucal de Silicone - Pretorian Hard Sports - Preto</v>
      </c>
      <c r="C965" s="20">
        <v>964</v>
      </c>
      <c r="D965" s="26">
        <v>0</v>
      </c>
      <c r="E965" s="27">
        <v>12.29</v>
      </c>
      <c r="G965" s="23"/>
      <c r="H965" s="23"/>
      <c r="J965" s="24">
        <f t="shared" si="31"/>
        <v>0</v>
      </c>
      <c r="K965" s="25">
        <f t="shared" si="30"/>
        <v>12.29</v>
      </c>
    </row>
    <row r="966" spans="1:11">
      <c r="A966" s="18" t="str">
        <f>IFERROR(VLOOKUP(C966,'[1]Dados Diários do Magento'!$A$1:$H$10000,3,),0)</f>
        <v>Pretorian Hard Sports</v>
      </c>
      <c r="B966" s="19" t="str">
        <f>IFERROR(VLOOKUP(C966,'[1]Dados Diários do Magento'!$A$1:$H$10000,2,),"0")</f>
        <v>Protetor Bucal de Silicone - Pretorian Hard Sports - Rosa</v>
      </c>
      <c r="C966" s="20">
        <v>965</v>
      </c>
      <c r="D966" s="26">
        <v>2</v>
      </c>
      <c r="E966" s="27">
        <v>12.29</v>
      </c>
      <c r="G966" s="23"/>
      <c r="H966" s="23"/>
      <c r="J966" s="24">
        <f t="shared" si="31"/>
        <v>2</v>
      </c>
      <c r="K966" s="25">
        <f t="shared" si="30"/>
        <v>12.29</v>
      </c>
    </row>
    <row r="967" spans="1:11">
      <c r="A967" s="18" t="str">
        <f>IFERROR(VLOOKUP(C967,'[1]Dados Diários do Magento'!$A$1:$H$10000,3,),0)</f>
        <v>Pretorian Hard Sports</v>
      </c>
      <c r="B967" s="19" t="str">
        <f>IFERROR(VLOOKUP(C967,'[1]Dados Diários do Magento'!$A$1:$H$10000,2,),"0")</f>
        <v>Protetor Bucal de Silicone - Pretorian Hard Sports - Azul Claro</v>
      </c>
      <c r="C967" s="20">
        <v>966</v>
      </c>
      <c r="D967" s="26">
        <v>0</v>
      </c>
      <c r="E967" s="27">
        <v>12.29</v>
      </c>
      <c r="G967" s="23"/>
      <c r="H967" s="23"/>
      <c r="J967" s="24">
        <f t="shared" si="31"/>
        <v>0</v>
      </c>
      <c r="K967" s="25">
        <f t="shared" si="30"/>
        <v>12.29</v>
      </c>
    </row>
    <row r="968" spans="1:11">
      <c r="A968" s="18" t="str">
        <f>IFERROR(VLOOKUP(C968,'[1]Dados Diários do Magento'!$A$1:$H$10000,3,),0)</f>
        <v>Pretorian Hard Sports</v>
      </c>
      <c r="B968" s="19" t="str">
        <f>IFERROR(VLOOKUP(C968,'[1]Dados Diários do Magento'!$A$1:$H$10000,2,),"0")</f>
        <v>Protetor Bucal de Silicone - Pretorian Hard Sports - Azul Escuro</v>
      </c>
      <c r="C968" s="20">
        <v>967</v>
      </c>
      <c r="D968" s="26">
        <v>2</v>
      </c>
      <c r="E968" s="27">
        <v>12.29</v>
      </c>
      <c r="G968" s="23"/>
      <c r="H968" s="23"/>
      <c r="J968" s="24">
        <f t="shared" si="31"/>
        <v>2</v>
      </c>
      <c r="K968" s="25">
        <f t="shared" si="30"/>
        <v>12.29</v>
      </c>
    </row>
    <row r="969" spans="1:11">
      <c r="A969" s="18" t="str">
        <f>IFERROR(VLOOKUP(C969,'[1]Dados Diários do Magento'!$A$1:$H$10000,3,),0)</f>
        <v>Pretorian Hard Sports</v>
      </c>
      <c r="B969" s="19" t="str">
        <f>IFERROR(VLOOKUP(C969,'[1]Dados Diários do Magento'!$A$1:$H$10000,2,),"0")</f>
        <v>Protetor Bucal de Silicone - Pretorian Hard Sports - Vermelho</v>
      </c>
      <c r="C969" s="20">
        <v>968</v>
      </c>
      <c r="D969" s="26">
        <v>2</v>
      </c>
      <c r="E969" s="27">
        <v>12.29</v>
      </c>
      <c r="G969" s="23"/>
      <c r="H969" s="23"/>
      <c r="J969" s="24">
        <f t="shared" si="31"/>
        <v>2</v>
      </c>
      <c r="K969" s="25">
        <f t="shared" si="30"/>
        <v>12.29</v>
      </c>
    </row>
    <row r="970" spans="1:11">
      <c r="A970" s="18" t="str">
        <f>IFERROR(VLOOKUP(C970,'[1]Dados Diários do Magento'!$A$1:$H$10000,3,),0)</f>
        <v>Pretorian Hard Sports</v>
      </c>
      <c r="B970" s="19" t="str">
        <f>IFERROR(VLOOKUP(C970,'[1]Dados Diários do Magento'!$A$1:$H$10000,2,),"0")</f>
        <v>Luva com Peso - Pretorian Hard Sports</v>
      </c>
      <c r="C970" s="20">
        <v>969</v>
      </c>
      <c r="D970" s="26">
        <v>0</v>
      </c>
      <c r="E970" s="27">
        <v>0</v>
      </c>
      <c r="G970" s="23"/>
      <c r="H970" s="23"/>
      <c r="J970" s="24">
        <f t="shared" si="31"/>
        <v>0</v>
      </c>
      <c r="K970" s="25">
        <f t="shared" si="30"/>
        <v>0</v>
      </c>
    </row>
    <row r="971" spans="1:11">
      <c r="A971" s="18" t="str">
        <f>IFERROR(VLOOKUP(C971,'[1]Dados Diários do Magento'!$A$1:$H$10000,3,),0)</f>
        <v>Pretorian Hard Sports</v>
      </c>
      <c r="B971" s="19" t="str">
        <f>IFERROR(VLOOKUP(C971,'[1]Dados Diários do Magento'!$A$1:$H$10000,2,),"0")</f>
        <v>Luva de Boxe Pro (preto) - Pretorian Hard Sports - 14 OZ</v>
      </c>
      <c r="C971" s="20">
        <v>970</v>
      </c>
      <c r="D971" s="26">
        <v>1</v>
      </c>
      <c r="E971" s="27">
        <v>189.35</v>
      </c>
      <c r="G971" s="23"/>
      <c r="H971" s="23"/>
      <c r="J971" s="24">
        <f t="shared" si="31"/>
        <v>1</v>
      </c>
      <c r="K971" s="25">
        <f t="shared" si="30"/>
        <v>189.35</v>
      </c>
    </row>
    <row r="972" spans="1:11">
      <c r="A972" s="18" t="str">
        <f>IFERROR(VLOOKUP(C972,'[1]Dados Diários do Magento'!$A$1:$H$10000,3,),0)</f>
        <v>Pretorian Hard Sports</v>
      </c>
      <c r="B972" s="19" t="str">
        <f>IFERROR(VLOOKUP(C972,'[1]Dados Diários do Magento'!$A$1:$H$10000,2,),"0")</f>
        <v>Luva de Boxe Pro (preto) - Pretorian Hard Sports - 16 OZ</v>
      </c>
      <c r="C972" s="20">
        <v>971</v>
      </c>
      <c r="D972" s="26">
        <v>0</v>
      </c>
      <c r="E972" s="27">
        <v>189.35</v>
      </c>
      <c r="G972" s="23"/>
      <c r="H972" s="23"/>
      <c r="J972" s="24">
        <f t="shared" si="31"/>
        <v>0</v>
      </c>
      <c r="K972" s="25">
        <f t="shared" si="30"/>
        <v>189.35</v>
      </c>
    </row>
    <row r="973" spans="1:11">
      <c r="A973" s="18" t="str">
        <f>IFERROR(VLOOKUP(C973,'[1]Dados Diários do Magento'!$A$1:$H$10000,3,),0)</f>
        <v>Pretorian Hard Sports</v>
      </c>
      <c r="B973" s="19" t="str">
        <f>IFERROR(VLOOKUP(C973,'[1]Dados Diários do Magento'!$A$1:$H$10000,2,),"0")</f>
        <v>Luva de MMA Pro - Pretorian Hard Sports - Tamanho M</v>
      </c>
      <c r="C973" s="20">
        <v>972</v>
      </c>
      <c r="D973" s="26">
        <v>0</v>
      </c>
      <c r="E973" s="27">
        <v>0</v>
      </c>
      <c r="G973" s="23"/>
      <c r="H973" s="23"/>
      <c r="J973" s="24">
        <f t="shared" si="31"/>
        <v>0</v>
      </c>
      <c r="K973" s="25">
        <f t="shared" si="30"/>
        <v>0</v>
      </c>
    </row>
    <row r="974" spans="1:11">
      <c r="A974" s="18" t="str">
        <f>IFERROR(VLOOKUP(C974,'[1]Dados Diários do Magento'!$A$1:$H$10000,3,),0)</f>
        <v>Pretorian Hard Sports</v>
      </c>
      <c r="B974" s="19" t="str">
        <f>IFERROR(VLOOKUP(C974,'[1]Dados Diários do Magento'!$A$1:$H$10000,2,),"0")</f>
        <v>Luva de MMA Pro - Pretorian Hard Sports - Tamanho G</v>
      </c>
      <c r="C974" s="20">
        <v>973</v>
      </c>
      <c r="D974" s="26">
        <v>0</v>
      </c>
      <c r="E974" s="27">
        <v>0</v>
      </c>
      <c r="G974" s="23"/>
      <c r="H974" s="23"/>
      <c r="J974" s="24">
        <f t="shared" si="31"/>
        <v>0</v>
      </c>
      <c r="K974" s="25">
        <f t="shared" si="30"/>
        <v>0</v>
      </c>
    </row>
    <row r="975" spans="1:11">
      <c r="A975" s="18" t="str">
        <f>IFERROR(VLOOKUP(C975,'[1]Dados Diários do Magento'!$A$1:$H$10000,3,),0)</f>
        <v>Pretorian Hard Sports</v>
      </c>
      <c r="B975" s="19" t="str">
        <f>IFERROR(VLOOKUP(C975,'[1]Dados Diários do Magento'!$A$1:$H$10000,2,),"0")</f>
        <v>Luva Gel Bandagem - Pretorian Hard Sports - Tamanho M</v>
      </c>
      <c r="C975" s="20">
        <v>974</v>
      </c>
      <c r="D975" s="26">
        <v>1</v>
      </c>
      <c r="E975" s="27">
        <v>41.7</v>
      </c>
      <c r="G975" s="23"/>
      <c r="H975" s="23"/>
      <c r="J975" s="24">
        <f t="shared" si="31"/>
        <v>1</v>
      </c>
      <c r="K975" s="25">
        <f t="shared" si="30"/>
        <v>41.7</v>
      </c>
    </row>
    <row r="976" spans="1:11">
      <c r="A976" s="18" t="str">
        <f>IFERROR(VLOOKUP(C976,'[1]Dados Diários do Magento'!$A$1:$H$10000,3,),0)</f>
        <v>Pretorian Hard Sports</v>
      </c>
      <c r="B976" s="19" t="str">
        <f>IFERROR(VLOOKUP(C976,'[1]Dados Diários do Magento'!$A$1:$H$10000,2,),"0")</f>
        <v>Luva Gel Bandagem - Pretorian Hard Sports - Tamanho G</v>
      </c>
      <c r="C976" s="20">
        <v>975</v>
      </c>
      <c r="D976" s="26">
        <v>0</v>
      </c>
      <c r="E976" s="27">
        <v>41.7</v>
      </c>
      <c r="G976" s="23"/>
      <c r="H976" s="23"/>
      <c r="J976" s="24">
        <f t="shared" si="31"/>
        <v>0</v>
      </c>
      <c r="K976" s="25">
        <f t="shared" si="30"/>
        <v>41.7</v>
      </c>
    </row>
    <row r="977" spans="1:11">
      <c r="A977" s="18" t="str">
        <f>IFERROR(VLOOKUP(C977,'[1]Dados Diários do Magento'!$A$1:$H$10000,3,),0)</f>
        <v>Pretorian Hard Sports</v>
      </c>
      <c r="B977" s="19" t="str">
        <f>IFERROR(VLOOKUP(C977,'[1]Dados Diários do Magento'!$A$1:$H$10000,2,),"0")</f>
        <v>Corda de Pular de Aço Torian - Pretorian Hard Sports</v>
      </c>
      <c r="C977" s="20">
        <v>976</v>
      </c>
      <c r="D977" s="26">
        <v>0</v>
      </c>
      <c r="E977" s="27">
        <v>0</v>
      </c>
      <c r="G977" s="23"/>
      <c r="H977" s="23"/>
      <c r="J977" s="24">
        <f t="shared" si="31"/>
        <v>0</v>
      </c>
      <c r="K977" s="25">
        <f t="shared" si="30"/>
        <v>0</v>
      </c>
    </row>
    <row r="978" spans="1:11">
      <c r="A978" s="18" t="str">
        <f>IFERROR(VLOOKUP(C978,'[1]Dados Diários do Magento'!$A$1:$H$10000,3,),0)</f>
        <v>Pretorian Hard Sports</v>
      </c>
      <c r="B978" s="19" t="str">
        <f>IFERROR(VLOOKUP(C978,'[1]Dados Diários do Magento'!$A$1:$H$10000,2,),"0")</f>
        <v>Roda de Exercícios Abdominais Torian - Pretorian Hard Sports</v>
      </c>
      <c r="C978" s="20">
        <v>977</v>
      </c>
      <c r="D978" s="26">
        <v>0</v>
      </c>
      <c r="E978" s="27">
        <v>0</v>
      </c>
      <c r="G978" s="23"/>
      <c r="H978" s="23"/>
      <c r="J978" s="24">
        <f t="shared" si="31"/>
        <v>0</v>
      </c>
      <c r="K978" s="25">
        <f t="shared" si="30"/>
        <v>0</v>
      </c>
    </row>
    <row r="979" spans="1:11">
      <c r="A979" s="18" t="str">
        <f>IFERROR(VLOOKUP(C979,'[1]Dados Diários do Magento'!$A$1:$H$10000,3,),0)</f>
        <v>Combos</v>
      </c>
      <c r="B979" s="19" t="str">
        <f>IFERROR(VLOOKUP(C979,'[1]Dados Diários do Magento'!$A$1:$H$10000,2,),"0")</f>
        <v>Combo IsoPro Whey 900g + Carnivor Beef Aminos 300 Tabletes</v>
      </c>
      <c r="C979" s="20">
        <v>978</v>
      </c>
      <c r="D979" s="26">
        <v>0</v>
      </c>
      <c r="E979" s="27">
        <f>69.6865+113.04</f>
        <v>182.72649999999999</v>
      </c>
      <c r="G979" s="23"/>
      <c r="H979" s="23"/>
      <c r="J979" s="24">
        <f t="shared" si="31"/>
        <v>0</v>
      </c>
      <c r="K979" s="25">
        <f t="shared" si="30"/>
        <v>182.72649999999999</v>
      </c>
    </row>
    <row r="980" spans="1:11">
      <c r="A980" s="18">
        <f>IFERROR(VLOOKUP(C980,'[1]Dados Diários do Magento'!$A$1:$H$10000,3,),0)</f>
        <v>0</v>
      </c>
      <c r="B980" s="19">
        <f>IFERROR(VLOOKUP(C980,'[1]Dados Diários do Magento'!$A$1:$H$10000,2,),"0")</f>
        <v>0</v>
      </c>
      <c r="C980" s="20">
        <v>979</v>
      </c>
      <c r="D980" s="26">
        <v>0</v>
      </c>
      <c r="E980" s="27">
        <v>0</v>
      </c>
      <c r="G980" s="23"/>
      <c r="H980" s="23"/>
      <c r="J980" s="24">
        <f t="shared" si="31"/>
        <v>0</v>
      </c>
      <c r="K980" s="25">
        <f t="shared" si="30"/>
        <v>0</v>
      </c>
    </row>
    <row r="981" spans="1:11">
      <c r="A981" s="18">
        <f>IFERROR(VLOOKUP(C981,'[1]Dados Diários do Magento'!$A$1:$H$10000,3,),0)</f>
        <v>0</v>
      </c>
      <c r="B981" s="19">
        <f>IFERROR(VLOOKUP(C981,'[1]Dados Diários do Magento'!$A$1:$H$10000,2,),"0")</f>
        <v>0</v>
      </c>
      <c r="C981" s="20">
        <v>980</v>
      </c>
      <c r="D981" s="26">
        <v>0</v>
      </c>
      <c r="E981" s="27">
        <v>0</v>
      </c>
      <c r="G981" s="23"/>
      <c r="H981" s="23"/>
      <c r="J981" s="24">
        <f t="shared" si="31"/>
        <v>0</v>
      </c>
      <c r="K981" s="25">
        <f t="shared" si="30"/>
        <v>0</v>
      </c>
    </row>
    <row r="982" spans="1:11">
      <c r="A982" s="18">
        <f>IFERROR(VLOOKUP(C982,'[1]Dados Diários do Magento'!$A$1:$H$10000,3,),0)</f>
        <v>0</v>
      </c>
      <c r="B982" s="19">
        <f>IFERROR(VLOOKUP(C982,'[1]Dados Diários do Magento'!$A$1:$H$10000,2,),"0")</f>
        <v>0</v>
      </c>
      <c r="C982" s="20">
        <v>981</v>
      </c>
      <c r="D982" s="26">
        <v>0</v>
      </c>
      <c r="E982" s="27">
        <v>0</v>
      </c>
      <c r="G982" s="23"/>
      <c r="H982" s="23"/>
      <c r="J982" s="24">
        <f t="shared" si="31"/>
        <v>0</v>
      </c>
      <c r="K982" s="25">
        <f t="shared" si="30"/>
        <v>0</v>
      </c>
    </row>
    <row r="983" spans="1:11">
      <c r="A983" s="18" t="str">
        <f>IFERROR(VLOOKUP(C983,'[1]Dados Diários do Magento'!$A$1:$H$10000,3,),0)</f>
        <v>Nutrilatina</v>
      </c>
      <c r="B983" s="19" t="str">
        <f>IFERROR(VLOOKUP(C983,'[1]Dados Diários do Magento'!$A$1:$H$10000,2,),"0")</f>
        <v>Ripped Rave - 120 Cápsulas - Nutrilatina AGE</v>
      </c>
      <c r="C983" s="20">
        <v>982</v>
      </c>
      <c r="D983" s="26">
        <v>3</v>
      </c>
      <c r="E983" s="27">
        <v>39.5</v>
      </c>
      <c r="G983" s="23"/>
      <c r="H983" s="23"/>
      <c r="J983" s="24">
        <f t="shared" si="31"/>
        <v>3</v>
      </c>
      <c r="K983" s="25">
        <f t="shared" si="30"/>
        <v>39.5</v>
      </c>
    </row>
    <row r="984" spans="1:11">
      <c r="A984" s="18" t="str">
        <f>IFERROR(VLOOKUP(C984,'[1]Dados Diários do Magento'!$A$1:$H$10000,3,),0)</f>
        <v>Nutrilatina</v>
      </c>
      <c r="B984" s="19" t="str">
        <f>IFERROR(VLOOKUP(C984,'[1]Dados Diários do Magento'!$A$1:$H$10000,2,),"0")</f>
        <v>X-Shred - 90 Cápsulas - Nutrilatina AGE</v>
      </c>
      <c r="C984" s="20">
        <v>983</v>
      </c>
      <c r="D984" s="26">
        <v>4</v>
      </c>
      <c r="E984" s="27">
        <v>68.37</v>
      </c>
      <c r="G984" s="23"/>
      <c r="H984" s="23"/>
      <c r="J984" s="24">
        <f t="shared" si="31"/>
        <v>4</v>
      </c>
      <c r="K984" s="25">
        <f t="shared" si="30"/>
        <v>68.37</v>
      </c>
    </row>
    <row r="985" spans="1:11">
      <c r="A985" s="18" t="str">
        <f>IFERROR(VLOOKUP(C985,'[1]Dados Diários do Magento'!$A$1:$H$10000,3,),0)</f>
        <v>Nutrilatina</v>
      </c>
      <c r="B985" s="19" t="str">
        <f>IFERROR(VLOOKUP(C985,'[1]Dados Diários do Magento'!$A$1:$H$10000,2,),"0")</f>
        <v>Combo 3 Lipo 3D Clinical - 3x30 Cápsulas - Nutrilatina</v>
      </c>
      <c r="C985" s="20">
        <v>984</v>
      </c>
      <c r="D985" s="26">
        <v>0</v>
      </c>
      <c r="E985" s="27">
        <f>14.0289099526066*3</f>
        <v>42.086729857819805</v>
      </c>
      <c r="G985" s="23"/>
      <c r="H985" s="23"/>
      <c r="J985" s="24">
        <f t="shared" si="31"/>
        <v>0</v>
      </c>
      <c r="K985" s="25">
        <f t="shared" si="30"/>
        <v>42.086729857819805</v>
      </c>
    </row>
    <row r="986" spans="1:11">
      <c r="A986" s="18" t="str">
        <f>IFERROR(VLOOKUP(C986,'[1]Dados Diários do Magento'!$A$1:$H$10000,3,),0)</f>
        <v>Integralmédica</v>
      </c>
      <c r="B986" s="19" t="str">
        <f>IFERROR(VLOOKUP(C986,'[1]Dados Diários do Magento'!$A$1:$H$10000,2,),"0")</f>
        <v>Combo 2 Lipodrol - 2x60 cápsulas - Integralmédica</v>
      </c>
      <c r="C986" s="20">
        <v>985</v>
      </c>
      <c r="D986" s="26">
        <v>0</v>
      </c>
      <c r="E986" s="27">
        <v>111.22</v>
      </c>
      <c r="G986" s="23"/>
      <c r="H986" s="23"/>
      <c r="J986" s="24">
        <f t="shared" si="31"/>
        <v>0</v>
      </c>
      <c r="K986" s="25">
        <f t="shared" si="30"/>
        <v>111.22</v>
      </c>
    </row>
    <row r="987" spans="1:11">
      <c r="A987" s="18" t="str">
        <f>IFERROR(VLOOKUP(C987,'[1]Dados Diários do Magento'!$A$1:$H$10000,3,),0)</f>
        <v>Nutrilatina</v>
      </c>
      <c r="B987" s="19" t="str">
        <f>IFERROR(VLOOKUP(C987,'[1]Dados Diários do Magento'!$A$1:$H$10000,2,),"0")</f>
        <v>Super HD - 120 Cápsulas - Nutrilatina AGE</v>
      </c>
      <c r="C987" s="20">
        <v>986</v>
      </c>
      <c r="D987" s="26">
        <v>3</v>
      </c>
      <c r="E987" s="27">
        <v>51.48</v>
      </c>
      <c r="G987" s="23"/>
      <c r="H987" s="23"/>
      <c r="J987" s="24">
        <f t="shared" si="31"/>
        <v>3</v>
      </c>
      <c r="K987" s="25">
        <f t="shared" si="30"/>
        <v>51.48</v>
      </c>
    </row>
    <row r="988" spans="1:11">
      <c r="A988" s="18">
        <f>IFERROR(VLOOKUP(C988,'[1]Dados Diários do Magento'!$A$1:$H$10000,3,),0)</f>
        <v>0</v>
      </c>
      <c r="B988" s="19">
        <f>IFERROR(VLOOKUP(C988,'[1]Dados Diários do Magento'!$A$1:$H$10000,2,),"0")</f>
        <v>0</v>
      </c>
      <c r="C988" s="20">
        <v>987</v>
      </c>
      <c r="D988" s="26">
        <v>0</v>
      </c>
      <c r="E988" s="27">
        <v>0</v>
      </c>
      <c r="G988" s="23"/>
      <c r="H988" s="23"/>
      <c r="J988" s="24">
        <f t="shared" si="31"/>
        <v>0</v>
      </c>
      <c r="K988" s="25">
        <f t="shared" si="30"/>
        <v>0</v>
      </c>
    </row>
    <row r="989" spans="1:11">
      <c r="A989" s="18">
        <f>IFERROR(VLOOKUP(C989,'[1]Dados Diários do Magento'!$A$1:$H$10000,3,),0)</f>
        <v>0</v>
      </c>
      <c r="B989" s="19">
        <f>IFERROR(VLOOKUP(C989,'[1]Dados Diários do Magento'!$A$1:$H$10000,2,),"0")</f>
        <v>0</v>
      </c>
      <c r="C989" s="20">
        <v>988</v>
      </c>
      <c r="D989" s="26">
        <v>0</v>
      </c>
      <c r="E989" s="27">
        <v>0</v>
      </c>
      <c r="G989" s="23"/>
      <c r="H989" s="23"/>
      <c r="J989" s="24">
        <f t="shared" si="31"/>
        <v>0</v>
      </c>
      <c r="K989" s="25">
        <f t="shared" ref="K989:K1052" si="32">IF((D989+G989)&gt;0,(D989*E989+G989*H989)/(D989+G989),E989)</f>
        <v>0</v>
      </c>
    </row>
    <row r="990" spans="1:11">
      <c r="A990" s="18">
        <f>IFERROR(VLOOKUP(C990,'[1]Dados Diários do Magento'!$A$1:$H$10000,3,),0)</f>
        <v>0</v>
      </c>
      <c r="B990" s="19">
        <f>IFERROR(VLOOKUP(C990,'[1]Dados Diários do Magento'!$A$1:$H$10000,2,),"0")</f>
        <v>0</v>
      </c>
      <c r="C990" s="20">
        <v>989</v>
      </c>
      <c r="D990" s="26">
        <v>0</v>
      </c>
      <c r="E990" s="27">
        <v>0</v>
      </c>
      <c r="G990" s="23"/>
      <c r="H990" s="23"/>
      <c r="J990" s="24">
        <f t="shared" si="31"/>
        <v>0</v>
      </c>
      <c r="K990" s="25">
        <f t="shared" si="32"/>
        <v>0</v>
      </c>
    </row>
    <row r="991" spans="1:11">
      <c r="A991" s="18">
        <f>IFERROR(VLOOKUP(C991,'[1]Dados Diários do Magento'!$A$1:$H$10000,3,),0)</f>
        <v>0</v>
      </c>
      <c r="B991" s="19">
        <f>IFERROR(VLOOKUP(C991,'[1]Dados Diários do Magento'!$A$1:$H$10000,2,),"0")</f>
        <v>0</v>
      </c>
      <c r="C991" s="20">
        <v>990</v>
      </c>
      <c r="D991" s="26">
        <v>0</v>
      </c>
      <c r="E991" s="27">
        <v>0</v>
      </c>
      <c r="G991" s="23"/>
      <c r="H991" s="23"/>
      <c r="J991" s="24">
        <f t="shared" si="31"/>
        <v>0</v>
      </c>
      <c r="K991" s="25">
        <f t="shared" si="32"/>
        <v>0</v>
      </c>
    </row>
    <row r="992" spans="1:11">
      <c r="A992" s="18">
        <f>IFERROR(VLOOKUP(C992,'[1]Dados Diários do Magento'!$A$1:$H$10000,3,),0)</f>
        <v>0</v>
      </c>
      <c r="B992" s="19">
        <f>IFERROR(VLOOKUP(C992,'[1]Dados Diários do Magento'!$A$1:$H$10000,2,),"0")</f>
        <v>0</v>
      </c>
      <c r="C992" s="20">
        <v>991</v>
      </c>
      <c r="D992" s="26">
        <v>0</v>
      </c>
      <c r="E992" s="27">
        <v>0</v>
      </c>
      <c r="G992" s="23"/>
      <c r="H992" s="23"/>
      <c r="J992" s="24">
        <f t="shared" si="31"/>
        <v>0</v>
      </c>
      <c r="K992" s="25">
        <f t="shared" si="32"/>
        <v>0</v>
      </c>
    </row>
    <row r="993" spans="1:11">
      <c r="A993" s="18" t="str">
        <f>IFERROR(VLOOKUP(C993,'[1]Dados Diários do Magento'!$A$1:$H$10000,3,),0)</f>
        <v>Integralmédica</v>
      </c>
      <c r="B993" s="19" t="str">
        <f>IFERROR(VLOOKUP(C993,'[1]Dados Diários do Magento'!$A$1:$H$10000,2,),"0")</f>
        <v>Combo VO2 Slim Protein Bar - 3x24 unidades - Integralmédica</v>
      </c>
      <c r="C993" s="20">
        <v>992</v>
      </c>
      <c r="D993" s="26">
        <v>0</v>
      </c>
      <c r="E993" s="27">
        <v>120.27</v>
      </c>
      <c r="G993" s="23"/>
      <c r="H993" s="23"/>
      <c r="J993" s="24">
        <f t="shared" si="31"/>
        <v>0</v>
      </c>
      <c r="K993" s="25">
        <f t="shared" si="32"/>
        <v>120.27</v>
      </c>
    </row>
    <row r="994" spans="1:11">
      <c r="A994" s="18">
        <f>IFERROR(VLOOKUP(C994,'[1]Dados Diários do Magento'!$A$1:$H$10000,3,),0)</f>
        <v>0</v>
      </c>
      <c r="B994" s="19">
        <f>IFERROR(VLOOKUP(C994,'[1]Dados Diários do Magento'!$A$1:$H$10000,2,),"0")</f>
        <v>0</v>
      </c>
      <c r="C994" s="20">
        <v>993</v>
      </c>
      <c r="D994" s="26">
        <v>0</v>
      </c>
      <c r="E994" s="27">
        <v>0</v>
      </c>
      <c r="G994" s="23"/>
      <c r="H994" s="23"/>
      <c r="J994" s="24">
        <f t="shared" si="31"/>
        <v>0</v>
      </c>
      <c r="K994" s="25">
        <f t="shared" si="32"/>
        <v>0</v>
      </c>
    </row>
    <row r="995" spans="1:11">
      <c r="A995" s="18" t="str">
        <f>IFERROR(VLOOKUP(C995,'[1]Dados Diários do Magento'!$A$1:$H$10000,3,),0)</f>
        <v>Rennovee</v>
      </c>
      <c r="B995" s="19" t="str">
        <f>IFERROR(VLOOKUP(C995,'[1]Dados Diários do Magento'!$A$1:$H$10000,2,),"0")</f>
        <v>Detox Solution 90 Cápsulas - Nutrilatina Rennovee</v>
      </c>
      <c r="C995" s="20">
        <v>994</v>
      </c>
      <c r="D995" s="26">
        <v>21</v>
      </c>
      <c r="E995" s="27">
        <v>58.52</v>
      </c>
      <c r="G995" s="23"/>
      <c r="H995" s="23"/>
      <c r="J995" s="24">
        <f t="shared" si="31"/>
        <v>21</v>
      </c>
      <c r="K995" s="25">
        <f t="shared" si="32"/>
        <v>58.52</v>
      </c>
    </row>
    <row r="996" spans="1:11">
      <c r="A996" s="18" t="str">
        <f>IFERROR(VLOOKUP(C996,'[1]Dados Diários do Magento'!$A$1:$H$10000,3,),0)</f>
        <v>Sundown Naturals</v>
      </c>
      <c r="B996" s="19" t="str">
        <f>IFERROR(VLOOKUP(C996,'[1]Dados Diários do Magento'!$A$1:$H$10000,2,),"0")</f>
        <v>Zinco 90 Cápsulas - Sundown Naturals</v>
      </c>
      <c r="C996" s="20">
        <v>995</v>
      </c>
      <c r="D996" s="26">
        <v>0</v>
      </c>
      <c r="E996" s="27">
        <v>20.017500000000002</v>
      </c>
      <c r="G996" s="23"/>
      <c r="H996" s="23"/>
      <c r="J996" s="24">
        <f t="shared" si="31"/>
        <v>0</v>
      </c>
      <c r="K996" s="25">
        <f t="shared" si="32"/>
        <v>20.017500000000002</v>
      </c>
    </row>
    <row r="997" spans="1:11">
      <c r="A997" s="18" t="str">
        <f>IFERROR(VLOOKUP(C997,'[1]Dados Diários do Magento'!$A$1:$H$10000,3,),0)</f>
        <v>Sundown Naturals</v>
      </c>
      <c r="B997" s="19" t="str">
        <f>IFERROR(VLOOKUP(C997,'[1]Dados Diários do Magento'!$A$1:$H$10000,2,),"0")</f>
        <v>Picolinato de Cromo 60 Cápsulas - Sundown Naturals</v>
      </c>
      <c r="C997" s="20">
        <v>996</v>
      </c>
      <c r="D997" s="26">
        <v>6</v>
      </c>
      <c r="E997" s="27">
        <v>24.054991999999999</v>
      </c>
      <c r="G997" s="23"/>
      <c r="H997" s="23"/>
      <c r="J997" s="24">
        <f t="shared" si="31"/>
        <v>6</v>
      </c>
      <c r="K997" s="25">
        <f t="shared" si="32"/>
        <v>24.054991999999999</v>
      </c>
    </row>
    <row r="998" spans="1:11">
      <c r="A998" s="18" t="str">
        <f>IFERROR(VLOOKUP(C998,'[1]Dados Diários do Magento'!$A$1:$H$10000,3,),0)</f>
        <v>Sundown Naturals</v>
      </c>
      <c r="B998" s="19" t="str">
        <f>IFERROR(VLOOKUP(C998,'[1]Dados Diários do Magento'!$A$1:$H$10000,2,),"0")</f>
        <v>Selenium 60 Cápsulas - Sundown Naturals</v>
      </c>
      <c r="C998" s="20">
        <v>997</v>
      </c>
      <c r="D998" s="26">
        <v>2</v>
      </c>
      <c r="E998" s="27">
        <v>16.574999999999999</v>
      </c>
      <c r="G998" s="23"/>
      <c r="H998" s="23"/>
      <c r="J998" s="24">
        <f t="shared" si="31"/>
        <v>2</v>
      </c>
      <c r="K998" s="25">
        <f t="shared" si="32"/>
        <v>16.574999999999999</v>
      </c>
    </row>
    <row r="999" spans="1:11">
      <c r="A999" s="18" t="str">
        <f>IFERROR(VLOOKUP(C999,'[1]Dados Diários do Magento'!$A$1:$H$10000,3,),0)</f>
        <v>Sundown Naturals</v>
      </c>
      <c r="B999" s="19" t="str">
        <f>IFERROR(VLOOKUP(C999,'[1]Dados Diários do Magento'!$A$1:$H$10000,2,),"0")</f>
        <v>Sunvite Gold - 90 Cápsulas - Sundown Naturals</v>
      </c>
      <c r="C999" s="20">
        <v>998</v>
      </c>
      <c r="D999" s="26">
        <v>2</v>
      </c>
      <c r="E999" s="27">
        <v>47.58</v>
      </c>
      <c r="G999" s="23"/>
      <c r="H999" s="23"/>
      <c r="J999" s="24">
        <f t="shared" si="31"/>
        <v>2</v>
      </c>
      <c r="K999" s="25">
        <f t="shared" si="32"/>
        <v>47.58</v>
      </c>
    </row>
    <row r="1000" spans="1:11">
      <c r="A1000" s="18" t="str">
        <f>IFERROR(VLOOKUP(C1000,'[1]Dados Diários do Magento'!$A$1:$H$10000,3,),0)</f>
        <v>Sundown Naturals</v>
      </c>
      <c r="B1000" s="19" t="str">
        <f>IFERROR(VLOOKUP(C1000,'[1]Dados Diários do Magento'!$A$1:$H$10000,2,),"0")</f>
        <v>Fish Oil 1000 - 120 Cápsulas - Sundown Naturals</v>
      </c>
      <c r="C1000" s="20">
        <v>999</v>
      </c>
      <c r="D1000" s="26">
        <v>1</v>
      </c>
      <c r="E1000" s="27">
        <v>28.798000000000002</v>
      </c>
      <c r="G1000" s="23"/>
      <c r="H1000" s="23"/>
      <c r="J1000" s="24">
        <f t="shared" si="31"/>
        <v>1</v>
      </c>
      <c r="K1000" s="25">
        <f t="shared" si="32"/>
        <v>28.798000000000002</v>
      </c>
    </row>
    <row r="1001" spans="1:11">
      <c r="A1001" s="18" t="str">
        <f>IFERROR(VLOOKUP(C1001,'[1]Dados Diários do Magento'!$A$1:$H$10000,3,),0)</f>
        <v>Sundown Naturals</v>
      </c>
      <c r="B1001" s="19" t="str">
        <f>IFERROR(VLOOKUP(C1001,'[1]Dados Diários do Magento'!$A$1:$H$10000,2,),"0")</f>
        <v>Fish Oil 1000 - 180 Cápsulas - Sundown Naturals</v>
      </c>
      <c r="C1001" s="20">
        <v>1000</v>
      </c>
      <c r="D1001" s="26">
        <v>9</v>
      </c>
      <c r="E1001" s="27">
        <v>41.329795999999995</v>
      </c>
      <c r="G1001" s="23"/>
      <c r="H1001" s="23"/>
      <c r="J1001" s="24">
        <f t="shared" si="31"/>
        <v>9</v>
      </c>
      <c r="K1001" s="25">
        <f t="shared" si="32"/>
        <v>41.329795999999995</v>
      </c>
    </row>
    <row r="1002" spans="1:11">
      <c r="A1002" s="18" t="str">
        <f>IFERROR(VLOOKUP(C1002,'[1]Dados Diários do Magento'!$A$1:$H$10000,3,),0)</f>
        <v>Sundown Naturals</v>
      </c>
      <c r="B1002" s="19" t="str">
        <f>IFERROR(VLOOKUP(C1002,'[1]Dados Diários do Magento'!$A$1:$H$10000,2,),"0")</f>
        <v>Fish Oil 1000 - 60 Cápsulas - Sundown Naturals</v>
      </c>
      <c r="C1002" s="20">
        <v>1001</v>
      </c>
      <c r="D1002" s="26">
        <v>1</v>
      </c>
      <c r="E1002" s="27">
        <v>16.32</v>
      </c>
      <c r="G1002" s="23"/>
      <c r="H1002" s="23"/>
      <c r="J1002" s="24">
        <f t="shared" si="31"/>
        <v>1</v>
      </c>
      <c r="K1002" s="25">
        <f t="shared" si="32"/>
        <v>16.32</v>
      </c>
    </row>
    <row r="1003" spans="1:11">
      <c r="A1003" s="18" t="str">
        <f>IFERROR(VLOOKUP(C1003,'[1]Dados Diários do Magento'!$A$1:$H$10000,3,),0)</f>
        <v>Sundown Naturals</v>
      </c>
      <c r="B1003" s="19" t="str">
        <f>IFERROR(VLOOKUP(C1003,'[1]Dados Diários do Magento'!$A$1:$H$10000,2,),"0")</f>
        <v>Garlic 1500 - 100 Cápsulas - Sundown Naturals</v>
      </c>
      <c r="C1003" s="20">
        <v>1002</v>
      </c>
      <c r="D1003" s="26">
        <v>1</v>
      </c>
      <c r="E1003" s="27">
        <v>17.594999999999999</v>
      </c>
      <c r="G1003" s="23"/>
      <c r="H1003" s="23"/>
      <c r="J1003" s="24">
        <f t="shared" si="31"/>
        <v>1</v>
      </c>
      <c r="K1003" s="25">
        <f t="shared" si="32"/>
        <v>17.594999999999999</v>
      </c>
    </row>
    <row r="1004" spans="1:11">
      <c r="A1004" s="18" t="str">
        <f>IFERROR(VLOOKUP(C1004,'[1]Dados Diários do Magento'!$A$1:$H$10000,3,),0)</f>
        <v>Sundown Naturals</v>
      </c>
      <c r="B1004" s="19" t="str">
        <f>IFERROR(VLOOKUP(C1004,'[1]Dados Diários do Magento'!$A$1:$H$10000,2,),"0")</f>
        <v>Gelatin 650mg - 100 Cápsulas - Sundown Naturals</v>
      </c>
      <c r="C1004" s="20">
        <v>1003</v>
      </c>
      <c r="D1004" s="26">
        <v>0</v>
      </c>
      <c r="E1004" s="27">
        <v>21.122500000000002</v>
      </c>
      <c r="G1004" s="23"/>
      <c r="H1004" s="23"/>
      <c r="J1004" s="24">
        <f t="shared" si="31"/>
        <v>0</v>
      </c>
      <c r="K1004" s="25">
        <f t="shared" si="32"/>
        <v>21.122500000000002</v>
      </c>
    </row>
    <row r="1005" spans="1:11">
      <c r="A1005" s="18" t="str">
        <f>IFERROR(VLOOKUP(C1005,'[1]Dados Diários do Magento'!$A$1:$H$10000,3,),0)</f>
        <v>Sundown Naturals</v>
      </c>
      <c r="B1005" s="19" t="str">
        <f>IFERROR(VLOOKUP(C1005,'[1]Dados Diários do Magento'!$A$1:$H$10000,2,),"0")</f>
        <v>Magnesium Oxide 250mg - 100 Cápsulas - Sundown Naturals</v>
      </c>
      <c r="C1005" s="20">
        <v>1004</v>
      </c>
      <c r="D1005" s="26">
        <v>1</v>
      </c>
      <c r="E1005" s="27">
        <v>17.901</v>
      </c>
      <c r="G1005" s="23"/>
      <c r="H1005" s="23"/>
      <c r="J1005" s="24">
        <f t="shared" si="31"/>
        <v>1</v>
      </c>
      <c r="K1005" s="25">
        <f t="shared" si="32"/>
        <v>17.901</v>
      </c>
    </row>
    <row r="1006" spans="1:11">
      <c r="A1006" s="18" t="str">
        <f>IFERROR(VLOOKUP(C1006,'[1]Dados Diários do Magento'!$A$1:$H$10000,3,),0)</f>
        <v>Sundown Naturals</v>
      </c>
      <c r="B1006" s="19" t="str">
        <f>IFERROR(VLOOKUP(C1006,'[1]Dados Diários do Magento'!$A$1:$H$10000,2,),"0")</f>
        <v>Óleo de Linhaça Dourada - 120 Cápsulas - Sundown Naturals</v>
      </c>
      <c r="C1006" s="20">
        <v>1005</v>
      </c>
      <c r="D1006" s="26">
        <v>1</v>
      </c>
      <c r="E1006" s="27">
        <v>46.0105</v>
      </c>
      <c r="G1006" s="23"/>
      <c r="H1006" s="23"/>
      <c r="J1006" s="24">
        <f t="shared" si="31"/>
        <v>1</v>
      </c>
      <c r="K1006" s="25">
        <f t="shared" si="32"/>
        <v>46.0105</v>
      </c>
    </row>
    <row r="1007" spans="1:11">
      <c r="A1007" s="18" t="str">
        <f>IFERROR(VLOOKUP(C1007,'[1]Dados Diários do Magento'!$A$1:$H$10000,3,),0)</f>
        <v>Sundown Naturals</v>
      </c>
      <c r="B1007" s="19" t="str">
        <f>IFERROR(VLOOKUP(C1007,'[1]Dados Diários do Magento'!$A$1:$H$10000,2,),"0")</f>
        <v>Óleo de Linhaça Dourada - 60 Cápsulas - Sundown Naturals</v>
      </c>
      <c r="C1007" s="20">
        <v>1006</v>
      </c>
      <c r="D1007" s="26">
        <v>6</v>
      </c>
      <c r="E1007" s="27">
        <v>26.940912000000001</v>
      </c>
      <c r="G1007" s="23"/>
      <c r="H1007" s="23"/>
      <c r="J1007" s="24">
        <f t="shared" si="31"/>
        <v>6</v>
      </c>
      <c r="K1007" s="25">
        <f t="shared" si="32"/>
        <v>26.940912000000001</v>
      </c>
    </row>
    <row r="1008" spans="1:11">
      <c r="A1008" s="18" t="str">
        <f>IFERROR(VLOOKUP(C1008,'[1]Dados Diários do Magento'!$A$1:$H$10000,3,),0)</f>
        <v>Sundown Naturals</v>
      </c>
      <c r="B1008" s="19" t="str">
        <f>IFERROR(VLOOKUP(C1008,'[1]Dados Diários do Magento'!$A$1:$H$10000,2,),"0")</f>
        <v>Salmon Oil - 100mg - 120 Cápsulas - Sundown Naturals</v>
      </c>
      <c r="C1008" s="20">
        <v>1007</v>
      </c>
      <c r="D1008" s="26">
        <v>0</v>
      </c>
      <c r="E1008" s="27">
        <v>43.86</v>
      </c>
      <c r="G1008" s="23"/>
      <c r="H1008" s="23"/>
      <c r="J1008" s="24">
        <f t="shared" si="31"/>
        <v>0</v>
      </c>
      <c r="K1008" s="25">
        <f t="shared" si="32"/>
        <v>43.86</v>
      </c>
    </row>
    <row r="1009" spans="1:11">
      <c r="A1009" s="18" t="str">
        <f>IFERROR(VLOOKUP(C1009,'[1]Dados Diários do Magento'!$A$1:$H$10000,3,),0)</f>
        <v>Sundown Naturals</v>
      </c>
      <c r="B1009" s="19" t="str">
        <f>IFERROR(VLOOKUP(C1009,'[1]Dados Diários do Magento'!$A$1:$H$10000,2,),"0")</f>
        <v>Soya Lecithin 1200 - 100 Cápsulas - Sundown Naturals</v>
      </c>
      <c r="C1009" s="20">
        <v>1008</v>
      </c>
      <c r="D1009" s="26">
        <v>0</v>
      </c>
      <c r="E1009" s="27">
        <v>24.0975</v>
      </c>
      <c r="G1009" s="23"/>
      <c r="H1009" s="23"/>
      <c r="J1009" s="24">
        <f t="shared" si="31"/>
        <v>0</v>
      </c>
      <c r="K1009" s="25">
        <f t="shared" si="32"/>
        <v>24.0975</v>
      </c>
    </row>
    <row r="1010" spans="1:11">
      <c r="A1010" s="18" t="str">
        <f>IFERROR(VLOOKUP(C1010,'[1]Dados Diários do Magento'!$A$1:$H$10000,3,),0)</f>
        <v>Sundown Naturals</v>
      </c>
      <c r="B1010" s="19" t="str">
        <f>IFERROR(VLOOKUP(C1010,'[1]Dados Diários do Magento'!$A$1:$H$10000,2,),"0")</f>
        <v>Soya Lecithin 1200 - 180 Cápsulas - Sundown Naturals</v>
      </c>
      <c r="C1010" s="20">
        <v>1009</v>
      </c>
      <c r="D1010" s="26">
        <v>1</v>
      </c>
      <c r="E1010" s="27">
        <v>40.052</v>
      </c>
      <c r="G1010" s="23"/>
      <c r="H1010" s="23"/>
      <c r="J1010" s="24">
        <f t="shared" si="31"/>
        <v>1</v>
      </c>
      <c r="K1010" s="25">
        <f t="shared" si="32"/>
        <v>40.052</v>
      </c>
    </row>
    <row r="1011" spans="1:11">
      <c r="A1011" s="18" t="str">
        <f>IFERROR(VLOOKUP(C1011,'[1]Dados Diários do Magento'!$A$1:$H$10000,3,),0)</f>
        <v>Sundown Naturals</v>
      </c>
      <c r="B1011" s="19" t="str">
        <f>IFERROR(VLOOKUP(C1011,'[1]Dados Diários do Magento'!$A$1:$H$10000,2,),"0")</f>
        <v>Triple Ômega 3,6,9 - 120 Cápsulas - Sundown Naturals</v>
      </c>
      <c r="C1011" s="20">
        <v>1010</v>
      </c>
      <c r="D1011" s="26">
        <v>4</v>
      </c>
      <c r="E1011" s="27">
        <v>61.582500000000003</v>
      </c>
      <c r="G1011" s="23"/>
      <c r="H1011" s="23"/>
      <c r="J1011" s="24">
        <f t="shared" si="31"/>
        <v>4</v>
      </c>
      <c r="K1011" s="25">
        <f t="shared" si="32"/>
        <v>61.582500000000003</v>
      </c>
    </row>
    <row r="1012" spans="1:11">
      <c r="A1012" s="18" t="str">
        <f>IFERROR(VLOOKUP(C1012,'[1]Dados Diários do Magento'!$A$1:$H$10000,3,),0)</f>
        <v>Sundown Naturals</v>
      </c>
      <c r="B1012" s="19" t="str">
        <f>IFERROR(VLOOKUP(C1012,'[1]Dados Diários do Magento'!$A$1:$H$10000,2,),"0")</f>
        <v>Triple Ômega 3,6,9 - 60 Cápsulas - Sundown Naturals</v>
      </c>
      <c r="C1012" s="20">
        <v>1011</v>
      </c>
      <c r="D1012" s="26">
        <v>1</v>
      </c>
      <c r="E1012" s="27">
        <v>36.847500000000004</v>
      </c>
      <c r="G1012" s="23"/>
      <c r="H1012" s="23"/>
      <c r="J1012" s="24">
        <f t="shared" si="31"/>
        <v>1</v>
      </c>
      <c r="K1012" s="25">
        <f t="shared" si="32"/>
        <v>36.847500000000004</v>
      </c>
    </row>
    <row r="1013" spans="1:11">
      <c r="A1013" s="18" t="str">
        <f>IFERROR(VLOOKUP(C1013,'[1]Dados Diários do Magento'!$A$1:$H$10000,3,),0)</f>
        <v>Sundown Naturals</v>
      </c>
      <c r="B1013" s="19" t="str">
        <f>IFERROR(VLOOKUP(C1013,'[1]Dados Diários do Magento'!$A$1:$H$10000,2,),"0")</f>
        <v>Beta Caroteno 6000 - 60 Cápsulas - Sundown Naturals</v>
      </c>
      <c r="C1013" s="20">
        <v>1012</v>
      </c>
      <c r="D1013" s="26">
        <v>10</v>
      </c>
      <c r="E1013" s="27">
        <v>19.974999999999998</v>
      </c>
      <c r="G1013" s="23"/>
      <c r="H1013" s="23"/>
      <c r="J1013" s="24">
        <f t="shared" si="31"/>
        <v>10</v>
      </c>
      <c r="K1013" s="25">
        <f t="shared" si="32"/>
        <v>19.974999999999998</v>
      </c>
    </row>
    <row r="1014" spans="1:11">
      <c r="A1014" s="18" t="str">
        <f>IFERROR(VLOOKUP(C1014,'[1]Dados Diários do Magento'!$A$1:$H$10000,3,),0)</f>
        <v>Sundown Naturals</v>
      </c>
      <c r="B1014" s="19" t="str">
        <f>IFERROR(VLOOKUP(C1014,'[1]Dados Diários do Magento'!$A$1:$H$10000,2,),"0")</f>
        <v>Calcium + Magnesium + Zinc - 100 Cápsulas - Sundown Naturals</v>
      </c>
      <c r="C1014" s="20">
        <v>1013</v>
      </c>
      <c r="D1014" s="26">
        <v>6</v>
      </c>
      <c r="E1014" s="27">
        <v>24.453928000000001</v>
      </c>
      <c r="G1014" s="23"/>
      <c r="H1014" s="23"/>
      <c r="J1014" s="24">
        <f t="shared" si="31"/>
        <v>6</v>
      </c>
      <c r="K1014" s="25">
        <f t="shared" si="32"/>
        <v>24.453928000000001</v>
      </c>
    </row>
    <row r="1015" spans="1:11">
      <c r="A1015" s="18" t="str">
        <f>IFERROR(VLOOKUP(C1015,'[1]Dados Diários do Magento'!$A$1:$H$10000,3,),0)</f>
        <v>Sundown Naturals</v>
      </c>
      <c r="B1015" s="19" t="str">
        <f>IFERROR(VLOOKUP(C1015,'[1]Dados Diários do Magento'!$A$1:$H$10000,2,),"0")</f>
        <v>BCAA 2400 - 120 Cápsulas (Sunnutrition) - Sundown Naturals</v>
      </c>
      <c r="C1015" s="20">
        <v>1014</v>
      </c>
      <c r="D1015" s="26">
        <v>1</v>
      </c>
      <c r="E1015" s="27">
        <v>37.986499999999999</v>
      </c>
      <c r="G1015" s="23"/>
      <c r="H1015" s="23"/>
      <c r="J1015" s="24">
        <f t="shared" si="31"/>
        <v>1</v>
      </c>
      <c r="K1015" s="25">
        <f t="shared" si="32"/>
        <v>37.986499999999999</v>
      </c>
    </row>
    <row r="1016" spans="1:11">
      <c r="A1016" s="18" t="str">
        <f>IFERROR(VLOOKUP(C1016,'[1]Dados Diários do Magento'!$A$1:$H$10000,3,),0)</f>
        <v>Sundown Naturals</v>
      </c>
      <c r="B1016" s="19" t="str">
        <f>IFERROR(VLOOKUP(C1016,'[1]Dados Diários do Magento'!$A$1:$H$10000,2,),"0")</f>
        <v>Sun D3 - 60 Cápsulas (Sunnutrition) - Sundown Naturals</v>
      </c>
      <c r="C1016" s="20">
        <v>1015</v>
      </c>
      <c r="D1016" s="26">
        <v>0</v>
      </c>
      <c r="E1016" s="27">
        <v>17.782</v>
      </c>
      <c r="G1016" s="23"/>
      <c r="H1016" s="23"/>
      <c r="J1016" s="24">
        <f t="shared" si="31"/>
        <v>0</v>
      </c>
      <c r="K1016" s="25">
        <f t="shared" si="32"/>
        <v>17.782</v>
      </c>
    </row>
    <row r="1017" spans="1:11">
      <c r="A1017" s="18" t="str">
        <f>IFERROR(VLOOKUP(C1017,'[1]Dados Diários do Magento'!$A$1:$H$10000,3,),0)</f>
        <v>Sundown Naturals</v>
      </c>
      <c r="B1017" s="19" t="str">
        <f>IFERROR(VLOOKUP(C1017,'[1]Dados Diários do Magento'!$A$1:$H$10000,2,),"0")</f>
        <v>3 Whey Protein - 908g (Sunnutrition) - Sundown Naturals - Baunilha</v>
      </c>
      <c r="C1017" s="20">
        <v>1016</v>
      </c>
      <c r="D1017" s="26">
        <v>0</v>
      </c>
      <c r="E1017" s="27">
        <v>62.628000000000007</v>
      </c>
      <c r="G1017" s="23"/>
      <c r="H1017" s="23"/>
      <c r="J1017" s="24">
        <f t="shared" si="31"/>
        <v>0</v>
      </c>
      <c r="K1017" s="25">
        <f t="shared" si="32"/>
        <v>62.628000000000007</v>
      </c>
    </row>
    <row r="1018" spans="1:11">
      <c r="A1018" s="18">
        <f>IFERROR(VLOOKUP(C1018,'[1]Dados Diários do Magento'!$A$1:$H$10000,3,),0)</f>
        <v>0</v>
      </c>
      <c r="B1018" s="19">
        <f>IFERROR(VLOOKUP(C1018,'[1]Dados Diários do Magento'!$A$1:$H$10000,2,),"0")</f>
        <v>0</v>
      </c>
      <c r="C1018" s="20">
        <v>1017</v>
      </c>
      <c r="D1018" s="26">
        <v>0</v>
      </c>
      <c r="E1018" s="27">
        <v>0</v>
      </c>
      <c r="G1018" s="23"/>
      <c r="H1018" s="23"/>
      <c r="J1018" s="24">
        <f t="shared" si="31"/>
        <v>0</v>
      </c>
      <c r="K1018" s="25">
        <f t="shared" si="32"/>
        <v>0</v>
      </c>
    </row>
    <row r="1019" spans="1:11">
      <c r="A1019" s="18">
        <f>IFERROR(VLOOKUP(C1019,'[1]Dados Diários do Magento'!$A$1:$H$10000,3,),0)</f>
        <v>0</v>
      </c>
      <c r="B1019" s="19">
        <f>IFERROR(VLOOKUP(C1019,'[1]Dados Diários do Magento'!$A$1:$H$10000,2,),"0")</f>
        <v>0</v>
      </c>
      <c r="C1019" s="20">
        <v>1018</v>
      </c>
      <c r="D1019" s="26">
        <v>0</v>
      </c>
      <c r="E1019" s="27">
        <v>0</v>
      </c>
      <c r="G1019" s="23"/>
      <c r="H1019" s="23"/>
      <c r="J1019" s="24">
        <f t="shared" si="31"/>
        <v>0</v>
      </c>
      <c r="K1019" s="25">
        <f t="shared" si="32"/>
        <v>0</v>
      </c>
    </row>
    <row r="1020" spans="1:11">
      <c r="A1020" s="18">
        <f>IFERROR(VLOOKUP(C1020,'[1]Dados Diários do Magento'!$A$1:$H$10000,3,),0)</f>
        <v>0</v>
      </c>
      <c r="B1020" s="19">
        <f>IFERROR(VLOOKUP(C1020,'[1]Dados Diários do Magento'!$A$1:$H$10000,2,),"0")</f>
        <v>0</v>
      </c>
      <c r="C1020" s="20">
        <v>1019</v>
      </c>
      <c r="D1020" s="26">
        <v>0</v>
      </c>
      <c r="E1020" s="27">
        <v>0</v>
      </c>
      <c r="G1020" s="23"/>
      <c r="H1020" s="23"/>
      <c r="J1020" s="24">
        <f t="shared" si="31"/>
        <v>0</v>
      </c>
      <c r="K1020" s="25">
        <f t="shared" si="32"/>
        <v>0</v>
      </c>
    </row>
    <row r="1021" spans="1:11">
      <c r="A1021" s="18">
        <f>IFERROR(VLOOKUP(C1021,'[1]Dados Diários do Magento'!$A$1:$H$10000,3,),0)</f>
        <v>0</v>
      </c>
      <c r="B1021" s="19">
        <f>IFERROR(VLOOKUP(C1021,'[1]Dados Diários do Magento'!$A$1:$H$10000,2,),"0")</f>
        <v>0</v>
      </c>
      <c r="C1021" s="20">
        <v>1020</v>
      </c>
      <c r="D1021" s="26">
        <v>0</v>
      </c>
      <c r="E1021" s="27">
        <v>0</v>
      </c>
      <c r="G1021" s="23"/>
      <c r="H1021" s="23"/>
      <c r="J1021" s="24">
        <f t="shared" si="31"/>
        <v>0</v>
      </c>
      <c r="K1021" s="25">
        <f t="shared" si="32"/>
        <v>0</v>
      </c>
    </row>
    <row r="1022" spans="1:11">
      <c r="A1022" s="18">
        <f>IFERROR(VLOOKUP(C1022,'[1]Dados Diários do Magento'!$A$1:$H$10000,3,),0)</f>
        <v>0</v>
      </c>
      <c r="B1022" s="19">
        <f>IFERROR(VLOOKUP(C1022,'[1]Dados Diários do Magento'!$A$1:$H$10000,2,),"0")</f>
        <v>0</v>
      </c>
      <c r="C1022" s="20">
        <v>1021</v>
      </c>
      <c r="D1022" s="26">
        <v>0</v>
      </c>
      <c r="E1022" s="27">
        <v>0</v>
      </c>
      <c r="G1022" s="23"/>
      <c r="H1022" s="23"/>
      <c r="J1022" s="24">
        <f t="shared" si="31"/>
        <v>0</v>
      </c>
      <c r="K1022" s="25">
        <f t="shared" si="32"/>
        <v>0</v>
      </c>
    </row>
    <row r="1023" spans="1:11">
      <c r="A1023" s="18">
        <f>IFERROR(VLOOKUP(C1023,'[1]Dados Diários do Magento'!$A$1:$H$10000,3,),0)</f>
        <v>0</v>
      </c>
      <c r="B1023" s="19">
        <f>IFERROR(VLOOKUP(C1023,'[1]Dados Diários do Magento'!$A$1:$H$10000,2,),"0")</f>
        <v>0</v>
      </c>
      <c r="C1023" s="20">
        <v>1022</v>
      </c>
      <c r="D1023" s="26">
        <v>0</v>
      </c>
      <c r="E1023" s="27">
        <v>0</v>
      </c>
      <c r="G1023" s="23"/>
      <c r="H1023" s="23"/>
      <c r="J1023" s="24">
        <f t="shared" si="31"/>
        <v>0</v>
      </c>
      <c r="K1023" s="25">
        <f t="shared" si="32"/>
        <v>0</v>
      </c>
    </row>
    <row r="1024" spans="1:11">
      <c r="A1024" s="18">
        <f>IFERROR(VLOOKUP(C1024,'[1]Dados Diários do Magento'!$A$1:$H$10000,3,),0)</f>
        <v>0</v>
      </c>
      <c r="B1024" s="19">
        <f>IFERROR(VLOOKUP(C1024,'[1]Dados Diários do Magento'!$A$1:$H$10000,2,),"0")</f>
        <v>0</v>
      </c>
      <c r="C1024" s="20">
        <v>1023</v>
      </c>
      <c r="D1024" s="26">
        <v>0</v>
      </c>
      <c r="E1024" s="27">
        <v>0</v>
      </c>
      <c r="G1024" s="23"/>
      <c r="H1024" s="23"/>
      <c r="J1024" s="24">
        <f t="shared" si="31"/>
        <v>0</v>
      </c>
      <c r="K1024" s="25">
        <f t="shared" si="32"/>
        <v>0</v>
      </c>
    </row>
    <row r="1025" spans="1:11">
      <c r="A1025" s="18">
        <f>IFERROR(VLOOKUP(C1025,'[1]Dados Diários do Magento'!$A$1:$H$10000,3,),0)</f>
        <v>0</v>
      </c>
      <c r="B1025" s="19">
        <f>IFERROR(VLOOKUP(C1025,'[1]Dados Diários do Magento'!$A$1:$H$10000,2,),"0")</f>
        <v>0</v>
      </c>
      <c r="C1025" s="20">
        <v>1024</v>
      </c>
      <c r="D1025" s="26">
        <v>0</v>
      </c>
      <c r="E1025" s="27">
        <v>0</v>
      </c>
      <c r="G1025" s="23"/>
      <c r="H1025" s="23"/>
      <c r="J1025" s="24">
        <f t="shared" si="31"/>
        <v>0</v>
      </c>
      <c r="K1025" s="25">
        <f t="shared" si="32"/>
        <v>0</v>
      </c>
    </row>
    <row r="1026" spans="1:11">
      <c r="A1026" s="18">
        <f>IFERROR(VLOOKUP(C1026,'[1]Dados Diários do Magento'!$A$1:$H$10000,3,),0)</f>
        <v>0</v>
      </c>
      <c r="B1026" s="19">
        <f>IFERROR(VLOOKUP(C1026,'[1]Dados Diários do Magento'!$A$1:$H$10000,2,),"0")</f>
        <v>0</v>
      </c>
      <c r="C1026" s="20">
        <v>1025</v>
      </c>
      <c r="D1026" s="26">
        <v>0</v>
      </c>
      <c r="E1026" s="27">
        <v>0</v>
      </c>
      <c r="G1026" s="23"/>
      <c r="H1026" s="23"/>
      <c r="J1026" s="24">
        <f t="shared" si="31"/>
        <v>0</v>
      </c>
      <c r="K1026" s="25">
        <f t="shared" si="32"/>
        <v>0</v>
      </c>
    </row>
    <row r="1027" spans="1:11">
      <c r="A1027" s="18">
        <f>IFERROR(VLOOKUP(C1027,'[1]Dados Diários do Magento'!$A$1:$H$10000,3,),0)</f>
        <v>0</v>
      </c>
      <c r="B1027" s="19">
        <f>IFERROR(VLOOKUP(C1027,'[1]Dados Diários do Magento'!$A$1:$H$10000,2,),"0")</f>
        <v>0</v>
      </c>
      <c r="C1027" s="20">
        <v>1026</v>
      </c>
      <c r="D1027" s="26">
        <v>0</v>
      </c>
      <c r="E1027" s="27">
        <v>0</v>
      </c>
      <c r="G1027" s="23"/>
      <c r="H1027" s="23"/>
      <c r="J1027" s="24">
        <f t="shared" ref="J1027:J1090" si="33">D1027+G1027</f>
        <v>0</v>
      </c>
      <c r="K1027" s="25">
        <f t="shared" si="32"/>
        <v>0</v>
      </c>
    </row>
    <row r="1028" spans="1:11">
      <c r="A1028" s="18">
        <f>IFERROR(VLOOKUP(C1028,'[1]Dados Diários do Magento'!$A$1:$H$10000,3,),0)</f>
        <v>0</v>
      </c>
      <c r="B1028" s="19">
        <f>IFERROR(VLOOKUP(C1028,'[1]Dados Diários do Magento'!$A$1:$H$10000,2,),"0")</f>
        <v>0</v>
      </c>
      <c r="C1028" s="20">
        <v>1027</v>
      </c>
      <c r="D1028" s="26">
        <v>0</v>
      </c>
      <c r="E1028" s="27">
        <v>0</v>
      </c>
      <c r="G1028" s="23"/>
      <c r="H1028" s="23"/>
      <c r="J1028" s="24">
        <f t="shared" si="33"/>
        <v>0</v>
      </c>
      <c r="K1028" s="25">
        <f t="shared" si="32"/>
        <v>0</v>
      </c>
    </row>
    <row r="1029" spans="1:11">
      <c r="A1029" s="18">
        <f>IFERROR(VLOOKUP(C1029,'[1]Dados Diários do Magento'!$A$1:$H$10000,3,),0)</f>
        <v>0</v>
      </c>
      <c r="B1029" s="19">
        <f>IFERROR(VLOOKUP(C1029,'[1]Dados Diários do Magento'!$A$1:$H$10000,2,),"0")</f>
        <v>0</v>
      </c>
      <c r="C1029" s="20">
        <v>1028</v>
      </c>
      <c r="D1029" s="26">
        <v>0</v>
      </c>
      <c r="E1029" s="27">
        <v>0</v>
      </c>
      <c r="G1029" s="23"/>
      <c r="H1029" s="23"/>
      <c r="J1029" s="24">
        <f t="shared" si="33"/>
        <v>0</v>
      </c>
      <c r="K1029" s="25">
        <f t="shared" si="32"/>
        <v>0</v>
      </c>
    </row>
    <row r="1030" spans="1:11">
      <c r="A1030" s="18">
        <f>IFERROR(VLOOKUP(C1030,'[1]Dados Diários do Magento'!$A$1:$H$10000,3,),0)</f>
        <v>0</v>
      </c>
      <c r="B1030" s="19">
        <f>IFERROR(VLOOKUP(C1030,'[1]Dados Diários do Magento'!$A$1:$H$10000,2,),"0")</f>
        <v>0</v>
      </c>
      <c r="C1030" s="20">
        <v>1029</v>
      </c>
      <c r="D1030" s="26">
        <v>0</v>
      </c>
      <c r="E1030" s="27">
        <v>0</v>
      </c>
      <c r="G1030" s="23"/>
      <c r="H1030" s="23"/>
      <c r="J1030" s="24">
        <f t="shared" si="33"/>
        <v>0</v>
      </c>
      <c r="K1030" s="25">
        <f t="shared" si="32"/>
        <v>0</v>
      </c>
    </row>
    <row r="1031" spans="1:11">
      <c r="A1031" s="18" t="str">
        <f>IFERROR(VLOOKUP(C1031,'[1]Dados Diários do Magento'!$A$1:$H$10000,3,),0)</f>
        <v>Pretorian Hard Sports</v>
      </c>
      <c r="B1031" s="19" t="str">
        <f>IFERROR(VLOOKUP(C1031,'[1]Dados Diários do Magento'!$A$1:$H$10000,2,),"0")</f>
        <v>Kids Luvas de Boxe Rosa 6 OZ + Torre - Pretorian Hard Sports</v>
      </c>
      <c r="C1031" s="20">
        <v>1030</v>
      </c>
      <c r="D1031" s="26">
        <v>0</v>
      </c>
      <c r="E1031" s="27">
        <v>0</v>
      </c>
      <c r="G1031" s="23"/>
      <c r="H1031" s="23"/>
      <c r="J1031" s="24">
        <f t="shared" si="33"/>
        <v>0</v>
      </c>
      <c r="K1031" s="25">
        <f t="shared" si="32"/>
        <v>0</v>
      </c>
    </row>
    <row r="1032" spans="1:11">
      <c r="A1032" s="18" t="str">
        <f>IFERROR(VLOOKUP(C1032,'[1]Dados Diários do Magento'!$A$1:$H$10000,3,),0)</f>
        <v>Pretorian Hard Sports</v>
      </c>
      <c r="B1032" s="19" t="str">
        <f>IFERROR(VLOOKUP(C1032,'[1]Dados Diários do Magento'!$A$1:$H$10000,2,),"0")</f>
        <v>Kids Luvas de boxe 6 OZ + João Bobo Branco - Pretorian Hard Sports</v>
      </c>
      <c r="C1032" s="20">
        <v>1031</v>
      </c>
      <c r="D1032" s="26">
        <v>0</v>
      </c>
      <c r="E1032" s="27">
        <v>0</v>
      </c>
      <c r="G1032" s="23"/>
      <c r="H1032" s="23"/>
      <c r="J1032" s="24">
        <f t="shared" si="33"/>
        <v>0</v>
      </c>
      <c r="K1032" s="25">
        <f t="shared" si="32"/>
        <v>0</v>
      </c>
    </row>
    <row r="1033" spans="1:11">
      <c r="A1033" s="18">
        <f>IFERROR(VLOOKUP(C1033,'[1]Dados Diários do Magento'!$A$1:$H$10000,3,),0)</f>
        <v>0</v>
      </c>
      <c r="B1033" s="19">
        <f>IFERROR(VLOOKUP(C1033,'[1]Dados Diários do Magento'!$A$1:$H$10000,2,),"0")</f>
        <v>0</v>
      </c>
      <c r="C1033" s="20">
        <v>1032</v>
      </c>
      <c r="D1033" s="26">
        <v>0</v>
      </c>
      <c r="E1033" s="27">
        <v>0</v>
      </c>
      <c r="G1033" s="23"/>
      <c r="H1033" s="23"/>
      <c r="J1033" s="24">
        <f t="shared" si="33"/>
        <v>0</v>
      </c>
      <c r="K1033" s="25">
        <f t="shared" si="32"/>
        <v>0</v>
      </c>
    </row>
    <row r="1034" spans="1:11">
      <c r="A1034" s="18">
        <f>IFERROR(VLOOKUP(C1034,'[1]Dados Diários do Magento'!$A$1:$H$10000,3,),0)</f>
        <v>0</v>
      </c>
      <c r="B1034" s="19">
        <f>IFERROR(VLOOKUP(C1034,'[1]Dados Diários do Magento'!$A$1:$H$10000,2,),"0")</f>
        <v>0</v>
      </c>
      <c r="C1034" s="20">
        <v>1033</v>
      </c>
      <c r="D1034" s="26">
        <v>0</v>
      </c>
      <c r="E1034" s="27">
        <v>0</v>
      </c>
      <c r="G1034" s="23"/>
      <c r="H1034" s="23"/>
      <c r="J1034" s="24">
        <f t="shared" si="33"/>
        <v>0</v>
      </c>
      <c r="K1034" s="25">
        <f t="shared" si="32"/>
        <v>0</v>
      </c>
    </row>
    <row r="1035" spans="1:11">
      <c r="A1035" s="18">
        <f>IFERROR(VLOOKUP(C1035,'[1]Dados Diários do Magento'!$A$1:$H$10000,3,),0)</f>
        <v>0</v>
      </c>
      <c r="B1035" s="19">
        <f>IFERROR(VLOOKUP(C1035,'[1]Dados Diários do Magento'!$A$1:$H$10000,2,),"0")</f>
        <v>0</v>
      </c>
      <c r="C1035" s="20">
        <v>1034</v>
      </c>
      <c r="D1035" s="26">
        <v>0</v>
      </c>
      <c r="E1035" s="27">
        <v>0</v>
      </c>
      <c r="G1035" s="23"/>
      <c r="H1035" s="23"/>
      <c r="J1035" s="24">
        <f t="shared" si="33"/>
        <v>0</v>
      </c>
      <c r="K1035" s="25">
        <f t="shared" si="32"/>
        <v>0</v>
      </c>
    </row>
    <row r="1036" spans="1:11">
      <c r="A1036" s="18">
        <f>IFERROR(VLOOKUP(C1036,'[1]Dados Diários do Magento'!$A$1:$H$10000,3,),0)</f>
        <v>0</v>
      </c>
      <c r="B1036" s="19">
        <f>IFERROR(VLOOKUP(C1036,'[1]Dados Diários do Magento'!$A$1:$H$10000,2,),"0")</f>
        <v>0</v>
      </c>
      <c r="C1036" s="20">
        <v>1035</v>
      </c>
      <c r="D1036" s="26">
        <v>0</v>
      </c>
      <c r="E1036" s="27">
        <v>0</v>
      </c>
      <c r="G1036" s="23"/>
      <c r="H1036" s="23"/>
      <c r="J1036" s="24">
        <f t="shared" si="33"/>
        <v>0</v>
      </c>
      <c r="K1036" s="25">
        <f t="shared" si="32"/>
        <v>0</v>
      </c>
    </row>
    <row r="1037" spans="1:11">
      <c r="A1037" s="18">
        <f>IFERROR(VLOOKUP(C1037,'[1]Dados Diários do Magento'!$A$1:$H$10000,3,),0)</f>
        <v>0</v>
      </c>
      <c r="B1037" s="19">
        <f>IFERROR(VLOOKUP(C1037,'[1]Dados Diários do Magento'!$A$1:$H$10000,2,),"0")</f>
        <v>0</v>
      </c>
      <c r="C1037" s="20">
        <v>1036</v>
      </c>
      <c r="D1037" s="26">
        <v>0</v>
      </c>
      <c r="E1037" s="27">
        <v>0</v>
      </c>
      <c r="G1037" s="23"/>
      <c r="H1037" s="23"/>
      <c r="J1037" s="24">
        <f t="shared" si="33"/>
        <v>0</v>
      </c>
      <c r="K1037" s="25">
        <f t="shared" si="32"/>
        <v>0</v>
      </c>
    </row>
    <row r="1038" spans="1:11">
      <c r="A1038" s="18">
        <f>IFERROR(VLOOKUP(C1038,'[1]Dados Diários do Magento'!$A$1:$H$10000,3,),0)</f>
        <v>0</v>
      </c>
      <c r="B1038" s="19">
        <f>IFERROR(VLOOKUP(C1038,'[1]Dados Diários do Magento'!$A$1:$H$10000,2,),"0")</f>
        <v>0</v>
      </c>
      <c r="C1038" s="20">
        <v>1037</v>
      </c>
      <c r="D1038" s="26">
        <v>0</v>
      </c>
      <c r="E1038" s="27">
        <v>0</v>
      </c>
      <c r="G1038" s="23"/>
      <c r="H1038" s="23"/>
      <c r="J1038" s="24">
        <f t="shared" si="33"/>
        <v>0</v>
      </c>
      <c r="K1038" s="25">
        <f t="shared" si="32"/>
        <v>0</v>
      </c>
    </row>
    <row r="1039" spans="1:11">
      <c r="A1039" s="18">
        <f>IFERROR(VLOOKUP(C1039,'[1]Dados Diários do Magento'!$A$1:$H$10000,3,),0)</f>
        <v>0</v>
      </c>
      <c r="B1039" s="19">
        <f>IFERROR(VLOOKUP(C1039,'[1]Dados Diários do Magento'!$A$1:$H$10000,2,),"0")</f>
        <v>0</v>
      </c>
      <c r="C1039" s="20">
        <v>1038</v>
      </c>
      <c r="D1039" s="26">
        <v>0</v>
      </c>
      <c r="E1039" s="27">
        <v>0</v>
      </c>
      <c r="G1039" s="23"/>
      <c r="H1039" s="23"/>
      <c r="J1039" s="24">
        <f t="shared" si="33"/>
        <v>0</v>
      </c>
      <c r="K1039" s="25">
        <f t="shared" si="32"/>
        <v>0</v>
      </c>
    </row>
    <row r="1040" spans="1:11">
      <c r="A1040" s="18">
        <f>IFERROR(VLOOKUP(C1040,'[1]Dados Diários do Magento'!$A$1:$H$10000,3,),0)</f>
        <v>0</v>
      </c>
      <c r="B1040" s="19">
        <f>IFERROR(VLOOKUP(C1040,'[1]Dados Diários do Magento'!$A$1:$H$10000,2,),"0")</f>
        <v>0</v>
      </c>
      <c r="C1040" s="20">
        <v>1039</v>
      </c>
      <c r="D1040" s="26">
        <v>0</v>
      </c>
      <c r="E1040" s="27">
        <v>0</v>
      </c>
      <c r="G1040" s="23"/>
      <c r="H1040" s="23"/>
      <c r="J1040" s="24">
        <f t="shared" si="33"/>
        <v>0</v>
      </c>
      <c r="K1040" s="25">
        <f t="shared" si="32"/>
        <v>0</v>
      </c>
    </row>
    <row r="1041" spans="1:11">
      <c r="A1041" s="18">
        <f>IFERROR(VLOOKUP(C1041,'[1]Dados Diários do Magento'!$A$1:$H$10000,3,),0)</f>
        <v>0</v>
      </c>
      <c r="B1041" s="19">
        <f>IFERROR(VLOOKUP(C1041,'[1]Dados Diários do Magento'!$A$1:$H$10000,2,),"0")</f>
        <v>0</v>
      </c>
      <c r="C1041" s="20">
        <v>1040</v>
      </c>
      <c r="D1041" s="26">
        <v>0</v>
      </c>
      <c r="E1041" s="27">
        <v>0</v>
      </c>
      <c r="G1041" s="23"/>
      <c r="H1041" s="23"/>
      <c r="J1041" s="24">
        <f t="shared" si="33"/>
        <v>0</v>
      </c>
      <c r="K1041" s="25">
        <f t="shared" si="32"/>
        <v>0</v>
      </c>
    </row>
    <row r="1042" spans="1:11">
      <c r="A1042" s="18">
        <f>IFERROR(VLOOKUP(C1042,'[1]Dados Diários do Magento'!$A$1:$H$10000,3,),0)</f>
        <v>0</v>
      </c>
      <c r="B1042" s="19">
        <f>IFERROR(VLOOKUP(C1042,'[1]Dados Diários do Magento'!$A$1:$H$10000,2,),"0")</f>
        <v>0</v>
      </c>
      <c r="C1042" s="20">
        <v>1041</v>
      </c>
      <c r="D1042" s="26">
        <v>0</v>
      </c>
      <c r="E1042" s="27">
        <v>0</v>
      </c>
      <c r="G1042" s="23"/>
      <c r="H1042" s="23"/>
      <c r="J1042" s="24">
        <f t="shared" si="33"/>
        <v>0</v>
      </c>
      <c r="K1042" s="25">
        <f t="shared" si="32"/>
        <v>0</v>
      </c>
    </row>
    <row r="1043" spans="1:11">
      <c r="A1043" s="18">
        <f>IFERROR(VLOOKUP(C1043,'[1]Dados Diários do Magento'!$A$1:$H$10000,3,),0)</f>
        <v>0</v>
      </c>
      <c r="B1043" s="19">
        <f>IFERROR(VLOOKUP(C1043,'[1]Dados Diários do Magento'!$A$1:$H$10000,2,),"0")</f>
        <v>0</v>
      </c>
      <c r="C1043" s="20">
        <v>1042</v>
      </c>
      <c r="D1043" s="26">
        <v>0</v>
      </c>
      <c r="E1043" s="27">
        <v>0</v>
      </c>
      <c r="G1043" s="23"/>
      <c r="H1043" s="23"/>
      <c r="J1043" s="24">
        <f t="shared" si="33"/>
        <v>0</v>
      </c>
      <c r="K1043" s="25">
        <f t="shared" si="32"/>
        <v>0</v>
      </c>
    </row>
    <row r="1044" spans="1:11">
      <c r="A1044" s="18">
        <f>IFERROR(VLOOKUP(C1044,'[1]Dados Diários do Magento'!$A$1:$H$10000,3,),0)</f>
        <v>0</v>
      </c>
      <c r="B1044" s="19">
        <f>IFERROR(VLOOKUP(C1044,'[1]Dados Diários do Magento'!$A$1:$H$10000,2,),"0")</f>
        <v>0</v>
      </c>
      <c r="C1044" s="20">
        <v>1043</v>
      </c>
      <c r="D1044" s="26">
        <v>0</v>
      </c>
      <c r="E1044" s="27">
        <v>0</v>
      </c>
      <c r="G1044" s="23"/>
      <c r="H1044" s="23"/>
      <c r="J1044" s="24">
        <f t="shared" si="33"/>
        <v>0</v>
      </c>
      <c r="K1044" s="25">
        <f t="shared" si="32"/>
        <v>0</v>
      </c>
    </row>
    <row r="1045" spans="1:11">
      <c r="A1045" s="18">
        <f>IFERROR(VLOOKUP(C1045,'[1]Dados Diários do Magento'!$A$1:$H$10000,3,),0)</f>
        <v>0</v>
      </c>
      <c r="B1045" s="19">
        <f>IFERROR(VLOOKUP(C1045,'[1]Dados Diários do Magento'!$A$1:$H$10000,2,),"0")</f>
        <v>0</v>
      </c>
      <c r="C1045" s="20">
        <v>1044</v>
      </c>
      <c r="D1045" s="26">
        <v>0</v>
      </c>
      <c r="E1045" s="27">
        <v>0</v>
      </c>
      <c r="G1045" s="23"/>
      <c r="H1045" s="23"/>
      <c r="J1045" s="24">
        <f t="shared" si="33"/>
        <v>0</v>
      </c>
      <c r="K1045" s="25">
        <f t="shared" si="32"/>
        <v>0</v>
      </c>
    </row>
    <row r="1046" spans="1:11">
      <c r="A1046" s="18" t="str">
        <f>IFERROR(VLOOKUP(C1046,'[1]Dados Diários do Magento'!$A$1:$H$10000,3,),0)</f>
        <v>Integralmédica</v>
      </c>
      <c r="B1046" s="19" t="str">
        <f>IFERROR(VLOOKUP(C1046,'[1]Dados Diários do Magento'!$A$1:$H$10000,2,),"0")</f>
        <v>Creatina Hardcore Reload 50g - Integralmédica</v>
      </c>
      <c r="C1046" s="20">
        <v>1045</v>
      </c>
      <c r="D1046" s="26">
        <v>0</v>
      </c>
      <c r="E1046" s="27">
        <v>0</v>
      </c>
      <c r="G1046" s="23"/>
      <c r="H1046" s="23"/>
      <c r="J1046" s="24">
        <f t="shared" si="33"/>
        <v>0</v>
      </c>
      <c r="K1046" s="25">
        <f t="shared" si="32"/>
        <v>0</v>
      </c>
    </row>
    <row r="1047" spans="1:11">
      <c r="A1047" s="18">
        <f>IFERROR(VLOOKUP(C1047,'[1]Dados Diários do Magento'!$A$1:$H$10000,3,),0)</f>
        <v>0</v>
      </c>
      <c r="B1047" s="19">
        <f>IFERROR(VLOOKUP(C1047,'[1]Dados Diários do Magento'!$A$1:$H$10000,2,),"0")</f>
        <v>0</v>
      </c>
      <c r="C1047" s="20">
        <v>1046</v>
      </c>
      <c r="D1047" s="26">
        <v>0</v>
      </c>
      <c r="E1047" s="27">
        <v>0</v>
      </c>
      <c r="G1047" s="23"/>
      <c r="H1047" s="23"/>
      <c r="J1047" s="24">
        <f t="shared" si="33"/>
        <v>0</v>
      </c>
      <c r="K1047" s="25">
        <f t="shared" si="32"/>
        <v>0</v>
      </c>
    </row>
    <row r="1048" spans="1:11">
      <c r="A1048" s="18" t="str">
        <f>IFERROR(VLOOKUP(C1048,'[1]Dados Diários do Magento'!$A$1:$H$10000,3,),0)</f>
        <v>Pretorian Hard Sports</v>
      </c>
      <c r="B1048" s="19" t="str">
        <f>IFERROR(VLOOKUP(C1048,'[1]Dados Diários do Magento'!$A$1:$H$10000,2,),"0")</f>
        <v>Luva Bate Saco Training - Pretorian Hard Sports - Tamanho M</v>
      </c>
      <c r="C1048" s="20">
        <v>1047</v>
      </c>
      <c r="D1048" s="26">
        <v>1</v>
      </c>
      <c r="E1048" s="27">
        <v>58.76</v>
      </c>
      <c r="G1048" s="23"/>
      <c r="H1048" s="23"/>
      <c r="J1048" s="24">
        <f t="shared" si="33"/>
        <v>1</v>
      </c>
      <c r="K1048" s="25">
        <f t="shared" si="32"/>
        <v>58.76</v>
      </c>
    </row>
    <row r="1049" spans="1:11">
      <c r="A1049" s="18" t="str">
        <f>IFERROR(VLOOKUP(C1049,'[1]Dados Diários do Magento'!$A$1:$H$10000,3,),0)</f>
        <v>Pretorian Hard Sports</v>
      </c>
      <c r="B1049" s="19" t="str">
        <f>IFERROR(VLOOKUP(C1049,'[1]Dados Diários do Magento'!$A$1:$H$10000,2,),"0")</f>
        <v>Fit Ball - 65cm - Pretorian Hard Sports - Preto</v>
      </c>
      <c r="C1049" s="20">
        <v>1048</v>
      </c>
      <c r="D1049" s="26">
        <v>1</v>
      </c>
      <c r="E1049" s="27">
        <v>48.76</v>
      </c>
      <c r="G1049" s="23"/>
      <c r="H1049" s="23"/>
      <c r="J1049" s="24">
        <f t="shared" si="33"/>
        <v>1</v>
      </c>
      <c r="K1049" s="25">
        <f t="shared" si="32"/>
        <v>48.76</v>
      </c>
    </row>
    <row r="1050" spans="1:11">
      <c r="A1050" s="18" t="str">
        <f>IFERROR(VLOOKUP(C1050,'[1]Dados Diários do Magento'!$A$1:$H$10000,3,),0)</f>
        <v>Nutrilatina</v>
      </c>
      <c r="B1050" s="19" t="str">
        <f>IFERROR(VLOOKUP(C1050,'[1]Dados Diários do Magento'!$A$1:$H$10000,2,),"0")</f>
        <v>Caseína Micellar Age - 900g - Nutrilatina AGE</v>
      </c>
      <c r="C1050" s="20">
        <v>1049</v>
      </c>
      <c r="D1050" s="26">
        <v>0</v>
      </c>
      <c r="E1050" s="27">
        <v>94.5</v>
      </c>
      <c r="G1050" s="23"/>
      <c r="H1050" s="23"/>
      <c r="J1050" s="24">
        <f t="shared" si="33"/>
        <v>0</v>
      </c>
      <c r="K1050" s="25">
        <f t="shared" si="32"/>
        <v>94.5</v>
      </c>
    </row>
    <row r="1051" spans="1:11">
      <c r="A1051" s="18" t="str">
        <f>IFERROR(VLOOKUP(C1051,'[1]Dados Diários do Magento'!$A$1:$H$10000,3,),0)</f>
        <v>Nutrilatina</v>
      </c>
      <c r="B1051" s="19" t="str">
        <f>IFERROR(VLOOKUP(C1051,'[1]Dados Diários do Magento'!$A$1:$H$10000,2,),"0")</f>
        <v>Glutamina Age - 300g - Nutrilatina AGE</v>
      </c>
      <c r="C1051" s="20">
        <v>1050</v>
      </c>
      <c r="D1051" s="26">
        <v>11</v>
      </c>
      <c r="E1051" s="27">
        <v>49.5</v>
      </c>
      <c r="G1051" s="23"/>
      <c r="H1051" s="23"/>
      <c r="J1051" s="24">
        <f t="shared" si="33"/>
        <v>11</v>
      </c>
      <c r="K1051" s="25">
        <f t="shared" si="32"/>
        <v>49.5</v>
      </c>
    </row>
    <row r="1052" spans="1:11">
      <c r="A1052" s="18">
        <f>IFERROR(VLOOKUP(C1052,'[1]Dados Diários do Magento'!$A$1:$H$10000,3,),0)</f>
        <v>0</v>
      </c>
      <c r="B1052" s="19">
        <f>IFERROR(VLOOKUP(C1052,'[1]Dados Diários do Magento'!$A$1:$H$10000,2,),"0")</f>
        <v>0</v>
      </c>
      <c r="C1052" s="20">
        <v>1051</v>
      </c>
      <c r="D1052" s="26">
        <v>0</v>
      </c>
      <c r="E1052" s="27">
        <v>0</v>
      </c>
      <c r="G1052" s="23"/>
      <c r="H1052" s="23"/>
      <c r="J1052" s="24">
        <f t="shared" si="33"/>
        <v>0</v>
      </c>
      <c r="K1052" s="25">
        <f t="shared" si="32"/>
        <v>0</v>
      </c>
    </row>
    <row r="1053" spans="1:11">
      <c r="A1053" s="18">
        <f>IFERROR(VLOOKUP(C1053,'[1]Dados Diários do Magento'!$A$1:$H$10000,3,),0)</f>
        <v>0</v>
      </c>
      <c r="B1053" s="19">
        <f>IFERROR(VLOOKUP(C1053,'[1]Dados Diários do Magento'!$A$1:$H$10000,2,),"0")</f>
        <v>0</v>
      </c>
      <c r="C1053" s="20">
        <v>1052</v>
      </c>
      <c r="D1053" s="26">
        <v>0</v>
      </c>
      <c r="E1053" s="27">
        <v>0</v>
      </c>
      <c r="G1053" s="23"/>
      <c r="H1053" s="23"/>
      <c r="J1053" s="24">
        <f t="shared" si="33"/>
        <v>0</v>
      </c>
      <c r="K1053" s="25">
        <f t="shared" ref="K1053:K1116" si="34">IF((D1053+G1053)&gt;0,(D1053*E1053+G1053*H1053)/(D1053+G1053),E1053)</f>
        <v>0</v>
      </c>
    </row>
    <row r="1054" spans="1:11">
      <c r="A1054" s="18">
        <f>IFERROR(VLOOKUP(C1054,'[1]Dados Diários do Magento'!$A$1:$H$10000,3,),0)</f>
        <v>0</v>
      </c>
      <c r="B1054" s="19">
        <f>IFERROR(VLOOKUP(C1054,'[1]Dados Diários do Magento'!$A$1:$H$10000,2,),"0")</f>
        <v>0</v>
      </c>
      <c r="C1054" s="20">
        <v>1053</v>
      </c>
      <c r="D1054" s="26">
        <v>0</v>
      </c>
      <c r="E1054" s="27">
        <v>0</v>
      </c>
      <c r="G1054" s="23"/>
      <c r="H1054" s="23"/>
      <c r="J1054" s="24">
        <f t="shared" si="33"/>
        <v>0</v>
      </c>
      <c r="K1054" s="25">
        <f t="shared" si="34"/>
        <v>0</v>
      </c>
    </row>
    <row r="1055" spans="1:11">
      <c r="A1055" s="18">
        <f>IFERROR(VLOOKUP(C1055,'[1]Dados Diários do Magento'!$A$1:$H$10000,3,),0)</f>
        <v>0</v>
      </c>
      <c r="B1055" s="19">
        <f>IFERROR(VLOOKUP(C1055,'[1]Dados Diários do Magento'!$A$1:$H$10000,2,),"0")</f>
        <v>0</v>
      </c>
      <c r="C1055" s="20">
        <v>1054</v>
      </c>
      <c r="D1055" s="26">
        <v>0</v>
      </c>
      <c r="E1055" s="27">
        <v>0</v>
      </c>
      <c r="G1055" s="23"/>
      <c r="H1055" s="23"/>
      <c r="J1055" s="24">
        <f t="shared" si="33"/>
        <v>0</v>
      </c>
      <c r="K1055" s="25">
        <f t="shared" si="34"/>
        <v>0</v>
      </c>
    </row>
    <row r="1056" spans="1:11">
      <c r="A1056" s="18">
        <f>IFERROR(VLOOKUP(C1056,'[1]Dados Diários do Magento'!$A$1:$H$10000,3,),0)</f>
        <v>0</v>
      </c>
      <c r="B1056" s="19">
        <f>IFERROR(VLOOKUP(C1056,'[1]Dados Diários do Magento'!$A$1:$H$10000,2,),"0")</f>
        <v>0</v>
      </c>
      <c r="C1056" s="20">
        <v>1055</v>
      </c>
      <c r="D1056" s="26">
        <v>0</v>
      </c>
      <c r="E1056" s="27">
        <v>0</v>
      </c>
      <c r="G1056" s="23"/>
      <c r="H1056" s="23"/>
      <c r="J1056" s="24">
        <f t="shared" si="33"/>
        <v>0</v>
      </c>
      <c r="K1056" s="25">
        <f t="shared" si="34"/>
        <v>0</v>
      </c>
    </row>
    <row r="1057" spans="1:11">
      <c r="A1057" s="18">
        <f>IFERROR(VLOOKUP(C1057,'[1]Dados Diários do Magento'!$A$1:$H$10000,3,),0)</f>
        <v>0</v>
      </c>
      <c r="B1057" s="19">
        <f>IFERROR(VLOOKUP(C1057,'[1]Dados Diários do Magento'!$A$1:$H$10000,2,),"0")</f>
        <v>0</v>
      </c>
      <c r="C1057" s="20">
        <v>1056</v>
      </c>
      <c r="D1057" s="26">
        <v>0</v>
      </c>
      <c r="E1057" s="27">
        <v>0</v>
      </c>
      <c r="G1057" s="23"/>
      <c r="H1057" s="23"/>
      <c r="J1057" s="24">
        <f t="shared" si="33"/>
        <v>0</v>
      </c>
      <c r="K1057" s="25">
        <f t="shared" si="34"/>
        <v>0</v>
      </c>
    </row>
    <row r="1058" spans="1:11">
      <c r="A1058" s="18">
        <f>IFERROR(VLOOKUP(C1058,'[1]Dados Diários do Magento'!$A$1:$H$10000,3,),0)</f>
        <v>0</v>
      </c>
      <c r="B1058" s="19">
        <f>IFERROR(VLOOKUP(C1058,'[1]Dados Diários do Magento'!$A$1:$H$10000,2,),"0")</f>
        <v>0</v>
      </c>
      <c r="C1058" s="20">
        <v>1057</v>
      </c>
      <c r="D1058" s="26">
        <v>0</v>
      </c>
      <c r="E1058" s="27">
        <v>0</v>
      </c>
      <c r="G1058" s="23"/>
      <c r="H1058" s="23"/>
      <c r="J1058" s="24">
        <f t="shared" si="33"/>
        <v>0</v>
      </c>
      <c r="K1058" s="25">
        <f t="shared" si="34"/>
        <v>0</v>
      </c>
    </row>
    <row r="1059" spans="1:11">
      <c r="A1059" s="18">
        <f>IFERROR(VLOOKUP(C1059,'[1]Dados Diários do Magento'!$A$1:$H$10000,3,),0)</f>
        <v>0</v>
      </c>
      <c r="B1059" s="19">
        <f>IFERROR(VLOOKUP(C1059,'[1]Dados Diários do Magento'!$A$1:$H$10000,2,),"0")</f>
        <v>0</v>
      </c>
      <c r="C1059" s="20">
        <v>1058</v>
      </c>
      <c r="D1059" s="26">
        <v>0</v>
      </c>
      <c r="E1059" s="27">
        <v>0</v>
      </c>
      <c r="G1059" s="23"/>
      <c r="H1059" s="23"/>
      <c r="J1059" s="24">
        <f t="shared" si="33"/>
        <v>0</v>
      </c>
      <c r="K1059" s="25">
        <f t="shared" si="34"/>
        <v>0</v>
      </c>
    </row>
    <row r="1060" spans="1:11">
      <c r="A1060" s="18">
        <f>IFERROR(VLOOKUP(C1060,'[1]Dados Diários do Magento'!$A$1:$H$10000,3,),0)</f>
        <v>0</v>
      </c>
      <c r="B1060" s="19">
        <f>IFERROR(VLOOKUP(C1060,'[1]Dados Diários do Magento'!$A$1:$H$10000,2,),"0")</f>
        <v>0</v>
      </c>
      <c r="C1060" s="20">
        <v>1059</v>
      </c>
      <c r="D1060" s="26">
        <v>0</v>
      </c>
      <c r="E1060" s="27">
        <v>0</v>
      </c>
      <c r="G1060" s="23"/>
      <c r="H1060" s="23"/>
      <c r="J1060" s="24">
        <f t="shared" si="33"/>
        <v>0</v>
      </c>
      <c r="K1060" s="25">
        <f t="shared" si="34"/>
        <v>0</v>
      </c>
    </row>
    <row r="1061" spans="1:11">
      <c r="A1061" s="18">
        <f>IFERROR(VLOOKUP(C1061,'[1]Dados Diários do Magento'!$A$1:$H$10000,3,),0)</f>
        <v>0</v>
      </c>
      <c r="B1061" s="19">
        <f>IFERROR(VLOOKUP(C1061,'[1]Dados Diários do Magento'!$A$1:$H$10000,2,),"0")</f>
        <v>0</v>
      </c>
      <c r="C1061" s="20">
        <v>1060</v>
      </c>
      <c r="D1061" s="26">
        <v>0</v>
      </c>
      <c r="E1061" s="27">
        <v>0</v>
      </c>
      <c r="G1061" s="23"/>
      <c r="H1061" s="23"/>
      <c r="J1061" s="24">
        <f t="shared" si="33"/>
        <v>0</v>
      </c>
      <c r="K1061" s="25">
        <f t="shared" si="34"/>
        <v>0</v>
      </c>
    </row>
    <row r="1062" spans="1:11">
      <c r="A1062" s="18">
        <f>IFERROR(VLOOKUP(C1062,'[1]Dados Diários do Magento'!$A$1:$H$10000,3,),0)</f>
        <v>0</v>
      </c>
      <c r="B1062" s="19">
        <f>IFERROR(VLOOKUP(C1062,'[1]Dados Diários do Magento'!$A$1:$H$10000,2,),"0")</f>
        <v>0</v>
      </c>
      <c r="C1062" s="20">
        <v>1061</v>
      </c>
      <c r="D1062" s="26">
        <v>0</v>
      </c>
      <c r="E1062" s="27">
        <v>0</v>
      </c>
      <c r="G1062" s="23"/>
      <c r="H1062" s="23"/>
      <c r="J1062" s="24">
        <f t="shared" si="33"/>
        <v>0</v>
      </c>
      <c r="K1062" s="25">
        <f t="shared" si="34"/>
        <v>0</v>
      </c>
    </row>
    <row r="1063" spans="1:11">
      <c r="A1063" s="18">
        <f>IFERROR(VLOOKUP(C1063,'[1]Dados Diários do Magento'!$A$1:$H$10000,3,),0)</f>
        <v>0</v>
      </c>
      <c r="B1063" s="19">
        <f>IFERROR(VLOOKUP(C1063,'[1]Dados Diários do Magento'!$A$1:$H$10000,2,),"0")</f>
        <v>0</v>
      </c>
      <c r="C1063" s="20">
        <v>1062</v>
      </c>
      <c r="D1063" s="26">
        <v>0</v>
      </c>
      <c r="E1063" s="27">
        <v>0</v>
      </c>
      <c r="G1063" s="23"/>
      <c r="H1063" s="23"/>
      <c r="J1063" s="24">
        <f t="shared" si="33"/>
        <v>0</v>
      </c>
      <c r="K1063" s="25">
        <f t="shared" si="34"/>
        <v>0</v>
      </c>
    </row>
    <row r="1064" spans="1:11">
      <c r="A1064" s="18">
        <f>IFERROR(VLOOKUP(C1064,'[1]Dados Diários do Magento'!$A$1:$H$10000,3,),0)</f>
        <v>0</v>
      </c>
      <c r="B1064" s="19">
        <f>IFERROR(VLOOKUP(C1064,'[1]Dados Diários do Magento'!$A$1:$H$10000,2,),"0")</f>
        <v>0</v>
      </c>
      <c r="C1064" s="20">
        <v>1063</v>
      </c>
      <c r="D1064" s="26">
        <v>0</v>
      </c>
      <c r="E1064" s="27">
        <v>0</v>
      </c>
      <c r="G1064" s="23"/>
      <c r="H1064" s="23"/>
      <c r="J1064" s="24">
        <f t="shared" si="33"/>
        <v>0</v>
      </c>
      <c r="K1064" s="25">
        <f t="shared" si="34"/>
        <v>0</v>
      </c>
    </row>
    <row r="1065" spans="1:11">
      <c r="A1065" s="18">
        <f>IFERROR(VLOOKUP(C1065,'[1]Dados Diários do Magento'!$A$1:$H$10000,3,),0)</f>
        <v>0</v>
      </c>
      <c r="B1065" s="19">
        <f>IFERROR(VLOOKUP(C1065,'[1]Dados Diários do Magento'!$A$1:$H$10000,2,),"0")</f>
        <v>0</v>
      </c>
      <c r="C1065" s="20">
        <v>1064</v>
      </c>
      <c r="D1065" s="26">
        <v>0</v>
      </c>
      <c r="E1065" s="27">
        <v>0</v>
      </c>
      <c r="G1065" s="23"/>
      <c r="H1065" s="23"/>
      <c r="J1065" s="24">
        <f t="shared" si="33"/>
        <v>0</v>
      </c>
      <c r="K1065" s="25">
        <f t="shared" si="34"/>
        <v>0</v>
      </c>
    </row>
    <row r="1066" spans="1:11">
      <c r="A1066" s="18">
        <f>IFERROR(VLOOKUP(C1066,'[1]Dados Diários do Magento'!$A$1:$H$10000,3,),0)</f>
        <v>0</v>
      </c>
      <c r="B1066" s="19">
        <f>IFERROR(VLOOKUP(C1066,'[1]Dados Diários do Magento'!$A$1:$H$10000,2,),"0")</f>
        <v>0</v>
      </c>
      <c r="C1066" s="20">
        <v>1065</v>
      </c>
      <c r="D1066" s="26">
        <v>0</v>
      </c>
      <c r="E1066" s="27">
        <v>0</v>
      </c>
      <c r="G1066" s="23"/>
      <c r="H1066" s="23"/>
      <c r="J1066" s="24">
        <f t="shared" si="33"/>
        <v>0</v>
      </c>
      <c r="K1066" s="25">
        <f t="shared" si="34"/>
        <v>0</v>
      </c>
    </row>
    <row r="1067" spans="1:11">
      <c r="A1067" s="18">
        <f>IFERROR(VLOOKUP(C1067,'[1]Dados Diários do Magento'!$A$1:$H$10000,3,),0)</f>
        <v>0</v>
      </c>
      <c r="B1067" s="19">
        <f>IFERROR(VLOOKUP(C1067,'[1]Dados Diários do Magento'!$A$1:$H$10000,2,),"0")</f>
        <v>0</v>
      </c>
      <c r="C1067" s="20">
        <v>1066</v>
      </c>
      <c r="D1067" s="26">
        <v>0</v>
      </c>
      <c r="E1067" s="27">
        <v>0</v>
      </c>
      <c r="G1067" s="23"/>
      <c r="H1067" s="23"/>
      <c r="J1067" s="24">
        <f t="shared" si="33"/>
        <v>0</v>
      </c>
      <c r="K1067" s="25">
        <f t="shared" si="34"/>
        <v>0</v>
      </c>
    </row>
    <row r="1068" spans="1:11">
      <c r="A1068" s="18">
        <f>IFERROR(VLOOKUP(C1068,'[1]Dados Diários do Magento'!$A$1:$H$10000,3,),0)</f>
        <v>0</v>
      </c>
      <c r="B1068" s="19">
        <f>IFERROR(VLOOKUP(C1068,'[1]Dados Diários do Magento'!$A$1:$H$10000,2,),"0")</f>
        <v>0</v>
      </c>
      <c r="C1068" s="20">
        <v>1067</v>
      </c>
      <c r="D1068" s="26">
        <v>0</v>
      </c>
      <c r="E1068" s="27">
        <v>0</v>
      </c>
      <c r="G1068" s="23"/>
      <c r="H1068" s="23"/>
      <c r="J1068" s="24">
        <f t="shared" si="33"/>
        <v>0</v>
      </c>
      <c r="K1068" s="25">
        <f t="shared" si="34"/>
        <v>0</v>
      </c>
    </row>
    <row r="1069" spans="1:11">
      <c r="A1069" s="18">
        <f>IFERROR(VLOOKUP(C1069,'[1]Dados Diários do Magento'!$A$1:$H$10000,3,),0)</f>
        <v>0</v>
      </c>
      <c r="B1069" s="19">
        <f>IFERROR(VLOOKUP(C1069,'[1]Dados Diários do Magento'!$A$1:$H$10000,2,),"0")</f>
        <v>0</v>
      </c>
      <c r="C1069" s="20">
        <v>1068</v>
      </c>
      <c r="D1069" s="26">
        <v>0</v>
      </c>
      <c r="E1069" s="27">
        <v>0</v>
      </c>
      <c r="G1069" s="23"/>
      <c r="H1069" s="23"/>
      <c r="J1069" s="24">
        <f t="shared" si="33"/>
        <v>0</v>
      </c>
      <c r="K1069" s="25">
        <f t="shared" si="34"/>
        <v>0</v>
      </c>
    </row>
    <row r="1070" spans="1:11">
      <c r="A1070" s="18">
        <f>IFERROR(VLOOKUP(C1070,'[1]Dados Diários do Magento'!$A$1:$H$10000,3,),0)</f>
        <v>0</v>
      </c>
      <c r="B1070" s="19">
        <f>IFERROR(VLOOKUP(C1070,'[1]Dados Diários do Magento'!$A$1:$H$10000,2,),"0")</f>
        <v>0</v>
      </c>
      <c r="C1070" s="20">
        <v>1069</v>
      </c>
      <c r="D1070" s="26">
        <v>0</v>
      </c>
      <c r="E1070" s="27">
        <v>0</v>
      </c>
      <c r="G1070" s="23"/>
      <c r="H1070" s="23"/>
      <c r="J1070" s="24">
        <f t="shared" si="33"/>
        <v>0</v>
      </c>
      <c r="K1070" s="25">
        <f t="shared" si="34"/>
        <v>0</v>
      </c>
    </row>
    <row r="1071" spans="1:11">
      <c r="A1071" s="18">
        <f>IFERROR(VLOOKUP(C1071,'[1]Dados Diários do Magento'!$A$1:$H$10000,3,),0)</f>
        <v>0</v>
      </c>
      <c r="B1071" s="19">
        <f>IFERROR(VLOOKUP(C1071,'[1]Dados Diários do Magento'!$A$1:$H$10000,2,),"0")</f>
        <v>0</v>
      </c>
      <c r="C1071" s="20">
        <v>1070</v>
      </c>
      <c r="D1071" s="26">
        <v>0</v>
      </c>
      <c r="E1071" s="27">
        <v>0</v>
      </c>
      <c r="G1071" s="23"/>
      <c r="H1071" s="23"/>
      <c r="J1071" s="24">
        <f t="shared" si="33"/>
        <v>0</v>
      </c>
      <c r="K1071" s="25">
        <f t="shared" si="34"/>
        <v>0</v>
      </c>
    </row>
    <row r="1072" spans="1:11">
      <c r="A1072" s="18">
        <f>IFERROR(VLOOKUP(C1072,'[1]Dados Diários do Magento'!$A$1:$H$10000,3,),0)</f>
        <v>0</v>
      </c>
      <c r="B1072" s="19">
        <f>IFERROR(VLOOKUP(C1072,'[1]Dados Diários do Magento'!$A$1:$H$10000,2,),"0")</f>
        <v>0</v>
      </c>
      <c r="C1072" s="20">
        <v>1071</v>
      </c>
      <c r="D1072" s="26">
        <v>0</v>
      </c>
      <c r="E1072" s="27">
        <v>0</v>
      </c>
      <c r="G1072" s="23"/>
      <c r="H1072" s="23"/>
      <c r="J1072" s="24">
        <f t="shared" si="33"/>
        <v>0</v>
      </c>
      <c r="K1072" s="25">
        <f t="shared" si="34"/>
        <v>0</v>
      </c>
    </row>
    <row r="1073" spans="1:11">
      <c r="A1073" s="18">
        <f>IFERROR(VLOOKUP(C1073,'[1]Dados Diários do Magento'!$A$1:$H$10000,3,),0)</f>
        <v>0</v>
      </c>
      <c r="B1073" s="19">
        <f>IFERROR(VLOOKUP(C1073,'[1]Dados Diários do Magento'!$A$1:$H$10000,2,),"0")</f>
        <v>0</v>
      </c>
      <c r="C1073" s="20">
        <v>1072</v>
      </c>
      <c r="D1073" s="26">
        <v>0</v>
      </c>
      <c r="E1073" s="27">
        <v>0</v>
      </c>
      <c r="G1073" s="23"/>
      <c r="H1073" s="23"/>
      <c r="J1073" s="24">
        <f t="shared" si="33"/>
        <v>0</v>
      </c>
      <c r="K1073" s="25">
        <f t="shared" si="34"/>
        <v>0</v>
      </c>
    </row>
    <row r="1074" spans="1:11">
      <c r="A1074" s="18">
        <f>IFERROR(VLOOKUP(C1074,'[1]Dados Diários do Magento'!$A$1:$H$10000,3,),0)</f>
        <v>0</v>
      </c>
      <c r="B1074" s="19">
        <f>IFERROR(VLOOKUP(C1074,'[1]Dados Diários do Magento'!$A$1:$H$10000,2,),"0")</f>
        <v>0</v>
      </c>
      <c r="C1074" s="20">
        <v>1073</v>
      </c>
      <c r="D1074" s="26">
        <v>0</v>
      </c>
      <c r="E1074" s="27">
        <v>0</v>
      </c>
      <c r="G1074" s="23"/>
      <c r="H1074" s="23"/>
      <c r="J1074" s="24">
        <f t="shared" si="33"/>
        <v>0</v>
      </c>
      <c r="K1074" s="25">
        <f t="shared" si="34"/>
        <v>0</v>
      </c>
    </row>
    <row r="1075" spans="1:11">
      <c r="A1075" s="18">
        <f>IFERROR(VLOOKUP(C1075,'[1]Dados Diários do Magento'!$A$1:$H$10000,3,),0)</f>
        <v>0</v>
      </c>
      <c r="B1075" s="19">
        <f>IFERROR(VLOOKUP(C1075,'[1]Dados Diários do Magento'!$A$1:$H$10000,2,),"0")</f>
        <v>0</v>
      </c>
      <c r="C1075" s="20">
        <v>1074</v>
      </c>
      <c r="D1075" s="26">
        <v>0</v>
      </c>
      <c r="E1075" s="27">
        <v>0</v>
      </c>
      <c r="G1075" s="23"/>
      <c r="H1075" s="23"/>
      <c r="J1075" s="24">
        <f t="shared" si="33"/>
        <v>0</v>
      </c>
      <c r="K1075" s="25">
        <f t="shared" si="34"/>
        <v>0</v>
      </c>
    </row>
    <row r="1076" spans="1:11">
      <c r="A1076" s="18">
        <f>IFERROR(VLOOKUP(C1076,'[1]Dados Diários do Magento'!$A$1:$H$10000,3,),0)</f>
        <v>0</v>
      </c>
      <c r="B1076" s="19">
        <f>IFERROR(VLOOKUP(C1076,'[1]Dados Diários do Magento'!$A$1:$H$10000,2,),"0")</f>
        <v>0</v>
      </c>
      <c r="C1076" s="20">
        <v>1075</v>
      </c>
      <c r="D1076" s="26">
        <v>0</v>
      </c>
      <c r="E1076" s="27">
        <v>0</v>
      </c>
      <c r="G1076" s="23"/>
      <c r="H1076" s="23"/>
      <c r="J1076" s="24">
        <f t="shared" si="33"/>
        <v>0</v>
      </c>
      <c r="K1076" s="25">
        <f t="shared" si="34"/>
        <v>0</v>
      </c>
    </row>
    <row r="1077" spans="1:11">
      <c r="A1077" s="18">
        <f>IFERROR(VLOOKUP(C1077,'[1]Dados Diários do Magento'!$A$1:$H$10000,3,),0)</f>
        <v>0</v>
      </c>
      <c r="B1077" s="19">
        <f>IFERROR(VLOOKUP(C1077,'[1]Dados Diários do Magento'!$A$1:$H$10000,2,),"0")</f>
        <v>0</v>
      </c>
      <c r="C1077" s="20">
        <v>1076</v>
      </c>
      <c r="D1077" s="26">
        <v>0</v>
      </c>
      <c r="E1077" s="27">
        <v>0</v>
      </c>
      <c r="G1077" s="23"/>
      <c r="H1077" s="23"/>
      <c r="J1077" s="24">
        <f t="shared" si="33"/>
        <v>0</v>
      </c>
      <c r="K1077" s="25">
        <f t="shared" si="34"/>
        <v>0</v>
      </c>
    </row>
    <row r="1078" spans="1:11">
      <c r="A1078" s="18">
        <f>IFERROR(VLOOKUP(C1078,'[1]Dados Diários do Magento'!$A$1:$H$10000,3,),0)</f>
        <v>0</v>
      </c>
      <c r="B1078" s="19">
        <f>IFERROR(VLOOKUP(C1078,'[1]Dados Diários do Magento'!$A$1:$H$10000,2,),"0")</f>
        <v>0</v>
      </c>
      <c r="C1078" s="20">
        <v>1077</v>
      </c>
      <c r="D1078" s="26">
        <v>0</v>
      </c>
      <c r="E1078" s="27">
        <v>0</v>
      </c>
      <c r="G1078" s="23"/>
      <c r="H1078" s="23"/>
      <c r="J1078" s="24">
        <f t="shared" si="33"/>
        <v>0</v>
      </c>
      <c r="K1078" s="25">
        <f t="shared" si="34"/>
        <v>0</v>
      </c>
    </row>
    <row r="1079" spans="1:11">
      <c r="A1079" s="18">
        <f>IFERROR(VLOOKUP(C1079,'[1]Dados Diários do Magento'!$A$1:$H$10000,3,),0)</f>
        <v>0</v>
      </c>
      <c r="B1079" s="19">
        <f>IFERROR(VLOOKUP(C1079,'[1]Dados Diários do Magento'!$A$1:$H$10000,2,),"0")</f>
        <v>0</v>
      </c>
      <c r="C1079" s="20">
        <v>1078</v>
      </c>
      <c r="D1079" s="26">
        <v>0</v>
      </c>
      <c r="E1079" s="27">
        <v>0</v>
      </c>
      <c r="G1079" s="23"/>
      <c r="H1079" s="23"/>
      <c r="J1079" s="24">
        <f t="shared" si="33"/>
        <v>0</v>
      </c>
      <c r="K1079" s="25">
        <f t="shared" si="34"/>
        <v>0</v>
      </c>
    </row>
    <row r="1080" spans="1:11">
      <c r="A1080" s="18">
        <f>IFERROR(VLOOKUP(C1080,'[1]Dados Diários do Magento'!$A$1:$H$10000,3,),0)</f>
        <v>0</v>
      </c>
      <c r="B1080" s="19">
        <f>IFERROR(VLOOKUP(C1080,'[1]Dados Diários do Magento'!$A$1:$H$10000,2,),"0")</f>
        <v>0</v>
      </c>
      <c r="C1080" s="20">
        <v>1079</v>
      </c>
      <c r="D1080" s="26">
        <v>0</v>
      </c>
      <c r="E1080" s="27">
        <v>0</v>
      </c>
      <c r="G1080" s="23"/>
      <c r="H1080" s="23"/>
      <c r="J1080" s="24">
        <f t="shared" si="33"/>
        <v>0</v>
      </c>
      <c r="K1080" s="25">
        <f t="shared" si="34"/>
        <v>0</v>
      </c>
    </row>
    <row r="1081" spans="1:11">
      <c r="A1081" s="18">
        <f>IFERROR(VLOOKUP(C1081,'[1]Dados Diários do Magento'!$A$1:$H$10000,3,),0)</f>
        <v>0</v>
      </c>
      <c r="B1081" s="19">
        <f>IFERROR(VLOOKUP(C1081,'[1]Dados Diários do Magento'!$A$1:$H$10000,2,),"0")</f>
        <v>0</v>
      </c>
      <c r="C1081" s="20">
        <v>1080</v>
      </c>
      <c r="D1081" s="26">
        <v>0</v>
      </c>
      <c r="E1081" s="27">
        <v>0</v>
      </c>
      <c r="G1081" s="23"/>
      <c r="H1081" s="23"/>
      <c r="J1081" s="24">
        <f t="shared" si="33"/>
        <v>0</v>
      </c>
      <c r="K1081" s="25">
        <f t="shared" si="34"/>
        <v>0</v>
      </c>
    </row>
    <row r="1082" spans="1:11">
      <c r="A1082" s="18">
        <f>IFERROR(VLOOKUP(C1082,'[1]Dados Diários do Magento'!$A$1:$H$10000,3,),0)</f>
        <v>0</v>
      </c>
      <c r="B1082" s="19">
        <f>IFERROR(VLOOKUP(C1082,'[1]Dados Diários do Magento'!$A$1:$H$10000,2,),"0")</f>
        <v>0</v>
      </c>
      <c r="C1082" s="20">
        <v>1081</v>
      </c>
      <c r="D1082" s="26">
        <v>0</v>
      </c>
      <c r="E1082" s="27">
        <v>0</v>
      </c>
      <c r="G1082" s="23"/>
      <c r="H1082" s="23"/>
      <c r="J1082" s="24">
        <f t="shared" si="33"/>
        <v>0</v>
      </c>
      <c r="K1082" s="25">
        <f t="shared" si="34"/>
        <v>0</v>
      </c>
    </row>
    <row r="1083" spans="1:11">
      <c r="A1083" s="18">
        <f>IFERROR(VLOOKUP(C1083,'[1]Dados Diários do Magento'!$A$1:$H$10000,3,),0)</f>
        <v>0</v>
      </c>
      <c r="B1083" s="19">
        <f>IFERROR(VLOOKUP(C1083,'[1]Dados Diários do Magento'!$A$1:$H$10000,2,),"0")</f>
        <v>0</v>
      </c>
      <c r="C1083" s="20">
        <v>1082</v>
      </c>
      <c r="D1083" s="26">
        <v>0</v>
      </c>
      <c r="E1083" s="27">
        <v>0</v>
      </c>
      <c r="G1083" s="23"/>
      <c r="H1083" s="23"/>
      <c r="J1083" s="24">
        <f t="shared" si="33"/>
        <v>0</v>
      </c>
      <c r="K1083" s="25">
        <f t="shared" si="34"/>
        <v>0</v>
      </c>
    </row>
    <row r="1084" spans="1:11">
      <c r="A1084" s="18">
        <f>IFERROR(VLOOKUP(C1084,'[1]Dados Diários do Magento'!$A$1:$H$10000,3,),0)</f>
        <v>0</v>
      </c>
      <c r="B1084" s="19">
        <f>IFERROR(VLOOKUP(C1084,'[1]Dados Diários do Magento'!$A$1:$H$10000,2,),"0")</f>
        <v>0</v>
      </c>
      <c r="C1084" s="20">
        <v>1083</v>
      </c>
      <c r="D1084" s="26">
        <v>0</v>
      </c>
      <c r="E1084" s="27">
        <v>0</v>
      </c>
      <c r="G1084" s="23"/>
      <c r="H1084" s="23"/>
      <c r="J1084" s="24">
        <f t="shared" si="33"/>
        <v>0</v>
      </c>
      <c r="K1084" s="25">
        <f t="shared" si="34"/>
        <v>0</v>
      </c>
    </row>
    <row r="1085" spans="1:11">
      <c r="A1085" s="18">
        <f>IFERROR(VLOOKUP(C1085,'[1]Dados Diários do Magento'!$A$1:$H$10000,3,),0)</f>
        <v>0</v>
      </c>
      <c r="B1085" s="19">
        <f>IFERROR(VLOOKUP(C1085,'[1]Dados Diários do Magento'!$A$1:$H$10000,2,),"0")</f>
        <v>0</v>
      </c>
      <c r="C1085" s="20">
        <v>1084</v>
      </c>
      <c r="D1085" s="26">
        <v>0</v>
      </c>
      <c r="E1085" s="27">
        <v>0</v>
      </c>
      <c r="G1085" s="23"/>
      <c r="H1085" s="23"/>
      <c r="J1085" s="24">
        <f t="shared" si="33"/>
        <v>0</v>
      </c>
      <c r="K1085" s="25">
        <f t="shared" si="34"/>
        <v>0</v>
      </c>
    </row>
    <row r="1086" spans="1:11">
      <c r="A1086" s="18">
        <f>IFERROR(VLOOKUP(C1086,'[1]Dados Diários do Magento'!$A$1:$H$10000,3,),0)</f>
        <v>0</v>
      </c>
      <c r="B1086" s="19">
        <f>IFERROR(VLOOKUP(C1086,'[1]Dados Diários do Magento'!$A$1:$H$10000,2,),"0")</f>
        <v>0</v>
      </c>
      <c r="C1086" s="20">
        <v>1085</v>
      </c>
      <c r="D1086" s="26">
        <v>0</v>
      </c>
      <c r="E1086" s="27">
        <v>0</v>
      </c>
      <c r="G1086" s="23"/>
      <c r="H1086" s="23"/>
      <c r="J1086" s="24">
        <f t="shared" si="33"/>
        <v>0</v>
      </c>
      <c r="K1086" s="25">
        <f t="shared" si="34"/>
        <v>0</v>
      </c>
    </row>
    <row r="1087" spans="1:11">
      <c r="A1087" s="18">
        <f>IFERROR(VLOOKUP(C1087,'[1]Dados Diários do Magento'!$A$1:$H$10000,3,),0)</f>
        <v>0</v>
      </c>
      <c r="B1087" s="19">
        <f>IFERROR(VLOOKUP(C1087,'[1]Dados Diários do Magento'!$A$1:$H$10000,2,),"0")</f>
        <v>0</v>
      </c>
      <c r="C1087" s="20">
        <v>1086</v>
      </c>
      <c r="D1087" s="26">
        <v>0</v>
      </c>
      <c r="E1087" s="27">
        <v>0</v>
      </c>
      <c r="G1087" s="23"/>
      <c r="H1087" s="23"/>
      <c r="J1087" s="24">
        <f t="shared" si="33"/>
        <v>0</v>
      </c>
      <c r="K1087" s="25">
        <f t="shared" si="34"/>
        <v>0</v>
      </c>
    </row>
    <row r="1088" spans="1:11">
      <c r="A1088" s="18">
        <f>IFERROR(VLOOKUP(C1088,'[1]Dados Diários do Magento'!$A$1:$H$10000,3,),0)</f>
        <v>0</v>
      </c>
      <c r="B1088" s="19">
        <f>IFERROR(VLOOKUP(C1088,'[1]Dados Diários do Magento'!$A$1:$H$10000,2,),"0")</f>
        <v>0</v>
      </c>
      <c r="C1088" s="20">
        <v>1087</v>
      </c>
      <c r="D1088" s="26">
        <v>0</v>
      </c>
      <c r="E1088" s="27">
        <v>0</v>
      </c>
      <c r="G1088" s="23"/>
      <c r="H1088" s="23"/>
      <c r="J1088" s="24">
        <f t="shared" si="33"/>
        <v>0</v>
      </c>
      <c r="K1088" s="25">
        <f t="shared" si="34"/>
        <v>0</v>
      </c>
    </row>
    <row r="1089" spans="1:11">
      <c r="A1089" s="18">
        <f>IFERROR(VLOOKUP(C1089,'[1]Dados Diários do Magento'!$A$1:$H$10000,3,),0)</f>
        <v>0</v>
      </c>
      <c r="B1089" s="19">
        <f>IFERROR(VLOOKUP(C1089,'[1]Dados Diários do Magento'!$A$1:$H$10000,2,),"0")</f>
        <v>0</v>
      </c>
      <c r="C1089" s="20">
        <v>1088</v>
      </c>
      <c r="D1089" s="26">
        <v>0</v>
      </c>
      <c r="E1089" s="27">
        <v>0</v>
      </c>
      <c r="G1089" s="23"/>
      <c r="H1089" s="23"/>
      <c r="J1089" s="24">
        <f t="shared" si="33"/>
        <v>0</v>
      </c>
      <c r="K1089" s="25">
        <f t="shared" si="34"/>
        <v>0</v>
      </c>
    </row>
    <row r="1090" spans="1:11">
      <c r="A1090" s="18">
        <f>IFERROR(VLOOKUP(C1090,'[1]Dados Diários do Magento'!$A$1:$H$10000,3,),0)</f>
        <v>0</v>
      </c>
      <c r="B1090" s="19">
        <f>IFERROR(VLOOKUP(C1090,'[1]Dados Diários do Magento'!$A$1:$H$10000,2,),"0")</f>
        <v>0</v>
      </c>
      <c r="C1090" s="20">
        <v>1089</v>
      </c>
      <c r="D1090" s="26">
        <v>0</v>
      </c>
      <c r="E1090" s="27">
        <v>0</v>
      </c>
      <c r="G1090" s="23"/>
      <c r="H1090" s="23"/>
      <c r="J1090" s="24">
        <f t="shared" si="33"/>
        <v>0</v>
      </c>
      <c r="K1090" s="25">
        <f t="shared" si="34"/>
        <v>0</v>
      </c>
    </row>
    <row r="1091" spans="1:11">
      <c r="A1091" s="18">
        <f>IFERROR(VLOOKUP(C1091,'[1]Dados Diários do Magento'!$A$1:$H$10000,3,),0)</f>
        <v>0</v>
      </c>
      <c r="B1091" s="19">
        <f>IFERROR(VLOOKUP(C1091,'[1]Dados Diários do Magento'!$A$1:$H$10000,2,),"0")</f>
        <v>0</v>
      </c>
      <c r="C1091" s="20">
        <v>1090</v>
      </c>
      <c r="D1091" s="26">
        <v>0</v>
      </c>
      <c r="E1091" s="27">
        <v>0</v>
      </c>
      <c r="G1091" s="23"/>
      <c r="H1091" s="23"/>
      <c r="J1091" s="24">
        <f t="shared" ref="J1091:J1154" si="35">D1091+G1091</f>
        <v>0</v>
      </c>
      <c r="K1091" s="25">
        <f t="shared" si="34"/>
        <v>0</v>
      </c>
    </row>
    <row r="1092" spans="1:11">
      <c r="A1092" s="18">
        <f>IFERROR(VLOOKUP(C1092,'[1]Dados Diários do Magento'!$A$1:$H$10000,3,),0)</f>
        <v>0</v>
      </c>
      <c r="B1092" s="19">
        <f>IFERROR(VLOOKUP(C1092,'[1]Dados Diários do Magento'!$A$1:$H$10000,2,),"0")</f>
        <v>0</v>
      </c>
      <c r="C1092" s="20">
        <v>1091</v>
      </c>
      <c r="D1092" s="26">
        <v>0</v>
      </c>
      <c r="E1092" s="27">
        <v>0</v>
      </c>
      <c r="G1092" s="23"/>
      <c r="H1092" s="23"/>
      <c r="J1092" s="24">
        <f t="shared" si="35"/>
        <v>0</v>
      </c>
      <c r="K1092" s="25">
        <f t="shared" si="34"/>
        <v>0</v>
      </c>
    </row>
    <row r="1093" spans="1:11">
      <c r="A1093" s="18">
        <f>IFERROR(VLOOKUP(C1093,'[1]Dados Diários do Magento'!$A$1:$H$10000,3,),0)</f>
        <v>0</v>
      </c>
      <c r="B1093" s="19">
        <f>IFERROR(VLOOKUP(C1093,'[1]Dados Diários do Magento'!$A$1:$H$10000,2,),"0")</f>
        <v>0</v>
      </c>
      <c r="C1093" s="20">
        <v>1092</v>
      </c>
      <c r="D1093" s="26">
        <v>0</v>
      </c>
      <c r="E1093" s="27">
        <v>0</v>
      </c>
      <c r="G1093" s="23"/>
      <c r="H1093" s="23"/>
      <c r="J1093" s="24">
        <f t="shared" si="35"/>
        <v>0</v>
      </c>
      <c r="K1093" s="25">
        <f t="shared" si="34"/>
        <v>0</v>
      </c>
    </row>
    <row r="1094" spans="1:11">
      <c r="A1094" s="18">
        <f>IFERROR(VLOOKUP(C1094,'[1]Dados Diários do Magento'!$A$1:$H$10000,3,),0)</f>
        <v>0</v>
      </c>
      <c r="B1094" s="19">
        <f>IFERROR(VLOOKUP(C1094,'[1]Dados Diários do Magento'!$A$1:$H$10000,2,),"0")</f>
        <v>0</v>
      </c>
      <c r="C1094" s="20">
        <v>1093</v>
      </c>
      <c r="D1094" s="26">
        <v>0</v>
      </c>
      <c r="E1094" s="27">
        <v>0</v>
      </c>
      <c r="G1094" s="23"/>
      <c r="H1094" s="23"/>
      <c r="J1094" s="24">
        <f t="shared" si="35"/>
        <v>0</v>
      </c>
      <c r="K1094" s="25">
        <f t="shared" si="34"/>
        <v>0</v>
      </c>
    </row>
    <row r="1095" spans="1:11">
      <c r="A1095" s="18">
        <f>IFERROR(VLOOKUP(C1095,'[1]Dados Diários do Magento'!$A$1:$H$10000,3,),0)</f>
        <v>0</v>
      </c>
      <c r="B1095" s="19">
        <f>IFERROR(VLOOKUP(C1095,'[1]Dados Diários do Magento'!$A$1:$H$10000,2,),"0")</f>
        <v>0</v>
      </c>
      <c r="C1095" s="20">
        <v>1094</v>
      </c>
      <c r="D1095" s="26">
        <v>0</v>
      </c>
      <c r="E1095" s="27">
        <v>0</v>
      </c>
      <c r="G1095" s="23"/>
      <c r="H1095" s="23"/>
      <c r="J1095" s="24">
        <f t="shared" si="35"/>
        <v>0</v>
      </c>
      <c r="K1095" s="25">
        <f t="shared" si="34"/>
        <v>0</v>
      </c>
    </row>
    <row r="1096" spans="1:11">
      <c r="A1096" s="18">
        <f>IFERROR(VLOOKUP(C1096,'[1]Dados Diários do Magento'!$A$1:$H$10000,3,),0)</f>
        <v>0</v>
      </c>
      <c r="B1096" s="19">
        <f>IFERROR(VLOOKUP(C1096,'[1]Dados Diários do Magento'!$A$1:$H$10000,2,),"0")</f>
        <v>0</v>
      </c>
      <c r="C1096" s="20">
        <v>1095</v>
      </c>
      <c r="D1096" s="26">
        <v>0</v>
      </c>
      <c r="E1096" s="27">
        <v>0</v>
      </c>
      <c r="G1096" s="23"/>
      <c r="H1096" s="23"/>
      <c r="J1096" s="24">
        <f t="shared" si="35"/>
        <v>0</v>
      </c>
      <c r="K1096" s="25">
        <f t="shared" si="34"/>
        <v>0</v>
      </c>
    </row>
    <row r="1097" spans="1:11">
      <c r="A1097" s="18">
        <f>IFERROR(VLOOKUP(C1097,'[1]Dados Diários do Magento'!$A$1:$H$10000,3,),0)</f>
        <v>0</v>
      </c>
      <c r="B1097" s="19">
        <f>IFERROR(VLOOKUP(C1097,'[1]Dados Diários do Magento'!$A$1:$H$10000,2,),"0")</f>
        <v>0</v>
      </c>
      <c r="C1097" s="20">
        <v>1096</v>
      </c>
      <c r="D1097" s="26">
        <v>0</v>
      </c>
      <c r="E1097" s="27">
        <v>0</v>
      </c>
      <c r="G1097" s="23"/>
      <c r="H1097" s="23"/>
      <c r="J1097" s="24">
        <f t="shared" si="35"/>
        <v>0</v>
      </c>
      <c r="K1097" s="25">
        <f t="shared" si="34"/>
        <v>0</v>
      </c>
    </row>
    <row r="1098" spans="1:11">
      <c r="A1098" s="18">
        <f>IFERROR(VLOOKUP(C1098,'[1]Dados Diários do Magento'!$A$1:$H$10000,3,),0)</f>
        <v>0</v>
      </c>
      <c r="B1098" s="19">
        <f>IFERROR(VLOOKUP(C1098,'[1]Dados Diários do Magento'!$A$1:$H$10000,2,),"0")</f>
        <v>0</v>
      </c>
      <c r="C1098" s="20">
        <v>1097</v>
      </c>
      <c r="D1098" s="26">
        <v>0</v>
      </c>
      <c r="E1098" s="27">
        <v>0</v>
      </c>
      <c r="G1098" s="23"/>
      <c r="H1098" s="23"/>
      <c r="J1098" s="24">
        <f t="shared" si="35"/>
        <v>0</v>
      </c>
      <c r="K1098" s="25">
        <f t="shared" si="34"/>
        <v>0</v>
      </c>
    </row>
    <row r="1099" spans="1:11">
      <c r="A1099" s="18">
        <f>IFERROR(VLOOKUP(C1099,'[1]Dados Diários do Magento'!$A$1:$H$10000,3,),0)</f>
        <v>0</v>
      </c>
      <c r="B1099" s="19">
        <f>IFERROR(VLOOKUP(C1099,'[1]Dados Diários do Magento'!$A$1:$H$10000,2,),"0")</f>
        <v>0</v>
      </c>
      <c r="C1099" s="20">
        <v>1098</v>
      </c>
      <c r="D1099" s="26">
        <v>0</v>
      </c>
      <c r="E1099" s="27">
        <v>0</v>
      </c>
      <c r="G1099" s="23"/>
      <c r="H1099" s="23"/>
      <c r="J1099" s="24">
        <f t="shared" si="35"/>
        <v>0</v>
      </c>
      <c r="K1099" s="25">
        <f t="shared" si="34"/>
        <v>0</v>
      </c>
    </row>
    <row r="1100" spans="1:11">
      <c r="A1100" s="18">
        <f>IFERROR(VLOOKUP(C1100,'[1]Dados Diários do Magento'!$A$1:$H$10000,3,),0)</f>
        <v>0</v>
      </c>
      <c r="B1100" s="19">
        <f>IFERROR(VLOOKUP(C1100,'[1]Dados Diários do Magento'!$A$1:$H$10000,2,),"0")</f>
        <v>0</v>
      </c>
      <c r="C1100" s="20">
        <v>1099</v>
      </c>
      <c r="D1100" s="26">
        <v>0</v>
      </c>
      <c r="E1100" s="27">
        <v>0</v>
      </c>
      <c r="G1100" s="23"/>
      <c r="H1100" s="23"/>
      <c r="J1100" s="24">
        <f t="shared" si="35"/>
        <v>0</v>
      </c>
      <c r="K1100" s="25">
        <f t="shared" si="34"/>
        <v>0</v>
      </c>
    </row>
    <row r="1101" spans="1:11">
      <c r="A1101" s="18">
        <f>IFERROR(VLOOKUP(C1101,'[1]Dados Diários do Magento'!$A$1:$H$10000,3,),0)</f>
        <v>0</v>
      </c>
      <c r="B1101" s="19">
        <f>IFERROR(VLOOKUP(C1101,'[1]Dados Diários do Magento'!$A$1:$H$10000,2,),"0")</f>
        <v>0</v>
      </c>
      <c r="C1101" s="20">
        <v>1100</v>
      </c>
      <c r="D1101" s="26">
        <v>0</v>
      </c>
      <c r="E1101" s="27">
        <v>0</v>
      </c>
      <c r="G1101" s="23"/>
      <c r="H1101" s="23"/>
      <c r="J1101" s="24">
        <f t="shared" si="35"/>
        <v>0</v>
      </c>
      <c r="K1101" s="25">
        <f t="shared" si="34"/>
        <v>0</v>
      </c>
    </row>
    <row r="1102" spans="1:11">
      <c r="A1102" s="18">
        <f>IFERROR(VLOOKUP(C1102,'[1]Dados Diários do Magento'!$A$1:$H$10000,3,),0)</f>
        <v>0</v>
      </c>
      <c r="B1102" s="19">
        <f>IFERROR(VLOOKUP(C1102,'[1]Dados Diários do Magento'!$A$1:$H$10000,2,),"0")</f>
        <v>0</v>
      </c>
      <c r="C1102" s="20">
        <v>1101</v>
      </c>
      <c r="D1102" s="26">
        <v>0</v>
      </c>
      <c r="E1102" s="27">
        <v>0</v>
      </c>
      <c r="G1102" s="23"/>
      <c r="H1102" s="23"/>
      <c r="J1102" s="24">
        <f t="shared" si="35"/>
        <v>0</v>
      </c>
      <c r="K1102" s="25">
        <f t="shared" si="34"/>
        <v>0</v>
      </c>
    </row>
    <row r="1103" spans="1:11">
      <c r="A1103" s="18">
        <f>IFERROR(VLOOKUP(C1103,'[1]Dados Diários do Magento'!$A$1:$H$10000,3,),0)</f>
        <v>0</v>
      </c>
      <c r="B1103" s="19">
        <f>IFERROR(VLOOKUP(C1103,'[1]Dados Diários do Magento'!$A$1:$H$10000,2,),"0")</f>
        <v>0</v>
      </c>
      <c r="C1103" s="20">
        <v>1102</v>
      </c>
      <c r="D1103" s="26">
        <v>0</v>
      </c>
      <c r="E1103" s="27">
        <v>0</v>
      </c>
      <c r="G1103" s="23"/>
      <c r="H1103" s="23"/>
      <c r="J1103" s="24">
        <f t="shared" si="35"/>
        <v>0</v>
      </c>
      <c r="K1103" s="25">
        <f t="shared" si="34"/>
        <v>0</v>
      </c>
    </row>
    <row r="1104" spans="1:11">
      <c r="A1104" s="18">
        <f>IFERROR(VLOOKUP(C1104,'[1]Dados Diários do Magento'!$A$1:$H$10000,3,),0)</f>
        <v>0</v>
      </c>
      <c r="B1104" s="19">
        <f>IFERROR(VLOOKUP(C1104,'[1]Dados Diários do Magento'!$A$1:$H$10000,2,),"0")</f>
        <v>0</v>
      </c>
      <c r="C1104" s="20">
        <v>1103</v>
      </c>
      <c r="D1104" s="26">
        <v>0</v>
      </c>
      <c r="E1104" s="27">
        <v>0</v>
      </c>
      <c r="G1104" s="23"/>
      <c r="H1104" s="23"/>
      <c r="J1104" s="24">
        <f t="shared" si="35"/>
        <v>0</v>
      </c>
      <c r="K1104" s="25">
        <f t="shared" si="34"/>
        <v>0</v>
      </c>
    </row>
    <row r="1105" spans="1:11">
      <c r="A1105" s="18">
        <f>IFERROR(VLOOKUP(C1105,'[1]Dados Diários do Magento'!$A$1:$H$10000,3,),0)</f>
        <v>0</v>
      </c>
      <c r="B1105" s="19">
        <f>IFERROR(VLOOKUP(C1105,'[1]Dados Diários do Magento'!$A$1:$H$10000,2,),"0")</f>
        <v>0</v>
      </c>
      <c r="C1105" s="20">
        <v>1104</v>
      </c>
      <c r="D1105" s="26">
        <v>0</v>
      </c>
      <c r="E1105" s="27">
        <v>0</v>
      </c>
      <c r="G1105" s="23"/>
      <c r="H1105" s="23"/>
      <c r="J1105" s="24">
        <f t="shared" si="35"/>
        <v>0</v>
      </c>
      <c r="K1105" s="25">
        <f t="shared" si="34"/>
        <v>0</v>
      </c>
    </row>
    <row r="1106" spans="1:11">
      <c r="A1106" s="18">
        <f>IFERROR(VLOOKUP(C1106,'[1]Dados Diários do Magento'!$A$1:$H$10000,3,),0)</f>
        <v>0</v>
      </c>
      <c r="B1106" s="19">
        <f>IFERROR(VLOOKUP(C1106,'[1]Dados Diários do Magento'!$A$1:$H$10000,2,),"0")</f>
        <v>0</v>
      </c>
      <c r="C1106" s="20">
        <v>1105</v>
      </c>
      <c r="D1106" s="26">
        <v>0</v>
      </c>
      <c r="E1106" s="27">
        <v>0</v>
      </c>
      <c r="G1106" s="23"/>
      <c r="H1106" s="23"/>
      <c r="J1106" s="24">
        <f t="shared" si="35"/>
        <v>0</v>
      </c>
      <c r="K1106" s="25">
        <f t="shared" si="34"/>
        <v>0</v>
      </c>
    </row>
    <row r="1107" spans="1:11">
      <c r="A1107" s="18">
        <f>IFERROR(VLOOKUP(C1107,'[1]Dados Diários do Magento'!$A$1:$H$10000,3,),0)</f>
        <v>0</v>
      </c>
      <c r="B1107" s="19">
        <f>IFERROR(VLOOKUP(C1107,'[1]Dados Diários do Magento'!$A$1:$H$10000,2,),"0")</f>
        <v>0</v>
      </c>
      <c r="C1107" s="20">
        <v>1106</v>
      </c>
      <c r="D1107" s="26">
        <v>0</v>
      </c>
      <c r="E1107" s="27">
        <v>0</v>
      </c>
      <c r="G1107" s="23"/>
      <c r="H1107" s="23"/>
      <c r="J1107" s="24">
        <f t="shared" si="35"/>
        <v>0</v>
      </c>
      <c r="K1107" s="25">
        <f t="shared" si="34"/>
        <v>0</v>
      </c>
    </row>
    <row r="1108" spans="1:11">
      <c r="A1108" s="18">
        <f>IFERROR(VLOOKUP(C1108,'[1]Dados Diários do Magento'!$A$1:$H$10000,3,),0)</f>
        <v>0</v>
      </c>
      <c r="B1108" s="19">
        <f>IFERROR(VLOOKUP(C1108,'[1]Dados Diários do Magento'!$A$1:$H$10000,2,),"0")</f>
        <v>0</v>
      </c>
      <c r="C1108" s="20">
        <v>1107</v>
      </c>
      <c r="D1108" s="26">
        <v>0</v>
      </c>
      <c r="E1108" s="27">
        <v>0</v>
      </c>
      <c r="G1108" s="23"/>
      <c r="H1108" s="23"/>
      <c r="J1108" s="24">
        <f t="shared" si="35"/>
        <v>0</v>
      </c>
      <c r="K1108" s="25">
        <f t="shared" si="34"/>
        <v>0</v>
      </c>
    </row>
    <row r="1109" spans="1:11">
      <c r="A1109" s="18">
        <f>IFERROR(VLOOKUP(C1109,'[1]Dados Diários do Magento'!$A$1:$H$10000,3,),0)</f>
        <v>0</v>
      </c>
      <c r="B1109" s="19">
        <f>IFERROR(VLOOKUP(C1109,'[1]Dados Diários do Magento'!$A$1:$H$10000,2,),"0")</f>
        <v>0</v>
      </c>
      <c r="C1109" s="20">
        <v>1108</v>
      </c>
      <c r="D1109" s="26">
        <v>0</v>
      </c>
      <c r="E1109" s="27">
        <v>0</v>
      </c>
      <c r="G1109" s="23"/>
      <c r="H1109" s="23"/>
      <c r="J1109" s="24">
        <f t="shared" si="35"/>
        <v>0</v>
      </c>
      <c r="K1109" s="25">
        <f t="shared" si="34"/>
        <v>0</v>
      </c>
    </row>
    <row r="1110" spans="1:11">
      <c r="A1110" s="18">
        <f>IFERROR(VLOOKUP(C1110,'[1]Dados Diários do Magento'!$A$1:$H$10000,3,),0)</f>
        <v>0</v>
      </c>
      <c r="B1110" s="19">
        <f>IFERROR(VLOOKUP(C1110,'[1]Dados Diários do Magento'!$A$1:$H$10000,2,),"0")</f>
        <v>0</v>
      </c>
      <c r="C1110" s="20">
        <v>1109</v>
      </c>
      <c r="D1110" s="26">
        <v>0</v>
      </c>
      <c r="E1110" s="27">
        <v>0</v>
      </c>
      <c r="G1110" s="23"/>
      <c r="H1110" s="23"/>
      <c r="J1110" s="24">
        <f t="shared" si="35"/>
        <v>0</v>
      </c>
      <c r="K1110" s="25">
        <f t="shared" si="34"/>
        <v>0</v>
      </c>
    </row>
    <row r="1111" spans="1:11">
      <c r="A1111" s="18">
        <f>IFERROR(VLOOKUP(C1111,'[1]Dados Diários do Magento'!$A$1:$H$10000,3,),0)</f>
        <v>0</v>
      </c>
      <c r="B1111" s="19">
        <f>IFERROR(VLOOKUP(C1111,'[1]Dados Diários do Magento'!$A$1:$H$10000,2,),"0")</f>
        <v>0</v>
      </c>
      <c r="C1111" s="20">
        <v>1110</v>
      </c>
      <c r="D1111" s="26">
        <v>0</v>
      </c>
      <c r="E1111" s="27">
        <v>0</v>
      </c>
      <c r="G1111" s="23"/>
      <c r="H1111" s="23"/>
      <c r="J1111" s="24">
        <f t="shared" si="35"/>
        <v>0</v>
      </c>
      <c r="K1111" s="25">
        <f t="shared" si="34"/>
        <v>0</v>
      </c>
    </row>
    <row r="1112" spans="1:11">
      <c r="A1112" s="18">
        <f>IFERROR(VLOOKUP(C1112,'[1]Dados Diários do Magento'!$A$1:$H$10000,3,),0)</f>
        <v>0</v>
      </c>
      <c r="B1112" s="19">
        <f>IFERROR(VLOOKUP(C1112,'[1]Dados Diários do Magento'!$A$1:$H$10000,2,),"0")</f>
        <v>0</v>
      </c>
      <c r="C1112" s="20">
        <v>1111</v>
      </c>
      <c r="D1112" s="26">
        <v>0</v>
      </c>
      <c r="E1112" s="27">
        <v>0</v>
      </c>
      <c r="G1112" s="23"/>
      <c r="H1112" s="23"/>
      <c r="J1112" s="24">
        <f t="shared" si="35"/>
        <v>0</v>
      </c>
      <c r="K1112" s="25">
        <f t="shared" si="34"/>
        <v>0</v>
      </c>
    </row>
    <row r="1113" spans="1:11">
      <c r="A1113" s="18">
        <f>IFERROR(VLOOKUP(C1113,'[1]Dados Diários do Magento'!$A$1:$H$10000,3,),0)</f>
        <v>0</v>
      </c>
      <c r="B1113" s="19">
        <f>IFERROR(VLOOKUP(C1113,'[1]Dados Diários do Magento'!$A$1:$H$10000,2,),"0")</f>
        <v>0</v>
      </c>
      <c r="C1113" s="20">
        <v>1112</v>
      </c>
      <c r="D1113" s="26">
        <v>0</v>
      </c>
      <c r="E1113" s="27">
        <v>0</v>
      </c>
      <c r="G1113" s="23"/>
      <c r="H1113" s="23"/>
      <c r="J1113" s="24">
        <f t="shared" si="35"/>
        <v>0</v>
      </c>
      <c r="K1113" s="25">
        <f t="shared" si="34"/>
        <v>0</v>
      </c>
    </row>
    <row r="1114" spans="1:11">
      <c r="A1114" s="18">
        <f>IFERROR(VLOOKUP(C1114,'[1]Dados Diários do Magento'!$A$1:$H$10000,3,),0)</f>
        <v>0</v>
      </c>
      <c r="B1114" s="19">
        <f>IFERROR(VLOOKUP(C1114,'[1]Dados Diários do Magento'!$A$1:$H$10000,2,),"0")</f>
        <v>0</v>
      </c>
      <c r="C1114" s="20">
        <v>1113</v>
      </c>
      <c r="D1114" s="26">
        <v>0</v>
      </c>
      <c r="E1114" s="27">
        <v>0</v>
      </c>
      <c r="G1114" s="23"/>
      <c r="H1114" s="23"/>
      <c r="J1114" s="24">
        <f t="shared" si="35"/>
        <v>0</v>
      </c>
      <c r="K1114" s="25">
        <f t="shared" si="34"/>
        <v>0</v>
      </c>
    </row>
    <row r="1115" spans="1:11">
      <c r="A1115" s="18">
        <f>IFERROR(VLOOKUP(C1115,'[1]Dados Diários do Magento'!$A$1:$H$10000,3,),0)</f>
        <v>0</v>
      </c>
      <c r="B1115" s="19">
        <f>IFERROR(VLOOKUP(C1115,'[1]Dados Diários do Magento'!$A$1:$H$10000,2,),"0")</f>
        <v>0</v>
      </c>
      <c r="C1115" s="20">
        <v>1114</v>
      </c>
      <c r="D1115" s="26">
        <v>0</v>
      </c>
      <c r="E1115" s="27">
        <v>0</v>
      </c>
      <c r="G1115" s="23"/>
      <c r="H1115" s="23"/>
      <c r="J1115" s="24">
        <f t="shared" si="35"/>
        <v>0</v>
      </c>
      <c r="K1115" s="25">
        <f t="shared" si="34"/>
        <v>0</v>
      </c>
    </row>
    <row r="1116" spans="1:11">
      <c r="A1116" s="18">
        <f>IFERROR(VLOOKUP(C1116,'[1]Dados Diários do Magento'!$A$1:$H$10000,3,),0)</f>
        <v>0</v>
      </c>
      <c r="B1116" s="19">
        <f>IFERROR(VLOOKUP(C1116,'[1]Dados Diários do Magento'!$A$1:$H$10000,2,),"0")</f>
        <v>0</v>
      </c>
      <c r="C1116" s="20">
        <v>1115</v>
      </c>
      <c r="D1116" s="26">
        <v>0</v>
      </c>
      <c r="E1116" s="27">
        <v>0</v>
      </c>
      <c r="G1116" s="23"/>
      <c r="H1116" s="23"/>
      <c r="J1116" s="24">
        <f t="shared" si="35"/>
        <v>0</v>
      </c>
      <c r="K1116" s="25">
        <f t="shared" si="34"/>
        <v>0</v>
      </c>
    </row>
    <row r="1117" spans="1:11">
      <c r="A1117" s="18">
        <f>IFERROR(VLOOKUP(C1117,'[1]Dados Diários do Magento'!$A$1:$H$10000,3,),0)</f>
        <v>0</v>
      </c>
      <c r="B1117" s="19">
        <f>IFERROR(VLOOKUP(C1117,'[1]Dados Diários do Magento'!$A$1:$H$10000,2,),"0")</f>
        <v>0</v>
      </c>
      <c r="C1117" s="20">
        <v>1116</v>
      </c>
      <c r="D1117" s="26">
        <v>0</v>
      </c>
      <c r="E1117" s="27">
        <v>0</v>
      </c>
      <c r="G1117" s="23"/>
      <c r="H1117" s="23"/>
      <c r="J1117" s="24">
        <f t="shared" si="35"/>
        <v>0</v>
      </c>
      <c r="K1117" s="25">
        <f t="shared" ref="K1117:K1180" si="36">IF((D1117+G1117)&gt;0,(D1117*E1117+G1117*H1117)/(D1117+G1117),E1117)</f>
        <v>0</v>
      </c>
    </row>
    <row r="1118" spans="1:11">
      <c r="A1118" s="18">
        <f>IFERROR(VLOOKUP(C1118,'[1]Dados Diários do Magento'!$A$1:$H$10000,3,),0)</f>
        <v>0</v>
      </c>
      <c r="B1118" s="19">
        <f>IFERROR(VLOOKUP(C1118,'[1]Dados Diários do Magento'!$A$1:$H$10000,2,),"0")</f>
        <v>0</v>
      </c>
      <c r="C1118" s="20">
        <v>1117</v>
      </c>
      <c r="D1118" s="26">
        <v>0</v>
      </c>
      <c r="E1118" s="27">
        <v>0</v>
      </c>
      <c r="G1118" s="23"/>
      <c r="H1118" s="23"/>
      <c r="J1118" s="24">
        <f t="shared" si="35"/>
        <v>0</v>
      </c>
      <c r="K1118" s="25">
        <f t="shared" si="36"/>
        <v>0</v>
      </c>
    </row>
    <row r="1119" spans="1:11">
      <c r="A1119" s="18">
        <f>IFERROR(VLOOKUP(C1119,'[1]Dados Diários do Magento'!$A$1:$H$10000,3,),0)</f>
        <v>0</v>
      </c>
      <c r="B1119" s="19">
        <f>IFERROR(VLOOKUP(C1119,'[1]Dados Diários do Magento'!$A$1:$H$10000,2,),"0")</f>
        <v>0</v>
      </c>
      <c r="C1119" s="20">
        <v>1118</v>
      </c>
      <c r="D1119" s="26">
        <v>0</v>
      </c>
      <c r="E1119" s="27">
        <v>0</v>
      </c>
      <c r="G1119" s="23"/>
      <c r="H1119" s="23"/>
      <c r="J1119" s="24">
        <f t="shared" si="35"/>
        <v>0</v>
      </c>
      <c r="K1119" s="25">
        <f t="shared" si="36"/>
        <v>0</v>
      </c>
    </row>
    <row r="1120" spans="1:11">
      <c r="A1120" s="18">
        <f>IFERROR(VLOOKUP(C1120,'[1]Dados Diários do Magento'!$A$1:$H$10000,3,),0)</f>
        <v>0</v>
      </c>
      <c r="B1120" s="19">
        <f>IFERROR(VLOOKUP(C1120,'[1]Dados Diários do Magento'!$A$1:$H$10000,2,),"0")</f>
        <v>0</v>
      </c>
      <c r="C1120" s="20">
        <v>1119</v>
      </c>
      <c r="D1120" s="26">
        <v>0</v>
      </c>
      <c r="E1120" s="27">
        <v>0</v>
      </c>
      <c r="G1120" s="23"/>
      <c r="H1120" s="23"/>
      <c r="J1120" s="24">
        <f t="shared" si="35"/>
        <v>0</v>
      </c>
      <c r="K1120" s="25">
        <f t="shared" si="36"/>
        <v>0</v>
      </c>
    </row>
    <row r="1121" spans="1:11">
      <c r="A1121" s="18">
        <f>IFERROR(VLOOKUP(C1121,'[1]Dados Diários do Magento'!$A$1:$H$10000,3,),0)</f>
        <v>0</v>
      </c>
      <c r="B1121" s="19">
        <f>IFERROR(VLOOKUP(C1121,'[1]Dados Diários do Magento'!$A$1:$H$10000,2,),"0")</f>
        <v>0</v>
      </c>
      <c r="C1121" s="20">
        <v>1120</v>
      </c>
      <c r="D1121" s="26">
        <v>0</v>
      </c>
      <c r="E1121" s="27">
        <v>0</v>
      </c>
      <c r="G1121" s="23"/>
      <c r="H1121" s="23"/>
      <c r="J1121" s="24">
        <f t="shared" si="35"/>
        <v>0</v>
      </c>
      <c r="K1121" s="25">
        <f t="shared" si="36"/>
        <v>0</v>
      </c>
    </row>
    <row r="1122" spans="1:11">
      <c r="A1122" s="18">
        <f>IFERROR(VLOOKUP(C1122,'[1]Dados Diários do Magento'!$A$1:$H$10000,3,),0)</f>
        <v>0</v>
      </c>
      <c r="B1122" s="19">
        <f>IFERROR(VLOOKUP(C1122,'[1]Dados Diários do Magento'!$A$1:$H$10000,2,),"0")</f>
        <v>0</v>
      </c>
      <c r="C1122" s="20">
        <v>1121</v>
      </c>
      <c r="D1122" s="26">
        <v>0</v>
      </c>
      <c r="E1122" s="27">
        <v>0</v>
      </c>
      <c r="G1122" s="23"/>
      <c r="H1122" s="23"/>
      <c r="J1122" s="24">
        <f t="shared" si="35"/>
        <v>0</v>
      </c>
      <c r="K1122" s="25">
        <f t="shared" si="36"/>
        <v>0</v>
      </c>
    </row>
    <row r="1123" spans="1:11">
      <c r="A1123" s="18">
        <f>IFERROR(VLOOKUP(C1123,'[1]Dados Diários do Magento'!$A$1:$H$10000,3,),0)</f>
        <v>0</v>
      </c>
      <c r="B1123" s="19">
        <f>IFERROR(VLOOKUP(C1123,'[1]Dados Diários do Magento'!$A$1:$H$10000,2,),"0")</f>
        <v>0</v>
      </c>
      <c r="C1123" s="20">
        <v>1122</v>
      </c>
      <c r="D1123" s="26">
        <v>0</v>
      </c>
      <c r="E1123" s="27">
        <v>0</v>
      </c>
      <c r="G1123" s="23"/>
      <c r="H1123" s="23"/>
      <c r="J1123" s="24">
        <f t="shared" si="35"/>
        <v>0</v>
      </c>
      <c r="K1123" s="25">
        <f t="shared" si="36"/>
        <v>0</v>
      </c>
    </row>
    <row r="1124" spans="1:11">
      <c r="A1124" s="18">
        <f>IFERROR(VLOOKUP(C1124,'[1]Dados Diários do Magento'!$A$1:$H$10000,3,),0)</f>
        <v>0</v>
      </c>
      <c r="B1124" s="19">
        <f>IFERROR(VLOOKUP(C1124,'[1]Dados Diários do Magento'!$A$1:$H$10000,2,),"0")</f>
        <v>0</v>
      </c>
      <c r="C1124" s="20">
        <v>1123</v>
      </c>
      <c r="D1124" s="26">
        <v>0</v>
      </c>
      <c r="E1124" s="27">
        <v>0</v>
      </c>
      <c r="G1124" s="23"/>
      <c r="H1124" s="23"/>
      <c r="J1124" s="24">
        <f t="shared" si="35"/>
        <v>0</v>
      </c>
      <c r="K1124" s="25">
        <f t="shared" si="36"/>
        <v>0</v>
      </c>
    </row>
    <row r="1125" spans="1:11">
      <c r="A1125" s="18">
        <f>IFERROR(VLOOKUP(C1125,'[1]Dados Diários do Magento'!$A$1:$H$10000,3,),0)</f>
        <v>0</v>
      </c>
      <c r="B1125" s="19">
        <f>IFERROR(VLOOKUP(C1125,'[1]Dados Diários do Magento'!$A$1:$H$10000,2,),"0")</f>
        <v>0</v>
      </c>
      <c r="C1125" s="20">
        <v>1124</v>
      </c>
      <c r="D1125" s="26">
        <v>0</v>
      </c>
      <c r="E1125" s="27">
        <v>0</v>
      </c>
      <c r="G1125" s="23"/>
      <c r="H1125" s="23"/>
      <c r="J1125" s="24">
        <f t="shared" si="35"/>
        <v>0</v>
      </c>
      <c r="K1125" s="25">
        <f t="shared" si="36"/>
        <v>0</v>
      </c>
    </row>
    <row r="1126" spans="1:11">
      <c r="A1126" s="18">
        <f>IFERROR(VLOOKUP(C1126,'[1]Dados Diários do Magento'!$A$1:$H$10000,3,),0)</f>
        <v>0</v>
      </c>
      <c r="B1126" s="19">
        <f>IFERROR(VLOOKUP(C1126,'[1]Dados Diários do Magento'!$A$1:$H$10000,2,),"0")</f>
        <v>0</v>
      </c>
      <c r="C1126" s="20">
        <v>1125</v>
      </c>
      <c r="D1126" s="26">
        <v>0</v>
      </c>
      <c r="E1126" s="27">
        <v>0</v>
      </c>
      <c r="G1126" s="23"/>
      <c r="H1126" s="23"/>
      <c r="J1126" s="24">
        <f t="shared" si="35"/>
        <v>0</v>
      </c>
      <c r="K1126" s="25">
        <f t="shared" si="36"/>
        <v>0</v>
      </c>
    </row>
    <row r="1127" spans="1:11">
      <c r="A1127" s="18">
        <f>IFERROR(VLOOKUP(C1127,'[1]Dados Diários do Magento'!$A$1:$H$10000,3,),0)</f>
        <v>0</v>
      </c>
      <c r="B1127" s="19">
        <f>IFERROR(VLOOKUP(C1127,'[1]Dados Diários do Magento'!$A$1:$H$10000,2,),"0")</f>
        <v>0</v>
      </c>
      <c r="C1127" s="20">
        <v>1126</v>
      </c>
      <c r="D1127" s="26">
        <v>0</v>
      </c>
      <c r="E1127" s="27">
        <v>0</v>
      </c>
      <c r="G1127" s="23"/>
      <c r="H1127" s="23"/>
      <c r="J1127" s="24">
        <f t="shared" si="35"/>
        <v>0</v>
      </c>
      <c r="K1127" s="25">
        <f t="shared" si="36"/>
        <v>0</v>
      </c>
    </row>
    <row r="1128" spans="1:11">
      <c r="A1128" s="18">
        <f>IFERROR(VLOOKUP(C1128,'[1]Dados Diários do Magento'!$A$1:$H$10000,3,),0)</f>
        <v>0</v>
      </c>
      <c r="B1128" s="19">
        <f>IFERROR(VLOOKUP(C1128,'[1]Dados Diários do Magento'!$A$1:$H$10000,2,),"0")</f>
        <v>0</v>
      </c>
      <c r="C1128" s="20">
        <v>1127</v>
      </c>
      <c r="D1128" s="26">
        <v>0</v>
      </c>
      <c r="E1128" s="27">
        <v>0</v>
      </c>
      <c r="G1128" s="23"/>
      <c r="H1128" s="23"/>
      <c r="J1128" s="24">
        <f t="shared" si="35"/>
        <v>0</v>
      </c>
      <c r="K1128" s="25">
        <f t="shared" si="36"/>
        <v>0</v>
      </c>
    </row>
    <row r="1129" spans="1:11">
      <c r="A1129" s="18">
        <f>IFERROR(VLOOKUP(C1129,'[1]Dados Diários do Magento'!$A$1:$H$10000,3,),0)</f>
        <v>0</v>
      </c>
      <c r="B1129" s="19">
        <f>IFERROR(VLOOKUP(C1129,'[1]Dados Diários do Magento'!$A$1:$H$10000,2,),"0")</f>
        <v>0</v>
      </c>
      <c r="C1129" s="20">
        <v>1128</v>
      </c>
      <c r="D1129" s="26">
        <v>0</v>
      </c>
      <c r="E1129" s="27">
        <v>0</v>
      </c>
      <c r="G1129" s="23"/>
      <c r="H1129" s="23"/>
      <c r="J1129" s="24">
        <f t="shared" si="35"/>
        <v>0</v>
      </c>
      <c r="K1129" s="25">
        <f t="shared" si="36"/>
        <v>0</v>
      </c>
    </row>
    <row r="1130" spans="1:11">
      <c r="A1130" s="18">
        <f>IFERROR(VLOOKUP(C1130,'[1]Dados Diários do Magento'!$A$1:$H$10000,3,),0)</f>
        <v>0</v>
      </c>
      <c r="B1130" s="19">
        <f>IFERROR(VLOOKUP(C1130,'[1]Dados Diários do Magento'!$A$1:$H$10000,2,),"0")</f>
        <v>0</v>
      </c>
      <c r="C1130" s="20">
        <v>1129</v>
      </c>
      <c r="D1130" s="26">
        <v>0</v>
      </c>
      <c r="E1130" s="27">
        <v>0</v>
      </c>
      <c r="G1130" s="23"/>
      <c r="H1130" s="23"/>
      <c r="J1130" s="24">
        <f t="shared" si="35"/>
        <v>0</v>
      </c>
      <c r="K1130" s="25">
        <f t="shared" si="36"/>
        <v>0</v>
      </c>
    </row>
    <row r="1131" spans="1:11">
      <c r="A1131" s="18">
        <f>IFERROR(VLOOKUP(C1131,'[1]Dados Diários do Magento'!$A$1:$H$10000,3,),0)</f>
        <v>0</v>
      </c>
      <c r="B1131" s="19">
        <f>IFERROR(VLOOKUP(C1131,'[1]Dados Diários do Magento'!$A$1:$H$10000,2,),"0")</f>
        <v>0</v>
      </c>
      <c r="C1131" s="20">
        <v>1130</v>
      </c>
      <c r="D1131" s="26">
        <v>0</v>
      </c>
      <c r="E1131" s="27">
        <v>0</v>
      </c>
      <c r="G1131" s="23"/>
      <c r="H1131" s="23"/>
      <c r="J1131" s="24">
        <f t="shared" si="35"/>
        <v>0</v>
      </c>
      <c r="K1131" s="25">
        <f t="shared" si="36"/>
        <v>0</v>
      </c>
    </row>
    <row r="1132" spans="1:11">
      <c r="A1132" s="18">
        <f>IFERROR(VLOOKUP(C1132,'[1]Dados Diários do Magento'!$A$1:$H$10000,3,),0)</f>
        <v>0</v>
      </c>
      <c r="B1132" s="19">
        <f>IFERROR(VLOOKUP(C1132,'[1]Dados Diários do Magento'!$A$1:$H$10000,2,),"0")</f>
        <v>0</v>
      </c>
      <c r="C1132" s="20">
        <v>1131</v>
      </c>
      <c r="D1132" s="26">
        <v>0</v>
      </c>
      <c r="E1132" s="27">
        <v>0</v>
      </c>
      <c r="G1132" s="23"/>
      <c r="H1132" s="23"/>
      <c r="J1132" s="24">
        <f t="shared" si="35"/>
        <v>0</v>
      </c>
      <c r="K1132" s="25">
        <f t="shared" si="36"/>
        <v>0</v>
      </c>
    </row>
    <row r="1133" spans="1:11">
      <c r="A1133" s="18">
        <f>IFERROR(VLOOKUP(C1133,'[1]Dados Diários do Magento'!$A$1:$H$10000,3,),0)</f>
        <v>0</v>
      </c>
      <c r="B1133" s="19">
        <f>IFERROR(VLOOKUP(C1133,'[1]Dados Diários do Magento'!$A$1:$H$10000,2,),"0")</f>
        <v>0</v>
      </c>
      <c r="C1133" s="20">
        <v>1132</v>
      </c>
      <c r="D1133" s="26">
        <v>0</v>
      </c>
      <c r="E1133" s="27">
        <v>0</v>
      </c>
      <c r="G1133" s="23"/>
      <c r="H1133" s="23"/>
      <c r="J1133" s="24">
        <f t="shared" si="35"/>
        <v>0</v>
      </c>
      <c r="K1133" s="25">
        <f t="shared" si="36"/>
        <v>0</v>
      </c>
    </row>
    <row r="1134" spans="1:11">
      <c r="A1134" s="18">
        <f>IFERROR(VLOOKUP(C1134,'[1]Dados Diários do Magento'!$A$1:$H$10000,3,),0)</f>
        <v>0</v>
      </c>
      <c r="B1134" s="19">
        <f>IFERROR(VLOOKUP(C1134,'[1]Dados Diários do Magento'!$A$1:$H$10000,2,),"0")</f>
        <v>0</v>
      </c>
      <c r="C1134" s="20">
        <v>1133</v>
      </c>
      <c r="D1134" s="26">
        <v>0</v>
      </c>
      <c r="E1134" s="27">
        <v>0</v>
      </c>
      <c r="G1134" s="23"/>
      <c r="H1134" s="23"/>
      <c r="J1134" s="24">
        <f t="shared" si="35"/>
        <v>0</v>
      </c>
      <c r="K1134" s="25">
        <f t="shared" si="36"/>
        <v>0</v>
      </c>
    </row>
    <row r="1135" spans="1:11">
      <c r="A1135" s="18">
        <f>IFERROR(VLOOKUP(C1135,'[1]Dados Diários do Magento'!$A$1:$H$10000,3,),0)</f>
        <v>0</v>
      </c>
      <c r="B1135" s="19">
        <f>IFERROR(VLOOKUP(C1135,'[1]Dados Diários do Magento'!$A$1:$H$10000,2,),"0")</f>
        <v>0</v>
      </c>
      <c r="C1135" s="20">
        <v>1134</v>
      </c>
      <c r="D1135" s="26">
        <v>0</v>
      </c>
      <c r="E1135" s="27">
        <v>0</v>
      </c>
      <c r="G1135" s="23"/>
      <c r="H1135" s="23"/>
      <c r="J1135" s="24">
        <f t="shared" si="35"/>
        <v>0</v>
      </c>
      <c r="K1135" s="25">
        <f t="shared" si="36"/>
        <v>0</v>
      </c>
    </row>
    <row r="1136" spans="1:11">
      <c r="A1136" s="18">
        <f>IFERROR(VLOOKUP(C1136,'[1]Dados Diários do Magento'!$A$1:$H$10000,3,),0)</f>
        <v>0</v>
      </c>
      <c r="B1136" s="19">
        <f>IFERROR(VLOOKUP(C1136,'[1]Dados Diários do Magento'!$A$1:$H$10000,2,),"0")</f>
        <v>0</v>
      </c>
      <c r="C1136" s="20">
        <v>1135</v>
      </c>
      <c r="D1136" s="26">
        <v>0</v>
      </c>
      <c r="E1136" s="27">
        <v>0</v>
      </c>
      <c r="G1136" s="23"/>
      <c r="H1136" s="23"/>
      <c r="J1136" s="24">
        <f t="shared" si="35"/>
        <v>0</v>
      </c>
      <c r="K1136" s="25">
        <f t="shared" si="36"/>
        <v>0</v>
      </c>
    </row>
    <row r="1137" spans="1:11">
      <c r="A1137" s="18">
        <f>IFERROR(VLOOKUP(C1137,'[1]Dados Diários do Magento'!$A$1:$H$10000,3,),0)</f>
        <v>0</v>
      </c>
      <c r="B1137" s="19">
        <f>IFERROR(VLOOKUP(C1137,'[1]Dados Diários do Magento'!$A$1:$H$10000,2,),"0")</f>
        <v>0</v>
      </c>
      <c r="C1137" s="20">
        <v>1136</v>
      </c>
      <c r="D1137" s="26">
        <v>0</v>
      </c>
      <c r="E1137" s="27">
        <v>0</v>
      </c>
      <c r="G1137" s="23"/>
      <c r="H1137" s="23"/>
      <c r="J1137" s="24">
        <f t="shared" si="35"/>
        <v>0</v>
      </c>
      <c r="K1137" s="25">
        <f t="shared" si="36"/>
        <v>0</v>
      </c>
    </row>
    <row r="1138" spans="1:11">
      <c r="A1138" s="18">
        <f>IFERROR(VLOOKUP(C1138,'[1]Dados Diários do Magento'!$A$1:$H$10000,3,),0)</f>
        <v>0</v>
      </c>
      <c r="B1138" s="19">
        <f>IFERROR(VLOOKUP(C1138,'[1]Dados Diários do Magento'!$A$1:$H$10000,2,),"0")</f>
        <v>0</v>
      </c>
      <c r="C1138" s="20">
        <v>1137</v>
      </c>
      <c r="D1138" s="26">
        <v>0</v>
      </c>
      <c r="E1138" s="27">
        <v>0</v>
      </c>
      <c r="G1138" s="23"/>
      <c r="H1138" s="23"/>
      <c r="J1138" s="24">
        <f t="shared" si="35"/>
        <v>0</v>
      </c>
      <c r="K1138" s="25">
        <f t="shared" si="36"/>
        <v>0</v>
      </c>
    </row>
    <row r="1139" spans="1:11">
      <c r="A1139" s="18">
        <f>IFERROR(VLOOKUP(C1139,'[1]Dados Diários do Magento'!$A$1:$H$10000,3,),0)</f>
        <v>0</v>
      </c>
      <c r="B1139" s="19">
        <f>IFERROR(VLOOKUP(C1139,'[1]Dados Diários do Magento'!$A$1:$H$10000,2,),"0")</f>
        <v>0</v>
      </c>
      <c r="C1139" s="20">
        <v>1138</v>
      </c>
      <c r="D1139" s="26">
        <v>0</v>
      </c>
      <c r="E1139" s="27">
        <v>0</v>
      </c>
      <c r="G1139" s="23"/>
      <c r="H1139" s="23"/>
      <c r="J1139" s="24">
        <f t="shared" si="35"/>
        <v>0</v>
      </c>
      <c r="K1139" s="25">
        <f t="shared" si="36"/>
        <v>0</v>
      </c>
    </row>
    <row r="1140" spans="1:11">
      <c r="A1140" s="18">
        <f>IFERROR(VLOOKUP(C1140,'[1]Dados Diários do Magento'!$A$1:$H$10000,3,),0)</f>
        <v>0</v>
      </c>
      <c r="B1140" s="19">
        <f>IFERROR(VLOOKUP(C1140,'[1]Dados Diários do Magento'!$A$1:$H$10000,2,),"0")</f>
        <v>0</v>
      </c>
      <c r="C1140" s="20">
        <v>1139</v>
      </c>
      <c r="D1140" s="26">
        <v>0</v>
      </c>
      <c r="E1140" s="27">
        <v>0</v>
      </c>
      <c r="G1140" s="23"/>
      <c r="H1140" s="23"/>
      <c r="J1140" s="24">
        <f t="shared" si="35"/>
        <v>0</v>
      </c>
      <c r="K1140" s="25">
        <f t="shared" si="36"/>
        <v>0</v>
      </c>
    </row>
    <row r="1141" spans="1:11">
      <c r="A1141" s="18">
        <f>IFERROR(VLOOKUP(C1141,'[1]Dados Diários do Magento'!$A$1:$H$10000,3,),0)</f>
        <v>0</v>
      </c>
      <c r="B1141" s="19">
        <f>IFERROR(VLOOKUP(C1141,'[1]Dados Diários do Magento'!$A$1:$H$10000,2,),"0")</f>
        <v>0</v>
      </c>
      <c r="C1141" s="20">
        <v>1140</v>
      </c>
      <c r="D1141" s="26">
        <v>0</v>
      </c>
      <c r="E1141" s="27">
        <v>0</v>
      </c>
      <c r="G1141" s="23"/>
      <c r="H1141" s="23"/>
      <c r="J1141" s="24">
        <f t="shared" si="35"/>
        <v>0</v>
      </c>
      <c r="K1141" s="25">
        <f t="shared" si="36"/>
        <v>0</v>
      </c>
    </row>
    <row r="1142" spans="1:11">
      <c r="A1142" s="18">
        <f>IFERROR(VLOOKUP(C1142,'[1]Dados Diários do Magento'!$A$1:$H$10000,3,),0)</f>
        <v>0</v>
      </c>
      <c r="B1142" s="19">
        <f>IFERROR(VLOOKUP(C1142,'[1]Dados Diários do Magento'!$A$1:$H$10000,2,),"0")</f>
        <v>0</v>
      </c>
      <c r="C1142" s="20">
        <v>1141</v>
      </c>
      <c r="D1142" s="26">
        <v>0</v>
      </c>
      <c r="E1142" s="27">
        <v>0</v>
      </c>
      <c r="G1142" s="23"/>
      <c r="H1142" s="23"/>
      <c r="J1142" s="24">
        <f t="shared" si="35"/>
        <v>0</v>
      </c>
      <c r="K1142" s="25">
        <f t="shared" si="36"/>
        <v>0</v>
      </c>
    </row>
    <row r="1143" spans="1:11">
      <c r="A1143" s="18">
        <f>IFERROR(VLOOKUP(C1143,'[1]Dados Diários do Magento'!$A$1:$H$10000,3,),0)</f>
        <v>0</v>
      </c>
      <c r="B1143" s="19">
        <f>IFERROR(VLOOKUP(C1143,'[1]Dados Diários do Magento'!$A$1:$H$10000,2,),"0")</f>
        <v>0</v>
      </c>
      <c r="C1143" s="20">
        <v>1142</v>
      </c>
      <c r="D1143" s="26">
        <v>0</v>
      </c>
      <c r="E1143" s="27">
        <v>0</v>
      </c>
      <c r="G1143" s="23"/>
      <c r="H1143" s="23"/>
      <c r="J1143" s="24">
        <f t="shared" si="35"/>
        <v>0</v>
      </c>
      <c r="K1143" s="25">
        <f t="shared" si="36"/>
        <v>0</v>
      </c>
    </row>
    <row r="1144" spans="1:11">
      <c r="A1144" s="18">
        <f>IFERROR(VLOOKUP(C1144,'[1]Dados Diários do Magento'!$A$1:$H$10000,3,),0)</f>
        <v>0</v>
      </c>
      <c r="B1144" s="19">
        <f>IFERROR(VLOOKUP(C1144,'[1]Dados Diários do Magento'!$A$1:$H$10000,2,),"0")</f>
        <v>0</v>
      </c>
      <c r="C1144" s="20">
        <v>1143</v>
      </c>
      <c r="D1144" s="26">
        <v>0</v>
      </c>
      <c r="E1144" s="27">
        <v>0</v>
      </c>
      <c r="G1144" s="23"/>
      <c r="H1144" s="23"/>
      <c r="J1144" s="24">
        <f t="shared" si="35"/>
        <v>0</v>
      </c>
      <c r="K1144" s="25">
        <f t="shared" si="36"/>
        <v>0</v>
      </c>
    </row>
    <row r="1145" spans="1:11">
      <c r="A1145" s="18">
        <f>IFERROR(VLOOKUP(C1145,'[1]Dados Diários do Magento'!$A$1:$H$10000,3,),0)</f>
        <v>0</v>
      </c>
      <c r="B1145" s="19">
        <f>IFERROR(VLOOKUP(C1145,'[1]Dados Diários do Magento'!$A$1:$H$10000,2,),"0")</f>
        <v>0</v>
      </c>
      <c r="C1145" s="20">
        <v>1144</v>
      </c>
      <c r="D1145" s="26">
        <v>0</v>
      </c>
      <c r="E1145" s="27">
        <v>0</v>
      </c>
      <c r="G1145" s="23"/>
      <c r="H1145" s="23"/>
      <c r="J1145" s="24">
        <f t="shared" si="35"/>
        <v>0</v>
      </c>
      <c r="K1145" s="25">
        <f t="shared" si="36"/>
        <v>0</v>
      </c>
    </row>
    <row r="1146" spans="1:11">
      <c r="A1146" s="18">
        <f>IFERROR(VLOOKUP(C1146,'[1]Dados Diários do Magento'!$A$1:$H$10000,3,),0)</f>
        <v>0</v>
      </c>
      <c r="B1146" s="19">
        <f>IFERROR(VLOOKUP(C1146,'[1]Dados Diários do Magento'!$A$1:$H$10000,2,),"0")</f>
        <v>0</v>
      </c>
      <c r="C1146" s="20">
        <v>1145</v>
      </c>
      <c r="D1146" s="26">
        <v>0</v>
      </c>
      <c r="E1146" s="27">
        <v>0</v>
      </c>
      <c r="G1146" s="23"/>
      <c r="H1146" s="23"/>
      <c r="J1146" s="24">
        <f t="shared" si="35"/>
        <v>0</v>
      </c>
      <c r="K1146" s="25">
        <f t="shared" si="36"/>
        <v>0</v>
      </c>
    </row>
    <row r="1147" spans="1:11">
      <c r="A1147" s="18">
        <f>IFERROR(VLOOKUP(C1147,'[1]Dados Diários do Magento'!$A$1:$H$10000,3,),0)</f>
        <v>0</v>
      </c>
      <c r="B1147" s="19">
        <f>IFERROR(VLOOKUP(C1147,'[1]Dados Diários do Magento'!$A$1:$H$10000,2,),"0")</f>
        <v>0</v>
      </c>
      <c r="C1147" s="20">
        <v>1146</v>
      </c>
      <c r="D1147" s="26">
        <v>0</v>
      </c>
      <c r="E1147" s="27">
        <v>0</v>
      </c>
      <c r="G1147" s="23"/>
      <c r="H1147" s="23"/>
      <c r="J1147" s="24">
        <f t="shared" si="35"/>
        <v>0</v>
      </c>
      <c r="K1147" s="25">
        <f t="shared" si="36"/>
        <v>0</v>
      </c>
    </row>
    <row r="1148" spans="1:11">
      <c r="A1148" s="18">
        <f>IFERROR(VLOOKUP(C1148,'[1]Dados Diários do Magento'!$A$1:$H$10000,3,),0)</f>
        <v>0</v>
      </c>
      <c r="B1148" s="19">
        <f>IFERROR(VLOOKUP(C1148,'[1]Dados Diários do Magento'!$A$1:$H$10000,2,),"0")</f>
        <v>0</v>
      </c>
      <c r="C1148" s="20">
        <v>1147</v>
      </c>
      <c r="D1148" s="26">
        <v>0</v>
      </c>
      <c r="E1148" s="27">
        <v>0</v>
      </c>
      <c r="G1148" s="23"/>
      <c r="H1148" s="23"/>
      <c r="J1148" s="24">
        <f t="shared" si="35"/>
        <v>0</v>
      </c>
      <c r="K1148" s="25">
        <f t="shared" si="36"/>
        <v>0</v>
      </c>
    </row>
    <row r="1149" spans="1:11">
      <c r="A1149" s="18">
        <f>IFERROR(VLOOKUP(C1149,'[1]Dados Diários do Magento'!$A$1:$H$10000,3,),0)</f>
        <v>0</v>
      </c>
      <c r="B1149" s="19">
        <f>IFERROR(VLOOKUP(C1149,'[1]Dados Diários do Magento'!$A$1:$H$10000,2,),"0")</f>
        <v>0</v>
      </c>
      <c r="C1149" s="20">
        <v>1148</v>
      </c>
      <c r="D1149" s="26">
        <v>0</v>
      </c>
      <c r="E1149" s="27">
        <v>0</v>
      </c>
      <c r="G1149" s="23"/>
      <c r="H1149" s="23"/>
      <c r="J1149" s="24">
        <f t="shared" si="35"/>
        <v>0</v>
      </c>
      <c r="K1149" s="25">
        <f t="shared" si="36"/>
        <v>0</v>
      </c>
    </row>
    <row r="1150" spans="1:11">
      <c r="A1150" s="18">
        <f>IFERROR(VLOOKUP(C1150,'[1]Dados Diários do Magento'!$A$1:$H$10000,3,),0)</f>
        <v>0</v>
      </c>
      <c r="B1150" s="19">
        <f>IFERROR(VLOOKUP(C1150,'[1]Dados Diários do Magento'!$A$1:$H$10000,2,),"0")</f>
        <v>0</v>
      </c>
      <c r="C1150" s="20">
        <v>1149</v>
      </c>
      <c r="D1150" s="26">
        <v>0</v>
      </c>
      <c r="E1150" s="27">
        <v>0</v>
      </c>
      <c r="G1150" s="23"/>
      <c r="H1150" s="23"/>
      <c r="J1150" s="24">
        <f t="shared" si="35"/>
        <v>0</v>
      </c>
      <c r="K1150" s="25">
        <f t="shared" si="36"/>
        <v>0</v>
      </c>
    </row>
    <row r="1151" spans="1:11">
      <c r="A1151" s="18">
        <f>IFERROR(VLOOKUP(C1151,'[1]Dados Diários do Magento'!$A$1:$H$10000,3,),0)</f>
        <v>0</v>
      </c>
      <c r="B1151" s="19">
        <f>IFERROR(VLOOKUP(C1151,'[1]Dados Diários do Magento'!$A$1:$H$10000,2,),"0")</f>
        <v>0</v>
      </c>
      <c r="C1151" s="20">
        <v>1150</v>
      </c>
      <c r="D1151" s="26">
        <v>0</v>
      </c>
      <c r="E1151" s="27">
        <v>0</v>
      </c>
      <c r="G1151" s="23"/>
      <c r="H1151" s="23"/>
      <c r="J1151" s="24">
        <f t="shared" si="35"/>
        <v>0</v>
      </c>
      <c r="K1151" s="25">
        <f t="shared" si="36"/>
        <v>0</v>
      </c>
    </row>
    <row r="1152" spans="1:11">
      <c r="A1152" s="18">
        <f>IFERROR(VLOOKUP(C1152,'[1]Dados Diários do Magento'!$A$1:$H$10000,3,),0)</f>
        <v>0</v>
      </c>
      <c r="B1152" s="19">
        <f>IFERROR(VLOOKUP(C1152,'[1]Dados Diários do Magento'!$A$1:$H$10000,2,),"0")</f>
        <v>0</v>
      </c>
      <c r="C1152" s="20">
        <v>1151</v>
      </c>
      <c r="D1152" s="26">
        <v>0</v>
      </c>
      <c r="E1152" s="27">
        <v>0</v>
      </c>
      <c r="G1152" s="23"/>
      <c r="H1152" s="23"/>
      <c r="J1152" s="24">
        <f t="shared" si="35"/>
        <v>0</v>
      </c>
      <c r="K1152" s="25">
        <f t="shared" si="36"/>
        <v>0</v>
      </c>
    </row>
    <row r="1153" spans="1:11">
      <c r="A1153" s="18">
        <f>IFERROR(VLOOKUP(C1153,'[1]Dados Diários do Magento'!$A$1:$H$10000,3,),0)</f>
        <v>0</v>
      </c>
      <c r="B1153" s="19">
        <f>IFERROR(VLOOKUP(C1153,'[1]Dados Diários do Magento'!$A$1:$H$10000,2,),"0")</f>
        <v>0</v>
      </c>
      <c r="C1153" s="20">
        <v>1152</v>
      </c>
      <c r="D1153" s="26">
        <v>0</v>
      </c>
      <c r="E1153" s="27">
        <v>0</v>
      </c>
      <c r="G1153" s="23"/>
      <c r="H1153" s="23"/>
      <c r="J1153" s="24">
        <f t="shared" si="35"/>
        <v>0</v>
      </c>
      <c r="K1153" s="25">
        <f t="shared" si="36"/>
        <v>0</v>
      </c>
    </row>
    <row r="1154" spans="1:11">
      <c r="A1154" s="18">
        <f>IFERROR(VLOOKUP(C1154,'[1]Dados Diários do Magento'!$A$1:$H$10000,3,),0)</f>
        <v>0</v>
      </c>
      <c r="B1154" s="19">
        <f>IFERROR(VLOOKUP(C1154,'[1]Dados Diários do Magento'!$A$1:$H$10000,2,),"0")</f>
        <v>0</v>
      </c>
      <c r="C1154" s="20">
        <v>1153</v>
      </c>
      <c r="D1154" s="26">
        <v>0</v>
      </c>
      <c r="E1154" s="27">
        <v>0</v>
      </c>
      <c r="G1154" s="23"/>
      <c r="H1154" s="23"/>
      <c r="J1154" s="24">
        <f t="shared" si="35"/>
        <v>0</v>
      </c>
      <c r="K1154" s="25">
        <f t="shared" si="36"/>
        <v>0</v>
      </c>
    </row>
    <row r="1155" spans="1:11">
      <c r="A1155" s="18">
        <f>IFERROR(VLOOKUP(C1155,'[1]Dados Diários do Magento'!$A$1:$H$10000,3,),0)</f>
        <v>0</v>
      </c>
      <c r="B1155" s="19">
        <f>IFERROR(VLOOKUP(C1155,'[1]Dados Diários do Magento'!$A$1:$H$10000,2,),"0")</f>
        <v>0</v>
      </c>
      <c r="C1155" s="20">
        <v>1154</v>
      </c>
      <c r="D1155" s="26">
        <v>0</v>
      </c>
      <c r="E1155" s="27">
        <v>0</v>
      </c>
      <c r="G1155" s="23"/>
      <c r="H1155" s="23"/>
      <c r="J1155" s="24">
        <f t="shared" ref="J1155:J1218" si="37">D1155+G1155</f>
        <v>0</v>
      </c>
      <c r="K1155" s="25">
        <f t="shared" si="36"/>
        <v>0</v>
      </c>
    </row>
    <row r="1156" spans="1:11">
      <c r="A1156" s="18">
        <f>IFERROR(VLOOKUP(C1156,'[1]Dados Diários do Magento'!$A$1:$H$10000,3,),0)</f>
        <v>0</v>
      </c>
      <c r="B1156" s="19">
        <f>IFERROR(VLOOKUP(C1156,'[1]Dados Diários do Magento'!$A$1:$H$10000,2,),"0")</f>
        <v>0</v>
      </c>
      <c r="C1156" s="20">
        <v>1155</v>
      </c>
      <c r="D1156" s="26">
        <v>0</v>
      </c>
      <c r="E1156" s="27">
        <v>0</v>
      </c>
      <c r="G1156" s="23"/>
      <c r="H1156" s="23"/>
      <c r="J1156" s="24">
        <f t="shared" si="37"/>
        <v>0</v>
      </c>
      <c r="K1156" s="25">
        <f t="shared" si="36"/>
        <v>0</v>
      </c>
    </row>
    <row r="1157" spans="1:11">
      <c r="A1157" s="18">
        <f>IFERROR(VLOOKUP(C1157,'[1]Dados Diários do Magento'!$A$1:$H$10000,3,),0)</f>
        <v>0</v>
      </c>
      <c r="B1157" s="19">
        <f>IFERROR(VLOOKUP(C1157,'[1]Dados Diários do Magento'!$A$1:$H$10000,2,),"0")</f>
        <v>0</v>
      </c>
      <c r="C1157" s="20">
        <v>1156</v>
      </c>
      <c r="D1157" s="26">
        <v>0</v>
      </c>
      <c r="E1157" s="27">
        <v>0</v>
      </c>
      <c r="G1157" s="23"/>
      <c r="H1157" s="23"/>
      <c r="J1157" s="24">
        <f t="shared" si="37"/>
        <v>0</v>
      </c>
      <c r="K1157" s="25">
        <f t="shared" si="36"/>
        <v>0</v>
      </c>
    </row>
    <row r="1158" spans="1:11">
      <c r="A1158" s="18">
        <f>IFERROR(VLOOKUP(C1158,'[1]Dados Diários do Magento'!$A$1:$H$10000,3,),0)</f>
        <v>0</v>
      </c>
      <c r="B1158" s="19">
        <f>IFERROR(VLOOKUP(C1158,'[1]Dados Diários do Magento'!$A$1:$H$10000,2,),"0")</f>
        <v>0</v>
      </c>
      <c r="C1158" s="20">
        <v>1157</v>
      </c>
      <c r="D1158" s="26">
        <v>0</v>
      </c>
      <c r="E1158" s="27">
        <v>0</v>
      </c>
      <c r="G1158" s="23"/>
      <c r="H1158" s="23"/>
      <c r="J1158" s="24">
        <f t="shared" si="37"/>
        <v>0</v>
      </c>
      <c r="K1158" s="25">
        <f t="shared" si="36"/>
        <v>0</v>
      </c>
    </row>
    <row r="1159" spans="1:11">
      <c r="A1159" s="18">
        <f>IFERROR(VLOOKUP(C1159,'[1]Dados Diários do Magento'!$A$1:$H$10000,3,),0)</f>
        <v>0</v>
      </c>
      <c r="B1159" s="19">
        <f>IFERROR(VLOOKUP(C1159,'[1]Dados Diários do Magento'!$A$1:$H$10000,2,),"0")</f>
        <v>0</v>
      </c>
      <c r="C1159" s="20">
        <v>1158</v>
      </c>
      <c r="D1159" s="26">
        <v>0</v>
      </c>
      <c r="E1159" s="27">
        <v>0</v>
      </c>
      <c r="G1159" s="23"/>
      <c r="H1159" s="23"/>
      <c r="J1159" s="24">
        <f t="shared" si="37"/>
        <v>0</v>
      </c>
      <c r="K1159" s="25">
        <f t="shared" si="36"/>
        <v>0</v>
      </c>
    </row>
    <row r="1160" spans="1:11">
      <c r="A1160" s="18">
        <f>IFERROR(VLOOKUP(C1160,'[1]Dados Diários do Magento'!$A$1:$H$10000,3,),0)</f>
        <v>0</v>
      </c>
      <c r="B1160" s="19">
        <f>IFERROR(VLOOKUP(C1160,'[1]Dados Diários do Magento'!$A$1:$H$10000,2,),"0")</f>
        <v>0</v>
      </c>
      <c r="C1160" s="20">
        <v>1159</v>
      </c>
      <c r="D1160" s="26">
        <v>0</v>
      </c>
      <c r="E1160" s="27">
        <v>0</v>
      </c>
      <c r="G1160" s="23"/>
      <c r="H1160" s="23"/>
      <c r="J1160" s="24">
        <f t="shared" si="37"/>
        <v>0</v>
      </c>
      <c r="K1160" s="25">
        <f t="shared" si="36"/>
        <v>0</v>
      </c>
    </row>
    <row r="1161" spans="1:11">
      <c r="A1161" s="18">
        <f>IFERROR(VLOOKUP(C1161,'[1]Dados Diários do Magento'!$A$1:$H$10000,3,),0)</f>
        <v>0</v>
      </c>
      <c r="B1161" s="19">
        <f>IFERROR(VLOOKUP(C1161,'[1]Dados Diários do Magento'!$A$1:$H$10000,2,),"0")</f>
        <v>0</v>
      </c>
      <c r="C1161" s="20">
        <v>1160</v>
      </c>
      <c r="D1161" s="26">
        <v>0</v>
      </c>
      <c r="E1161" s="27">
        <v>0</v>
      </c>
      <c r="G1161" s="23"/>
      <c r="H1161" s="23"/>
      <c r="J1161" s="24">
        <f t="shared" si="37"/>
        <v>0</v>
      </c>
      <c r="K1161" s="25">
        <f t="shared" si="36"/>
        <v>0</v>
      </c>
    </row>
    <row r="1162" spans="1:11">
      <c r="A1162" s="18">
        <f>IFERROR(VLOOKUP(C1162,'[1]Dados Diários do Magento'!$A$1:$H$10000,3,),0)</f>
        <v>0</v>
      </c>
      <c r="B1162" s="19">
        <f>IFERROR(VLOOKUP(C1162,'[1]Dados Diários do Magento'!$A$1:$H$10000,2,),"0")</f>
        <v>0</v>
      </c>
      <c r="C1162" s="20">
        <v>1161</v>
      </c>
      <c r="D1162" s="26">
        <v>0</v>
      </c>
      <c r="E1162" s="27">
        <v>0</v>
      </c>
      <c r="G1162" s="23"/>
      <c r="H1162" s="23"/>
      <c r="J1162" s="24">
        <f t="shared" si="37"/>
        <v>0</v>
      </c>
      <c r="K1162" s="25">
        <f t="shared" si="36"/>
        <v>0</v>
      </c>
    </row>
    <row r="1163" spans="1:11">
      <c r="A1163" s="18">
        <f>IFERROR(VLOOKUP(C1163,'[1]Dados Diários do Magento'!$A$1:$H$10000,3,),0)</f>
        <v>0</v>
      </c>
      <c r="B1163" s="19">
        <f>IFERROR(VLOOKUP(C1163,'[1]Dados Diários do Magento'!$A$1:$H$10000,2,),"0")</f>
        <v>0</v>
      </c>
      <c r="C1163" s="20">
        <v>1162</v>
      </c>
      <c r="D1163" s="26">
        <v>0</v>
      </c>
      <c r="E1163" s="27">
        <v>0</v>
      </c>
      <c r="G1163" s="23"/>
      <c r="H1163" s="23"/>
      <c r="J1163" s="24">
        <f t="shared" si="37"/>
        <v>0</v>
      </c>
      <c r="K1163" s="25">
        <f t="shared" si="36"/>
        <v>0</v>
      </c>
    </row>
    <row r="1164" spans="1:11">
      <c r="A1164" s="18">
        <f>IFERROR(VLOOKUP(C1164,'[1]Dados Diários do Magento'!$A$1:$H$10000,3,),0)</f>
        <v>0</v>
      </c>
      <c r="B1164" s="19">
        <f>IFERROR(VLOOKUP(C1164,'[1]Dados Diários do Magento'!$A$1:$H$10000,2,),"0")</f>
        <v>0</v>
      </c>
      <c r="C1164" s="20">
        <v>1163</v>
      </c>
      <c r="D1164" s="26">
        <v>0</v>
      </c>
      <c r="E1164" s="27">
        <v>0</v>
      </c>
      <c r="G1164" s="23"/>
      <c r="H1164" s="23"/>
      <c r="J1164" s="24">
        <f t="shared" si="37"/>
        <v>0</v>
      </c>
      <c r="K1164" s="25">
        <f t="shared" si="36"/>
        <v>0</v>
      </c>
    </row>
    <row r="1165" spans="1:11">
      <c r="A1165" s="18">
        <f>IFERROR(VLOOKUP(C1165,'[1]Dados Diários do Magento'!$A$1:$H$10000,3,),0)</f>
        <v>0</v>
      </c>
      <c r="B1165" s="19">
        <f>IFERROR(VLOOKUP(C1165,'[1]Dados Diários do Magento'!$A$1:$H$10000,2,),"0")</f>
        <v>0</v>
      </c>
      <c r="C1165" s="20">
        <v>1164</v>
      </c>
      <c r="D1165" s="26">
        <v>0</v>
      </c>
      <c r="E1165" s="27">
        <v>0</v>
      </c>
      <c r="G1165" s="23"/>
      <c r="H1165" s="23"/>
      <c r="J1165" s="24">
        <f t="shared" si="37"/>
        <v>0</v>
      </c>
      <c r="K1165" s="25">
        <f t="shared" si="36"/>
        <v>0</v>
      </c>
    </row>
    <row r="1166" spans="1:11">
      <c r="A1166" s="18">
        <f>IFERROR(VLOOKUP(C1166,'[1]Dados Diários do Magento'!$A$1:$H$10000,3,),0)</f>
        <v>0</v>
      </c>
      <c r="B1166" s="19">
        <f>IFERROR(VLOOKUP(C1166,'[1]Dados Diários do Magento'!$A$1:$H$10000,2,),"0")</f>
        <v>0</v>
      </c>
      <c r="C1166" s="20">
        <v>1165</v>
      </c>
      <c r="D1166" s="26">
        <v>0</v>
      </c>
      <c r="E1166" s="27">
        <v>0</v>
      </c>
      <c r="G1166" s="23"/>
      <c r="H1166" s="23"/>
      <c r="J1166" s="24">
        <f t="shared" si="37"/>
        <v>0</v>
      </c>
      <c r="K1166" s="25">
        <f t="shared" si="36"/>
        <v>0</v>
      </c>
    </row>
    <row r="1167" spans="1:11">
      <c r="A1167" s="18">
        <f>IFERROR(VLOOKUP(C1167,'[1]Dados Diários do Magento'!$A$1:$H$10000,3,),0)</f>
        <v>0</v>
      </c>
      <c r="B1167" s="19">
        <f>IFERROR(VLOOKUP(C1167,'[1]Dados Diários do Magento'!$A$1:$H$10000,2,),"0")</f>
        <v>0</v>
      </c>
      <c r="C1167" s="20">
        <v>1166</v>
      </c>
      <c r="D1167" s="26">
        <v>0</v>
      </c>
      <c r="E1167" s="27">
        <v>0</v>
      </c>
      <c r="G1167" s="23"/>
      <c r="H1167" s="23"/>
      <c r="J1167" s="24">
        <f t="shared" si="37"/>
        <v>0</v>
      </c>
      <c r="K1167" s="25">
        <f t="shared" si="36"/>
        <v>0</v>
      </c>
    </row>
    <row r="1168" spans="1:11">
      <c r="A1168" s="18">
        <f>IFERROR(VLOOKUP(C1168,'[1]Dados Diários do Magento'!$A$1:$H$10000,3,),0)</f>
        <v>0</v>
      </c>
      <c r="B1168" s="19">
        <f>IFERROR(VLOOKUP(C1168,'[1]Dados Diários do Magento'!$A$1:$H$10000,2,),"0")</f>
        <v>0</v>
      </c>
      <c r="C1168" s="20">
        <v>1167</v>
      </c>
      <c r="D1168" s="26">
        <v>0</v>
      </c>
      <c r="E1168" s="27">
        <v>0</v>
      </c>
      <c r="G1168" s="23"/>
      <c r="H1168" s="23"/>
      <c r="J1168" s="24">
        <f t="shared" si="37"/>
        <v>0</v>
      </c>
      <c r="K1168" s="25">
        <f t="shared" si="36"/>
        <v>0</v>
      </c>
    </row>
    <row r="1169" spans="1:11">
      <c r="A1169" s="18">
        <f>IFERROR(VLOOKUP(C1169,'[1]Dados Diários do Magento'!$A$1:$H$10000,3,),0)</f>
        <v>0</v>
      </c>
      <c r="B1169" s="19">
        <f>IFERROR(VLOOKUP(C1169,'[1]Dados Diários do Magento'!$A$1:$H$10000,2,),"0")</f>
        <v>0</v>
      </c>
      <c r="C1169" s="20">
        <v>1168</v>
      </c>
      <c r="D1169" s="26">
        <v>0</v>
      </c>
      <c r="E1169" s="27">
        <v>0</v>
      </c>
      <c r="G1169" s="23"/>
      <c r="H1169" s="23"/>
      <c r="J1169" s="24">
        <f t="shared" si="37"/>
        <v>0</v>
      </c>
      <c r="K1169" s="25">
        <f t="shared" si="36"/>
        <v>0</v>
      </c>
    </row>
    <row r="1170" spans="1:11">
      <c r="A1170" s="18">
        <f>IFERROR(VLOOKUP(C1170,'[1]Dados Diários do Magento'!$A$1:$H$10000,3,),0)</f>
        <v>0</v>
      </c>
      <c r="B1170" s="19">
        <f>IFERROR(VLOOKUP(C1170,'[1]Dados Diários do Magento'!$A$1:$H$10000,2,),"0")</f>
        <v>0</v>
      </c>
      <c r="C1170" s="20">
        <v>1169</v>
      </c>
      <c r="D1170" s="26">
        <v>0</v>
      </c>
      <c r="E1170" s="27">
        <v>0</v>
      </c>
      <c r="G1170" s="23"/>
      <c r="H1170" s="23"/>
      <c r="J1170" s="24">
        <f t="shared" si="37"/>
        <v>0</v>
      </c>
      <c r="K1170" s="25">
        <f t="shared" si="36"/>
        <v>0</v>
      </c>
    </row>
    <row r="1171" spans="1:11">
      <c r="A1171" s="18">
        <f>IFERROR(VLOOKUP(C1171,'[1]Dados Diários do Magento'!$A$1:$H$10000,3,),0)</f>
        <v>0</v>
      </c>
      <c r="B1171" s="19">
        <f>IFERROR(VLOOKUP(C1171,'[1]Dados Diários do Magento'!$A$1:$H$10000,2,),"0")</f>
        <v>0</v>
      </c>
      <c r="C1171" s="20">
        <v>1170</v>
      </c>
      <c r="D1171" s="26">
        <v>0</v>
      </c>
      <c r="E1171" s="27">
        <v>0</v>
      </c>
      <c r="G1171" s="23"/>
      <c r="H1171" s="23"/>
      <c r="J1171" s="24">
        <f t="shared" si="37"/>
        <v>0</v>
      </c>
      <c r="K1171" s="25">
        <f t="shared" si="36"/>
        <v>0</v>
      </c>
    </row>
    <row r="1172" spans="1:11">
      <c r="A1172" s="18">
        <f>IFERROR(VLOOKUP(C1172,'[1]Dados Diários do Magento'!$A$1:$H$10000,3,),0)</f>
        <v>0</v>
      </c>
      <c r="B1172" s="19">
        <f>IFERROR(VLOOKUP(C1172,'[1]Dados Diários do Magento'!$A$1:$H$10000,2,),"0")</f>
        <v>0</v>
      </c>
      <c r="C1172" s="20">
        <v>1171</v>
      </c>
      <c r="D1172" s="26">
        <v>0</v>
      </c>
      <c r="E1172" s="27">
        <v>0</v>
      </c>
      <c r="G1172" s="23"/>
      <c r="H1172" s="23"/>
      <c r="J1172" s="24">
        <f t="shared" si="37"/>
        <v>0</v>
      </c>
      <c r="K1172" s="25">
        <f t="shared" si="36"/>
        <v>0</v>
      </c>
    </row>
    <row r="1173" spans="1:11">
      <c r="A1173" s="18">
        <f>IFERROR(VLOOKUP(C1173,'[1]Dados Diários do Magento'!$A$1:$H$10000,3,),0)</f>
        <v>0</v>
      </c>
      <c r="B1173" s="19">
        <f>IFERROR(VLOOKUP(C1173,'[1]Dados Diários do Magento'!$A$1:$H$10000,2,),"0")</f>
        <v>0</v>
      </c>
      <c r="C1173" s="20">
        <v>1172</v>
      </c>
      <c r="D1173" s="26">
        <v>0</v>
      </c>
      <c r="E1173" s="27">
        <v>0</v>
      </c>
      <c r="G1173" s="23"/>
      <c r="H1173" s="23"/>
      <c r="J1173" s="24">
        <f t="shared" si="37"/>
        <v>0</v>
      </c>
      <c r="K1173" s="25">
        <f t="shared" si="36"/>
        <v>0</v>
      </c>
    </row>
    <row r="1174" spans="1:11">
      <c r="A1174" s="18">
        <f>IFERROR(VLOOKUP(C1174,'[1]Dados Diários do Magento'!$A$1:$H$10000,3,),0)</f>
        <v>0</v>
      </c>
      <c r="B1174" s="19">
        <f>IFERROR(VLOOKUP(C1174,'[1]Dados Diários do Magento'!$A$1:$H$10000,2,),"0")</f>
        <v>0</v>
      </c>
      <c r="C1174" s="20">
        <v>1173</v>
      </c>
      <c r="D1174" s="26">
        <v>0</v>
      </c>
      <c r="E1174" s="27">
        <v>0</v>
      </c>
      <c r="G1174" s="23"/>
      <c r="H1174" s="23"/>
      <c r="J1174" s="24">
        <f t="shared" si="37"/>
        <v>0</v>
      </c>
      <c r="K1174" s="25">
        <f t="shared" si="36"/>
        <v>0</v>
      </c>
    </row>
    <row r="1175" spans="1:11">
      <c r="A1175" s="18">
        <f>IFERROR(VLOOKUP(C1175,'[1]Dados Diários do Magento'!$A$1:$H$10000,3,),0)</f>
        <v>0</v>
      </c>
      <c r="B1175" s="19">
        <f>IFERROR(VLOOKUP(C1175,'[1]Dados Diários do Magento'!$A$1:$H$10000,2,),"0")</f>
        <v>0</v>
      </c>
      <c r="C1175" s="20">
        <v>1174</v>
      </c>
      <c r="D1175" s="26">
        <v>0</v>
      </c>
      <c r="E1175" s="27">
        <v>0</v>
      </c>
      <c r="G1175" s="23"/>
      <c r="H1175" s="23"/>
      <c r="J1175" s="24">
        <f t="shared" si="37"/>
        <v>0</v>
      </c>
      <c r="K1175" s="25">
        <f t="shared" si="36"/>
        <v>0</v>
      </c>
    </row>
    <row r="1176" spans="1:11">
      <c r="A1176" s="18">
        <f>IFERROR(VLOOKUP(C1176,'[1]Dados Diários do Magento'!$A$1:$H$10000,3,),0)</f>
        <v>0</v>
      </c>
      <c r="B1176" s="19">
        <f>IFERROR(VLOOKUP(C1176,'[1]Dados Diários do Magento'!$A$1:$H$10000,2,),"0")</f>
        <v>0</v>
      </c>
      <c r="C1176" s="20">
        <v>1175</v>
      </c>
      <c r="D1176" s="26">
        <v>0</v>
      </c>
      <c r="E1176" s="27">
        <v>0</v>
      </c>
      <c r="G1176" s="23"/>
      <c r="H1176" s="23"/>
      <c r="J1176" s="24">
        <f t="shared" si="37"/>
        <v>0</v>
      </c>
      <c r="K1176" s="25">
        <f t="shared" si="36"/>
        <v>0</v>
      </c>
    </row>
    <row r="1177" spans="1:11">
      <c r="A1177" s="18">
        <f>IFERROR(VLOOKUP(C1177,'[1]Dados Diários do Magento'!$A$1:$H$10000,3,),0)</f>
        <v>0</v>
      </c>
      <c r="B1177" s="19">
        <f>IFERROR(VLOOKUP(C1177,'[1]Dados Diários do Magento'!$A$1:$H$10000,2,),"0")</f>
        <v>0</v>
      </c>
      <c r="C1177" s="20">
        <v>1176</v>
      </c>
      <c r="D1177" s="26">
        <v>0</v>
      </c>
      <c r="E1177" s="27">
        <v>0</v>
      </c>
      <c r="G1177" s="23"/>
      <c r="H1177" s="23"/>
      <c r="J1177" s="24">
        <f t="shared" si="37"/>
        <v>0</v>
      </c>
      <c r="K1177" s="25">
        <f t="shared" si="36"/>
        <v>0</v>
      </c>
    </row>
    <row r="1178" spans="1:11">
      <c r="A1178" s="18">
        <f>IFERROR(VLOOKUP(C1178,'[1]Dados Diários do Magento'!$A$1:$H$10000,3,),0)</f>
        <v>0</v>
      </c>
      <c r="B1178" s="19">
        <f>IFERROR(VLOOKUP(C1178,'[1]Dados Diários do Magento'!$A$1:$H$10000,2,),"0")</f>
        <v>0</v>
      </c>
      <c r="C1178" s="20">
        <v>1177</v>
      </c>
      <c r="D1178" s="26">
        <v>0</v>
      </c>
      <c r="E1178" s="27">
        <v>0</v>
      </c>
      <c r="G1178" s="23"/>
      <c r="H1178" s="23"/>
      <c r="J1178" s="24">
        <f t="shared" si="37"/>
        <v>0</v>
      </c>
      <c r="K1178" s="25">
        <f t="shared" si="36"/>
        <v>0</v>
      </c>
    </row>
    <row r="1179" spans="1:11">
      <c r="A1179" s="18">
        <f>IFERROR(VLOOKUP(C1179,'[1]Dados Diários do Magento'!$A$1:$H$10000,3,),0)</f>
        <v>0</v>
      </c>
      <c r="B1179" s="19">
        <f>IFERROR(VLOOKUP(C1179,'[1]Dados Diários do Magento'!$A$1:$H$10000,2,),"0")</f>
        <v>0</v>
      </c>
      <c r="C1179" s="20">
        <v>1178</v>
      </c>
      <c r="D1179" s="26">
        <v>0</v>
      </c>
      <c r="E1179" s="27">
        <v>0</v>
      </c>
      <c r="G1179" s="23"/>
      <c r="H1179" s="23"/>
      <c r="J1179" s="24">
        <f t="shared" si="37"/>
        <v>0</v>
      </c>
      <c r="K1179" s="25">
        <f t="shared" si="36"/>
        <v>0</v>
      </c>
    </row>
    <row r="1180" spans="1:11">
      <c r="A1180" s="18">
        <f>IFERROR(VLOOKUP(C1180,'[1]Dados Diários do Magento'!$A$1:$H$10000,3,),0)</f>
        <v>0</v>
      </c>
      <c r="B1180" s="19">
        <f>IFERROR(VLOOKUP(C1180,'[1]Dados Diários do Magento'!$A$1:$H$10000,2,),"0")</f>
        <v>0</v>
      </c>
      <c r="C1180" s="20">
        <v>1179</v>
      </c>
      <c r="D1180" s="26">
        <v>0</v>
      </c>
      <c r="E1180" s="27">
        <v>0</v>
      </c>
      <c r="G1180" s="23"/>
      <c r="H1180" s="23"/>
      <c r="J1180" s="24">
        <f t="shared" si="37"/>
        <v>0</v>
      </c>
      <c r="K1180" s="25">
        <f t="shared" si="36"/>
        <v>0</v>
      </c>
    </row>
    <row r="1181" spans="1:11">
      <c r="A1181" s="18">
        <f>IFERROR(VLOOKUP(C1181,'[1]Dados Diários do Magento'!$A$1:$H$10000,3,),0)</f>
        <v>0</v>
      </c>
      <c r="B1181" s="19">
        <f>IFERROR(VLOOKUP(C1181,'[1]Dados Diários do Magento'!$A$1:$H$10000,2,),"0")</f>
        <v>0</v>
      </c>
      <c r="C1181" s="20">
        <v>1180</v>
      </c>
      <c r="D1181" s="26">
        <v>0</v>
      </c>
      <c r="E1181" s="27">
        <v>0</v>
      </c>
      <c r="G1181" s="23"/>
      <c r="H1181" s="23"/>
      <c r="J1181" s="24">
        <f t="shared" si="37"/>
        <v>0</v>
      </c>
      <c r="K1181" s="25">
        <f t="shared" ref="K1181:K1244" si="38">IF((D1181+G1181)&gt;0,(D1181*E1181+G1181*H1181)/(D1181+G1181),E1181)</f>
        <v>0</v>
      </c>
    </row>
    <row r="1182" spans="1:11">
      <c r="A1182" s="18">
        <f>IFERROR(VLOOKUP(C1182,'[1]Dados Diários do Magento'!$A$1:$H$10000,3,),0)</f>
        <v>0</v>
      </c>
      <c r="B1182" s="19">
        <f>IFERROR(VLOOKUP(C1182,'[1]Dados Diários do Magento'!$A$1:$H$10000,2,),"0")</f>
        <v>0</v>
      </c>
      <c r="C1182" s="20">
        <v>1181</v>
      </c>
      <c r="D1182" s="26">
        <v>0</v>
      </c>
      <c r="E1182" s="27">
        <v>0</v>
      </c>
      <c r="G1182" s="23"/>
      <c r="H1182" s="23"/>
      <c r="J1182" s="24">
        <f t="shared" si="37"/>
        <v>0</v>
      </c>
      <c r="K1182" s="25">
        <f t="shared" si="38"/>
        <v>0</v>
      </c>
    </row>
    <row r="1183" spans="1:11">
      <c r="A1183" s="18">
        <f>IFERROR(VLOOKUP(C1183,'[1]Dados Diários do Magento'!$A$1:$H$10000,3,),0)</f>
        <v>0</v>
      </c>
      <c r="B1183" s="19">
        <f>IFERROR(VLOOKUP(C1183,'[1]Dados Diários do Magento'!$A$1:$H$10000,2,),"0")</f>
        <v>0</v>
      </c>
      <c r="C1183" s="20">
        <v>1182</v>
      </c>
      <c r="D1183" s="26">
        <v>0</v>
      </c>
      <c r="E1183" s="27">
        <v>0</v>
      </c>
      <c r="G1183" s="23"/>
      <c r="H1183" s="23"/>
      <c r="J1183" s="24">
        <f t="shared" si="37"/>
        <v>0</v>
      </c>
      <c r="K1183" s="25">
        <f t="shared" si="38"/>
        <v>0</v>
      </c>
    </row>
    <row r="1184" spans="1:11">
      <c r="A1184" s="18">
        <f>IFERROR(VLOOKUP(C1184,'[1]Dados Diários do Magento'!$A$1:$H$10000,3,),0)</f>
        <v>0</v>
      </c>
      <c r="B1184" s="19">
        <f>IFERROR(VLOOKUP(C1184,'[1]Dados Diários do Magento'!$A$1:$H$10000,2,),"0")</f>
        <v>0</v>
      </c>
      <c r="C1184" s="20">
        <v>1183</v>
      </c>
      <c r="D1184" s="26">
        <v>0</v>
      </c>
      <c r="E1184" s="27">
        <v>0</v>
      </c>
      <c r="G1184" s="23"/>
      <c r="H1184" s="23"/>
      <c r="J1184" s="24">
        <f t="shared" si="37"/>
        <v>0</v>
      </c>
      <c r="K1184" s="25">
        <f t="shared" si="38"/>
        <v>0</v>
      </c>
    </row>
    <row r="1185" spans="1:11">
      <c r="A1185" s="18">
        <f>IFERROR(VLOOKUP(C1185,'[1]Dados Diários do Magento'!$A$1:$H$10000,3,),0)</f>
        <v>0</v>
      </c>
      <c r="B1185" s="19">
        <f>IFERROR(VLOOKUP(C1185,'[1]Dados Diários do Magento'!$A$1:$H$10000,2,),"0")</f>
        <v>0</v>
      </c>
      <c r="C1185" s="20">
        <v>1184</v>
      </c>
      <c r="D1185" s="26">
        <v>0</v>
      </c>
      <c r="E1185" s="27">
        <v>0</v>
      </c>
      <c r="G1185" s="23"/>
      <c r="H1185" s="23"/>
      <c r="J1185" s="24">
        <f t="shared" si="37"/>
        <v>0</v>
      </c>
      <c r="K1185" s="25">
        <f t="shared" si="38"/>
        <v>0</v>
      </c>
    </row>
    <row r="1186" spans="1:11">
      <c r="A1186" s="18">
        <f>IFERROR(VLOOKUP(C1186,'[1]Dados Diários do Magento'!$A$1:$H$10000,3,),0)</f>
        <v>0</v>
      </c>
      <c r="B1186" s="19">
        <f>IFERROR(VLOOKUP(C1186,'[1]Dados Diários do Magento'!$A$1:$H$10000,2,),"0")</f>
        <v>0</v>
      </c>
      <c r="C1186" s="20">
        <v>1185</v>
      </c>
      <c r="D1186" s="26">
        <v>0</v>
      </c>
      <c r="E1186" s="27">
        <v>0</v>
      </c>
      <c r="G1186" s="23"/>
      <c r="H1186" s="23"/>
      <c r="J1186" s="24">
        <f t="shared" si="37"/>
        <v>0</v>
      </c>
      <c r="K1186" s="25">
        <f t="shared" si="38"/>
        <v>0</v>
      </c>
    </row>
    <row r="1187" spans="1:11">
      <c r="A1187" s="18">
        <f>IFERROR(VLOOKUP(C1187,'[1]Dados Diários do Magento'!$A$1:$H$10000,3,),0)</f>
        <v>0</v>
      </c>
      <c r="B1187" s="19">
        <f>IFERROR(VLOOKUP(C1187,'[1]Dados Diários do Magento'!$A$1:$H$10000,2,),"0")</f>
        <v>0</v>
      </c>
      <c r="C1187" s="20">
        <v>1186</v>
      </c>
      <c r="D1187" s="26">
        <v>0</v>
      </c>
      <c r="E1187" s="27">
        <v>0</v>
      </c>
      <c r="G1187" s="23"/>
      <c r="H1187" s="23"/>
      <c r="J1187" s="24">
        <f t="shared" si="37"/>
        <v>0</v>
      </c>
      <c r="K1187" s="25">
        <f t="shared" si="38"/>
        <v>0</v>
      </c>
    </row>
    <row r="1188" spans="1:11">
      <c r="A1188" s="18">
        <f>IFERROR(VLOOKUP(C1188,'[1]Dados Diários do Magento'!$A$1:$H$10000,3,),0)</f>
        <v>0</v>
      </c>
      <c r="B1188" s="19">
        <f>IFERROR(VLOOKUP(C1188,'[1]Dados Diários do Magento'!$A$1:$H$10000,2,),"0")</f>
        <v>0</v>
      </c>
      <c r="C1188" s="20">
        <v>1187</v>
      </c>
      <c r="D1188" s="26">
        <v>0</v>
      </c>
      <c r="E1188" s="27">
        <v>0</v>
      </c>
      <c r="G1188" s="23"/>
      <c r="H1188" s="23"/>
      <c r="J1188" s="24">
        <f t="shared" si="37"/>
        <v>0</v>
      </c>
      <c r="K1188" s="25">
        <f t="shared" si="38"/>
        <v>0</v>
      </c>
    </row>
    <row r="1189" spans="1:11">
      <c r="A1189" s="18">
        <f>IFERROR(VLOOKUP(C1189,'[1]Dados Diários do Magento'!$A$1:$H$10000,3,),0)</f>
        <v>0</v>
      </c>
      <c r="B1189" s="19">
        <f>IFERROR(VLOOKUP(C1189,'[1]Dados Diários do Magento'!$A$1:$H$10000,2,),"0")</f>
        <v>0</v>
      </c>
      <c r="C1189" s="20">
        <v>1188</v>
      </c>
      <c r="D1189" s="26">
        <v>0</v>
      </c>
      <c r="E1189" s="27">
        <v>0</v>
      </c>
      <c r="G1189" s="23"/>
      <c r="H1189" s="23"/>
      <c r="J1189" s="24">
        <f t="shared" si="37"/>
        <v>0</v>
      </c>
      <c r="K1189" s="25">
        <f t="shared" si="38"/>
        <v>0</v>
      </c>
    </row>
    <row r="1190" spans="1:11">
      <c r="A1190" s="18">
        <f>IFERROR(VLOOKUP(C1190,'[1]Dados Diários do Magento'!$A$1:$H$10000,3,),0)</f>
        <v>0</v>
      </c>
      <c r="B1190" s="19">
        <f>IFERROR(VLOOKUP(C1190,'[1]Dados Diários do Magento'!$A$1:$H$10000,2,),"0")</f>
        <v>0</v>
      </c>
      <c r="C1190" s="20">
        <v>1189</v>
      </c>
      <c r="D1190" s="26">
        <v>0</v>
      </c>
      <c r="E1190" s="27">
        <v>0</v>
      </c>
      <c r="G1190" s="23"/>
      <c r="H1190" s="23"/>
      <c r="J1190" s="24">
        <f t="shared" si="37"/>
        <v>0</v>
      </c>
      <c r="K1190" s="25">
        <f t="shared" si="38"/>
        <v>0</v>
      </c>
    </row>
    <row r="1191" spans="1:11">
      <c r="A1191" s="18">
        <f>IFERROR(VLOOKUP(C1191,'[1]Dados Diários do Magento'!$A$1:$H$10000,3,),0)</f>
        <v>0</v>
      </c>
      <c r="B1191" s="19">
        <f>IFERROR(VLOOKUP(C1191,'[1]Dados Diários do Magento'!$A$1:$H$10000,2,),"0")</f>
        <v>0</v>
      </c>
      <c r="C1191" s="20">
        <v>1190</v>
      </c>
      <c r="D1191" s="26">
        <v>0</v>
      </c>
      <c r="E1191" s="27">
        <v>0</v>
      </c>
      <c r="G1191" s="23"/>
      <c r="H1191" s="23"/>
      <c r="J1191" s="24">
        <f t="shared" si="37"/>
        <v>0</v>
      </c>
      <c r="K1191" s="25">
        <f t="shared" si="38"/>
        <v>0</v>
      </c>
    </row>
    <row r="1192" spans="1:11">
      <c r="A1192" s="18">
        <f>IFERROR(VLOOKUP(C1192,'[1]Dados Diários do Magento'!$A$1:$H$10000,3,),0)</f>
        <v>0</v>
      </c>
      <c r="B1192" s="19">
        <f>IFERROR(VLOOKUP(C1192,'[1]Dados Diários do Magento'!$A$1:$H$10000,2,),"0")</f>
        <v>0</v>
      </c>
      <c r="C1192" s="20">
        <v>1191</v>
      </c>
      <c r="D1192" s="26">
        <v>0</v>
      </c>
      <c r="E1192" s="27">
        <v>0</v>
      </c>
      <c r="G1192" s="23"/>
      <c r="H1192" s="23"/>
      <c r="J1192" s="24">
        <f t="shared" si="37"/>
        <v>0</v>
      </c>
      <c r="K1192" s="25">
        <f t="shared" si="38"/>
        <v>0</v>
      </c>
    </row>
    <row r="1193" spans="1:11">
      <c r="A1193" s="18">
        <f>IFERROR(VLOOKUP(C1193,'[1]Dados Diários do Magento'!$A$1:$H$10000,3,),0)</f>
        <v>0</v>
      </c>
      <c r="B1193" s="19">
        <f>IFERROR(VLOOKUP(C1193,'[1]Dados Diários do Magento'!$A$1:$H$10000,2,),"0")</f>
        <v>0</v>
      </c>
      <c r="C1193" s="20">
        <v>1192</v>
      </c>
      <c r="D1193" s="26">
        <v>0</v>
      </c>
      <c r="E1193" s="27">
        <v>0</v>
      </c>
      <c r="G1193" s="23"/>
      <c r="H1193" s="23"/>
      <c r="J1193" s="24">
        <f t="shared" si="37"/>
        <v>0</v>
      </c>
      <c r="K1193" s="25">
        <f t="shared" si="38"/>
        <v>0</v>
      </c>
    </row>
    <row r="1194" spans="1:11">
      <c r="A1194" s="18">
        <f>IFERROR(VLOOKUP(C1194,'[1]Dados Diários do Magento'!$A$1:$H$10000,3,),0)</f>
        <v>0</v>
      </c>
      <c r="B1194" s="19">
        <f>IFERROR(VLOOKUP(C1194,'[1]Dados Diários do Magento'!$A$1:$H$10000,2,),"0")</f>
        <v>0</v>
      </c>
      <c r="C1194" s="20">
        <v>1193</v>
      </c>
      <c r="D1194" s="26">
        <v>0</v>
      </c>
      <c r="E1194" s="27">
        <v>0</v>
      </c>
      <c r="G1194" s="23"/>
      <c r="H1194" s="23"/>
      <c r="J1194" s="24">
        <f t="shared" si="37"/>
        <v>0</v>
      </c>
      <c r="K1194" s="25">
        <f t="shared" si="38"/>
        <v>0</v>
      </c>
    </row>
    <row r="1195" spans="1:11">
      <c r="A1195" s="18">
        <f>IFERROR(VLOOKUP(C1195,'[1]Dados Diários do Magento'!$A$1:$H$10000,3,),0)</f>
        <v>0</v>
      </c>
      <c r="B1195" s="19">
        <f>IFERROR(VLOOKUP(C1195,'[1]Dados Diários do Magento'!$A$1:$H$10000,2,),"0")</f>
        <v>0</v>
      </c>
      <c r="C1195" s="20">
        <v>1194</v>
      </c>
      <c r="D1195" s="26">
        <v>0</v>
      </c>
      <c r="E1195" s="27">
        <v>0</v>
      </c>
      <c r="G1195" s="23"/>
      <c r="H1195" s="23"/>
      <c r="J1195" s="24">
        <f t="shared" si="37"/>
        <v>0</v>
      </c>
      <c r="K1195" s="25">
        <f t="shared" si="38"/>
        <v>0</v>
      </c>
    </row>
    <row r="1196" spans="1:11">
      <c r="A1196" s="18">
        <f>IFERROR(VLOOKUP(C1196,'[1]Dados Diários do Magento'!$A$1:$H$10000,3,),0)</f>
        <v>0</v>
      </c>
      <c r="B1196" s="19">
        <f>IFERROR(VLOOKUP(C1196,'[1]Dados Diários do Magento'!$A$1:$H$10000,2,),"0")</f>
        <v>0</v>
      </c>
      <c r="C1196" s="20">
        <v>1195</v>
      </c>
      <c r="D1196" s="26">
        <v>0</v>
      </c>
      <c r="E1196" s="27">
        <v>0</v>
      </c>
      <c r="G1196" s="23"/>
      <c r="H1196" s="23"/>
      <c r="J1196" s="24">
        <f t="shared" si="37"/>
        <v>0</v>
      </c>
      <c r="K1196" s="25">
        <f t="shared" si="38"/>
        <v>0</v>
      </c>
    </row>
    <row r="1197" spans="1:11">
      <c r="A1197" s="18">
        <f>IFERROR(VLOOKUP(C1197,'[1]Dados Diários do Magento'!$A$1:$H$10000,3,),0)</f>
        <v>0</v>
      </c>
      <c r="B1197" s="19">
        <f>IFERROR(VLOOKUP(C1197,'[1]Dados Diários do Magento'!$A$1:$H$10000,2,),"0")</f>
        <v>0</v>
      </c>
      <c r="C1197" s="20">
        <v>1196</v>
      </c>
      <c r="D1197" s="26">
        <v>0</v>
      </c>
      <c r="E1197" s="27">
        <v>0</v>
      </c>
      <c r="G1197" s="23"/>
      <c r="H1197" s="23"/>
      <c r="J1197" s="24">
        <f t="shared" si="37"/>
        <v>0</v>
      </c>
      <c r="K1197" s="25">
        <f t="shared" si="38"/>
        <v>0</v>
      </c>
    </row>
    <row r="1198" spans="1:11">
      <c r="A1198" s="18">
        <f>IFERROR(VLOOKUP(C1198,'[1]Dados Diários do Magento'!$A$1:$H$10000,3,),0)</f>
        <v>0</v>
      </c>
      <c r="B1198" s="19">
        <f>IFERROR(VLOOKUP(C1198,'[1]Dados Diários do Magento'!$A$1:$H$10000,2,),"0")</f>
        <v>0</v>
      </c>
      <c r="C1198" s="20">
        <v>1197</v>
      </c>
      <c r="D1198" s="26">
        <v>0</v>
      </c>
      <c r="E1198" s="27">
        <v>0</v>
      </c>
      <c r="G1198" s="23"/>
      <c r="H1198" s="23"/>
      <c r="J1198" s="24">
        <f t="shared" si="37"/>
        <v>0</v>
      </c>
      <c r="K1198" s="25">
        <f t="shared" si="38"/>
        <v>0</v>
      </c>
    </row>
    <row r="1199" spans="1:11">
      <c r="A1199" s="18">
        <f>IFERROR(VLOOKUP(C1199,'[1]Dados Diários do Magento'!$A$1:$H$10000,3,),0)</f>
        <v>0</v>
      </c>
      <c r="B1199" s="19">
        <f>IFERROR(VLOOKUP(C1199,'[1]Dados Diários do Magento'!$A$1:$H$10000,2,),"0")</f>
        <v>0</v>
      </c>
      <c r="C1199" s="20">
        <v>1198</v>
      </c>
      <c r="D1199" s="26">
        <v>0</v>
      </c>
      <c r="E1199" s="27">
        <v>0</v>
      </c>
      <c r="G1199" s="23"/>
      <c r="H1199" s="23"/>
      <c r="J1199" s="24">
        <f t="shared" si="37"/>
        <v>0</v>
      </c>
      <c r="K1199" s="25">
        <f t="shared" si="38"/>
        <v>0</v>
      </c>
    </row>
    <row r="1200" spans="1:11">
      <c r="A1200" s="18">
        <f>IFERROR(VLOOKUP(C1200,'[1]Dados Diários do Magento'!$A$1:$H$10000,3,),0)</f>
        <v>0</v>
      </c>
      <c r="B1200" s="19">
        <f>IFERROR(VLOOKUP(C1200,'[1]Dados Diários do Magento'!$A$1:$H$10000,2,),"0")</f>
        <v>0</v>
      </c>
      <c r="C1200" s="20">
        <v>1199</v>
      </c>
      <c r="D1200" s="26">
        <v>0</v>
      </c>
      <c r="E1200" s="27">
        <v>0</v>
      </c>
      <c r="G1200" s="23"/>
      <c r="H1200" s="23"/>
      <c r="J1200" s="24">
        <f t="shared" si="37"/>
        <v>0</v>
      </c>
      <c r="K1200" s="25">
        <f t="shared" si="38"/>
        <v>0</v>
      </c>
    </row>
    <row r="1201" spans="1:11">
      <c r="A1201" s="18">
        <f>IFERROR(VLOOKUP(C1201,'[1]Dados Diários do Magento'!$A$1:$H$10000,3,),0)</f>
        <v>0</v>
      </c>
      <c r="B1201" s="19">
        <f>IFERROR(VLOOKUP(C1201,'[1]Dados Diários do Magento'!$A$1:$H$10000,2,),"0")</f>
        <v>0</v>
      </c>
      <c r="C1201" s="20">
        <v>1200</v>
      </c>
      <c r="D1201" s="26">
        <v>0</v>
      </c>
      <c r="E1201" s="27">
        <v>0</v>
      </c>
      <c r="G1201" s="23"/>
      <c r="H1201" s="23"/>
      <c r="J1201" s="24">
        <f t="shared" si="37"/>
        <v>0</v>
      </c>
      <c r="K1201" s="25">
        <f t="shared" si="38"/>
        <v>0</v>
      </c>
    </row>
    <row r="1202" spans="1:11">
      <c r="A1202" s="18">
        <f>IFERROR(VLOOKUP(C1202,'[1]Dados Diários do Magento'!$A$1:$H$10000,3,),0)</f>
        <v>0</v>
      </c>
      <c r="B1202" s="19">
        <f>IFERROR(VLOOKUP(C1202,'[1]Dados Diários do Magento'!$A$1:$H$10000,2,),"0")</f>
        <v>0</v>
      </c>
      <c r="C1202" s="20">
        <v>1201</v>
      </c>
      <c r="D1202" s="26">
        <v>0</v>
      </c>
      <c r="E1202" s="27">
        <v>0</v>
      </c>
      <c r="G1202" s="23"/>
      <c r="H1202" s="23"/>
      <c r="J1202" s="24">
        <f t="shared" si="37"/>
        <v>0</v>
      </c>
      <c r="K1202" s="25">
        <f t="shared" si="38"/>
        <v>0</v>
      </c>
    </row>
    <row r="1203" spans="1:11">
      <c r="A1203" s="18">
        <f>IFERROR(VLOOKUP(C1203,'[1]Dados Diários do Magento'!$A$1:$H$10000,3,),0)</f>
        <v>0</v>
      </c>
      <c r="B1203" s="19">
        <f>IFERROR(VLOOKUP(C1203,'[1]Dados Diários do Magento'!$A$1:$H$10000,2,),"0")</f>
        <v>0</v>
      </c>
      <c r="C1203" s="20">
        <v>1202</v>
      </c>
      <c r="D1203" s="26">
        <v>0</v>
      </c>
      <c r="E1203" s="27">
        <v>0</v>
      </c>
      <c r="G1203" s="23"/>
      <c r="H1203" s="23"/>
      <c r="J1203" s="24">
        <f t="shared" si="37"/>
        <v>0</v>
      </c>
      <c r="K1203" s="25">
        <f t="shared" si="38"/>
        <v>0</v>
      </c>
    </row>
    <row r="1204" spans="1:11">
      <c r="A1204" s="18">
        <f>IFERROR(VLOOKUP(C1204,'[1]Dados Diários do Magento'!$A$1:$H$10000,3,),0)</f>
        <v>0</v>
      </c>
      <c r="B1204" s="19">
        <f>IFERROR(VLOOKUP(C1204,'[1]Dados Diários do Magento'!$A$1:$H$10000,2,),"0")</f>
        <v>0</v>
      </c>
      <c r="C1204" s="20">
        <v>1203</v>
      </c>
      <c r="D1204" s="26">
        <v>0</v>
      </c>
      <c r="E1204" s="27">
        <v>0</v>
      </c>
      <c r="G1204" s="23"/>
      <c r="H1204" s="23"/>
      <c r="J1204" s="24">
        <f t="shared" si="37"/>
        <v>0</v>
      </c>
      <c r="K1204" s="25">
        <f t="shared" si="38"/>
        <v>0</v>
      </c>
    </row>
    <row r="1205" spans="1:11">
      <c r="A1205" s="18">
        <f>IFERROR(VLOOKUP(C1205,'[1]Dados Diários do Magento'!$A$1:$H$10000,3,),0)</f>
        <v>0</v>
      </c>
      <c r="B1205" s="19">
        <f>IFERROR(VLOOKUP(C1205,'[1]Dados Diários do Magento'!$A$1:$H$10000,2,),"0")</f>
        <v>0</v>
      </c>
      <c r="C1205" s="20">
        <v>1204</v>
      </c>
      <c r="D1205" s="26">
        <v>0</v>
      </c>
      <c r="E1205" s="27">
        <v>0</v>
      </c>
      <c r="G1205" s="23"/>
      <c r="H1205" s="23"/>
      <c r="J1205" s="24">
        <f t="shared" si="37"/>
        <v>0</v>
      </c>
      <c r="K1205" s="25">
        <f t="shared" si="38"/>
        <v>0</v>
      </c>
    </row>
    <row r="1206" spans="1:11">
      <c r="A1206" s="18">
        <f>IFERROR(VLOOKUP(C1206,'[1]Dados Diários do Magento'!$A$1:$H$10000,3,),0)</f>
        <v>0</v>
      </c>
      <c r="B1206" s="19">
        <f>IFERROR(VLOOKUP(C1206,'[1]Dados Diários do Magento'!$A$1:$H$10000,2,),"0")</f>
        <v>0</v>
      </c>
      <c r="C1206" s="20">
        <v>1205</v>
      </c>
      <c r="D1206" s="26">
        <v>0</v>
      </c>
      <c r="E1206" s="27">
        <v>0</v>
      </c>
      <c r="G1206" s="23"/>
      <c r="H1206" s="23"/>
      <c r="J1206" s="24">
        <f t="shared" si="37"/>
        <v>0</v>
      </c>
      <c r="K1206" s="25">
        <f t="shared" si="38"/>
        <v>0</v>
      </c>
    </row>
    <row r="1207" spans="1:11">
      <c r="A1207" s="18">
        <f>IFERROR(VLOOKUP(C1207,'[1]Dados Diários do Magento'!$A$1:$H$10000,3,),0)</f>
        <v>0</v>
      </c>
      <c r="B1207" s="19">
        <f>IFERROR(VLOOKUP(C1207,'[1]Dados Diários do Magento'!$A$1:$H$10000,2,),"0")</f>
        <v>0</v>
      </c>
      <c r="C1207" s="20">
        <v>1206</v>
      </c>
      <c r="D1207" s="26">
        <v>0</v>
      </c>
      <c r="E1207" s="27">
        <v>0</v>
      </c>
      <c r="G1207" s="23"/>
      <c r="H1207" s="23"/>
      <c r="J1207" s="24">
        <f t="shared" si="37"/>
        <v>0</v>
      </c>
      <c r="K1207" s="25">
        <f t="shared" si="38"/>
        <v>0</v>
      </c>
    </row>
    <row r="1208" spans="1:11">
      <c r="A1208" s="18">
        <f>IFERROR(VLOOKUP(C1208,'[1]Dados Diários do Magento'!$A$1:$H$10000,3,),0)</f>
        <v>0</v>
      </c>
      <c r="B1208" s="19">
        <f>IFERROR(VLOOKUP(C1208,'[1]Dados Diários do Magento'!$A$1:$H$10000,2,),"0")</f>
        <v>0</v>
      </c>
      <c r="C1208" s="20">
        <v>1207</v>
      </c>
      <c r="D1208" s="26">
        <v>0</v>
      </c>
      <c r="E1208" s="27">
        <v>0</v>
      </c>
      <c r="G1208" s="23"/>
      <c r="H1208" s="23"/>
      <c r="J1208" s="24">
        <f t="shared" si="37"/>
        <v>0</v>
      </c>
      <c r="K1208" s="25">
        <f t="shared" si="38"/>
        <v>0</v>
      </c>
    </row>
    <row r="1209" spans="1:11">
      <c r="A1209" s="18">
        <f>IFERROR(VLOOKUP(C1209,'[1]Dados Diários do Magento'!$A$1:$H$10000,3,),0)</f>
        <v>0</v>
      </c>
      <c r="B1209" s="19">
        <f>IFERROR(VLOOKUP(C1209,'[1]Dados Diários do Magento'!$A$1:$H$10000,2,),"0")</f>
        <v>0</v>
      </c>
      <c r="C1209" s="20">
        <v>1208</v>
      </c>
      <c r="D1209" s="26">
        <v>0</v>
      </c>
      <c r="E1209" s="27">
        <v>0</v>
      </c>
      <c r="G1209" s="23"/>
      <c r="H1209" s="23"/>
      <c r="J1209" s="24">
        <f t="shared" si="37"/>
        <v>0</v>
      </c>
      <c r="K1209" s="25">
        <f t="shared" si="38"/>
        <v>0</v>
      </c>
    </row>
    <row r="1210" spans="1:11">
      <c r="A1210" s="18">
        <f>IFERROR(VLOOKUP(C1210,'[1]Dados Diários do Magento'!$A$1:$H$10000,3,),0)</f>
        <v>0</v>
      </c>
      <c r="B1210" s="19">
        <f>IFERROR(VLOOKUP(C1210,'[1]Dados Diários do Magento'!$A$1:$H$10000,2,),"0")</f>
        <v>0</v>
      </c>
      <c r="C1210" s="20">
        <v>1209</v>
      </c>
      <c r="D1210" s="26">
        <v>0</v>
      </c>
      <c r="E1210" s="27">
        <v>0</v>
      </c>
      <c r="G1210" s="23"/>
      <c r="H1210" s="23"/>
      <c r="J1210" s="24">
        <f t="shared" si="37"/>
        <v>0</v>
      </c>
      <c r="K1210" s="25">
        <f t="shared" si="38"/>
        <v>0</v>
      </c>
    </row>
    <row r="1211" spans="1:11">
      <c r="A1211" s="18">
        <f>IFERROR(VLOOKUP(C1211,'[1]Dados Diários do Magento'!$A$1:$H$10000,3,),0)</f>
        <v>0</v>
      </c>
      <c r="B1211" s="19">
        <f>IFERROR(VLOOKUP(C1211,'[1]Dados Diários do Magento'!$A$1:$H$10000,2,),"0")</f>
        <v>0</v>
      </c>
      <c r="C1211" s="20">
        <v>1210</v>
      </c>
      <c r="D1211" s="26">
        <v>0</v>
      </c>
      <c r="E1211" s="27">
        <v>0</v>
      </c>
      <c r="G1211" s="23"/>
      <c r="H1211" s="23"/>
      <c r="J1211" s="24">
        <f t="shared" si="37"/>
        <v>0</v>
      </c>
      <c r="K1211" s="25">
        <f t="shared" si="38"/>
        <v>0</v>
      </c>
    </row>
    <row r="1212" spans="1:11">
      <c r="A1212" s="18">
        <f>IFERROR(VLOOKUP(C1212,'[1]Dados Diários do Magento'!$A$1:$H$10000,3,),0)</f>
        <v>0</v>
      </c>
      <c r="B1212" s="19">
        <f>IFERROR(VLOOKUP(C1212,'[1]Dados Diários do Magento'!$A$1:$H$10000,2,),"0")</f>
        <v>0</v>
      </c>
      <c r="C1212" s="20">
        <v>1211</v>
      </c>
      <c r="D1212" s="26">
        <v>0</v>
      </c>
      <c r="E1212" s="27">
        <v>0</v>
      </c>
      <c r="G1212" s="23"/>
      <c r="H1212" s="23"/>
      <c r="J1212" s="24">
        <f t="shared" si="37"/>
        <v>0</v>
      </c>
      <c r="K1212" s="25">
        <f t="shared" si="38"/>
        <v>0</v>
      </c>
    </row>
    <row r="1213" spans="1:11">
      <c r="A1213" s="18">
        <f>IFERROR(VLOOKUP(C1213,'[1]Dados Diários do Magento'!$A$1:$H$10000,3,),0)</f>
        <v>0</v>
      </c>
      <c r="B1213" s="19">
        <f>IFERROR(VLOOKUP(C1213,'[1]Dados Diários do Magento'!$A$1:$H$10000,2,),"0")</f>
        <v>0</v>
      </c>
      <c r="C1213" s="20">
        <v>1212</v>
      </c>
      <c r="D1213" s="26">
        <v>0</v>
      </c>
      <c r="E1213" s="27">
        <v>0</v>
      </c>
      <c r="G1213" s="23"/>
      <c r="H1213" s="23"/>
      <c r="J1213" s="24">
        <f t="shared" si="37"/>
        <v>0</v>
      </c>
      <c r="K1213" s="25">
        <f t="shared" si="38"/>
        <v>0</v>
      </c>
    </row>
    <row r="1214" spans="1:11">
      <c r="A1214" s="18">
        <f>IFERROR(VLOOKUP(C1214,'[1]Dados Diários do Magento'!$A$1:$H$10000,3,),0)</f>
        <v>0</v>
      </c>
      <c r="B1214" s="19">
        <f>IFERROR(VLOOKUP(C1214,'[1]Dados Diários do Magento'!$A$1:$H$10000,2,),"0")</f>
        <v>0</v>
      </c>
      <c r="C1214" s="20">
        <v>1213</v>
      </c>
      <c r="D1214" s="26">
        <v>0</v>
      </c>
      <c r="E1214" s="27">
        <v>0</v>
      </c>
      <c r="G1214" s="23"/>
      <c r="H1214" s="23"/>
      <c r="J1214" s="24">
        <f t="shared" si="37"/>
        <v>0</v>
      </c>
      <c r="K1214" s="25">
        <f t="shared" si="38"/>
        <v>0</v>
      </c>
    </row>
    <row r="1215" spans="1:11">
      <c r="A1215" s="18">
        <f>IFERROR(VLOOKUP(C1215,'[1]Dados Diários do Magento'!$A$1:$H$10000,3,),0)</f>
        <v>0</v>
      </c>
      <c r="B1215" s="19">
        <f>IFERROR(VLOOKUP(C1215,'[1]Dados Diários do Magento'!$A$1:$H$10000,2,),"0")</f>
        <v>0</v>
      </c>
      <c r="C1215" s="20">
        <v>1214</v>
      </c>
      <c r="D1215" s="26">
        <v>0</v>
      </c>
      <c r="E1215" s="27">
        <v>0</v>
      </c>
      <c r="G1215" s="23"/>
      <c r="H1215" s="23"/>
      <c r="J1215" s="24">
        <f t="shared" si="37"/>
        <v>0</v>
      </c>
      <c r="K1215" s="25">
        <f t="shared" si="38"/>
        <v>0</v>
      </c>
    </row>
    <row r="1216" spans="1:11">
      <c r="A1216" s="18">
        <f>IFERROR(VLOOKUP(C1216,'[1]Dados Diários do Magento'!$A$1:$H$10000,3,),0)</f>
        <v>0</v>
      </c>
      <c r="B1216" s="19">
        <f>IFERROR(VLOOKUP(C1216,'[1]Dados Diários do Magento'!$A$1:$H$10000,2,),"0")</f>
        <v>0</v>
      </c>
      <c r="C1216" s="20">
        <v>1215</v>
      </c>
      <c r="D1216" s="26">
        <v>0</v>
      </c>
      <c r="E1216" s="27">
        <v>0</v>
      </c>
      <c r="G1216" s="23"/>
      <c r="H1216" s="23"/>
      <c r="J1216" s="24">
        <f t="shared" si="37"/>
        <v>0</v>
      </c>
      <c r="K1216" s="25">
        <f t="shared" si="38"/>
        <v>0</v>
      </c>
    </row>
    <row r="1217" spans="1:11">
      <c r="A1217" s="18">
        <f>IFERROR(VLOOKUP(C1217,'[1]Dados Diários do Magento'!$A$1:$H$10000,3,),0)</f>
        <v>0</v>
      </c>
      <c r="B1217" s="19">
        <f>IFERROR(VLOOKUP(C1217,'[1]Dados Diários do Magento'!$A$1:$H$10000,2,),"0")</f>
        <v>0</v>
      </c>
      <c r="C1217" s="20">
        <v>1216</v>
      </c>
      <c r="D1217" s="26">
        <v>0</v>
      </c>
      <c r="E1217" s="27">
        <v>0</v>
      </c>
      <c r="G1217" s="23"/>
      <c r="H1217" s="23"/>
      <c r="J1217" s="24">
        <f t="shared" si="37"/>
        <v>0</v>
      </c>
      <c r="K1217" s="25">
        <f t="shared" si="38"/>
        <v>0</v>
      </c>
    </row>
    <row r="1218" spans="1:11">
      <c r="A1218" s="18">
        <f>IFERROR(VLOOKUP(C1218,'[1]Dados Diários do Magento'!$A$1:$H$10000,3,),0)</f>
        <v>0</v>
      </c>
      <c r="B1218" s="19">
        <f>IFERROR(VLOOKUP(C1218,'[1]Dados Diários do Magento'!$A$1:$H$10000,2,),"0")</f>
        <v>0</v>
      </c>
      <c r="C1218" s="20">
        <v>1217</v>
      </c>
      <c r="D1218" s="26">
        <v>0</v>
      </c>
      <c r="E1218" s="27">
        <v>0</v>
      </c>
      <c r="G1218" s="23"/>
      <c r="H1218" s="23"/>
      <c r="J1218" s="24">
        <f t="shared" si="37"/>
        <v>0</v>
      </c>
      <c r="K1218" s="25">
        <f t="shared" si="38"/>
        <v>0</v>
      </c>
    </row>
    <row r="1219" spans="1:11">
      <c r="A1219" s="18">
        <f>IFERROR(VLOOKUP(C1219,'[1]Dados Diários do Magento'!$A$1:$H$10000,3,),0)</f>
        <v>0</v>
      </c>
      <c r="B1219" s="19">
        <f>IFERROR(VLOOKUP(C1219,'[1]Dados Diários do Magento'!$A$1:$H$10000,2,),"0")</f>
        <v>0</v>
      </c>
      <c r="C1219" s="20">
        <v>1218</v>
      </c>
      <c r="D1219" s="26">
        <v>0</v>
      </c>
      <c r="E1219" s="27">
        <v>0</v>
      </c>
      <c r="G1219" s="23"/>
      <c r="H1219" s="23"/>
      <c r="J1219" s="24">
        <f t="shared" ref="J1219:J1282" si="39">D1219+G1219</f>
        <v>0</v>
      </c>
      <c r="K1219" s="25">
        <f t="shared" si="38"/>
        <v>0</v>
      </c>
    </row>
    <row r="1220" spans="1:11">
      <c r="A1220" s="18">
        <f>IFERROR(VLOOKUP(C1220,'[1]Dados Diários do Magento'!$A$1:$H$10000,3,),0)</f>
        <v>0</v>
      </c>
      <c r="B1220" s="19">
        <f>IFERROR(VLOOKUP(C1220,'[1]Dados Diários do Magento'!$A$1:$H$10000,2,),"0")</f>
        <v>0</v>
      </c>
      <c r="C1220" s="20">
        <v>1219</v>
      </c>
      <c r="D1220" s="26">
        <v>0</v>
      </c>
      <c r="E1220" s="27">
        <v>0</v>
      </c>
      <c r="G1220" s="23"/>
      <c r="H1220" s="23"/>
      <c r="J1220" s="24">
        <f t="shared" si="39"/>
        <v>0</v>
      </c>
      <c r="K1220" s="25">
        <f t="shared" si="38"/>
        <v>0</v>
      </c>
    </row>
    <row r="1221" spans="1:11">
      <c r="A1221" s="18">
        <f>IFERROR(VLOOKUP(C1221,'[1]Dados Diários do Magento'!$A$1:$H$10000,3,),0)</f>
        <v>0</v>
      </c>
      <c r="B1221" s="19">
        <f>IFERROR(VLOOKUP(C1221,'[1]Dados Diários do Magento'!$A$1:$H$10000,2,),"0")</f>
        <v>0</v>
      </c>
      <c r="C1221" s="20">
        <v>1220</v>
      </c>
      <c r="D1221" s="26">
        <v>0</v>
      </c>
      <c r="E1221" s="27">
        <v>0</v>
      </c>
      <c r="G1221" s="23"/>
      <c r="H1221" s="23"/>
      <c r="J1221" s="24">
        <f t="shared" si="39"/>
        <v>0</v>
      </c>
      <c r="K1221" s="25">
        <f t="shared" si="38"/>
        <v>0</v>
      </c>
    </row>
    <row r="1222" spans="1:11">
      <c r="A1222" s="18">
        <f>IFERROR(VLOOKUP(C1222,'[1]Dados Diários do Magento'!$A$1:$H$10000,3,),0)</f>
        <v>0</v>
      </c>
      <c r="B1222" s="19">
        <f>IFERROR(VLOOKUP(C1222,'[1]Dados Diários do Magento'!$A$1:$H$10000,2,),"0")</f>
        <v>0</v>
      </c>
      <c r="C1222" s="20">
        <v>1221</v>
      </c>
      <c r="D1222" s="26">
        <v>0</v>
      </c>
      <c r="E1222" s="27">
        <v>0</v>
      </c>
      <c r="G1222" s="23"/>
      <c r="H1222" s="23"/>
      <c r="J1222" s="24">
        <f t="shared" si="39"/>
        <v>0</v>
      </c>
      <c r="K1222" s="25">
        <f t="shared" si="38"/>
        <v>0</v>
      </c>
    </row>
    <row r="1223" spans="1:11">
      <c r="A1223" s="18">
        <f>IFERROR(VLOOKUP(C1223,'[1]Dados Diários do Magento'!$A$1:$H$10000,3,),0)</f>
        <v>0</v>
      </c>
      <c r="B1223" s="19">
        <f>IFERROR(VLOOKUP(C1223,'[1]Dados Diários do Magento'!$A$1:$H$10000,2,),"0")</f>
        <v>0</v>
      </c>
      <c r="C1223" s="20">
        <v>1222</v>
      </c>
      <c r="D1223" s="26">
        <v>0</v>
      </c>
      <c r="E1223" s="27">
        <v>0</v>
      </c>
      <c r="G1223" s="23"/>
      <c r="H1223" s="23"/>
      <c r="J1223" s="24">
        <f t="shared" si="39"/>
        <v>0</v>
      </c>
      <c r="K1223" s="25">
        <f t="shared" si="38"/>
        <v>0</v>
      </c>
    </row>
    <row r="1224" spans="1:11">
      <c r="A1224" s="18">
        <f>IFERROR(VLOOKUP(C1224,'[1]Dados Diários do Magento'!$A$1:$H$10000,3,),0)</f>
        <v>0</v>
      </c>
      <c r="B1224" s="19">
        <f>IFERROR(VLOOKUP(C1224,'[1]Dados Diários do Magento'!$A$1:$H$10000,2,),"0")</f>
        <v>0</v>
      </c>
      <c r="C1224" s="20">
        <v>1223</v>
      </c>
      <c r="D1224" s="26">
        <v>0</v>
      </c>
      <c r="E1224" s="27">
        <v>0</v>
      </c>
      <c r="G1224" s="23"/>
      <c r="H1224" s="23"/>
      <c r="J1224" s="24">
        <f t="shared" si="39"/>
        <v>0</v>
      </c>
      <c r="K1224" s="25">
        <f t="shared" si="38"/>
        <v>0</v>
      </c>
    </row>
    <row r="1225" spans="1:11">
      <c r="A1225" s="18">
        <f>IFERROR(VLOOKUP(C1225,'[1]Dados Diários do Magento'!$A$1:$H$10000,3,),0)</f>
        <v>0</v>
      </c>
      <c r="B1225" s="19">
        <f>IFERROR(VLOOKUP(C1225,'[1]Dados Diários do Magento'!$A$1:$H$10000,2,),"0")</f>
        <v>0</v>
      </c>
      <c r="C1225" s="20">
        <v>1224</v>
      </c>
      <c r="D1225" s="26">
        <v>0</v>
      </c>
      <c r="E1225" s="27">
        <v>0</v>
      </c>
      <c r="G1225" s="23"/>
      <c r="H1225" s="23"/>
      <c r="J1225" s="24">
        <f t="shared" si="39"/>
        <v>0</v>
      </c>
      <c r="K1225" s="25">
        <f t="shared" si="38"/>
        <v>0</v>
      </c>
    </row>
    <row r="1226" spans="1:11">
      <c r="A1226" s="18">
        <f>IFERROR(VLOOKUP(C1226,'[1]Dados Diários do Magento'!$A$1:$H$10000,3,),0)</f>
        <v>0</v>
      </c>
      <c r="B1226" s="19">
        <f>IFERROR(VLOOKUP(C1226,'[1]Dados Diários do Magento'!$A$1:$H$10000,2,),"0")</f>
        <v>0</v>
      </c>
      <c r="C1226" s="20">
        <v>1225</v>
      </c>
      <c r="D1226" s="26">
        <v>0</v>
      </c>
      <c r="E1226" s="27">
        <v>0</v>
      </c>
      <c r="G1226" s="23"/>
      <c r="H1226" s="23"/>
      <c r="J1226" s="24">
        <f t="shared" si="39"/>
        <v>0</v>
      </c>
      <c r="K1226" s="25">
        <f t="shared" si="38"/>
        <v>0</v>
      </c>
    </row>
    <row r="1227" spans="1:11">
      <c r="A1227" s="18">
        <f>IFERROR(VLOOKUP(C1227,'[1]Dados Diários do Magento'!$A$1:$H$10000,3,),0)</f>
        <v>0</v>
      </c>
      <c r="B1227" s="19">
        <f>IFERROR(VLOOKUP(C1227,'[1]Dados Diários do Magento'!$A$1:$H$10000,2,),"0")</f>
        <v>0</v>
      </c>
      <c r="C1227" s="20">
        <v>1226</v>
      </c>
      <c r="D1227" s="26">
        <v>0</v>
      </c>
      <c r="E1227" s="27">
        <v>0</v>
      </c>
      <c r="G1227" s="23"/>
      <c r="H1227" s="23"/>
      <c r="J1227" s="24">
        <f t="shared" si="39"/>
        <v>0</v>
      </c>
      <c r="K1227" s="25">
        <f t="shared" si="38"/>
        <v>0</v>
      </c>
    </row>
    <row r="1228" spans="1:11">
      <c r="A1228" s="18">
        <f>IFERROR(VLOOKUP(C1228,'[1]Dados Diários do Magento'!$A$1:$H$10000,3,),0)</f>
        <v>0</v>
      </c>
      <c r="B1228" s="19">
        <f>IFERROR(VLOOKUP(C1228,'[1]Dados Diários do Magento'!$A$1:$H$10000,2,),"0")</f>
        <v>0</v>
      </c>
      <c r="C1228" s="20">
        <v>1227</v>
      </c>
      <c r="D1228" s="26">
        <v>0</v>
      </c>
      <c r="E1228" s="27">
        <v>0</v>
      </c>
      <c r="G1228" s="23"/>
      <c r="H1228" s="23"/>
      <c r="J1228" s="24">
        <f t="shared" si="39"/>
        <v>0</v>
      </c>
      <c r="K1228" s="25">
        <f t="shared" si="38"/>
        <v>0</v>
      </c>
    </row>
    <row r="1229" spans="1:11">
      <c r="A1229" s="18">
        <f>IFERROR(VLOOKUP(C1229,'[1]Dados Diários do Magento'!$A$1:$H$10000,3,),0)</f>
        <v>0</v>
      </c>
      <c r="B1229" s="19">
        <f>IFERROR(VLOOKUP(C1229,'[1]Dados Diários do Magento'!$A$1:$H$10000,2,),"0")</f>
        <v>0</v>
      </c>
      <c r="C1229" s="20">
        <v>1228</v>
      </c>
      <c r="D1229" s="26">
        <v>0</v>
      </c>
      <c r="E1229" s="27">
        <v>0</v>
      </c>
      <c r="G1229" s="23"/>
      <c r="H1229" s="23"/>
      <c r="J1229" s="24">
        <f t="shared" si="39"/>
        <v>0</v>
      </c>
      <c r="K1229" s="25">
        <f t="shared" si="38"/>
        <v>0</v>
      </c>
    </row>
    <row r="1230" spans="1:11">
      <c r="A1230" s="18">
        <f>IFERROR(VLOOKUP(C1230,'[1]Dados Diários do Magento'!$A$1:$H$10000,3,),0)</f>
        <v>0</v>
      </c>
      <c r="B1230" s="19">
        <f>IFERROR(VLOOKUP(C1230,'[1]Dados Diários do Magento'!$A$1:$H$10000,2,),"0")</f>
        <v>0</v>
      </c>
      <c r="C1230" s="20">
        <v>1229</v>
      </c>
      <c r="D1230" s="26">
        <v>0</v>
      </c>
      <c r="E1230" s="27">
        <v>0</v>
      </c>
      <c r="G1230" s="23"/>
      <c r="H1230" s="23"/>
      <c r="J1230" s="24">
        <f t="shared" si="39"/>
        <v>0</v>
      </c>
      <c r="K1230" s="25">
        <f t="shared" si="38"/>
        <v>0</v>
      </c>
    </row>
    <row r="1231" spans="1:11">
      <c r="A1231" s="18">
        <f>IFERROR(VLOOKUP(C1231,'[1]Dados Diários do Magento'!$A$1:$H$10000,3,),0)</f>
        <v>0</v>
      </c>
      <c r="B1231" s="19">
        <f>IFERROR(VLOOKUP(C1231,'[1]Dados Diários do Magento'!$A$1:$H$10000,2,),"0")</f>
        <v>0</v>
      </c>
      <c r="C1231" s="20">
        <v>1230</v>
      </c>
      <c r="D1231" s="26">
        <v>0</v>
      </c>
      <c r="E1231" s="27">
        <v>0</v>
      </c>
      <c r="G1231" s="23"/>
      <c r="H1231" s="23"/>
      <c r="J1231" s="24">
        <f t="shared" si="39"/>
        <v>0</v>
      </c>
      <c r="K1231" s="25">
        <f t="shared" si="38"/>
        <v>0</v>
      </c>
    </row>
    <row r="1232" spans="1:11">
      <c r="A1232" s="18">
        <f>IFERROR(VLOOKUP(C1232,'[1]Dados Diários do Magento'!$A$1:$H$10000,3,),0)</f>
        <v>0</v>
      </c>
      <c r="B1232" s="19">
        <f>IFERROR(VLOOKUP(C1232,'[1]Dados Diários do Magento'!$A$1:$H$10000,2,),"0")</f>
        <v>0</v>
      </c>
      <c r="C1232" s="20">
        <v>1231</v>
      </c>
      <c r="D1232" s="26">
        <v>0</v>
      </c>
      <c r="E1232" s="27">
        <v>0</v>
      </c>
      <c r="G1232" s="23"/>
      <c r="H1232" s="23"/>
      <c r="J1232" s="24">
        <f t="shared" si="39"/>
        <v>0</v>
      </c>
      <c r="K1232" s="25">
        <f t="shared" si="38"/>
        <v>0</v>
      </c>
    </row>
    <row r="1233" spans="1:11">
      <c r="A1233" s="18">
        <f>IFERROR(VLOOKUP(C1233,'[1]Dados Diários do Magento'!$A$1:$H$10000,3,),0)</f>
        <v>0</v>
      </c>
      <c r="B1233" s="19">
        <f>IFERROR(VLOOKUP(C1233,'[1]Dados Diários do Magento'!$A$1:$H$10000,2,),"0")</f>
        <v>0</v>
      </c>
      <c r="C1233" s="20">
        <v>1232</v>
      </c>
      <c r="D1233" s="26">
        <v>0</v>
      </c>
      <c r="E1233" s="27">
        <v>0</v>
      </c>
      <c r="G1233" s="23"/>
      <c r="H1233" s="23"/>
      <c r="J1233" s="24">
        <f t="shared" si="39"/>
        <v>0</v>
      </c>
      <c r="K1233" s="25">
        <f t="shared" si="38"/>
        <v>0</v>
      </c>
    </row>
    <row r="1234" spans="1:11">
      <c r="A1234" s="18">
        <f>IFERROR(VLOOKUP(C1234,'[1]Dados Diários do Magento'!$A$1:$H$10000,3,),0)</f>
        <v>0</v>
      </c>
      <c r="B1234" s="19">
        <f>IFERROR(VLOOKUP(C1234,'[1]Dados Diários do Magento'!$A$1:$H$10000,2,),"0")</f>
        <v>0</v>
      </c>
      <c r="C1234" s="20">
        <v>1233</v>
      </c>
      <c r="D1234" s="26">
        <v>0</v>
      </c>
      <c r="E1234" s="27">
        <v>0</v>
      </c>
      <c r="G1234" s="23"/>
      <c r="H1234" s="23"/>
      <c r="J1234" s="24">
        <f t="shared" si="39"/>
        <v>0</v>
      </c>
      <c r="K1234" s="25">
        <f t="shared" si="38"/>
        <v>0</v>
      </c>
    </row>
    <row r="1235" spans="1:11">
      <c r="A1235" s="18">
        <f>IFERROR(VLOOKUP(C1235,'[1]Dados Diários do Magento'!$A$1:$H$10000,3,),0)</f>
        <v>0</v>
      </c>
      <c r="B1235" s="19">
        <f>IFERROR(VLOOKUP(C1235,'[1]Dados Diários do Magento'!$A$1:$H$10000,2,),"0")</f>
        <v>0</v>
      </c>
      <c r="C1235" s="20">
        <v>1234</v>
      </c>
      <c r="D1235" s="26">
        <v>0</v>
      </c>
      <c r="E1235" s="27">
        <v>0</v>
      </c>
      <c r="G1235" s="23"/>
      <c r="H1235" s="23"/>
      <c r="J1235" s="24">
        <f t="shared" si="39"/>
        <v>0</v>
      </c>
      <c r="K1235" s="25">
        <f t="shared" si="38"/>
        <v>0</v>
      </c>
    </row>
    <row r="1236" spans="1:11">
      <c r="A1236" s="18">
        <f>IFERROR(VLOOKUP(C1236,'[1]Dados Diários do Magento'!$A$1:$H$10000,3,),0)</f>
        <v>0</v>
      </c>
      <c r="B1236" s="19">
        <f>IFERROR(VLOOKUP(C1236,'[1]Dados Diários do Magento'!$A$1:$H$10000,2,),"0")</f>
        <v>0</v>
      </c>
      <c r="C1236" s="20">
        <v>1235</v>
      </c>
      <c r="D1236" s="26">
        <v>0</v>
      </c>
      <c r="E1236" s="27">
        <v>0</v>
      </c>
      <c r="G1236" s="23"/>
      <c r="H1236" s="23"/>
      <c r="J1236" s="24">
        <f t="shared" si="39"/>
        <v>0</v>
      </c>
      <c r="K1236" s="25">
        <f t="shared" si="38"/>
        <v>0</v>
      </c>
    </row>
    <row r="1237" spans="1:11">
      <c r="A1237" s="18">
        <f>IFERROR(VLOOKUP(C1237,'[1]Dados Diários do Magento'!$A$1:$H$10000,3,),0)</f>
        <v>0</v>
      </c>
      <c r="B1237" s="19">
        <f>IFERROR(VLOOKUP(C1237,'[1]Dados Diários do Magento'!$A$1:$H$10000,2,),"0")</f>
        <v>0</v>
      </c>
      <c r="C1237" s="20">
        <v>1236</v>
      </c>
      <c r="D1237" s="26">
        <v>0</v>
      </c>
      <c r="E1237" s="27">
        <v>0</v>
      </c>
      <c r="G1237" s="23"/>
      <c r="H1237" s="23"/>
      <c r="J1237" s="24">
        <f t="shared" si="39"/>
        <v>0</v>
      </c>
      <c r="K1237" s="25">
        <f t="shared" si="38"/>
        <v>0</v>
      </c>
    </row>
    <row r="1238" spans="1:11">
      <c r="A1238" s="18">
        <f>IFERROR(VLOOKUP(C1238,'[1]Dados Diários do Magento'!$A$1:$H$10000,3,),0)</f>
        <v>0</v>
      </c>
      <c r="B1238" s="19">
        <f>IFERROR(VLOOKUP(C1238,'[1]Dados Diários do Magento'!$A$1:$H$10000,2,),"0")</f>
        <v>0</v>
      </c>
      <c r="C1238" s="20">
        <v>1237</v>
      </c>
      <c r="D1238" s="26">
        <v>0</v>
      </c>
      <c r="E1238" s="27">
        <v>0</v>
      </c>
      <c r="G1238" s="23"/>
      <c r="H1238" s="23"/>
      <c r="J1238" s="24">
        <f t="shared" si="39"/>
        <v>0</v>
      </c>
      <c r="K1238" s="25">
        <f t="shared" si="38"/>
        <v>0</v>
      </c>
    </row>
    <row r="1239" spans="1:11">
      <c r="A1239" s="18">
        <f>IFERROR(VLOOKUP(C1239,'[1]Dados Diários do Magento'!$A$1:$H$10000,3,),0)</f>
        <v>0</v>
      </c>
      <c r="B1239" s="19">
        <f>IFERROR(VLOOKUP(C1239,'[1]Dados Diários do Magento'!$A$1:$H$10000,2,),"0")</f>
        <v>0</v>
      </c>
      <c r="C1239" s="20">
        <v>1238</v>
      </c>
      <c r="D1239" s="26">
        <v>0</v>
      </c>
      <c r="E1239" s="27">
        <v>0</v>
      </c>
      <c r="G1239" s="23"/>
      <c r="H1239" s="23"/>
      <c r="J1239" s="24">
        <f t="shared" si="39"/>
        <v>0</v>
      </c>
      <c r="K1239" s="25">
        <f t="shared" si="38"/>
        <v>0</v>
      </c>
    </row>
    <row r="1240" spans="1:11">
      <c r="A1240" s="18">
        <f>IFERROR(VLOOKUP(C1240,'[1]Dados Diários do Magento'!$A$1:$H$10000,3,),0)</f>
        <v>0</v>
      </c>
      <c r="B1240" s="19">
        <f>IFERROR(VLOOKUP(C1240,'[1]Dados Diários do Magento'!$A$1:$H$10000,2,),"0")</f>
        <v>0</v>
      </c>
      <c r="C1240" s="20">
        <v>1239</v>
      </c>
      <c r="D1240" s="26">
        <v>0</v>
      </c>
      <c r="E1240" s="27">
        <v>0</v>
      </c>
      <c r="G1240" s="23"/>
      <c r="H1240" s="23"/>
      <c r="J1240" s="24">
        <f t="shared" si="39"/>
        <v>0</v>
      </c>
      <c r="K1240" s="25">
        <f t="shared" si="38"/>
        <v>0</v>
      </c>
    </row>
    <row r="1241" spans="1:11">
      <c r="A1241" s="18">
        <f>IFERROR(VLOOKUP(C1241,'[1]Dados Diários do Magento'!$A$1:$H$10000,3,),0)</f>
        <v>0</v>
      </c>
      <c r="B1241" s="19">
        <f>IFERROR(VLOOKUP(C1241,'[1]Dados Diários do Magento'!$A$1:$H$10000,2,),"0")</f>
        <v>0</v>
      </c>
      <c r="C1241" s="20">
        <v>1240</v>
      </c>
      <c r="D1241" s="26">
        <v>0</v>
      </c>
      <c r="E1241" s="27">
        <v>0</v>
      </c>
      <c r="G1241" s="23"/>
      <c r="H1241" s="23"/>
      <c r="J1241" s="24">
        <f t="shared" si="39"/>
        <v>0</v>
      </c>
      <c r="K1241" s="25">
        <f t="shared" si="38"/>
        <v>0</v>
      </c>
    </row>
    <row r="1242" spans="1:11">
      <c r="A1242" s="18">
        <f>IFERROR(VLOOKUP(C1242,'[1]Dados Diários do Magento'!$A$1:$H$10000,3,),0)</f>
        <v>0</v>
      </c>
      <c r="B1242" s="19">
        <f>IFERROR(VLOOKUP(C1242,'[1]Dados Diários do Magento'!$A$1:$H$10000,2,),"0")</f>
        <v>0</v>
      </c>
      <c r="C1242" s="20">
        <v>1241</v>
      </c>
      <c r="D1242" s="26">
        <v>0</v>
      </c>
      <c r="E1242" s="27">
        <v>0</v>
      </c>
      <c r="G1242" s="23"/>
      <c r="H1242" s="23"/>
      <c r="J1242" s="24">
        <f t="shared" si="39"/>
        <v>0</v>
      </c>
      <c r="K1242" s="25">
        <f t="shared" si="38"/>
        <v>0</v>
      </c>
    </row>
    <row r="1243" spans="1:11">
      <c r="A1243" s="18">
        <f>IFERROR(VLOOKUP(C1243,'[1]Dados Diários do Magento'!$A$1:$H$10000,3,),0)</f>
        <v>0</v>
      </c>
      <c r="B1243" s="19">
        <f>IFERROR(VLOOKUP(C1243,'[1]Dados Diários do Magento'!$A$1:$H$10000,2,),"0")</f>
        <v>0</v>
      </c>
      <c r="C1243" s="20">
        <v>1242</v>
      </c>
      <c r="D1243" s="26">
        <v>0</v>
      </c>
      <c r="E1243" s="27">
        <v>0</v>
      </c>
      <c r="G1243" s="23"/>
      <c r="H1243" s="23"/>
      <c r="J1243" s="24">
        <f t="shared" si="39"/>
        <v>0</v>
      </c>
      <c r="K1243" s="25">
        <f t="shared" si="38"/>
        <v>0</v>
      </c>
    </row>
    <row r="1244" spans="1:11">
      <c r="A1244" s="18">
        <f>IFERROR(VLOOKUP(C1244,'[1]Dados Diários do Magento'!$A$1:$H$10000,3,),0)</f>
        <v>0</v>
      </c>
      <c r="B1244" s="19">
        <f>IFERROR(VLOOKUP(C1244,'[1]Dados Diários do Magento'!$A$1:$H$10000,2,),"0")</f>
        <v>0</v>
      </c>
      <c r="C1244" s="20">
        <v>1243</v>
      </c>
      <c r="D1244" s="26">
        <v>0</v>
      </c>
      <c r="E1244" s="27">
        <v>0</v>
      </c>
      <c r="G1244" s="23"/>
      <c r="H1244" s="23"/>
      <c r="J1244" s="24">
        <f t="shared" si="39"/>
        <v>0</v>
      </c>
      <c r="K1244" s="25">
        <f t="shared" si="38"/>
        <v>0</v>
      </c>
    </row>
    <row r="1245" spans="1:11">
      <c r="A1245" s="18">
        <f>IFERROR(VLOOKUP(C1245,'[1]Dados Diários do Magento'!$A$1:$H$10000,3,),0)</f>
        <v>0</v>
      </c>
      <c r="B1245" s="19">
        <f>IFERROR(VLOOKUP(C1245,'[1]Dados Diários do Magento'!$A$1:$H$10000,2,),"0")</f>
        <v>0</v>
      </c>
      <c r="C1245" s="20">
        <v>1244</v>
      </c>
      <c r="D1245" s="26">
        <v>0</v>
      </c>
      <c r="E1245" s="27">
        <v>0</v>
      </c>
      <c r="G1245" s="23"/>
      <c r="H1245" s="23"/>
      <c r="J1245" s="24">
        <f t="shared" si="39"/>
        <v>0</v>
      </c>
      <c r="K1245" s="25">
        <f t="shared" ref="K1245:K1308" si="40">IF((D1245+G1245)&gt;0,(D1245*E1245+G1245*H1245)/(D1245+G1245),E1245)</f>
        <v>0</v>
      </c>
    </row>
    <row r="1246" spans="1:11">
      <c r="A1246" s="18">
        <f>IFERROR(VLOOKUP(C1246,'[1]Dados Diários do Magento'!$A$1:$H$10000,3,),0)</f>
        <v>0</v>
      </c>
      <c r="B1246" s="19">
        <f>IFERROR(VLOOKUP(C1246,'[1]Dados Diários do Magento'!$A$1:$H$10000,2,),"0")</f>
        <v>0</v>
      </c>
      <c r="C1246" s="20">
        <v>1245</v>
      </c>
      <c r="D1246" s="26">
        <v>0</v>
      </c>
      <c r="E1246" s="27">
        <v>0</v>
      </c>
      <c r="G1246" s="23"/>
      <c r="H1246" s="23"/>
      <c r="J1246" s="24">
        <f t="shared" si="39"/>
        <v>0</v>
      </c>
      <c r="K1246" s="25">
        <f t="shared" si="40"/>
        <v>0</v>
      </c>
    </row>
    <row r="1247" spans="1:11">
      <c r="A1247" s="18">
        <f>IFERROR(VLOOKUP(C1247,'[1]Dados Diários do Magento'!$A$1:$H$10000,3,),0)</f>
        <v>0</v>
      </c>
      <c r="B1247" s="19">
        <f>IFERROR(VLOOKUP(C1247,'[1]Dados Diários do Magento'!$A$1:$H$10000,2,),"0")</f>
        <v>0</v>
      </c>
      <c r="C1247" s="20">
        <v>1246</v>
      </c>
      <c r="D1247" s="26">
        <v>0</v>
      </c>
      <c r="E1247" s="27">
        <v>0</v>
      </c>
      <c r="G1247" s="23"/>
      <c r="H1247" s="23"/>
      <c r="J1247" s="24">
        <f t="shared" si="39"/>
        <v>0</v>
      </c>
      <c r="K1247" s="25">
        <f t="shared" si="40"/>
        <v>0</v>
      </c>
    </row>
    <row r="1248" spans="1:11">
      <c r="A1248" s="18">
        <f>IFERROR(VLOOKUP(C1248,'[1]Dados Diários do Magento'!$A$1:$H$10000,3,),0)</f>
        <v>0</v>
      </c>
      <c r="B1248" s="19">
        <f>IFERROR(VLOOKUP(C1248,'[1]Dados Diários do Magento'!$A$1:$H$10000,2,),"0")</f>
        <v>0</v>
      </c>
      <c r="C1248" s="20">
        <v>1247</v>
      </c>
      <c r="D1248" s="26">
        <v>0</v>
      </c>
      <c r="E1248" s="27">
        <v>0</v>
      </c>
      <c r="G1248" s="23"/>
      <c r="H1248" s="23"/>
      <c r="J1248" s="24">
        <f t="shared" si="39"/>
        <v>0</v>
      </c>
      <c r="K1248" s="25">
        <f t="shared" si="40"/>
        <v>0</v>
      </c>
    </row>
    <row r="1249" spans="1:11">
      <c r="A1249" s="18">
        <f>IFERROR(VLOOKUP(C1249,'[1]Dados Diários do Magento'!$A$1:$H$10000,3,),0)</f>
        <v>0</v>
      </c>
      <c r="B1249" s="19">
        <f>IFERROR(VLOOKUP(C1249,'[1]Dados Diários do Magento'!$A$1:$H$10000,2,),"0")</f>
        <v>0</v>
      </c>
      <c r="C1249" s="20">
        <v>1248</v>
      </c>
      <c r="D1249" s="26">
        <v>0</v>
      </c>
      <c r="E1249" s="27">
        <v>0</v>
      </c>
      <c r="G1249" s="23"/>
      <c r="H1249" s="23"/>
      <c r="J1249" s="24">
        <f t="shared" si="39"/>
        <v>0</v>
      </c>
      <c r="K1249" s="25">
        <f t="shared" si="40"/>
        <v>0</v>
      </c>
    </row>
    <row r="1250" spans="1:11">
      <c r="A1250" s="18">
        <f>IFERROR(VLOOKUP(C1250,'[1]Dados Diários do Magento'!$A$1:$H$10000,3,),0)</f>
        <v>0</v>
      </c>
      <c r="B1250" s="19">
        <f>IFERROR(VLOOKUP(C1250,'[1]Dados Diários do Magento'!$A$1:$H$10000,2,),"0")</f>
        <v>0</v>
      </c>
      <c r="C1250" s="20">
        <v>1249</v>
      </c>
      <c r="D1250" s="26">
        <v>0</v>
      </c>
      <c r="E1250" s="27">
        <v>0</v>
      </c>
      <c r="G1250" s="23"/>
      <c r="H1250" s="23"/>
      <c r="J1250" s="24">
        <f t="shared" si="39"/>
        <v>0</v>
      </c>
      <c r="K1250" s="25">
        <f t="shared" si="40"/>
        <v>0</v>
      </c>
    </row>
    <row r="1251" spans="1:11">
      <c r="A1251" s="18">
        <f>IFERROR(VLOOKUP(C1251,'[1]Dados Diários do Magento'!$A$1:$H$10000,3,),0)</f>
        <v>0</v>
      </c>
      <c r="B1251" s="19">
        <f>IFERROR(VLOOKUP(C1251,'[1]Dados Diários do Magento'!$A$1:$H$10000,2,),"0")</f>
        <v>0</v>
      </c>
      <c r="C1251" s="20">
        <v>1250</v>
      </c>
      <c r="D1251" s="26">
        <v>0</v>
      </c>
      <c r="E1251" s="27">
        <v>0</v>
      </c>
      <c r="G1251" s="23"/>
      <c r="H1251" s="23"/>
      <c r="J1251" s="24">
        <f t="shared" si="39"/>
        <v>0</v>
      </c>
      <c r="K1251" s="25">
        <f t="shared" si="40"/>
        <v>0</v>
      </c>
    </row>
    <row r="1252" spans="1:11">
      <c r="A1252" s="18">
        <f>IFERROR(VLOOKUP(C1252,'[1]Dados Diários do Magento'!$A$1:$H$10000,3,),0)</f>
        <v>0</v>
      </c>
      <c r="B1252" s="19">
        <f>IFERROR(VLOOKUP(C1252,'[1]Dados Diários do Magento'!$A$1:$H$10000,2,),"0")</f>
        <v>0</v>
      </c>
      <c r="C1252" s="20">
        <v>1251</v>
      </c>
      <c r="D1252" s="26">
        <v>0</v>
      </c>
      <c r="E1252" s="27">
        <v>0</v>
      </c>
      <c r="G1252" s="23"/>
      <c r="H1252" s="23"/>
      <c r="J1252" s="24">
        <f t="shared" si="39"/>
        <v>0</v>
      </c>
      <c r="K1252" s="25">
        <f t="shared" si="40"/>
        <v>0</v>
      </c>
    </row>
    <row r="1253" spans="1:11">
      <c r="A1253" s="18">
        <f>IFERROR(VLOOKUP(C1253,'[1]Dados Diários do Magento'!$A$1:$H$10000,3,),0)</f>
        <v>0</v>
      </c>
      <c r="B1253" s="19">
        <f>IFERROR(VLOOKUP(C1253,'[1]Dados Diários do Magento'!$A$1:$H$10000,2,),"0")</f>
        <v>0</v>
      </c>
      <c r="C1253" s="20">
        <v>1252</v>
      </c>
      <c r="D1253" s="26">
        <v>0</v>
      </c>
      <c r="E1253" s="27">
        <v>0</v>
      </c>
      <c r="G1253" s="23"/>
      <c r="H1253" s="23"/>
      <c r="J1253" s="24">
        <f t="shared" si="39"/>
        <v>0</v>
      </c>
      <c r="K1253" s="25">
        <f t="shared" si="40"/>
        <v>0</v>
      </c>
    </row>
    <row r="1254" spans="1:11">
      <c r="A1254" s="18">
        <f>IFERROR(VLOOKUP(C1254,'[1]Dados Diários do Magento'!$A$1:$H$10000,3,),0)</f>
        <v>0</v>
      </c>
      <c r="B1254" s="19">
        <f>IFERROR(VLOOKUP(C1254,'[1]Dados Diários do Magento'!$A$1:$H$10000,2,),"0")</f>
        <v>0</v>
      </c>
      <c r="C1254" s="20">
        <v>1253</v>
      </c>
      <c r="D1254" s="26">
        <v>0</v>
      </c>
      <c r="E1254" s="27">
        <v>0</v>
      </c>
      <c r="G1254" s="23"/>
      <c r="H1254" s="23"/>
      <c r="J1254" s="24">
        <f t="shared" si="39"/>
        <v>0</v>
      </c>
      <c r="K1254" s="25">
        <f t="shared" si="40"/>
        <v>0</v>
      </c>
    </row>
    <row r="1255" spans="1:11">
      <c r="A1255" s="18">
        <f>IFERROR(VLOOKUP(C1255,'[1]Dados Diários do Magento'!$A$1:$H$10000,3,),0)</f>
        <v>0</v>
      </c>
      <c r="B1255" s="19">
        <f>IFERROR(VLOOKUP(C1255,'[1]Dados Diários do Magento'!$A$1:$H$10000,2,),"0")</f>
        <v>0</v>
      </c>
      <c r="C1255" s="20">
        <v>1254</v>
      </c>
      <c r="D1255" s="26">
        <v>0</v>
      </c>
      <c r="E1255" s="27">
        <v>0</v>
      </c>
      <c r="G1255" s="23"/>
      <c r="H1255" s="23"/>
      <c r="J1255" s="24">
        <f t="shared" si="39"/>
        <v>0</v>
      </c>
      <c r="K1255" s="25">
        <f t="shared" si="40"/>
        <v>0</v>
      </c>
    </row>
    <row r="1256" spans="1:11">
      <c r="A1256" s="18">
        <f>IFERROR(VLOOKUP(C1256,'[1]Dados Diários do Magento'!$A$1:$H$10000,3,),0)</f>
        <v>0</v>
      </c>
      <c r="B1256" s="19">
        <f>IFERROR(VLOOKUP(C1256,'[1]Dados Diários do Magento'!$A$1:$H$10000,2,),"0")</f>
        <v>0</v>
      </c>
      <c r="C1256" s="20">
        <v>1255</v>
      </c>
      <c r="D1256" s="26">
        <v>0</v>
      </c>
      <c r="E1256" s="27">
        <v>0</v>
      </c>
      <c r="G1256" s="23"/>
      <c r="H1256" s="23"/>
      <c r="J1256" s="24">
        <f t="shared" si="39"/>
        <v>0</v>
      </c>
      <c r="K1256" s="25">
        <f t="shared" si="40"/>
        <v>0</v>
      </c>
    </row>
    <row r="1257" spans="1:11">
      <c r="A1257" s="18">
        <f>IFERROR(VLOOKUP(C1257,'[1]Dados Diários do Magento'!$A$1:$H$10000,3,),0)</f>
        <v>0</v>
      </c>
      <c r="B1257" s="19">
        <f>IFERROR(VLOOKUP(C1257,'[1]Dados Diários do Magento'!$A$1:$H$10000,2,),"0")</f>
        <v>0</v>
      </c>
      <c r="C1257" s="20">
        <v>1256</v>
      </c>
      <c r="D1257" s="26">
        <v>0</v>
      </c>
      <c r="E1257" s="27">
        <v>0</v>
      </c>
      <c r="G1257" s="23"/>
      <c r="H1257" s="23"/>
      <c r="J1257" s="24">
        <f t="shared" si="39"/>
        <v>0</v>
      </c>
      <c r="K1257" s="25">
        <f t="shared" si="40"/>
        <v>0</v>
      </c>
    </row>
    <row r="1258" spans="1:11">
      <c r="A1258" s="18">
        <f>IFERROR(VLOOKUP(C1258,'[1]Dados Diários do Magento'!$A$1:$H$10000,3,),0)</f>
        <v>0</v>
      </c>
      <c r="B1258" s="19">
        <f>IFERROR(VLOOKUP(C1258,'[1]Dados Diários do Magento'!$A$1:$H$10000,2,),"0")</f>
        <v>0</v>
      </c>
      <c r="C1258" s="20">
        <v>1257</v>
      </c>
      <c r="D1258" s="26">
        <v>0</v>
      </c>
      <c r="E1258" s="27">
        <v>0</v>
      </c>
      <c r="G1258" s="23"/>
      <c r="H1258" s="23"/>
      <c r="J1258" s="24">
        <f t="shared" si="39"/>
        <v>0</v>
      </c>
      <c r="K1258" s="25">
        <f t="shared" si="40"/>
        <v>0</v>
      </c>
    </row>
    <row r="1259" spans="1:11">
      <c r="A1259" s="18">
        <f>IFERROR(VLOOKUP(C1259,'[1]Dados Diários do Magento'!$A$1:$H$10000,3,),0)</f>
        <v>0</v>
      </c>
      <c r="B1259" s="19">
        <f>IFERROR(VLOOKUP(C1259,'[1]Dados Diários do Magento'!$A$1:$H$10000,2,),"0")</f>
        <v>0</v>
      </c>
      <c r="C1259" s="20">
        <v>1258</v>
      </c>
      <c r="D1259" s="26">
        <v>0</v>
      </c>
      <c r="E1259" s="27">
        <v>0</v>
      </c>
      <c r="G1259" s="23"/>
      <c r="H1259" s="23"/>
      <c r="J1259" s="24">
        <f t="shared" si="39"/>
        <v>0</v>
      </c>
      <c r="K1259" s="25">
        <f t="shared" si="40"/>
        <v>0</v>
      </c>
    </row>
    <row r="1260" spans="1:11">
      <c r="A1260" s="18">
        <f>IFERROR(VLOOKUP(C1260,'[1]Dados Diários do Magento'!$A$1:$H$10000,3,),0)</f>
        <v>0</v>
      </c>
      <c r="B1260" s="19">
        <f>IFERROR(VLOOKUP(C1260,'[1]Dados Diários do Magento'!$A$1:$H$10000,2,),"0")</f>
        <v>0</v>
      </c>
      <c r="C1260" s="20">
        <v>1259</v>
      </c>
      <c r="D1260" s="26">
        <v>0</v>
      </c>
      <c r="E1260" s="27">
        <v>0</v>
      </c>
      <c r="G1260" s="23"/>
      <c r="H1260" s="23"/>
      <c r="J1260" s="24">
        <f t="shared" si="39"/>
        <v>0</v>
      </c>
      <c r="K1260" s="25">
        <f t="shared" si="40"/>
        <v>0</v>
      </c>
    </row>
    <row r="1261" spans="1:11">
      <c r="A1261" s="18">
        <f>IFERROR(VLOOKUP(C1261,'[1]Dados Diários do Magento'!$A$1:$H$10000,3,),0)</f>
        <v>0</v>
      </c>
      <c r="B1261" s="19">
        <f>IFERROR(VLOOKUP(C1261,'[1]Dados Diários do Magento'!$A$1:$H$10000,2,),"0")</f>
        <v>0</v>
      </c>
      <c r="C1261" s="20">
        <v>1260</v>
      </c>
      <c r="D1261" s="26">
        <v>0</v>
      </c>
      <c r="E1261" s="27">
        <v>0</v>
      </c>
      <c r="G1261" s="23"/>
      <c r="H1261" s="23"/>
      <c r="J1261" s="24">
        <f t="shared" si="39"/>
        <v>0</v>
      </c>
      <c r="K1261" s="25">
        <f t="shared" si="40"/>
        <v>0</v>
      </c>
    </row>
    <row r="1262" spans="1:11">
      <c r="A1262" s="18">
        <f>IFERROR(VLOOKUP(C1262,'[1]Dados Diários do Magento'!$A$1:$H$10000,3,),0)</f>
        <v>0</v>
      </c>
      <c r="B1262" s="19">
        <f>IFERROR(VLOOKUP(C1262,'[1]Dados Diários do Magento'!$A$1:$H$10000,2,),"0")</f>
        <v>0</v>
      </c>
      <c r="C1262" s="20">
        <v>1261</v>
      </c>
      <c r="D1262" s="26">
        <v>0</v>
      </c>
      <c r="E1262" s="27">
        <v>0</v>
      </c>
      <c r="G1262" s="23"/>
      <c r="H1262" s="23"/>
      <c r="J1262" s="24">
        <f t="shared" si="39"/>
        <v>0</v>
      </c>
      <c r="K1262" s="25">
        <f t="shared" si="40"/>
        <v>0</v>
      </c>
    </row>
    <row r="1263" spans="1:11">
      <c r="A1263" s="18">
        <f>IFERROR(VLOOKUP(C1263,'[1]Dados Diários do Magento'!$A$1:$H$10000,3,),0)</f>
        <v>0</v>
      </c>
      <c r="B1263" s="19">
        <f>IFERROR(VLOOKUP(C1263,'[1]Dados Diários do Magento'!$A$1:$H$10000,2,),"0")</f>
        <v>0</v>
      </c>
      <c r="C1263" s="20">
        <v>1262</v>
      </c>
      <c r="D1263" s="26">
        <v>0</v>
      </c>
      <c r="E1263" s="27">
        <v>0</v>
      </c>
      <c r="G1263" s="23"/>
      <c r="H1263" s="23"/>
      <c r="J1263" s="24">
        <f t="shared" si="39"/>
        <v>0</v>
      </c>
      <c r="K1263" s="25">
        <f t="shared" si="40"/>
        <v>0</v>
      </c>
    </row>
    <row r="1264" spans="1:11">
      <c r="A1264" s="18">
        <f>IFERROR(VLOOKUP(C1264,'[1]Dados Diários do Magento'!$A$1:$H$10000,3,),0)</f>
        <v>0</v>
      </c>
      <c r="B1264" s="19">
        <f>IFERROR(VLOOKUP(C1264,'[1]Dados Diários do Magento'!$A$1:$H$10000,2,),"0")</f>
        <v>0</v>
      </c>
      <c r="C1264" s="20">
        <v>1263</v>
      </c>
      <c r="D1264" s="26">
        <v>0</v>
      </c>
      <c r="E1264" s="27">
        <v>0</v>
      </c>
      <c r="G1264" s="23"/>
      <c r="H1264" s="23"/>
      <c r="J1264" s="24">
        <f t="shared" si="39"/>
        <v>0</v>
      </c>
      <c r="K1264" s="25">
        <f t="shared" si="40"/>
        <v>0</v>
      </c>
    </row>
    <row r="1265" spans="1:11">
      <c r="A1265" s="18">
        <f>IFERROR(VLOOKUP(C1265,'[1]Dados Diários do Magento'!$A$1:$H$10000,3,),0)</f>
        <v>0</v>
      </c>
      <c r="B1265" s="19">
        <f>IFERROR(VLOOKUP(C1265,'[1]Dados Diários do Magento'!$A$1:$H$10000,2,),"0")</f>
        <v>0</v>
      </c>
      <c r="C1265" s="20">
        <v>1264</v>
      </c>
      <c r="D1265" s="26">
        <v>0</v>
      </c>
      <c r="E1265" s="27">
        <v>0</v>
      </c>
      <c r="G1265" s="23"/>
      <c r="H1265" s="23"/>
      <c r="J1265" s="24">
        <f t="shared" si="39"/>
        <v>0</v>
      </c>
      <c r="K1265" s="25">
        <f t="shared" si="40"/>
        <v>0</v>
      </c>
    </row>
    <row r="1266" spans="1:11">
      <c r="A1266" s="18">
        <f>IFERROR(VLOOKUP(C1266,'[1]Dados Diários do Magento'!$A$1:$H$10000,3,),0)</f>
        <v>0</v>
      </c>
      <c r="B1266" s="19">
        <f>IFERROR(VLOOKUP(C1266,'[1]Dados Diários do Magento'!$A$1:$H$10000,2,),"0")</f>
        <v>0</v>
      </c>
      <c r="C1266" s="20">
        <v>1265</v>
      </c>
      <c r="D1266" s="26">
        <v>0</v>
      </c>
      <c r="E1266" s="27">
        <v>0</v>
      </c>
      <c r="G1266" s="23"/>
      <c r="H1266" s="23"/>
      <c r="J1266" s="24">
        <f t="shared" si="39"/>
        <v>0</v>
      </c>
      <c r="K1266" s="25">
        <f t="shared" si="40"/>
        <v>0</v>
      </c>
    </row>
    <row r="1267" spans="1:11">
      <c r="A1267" s="18">
        <f>IFERROR(VLOOKUP(C1267,'[1]Dados Diários do Magento'!$A$1:$H$10000,3,),0)</f>
        <v>0</v>
      </c>
      <c r="B1267" s="19">
        <f>IFERROR(VLOOKUP(C1267,'[1]Dados Diários do Magento'!$A$1:$H$10000,2,),"0")</f>
        <v>0</v>
      </c>
      <c r="C1267" s="20">
        <v>1266</v>
      </c>
      <c r="D1267" s="26">
        <v>0</v>
      </c>
      <c r="E1267" s="27">
        <v>0</v>
      </c>
      <c r="G1267" s="23"/>
      <c r="H1267" s="23"/>
      <c r="J1267" s="24">
        <f t="shared" si="39"/>
        <v>0</v>
      </c>
      <c r="K1267" s="25">
        <f t="shared" si="40"/>
        <v>0</v>
      </c>
    </row>
    <row r="1268" spans="1:11">
      <c r="A1268" s="18">
        <f>IFERROR(VLOOKUP(C1268,'[1]Dados Diários do Magento'!$A$1:$H$10000,3,),0)</f>
        <v>0</v>
      </c>
      <c r="B1268" s="19">
        <f>IFERROR(VLOOKUP(C1268,'[1]Dados Diários do Magento'!$A$1:$H$10000,2,),"0")</f>
        <v>0</v>
      </c>
      <c r="C1268" s="20">
        <v>1267</v>
      </c>
      <c r="D1268" s="26">
        <v>0</v>
      </c>
      <c r="E1268" s="27">
        <v>0</v>
      </c>
      <c r="G1268" s="23"/>
      <c r="H1268" s="23"/>
      <c r="J1268" s="24">
        <f t="shared" si="39"/>
        <v>0</v>
      </c>
      <c r="K1268" s="25">
        <f t="shared" si="40"/>
        <v>0</v>
      </c>
    </row>
    <row r="1269" spans="1:11">
      <c r="A1269" s="18">
        <f>IFERROR(VLOOKUP(C1269,'[1]Dados Diários do Magento'!$A$1:$H$10000,3,),0)</f>
        <v>0</v>
      </c>
      <c r="B1269" s="19">
        <f>IFERROR(VLOOKUP(C1269,'[1]Dados Diários do Magento'!$A$1:$H$10000,2,),"0")</f>
        <v>0</v>
      </c>
      <c r="C1269" s="20">
        <v>1268</v>
      </c>
      <c r="D1269" s="26">
        <v>0</v>
      </c>
      <c r="E1269" s="27">
        <v>0</v>
      </c>
      <c r="G1269" s="23"/>
      <c r="H1269" s="23"/>
      <c r="J1269" s="24">
        <f t="shared" si="39"/>
        <v>0</v>
      </c>
      <c r="K1269" s="25">
        <f t="shared" si="40"/>
        <v>0</v>
      </c>
    </row>
    <row r="1270" spans="1:11">
      <c r="A1270" s="18">
        <f>IFERROR(VLOOKUP(C1270,'[1]Dados Diários do Magento'!$A$1:$H$10000,3,),0)</f>
        <v>0</v>
      </c>
      <c r="B1270" s="19">
        <f>IFERROR(VLOOKUP(C1270,'[1]Dados Diários do Magento'!$A$1:$H$10000,2,),"0")</f>
        <v>0</v>
      </c>
      <c r="C1270" s="20">
        <v>1269</v>
      </c>
      <c r="D1270" s="26">
        <v>0</v>
      </c>
      <c r="E1270" s="27">
        <v>0</v>
      </c>
      <c r="G1270" s="23"/>
      <c r="H1270" s="23"/>
      <c r="J1270" s="24">
        <f t="shared" si="39"/>
        <v>0</v>
      </c>
      <c r="K1270" s="25">
        <f t="shared" si="40"/>
        <v>0</v>
      </c>
    </row>
    <row r="1271" spans="1:11">
      <c r="A1271" s="18">
        <f>IFERROR(VLOOKUP(C1271,'[1]Dados Diários do Magento'!$A$1:$H$10000,3,),0)</f>
        <v>0</v>
      </c>
      <c r="B1271" s="19">
        <f>IFERROR(VLOOKUP(C1271,'[1]Dados Diários do Magento'!$A$1:$H$10000,2,),"0")</f>
        <v>0</v>
      </c>
      <c r="C1271" s="20">
        <v>1270</v>
      </c>
      <c r="D1271" s="26">
        <v>0</v>
      </c>
      <c r="E1271" s="27">
        <v>0</v>
      </c>
      <c r="G1271" s="23"/>
      <c r="H1271" s="23"/>
      <c r="J1271" s="24">
        <f t="shared" si="39"/>
        <v>0</v>
      </c>
      <c r="K1271" s="25">
        <f t="shared" si="40"/>
        <v>0</v>
      </c>
    </row>
    <row r="1272" spans="1:11">
      <c r="A1272" s="18">
        <f>IFERROR(VLOOKUP(C1272,'[1]Dados Diários do Magento'!$A$1:$H$10000,3,),0)</f>
        <v>0</v>
      </c>
      <c r="B1272" s="19">
        <f>IFERROR(VLOOKUP(C1272,'[1]Dados Diários do Magento'!$A$1:$H$10000,2,),"0")</f>
        <v>0</v>
      </c>
      <c r="C1272" s="20">
        <v>1271</v>
      </c>
      <c r="D1272" s="26">
        <v>0</v>
      </c>
      <c r="E1272" s="27">
        <v>0</v>
      </c>
      <c r="G1272" s="23"/>
      <c r="H1272" s="23"/>
      <c r="J1272" s="24">
        <f t="shared" si="39"/>
        <v>0</v>
      </c>
      <c r="K1272" s="25">
        <f t="shared" si="40"/>
        <v>0</v>
      </c>
    </row>
    <row r="1273" spans="1:11">
      <c r="A1273" s="18">
        <f>IFERROR(VLOOKUP(C1273,'[1]Dados Diários do Magento'!$A$1:$H$10000,3,),0)</f>
        <v>0</v>
      </c>
      <c r="B1273" s="19">
        <f>IFERROR(VLOOKUP(C1273,'[1]Dados Diários do Magento'!$A$1:$H$10000,2,),"0")</f>
        <v>0</v>
      </c>
      <c r="C1273" s="20">
        <v>1272</v>
      </c>
      <c r="D1273" s="26">
        <v>0</v>
      </c>
      <c r="E1273" s="27">
        <v>0</v>
      </c>
      <c r="G1273" s="23"/>
      <c r="H1273" s="23"/>
      <c r="J1273" s="24">
        <f t="shared" si="39"/>
        <v>0</v>
      </c>
      <c r="K1273" s="25">
        <f t="shared" si="40"/>
        <v>0</v>
      </c>
    </row>
    <row r="1274" spans="1:11">
      <c r="A1274" s="18">
        <f>IFERROR(VLOOKUP(C1274,'[1]Dados Diários do Magento'!$A$1:$H$10000,3,),0)</f>
        <v>0</v>
      </c>
      <c r="B1274" s="19">
        <f>IFERROR(VLOOKUP(C1274,'[1]Dados Diários do Magento'!$A$1:$H$10000,2,),"0")</f>
        <v>0</v>
      </c>
      <c r="C1274" s="20">
        <v>1273</v>
      </c>
      <c r="D1274" s="26">
        <v>0</v>
      </c>
      <c r="E1274" s="27">
        <v>0</v>
      </c>
      <c r="G1274" s="23"/>
      <c r="H1274" s="23"/>
      <c r="J1274" s="24">
        <f t="shared" si="39"/>
        <v>0</v>
      </c>
      <c r="K1274" s="25">
        <f t="shared" si="40"/>
        <v>0</v>
      </c>
    </row>
    <row r="1275" spans="1:11">
      <c r="A1275" s="18">
        <f>IFERROR(VLOOKUP(C1275,'[1]Dados Diários do Magento'!$A$1:$H$10000,3,),0)</f>
        <v>0</v>
      </c>
      <c r="B1275" s="19">
        <f>IFERROR(VLOOKUP(C1275,'[1]Dados Diários do Magento'!$A$1:$H$10000,2,),"0")</f>
        <v>0</v>
      </c>
      <c r="C1275" s="20">
        <v>1274</v>
      </c>
      <c r="D1275" s="26">
        <v>0</v>
      </c>
      <c r="E1275" s="27">
        <v>0</v>
      </c>
      <c r="G1275" s="23"/>
      <c r="H1275" s="23"/>
      <c r="J1275" s="24">
        <f t="shared" si="39"/>
        <v>0</v>
      </c>
      <c r="K1275" s="25">
        <f t="shared" si="40"/>
        <v>0</v>
      </c>
    </row>
    <row r="1276" spans="1:11">
      <c r="A1276" s="18">
        <f>IFERROR(VLOOKUP(C1276,'[1]Dados Diários do Magento'!$A$1:$H$10000,3,),0)</f>
        <v>0</v>
      </c>
      <c r="B1276" s="19">
        <f>IFERROR(VLOOKUP(C1276,'[1]Dados Diários do Magento'!$A$1:$H$10000,2,),"0")</f>
        <v>0</v>
      </c>
      <c r="C1276" s="20">
        <v>1275</v>
      </c>
      <c r="D1276" s="26">
        <v>0</v>
      </c>
      <c r="E1276" s="27">
        <v>0</v>
      </c>
      <c r="G1276" s="23"/>
      <c r="H1276" s="23"/>
      <c r="J1276" s="24">
        <f t="shared" si="39"/>
        <v>0</v>
      </c>
      <c r="K1276" s="25">
        <f t="shared" si="40"/>
        <v>0</v>
      </c>
    </row>
    <row r="1277" spans="1:11">
      <c r="A1277" s="18">
        <f>IFERROR(VLOOKUP(C1277,'[1]Dados Diários do Magento'!$A$1:$H$10000,3,),0)</f>
        <v>0</v>
      </c>
      <c r="B1277" s="19">
        <f>IFERROR(VLOOKUP(C1277,'[1]Dados Diários do Magento'!$A$1:$H$10000,2,),"0")</f>
        <v>0</v>
      </c>
      <c r="C1277" s="20">
        <v>1276</v>
      </c>
      <c r="D1277" s="26">
        <v>0</v>
      </c>
      <c r="E1277" s="27">
        <v>0</v>
      </c>
      <c r="G1277" s="23"/>
      <c r="H1277" s="23"/>
      <c r="J1277" s="24">
        <f t="shared" si="39"/>
        <v>0</v>
      </c>
      <c r="K1277" s="25">
        <f t="shared" si="40"/>
        <v>0</v>
      </c>
    </row>
    <row r="1278" spans="1:11">
      <c r="A1278" s="18">
        <f>IFERROR(VLOOKUP(C1278,'[1]Dados Diários do Magento'!$A$1:$H$10000,3,),0)</f>
        <v>0</v>
      </c>
      <c r="B1278" s="19">
        <f>IFERROR(VLOOKUP(C1278,'[1]Dados Diários do Magento'!$A$1:$H$10000,2,),"0")</f>
        <v>0</v>
      </c>
      <c r="C1278" s="20">
        <v>1277</v>
      </c>
      <c r="D1278" s="26">
        <v>0</v>
      </c>
      <c r="E1278" s="27">
        <v>0</v>
      </c>
      <c r="G1278" s="23"/>
      <c r="H1278" s="23"/>
      <c r="J1278" s="24">
        <f t="shared" si="39"/>
        <v>0</v>
      </c>
      <c r="K1278" s="25">
        <f t="shared" si="40"/>
        <v>0</v>
      </c>
    </row>
    <row r="1279" spans="1:11">
      <c r="A1279" s="18">
        <f>IFERROR(VLOOKUP(C1279,'[1]Dados Diários do Magento'!$A$1:$H$10000,3,),0)</f>
        <v>0</v>
      </c>
      <c r="B1279" s="19">
        <f>IFERROR(VLOOKUP(C1279,'[1]Dados Diários do Magento'!$A$1:$H$10000,2,),"0")</f>
        <v>0</v>
      </c>
      <c r="C1279" s="20">
        <v>1278</v>
      </c>
      <c r="D1279" s="26">
        <v>0</v>
      </c>
      <c r="E1279" s="27">
        <v>0</v>
      </c>
      <c r="G1279" s="23"/>
      <c r="H1279" s="23"/>
      <c r="J1279" s="24">
        <f t="shared" si="39"/>
        <v>0</v>
      </c>
      <c r="K1279" s="25">
        <f t="shared" si="40"/>
        <v>0</v>
      </c>
    </row>
    <row r="1280" spans="1:11">
      <c r="A1280" s="18">
        <f>IFERROR(VLOOKUP(C1280,'[1]Dados Diários do Magento'!$A$1:$H$10000,3,),0)</f>
        <v>0</v>
      </c>
      <c r="B1280" s="19">
        <f>IFERROR(VLOOKUP(C1280,'[1]Dados Diários do Magento'!$A$1:$H$10000,2,),"0")</f>
        <v>0</v>
      </c>
      <c r="C1280" s="20">
        <v>1279</v>
      </c>
      <c r="D1280" s="26">
        <v>0</v>
      </c>
      <c r="E1280" s="27">
        <v>0</v>
      </c>
      <c r="G1280" s="23"/>
      <c r="H1280" s="23"/>
      <c r="J1280" s="24">
        <f t="shared" si="39"/>
        <v>0</v>
      </c>
      <c r="K1280" s="25">
        <f t="shared" si="40"/>
        <v>0</v>
      </c>
    </row>
    <row r="1281" spans="1:11">
      <c r="A1281" s="18">
        <f>IFERROR(VLOOKUP(C1281,'[1]Dados Diários do Magento'!$A$1:$H$10000,3,),0)</f>
        <v>0</v>
      </c>
      <c r="B1281" s="19">
        <f>IFERROR(VLOOKUP(C1281,'[1]Dados Diários do Magento'!$A$1:$H$10000,2,),"0")</f>
        <v>0</v>
      </c>
      <c r="C1281" s="20">
        <v>1280</v>
      </c>
      <c r="D1281" s="26">
        <v>0</v>
      </c>
      <c r="E1281" s="27">
        <v>0</v>
      </c>
      <c r="G1281" s="23"/>
      <c r="H1281" s="23"/>
      <c r="J1281" s="24">
        <f t="shared" si="39"/>
        <v>0</v>
      </c>
      <c r="K1281" s="25">
        <f t="shared" si="40"/>
        <v>0</v>
      </c>
    </row>
    <row r="1282" spans="1:11">
      <c r="A1282" s="18">
        <f>IFERROR(VLOOKUP(C1282,'[1]Dados Diários do Magento'!$A$1:$H$10000,3,),0)</f>
        <v>0</v>
      </c>
      <c r="B1282" s="19">
        <f>IFERROR(VLOOKUP(C1282,'[1]Dados Diários do Magento'!$A$1:$H$10000,2,),"0")</f>
        <v>0</v>
      </c>
      <c r="C1282" s="20">
        <v>1281</v>
      </c>
      <c r="D1282" s="26">
        <v>0</v>
      </c>
      <c r="E1282" s="27">
        <v>0</v>
      </c>
      <c r="G1282" s="23"/>
      <c r="H1282" s="23"/>
      <c r="J1282" s="24">
        <f t="shared" si="39"/>
        <v>0</v>
      </c>
      <c r="K1282" s="25">
        <f t="shared" si="40"/>
        <v>0</v>
      </c>
    </row>
    <row r="1283" spans="1:11">
      <c r="A1283" s="18">
        <f>IFERROR(VLOOKUP(C1283,'[1]Dados Diários do Magento'!$A$1:$H$10000,3,),0)</f>
        <v>0</v>
      </c>
      <c r="B1283" s="19">
        <f>IFERROR(VLOOKUP(C1283,'[1]Dados Diários do Magento'!$A$1:$H$10000,2,),"0")</f>
        <v>0</v>
      </c>
      <c r="C1283" s="20">
        <v>1282</v>
      </c>
      <c r="D1283" s="26">
        <v>0</v>
      </c>
      <c r="E1283" s="27">
        <v>0</v>
      </c>
      <c r="G1283" s="23"/>
      <c r="H1283" s="23"/>
      <c r="J1283" s="24">
        <f t="shared" ref="J1283:J1346" si="41">D1283+G1283</f>
        <v>0</v>
      </c>
      <c r="K1283" s="25">
        <f t="shared" si="40"/>
        <v>0</v>
      </c>
    </row>
    <row r="1284" spans="1:11">
      <c r="A1284" s="18">
        <f>IFERROR(VLOOKUP(C1284,'[1]Dados Diários do Magento'!$A$1:$H$10000,3,),0)</f>
        <v>0</v>
      </c>
      <c r="B1284" s="19">
        <f>IFERROR(VLOOKUP(C1284,'[1]Dados Diários do Magento'!$A$1:$H$10000,2,),"0")</f>
        <v>0</v>
      </c>
      <c r="C1284" s="20">
        <v>1283</v>
      </c>
      <c r="D1284" s="26">
        <v>0</v>
      </c>
      <c r="E1284" s="27">
        <v>0</v>
      </c>
      <c r="G1284" s="23"/>
      <c r="H1284" s="23"/>
      <c r="J1284" s="24">
        <f t="shared" si="41"/>
        <v>0</v>
      </c>
      <c r="K1284" s="25">
        <f t="shared" si="40"/>
        <v>0</v>
      </c>
    </row>
    <row r="1285" spans="1:11">
      <c r="A1285" s="18">
        <f>IFERROR(VLOOKUP(C1285,'[1]Dados Diários do Magento'!$A$1:$H$10000,3,),0)</f>
        <v>0</v>
      </c>
      <c r="B1285" s="19">
        <f>IFERROR(VLOOKUP(C1285,'[1]Dados Diários do Magento'!$A$1:$H$10000,2,),"0")</f>
        <v>0</v>
      </c>
      <c r="C1285" s="20">
        <v>1284</v>
      </c>
      <c r="D1285" s="26">
        <v>0</v>
      </c>
      <c r="E1285" s="27">
        <v>0</v>
      </c>
      <c r="G1285" s="23"/>
      <c r="H1285" s="23"/>
      <c r="J1285" s="24">
        <f t="shared" si="41"/>
        <v>0</v>
      </c>
      <c r="K1285" s="25">
        <f t="shared" si="40"/>
        <v>0</v>
      </c>
    </row>
    <row r="1286" spans="1:11">
      <c r="A1286" s="18">
        <f>IFERROR(VLOOKUP(C1286,'[1]Dados Diários do Magento'!$A$1:$H$10000,3,),0)</f>
        <v>0</v>
      </c>
      <c r="B1286" s="19">
        <f>IFERROR(VLOOKUP(C1286,'[1]Dados Diários do Magento'!$A$1:$H$10000,2,),"0")</f>
        <v>0</v>
      </c>
      <c r="C1286" s="20">
        <v>1285</v>
      </c>
      <c r="D1286" s="26">
        <v>0</v>
      </c>
      <c r="E1286" s="27">
        <v>0</v>
      </c>
      <c r="G1286" s="23"/>
      <c r="H1286" s="23"/>
      <c r="J1286" s="24">
        <f t="shared" si="41"/>
        <v>0</v>
      </c>
      <c r="K1286" s="25">
        <f t="shared" si="40"/>
        <v>0</v>
      </c>
    </row>
    <row r="1287" spans="1:11">
      <c r="A1287" s="18">
        <f>IFERROR(VLOOKUP(C1287,'[1]Dados Diários do Magento'!$A$1:$H$10000,3,),0)</f>
        <v>0</v>
      </c>
      <c r="B1287" s="19">
        <f>IFERROR(VLOOKUP(C1287,'[1]Dados Diários do Magento'!$A$1:$H$10000,2,),"0")</f>
        <v>0</v>
      </c>
      <c r="C1287" s="20">
        <v>1286</v>
      </c>
      <c r="D1287" s="26">
        <v>0</v>
      </c>
      <c r="E1287" s="27">
        <v>0</v>
      </c>
      <c r="G1287" s="23"/>
      <c r="H1287" s="23"/>
      <c r="J1287" s="24">
        <f t="shared" si="41"/>
        <v>0</v>
      </c>
      <c r="K1287" s="25">
        <f t="shared" si="40"/>
        <v>0</v>
      </c>
    </row>
    <row r="1288" spans="1:11">
      <c r="A1288" s="18">
        <f>IFERROR(VLOOKUP(C1288,'[1]Dados Diários do Magento'!$A$1:$H$10000,3,),0)</f>
        <v>0</v>
      </c>
      <c r="B1288" s="19">
        <f>IFERROR(VLOOKUP(C1288,'[1]Dados Diários do Magento'!$A$1:$H$10000,2,),"0")</f>
        <v>0</v>
      </c>
      <c r="C1288" s="20">
        <v>1287</v>
      </c>
      <c r="D1288" s="26">
        <v>0</v>
      </c>
      <c r="E1288" s="27">
        <v>0</v>
      </c>
      <c r="G1288" s="23"/>
      <c r="H1288" s="23"/>
      <c r="J1288" s="24">
        <f t="shared" si="41"/>
        <v>0</v>
      </c>
      <c r="K1288" s="25">
        <f t="shared" si="40"/>
        <v>0</v>
      </c>
    </row>
    <row r="1289" spans="1:11">
      <c r="A1289" s="18">
        <f>IFERROR(VLOOKUP(C1289,'[1]Dados Diários do Magento'!$A$1:$H$10000,3,),0)</f>
        <v>0</v>
      </c>
      <c r="B1289" s="19">
        <f>IFERROR(VLOOKUP(C1289,'[1]Dados Diários do Magento'!$A$1:$H$10000,2,),"0")</f>
        <v>0</v>
      </c>
      <c r="C1289" s="20">
        <v>1288</v>
      </c>
      <c r="D1289" s="26">
        <v>0</v>
      </c>
      <c r="E1289" s="27">
        <v>0</v>
      </c>
      <c r="G1289" s="23"/>
      <c r="H1289" s="23"/>
      <c r="J1289" s="24">
        <f t="shared" si="41"/>
        <v>0</v>
      </c>
      <c r="K1289" s="25">
        <f t="shared" si="40"/>
        <v>0</v>
      </c>
    </row>
    <row r="1290" spans="1:11">
      <c r="A1290" s="18">
        <f>IFERROR(VLOOKUP(C1290,'[1]Dados Diários do Magento'!$A$1:$H$10000,3,),0)</f>
        <v>0</v>
      </c>
      <c r="B1290" s="19">
        <f>IFERROR(VLOOKUP(C1290,'[1]Dados Diários do Magento'!$A$1:$H$10000,2,),"0")</f>
        <v>0</v>
      </c>
      <c r="C1290" s="20">
        <v>1289</v>
      </c>
      <c r="D1290" s="26">
        <v>0</v>
      </c>
      <c r="E1290" s="27">
        <v>0</v>
      </c>
      <c r="G1290" s="23"/>
      <c r="H1290" s="23"/>
      <c r="J1290" s="24">
        <f t="shared" si="41"/>
        <v>0</v>
      </c>
      <c r="K1290" s="25">
        <f t="shared" si="40"/>
        <v>0</v>
      </c>
    </row>
    <row r="1291" spans="1:11">
      <c r="A1291" s="18">
        <f>IFERROR(VLOOKUP(C1291,'[1]Dados Diários do Magento'!$A$1:$H$10000,3,),0)</f>
        <v>0</v>
      </c>
      <c r="B1291" s="19">
        <f>IFERROR(VLOOKUP(C1291,'[1]Dados Diários do Magento'!$A$1:$H$10000,2,),"0")</f>
        <v>0</v>
      </c>
      <c r="C1291" s="20">
        <v>1290</v>
      </c>
      <c r="D1291" s="26">
        <v>0</v>
      </c>
      <c r="E1291" s="27">
        <v>0</v>
      </c>
      <c r="G1291" s="23"/>
      <c r="H1291" s="23"/>
      <c r="J1291" s="24">
        <f t="shared" si="41"/>
        <v>0</v>
      </c>
      <c r="K1291" s="25">
        <f t="shared" si="40"/>
        <v>0</v>
      </c>
    </row>
    <row r="1292" spans="1:11">
      <c r="A1292" s="18">
        <f>IFERROR(VLOOKUP(C1292,'[1]Dados Diários do Magento'!$A$1:$H$10000,3,),0)</f>
        <v>0</v>
      </c>
      <c r="B1292" s="19">
        <f>IFERROR(VLOOKUP(C1292,'[1]Dados Diários do Magento'!$A$1:$H$10000,2,),"0")</f>
        <v>0</v>
      </c>
      <c r="C1292" s="20">
        <v>1291</v>
      </c>
      <c r="D1292" s="26">
        <v>0</v>
      </c>
      <c r="E1292" s="27">
        <v>0</v>
      </c>
      <c r="G1292" s="23"/>
      <c r="H1292" s="23"/>
      <c r="J1292" s="24">
        <f t="shared" si="41"/>
        <v>0</v>
      </c>
      <c r="K1292" s="25">
        <f t="shared" si="40"/>
        <v>0</v>
      </c>
    </row>
    <row r="1293" spans="1:11">
      <c r="A1293" s="18">
        <f>IFERROR(VLOOKUP(C1293,'[1]Dados Diários do Magento'!$A$1:$H$10000,3,),0)</f>
        <v>0</v>
      </c>
      <c r="B1293" s="19">
        <f>IFERROR(VLOOKUP(C1293,'[1]Dados Diários do Magento'!$A$1:$H$10000,2,),"0")</f>
        <v>0</v>
      </c>
      <c r="C1293" s="20">
        <v>1292</v>
      </c>
      <c r="D1293" s="26">
        <v>0</v>
      </c>
      <c r="E1293" s="27">
        <v>0</v>
      </c>
      <c r="G1293" s="23"/>
      <c r="H1293" s="23"/>
      <c r="J1293" s="24">
        <f t="shared" si="41"/>
        <v>0</v>
      </c>
      <c r="K1293" s="25">
        <f t="shared" si="40"/>
        <v>0</v>
      </c>
    </row>
    <row r="1294" spans="1:11">
      <c r="A1294" s="18">
        <f>IFERROR(VLOOKUP(C1294,'[1]Dados Diários do Magento'!$A$1:$H$10000,3,),0)</f>
        <v>0</v>
      </c>
      <c r="B1294" s="19">
        <f>IFERROR(VLOOKUP(C1294,'[1]Dados Diários do Magento'!$A$1:$H$10000,2,),"0")</f>
        <v>0</v>
      </c>
      <c r="C1294" s="20">
        <v>1293</v>
      </c>
      <c r="D1294" s="26">
        <v>0</v>
      </c>
      <c r="E1294" s="27">
        <v>0</v>
      </c>
      <c r="G1294" s="23"/>
      <c r="H1294" s="23"/>
      <c r="J1294" s="24">
        <f t="shared" si="41"/>
        <v>0</v>
      </c>
      <c r="K1294" s="25">
        <f t="shared" si="40"/>
        <v>0</v>
      </c>
    </row>
    <row r="1295" spans="1:11">
      <c r="A1295" s="18">
        <f>IFERROR(VLOOKUP(C1295,'[1]Dados Diários do Magento'!$A$1:$H$10000,3,),0)</f>
        <v>0</v>
      </c>
      <c r="B1295" s="19">
        <f>IFERROR(VLOOKUP(C1295,'[1]Dados Diários do Magento'!$A$1:$H$10000,2,),"0")</f>
        <v>0</v>
      </c>
      <c r="C1295" s="20">
        <v>1294</v>
      </c>
      <c r="D1295" s="26">
        <v>0</v>
      </c>
      <c r="E1295" s="27">
        <v>0</v>
      </c>
      <c r="G1295" s="23"/>
      <c r="H1295" s="23"/>
      <c r="J1295" s="24">
        <f t="shared" si="41"/>
        <v>0</v>
      </c>
      <c r="K1295" s="25">
        <f t="shared" si="40"/>
        <v>0</v>
      </c>
    </row>
    <row r="1296" spans="1:11">
      <c r="A1296" s="18">
        <f>IFERROR(VLOOKUP(C1296,'[1]Dados Diários do Magento'!$A$1:$H$10000,3,),0)</f>
        <v>0</v>
      </c>
      <c r="B1296" s="19">
        <f>IFERROR(VLOOKUP(C1296,'[1]Dados Diários do Magento'!$A$1:$H$10000,2,),"0")</f>
        <v>0</v>
      </c>
      <c r="C1296" s="20">
        <v>1295</v>
      </c>
      <c r="D1296" s="26">
        <v>0</v>
      </c>
      <c r="E1296" s="27">
        <v>0</v>
      </c>
      <c r="G1296" s="23"/>
      <c r="H1296" s="23"/>
      <c r="J1296" s="24">
        <f t="shared" si="41"/>
        <v>0</v>
      </c>
      <c r="K1296" s="25">
        <f t="shared" si="40"/>
        <v>0</v>
      </c>
    </row>
    <row r="1297" spans="1:11">
      <c r="A1297" s="18">
        <f>IFERROR(VLOOKUP(C1297,'[1]Dados Diários do Magento'!$A$1:$H$10000,3,),0)</f>
        <v>0</v>
      </c>
      <c r="B1297" s="19">
        <f>IFERROR(VLOOKUP(C1297,'[1]Dados Diários do Magento'!$A$1:$H$10000,2,),"0")</f>
        <v>0</v>
      </c>
      <c r="C1297" s="20">
        <v>1296</v>
      </c>
      <c r="D1297" s="26">
        <v>0</v>
      </c>
      <c r="E1297" s="27">
        <v>0</v>
      </c>
      <c r="G1297" s="23"/>
      <c r="H1297" s="23"/>
      <c r="J1297" s="24">
        <f t="shared" si="41"/>
        <v>0</v>
      </c>
      <c r="K1297" s="25">
        <f t="shared" si="40"/>
        <v>0</v>
      </c>
    </row>
    <row r="1298" spans="1:11">
      <c r="A1298" s="18">
        <f>IFERROR(VLOOKUP(C1298,'[1]Dados Diários do Magento'!$A$1:$H$10000,3,),0)</f>
        <v>0</v>
      </c>
      <c r="B1298" s="19">
        <f>IFERROR(VLOOKUP(C1298,'[1]Dados Diários do Magento'!$A$1:$H$10000,2,),"0")</f>
        <v>0</v>
      </c>
      <c r="C1298" s="20">
        <v>1297</v>
      </c>
      <c r="D1298" s="26">
        <v>0</v>
      </c>
      <c r="E1298" s="27">
        <v>0</v>
      </c>
      <c r="G1298" s="23"/>
      <c r="H1298" s="23"/>
      <c r="J1298" s="24">
        <f t="shared" si="41"/>
        <v>0</v>
      </c>
      <c r="K1298" s="25">
        <f t="shared" si="40"/>
        <v>0</v>
      </c>
    </row>
    <row r="1299" spans="1:11">
      <c r="A1299" s="18">
        <f>IFERROR(VLOOKUP(C1299,'[1]Dados Diários do Magento'!$A$1:$H$10000,3,),0)</f>
        <v>0</v>
      </c>
      <c r="B1299" s="19">
        <f>IFERROR(VLOOKUP(C1299,'[1]Dados Diários do Magento'!$A$1:$H$10000,2,),"0")</f>
        <v>0</v>
      </c>
      <c r="C1299" s="20">
        <v>1298</v>
      </c>
      <c r="D1299" s="26">
        <v>0</v>
      </c>
      <c r="E1299" s="27">
        <v>0</v>
      </c>
      <c r="G1299" s="23"/>
      <c r="H1299" s="23"/>
      <c r="J1299" s="24">
        <f t="shared" si="41"/>
        <v>0</v>
      </c>
      <c r="K1299" s="25">
        <f t="shared" si="40"/>
        <v>0</v>
      </c>
    </row>
    <row r="1300" spans="1:11">
      <c r="A1300" s="18">
        <f>IFERROR(VLOOKUP(C1300,'[1]Dados Diários do Magento'!$A$1:$H$10000,3,),0)</f>
        <v>0</v>
      </c>
      <c r="B1300" s="19">
        <f>IFERROR(VLOOKUP(C1300,'[1]Dados Diários do Magento'!$A$1:$H$10000,2,),"0")</f>
        <v>0</v>
      </c>
      <c r="C1300" s="20">
        <v>1299</v>
      </c>
      <c r="D1300" s="26">
        <v>0</v>
      </c>
      <c r="E1300" s="27">
        <v>0</v>
      </c>
      <c r="G1300" s="23"/>
      <c r="H1300" s="23"/>
      <c r="J1300" s="24">
        <f t="shared" si="41"/>
        <v>0</v>
      </c>
      <c r="K1300" s="25">
        <f t="shared" si="40"/>
        <v>0</v>
      </c>
    </row>
    <row r="1301" spans="1:11">
      <c r="A1301" s="18">
        <f>IFERROR(VLOOKUP(C1301,'[1]Dados Diários do Magento'!$A$1:$H$10000,3,),0)</f>
        <v>0</v>
      </c>
      <c r="B1301" s="19">
        <f>IFERROR(VLOOKUP(C1301,'[1]Dados Diários do Magento'!$A$1:$H$10000,2,),"0")</f>
        <v>0</v>
      </c>
      <c r="C1301" s="20">
        <v>1300</v>
      </c>
      <c r="D1301" s="26">
        <v>0</v>
      </c>
      <c r="E1301" s="27">
        <v>0</v>
      </c>
      <c r="G1301" s="23"/>
      <c r="H1301" s="23"/>
      <c r="J1301" s="24">
        <f t="shared" si="41"/>
        <v>0</v>
      </c>
      <c r="K1301" s="25">
        <f t="shared" si="40"/>
        <v>0</v>
      </c>
    </row>
    <row r="1302" spans="1:11">
      <c r="A1302" s="18">
        <f>IFERROR(VLOOKUP(C1302,'[1]Dados Diários do Magento'!$A$1:$H$10000,3,),0)</f>
        <v>0</v>
      </c>
      <c r="B1302" s="19">
        <f>IFERROR(VLOOKUP(C1302,'[1]Dados Diários do Magento'!$A$1:$H$10000,2,),"0")</f>
        <v>0</v>
      </c>
      <c r="C1302" s="20">
        <v>1301</v>
      </c>
      <c r="D1302" s="26">
        <v>0</v>
      </c>
      <c r="E1302" s="27">
        <v>0</v>
      </c>
      <c r="G1302" s="23"/>
      <c r="H1302" s="23"/>
      <c r="J1302" s="24">
        <f t="shared" si="41"/>
        <v>0</v>
      </c>
      <c r="K1302" s="25">
        <f t="shared" si="40"/>
        <v>0</v>
      </c>
    </row>
    <row r="1303" spans="1:11">
      <c r="A1303" s="18">
        <f>IFERROR(VLOOKUP(C1303,'[1]Dados Diários do Magento'!$A$1:$H$10000,3,),0)</f>
        <v>0</v>
      </c>
      <c r="B1303" s="19">
        <f>IFERROR(VLOOKUP(C1303,'[1]Dados Diários do Magento'!$A$1:$H$10000,2,),"0")</f>
        <v>0</v>
      </c>
      <c r="C1303" s="20">
        <v>1302</v>
      </c>
      <c r="D1303" s="26">
        <v>0</v>
      </c>
      <c r="E1303" s="27">
        <v>0</v>
      </c>
      <c r="G1303" s="23"/>
      <c r="H1303" s="23"/>
      <c r="J1303" s="24">
        <f t="shared" si="41"/>
        <v>0</v>
      </c>
      <c r="K1303" s="25">
        <f t="shared" si="40"/>
        <v>0</v>
      </c>
    </row>
    <row r="1304" spans="1:11">
      <c r="A1304" s="18">
        <f>IFERROR(VLOOKUP(C1304,'[1]Dados Diários do Magento'!$A$1:$H$10000,3,),0)</f>
        <v>0</v>
      </c>
      <c r="B1304" s="19">
        <f>IFERROR(VLOOKUP(C1304,'[1]Dados Diários do Magento'!$A$1:$H$10000,2,),"0")</f>
        <v>0</v>
      </c>
      <c r="C1304" s="20">
        <v>1303</v>
      </c>
      <c r="D1304" s="26">
        <v>0</v>
      </c>
      <c r="E1304" s="27">
        <v>0</v>
      </c>
      <c r="G1304" s="23"/>
      <c r="H1304" s="23"/>
      <c r="J1304" s="24">
        <f t="shared" si="41"/>
        <v>0</v>
      </c>
      <c r="K1304" s="25">
        <f t="shared" si="40"/>
        <v>0</v>
      </c>
    </row>
    <row r="1305" spans="1:11">
      <c r="A1305" s="18">
        <f>IFERROR(VLOOKUP(C1305,'[1]Dados Diários do Magento'!$A$1:$H$10000,3,),0)</f>
        <v>0</v>
      </c>
      <c r="B1305" s="19">
        <f>IFERROR(VLOOKUP(C1305,'[1]Dados Diários do Magento'!$A$1:$H$10000,2,),"0")</f>
        <v>0</v>
      </c>
      <c r="C1305" s="20">
        <v>1304</v>
      </c>
      <c r="D1305" s="26">
        <v>0</v>
      </c>
      <c r="E1305" s="27">
        <v>0</v>
      </c>
      <c r="G1305" s="23"/>
      <c r="H1305" s="23"/>
      <c r="J1305" s="24">
        <f t="shared" si="41"/>
        <v>0</v>
      </c>
      <c r="K1305" s="25">
        <f t="shared" si="40"/>
        <v>0</v>
      </c>
    </row>
    <row r="1306" spans="1:11">
      <c r="A1306" s="18">
        <f>IFERROR(VLOOKUP(C1306,'[1]Dados Diários do Magento'!$A$1:$H$10000,3,),0)</f>
        <v>0</v>
      </c>
      <c r="B1306" s="19">
        <f>IFERROR(VLOOKUP(C1306,'[1]Dados Diários do Magento'!$A$1:$H$10000,2,),"0")</f>
        <v>0</v>
      </c>
      <c r="C1306" s="20">
        <v>1305</v>
      </c>
      <c r="D1306" s="26">
        <v>0</v>
      </c>
      <c r="E1306" s="27">
        <v>0</v>
      </c>
      <c r="G1306" s="23"/>
      <c r="H1306" s="23"/>
      <c r="J1306" s="24">
        <f t="shared" si="41"/>
        <v>0</v>
      </c>
      <c r="K1306" s="25">
        <f t="shared" si="40"/>
        <v>0</v>
      </c>
    </row>
    <row r="1307" spans="1:11">
      <c r="A1307" s="18">
        <f>IFERROR(VLOOKUP(C1307,'[1]Dados Diários do Magento'!$A$1:$H$10000,3,),0)</f>
        <v>0</v>
      </c>
      <c r="B1307" s="19">
        <f>IFERROR(VLOOKUP(C1307,'[1]Dados Diários do Magento'!$A$1:$H$10000,2,),"0")</f>
        <v>0</v>
      </c>
      <c r="C1307" s="20">
        <v>1306</v>
      </c>
      <c r="D1307" s="26">
        <v>0</v>
      </c>
      <c r="E1307" s="27">
        <v>0</v>
      </c>
      <c r="G1307" s="23"/>
      <c r="H1307" s="23"/>
      <c r="J1307" s="24">
        <f t="shared" si="41"/>
        <v>0</v>
      </c>
      <c r="K1307" s="25">
        <f t="shared" si="40"/>
        <v>0</v>
      </c>
    </row>
    <row r="1308" spans="1:11">
      <c r="A1308" s="18">
        <f>IFERROR(VLOOKUP(C1308,'[1]Dados Diários do Magento'!$A$1:$H$10000,3,),0)</f>
        <v>0</v>
      </c>
      <c r="B1308" s="19">
        <f>IFERROR(VLOOKUP(C1308,'[1]Dados Diários do Magento'!$A$1:$H$10000,2,),"0")</f>
        <v>0</v>
      </c>
      <c r="C1308" s="20">
        <v>1307</v>
      </c>
      <c r="D1308" s="26">
        <v>0</v>
      </c>
      <c r="E1308" s="27">
        <v>0</v>
      </c>
      <c r="G1308" s="23"/>
      <c r="H1308" s="23"/>
      <c r="J1308" s="24">
        <f t="shared" si="41"/>
        <v>0</v>
      </c>
      <c r="K1308" s="25">
        <f t="shared" si="40"/>
        <v>0</v>
      </c>
    </row>
    <row r="1309" spans="1:11">
      <c r="A1309" s="18">
        <f>IFERROR(VLOOKUP(C1309,'[1]Dados Diários do Magento'!$A$1:$H$10000,3,),0)</f>
        <v>0</v>
      </c>
      <c r="B1309" s="19">
        <f>IFERROR(VLOOKUP(C1309,'[1]Dados Diários do Magento'!$A$1:$H$10000,2,),"0")</f>
        <v>0</v>
      </c>
      <c r="C1309" s="20">
        <v>1308</v>
      </c>
      <c r="D1309" s="26">
        <v>0</v>
      </c>
      <c r="E1309" s="27">
        <v>0</v>
      </c>
      <c r="G1309" s="23"/>
      <c r="H1309" s="23"/>
      <c r="J1309" s="24">
        <f t="shared" si="41"/>
        <v>0</v>
      </c>
      <c r="K1309" s="25">
        <f t="shared" ref="K1309:K1372" si="42">IF((D1309+G1309)&gt;0,(D1309*E1309+G1309*H1309)/(D1309+G1309),E1309)</f>
        <v>0</v>
      </c>
    </row>
    <row r="1310" spans="1:11">
      <c r="A1310" s="18">
        <f>IFERROR(VLOOKUP(C1310,'[1]Dados Diários do Magento'!$A$1:$H$10000,3,),0)</f>
        <v>0</v>
      </c>
      <c r="B1310" s="19">
        <f>IFERROR(VLOOKUP(C1310,'[1]Dados Diários do Magento'!$A$1:$H$10000,2,),"0")</f>
        <v>0</v>
      </c>
      <c r="C1310" s="20">
        <v>1309</v>
      </c>
      <c r="D1310" s="26">
        <v>0</v>
      </c>
      <c r="E1310" s="27">
        <v>0</v>
      </c>
      <c r="G1310" s="23"/>
      <c r="H1310" s="23"/>
      <c r="J1310" s="24">
        <f t="shared" si="41"/>
        <v>0</v>
      </c>
      <c r="K1310" s="25">
        <f t="shared" si="42"/>
        <v>0</v>
      </c>
    </row>
    <row r="1311" spans="1:11">
      <c r="A1311" s="18">
        <f>IFERROR(VLOOKUP(C1311,'[1]Dados Diários do Magento'!$A$1:$H$10000,3,),0)</f>
        <v>0</v>
      </c>
      <c r="B1311" s="19">
        <f>IFERROR(VLOOKUP(C1311,'[1]Dados Diários do Magento'!$A$1:$H$10000,2,),"0")</f>
        <v>0</v>
      </c>
      <c r="C1311" s="20">
        <v>1310</v>
      </c>
      <c r="D1311" s="26">
        <v>0</v>
      </c>
      <c r="E1311" s="27">
        <v>0</v>
      </c>
      <c r="G1311" s="23"/>
      <c r="H1311" s="23"/>
      <c r="J1311" s="24">
        <f t="shared" si="41"/>
        <v>0</v>
      </c>
      <c r="K1311" s="25">
        <f t="shared" si="42"/>
        <v>0</v>
      </c>
    </row>
    <row r="1312" spans="1:11">
      <c r="A1312" s="18">
        <f>IFERROR(VLOOKUP(C1312,'[1]Dados Diários do Magento'!$A$1:$H$10000,3,),0)</f>
        <v>0</v>
      </c>
      <c r="B1312" s="19">
        <f>IFERROR(VLOOKUP(C1312,'[1]Dados Diários do Magento'!$A$1:$H$10000,2,),"0")</f>
        <v>0</v>
      </c>
      <c r="C1312" s="20">
        <v>1311</v>
      </c>
      <c r="D1312" s="26">
        <v>0</v>
      </c>
      <c r="E1312" s="27">
        <v>0</v>
      </c>
      <c r="G1312" s="23"/>
      <c r="H1312" s="23"/>
      <c r="J1312" s="24">
        <f t="shared" si="41"/>
        <v>0</v>
      </c>
      <c r="K1312" s="25">
        <f t="shared" si="42"/>
        <v>0</v>
      </c>
    </row>
    <row r="1313" spans="1:11">
      <c r="A1313" s="18">
        <f>IFERROR(VLOOKUP(C1313,'[1]Dados Diários do Magento'!$A$1:$H$10000,3,),0)</f>
        <v>0</v>
      </c>
      <c r="B1313" s="19">
        <f>IFERROR(VLOOKUP(C1313,'[1]Dados Diários do Magento'!$A$1:$H$10000,2,),"0")</f>
        <v>0</v>
      </c>
      <c r="C1313" s="20">
        <v>1312</v>
      </c>
      <c r="D1313" s="26">
        <v>0</v>
      </c>
      <c r="E1313" s="27">
        <v>0</v>
      </c>
      <c r="G1313" s="23"/>
      <c r="H1313" s="23"/>
      <c r="J1313" s="24">
        <f t="shared" si="41"/>
        <v>0</v>
      </c>
      <c r="K1313" s="25">
        <f t="shared" si="42"/>
        <v>0</v>
      </c>
    </row>
    <row r="1314" spans="1:11">
      <c r="A1314" s="18">
        <f>IFERROR(VLOOKUP(C1314,'[1]Dados Diários do Magento'!$A$1:$H$10000,3,),0)</f>
        <v>0</v>
      </c>
      <c r="B1314" s="19">
        <f>IFERROR(VLOOKUP(C1314,'[1]Dados Diários do Magento'!$A$1:$H$10000,2,),"0")</f>
        <v>0</v>
      </c>
      <c r="C1314" s="20">
        <v>1313</v>
      </c>
      <c r="D1314" s="26">
        <v>0</v>
      </c>
      <c r="E1314" s="27">
        <v>0</v>
      </c>
      <c r="G1314" s="23"/>
      <c r="H1314" s="23"/>
      <c r="J1314" s="24">
        <f t="shared" si="41"/>
        <v>0</v>
      </c>
      <c r="K1314" s="25">
        <f t="shared" si="42"/>
        <v>0</v>
      </c>
    </row>
    <row r="1315" spans="1:11">
      <c r="A1315" s="18">
        <f>IFERROR(VLOOKUP(C1315,'[1]Dados Diários do Magento'!$A$1:$H$10000,3,),0)</f>
        <v>0</v>
      </c>
      <c r="B1315" s="19">
        <f>IFERROR(VLOOKUP(C1315,'[1]Dados Diários do Magento'!$A$1:$H$10000,2,),"0")</f>
        <v>0</v>
      </c>
      <c r="C1315" s="20">
        <v>1314</v>
      </c>
      <c r="D1315" s="26">
        <v>0</v>
      </c>
      <c r="E1315" s="27">
        <v>0</v>
      </c>
      <c r="G1315" s="23"/>
      <c r="H1315" s="23"/>
      <c r="J1315" s="24">
        <f t="shared" si="41"/>
        <v>0</v>
      </c>
      <c r="K1315" s="25">
        <f t="shared" si="42"/>
        <v>0</v>
      </c>
    </row>
    <row r="1316" spans="1:11">
      <c r="A1316" s="18">
        <f>IFERROR(VLOOKUP(C1316,'[1]Dados Diários do Magento'!$A$1:$H$10000,3,),0)</f>
        <v>0</v>
      </c>
      <c r="B1316" s="19">
        <f>IFERROR(VLOOKUP(C1316,'[1]Dados Diários do Magento'!$A$1:$H$10000,2,),"0")</f>
        <v>0</v>
      </c>
      <c r="C1316" s="20">
        <v>1315</v>
      </c>
      <c r="D1316" s="26">
        <v>0</v>
      </c>
      <c r="E1316" s="27">
        <v>0</v>
      </c>
      <c r="G1316" s="23"/>
      <c r="H1316" s="23"/>
      <c r="J1316" s="24">
        <f t="shared" si="41"/>
        <v>0</v>
      </c>
      <c r="K1316" s="25">
        <f t="shared" si="42"/>
        <v>0</v>
      </c>
    </row>
    <row r="1317" spans="1:11">
      <c r="A1317" s="18">
        <f>IFERROR(VLOOKUP(C1317,'[1]Dados Diários do Magento'!$A$1:$H$10000,3,),0)</f>
        <v>0</v>
      </c>
      <c r="B1317" s="19">
        <f>IFERROR(VLOOKUP(C1317,'[1]Dados Diários do Magento'!$A$1:$H$10000,2,),"0")</f>
        <v>0</v>
      </c>
      <c r="C1317" s="20">
        <v>1316</v>
      </c>
      <c r="D1317" s="26">
        <v>0</v>
      </c>
      <c r="E1317" s="27">
        <v>0</v>
      </c>
      <c r="G1317" s="23"/>
      <c r="H1317" s="23"/>
      <c r="J1317" s="24">
        <f t="shared" si="41"/>
        <v>0</v>
      </c>
      <c r="K1317" s="25">
        <f t="shared" si="42"/>
        <v>0</v>
      </c>
    </row>
    <row r="1318" spans="1:11">
      <c r="A1318" s="18">
        <f>IFERROR(VLOOKUP(C1318,'[1]Dados Diários do Magento'!$A$1:$H$10000,3,),0)</f>
        <v>0</v>
      </c>
      <c r="B1318" s="19">
        <f>IFERROR(VLOOKUP(C1318,'[1]Dados Diários do Magento'!$A$1:$H$10000,2,),"0")</f>
        <v>0</v>
      </c>
      <c r="C1318" s="20">
        <v>1317</v>
      </c>
      <c r="D1318" s="26">
        <v>0</v>
      </c>
      <c r="E1318" s="27">
        <v>0</v>
      </c>
      <c r="G1318" s="23"/>
      <c r="H1318" s="23"/>
      <c r="J1318" s="24">
        <f t="shared" si="41"/>
        <v>0</v>
      </c>
      <c r="K1318" s="25">
        <f t="shared" si="42"/>
        <v>0</v>
      </c>
    </row>
    <row r="1319" spans="1:11">
      <c r="A1319" s="18">
        <f>IFERROR(VLOOKUP(C1319,'[1]Dados Diários do Magento'!$A$1:$H$10000,3,),0)</f>
        <v>0</v>
      </c>
      <c r="B1319" s="19">
        <f>IFERROR(VLOOKUP(C1319,'[1]Dados Diários do Magento'!$A$1:$H$10000,2,),"0")</f>
        <v>0</v>
      </c>
      <c r="C1319" s="20">
        <v>1318</v>
      </c>
      <c r="D1319" s="26">
        <v>0</v>
      </c>
      <c r="E1319" s="27">
        <v>0</v>
      </c>
      <c r="G1319" s="23"/>
      <c r="H1319" s="23"/>
      <c r="J1319" s="24">
        <f t="shared" si="41"/>
        <v>0</v>
      </c>
      <c r="K1319" s="25">
        <f t="shared" si="42"/>
        <v>0</v>
      </c>
    </row>
    <row r="1320" spans="1:11">
      <c r="A1320" s="18">
        <f>IFERROR(VLOOKUP(C1320,'[1]Dados Diários do Magento'!$A$1:$H$10000,3,),0)</f>
        <v>0</v>
      </c>
      <c r="B1320" s="19">
        <f>IFERROR(VLOOKUP(C1320,'[1]Dados Diários do Magento'!$A$1:$H$10000,2,),"0")</f>
        <v>0</v>
      </c>
      <c r="C1320" s="20">
        <v>1319</v>
      </c>
      <c r="D1320" s="26">
        <v>0</v>
      </c>
      <c r="E1320" s="27">
        <v>0</v>
      </c>
      <c r="G1320" s="23"/>
      <c r="H1320" s="23"/>
      <c r="J1320" s="24">
        <f t="shared" si="41"/>
        <v>0</v>
      </c>
      <c r="K1320" s="25">
        <f t="shared" si="42"/>
        <v>0</v>
      </c>
    </row>
    <row r="1321" spans="1:11">
      <c r="A1321" s="18">
        <f>IFERROR(VLOOKUP(C1321,'[1]Dados Diários do Magento'!$A$1:$H$10000,3,),0)</f>
        <v>0</v>
      </c>
      <c r="B1321" s="19">
        <f>IFERROR(VLOOKUP(C1321,'[1]Dados Diários do Magento'!$A$1:$H$10000,2,),"0")</f>
        <v>0</v>
      </c>
      <c r="C1321" s="20">
        <v>1320</v>
      </c>
      <c r="D1321" s="26">
        <v>0</v>
      </c>
      <c r="E1321" s="27">
        <v>0</v>
      </c>
      <c r="G1321" s="23"/>
      <c r="H1321" s="23"/>
      <c r="J1321" s="24">
        <f t="shared" si="41"/>
        <v>0</v>
      </c>
      <c r="K1321" s="25">
        <f t="shared" si="42"/>
        <v>0</v>
      </c>
    </row>
    <row r="1322" spans="1:11">
      <c r="A1322" s="18">
        <f>IFERROR(VLOOKUP(C1322,'[1]Dados Diários do Magento'!$A$1:$H$10000,3,),0)</f>
        <v>0</v>
      </c>
      <c r="B1322" s="19">
        <f>IFERROR(VLOOKUP(C1322,'[1]Dados Diários do Magento'!$A$1:$H$10000,2,),"0")</f>
        <v>0</v>
      </c>
      <c r="C1322" s="20">
        <v>1321</v>
      </c>
      <c r="D1322" s="26">
        <v>0</v>
      </c>
      <c r="E1322" s="27">
        <v>0</v>
      </c>
      <c r="G1322" s="23"/>
      <c r="H1322" s="23"/>
      <c r="J1322" s="24">
        <f t="shared" si="41"/>
        <v>0</v>
      </c>
      <c r="K1322" s="25">
        <f t="shared" si="42"/>
        <v>0</v>
      </c>
    </row>
    <row r="1323" spans="1:11">
      <c r="A1323" s="18">
        <f>IFERROR(VLOOKUP(C1323,'[1]Dados Diários do Magento'!$A$1:$H$10000,3,),0)</f>
        <v>0</v>
      </c>
      <c r="B1323" s="19">
        <f>IFERROR(VLOOKUP(C1323,'[1]Dados Diários do Magento'!$A$1:$H$10000,2,),"0")</f>
        <v>0</v>
      </c>
      <c r="C1323" s="20">
        <v>1322</v>
      </c>
      <c r="D1323" s="26">
        <v>0</v>
      </c>
      <c r="E1323" s="27">
        <v>0</v>
      </c>
      <c r="G1323" s="23"/>
      <c r="H1323" s="23"/>
      <c r="J1323" s="24">
        <f t="shared" si="41"/>
        <v>0</v>
      </c>
      <c r="K1323" s="25">
        <f t="shared" si="42"/>
        <v>0</v>
      </c>
    </row>
    <row r="1324" spans="1:11">
      <c r="A1324" s="18">
        <f>IFERROR(VLOOKUP(C1324,'[1]Dados Diários do Magento'!$A$1:$H$10000,3,),0)</f>
        <v>0</v>
      </c>
      <c r="B1324" s="19">
        <f>IFERROR(VLOOKUP(C1324,'[1]Dados Diários do Magento'!$A$1:$H$10000,2,),"0")</f>
        <v>0</v>
      </c>
      <c r="C1324" s="20">
        <v>1323</v>
      </c>
      <c r="D1324" s="26">
        <v>0</v>
      </c>
      <c r="E1324" s="27">
        <v>0</v>
      </c>
      <c r="G1324" s="23"/>
      <c r="H1324" s="23"/>
      <c r="J1324" s="24">
        <f t="shared" si="41"/>
        <v>0</v>
      </c>
      <c r="K1324" s="25">
        <f t="shared" si="42"/>
        <v>0</v>
      </c>
    </row>
    <row r="1325" spans="1:11">
      <c r="A1325" s="18">
        <f>IFERROR(VLOOKUP(C1325,'[1]Dados Diários do Magento'!$A$1:$H$10000,3,),0)</f>
        <v>0</v>
      </c>
      <c r="B1325" s="19">
        <f>IFERROR(VLOOKUP(C1325,'[1]Dados Diários do Magento'!$A$1:$H$10000,2,),"0")</f>
        <v>0</v>
      </c>
      <c r="C1325" s="20">
        <v>1324</v>
      </c>
      <c r="D1325" s="26">
        <v>0</v>
      </c>
      <c r="E1325" s="27">
        <v>0</v>
      </c>
      <c r="G1325" s="23"/>
      <c r="H1325" s="23"/>
      <c r="J1325" s="24">
        <f t="shared" si="41"/>
        <v>0</v>
      </c>
      <c r="K1325" s="25">
        <f t="shared" si="42"/>
        <v>0</v>
      </c>
    </row>
    <row r="1326" spans="1:11">
      <c r="A1326" s="18">
        <f>IFERROR(VLOOKUP(C1326,'[1]Dados Diários do Magento'!$A$1:$H$10000,3,),0)</f>
        <v>0</v>
      </c>
      <c r="B1326" s="19">
        <f>IFERROR(VLOOKUP(C1326,'[1]Dados Diários do Magento'!$A$1:$H$10000,2,),"0")</f>
        <v>0</v>
      </c>
      <c r="C1326" s="20">
        <v>1325</v>
      </c>
      <c r="D1326" s="26">
        <v>0</v>
      </c>
      <c r="E1326" s="27">
        <v>0</v>
      </c>
      <c r="G1326" s="23"/>
      <c r="H1326" s="23"/>
      <c r="J1326" s="24">
        <f t="shared" si="41"/>
        <v>0</v>
      </c>
      <c r="K1326" s="25">
        <f t="shared" si="42"/>
        <v>0</v>
      </c>
    </row>
    <row r="1327" spans="1:11">
      <c r="A1327" s="18">
        <f>IFERROR(VLOOKUP(C1327,'[1]Dados Diários do Magento'!$A$1:$H$10000,3,),0)</f>
        <v>0</v>
      </c>
      <c r="B1327" s="19">
        <f>IFERROR(VLOOKUP(C1327,'[1]Dados Diários do Magento'!$A$1:$H$10000,2,),"0")</f>
        <v>0</v>
      </c>
      <c r="C1327" s="20">
        <v>1326</v>
      </c>
      <c r="D1327" s="26">
        <v>0</v>
      </c>
      <c r="E1327" s="27">
        <v>0</v>
      </c>
      <c r="G1327" s="23"/>
      <c r="H1327" s="23"/>
      <c r="J1327" s="24">
        <f t="shared" si="41"/>
        <v>0</v>
      </c>
      <c r="K1327" s="25">
        <f t="shared" si="42"/>
        <v>0</v>
      </c>
    </row>
    <row r="1328" spans="1:11">
      <c r="A1328" s="18">
        <f>IFERROR(VLOOKUP(C1328,'[1]Dados Diários do Magento'!$A$1:$H$10000,3,),0)</f>
        <v>0</v>
      </c>
      <c r="B1328" s="19">
        <f>IFERROR(VLOOKUP(C1328,'[1]Dados Diários do Magento'!$A$1:$H$10000,2,),"0")</f>
        <v>0</v>
      </c>
      <c r="C1328" s="20">
        <v>1327</v>
      </c>
      <c r="D1328" s="26">
        <v>0</v>
      </c>
      <c r="E1328" s="27">
        <v>0</v>
      </c>
      <c r="G1328" s="23"/>
      <c r="H1328" s="23"/>
      <c r="J1328" s="24">
        <f t="shared" si="41"/>
        <v>0</v>
      </c>
      <c r="K1328" s="25">
        <f t="shared" si="42"/>
        <v>0</v>
      </c>
    </row>
    <row r="1329" spans="1:11">
      <c r="A1329" s="18">
        <f>IFERROR(VLOOKUP(C1329,'[1]Dados Diários do Magento'!$A$1:$H$10000,3,),0)</f>
        <v>0</v>
      </c>
      <c r="B1329" s="19">
        <f>IFERROR(VLOOKUP(C1329,'[1]Dados Diários do Magento'!$A$1:$H$10000,2,),"0")</f>
        <v>0</v>
      </c>
      <c r="C1329" s="20">
        <v>1328</v>
      </c>
      <c r="D1329" s="26">
        <v>0</v>
      </c>
      <c r="E1329" s="27">
        <v>0</v>
      </c>
      <c r="G1329" s="23"/>
      <c r="H1329" s="23"/>
      <c r="J1329" s="24">
        <f t="shared" si="41"/>
        <v>0</v>
      </c>
      <c r="K1329" s="25">
        <f t="shared" si="42"/>
        <v>0</v>
      </c>
    </row>
    <row r="1330" spans="1:11">
      <c r="A1330" s="18">
        <f>IFERROR(VLOOKUP(C1330,'[1]Dados Diários do Magento'!$A$1:$H$10000,3,),0)</f>
        <v>0</v>
      </c>
      <c r="B1330" s="19">
        <f>IFERROR(VLOOKUP(C1330,'[1]Dados Diários do Magento'!$A$1:$H$10000,2,),"0")</f>
        <v>0</v>
      </c>
      <c r="C1330" s="20">
        <v>1329</v>
      </c>
      <c r="D1330" s="26">
        <v>0</v>
      </c>
      <c r="E1330" s="27">
        <v>0</v>
      </c>
      <c r="G1330" s="23"/>
      <c r="H1330" s="23"/>
      <c r="J1330" s="24">
        <f t="shared" si="41"/>
        <v>0</v>
      </c>
      <c r="K1330" s="25">
        <f t="shared" si="42"/>
        <v>0</v>
      </c>
    </row>
    <row r="1331" spans="1:11">
      <c r="A1331" s="18">
        <f>IFERROR(VLOOKUP(C1331,'[1]Dados Diários do Magento'!$A$1:$H$10000,3,),0)</f>
        <v>0</v>
      </c>
      <c r="B1331" s="19">
        <f>IFERROR(VLOOKUP(C1331,'[1]Dados Diários do Magento'!$A$1:$H$10000,2,),"0")</f>
        <v>0</v>
      </c>
      <c r="C1331" s="20">
        <v>1330</v>
      </c>
      <c r="D1331" s="26">
        <v>0</v>
      </c>
      <c r="E1331" s="27">
        <v>0</v>
      </c>
      <c r="G1331" s="23"/>
      <c r="H1331" s="23"/>
      <c r="J1331" s="24">
        <f t="shared" si="41"/>
        <v>0</v>
      </c>
      <c r="K1331" s="25">
        <f t="shared" si="42"/>
        <v>0</v>
      </c>
    </row>
    <row r="1332" spans="1:11">
      <c r="A1332" s="18">
        <f>IFERROR(VLOOKUP(C1332,'[1]Dados Diários do Magento'!$A$1:$H$10000,3,),0)</f>
        <v>0</v>
      </c>
      <c r="B1332" s="19">
        <f>IFERROR(VLOOKUP(C1332,'[1]Dados Diários do Magento'!$A$1:$H$10000,2,),"0")</f>
        <v>0</v>
      </c>
      <c r="C1332" s="20">
        <v>1331</v>
      </c>
      <c r="D1332" s="26">
        <v>0</v>
      </c>
      <c r="E1332" s="27">
        <v>0</v>
      </c>
      <c r="G1332" s="23"/>
      <c r="H1332" s="23"/>
      <c r="J1332" s="24">
        <f t="shared" si="41"/>
        <v>0</v>
      </c>
      <c r="K1332" s="25">
        <f t="shared" si="42"/>
        <v>0</v>
      </c>
    </row>
    <row r="1333" spans="1:11">
      <c r="A1333" s="18">
        <f>IFERROR(VLOOKUP(C1333,'[1]Dados Diários do Magento'!$A$1:$H$10000,3,),0)</f>
        <v>0</v>
      </c>
      <c r="B1333" s="19">
        <f>IFERROR(VLOOKUP(C1333,'[1]Dados Diários do Magento'!$A$1:$H$10000,2,),"0")</f>
        <v>0</v>
      </c>
      <c r="C1333" s="20">
        <v>1332</v>
      </c>
      <c r="D1333" s="26">
        <v>0</v>
      </c>
      <c r="E1333" s="27">
        <v>0</v>
      </c>
      <c r="G1333" s="23"/>
      <c r="H1333" s="23"/>
      <c r="J1333" s="24">
        <f t="shared" si="41"/>
        <v>0</v>
      </c>
      <c r="K1333" s="25">
        <f t="shared" si="42"/>
        <v>0</v>
      </c>
    </row>
    <row r="1334" spans="1:11">
      <c r="A1334" s="18">
        <f>IFERROR(VLOOKUP(C1334,'[1]Dados Diários do Magento'!$A$1:$H$10000,3,),0)</f>
        <v>0</v>
      </c>
      <c r="B1334" s="19">
        <f>IFERROR(VLOOKUP(C1334,'[1]Dados Diários do Magento'!$A$1:$H$10000,2,),"0")</f>
        <v>0</v>
      </c>
      <c r="C1334" s="20">
        <v>1333</v>
      </c>
      <c r="D1334" s="26">
        <v>0</v>
      </c>
      <c r="E1334" s="27">
        <v>0</v>
      </c>
      <c r="G1334" s="23"/>
      <c r="H1334" s="23"/>
      <c r="J1334" s="24">
        <f t="shared" si="41"/>
        <v>0</v>
      </c>
      <c r="K1334" s="25">
        <f t="shared" si="42"/>
        <v>0</v>
      </c>
    </row>
    <row r="1335" spans="1:11">
      <c r="A1335" s="18">
        <f>IFERROR(VLOOKUP(C1335,'[1]Dados Diários do Magento'!$A$1:$H$10000,3,),0)</f>
        <v>0</v>
      </c>
      <c r="B1335" s="19">
        <f>IFERROR(VLOOKUP(C1335,'[1]Dados Diários do Magento'!$A$1:$H$10000,2,),"0")</f>
        <v>0</v>
      </c>
      <c r="C1335" s="20">
        <v>1334</v>
      </c>
      <c r="D1335" s="26">
        <v>0</v>
      </c>
      <c r="E1335" s="27">
        <v>0</v>
      </c>
      <c r="G1335" s="23"/>
      <c r="H1335" s="23"/>
      <c r="J1335" s="24">
        <f t="shared" si="41"/>
        <v>0</v>
      </c>
      <c r="K1335" s="25">
        <f t="shared" si="42"/>
        <v>0</v>
      </c>
    </row>
    <row r="1336" spans="1:11">
      <c r="A1336" s="18">
        <f>IFERROR(VLOOKUP(C1336,'[1]Dados Diários do Magento'!$A$1:$H$10000,3,),0)</f>
        <v>0</v>
      </c>
      <c r="B1336" s="19">
        <f>IFERROR(VLOOKUP(C1336,'[1]Dados Diários do Magento'!$A$1:$H$10000,2,),"0")</f>
        <v>0</v>
      </c>
      <c r="C1336" s="20">
        <v>1335</v>
      </c>
      <c r="D1336" s="26">
        <v>0</v>
      </c>
      <c r="E1336" s="27">
        <v>0</v>
      </c>
      <c r="G1336" s="23"/>
      <c r="H1336" s="23"/>
      <c r="J1336" s="24">
        <f t="shared" si="41"/>
        <v>0</v>
      </c>
      <c r="K1336" s="25">
        <f t="shared" si="42"/>
        <v>0</v>
      </c>
    </row>
    <row r="1337" spans="1:11">
      <c r="A1337" s="18">
        <f>IFERROR(VLOOKUP(C1337,'[1]Dados Diários do Magento'!$A$1:$H$10000,3,),0)</f>
        <v>0</v>
      </c>
      <c r="B1337" s="19">
        <f>IFERROR(VLOOKUP(C1337,'[1]Dados Diários do Magento'!$A$1:$H$10000,2,),"0")</f>
        <v>0</v>
      </c>
      <c r="C1337" s="20">
        <v>1336</v>
      </c>
      <c r="D1337" s="26">
        <v>0</v>
      </c>
      <c r="E1337" s="27">
        <v>0</v>
      </c>
      <c r="G1337" s="23"/>
      <c r="H1337" s="23"/>
      <c r="J1337" s="24">
        <f t="shared" si="41"/>
        <v>0</v>
      </c>
      <c r="K1337" s="25">
        <f t="shared" si="42"/>
        <v>0</v>
      </c>
    </row>
    <row r="1338" spans="1:11">
      <c r="A1338" s="18">
        <f>IFERROR(VLOOKUP(C1338,'[1]Dados Diários do Magento'!$A$1:$H$10000,3,),0)</f>
        <v>0</v>
      </c>
      <c r="B1338" s="19">
        <f>IFERROR(VLOOKUP(C1338,'[1]Dados Diários do Magento'!$A$1:$H$10000,2,),"0")</f>
        <v>0</v>
      </c>
      <c r="C1338" s="20">
        <v>1337</v>
      </c>
      <c r="D1338" s="26">
        <v>0</v>
      </c>
      <c r="E1338" s="27">
        <v>0</v>
      </c>
      <c r="G1338" s="23"/>
      <c r="H1338" s="23"/>
      <c r="J1338" s="24">
        <f t="shared" si="41"/>
        <v>0</v>
      </c>
      <c r="K1338" s="25">
        <f t="shared" si="42"/>
        <v>0</v>
      </c>
    </row>
    <row r="1339" spans="1:11">
      <c r="A1339" s="18">
        <f>IFERROR(VLOOKUP(C1339,'[1]Dados Diários do Magento'!$A$1:$H$10000,3,),0)</f>
        <v>0</v>
      </c>
      <c r="B1339" s="19">
        <f>IFERROR(VLOOKUP(C1339,'[1]Dados Diários do Magento'!$A$1:$H$10000,2,),"0")</f>
        <v>0</v>
      </c>
      <c r="C1339" s="20">
        <v>1338</v>
      </c>
      <c r="D1339" s="26">
        <v>0</v>
      </c>
      <c r="E1339" s="27">
        <v>0</v>
      </c>
      <c r="G1339" s="23"/>
      <c r="H1339" s="23"/>
      <c r="J1339" s="24">
        <f t="shared" si="41"/>
        <v>0</v>
      </c>
      <c r="K1339" s="25">
        <f t="shared" si="42"/>
        <v>0</v>
      </c>
    </row>
    <row r="1340" spans="1:11">
      <c r="A1340" s="18">
        <f>IFERROR(VLOOKUP(C1340,'[1]Dados Diários do Magento'!$A$1:$H$10000,3,),0)</f>
        <v>0</v>
      </c>
      <c r="B1340" s="19">
        <f>IFERROR(VLOOKUP(C1340,'[1]Dados Diários do Magento'!$A$1:$H$10000,2,),"0")</f>
        <v>0</v>
      </c>
      <c r="C1340" s="20">
        <v>1339</v>
      </c>
      <c r="D1340" s="26">
        <v>0</v>
      </c>
      <c r="E1340" s="27">
        <v>0</v>
      </c>
      <c r="G1340" s="23"/>
      <c r="H1340" s="23"/>
      <c r="J1340" s="24">
        <f t="shared" si="41"/>
        <v>0</v>
      </c>
      <c r="K1340" s="25">
        <f t="shared" si="42"/>
        <v>0</v>
      </c>
    </row>
    <row r="1341" spans="1:11">
      <c r="A1341" s="18">
        <f>IFERROR(VLOOKUP(C1341,'[1]Dados Diários do Magento'!$A$1:$H$10000,3,),0)</f>
        <v>0</v>
      </c>
      <c r="B1341" s="19">
        <f>IFERROR(VLOOKUP(C1341,'[1]Dados Diários do Magento'!$A$1:$H$10000,2,),"0")</f>
        <v>0</v>
      </c>
      <c r="C1341" s="20">
        <v>1340</v>
      </c>
      <c r="D1341" s="26">
        <v>0</v>
      </c>
      <c r="E1341" s="27">
        <v>0</v>
      </c>
      <c r="G1341" s="23"/>
      <c r="H1341" s="23"/>
      <c r="J1341" s="24">
        <f t="shared" si="41"/>
        <v>0</v>
      </c>
      <c r="K1341" s="25">
        <f t="shared" si="42"/>
        <v>0</v>
      </c>
    </row>
    <row r="1342" spans="1:11">
      <c r="A1342" s="18">
        <f>IFERROR(VLOOKUP(C1342,'[1]Dados Diários do Magento'!$A$1:$H$10000,3,),0)</f>
        <v>0</v>
      </c>
      <c r="B1342" s="19">
        <f>IFERROR(VLOOKUP(C1342,'[1]Dados Diários do Magento'!$A$1:$H$10000,2,),"0")</f>
        <v>0</v>
      </c>
      <c r="C1342" s="20">
        <v>1341</v>
      </c>
      <c r="D1342" s="26">
        <v>0</v>
      </c>
      <c r="E1342" s="27">
        <v>0</v>
      </c>
      <c r="G1342" s="23"/>
      <c r="H1342" s="23"/>
      <c r="J1342" s="24">
        <f t="shared" si="41"/>
        <v>0</v>
      </c>
      <c r="K1342" s="25">
        <f t="shared" si="42"/>
        <v>0</v>
      </c>
    </row>
    <row r="1343" spans="1:11">
      <c r="A1343" s="18">
        <f>IFERROR(VLOOKUP(C1343,'[1]Dados Diários do Magento'!$A$1:$H$10000,3,),0)</f>
        <v>0</v>
      </c>
      <c r="B1343" s="19">
        <f>IFERROR(VLOOKUP(C1343,'[1]Dados Diários do Magento'!$A$1:$H$10000,2,),"0")</f>
        <v>0</v>
      </c>
      <c r="C1343" s="20">
        <v>1342</v>
      </c>
      <c r="D1343" s="26">
        <v>0</v>
      </c>
      <c r="E1343" s="27">
        <v>0</v>
      </c>
      <c r="G1343" s="23"/>
      <c r="H1343" s="23"/>
      <c r="J1343" s="24">
        <f t="shared" si="41"/>
        <v>0</v>
      </c>
      <c r="K1343" s="25">
        <f t="shared" si="42"/>
        <v>0</v>
      </c>
    </row>
    <row r="1344" spans="1:11">
      <c r="A1344" s="18">
        <f>IFERROR(VLOOKUP(C1344,'[1]Dados Diários do Magento'!$A$1:$H$10000,3,),0)</f>
        <v>0</v>
      </c>
      <c r="B1344" s="19">
        <f>IFERROR(VLOOKUP(C1344,'[1]Dados Diários do Magento'!$A$1:$H$10000,2,),"0")</f>
        <v>0</v>
      </c>
      <c r="C1344" s="20">
        <v>1343</v>
      </c>
      <c r="D1344" s="26">
        <v>0</v>
      </c>
      <c r="E1344" s="27">
        <v>0</v>
      </c>
      <c r="G1344" s="23"/>
      <c r="H1344" s="23"/>
      <c r="J1344" s="24">
        <f t="shared" si="41"/>
        <v>0</v>
      </c>
      <c r="K1344" s="25">
        <f t="shared" si="42"/>
        <v>0</v>
      </c>
    </row>
    <row r="1345" spans="1:11">
      <c r="A1345" s="18">
        <f>IFERROR(VLOOKUP(C1345,'[1]Dados Diários do Magento'!$A$1:$H$10000,3,),0)</f>
        <v>0</v>
      </c>
      <c r="B1345" s="19">
        <f>IFERROR(VLOOKUP(C1345,'[1]Dados Diários do Magento'!$A$1:$H$10000,2,),"0")</f>
        <v>0</v>
      </c>
      <c r="C1345" s="20">
        <v>1344</v>
      </c>
      <c r="D1345" s="26">
        <v>0</v>
      </c>
      <c r="E1345" s="27">
        <v>0</v>
      </c>
      <c r="G1345" s="23"/>
      <c r="H1345" s="23"/>
      <c r="J1345" s="24">
        <f t="shared" si="41"/>
        <v>0</v>
      </c>
      <c r="K1345" s="25">
        <f t="shared" si="42"/>
        <v>0</v>
      </c>
    </row>
    <row r="1346" spans="1:11">
      <c r="A1346" s="18">
        <f>IFERROR(VLOOKUP(C1346,'[1]Dados Diários do Magento'!$A$1:$H$10000,3,),0)</f>
        <v>0</v>
      </c>
      <c r="B1346" s="19">
        <f>IFERROR(VLOOKUP(C1346,'[1]Dados Diários do Magento'!$A$1:$H$10000,2,),"0")</f>
        <v>0</v>
      </c>
      <c r="C1346" s="20">
        <v>1345</v>
      </c>
      <c r="D1346" s="26">
        <v>0</v>
      </c>
      <c r="E1346" s="27">
        <v>0</v>
      </c>
      <c r="G1346" s="23"/>
      <c r="H1346" s="23"/>
      <c r="J1346" s="24">
        <f t="shared" si="41"/>
        <v>0</v>
      </c>
      <c r="K1346" s="25">
        <f t="shared" si="42"/>
        <v>0</v>
      </c>
    </row>
    <row r="1347" spans="1:11">
      <c r="A1347" s="18">
        <f>IFERROR(VLOOKUP(C1347,'[1]Dados Diários do Magento'!$A$1:$H$10000,3,),0)</f>
        <v>0</v>
      </c>
      <c r="B1347" s="19">
        <f>IFERROR(VLOOKUP(C1347,'[1]Dados Diários do Magento'!$A$1:$H$10000,2,),"0")</f>
        <v>0</v>
      </c>
      <c r="C1347" s="20">
        <v>1346</v>
      </c>
      <c r="D1347" s="26">
        <v>0</v>
      </c>
      <c r="E1347" s="27">
        <v>0</v>
      </c>
      <c r="G1347" s="23"/>
      <c r="H1347" s="23"/>
      <c r="J1347" s="24">
        <f t="shared" ref="J1347:J1410" si="43">D1347+G1347</f>
        <v>0</v>
      </c>
      <c r="K1347" s="25">
        <f t="shared" si="42"/>
        <v>0</v>
      </c>
    </row>
    <row r="1348" spans="1:11">
      <c r="A1348" s="18">
        <f>IFERROR(VLOOKUP(C1348,'[1]Dados Diários do Magento'!$A$1:$H$10000,3,),0)</f>
        <v>0</v>
      </c>
      <c r="B1348" s="19">
        <f>IFERROR(VLOOKUP(C1348,'[1]Dados Diários do Magento'!$A$1:$H$10000,2,),"0")</f>
        <v>0</v>
      </c>
      <c r="C1348" s="20">
        <v>1347</v>
      </c>
      <c r="D1348" s="26">
        <v>0</v>
      </c>
      <c r="E1348" s="27">
        <v>0</v>
      </c>
      <c r="G1348" s="23"/>
      <c r="H1348" s="23"/>
      <c r="J1348" s="24">
        <f t="shared" si="43"/>
        <v>0</v>
      </c>
      <c r="K1348" s="25">
        <f t="shared" si="42"/>
        <v>0</v>
      </c>
    </row>
    <row r="1349" spans="1:11">
      <c r="A1349" s="18">
        <f>IFERROR(VLOOKUP(C1349,'[1]Dados Diários do Magento'!$A$1:$H$10000,3,),0)</f>
        <v>0</v>
      </c>
      <c r="B1349" s="19">
        <f>IFERROR(VLOOKUP(C1349,'[1]Dados Diários do Magento'!$A$1:$H$10000,2,),"0")</f>
        <v>0</v>
      </c>
      <c r="C1349" s="20">
        <v>1348</v>
      </c>
      <c r="D1349" s="26">
        <v>0</v>
      </c>
      <c r="E1349" s="27">
        <v>0</v>
      </c>
      <c r="G1349" s="23"/>
      <c r="H1349" s="23"/>
      <c r="J1349" s="24">
        <f t="shared" si="43"/>
        <v>0</v>
      </c>
      <c r="K1349" s="25">
        <f t="shared" si="42"/>
        <v>0</v>
      </c>
    </row>
    <row r="1350" spans="1:11">
      <c r="A1350" s="18">
        <f>IFERROR(VLOOKUP(C1350,'[1]Dados Diários do Magento'!$A$1:$H$10000,3,),0)</f>
        <v>0</v>
      </c>
      <c r="B1350" s="19">
        <f>IFERROR(VLOOKUP(C1350,'[1]Dados Diários do Magento'!$A$1:$H$10000,2,),"0")</f>
        <v>0</v>
      </c>
      <c r="C1350" s="20">
        <v>1349</v>
      </c>
      <c r="D1350" s="26">
        <v>0</v>
      </c>
      <c r="E1350" s="27">
        <v>0</v>
      </c>
      <c r="G1350" s="23"/>
      <c r="H1350" s="23"/>
      <c r="J1350" s="24">
        <f t="shared" si="43"/>
        <v>0</v>
      </c>
      <c r="K1350" s="25">
        <f t="shared" si="42"/>
        <v>0</v>
      </c>
    </row>
    <row r="1351" spans="1:11">
      <c r="A1351" s="18">
        <f>IFERROR(VLOOKUP(C1351,'[1]Dados Diários do Magento'!$A$1:$H$10000,3,),0)</f>
        <v>0</v>
      </c>
      <c r="B1351" s="19">
        <f>IFERROR(VLOOKUP(C1351,'[1]Dados Diários do Magento'!$A$1:$H$10000,2,),"0")</f>
        <v>0</v>
      </c>
      <c r="C1351" s="20">
        <v>1350</v>
      </c>
      <c r="D1351" s="26">
        <v>0</v>
      </c>
      <c r="E1351" s="27">
        <v>0</v>
      </c>
      <c r="G1351" s="23"/>
      <c r="H1351" s="23"/>
      <c r="J1351" s="24">
        <f t="shared" si="43"/>
        <v>0</v>
      </c>
      <c r="K1351" s="25">
        <f t="shared" si="42"/>
        <v>0</v>
      </c>
    </row>
    <row r="1352" spans="1:11">
      <c r="A1352" s="18">
        <f>IFERROR(VLOOKUP(C1352,'[1]Dados Diários do Magento'!$A$1:$H$10000,3,),0)</f>
        <v>0</v>
      </c>
      <c r="B1352" s="19">
        <f>IFERROR(VLOOKUP(C1352,'[1]Dados Diários do Magento'!$A$1:$H$10000,2,),"0")</f>
        <v>0</v>
      </c>
      <c r="C1352" s="20">
        <v>1351</v>
      </c>
      <c r="D1352" s="26">
        <v>0</v>
      </c>
      <c r="E1352" s="27">
        <v>0</v>
      </c>
      <c r="G1352" s="23"/>
      <c r="H1352" s="23"/>
      <c r="J1352" s="24">
        <f t="shared" si="43"/>
        <v>0</v>
      </c>
      <c r="K1352" s="25">
        <f t="shared" si="42"/>
        <v>0</v>
      </c>
    </row>
    <row r="1353" spans="1:11">
      <c r="A1353" s="18">
        <f>IFERROR(VLOOKUP(C1353,'[1]Dados Diários do Magento'!$A$1:$H$10000,3,),0)</f>
        <v>0</v>
      </c>
      <c r="B1353" s="19">
        <f>IFERROR(VLOOKUP(C1353,'[1]Dados Diários do Magento'!$A$1:$H$10000,2,),"0")</f>
        <v>0</v>
      </c>
      <c r="C1353" s="20">
        <v>1352</v>
      </c>
      <c r="D1353" s="26">
        <v>0</v>
      </c>
      <c r="E1353" s="27">
        <v>0</v>
      </c>
      <c r="G1353" s="23"/>
      <c r="H1353" s="23"/>
      <c r="J1353" s="24">
        <f t="shared" si="43"/>
        <v>0</v>
      </c>
      <c r="K1353" s="25">
        <f t="shared" si="42"/>
        <v>0</v>
      </c>
    </row>
    <row r="1354" spans="1:11">
      <c r="A1354" s="18">
        <f>IFERROR(VLOOKUP(C1354,'[1]Dados Diários do Magento'!$A$1:$H$10000,3,),0)</f>
        <v>0</v>
      </c>
      <c r="B1354" s="19">
        <f>IFERROR(VLOOKUP(C1354,'[1]Dados Diários do Magento'!$A$1:$H$10000,2,),"0")</f>
        <v>0</v>
      </c>
      <c r="C1354" s="20">
        <v>1353</v>
      </c>
      <c r="D1354" s="26">
        <v>0</v>
      </c>
      <c r="E1354" s="27">
        <v>0</v>
      </c>
      <c r="G1354" s="23"/>
      <c r="H1354" s="23"/>
      <c r="J1354" s="24">
        <f t="shared" si="43"/>
        <v>0</v>
      </c>
      <c r="K1354" s="25">
        <f t="shared" si="42"/>
        <v>0</v>
      </c>
    </row>
    <row r="1355" spans="1:11">
      <c r="A1355" s="18">
        <f>IFERROR(VLOOKUP(C1355,'[1]Dados Diários do Magento'!$A$1:$H$10000,3,),0)</f>
        <v>0</v>
      </c>
      <c r="B1355" s="19">
        <f>IFERROR(VLOOKUP(C1355,'[1]Dados Diários do Magento'!$A$1:$H$10000,2,),"0")</f>
        <v>0</v>
      </c>
      <c r="C1355" s="20">
        <v>1354</v>
      </c>
      <c r="D1355" s="26">
        <v>0</v>
      </c>
      <c r="E1355" s="27">
        <v>0</v>
      </c>
      <c r="G1355" s="23"/>
      <c r="H1355" s="23"/>
      <c r="J1355" s="24">
        <f t="shared" si="43"/>
        <v>0</v>
      </c>
      <c r="K1355" s="25">
        <f t="shared" si="42"/>
        <v>0</v>
      </c>
    </row>
    <row r="1356" spans="1:11">
      <c r="A1356" s="18">
        <f>IFERROR(VLOOKUP(C1356,'[1]Dados Diários do Magento'!$A$1:$H$10000,3,),0)</f>
        <v>0</v>
      </c>
      <c r="B1356" s="19">
        <f>IFERROR(VLOOKUP(C1356,'[1]Dados Diários do Magento'!$A$1:$H$10000,2,),"0")</f>
        <v>0</v>
      </c>
      <c r="C1356" s="20">
        <v>1355</v>
      </c>
      <c r="D1356" s="26">
        <v>0</v>
      </c>
      <c r="E1356" s="27">
        <v>0</v>
      </c>
      <c r="G1356" s="23"/>
      <c r="H1356" s="23"/>
      <c r="J1356" s="24">
        <f t="shared" si="43"/>
        <v>0</v>
      </c>
      <c r="K1356" s="25">
        <f t="shared" si="42"/>
        <v>0</v>
      </c>
    </row>
    <row r="1357" spans="1:11">
      <c r="A1357" s="18">
        <f>IFERROR(VLOOKUP(C1357,'[1]Dados Diários do Magento'!$A$1:$H$10000,3,),0)</f>
        <v>0</v>
      </c>
      <c r="B1357" s="19">
        <f>IFERROR(VLOOKUP(C1357,'[1]Dados Diários do Magento'!$A$1:$H$10000,2,),"0")</f>
        <v>0</v>
      </c>
      <c r="C1357" s="20">
        <v>1356</v>
      </c>
      <c r="D1357" s="26">
        <v>0</v>
      </c>
      <c r="E1357" s="27">
        <v>0</v>
      </c>
      <c r="G1357" s="23"/>
      <c r="H1357" s="23"/>
      <c r="J1357" s="24">
        <f t="shared" si="43"/>
        <v>0</v>
      </c>
      <c r="K1357" s="25">
        <f t="shared" si="42"/>
        <v>0</v>
      </c>
    </row>
    <row r="1358" spans="1:11">
      <c r="A1358" s="18">
        <f>IFERROR(VLOOKUP(C1358,'[1]Dados Diários do Magento'!$A$1:$H$10000,3,),0)</f>
        <v>0</v>
      </c>
      <c r="B1358" s="19">
        <f>IFERROR(VLOOKUP(C1358,'[1]Dados Diários do Magento'!$A$1:$H$10000,2,),"0")</f>
        <v>0</v>
      </c>
      <c r="C1358" s="20">
        <v>1357</v>
      </c>
      <c r="D1358" s="26">
        <v>0</v>
      </c>
      <c r="E1358" s="27">
        <v>0</v>
      </c>
      <c r="G1358" s="23"/>
      <c r="H1358" s="23"/>
      <c r="J1358" s="24">
        <f t="shared" si="43"/>
        <v>0</v>
      </c>
      <c r="K1358" s="25">
        <f t="shared" si="42"/>
        <v>0</v>
      </c>
    </row>
    <row r="1359" spans="1:11">
      <c r="A1359" s="18">
        <f>IFERROR(VLOOKUP(C1359,'[1]Dados Diários do Magento'!$A$1:$H$10000,3,),0)</f>
        <v>0</v>
      </c>
      <c r="B1359" s="19">
        <f>IFERROR(VLOOKUP(C1359,'[1]Dados Diários do Magento'!$A$1:$H$10000,2,),"0")</f>
        <v>0</v>
      </c>
      <c r="C1359" s="20">
        <v>1358</v>
      </c>
      <c r="D1359" s="26">
        <v>0</v>
      </c>
      <c r="E1359" s="27">
        <v>0</v>
      </c>
      <c r="G1359" s="23"/>
      <c r="H1359" s="23"/>
      <c r="J1359" s="24">
        <f t="shared" si="43"/>
        <v>0</v>
      </c>
      <c r="K1359" s="25">
        <f t="shared" si="42"/>
        <v>0</v>
      </c>
    </row>
    <row r="1360" spans="1:11">
      <c r="A1360" s="18">
        <f>IFERROR(VLOOKUP(C1360,'[1]Dados Diários do Magento'!$A$1:$H$10000,3,),0)</f>
        <v>0</v>
      </c>
      <c r="B1360" s="19">
        <f>IFERROR(VLOOKUP(C1360,'[1]Dados Diários do Magento'!$A$1:$H$10000,2,),"0")</f>
        <v>0</v>
      </c>
      <c r="C1360" s="20">
        <v>1359</v>
      </c>
      <c r="D1360" s="26">
        <v>0</v>
      </c>
      <c r="E1360" s="27">
        <v>0</v>
      </c>
      <c r="G1360" s="23"/>
      <c r="H1360" s="23"/>
      <c r="J1360" s="24">
        <f t="shared" si="43"/>
        <v>0</v>
      </c>
      <c r="K1360" s="25">
        <f t="shared" si="42"/>
        <v>0</v>
      </c>
    </row>
    <row r="1361" spans="1:11">
      <c r="A1361" s="18">
        <f>IFERROR(VLOOKUP(C1361,'[1]Dados Diários do Magento'!$A$1:$H$10000,3,),0)</f>
        <v>0</v>
      </c>
      <c r="B1361" s="19">
        <f>IFERROR(VLOOKUP(C1361,'[1]Dados Diários do Magento'!$A$1:$H$10000,2,),"0")</f>
        <v>0</v>
      </c>
      <c r="C1361" s="20">
        <v>1360</v>
      </c>
      <c r="D1361" s="26">
        <v>0</v>
      </c>
      <c r="E1361" s="27">
        <v>0</v>
      </c>
      <c r="G1361" s="23"/>
      <c r="H1361" s="23"/>
      <c r="J1361" s="24">
        <f t="shared" si="43"/>
        <v>0</v>
      </c>
      <c r="K1361" s="25">
        <f t="shared" si="42"/>
        <v>0</v>
      </c>
    </row>
    <row r="1362" spans="1:11">
      <c r="A1362" s="18">
        <f>IFERROR(VLOOKUP(C1362,'[1]Dados Diários do Magento'!$A$1:$H$10000,3,),0)</f>
        <v>0</v>
      </c>
      <c r="B1362" s="19">
        <f>IFERROR(VLOOKUP(C1362,'[1]Dados Diários do Magento'!$A$1:$H$10000,2,),"0")</f>
        <v>0</v>
      </c>
      <c r="C1362" s="20">
        <v>1361</v>
      </c>
      <c r="D1362" s="26">
        <v>0</v>
      </c>
      <c r="E1362" s="27">
        <v>0</v>
      </c>
      <c r="G1362" s="23"/>
      <c r="H1362" s="23"/>
      <c r="J1362" s="24">
        <f t="shared" si="43"/>
        <v>0</v>
      </c>
      <c r="K1362" s="25">
        <f t="shared" si="42"/>
        <v>0</v>
      </c>
    </row>
    <row r="1363" spans="1:11">
      <c r="A1363" s="18">
        <f>IFERROR(VLOOKUP(C1363,'[1]Dados Diários do Magento'!$A$1:$H$10000,3,),0)</f>
        <v>0</v>
      </c>
      <c r="B1363" s="19">
        <f>IFERROR(VLOOKUP(C1363,'[1]Dados Diários do Magento'!$A$1:$H$10000,2,),"0")</f>
        <v>0</v>
      </c>
      <c r="C1363" s="20">
        <v>1362</v>
      </c>
      <c r="D1363" s="26">
        <v>0</v>
      </c>
      <c r="E1363" s="27">
        <v>0</v>
      </c>
      <c r="G1363" s="23"/>
      <c r="H1363" s="23"/>
      <c r="J1363" s="24">
        <f t="shared" si="43"/>
        <v>0</v>
      </c>
      <c r="K1363" s="25">
        <f t="shared" si="42"/>
        <v>0</v>
      </c>
    </row>
    <row r="1364" spans="1:11">
      <c r="A1364" s="18">
        <f>IFERROR(VLOOKUP(C1364,'[1]Dados Diários do Magento'!$A$1:$H$10000,3,),0)</f>
        <v>0</v>
      </c>
      <c r="B1364" s="19">
        <f>IFERROR(VLOOKUP(C1364,'[1]Dados Diários do Magento'!$A$1:$H$10000,2,),"0")</f>
        <v>0</v>
      </c>
      <c r="C1364" s="20">
        <v>1363</v>
      </c>
      <c r="D1364" s="26">
        <v>0</v>
      </c>
      <c r="E1364" s="27">
        <v>0</v>
      </c>
      <c r="G1364" s="23"/>
      <c r="H1364" s="23"/>
      <c r="J1364" s="24">
        <f t="shared" si="43"/>
        <v>0</v>
      </c>
      <c r="K1364" s="25">
        <f t="shared" si="42"/>
        <v>0</v>
      </c>
    </row>
    <row r="1365" spans="1:11">
      <c r="A1365" s="18">
        <f>IFERROR(VLOOKUP(C1365,'[1]Dados Diários do Magento'!$A$1:$H$10000,3,),0)</f>
        <v>0</v>
      </c>
      <c r="B1365" s="19">
        <f>IFERROR(VLOOKUP(C1365,'[1]Dados Diários do Magento'!$A$1:$H$10000,2,),"0")</f>
        <v>0</v>
      </c>
      <c r="C1365" s="20">
        <v>1364</v>
      </c>
      <c r="D1365" s="26">
        <v>0</v>
      </c>
      <c r="E1365" s="27">
        <v>0</v>
      </c>
      <c r="G1365" s="23"/>
      <c r="H1365" s="23"/>
      <c r="J1365" s="24">
        <f t="shared" si="43"/>
        <v>0</v>
      </c>
      <c r="K1365" s="25">
        <f t="shared" si="42"/>
        <v>0</v>
      </c>
    </row>
    <row r="1366" spans="1:11">
      <c r="A1366" s="18">
        <f>IFERROR(VLOOKUP(C1366,'[1]Dados Diários do Magento'!$A$1:$H$10000,3,),0)</f>
        <v>0</v>
      </c>
      <c r="B1366" s="19">
        <f>IFERROR(VLOOKUP(C1366,'[1]Dados Diários do Magento'!$A$1:$H$10000,2,),"0")</f>
        <v>0</v>
      </c>
      <c r="C1366" s="20">
        <v>1365</v>
      </c>
      <c r="D1366" s="26">
        <v>0</v>
      </c>
      <c r="E1366" s="27">
        <v>0</v>
      </c>
      <c r="G1366" s="23"/>
      <c r="H1366" s="23"/>
      <c r="J1366" s="24">
        <f t="shared" si="43"/>
        <v>0</v>
      </c>
      <c r="K1366" s="25">
        <f t="shared" si="42"/>
        <v>0</v>
      </c>
    </row>
    <row r="1367" spans="1:11">
      <c r="A1367" s="18">
        <f>IFERROR(VLOOKUP(C1367,'[1]Dados Diários do Magento'!$A$1:$H$10000,3,),0)</f>
        <v>0</v>
      </c>
      <c r="B1367" s="19">
        <f>IFERROR(VLOOKUP(C1367,'[1]Dados Diários do Magento'!$A$1:$H$10000,2,),"0")</f>
        <v>0</v>
      </c>
      <c r="C1367" s="20">
        <v>1366</v>
      </c>
      <c r="D1367" s="26">
        <v>0</v>
      </c>
      <c r="E1367" s="27">
        <v>0</v>
      </c>
      <c r="G1367" s="23"/>
      <c r="H1367" s="23"/>
      <c r="J1367" s="24">
        <f t="shared" si="43"/>
        <v>0</v>
      </c>
      <c r="K1367" s="25">
        <f t="shared" si="42"/>
        <v>0</v>
      </c>
    </row>
    <row r="1368" spans="1:11">
      <c r="A1368" s="18">
        <f>IFERROR(VLOOKUP(C1368,'[1]Dados Diários do Magento'!$A$1:$H$10000,3,),0)</f>
        <v>0</v>
      </c>
      <c r="B1368" s="19">
        <f>IFERROR(VLOOKUP(C1368,'[1]Dados Diários do Magento'!$A$1:$H$10000,2,),"0")</f>
        <v>0</v>
      </c>
      <c r="C1368" s="20">
        <v>1367</v>
      </c>
      <c r="D1368" s="26">
        <v>0</v>
      </c>
      <c r="E1368" s="27">
        <v>0</v>
      </c>
      <c r="G1368" s="23"/>
      <c r="H1368" s="23"/>
      <c r="J1368" s="24">
        <f t="shared" si="43"/>
        <v>0</v>
      </c>
      <c r="K1368" s="25">
        <f t="shared" si="42"/>
        <v>0</v>
      </c>
    </row>
    <row r="1369" spans="1:11">
      <c r="A1369" s="18">
        <f>IFERROR(VLOOKUP(C1369,'[1]Dados Diários do Magento'!$A$1:$H$10000,3,),0)</f>
        <v>0</v>
      </c>
      <c r="B1369" s="19">
        <f>IFERROR(VLOOKUP(C1369,'[1]Dados Diários do Magento'!$A$1:$H$10000,2,),"0")</f>
        <v>0</v>
      </c>
      <c r="C1369" s="20">
        <v>1368</v>
      </c>
      <c r="D1369" s="26">
        <v>0</v>
      </c>
      <c r="E1369" s="27">
        <v>0</v>
      </c>
      <c r="G1369" s="23"/>
      <c r="H1369" s="23"/>
      <c r="J1369" s="24">
        <f t="shared" si="43"/>
        <v>0</v>
      </c>
      <c r="K1369" s="25">
        <f t="shared" si="42"/>
        <v>0</v>
      </c>
    </row>
    <row r="1370" spans="1:11">
      <c r="A1370" s="18">
        <f>IFERROR(VLOOKUP(C1370,'[1]Dados Diários do Magento'!$A$1:$H$10000,3,),0)</f>
        <v>0</v>
      </c>
      <c r="B1370" s="19">
        <f>IFERROR(VLOOKUP(C1370,'[1]Dados Diários do Magento'!$A$1:$H$10000,2,),"0")</f>
        <v>0</v>
      </c>
      <c r="C1370" s="20">
        <v>1369</v>
      </c>
      <c r="D1370" s="26">
        <v>0</v>
      </c>
      <c r="E1370" s="27">
        <v>0</v>
      </c>
      <c r="G1370" s="23"/>
      <c r="H1370" s="23"/>
      <c r="J1370" s="24">
        <f t="shared" si="43"/>
        <v>0</v>
      </c>
      <c r="K1370" s="25">
        <f t="shared" si="42"/>
        <v>0</v>
      </c>
    </row>
    <row r="1371" spans="1:11">
      <c r="A1371" s="18">
        <f>IFERROR(VLOOKUP(C1371,'[1]Dados Diários do Magento'!$A$1:$H$10000,3,),0)</f>
        <v>0</v>
      </c>
      <c r="B1371" s="19">
        <f>IFERROR(VLOOKUP(C1371,'[1]Dados Diários do Magento'!$A$1:$H$10000,2,),"0")</f>
        <v>0</v>
      </c>
      <c r="C1371" s="20">
        <v>1370</v>
      </c>
      <c r="D1371" s="26">
        <v>0</v>
      </c>
      <c r="E1371" s="27">
        <v>0</v>
      </c>
      <c r="G1371" s="23"/>
      <c r="H1371" s="23"/>
      <c r="J1371" s="24">
        <f t="shared" si="43"/>
        <v>0</v>
      </c>
      <c r="K1371" s="25">
        <f t="shared" si="42"/>
        <v>0</v>
      </c>
    </row>
    <row r="1372" spans="1:11">
      <c r="A1372" s="18">
        <f>IFERROR(VLOOKUP(C1372,'[1]Dados Diários do Magento'!$A$1:$H$10000,3,),0)</f>
        <v>0</v>
      </c>
      <c r="B1372" s="19">
        <f>IFERROR(VLOOKUP(C1372,'[1]Dados Diários do Magento'!$A$1:$H$10000,2,),"0")</f>
        <v>0</v>
      </c>
      <c r="C1372" s="20">
        <v>1371</v>
      </c>
      <c r="D1372" s="26">
        <v>0</v>
      </c>
      <c r="E1372" s="27">
        <v>0</v>
      </c>
      <c r="G1372" s="23"/>
      <c r="H1372" s="23"/>
      <c r="J1372" s="24">
        <f t="shared" si="43"/>
        <v>0</v>
      </c>
      <c r="K1372" s="25">
        <f t="shared" si="42"/>
        <v>0</v>
      </c>
    </row>
    <row r="1373" spans="1:11">
      <c r="A1373" s="18">
        <f>IFERROR(VLOOKUP(C1373,'[1]Dados Diários do Magento'!$A$1:$H$10000,3,),0)</f>
        <v>0</v>
      </c>
      <c r="B1373" s="19">
        <f>IFERROR(VLOOKUP(C1373,'[1]Dados Diários do Magento'!$A$1:$H$10000,2,),"0")</f>
        <v>0</v>
      </c>
      <c r="C1373" s="20">
        <v>1372</v>
      </c>
      <c r="D1373" s="26">
        <v>0</v>
      </c>
      <c r="E1373" s="27">
        <v>0</v>
      </c>
      <c r="G1373" s="23"/>
      <c r="H1373" s="23"/>
      <c r="J1373" s="24">
        <f t="shared" si="43"/>
        <v>0</v>
      </c>
      <c r="K1373" s="25">
        <f t="shared" ref="K1373:K1436" si="44">IF((D1373+G1373)&gt;0,(D1373*E1373+G1373*H1373)/(D1373+G1373),E1373)</f>
        <v>0</v>
      </c>
    </row>
    <row r="1374" spans="1:11">
      <c r="A1374" s="18">
        <f>IFERROR(VLOOKUP(C1374,'[1]Dados Diários do Magento'!$A$1:$H$10000,3,),0)</f>
        <v>0</v>
      </c>
      <c r="B1374" s="19">
        <f>IFERROR(VLOOKUP(C1374,'[1]Dados Diários do Magento'!$A$1:$H$10000,2,),"0")</f>
        <v>0</v>
      </c>
      <c r="C1374" s="20">
        <v>1373</v>
      </c>
      <c r="D1374" s="26">
        <v>0</v>
      </c>
      <c r="E1374" s="27">
        <v>0</v>
      </c>
      <c r="G1374" s="23"/>
      <c r="H1374" s="23"/>
      <c r="J1374" s="24">
        <f t="shared" si="43"/>
        <v>0</v>
      </c>
      <c r="K1374" s="25">
        <f t="shared" si="44"/>
        <v>0</v>
      </c>
    </row>
    <row r="1375" spans="1:11">
      <c r="A1375" s="18">
        <f>IFERROR(VLOOKUP(C1375,'[1]Dados Diários do Magento'!$A$1:$H$10000,3,),0)</f>
        <v>0</v>
      </c>
      <c r="B1375" s="19">
        <f>IFERROR(VLOOKUP(C1375,'[1]Dados Diários do Magento'!$A$1:$H$10000,2,),"0")</f>
        <v>0</v>
      </c>
      <c r="C1375" s="20">
        <v>1374</v>
      </c>
      <c r="D1375" s="26">
        <v>0</v>
      </c>
      <c r="E1375" s="27">
        <v>0</v>
      </c>
      <c r="G1375" s="23"/>
      <c r="H1375" s="23"/>
      <c r="J1375" s="24">
        <f t="shared" si="43"/>
        <v>0</v>
      </c>
      <c r="K1375" s="25">
        <f t="shared" si="44"/>
        <v>0</v>
      </c>
    </row>
    <row r="1376" spans="1:11">
      <c r="A1376" s="18">
        <f>IFERROR(VLOOKUP(C1376,'[1]Dados Diários do Magento'!$A$1:$H$10000,3,),0)</f>
        <v>0</v>
      </c>
      <c r="B1376" s="19">
        <f>IFERROR(VLOOKUP(C1376,'[1]Dados Diários do Magento'!$A$1:$H$10000,2,),"0")</f>
        <v>0</v>
      </c>
      <c r="C1376" s="20">
        <v>1375</v>
      </c>
      <c r="D1376" s="26">
        <v>0</v>
      </c>
      <c r="E1376" s="27">
        <v>0</v>
      </c>
      <c r="G1376" s="23"/>
      <c r="H1376" s="23"/>
      <c r="J1376" s="24">
        <f t="shared" si="43"/>
        <v>0</v>
      </c>
      <c r="K1376" s="25">
        <f t="shared" si="44"/>
        <v>0</v>
      </c>
    </row>
    <row r="1377" spans="1:11">
      <c r="A1377" s="18">
        <f>IFERROR(VLOOKUP(C1377,'[1]Dados Diários do Magento'!$A$1:$H$10000,3,),0)</f>
        <v>0</v>
      </c>
      <c r="B1377" s="19">
        <f>IFERROR(VLOOKUP(C1377,'[1]Dados Diários do Magento'!$A$1:$H$10000,2,),"0")</f>
        <v>0</v>
      </c>
      <c r="C1377" s="20">
        <v>1376</v>
      </c>
      <c r="D1377" s="26">
        <v>0</v>
      </c>
      <c r="E1377" s="27">
        <v>0</v>
      </c>
      <c r="G1377" s="23"/>
      <c r="H1377" s="23"/>
      <c r="J1377" s="24">
        <f t="shared" si="43"/>
        <v>0</v>
      </c>
      <c r="K1377" s="25">
        <f t="shared" si="44"/>
        <v>0</v>
      </c>
    </row>
    <row r="1378" spans="1:11">
      <c r="A1378" s="18">
        <f>IFERROR(VLOOKUP(C1378,'[1]Dados Diários do Magento'!$A$1:$H$10000,3,),0)</f>
        <v>0</v>
      </c>
      <c r="B1378" s="19">
        <f>IFERROR(VLOOKUP(C1378,'[1]Dados Diários do Magento'!$A$1:$H$10000,2,),"0")</f>
        <v>0</v>
      </c>
      <c r="C1378" s="20">
        <v>1377</v>
      </c>
      <c r="D1378" s="26">
        <v>0</v>
      </c>
      <c r="E1378" s="27">
        <v>0</v>
      </c>
      <c r="G1378" s="23"/>
      <c r="H1378" s="23"/>
      <c r="J1378" s="24">
        <f t="shared" si="43"/>
        <v>0</v>
      </c>
      <c r="K1378" s="25">
        <f t="shared" si="44"/>
        <v>0</v>
      </c>
    </row>
    <row r="1379" spans="1:11">
      <c r="A1379" s="18">
        <f>IFERROR(VLOOKUP(C1379,'[1]Dados Diários do Magento'!$A$1:$H$10000,3,),0)</f>
        <v>0</v>
      </c>
      <c r="B1379" s="19">
        <f>IFERROR(VLOOKUP(C1379,'[1]Dados Diários do Magento'!$A$1:$H$10000,2,),"0")</f>
        <v>0</v>
      </c>
      <c r="C1379" s="20">
        <v>1378</v>
      </c>
      <c r="D1379" s="26">
        <v>0</v>
      </c>
      <c r="E1379" s="27">
        <v>0</v>
      </c>
      <c r="G1379" s="23"/>
      <c r="H1379" s="23"/>
      <c r="J1379" s="24">
        <f t="shared" si="43"/>
        <v>0</v>
      </c>
      <c r="K1379" s="25">
        <f t="shared" si="44"/>
        <v>0</v>
      </c>
    </row>
    <row r="1380" spans="1:11">
      <c r="A1380" s="18">
        <f>IFERROR(VLOOKUP(C1380,'[1]Dados Diários do Magento'!$A$1:$H$10000,3,),0)</f>
        <v>0</v>
      </c>
      <c r="B1380" s="19">
        <f>IFERROR(VLOOKUP(C1380,'[1]Dados Diários do Magento'!$A$1:$H$10000,2,),"0")</f>
        <v>0</v>
      </c>
      <c r="C1380" s="20">
        <v>1379</v>
      </c>
      <c r="D1380" s="26">
        <v>0</v>
      </c>
      <c r="E1380" s="27">
        <v>0</v>
      </c>
      <c r="G1380" s="23"/>
      <c r="H1380" s="23"/>
      <c r="J1380" s="24">
        <f t="shared" si="43"/>
        <v>0</v>
      </c>
      <c r="K1380" s="25">
        <f t="shared" si="44"/>
        <v>0</v>
      </c>
    </row>
    <row r="1381" spans="1:11">
      <c r="A1381" s="18">
        <f>IFERROR(VLOOKUP(C1381,'[1]Dados Diários do Magento'!$A$1:$H$10000,3,),0)</f>
        <v>0</v>
      </c>
      <c r="B1381" s="19">
        <f>IFERROR(VLOOKUP(C1381,'[1]Dados Diários do Magento'!$A$1:$H$10000,2,),"0")</f>
        <v>0</v>
      </c>
      <c r="C1381" s="20">
        <v>1380</v>
      </c>
      <c r="D1381" s="26">
        <v>0</v>
      </c>
      <c r="E1381" s="27">
        <v>0</v>
      </c>
      <c r="G1381" s="23"/>
      <c r="H1381" s="23"/>
      <c r="J1381" s="24">
        <f t="shared" si="43"/>
        <v>0</v>
      </c>
      <c r="K1381" s="25">
        <f t="shared" si="44"/>
        <v>0</v>
      </c>
    </row>
    <row r="1382" spans="1:11">
      <c r="A1382" s="18">
        <f>IFERROR(VLOOKUP(C1382,'[1]Dados Diários do Magento'!$A$1:$H$10000,3,),0)</f>
        <v>0</v>
      </c>
      <c r="B1382" s="19">
        <f>IFERROR(VLOOKUP(C1382,'[1]Dados Diários do Magento'!$A$1:$H$10000,2,),"0")</f>
        <v>0</v>
      </c>
      <c r="C1382" s="20">
        <v>1381</v>
      </c>
      <c r="D1382" s="26">
        <v>0</v>
      </c>
      <c r="E1382" s="27">
        <v>0</v>
      </c>
      <c r="G1382" s="23"/>
      <c r="H1382" s="23"/>
      <c r="J1382" s="24">
        <f t="shared" si="43"/>
        <v>0</v>
      </c>
      <c r="K1382" s="25">
        <f t="shared" si="44"/>
        <v>0</v>
      </c>
    </row>
    <row r="1383" spans="1:11">
      <c r="A1383" s="18">
        <f>IFERROR(VLOOKUP(C1383,'[1]Dados Diários do Magento'!$A$1:$H$10000,3,),0)</f>
        <v>0</v>
      </c>
      <c r="B1383" s="19">
        <f>IFERROR(VLOOKUP(C1383,'[1]Dados Diários do Magento'!$A$1:$H$10000,2,),"0")</f>
        <v>0</v>
      </c>
      <c r="C1383" s="20">
        <v>1382</v>
      </c>
      <c r="D1383" s="26">
        <v>0</v>
      </c>
      <c r="E1383" s="27">
        <v>0</v>
      </c>
      <c r="G1383" s="23"/>
      <c r="H1383" s="23"/>
      <c r="J1383" s="24">
        <f t="shared" si="43"/>
        <v>0</v>
      </c>
      <c r="K1383" s="25">
        <f t="shared" si="44"/>
        <v>0</v>
      </c>
    </row>
    <row r="1384" spans="1:11">
      <c r="A1384" s="18">
        <f>IFERROR(VLOOKUP(C1384,'[1]Dados Diários do Magento'!$A$1:$H$10000,3,),0)</f>
        <v>0</v>
      </c>
      <c r="B1384" s="19">
        <f>IFERROR(VLOOKUP(C1384,'[1]Dados Diários do Magento'!$A$1:$H$10000,2,),"0")</f>
        <v>0</v>
      </c>
      <c r="C1384" s="20">
        <v>1383</v>
      </c>
      <c r="D1384" s="26">
        <v>0</v>
      </c>
      <c r="E1384" s="27">
        <v>0</v>
      </c>
      <c r="G1384" s="23"/>
      <c r="H1384" s="23"/>
      <c r="J1384" s="24">
        <f t="shared" si="43"/>
        <v>0</v>
      </c>
      <c r="K1384" s="25">
        <f t="shared" si="44"/>
        <v>0</v>
      </c>
    </row>
    <row r="1385" spans="1:11">
      <c r="A1385" s="18">
        <f>IFERROR(VLOOKUP(C1385,'[1]Dados Diários do Magento'!$A$1:$H$10000,3,),0)</f>
        <v>0</v>
      </c>
      <c r="B1385" s="19">
        <f>IFERROR(VLOOKUP(C1385,'[1]Dados Diários do Magento'!$A$1:$H$10000,2,),"0")</f>
        <v>0</v>
      </c>
      <c r="C1385" s="20">
        <v>1384</v>
      </c>
      <c r="D1385" s="26">
        <v>0</v>
      </c>
      <c r="E1385" s="27">
        <v>0</v>
      </c>
      <c r="G1385" s="23"/>
      <c r="H1385" s="23"/>
      <c r="J1385" s="24">
        <f t="shared" si="43"/>
        <v>0</v>
      </c>
      <c r="K1385" s="25">
        <f t="shared" si="44"/>
        <v>0</v>
      </c>
    </row>
    <row r="1386" spans="1:11">
      <c r="A1386" s="18">
        <f>IFERROR(VLOOKUP(C1386,'[1]Dados Diários do Magento'!$A$1:$H$10000,3,),0)</f>
        <v>0</v>
      </c>
      <c r="B1386" s="19">
        <f>IFERROR(VLOOKUP(C1386,'[1]Dados Diários do Magento'!$A$1:$H$10000,2,),"0")</f>
        <v>0</v>
      </c>
      <c r="C1386" s="20">
        <v>1385</v>
      </c>
      <c r="D1386" s="26">
        <v>0</v>
      </c>
      <c r="E1386" s="27">
        <v>0</v>
      </c>
      <c r="G1386" s="23"/>
      <c r="H1386" s="23"/>
      <c r="J1386" s="24">
        <f t="shared" si="43"/>
        <v>0</v>
      </c>
      <c r="K1386" s="25">
        <f t="shared" si="44"/>
        <v>0</v>
      </c>
    </row>
    <row r="1387" spans="1:11">
      <c r="A1387" s="18">
        <f>IFERROR(VLOOKUP(C1387,'[1]Dados Diários do Magento'!$A$1:$H$10000,3,),0)</f>
        <v>0</v>
      </c>
      <c r="B1387" s="19">
        <f>IFERROR(VLOOKUP(C1387,'[1]Dados Diários do Magento'!$A$1:$H$10000,2,),"0")</f>
        <v>0</v>
      </c>
      <c r="C1387" s="20">
        <v>1386</v>
      </c>
      <c r="D1387" s="26">
        <v>0</v>
      </c>
      <c r="E1387" s="27">
        <v>0</v>
      </c>
      <c r="G1387" s="23"/>
      <c r="H1387" s="23"/>
      <c r="J1387" s="24">
        <f t="shared" si="43"/>
        <v>0</v>
      </c>
      <c r="K1387" s="25">
        <f t="shared" si="44"/>
        <v>0</v>
      </c>
    </row>
    <row r="1388" spans="1:11">
      <c r="A1388" s="18">
        <f>IFERROR(VLOOKUP(C1388,'[1]Dados Diários do Magento'!$A$1:$H$10000,3,),0)</f>
        <v>0</v>
      </c>
      <c r="B1388" s="19">
        <f>IFERROR(VLOOKUP(C1388,'[1]Dados Diários do Magento'!$A$1:$H$10000,2,),"0")</f>
        <v>0</v>
      </c>
      <c r="C1388" s="20">
        <v>1387</v>
      </c>
      <c r="D1388" s="26">
        <v>0</v>
      </c>
      <c r="E1388" s="27">
        <v>0</v>
      </c>
      <c r="G1388" s="23"/>
      <c r="H1388" s="23"/>
      <c r="J1388" s="24">
        <f t="shared" si="43"/>
        <v>0</v>
      </c>
      <c r="K1388" s="25">
        <f t="shared" si="44"/>
        <v>0</v>
      </c>
    </row>
    <row r="1389" spans="1:11">
      <c r="A1389" s="18">
        <f>IFERROR(VLOOKUP(C1389,'[1]Dados Diários do Magento'!$A$1:$H$10000,3,),0)</f>
        <v>0</v>
      </c>
      <c r="B1389" s="19">
        <f>IFERROR(VLOOKUP(C1389,'[1]Dados Diários do Magento'!$A$1:$H$10000,2,),"0")</f>
        <v>0</v>
      </c>
      <c r="C1389" s="20">
        <v>1388</v>
      </c>
      <c r="D1389" s="26">
        <v>0</v>
      </c>
      <c r="E1389" s="27">
        <v>0</v>
      </c>
      <c r="G1389" s="23"/>
      <c r="H1389" s="23"/>
      <c r="J1389" s="24">
        <f t="shared" si="43"/>
        <v>0</v>
      </c>
      <c r="K1389" s="25">
        <f t="shared" si="44"/>
        <v>0</v>
      </c>
    </row>
    <row r="1390" spans="1:11">
      <c r="A1390" s="18">
        <f>IFERROR(VLOOKUP(C1390,'[1]Dados Diários do Magento'!$A$1:$H$10000,3,),0)</f>
        <v>0</v>
      </c>
      <c r="B1390" s="19">
        <f>IFERROR(VLOOKUP(C1390,'[1]Dados Diários do Magento'!$A$1:$H$10000,2,),"0")</f>
        <v>0</v>
      </c>
      <c r="C1390" s="20">
        <v>1389</v>
      </c>
      <c r="D1390" s="26">
        <v>0</v>
      </c>
      <c r="E1390" s="27">
        <v>0</v>
      </c>
      <c r="G1390" s="23"/>
      <c r="H1390" s="23"/>
      <c r="J1390" s="24">
        <f t="shared" si="43"/>
        <v>0</v>
      </c>
      <c r="K1390" s="25">
        <f t="shared" si="44"/>
        <v>0</v>
      </c>
    </row>
    <row r="1391" spans="1:11">
      <c r="A1391" s="18">
        <f>IFERROR(VLOOKUP(C1391,'[1]Dados Diários do Magento'!$A$1:$H$10000,3,),0)</f>
        <v>0</v>
      </c>
      <c r="B1391" s="19">
        <f>IFERROR(VLOOKUP(C1391,'[1]Dados Diários do Magento'!$A$1:$H$10000,2,),"0")</f>
        <v>0</v>
      </c>
      <c r="C1391" s="20">
        <v>1390</v>
      </c>
      <c r="D1391" s="26">
        <v>0</v>
      </c>
      <c r="E1391" s="27">
        <v>0</v>
      </c>
      <c r="G1391" s="23"/>
      <c r="H1391" s="23"/>
      <c r="J1391" s="24">
        <f t="shared" si="43"/>
        <v>0</v>
      </c>
      <c r="K1391" s="25">
        <f t="shared" si="44"/>
        <v>0</v>
      </c>
    </row>
    <row r="1392" spans="1:11">
      <c r="A1392" s="18">
        <f>IFERROR(VLOOKUP(C1392,'[1]Dados Diários do Magento'!$A$1:$H$10000,3,),0)</f>
        <v>0</v>
      </c>
      <c r="B1392" s="19">
        <f>IFERROR(VLOOKUP(C1392,'[1]Dados Diários do Magento'!$A$1:$H$10000,2,),"0")</f>
        <v>0</v>
      </c>
      <c r="C1392" s="20">
        <v>1391</v>
      </c>
      <c r="D1392" s="26">
        <v>0</v>
      </c>
      <c r="E1392" s="27">
        <v>0</v>
      </c>
      <c r="G1392" s="23"/>
      <c r="H1392" s="23"/>
      <c r="J1392" s="24">
        <f t="shared" si="43"/>
        <v>0</v>
      </c>
      <c r="K1392" s="25">
        <f t="shared" si="44"/>
        <v>0</v>
      </c>
    </row>
    <row r="1393" spans="1:11">
      <c r="A1393" s="18">
        <f>IFERROR(VLOOKUP(C1393,'[1]Dados Diários do Magento'!$A$1:$H$10000,3,),0)</f>
        <v>0</v>
      </c>
      <c r="B1393" s="19">
        <f>IFERROR(VLOOKUP(C1393,'[1]Dados Diários do Magento'!$A$1:$H$10000,2,),"0")</f>
        <v>0</v>
      </c>
      <c r="C1393" s="20">
        <v>1392</v>
      </c>
      <c r="D1393" s="26">
        <v>0</v>
      </c>
      <c r="E1393" s="27">
        <v>0</v>
      </c>
      <c r="G1393" s="23"/>
      <c r="H1393" s="23"/>
      <c r="J1393" s="24">
        <f t="shared" si="43"/>
        <v>0</v>
      </c>
      <c r="K1393" s="25">
        <f t="shared" si="44"/>
        <v>0</v>
      </c>
    </row>
    <row r="1394" spans="1:11">
      <c r="A1394" s="18">
        <f>IFERROR(VLOOKUP(C1394,'[1]Dados Diários do Magento'!$A$1:$H$10000,3,),0)</f>
        <v>0</v>
      </c>
      <c r="B1394" s="19">
        <f>IFERROR(VLOOKUP(C1394,'[1]Dados Diários do Magento'!$A$1:$H$10000,2,),"0")</f>
        <v>0</v>
      </c>
      <c r="C1394" s="20">
        <v>1393</v>
      </c>
      <c r="D1394" s="26">
        <v>0</v>
      </c>
      <c r="E1394" s="27">
        <v>0</v>
      </c>
      <c r="G1394" s="23"/>
      <c r="H1394" s="23"/>
      <c r="J1394" s="24">
        <f t="shared" si="43"/>
        <v>0</v>
      </c>
      <c r="K1394" s="25">
        <f t="shared" si="44"/>
        <v>0</v>
      </c>
    </row>
    <row r="1395" spans="1:11">
      <c r="A1395" s="18">
        <f>IFERROR(VLOOKUP(C1395,'[1]Dados Diários do Magento'!$A$1:$H$10000,3,),0)</f>
        <v>0</v>
      </c>
      <c r="B1395" s="19">
        <f>IFERROR(VLOOKUP(C1395,'[1]Dados Diários do Magento'!$A$1:$H$10000,2,),"0")</f>
        <v>0</v>
      </c>
      <c r="C1395" s="20">
        <v>1394</v>
      </c>
      <c r="D1395" s="26">
        <v>0</v>
      </c>
      <c r="E1395" s="27">
        <v>0</v>
      </c>
      <c r="G1395" s="23"/>
      <c r="H1395" s="23"/>
      <c r="J1395" s="24">
        <f t="shared" si="43"/>
        <v>0</v>
      </c>
      <c r="K1395" s="25">
        <f t="shared" si="44"/>
        <v>0</v>
      </c>
    </row>
    <row r="1396" spans="1:11">
      <c r="A1396" s="18">
        <f>IFERROR(VLOOKUP(C1396,'[1]Dados Diários do Magento'!$A$1:$H$10000,3,),0)</f>
        <v>0</v>
      </c>
      <c r="B1396" s="19">
        <f>IFERROR(VLOOKUP(C1396,'[1]Dados Diários do Magento'!$A$1:$H$10000,2,),"0")</f>
        <v>0</v>
      </c>
      <c r="C1396" s="20">
        <v>1395</v>
      </c>
      <c r="D1396" s="26">
        <v>0</v>
      </c>
      <c r="E1396" s="27">
        <v>0</v>
      </c>
      <c r="G1396" s="23"/>
      <c r="H1396" s="23"/>
      <c r="J1396" s="24">
        <f t="shared" si="43"/>
        <v>0</v>
      </c>
      <c r="K1396" s="25">
        <f t="shared" si="44"/>
        <v>0</v>
      </c>
    </row>
    <row r="1397" spans="1:11">
      <c r="A1397" s="18">
        <f>IFERROR(VLOOKUP(C1397,'[1]Dados Diários do Magento'!$A$1:$H$10000,3,),0)</f>
        <v>0</v>
      </c>
      <c r="B1397" s="19">
        <f>IFERROR(VLOOKUP(C1397,'[1]Dados Diários do Magento'!$A$1:$H$10000,2,),"0")</f>
        <v>0</v>
      </c>
      <c r="C1397" s="20">
        <v>1396</v>
      </c>
      <c r="D1397" s="26">
        <v>0</v>
      </c>
      <c r="E1397" s="27">
        <v>0</v>
      </c>
      <c r="G1397" s="23"/>
      <c r="H1397" s="23"/>
      <c r="J1397" s="24">
        <f t="shared" si="43"/>
        <v>0</v>
      </c>
      <c r="K1397" s="25">
        <f t="shared" si="44"/>
        <v>0</v>
      </c>
    </row>
    <row r="1398" spans="1:11">
      <c r="A1398" s="18">
        <f>IFERROR(VLOOKUP(C1398,'[1]Dados Diários do Magento'!$A$1:$H$10000,3,),0)</f>
        <v>0</v>
      </c>
      <c r="B1398" s="19">
        <f>IFERROR(VLOOKUP(C1398,'[1]Dados Diários do Magento'!$A$1:$H$10000,2,),"0")</f>
        <v>0</v>
      </c>
      <c r="C1398" s="20">
        <v>1397</v>
      </c>
      <c r="D1398" s="26">
        <v>0</v>
      </c>
      <c r="E1398" s="27">
        <v>0</v>
      </c>
      <c r="G1398" s="23"/>
      <c r="H1398" s="23"/>
      <c r="J1398" s="24">
        <f t="shared" si="43"/>
        <v>0</v>
      </c>
      <c r="K1398" s="25">
        <f t="shared" si="44"/>
        <v>0</v>
      </c>
    </row>
    <row r="1399" spans="1:11">
      <c r="A1399" s="18">
        <f>IFERROR(VLOOKUP(C1399,'[1]Dados Diários do Magento'!$A$1:$H$10000,3,),0)</f>
        <v>0</v>
      </c>
      <c r="B1399" s="19">
        <f>IFERROR(VLOOKUP(C1399,'[1]Dados Diários do Magento'!$A$1:$H$10000,2,),"0")</f>
        <v>0</v>
      </c>
      <c r="C1399" s="20">
        <v>1398</v>
      </c>
      <c r="D1399" s="26">
        <v>0</v>
      </c>
      <c r="E1399" s="27">
        <v>0</v>
      </c>
      <c r="G1399" s="23"/>
      <c r="H1399" s="23"/>
      <c r="J1399" s="24">
        <f t="shared" si="43"/>
        <v>0</v>
      </c>
      <c r="K1399" s="25">
        <f t="shared" si="44"/>
        <v>0</v>
      </c>
    </row>
    <row r="1400" spans="1:11">
      <c r="A1400" s="18">
        <f>IFERROR(VLOOKUP(C1400,'[1]Dados Diários do Magento'!$A$1:$H$10000,3,),0)</f>
        <v>0</v>
      </c>
      <c r="B1400" s="19">
        <f>IFERROR(VLOOKUP(C1400,'[1]Dados Diários do Magento'!$A$1:$H$10000,2,),"0")</f>
        <v>0</v>
      </c>
      <c r="C1400" s="20">
        <v>1399</v>
      </c>
      <c r="D1400" s="26">
        <v>0</v>
      </c>
      <c r="E1400" s="27">
        <v>0</v>
      </c>
      <c r="G1400" s="23"/>
      <c r="H1400" s="23"/>
      <c r="J1400" s="24">
        <f t="shared" si="43"/>
        <v>0</v>
      </c>
      <c r="K1400" s="25">
        <f t="shared" si="44"/>
        <v>0</v>
      </c>
    </row>
    <row r="1401" spans="1:11">
      <c r="A1401" s="18">
        <f>IFERROR(VLOOKUP(C1401,'[1]Dados Diários do Magento'!$A$1:$H$10000,3,),0)</f>
        <v>0</v>
      </c>
      <c r="B1401" s="19">
        <f>IFERROR(VLOOKUP(C1401,'[1]Dados Diários do Magento'!$A$1:$H$10000,2,),"0")</f>
        <v>0</v>
      </c>
      <c r="C1401" s="20">
        <v>1400</v>
      </c>
      <c r="D1401" s="26">
        <v>0</v>
      </c>
      <c r="E1401" s="27">
        <v>0</v>
      </c>
      <c r="G1401" s="23"/>
      <c r="H1401" s="23"/>
      <c r="J1401" s="24">
        <f t="shared" si="43"/>
        <v>0</v>
      </c>
      <c r="K1401" s="25">
        <f t="shared" si="44"/>
        <v>0</v>
      </c>
    </row>
    <row r="1402" spans="1:11">
      <c r="A1402" s="18">
        <f>IFERROR(VLOOKUP(C1402,'[1]Dados Diários do Magento'!$A$1:$H$10000,3,),0)</f>
        <v>0</v>
      </c>
      <c r="B1402" s="19">
        <f>IFERROR(VLOOKUP(C1402,'[1]Dados Diários do Magento'!$A$1:$H$10000,2,),"0")</f>
        <v>0</v>
      </c>
      <c r="C1402" s="20">
        <v>1401</v>
      </c>
      <c r="D1402" s="26">
        <v>0</v>
      </c>
      <c r="E1402" s="27">
        <v>0</v>
      </c>
      <c r="G1402" s="23"/>
      <c r="H1402" s="23"/>
      <c r="J1402" s="24">
        <f t="shared" si="43"/>
        <v>0</v>
      </c>
      <c r="K1402" s="25">
        <f t="shared" si="44"/>
        <v>0</v>
      </c>
    </row>
    <row r="1403" spans="1:11">
      <c r="A1403" s="18">
        <f>IFERROR(VLOOKUP(C1403,'[1]Dados Diários do Magento'!$A$1:$H$10000,3,),0)</f>
        <v>0</v>
      </c>
      <c r="B1403" s="19">
        <f>IFERROR(VLOOKUP(C1403,'[1]Dados Diários do Magento'!$A$1:$H$10000,2,),"0")</f>
        <v>0</v>
      </c>
      <c r="C1403" s="20">
        <v>1402</v>
      </c>
      <c r="D1403" s="26">
        <v>0</v>
      </c>
      <c r="E1403" s="27">
        <v>0</v>
      </c>
      <c r="G1403" s="23"/>
      <c r="H1403" s="23"/>
      <c r="J1403" s="24">
        <f t="shared" si="43"/>
        <v>0</v>
      </c>
      <c r="K1403" s="25">
        <f t="shared" si="44"/>
        <v>0</v>
      </c>
    </row>
    <row r="1404" spans="1:11">
      <c r="A1404" s="18">
        <f>IFERROR(VLOOKUP(C1404,'[1]Dados Diários do Magento'!$A$1:$H$10000,3,),0)</f>
        <v>0</v>
      </c>
      <c r="B1404" s="19">
        <f>IFERROR(VLOOKUP(C1404,'[1]Dados Diários do Magento'!$A$1:$H$10000,2,),"0")</f>
        <v>0</v>
      </c>
      <c r="C1404" s="20">
        <v>1403</v>
      </c>
      <c r="D1404" s="26">
        <v>0</v>
      </c>
      <c r="E1404" s="27">
        <v>0</v>
      </c>
      <c r="G1404" s="23"/>
      <c r="H1404" s="23"/>
      <c r="J1404" s="24">
        <f t="shared" si="43"/>
        <v>0</v>
      </c>
      <c r="K1404" s="25">
        <f t="shared" si="44"/>
        <v>0</v>
      </c>
    </row>
    <row r="1405" spans="1:11">
      <c r="A1405" s="18">
        <f>IFERROR(VLOOKUP(C1405,'[1]Dados Diários do Magento'!$A$1:$H$10000,3,),0)</f>
        <v>0</v>
      </c>
      <c r="B1405" s="19">
        <f>IFERROR(VLOOKUP(C1405,'[1]Dados Diários do Magento'!$A$1:$H$10000,2,),"0")</f>
        <v>0</v>
      </c>
      <c r="C1405" s="20">
        <v>1404</v>
      </c>
      <c r="D1405" s="26">
        <v>0</v>
      </c>
      <c r="E1405" s="27">
        <v>0</v>
      </c>
      <c r="G1405" s="23"/>
      <c r="H1405" s="23"/>
      <c r="J1405" s="24">
        <f t="shared" si="43"/>
        <v>0</v>
      </c>
      <c r="K1405" s="25">
        <f t="shared" si="44"/>
        <v>0</v>
      </c>
    </row>
    <row r="1406" spans="1:11">
      <c r="A1406" s="18">
        <f>IFERROR(VLOOKUP(C1406,'[1]Dados Diários do Magento'!$A$1:$H$10000,3,),0)</f>
        <v>0</v>
      </c>
      <c r="B1406" s="19">
        <f>IFERROR(VLOOKUP(C1406,'[1]Dados Diários do Magento'!$A$1:$H$10000,2,),"0")</f>
        <v>0</v>
      </c>
      <c r="C1406" s="20">
        <v>1405</v>
      </c>
      <c r="D1406" s="26">
        <v>0</v>
      </c>
      <c r="E1406" s="27">
        <v>0</v>
      </c>
      <c r="G1406" s="23"/>
      <c r="H1406" s="23"/>
      <c r="J1406" s="24">
        <f t="shared" si="43"/>
        <v>0</v>
      </c>
      <c r="K1406" s="25">
        <f t="shared" si="44"/>
        <v>0</v>
      </c>
    </row>
    <row r="1407" spans="1:11">
      <c r="A1407" s="18">
        <f>IFERROR(VLOOKUP(C1407,'[1]Dados Diários do Magento'!$A$1:$H$10000,3,),0)</f>
        <v>0</v>
      </c>
      <c r="B1407" s="19">
        <f>IFERROR(VLOOKUP(C1407,'[1]Dados Diários do Magento'!$A$1:$H$10000,2,),"0")</f>
        <v>0</v>
      </c>
      <c r="C1407" s="20">
        <v>1406</v>
      </c>
      <c r="D1407" s="26">
        <v>0</v>
      </c>
      <c r="E1407" s="27">
        <v>0</v>
      </c>
      <c r="G1407" s="23"/>
      <c r="H1407" s="23"/>
      <c r="J1407" s="24">
        <f t="shared" si="43"/>
        <v>0</v>
      </c>
      <c r="K1407" s="25">
        <f t="shared" si="44"/>
        <v>0</v>
      </c>
    </row>
    <row r="1408" spans="1:11">
      <c r="A1408" s="18">
        <f>IFERROR(VLOOKUP(C1408,'[1]Dados Diários do Magento'!$A$1:$H$10000,3,),0)</f>
        <v>0</v>
      </c>
      <c r="B1408" s="19">
        <f>IFERROR(VLOOKUP(C1408,'[1]Dados Diários do Magento'!$A$1:$H$10000,2,),"0")</f>
        <v>0</v>
      </c>
      <c r="C1408" s="20">
        <v>1407</v>
      </c>
      <c r="D1408" s="26">
        <v>0</v>
      </c>
      <c r="E1408" s="27">
        <v>0</v>
      </c>
      <c r="G1408" s="23"/>
      <c r="H1408" s="23"/>
      <c r="J1408" s="24">
        <f t="shared" si="43"/>
        <v>0</v>
      </c>
      <c r="K1408" s="25">
        <f t="shared" si="44"/>
        <v>0</v>
      </c>
    </row>
    <row r="1409" spans="1:11">
      <c r="A1409" s="18">
        <f>IFERROR(VLOOKUP(C1409,'[1]Dados Diários do Magento'!$A$1:$H$10000,3,),0)</f>
        <v>0</v>
      </c>
      <c r="B1409" s="19">
        <f>IFERROR(VLOOKUP(C1409,'[1]Dados Diários do Magento'!$A$1:$H$10000,2,),"0")</f>
        <v>0</v>
      </c>
      <c r="C1409" s="20">
        <v>1408</v>
      </c>
      <c r="D1409" s="26">
        <v>0</v>
      </c>
      <c r="E1409" s="27">
        <v>0</v>
      </c>
      <c r="G1409" s="23"/>
      <c r="H1409" s="23"/>
      <c r="J1409" s="24">
        <f t="shared" si="43"/>
        <v>0</v>
      </c>
      <c r="K1409" s="25">
        <f t="shared" si="44"/>
        <v>0</v>
      </c>
    </row>
    <row r="1410" spans="1:11">
      <c r="A1410" s="18">
        <f>IFERROR(VLOOKUP(C1410,'[1]Dados Diários do Magento'!$A$1:$H$10000,3,),0)</f>
        <v>0</v>
      </c>
      <c r="B1410" s="19">
        <f>IFERROR(VLOOKUP(C1410,'[1]Dados Diários do Magento'!$A$1:$H$10000,2,),"0")</f>
        <v>0</v>
      </c>
      <c r="C1410" s="20">
        <v>1409</v>
      </c>
      <c r="D1410" s="26">
        <v>0</v>
      </c>
      <c r="E1410" s="27">
        <v>0</v>
      </c>
      <c r="G1410" s="23"/>
      <c r="H1410" s="23"/>
      <c r="J1410" s="24">
        <f t="shared" si="43"/>
        <v>0</v>
      </c>
      <c r="K1410" s="25">
        <f t="shared" si="44"/>
        <v>0</v>
      </c>
    </row>
    <row r="1411" spans="1:11">
      <c r="A1411" s="18">
        <f>IFERROR(VLOOKUP(C1411,'[1]Dados Diários do Magento'!$A$1:$H$10000,3,),0)</f>
        <v>0</v>
      </c>
      <c r="B1411" s="19">
        <f>IFERROR(VLOOKUP(C1411,'[1]Dados Diários do Magento'!$A$1:$H$10000,2,),"0")</f>
        <v>0</v>
      </c>
      <c r="C1411" s="20">
        <v>1410</v>
      </c>
      <c r="D1411" s="26">
        <v>0</v>
      </c>
      <c r="E1411" s="27">
        <v>0</v>
      </c>
      <c r="G1411" s="23"/>
      <c r="H1411" s="23"/>
      <c r="J1411" s="24">
        <f t="shared" ref="J1411:J1474" si="45">D1411+G1411</f>
        <v>0</v>
      </c>
      <c r="K1411" s="25">
        <f t="shared" si="44"/>
        <v>0</v>
      </c>
    </row>
    <row r="1412" spans="1:11">
      <c r="A1412" s="18">
        <f>IFERROR(VLOOKUP(C1412,'[1]Dados Diários do Magento'!$A$1:$H$10000,3,),0)</f>
        <v>0</v>
      </c>
      <c r="B1412" s="19">
        <f>IFERROR(VLOOKUP(C1412,'[1]Dados Diários do Magento'!$A$1:$H$10000,2,),"0")</f>
        <v>0</v>
      </c>
      <c r="C1412" s="20">
        <v>1411</v>
      </c>
      <c r="D1412" s="26">
        <v>0</v>
      </c>
      <c r="E1412" s="27">
        <v>0</v>
      </c>
      <c r="G1412" s="23"/>
      <c r="H1412" s="23"/>
      <c r="J1412" s="24">
        <f t="shared" si="45"/>
        <v>0</v>
      </c>
      <c r="K1412" s="25">
        <f t="shared" si="44"/>
        <v>0</v>
      </c>
    </row>
    <row r="1413" spans="1:11">
      <c r="A1413" s="18">
        <f>IFERROR(VLOOKUP(C1413,'[1]Dados Diários do Magento'!$A$1:$H$10000,3,),0)</f>
        <v>0</v>
      </c>
      <c r="B1413" s="19">
        <f>IFERROR(VLOOKUP(C1413,'[1]Dados Diários do Magento'!$A$1:$H$10000,2,),"0")</f>
        <v>0</v>
      </c>
      <c r="C1413" s="20">
        <v>1412</v>
      </c>
      <c r="D1413" s="26">
        <v>0</v>
      </c>
      <c r="E1413" s="27">
        <v>0</v>
      </c>
      <c r="G1413" s="23"/>
      <c r="H1413" s="23"/>
      <c r="J1413" s="24">
        <f t="shared" si="45"/>
        <v>0</v>
      </c>
      <c r="K1413" s="25">
        <f t="shared" si="44"/>
        <v>0</v>
      </c>
    </row>
    <row r="1414" spans="1:11">
      <c r="A1414" s="18">
        <f>IFERROR(VLOOKUP(C1414,'[1]Dados Diários do Magento'!$A$1:$H$10000,3,),0)</f>
        <v>0</v>
      </c>
      <c r="B1414" s="19">
        <f>IFERROR(VLOOKUP(C1414,'[1]Dados Diários do Magento'!$A$1:$H$10000,2,),"0")</f>
        <v>0</v>
      </c>
      <c r="C1414" s="20">
        <v>1413</v>
      </c>
      <c r="D1414" s="26">
        <v>0</v>
      </c>
      <c r="E1414" s="27">
        <v>0</v>
      </c>
      <c r="G1414" s="23"/>
      <c r="H1414" s="23"/>
      <c r="J1414" s="24">
        <f t="shared" si="45"/>
        <v>0</v>
      </c>
      <c r="K1414" s="25">
        <f t="shared" si="44"/>
        <v>0</v>
      </c>
    </row>
    <row r="1415" spans="1:11">
      <c r="A1415" s="18">
        <f>IFERROR(VLOOKUP(C1415,'[1]Dados Diários do Magento'!$A$1:$H$10000,3,),0)</f>
        <v>0</v>
      </c>
      <c r="B1415" s="19">
        <f>IFERROR(VLOOKUP(C1415,'[1]Dados Diários do Magento'!$A$1:$H$10000,2,),"0")</f>
        <v>0</v>
      </c>
      <c r="C1415" s="20">
        <v>1414</v>
      </c>
      <c r="D1415" s="26">
        <v>0</v>
      </c>
      <c r="E1415" s="27">
        <v>0</v>
      </c>
      <c r="G1415" s="23"/>
      <c r="H1415" s="23"/>
      <c r="J1415" s="24">
        <f t="shared" si="45"/>
        <v>0</v>
      </c>
      <c r="K1415" s="25">
        <f t="shared" si="44"/>
        <v>0</v>
      </c>
    </row>
    <row r="1416" spans="1:11">
      <c r="A1416" s="18">
        <f>IFERROR(VLOOKUP(C1416,'[1]Dados Diários do Magento'!$A$1:$H$10000,3,),0)</f>
        <v>0</v>
      </c>
      <c r="B1416" s="19">
        <f>IFERROR(VLOOKUP(C1416,'[1]Dados Diários do Magento'!$A$1:$H$10000,2,),"0")</f>
        <v>0</v>
      </c>
      <c r="C1416" s="20">
        <v>1415</v>
      </c>
      <c r="D1416" s="26">
        <v>0</v>
      </c>
      <c r="E1416" s="27">
        <v>0</v>
      </c>
      <c r="G1416" s="23"/>
      <c r="H1416" s="23"/>
      <c r="J1416" s="24">
        <f t="shared" si="45"/>
        <v>0</v>
      </c>
      <c r="K1416" s="25">
        <f t="shared" si="44"/>
        <v>0</v>
      </c>
    </row>
    <row r="1417" spans="1:11">
      <c r="A1417" s="18">
        <f>IFERROR(VLOOKUP(C1417,'[1]Dados Diários do Magento'!$A$1:$H$10000,3,),0)</f>
        <v>0</v>
      </c>
      <c r="B1417" s="19">
        <f>IFERROR(VLOOKUP(C1417,'[1]Dados Diários do Magento'!$A$1:$H$10000,2,),"0")</f>
        <v>0</v>
      </c>
      <c r="C1417" s="20">
        <v>1416</v>
      </c>
      <c r="D1417" s="26">
        <v>0</v>
      </c>
      <c r="E1417" s="27">
        <v>0</v>
      </c>
      <c r="G1417" s="23"/>
      <c r="H1417" s="23"/>
      <c r="J1417" s="24">
        <f t="shared" si="45"/>
        <v>0</v>
      </c>
      <c r="K1417" s="25">
        <f t="shared" si="44"/>
        <v>0</v>
      </c>
    </row>
    <row r="1418" spans="1:11">
      <c r="A1418" s="18">
        <f>IFERROR(VLOOKUP(C1418,'[1]Dados Diários do Magento'!$A$1:$H$10000,3,),0)</f>
        <v>0</v>
      </c>
      <c r="B1418" s="19">
        <f>IFERROR(VLOOKUP(C1418,'[1]Dados Diários do Magento'!$A$1:$H$10000,2,),"0")</f>
        <v>0</v>
      </c>
      <c r="C1418" s="20">
        <v>1417</v>
      </c>
      <c r="D1418" s="26">
        <v>0</v>
      </c>
      <c r="E1418" s="27">
        <v>0</v>
      </c>
      <c r="G1418" s="23"/>
      <c r="H1418" s="23"/>
      <c r="J1418" s="24">
        <f t="shared" si="45"/>
        <v>0</v>
      </c>
      <c r="K1418" s="25">
        <f t="shared" si="44"/>
        <v>0</v>
      </c>
    </row>
    <row r="1419" spans="1:11">
      <c r="A1419" s="18">
        <f>IFERROR(VLOOKUP(C1419,'[1]Dados Diários do Magento'!$A$1:$H$10000,3,),0)</f>
        <v>0</v>
      </c>
      <c r="B1419" s="19">
        <f>IFERROR(VLOOKUP(C1419,'[1]Dados Diários do Magento'!$A$1:$H$10000,2,),"0")</f>
        <v>0</v>
      </c>
      <c r="C1419" s="20">
        <v>1418</v>
      </c>
      <c r="D1419" s="26">
        <v>0</v>
      </c>
      <c r="E1419" s="27">
        <v>0</v>
      </c>
      <c r="G1419" s="23"/>
      <c r="H1419" s="23"/>
      <c r="J1419" s="24">
        <f t="shared" si="45"/>
        <v>0</v>
      </c>
      <c r="K1419" s="25">
        <f t="shared" si="44"/>
        <v>0</v>
      </c>
    </row>
    <row r="1420" spans="1:11">
      <c r="A1420" s="18">
        <f>IFERROR(VLOOKUP(C1420,'[1]Dados Diários do Magento'!$A$1:$H$10000,3,),0)</f>
        <v>0</v>
      </c>
      <c r="B1420" s="19">
        <f>IFERROR(VLOOKUP(C1420,'[1]Dados Diários do Magento'!$A$1:$H$10000,2,),"0")</f>
        <v>0</v>
      </c>
      <c r="C1420" s="20">
        <v>1419</v>
      </c>
      <c r="D1420" s="26">
        <v>0</v>
      </c>
      <c r="E1420" s="27">
        <v>0</v>
      </c>
      <c r="G1420" s="23"/>
      <c r="H1420" s="23"/>
      <c r="J1420" s="24">
        <f t="shared" si="45"/>
        <v>0</v>
      </c>
      <c r="K1420" s="25">
        <f t="shared" si="44"/>
        <v>0</v>
      </c>
    </row>
    <row r="1421" spans="1:11">
      <c r="A1421" s="18">
        <f>IFERROR(VLOOKUP(C1421,'[1]Dados Diários do Magento'!$A$1:$H$10000,3,),0)</f>
        <v>0</v>
      </c>
      <c r="B1421" s="19">
        <f>IFERROR(VLOOKUP(C1421,'[1]Dados Diários do Magento'!$A$1:$H$10000,2,),"0")</f>
        <v>0</v>
      </c>
      <c r="C1421" s="20">
        <v>1420</v>
      </c>
      <c r="D1421" s="26">
        <v>0</v>
      </c>
      <c r="E1421" s="27">
        <v>0</v>
      </c>
      <c r="G1421" s="23"/>
      <c r="H1421" s="23"/>
      <c r="J1421" s="24">
        <f t="shared" si="45"/>
        <v>0</v>
      </c>
      <c r="K1421" s="25">
        <f t="shared" si="44"/>
        <v>0</v>
      </c>
    </row>
    <row r="1422" spans="1:11">
      <c r="A1422" s="18">
        <f>IFERROR(VLOOKUP(C1422,'[1]Dados Diários do Magento'!$A$1:$H$10000,3,),0)</f>
        <v>0</v>
      </c>
      <c r="B1422" s="19">
        <f>IFERROR(VLOOKUP(C1422,'[1]Dados Diários do Magento'!$A$1:$H$10000,2,),"0")</f>
        <v>0</v>
      </c>
      <c r="C1422" s="20">
        <v>1421</v>
      </c>
      <c r="D1422" s="26">
        <v>0</v>
      </c>
      <c r="E1422" s="27">
        <v>0</v>
      </c>
      <c r="G1422" s="23"/>
      <c r="H1422" s="23"/>
      <c r="J1422" s="24">
        <f t="shared" si="45"/>
        <v>0</v>
      </c>
      <c r="K1422" s="25">
        <f t="shared" si="44"/>
        <v>0</v>
      </c>
    </row>
    <row r="1423" spans="1:11">
      <c r="A1423" s="18">
        <f>IFERROR(VLOOKUP(C1423,'[1]Dados Diários do Magento'!$A$1:$H$10000,3,),0)</f>
        <v>0</v>
      </c>
      <c r="B1423" s="19">
        <f>IFERROR(VLOOKUP(C1423,'[1]Dados Diários do Magento'!$A$1:$H$10000,2,),"0")</f>
        <v>0</v>
      </c>
      <c r="C1423" s="20">
        <v>1422</v>
      </c>
      <c r="D1423" s="26">
        <v>0</v>
      </c>
      <c r="E1423" s="27">
        <v>0</v>
      </c>
      <c r="G1423" s="23"/>
      <c r="H1423" s="23"/>
      <c r="J1423" s="24">
        <f t="shared" si="45"/>
        <v>0</v>
      </c>
      <c r="K1423" s="25">
        <f t="shared" si="44"/>
        <v>0</v>
      </c>
    </row>
    <row r="1424" spans="1:11">
      <c r="A1424" s="18">
        <f>IFERROR(VLOOKUP(C1424,'[1]Dados Diários do Magento'!$A$1:$H$10000,3,),0)</f>
        <v>0</v>
      </c>
      <c r="B1424" s="19">
        <f>IFERROR(VLOOKUP(C1424,'[1]Dados Diários do Magento'!$A$1:$H$10000,2,),"0")</f>
        <v>0</v>
      </c>
      <c r="C1424" s="20">
        <v>1423</v>
      </c>
      <c r="D1424" s="26">
        <v>0</v>
      </c>
      <c r="E1424" s="27">
        <v>0</v>
      </c>
      <c r="G1424" s="23"/>
      <c r="H1424" s="23"/>
      <c r="J1424" s="24">
        <f t="shared" si="45"/>
        <v>0</v>
      </c>
      <c r="K1424" s="25">
        <f t="shared" si="44"/>
        <v>0</v>
      </c>
    </row>
    <row r="1425" spans="1:11">
      <c r="A1425" s="18">
        <f>IFERROR(VLOOKUP(C1425,'[1]Dados Diários do Magento'!$A$1:$H$10000,3,),0)</f>
        <v>0</v>
      </c>
      <c r="B1425" s="19">
        <f>IFERROR(VLOOKUP(C1425,'[1]Dados Diários do Magento'!$A$1:$H$10000,2,),"0")</f>
        <v>0</v>
      </c>
      <c r="C1425" s="20">
        <v>1424</v>
      </c>
      <c r="D1425" s="26">
        <v>0</v>
      </c>
      <c r="E1425" s="27">
        <v>0</v>
      </c>
      <c r="G1425" s="23"/>
      <c r="H1425" s="23"/>
      <c r="J1425" s="24">
        <f t="shared" si="45"/>
        <v>0</v>
      </c>
      <c r="K1425" s="25">
        <f t="shared" si="44"/>
        <v>0</v>
      </c>
    </row>
    <row r="1426" spans="1:11">
      <c r="A1426" s="18">
        <f>IFERROR(VLOOKUP(C1426,'[1]Dados Diários do Magento'!$A$1:$H$10000,3,),0)</f>
        <v>0</v>
      </c>
      <c r="B1426" s="19">
        <f>IFERROR(VLOOKUP(C1426,'[1]Dados Diários do Magento'!$A$1:$H$10000,2,),"0")</f>
        <v>0</v>
      </c>
      <c r="C1426" s="20">
        <v>1425</v>
      </c>
      <c r="D1426" s="26">
        <v>0</v>
      </c>
      <c r="E1426" s="27">
        <v>0</v>
      </c>
      <c r="G1426" s="23"/>
      <c r="H1426" s="23"/>
      <c r="J1426" s="24">
        <f t="shared" si="45"/>
        <v>0</v>
      </c>
      <c r="K1426" s="25">
        <f t="shared" si="44"/>
        <v>0</v>
      </c>
    </row>
    <row r="1427" spans="1:11">
      <c r="A1427" s="18">
        <f>IFERROR(VLOOKUP(C1427,'[1]Dados Diários do Magento'!$A$1:$H$10000,3,),0)</f>
        <v>0</v>
      </c>
      <c r="B1427" s="19">
        <f>IFERROR(VLOOKUP(C1427,'[1]Dados Diários do Magento'!$A$1:$H$10000,2,),"0")</f>
        <v>0</v>
      </c>
      <c r="C1427" s="20">
        <v>1426</v>
      </c>
      <c r="D1427" s="26">
        <v>0</v>
      </c>
      <c r="E1427" s="27">
        <v>0</v>
      </c>
      <c r="G1427" s="23"/>
      <c r="H1427" s="23"/>
      <c r="J1427" s="24">
        <f t="shared" si="45"/>
        <v>0</v>
      </c>
      <c r="K1427" s="25">
        <f t="shared" si="44"/>
        <v>0</v>
      </c>
    </row>
    <row r="1428" spans="1:11">
      <c r="A1428" s="18">
        <f>IFERROR(VLOOKUP(C1428,'[1]Dados Diários do Magento'!$A$1:$H$10000,3,),0)</f>
        <v>0</v>
      </c>
      <c r="B1428" s="19">
        <f>IFERROR(VLOOKUP(C1428,'[1]Dados Diários do Magento'!$A$1:$H$10000,2,),"0")</f>
        <v>0</v>
      </c>
      <c r="C1428" s="20">
        <v>1427</v>
      </c>
      <c r="D1428" s="26">
        <v>0</v>
      </c>
      <c r="E1428" s="27">
        <v>0</v>
      </c>
      <c r="G1428" s="23"/>
      <c r="H1428" s="23"/>
      <c r="J1428" s="24">
        <f t="shared" si="45"/>
        <v>0</v>
      </c>
      <c r="K1428" s="25">
        <f t="shared" si="44"/>
        <v>0</v>
      </c>
    </row>
    <row r="1429" spans="1:11">
      <c r="A1429" s="18">
        <f>IFERROR(VLOOKUP(C1429,'[1]Dados Diários do Magento'!$A$1:$H$10000,3,),0)</f>
        <v>0</v>
      </c>
      <c r="B1429" s="19">
        <f>IFERROR(VLOOKUP(C1429,'[1]Dados Diários do Magento'!$A$1:$H$10000,2,),"0")</f>
        <v>0</v>
      </c>
      <c r="C1429" s="20">
        <v>1428</v>
      </c>
      <c r="D1429" s="26">
        <v>0</v>
      </c>
      <c r="E1429" s="27">
        <v>0</v>
      </c>
      <c r="G1429" s="23"/>
      <c r="H1429" s="23"/>
      <c r="J1429" s="24">
        <f t="shared" si="45"/>
        <v>0</v>
      </c>
      <c r="K1429" s="25">
        <f t="shared" si="44"/>
        <v>0</v>
      </c>
    </row>
    <row r="1430" spans="1:11">
      <c r="A1430" s="18">
        <f>IFERROR(VLOOKUP(C1430,'[1]Dados Diários do Magento'!$A$1:$H$10000,3,),0)</f>
        <v>0</v>
      </c>
      <c r="B1430" s="19">
        <f>IFERROR(VLOOKUP(C1430,'[1]Dados Diários do Magento'!$A$1:$H$10000,2,),"0")</f>
        <v>0</v>
      </c>
      <c r="C1430" s="20">
        <v>1429</v>
      </c>
      <c r="D1430" s="26">
        <v>0</v>
      </c>
      <c r="E1430" s="27">
        <v>0</v>
      </c>
      <c r="G1430" s="23"/>
      <c r="H1430" s="23"/>
      <c r="J1430" s="24">
        <f t="shared" si="45"/>
        <v>0</v>
      </c>
      <c r="K1430" s="25">
        <f t="shared" si="44"/>
        <v>0</v>
      </c>
    </row>
    <row r="1431" spans="1:11">
      <c r="A1431" s="18">
        <f>IFERROR(VLOOKUP(C1431,'[1]Dados Diários do Magento'!$A$1:$H$10000,3,),0)</f>
        <v>0</v>
      </c>
      <c r="B1431" s="19">
        <f>IFERROR(VLOOKUP(C1431,'[1]Dados Diários do Magento'!$A$1:$H$10000,2,),"0")</f>
        <v>0</v>
      </c>
      <c r="C1431" s="20">
        <v>1430</v>
      </c>
      <c r="D1431" s="26">
        <v>0</v>
      </c>
      <c r="E1431" s="27">
        <v>0</v>
      </c>
      <c r="G1431" s="23"/>
      <c r="H1431" s="23"/>
      <c r="J1431" s="24">
        <f t="shared" si="45"/>
        <v>0</v>
      </c>
      <c r="K1431" s="25">
        <f t="shared" si="44"/>
        <v>0</v>
      </c>
    </row>
    <row r="1432" spans="1:11">
      <c r="A1432" s="18">
        <f>IFERROR(VLOOKUP(C1432,'[1]Dados Diários do Magento'!$A$1:$H$10000,3,),0)</f>
        <v>0</v>
      </c>
      <c r="B1432" s="19">
        <f>IFERROR(VLOOKUP(C1432,'[1]Dados Diários do Magento'!$A$1:$H$10000,2,),"0")</f>
        <v>0</v>
      </c>
      <c r="C1432" s="20">
        <v>1431</v>
      </c>
      <c r="D1432" s="26">
        <v>0</v>
      </c>
      <c r="E1432" s="27">
        <v>0</v>
      </c>
      <c r="G1432" s="23"/>
      <c r="H1432" s="23"/>
      <c r="J1432" s="24">
        <f t="shared" si="45"/>
        <v>0</v>
      </c>
      <c r="K1432" s="25">
        <f t="shared" si="44"/>
        <v>0</v>
      </c>
    </row>
    <row r="1433" spans="1:11">
      <c r="A1433" s="18">
        <f>IFERROR(VLOOKUP(C1433,'[1]Dados Diários do Magento'!$A$1:$H$10000,3,),0)</f>
        <v>0</v>
      </c>
      <c r="B1433" s="19">
        <f>IFERROR(VLOOKUP(C1433,'[1]Dados Diários do Magento'!$A$1:$H$10000,2,),"0")</f>
        <v>0</v>
      </c>
      <c r="C1433" s="20">
        <v>1432</v>
      </c>
      <c r="D1433" s="26">
        <v>0</v>
      </c>
      <c r="E1433" s="27">
        <v>0</v>
      </c>
      <c r="G1433" s="23"/>
      <c r="H1433" s="23"/>
      <c r="J1433" s="24">
        <f t="shared" si="45"/>
        <v>0</v>
      </c>
      <c r="K1433" s="25">
        <f t="shared" si="44"/>
        <v>0</v>
      </c>
    </row>
    <row r="1434" spans="1:11">
      <c r="A1434" s="18">
        <f>IFERROR(VLOOKUP(C1434,'[1]Dados Diários do Magento'!$A$1:$H$10000,3,),0)</f>
        <v>0</v>
      </c>
      <c r="B1434" s="19">
        <f>IFERROR(VLOOKUP(C1434,'[1]Dados Diários do Magento'!$A$1:$H$10000,2,),"0")</f>
        <v>0</v>
      </c>
      <c r="C1434" s="20">
        <v>1433</v>
      </c>
      <c r="D1434" s="26">
        <v>0</v>
      </c>
      <c r="E1434" s="27">
        <v>0</v>
      </c>
      <c r="G1434" s="23"/>
      <c r="H1434" s="23"/>
      <c r="J1434" s="24">
        <f t="shared" si="45"/>
        <v>0</v>
      </c>
      <c r="K1434" s="25">
        <f t="shared" si="44"/>
        <v>0</v>
      </c>
    </row>
    <row r="1435" spans="1:11">
      <c r="A1435" s="18">
        <f>IFERROR(VLOOKUP(C1435,'[1]Dados Diários do Magento'!$A$1:$H$10000,3,),0)</f>
        <v>0</v>
      </c>
      <c r="B1435" s="19">
        <f>IFERROR(VLOOKUP(C1435,'[1]Dados Diários do Magento'!$A$1:$H$10000,2,),"0")</f>
        <v>0</v>
      </c>
      <c r="C1435" s="20">
        <v>1434</v>
      </c>
      <c r="D1435" s="26">
        <v>0</v>
      </c>
      <c r="E1435" s="27">
        <v>0</v>
      </c>
      <c r="G1435" s="23"/>
      <c r="H1435" s="23"/>
      <c r="J1435" s="24">
        <f t="shared" si="45"/>
        <v>0</v>
      </c>
      <c r="K1435" s="25">
        <f t="shared" si="44"/>
        <v>0</v>
      </c>
    </row>
    <row r="1436" spans="1:11">
      <c r="A1436" s="18">
        <f>IFERROR(VLOOKUP(C1436,'[1]Dados Diários do Magento'!$A$1:$H$10000,3,),0)</f>
        <v>0</v>
      </c>
      <c r="B1436" s="19">
        <f>IFERROR(VLOOKUP(C1436,'[1]Dados Diários do Magento'!$A$1:$H$10000,2,),"0")</f>
        <v>0</v>
      </c>
      <c r="C1436" s="20">
        <v>1435</v>
      </c>
      <c r="D1436" s="26">
        <v>0</v>
      </c>
      <c r="E1436" s="27">
        <v>0</v>
      </c>
      <c r="G1436" s="23"/>
      <c r="H1436" s="23"/>
      <c r="J1436" s="24">
        <f t="shared" si="45"/>
        <v>0</v>
      </c>
      <c r="K1436" s="25">
        <f t="shared" si="44"/>
        <v>0</v>
      </c>
    </row>
    <row r="1437" spans="1:11">
      <c r="A1437" s="18">
        <f>IFERROR(VLOOKUP(C1437,'[1]Dados Diários do Magento'!$A$1:$H$10000,3,),0)</f>
        <v>0</v>
      </c>
      <c r="B1437" s="19">
        <f>IFERROR(VLOOKUP(C1437,'[1]Dados Diários do Magento'!$A$1:$H$10000,2,),"0")</f>
        <v>0</v>
      </c>
      <c r="C1437" s="20">
        <v>1436</v>
      </c>
      <c r="D1437" s="26">
        <v>0</v>
      </c>
      <c r="E1437" s="27">
        <v>0</v>
      </c>
      <c r="G1437" s="23"/>
      <c r="H1437" s="23"/>
      <c r="J1437" s="24">
        <f t="shared" si="45"/>
        <v>0</v>
      </c>
      <c r="K1437" s="25">
        <f t="shared" ref="K1437:K1500" si="46">IF((D1437+G1437)&gt;0,(D1437*E1437+G1437*H1437)/(D1437+G1437),E1437)</f>
        <v>0</v>
      </c>
    </row>
    <row r="1438" spans="1:11">
      <c r="A1438" s="18">
        <f>IFERROR(VLOOKUP(C1438,'[1]Dados Diários do Magento'!$A$1:$H$10000,3,),0)</f>
        <v>0</v>
      </c>
      <c r="B1438" s="19">
        <f>IFERROR(VLOOKUP(C1438,'[1]Dados Diários do Magento'!$A$1:$H$10000,2,),"0")</f>
        <v>0</v>
      </c>
      <c r="C1438" s="20">
        <v>1437</v>
      </c>
      <c r="D1438" s="26">
        <v>0</v>
      </c>
      <c r="E1438" s="27">
        <v>0</v>
      </c>
      <c r="G1438" s="23"/>
      <c r="H1438" s="23"/>
      <c r="J1438" s="24">
        <f t="shared" si="45"/>
        <v>0</v>
      </c>
      <c r="K1438" s="25">
        <f t="shared" si="46"/>
        <v>0</v>
      </c>
    </row>
    <row r="1439" spans="1:11">
      <c r="A1439" s="18">
        <f>IFERROR(VLOOKUP(C1439,'[1]Dados Diários do Magento'!$A$1:$H$10000,3,),0)</f>
        <v>0</v>
      </c>
      <c r="B1439" s="19">
        <f>IFERROR(VLOOKUP(C1439,'[1]Dados Diários do Magento'!$A$1:$H$10000,2,),"0")</f>
        <v>0</v>
      </c>
      <c r="C1439" s="20">
        <v>1438</v>
      </c>
      <c r="D1439" s="26">
        <v>0</v>
      </c>
      <c r="E1439" s="27">
        <v>0</v>
      </c>
      <c r="G1439" s="23"/>
      <c r="H1439" s="23"/>
      <c r="J1439" s="24">
        <f t="shared" si="45"/>
        <v>0</v>
      </c>
      <c r="K1439" s="25">
        <f t="shared" si="46"/>
        <v>0</v>
      </c>
    </row>
    <row r="1440" spans="1:11">
      <c r="A1440" s="18">
        <f>IFERROR(VLOOKUP(C1440,'[1]Dados Diários do Magento'!$A$1:$H$10000,3,),0)</f>
        <v>0</v>
      </c>
      <c r="B1440" s="19">
        <f>IFERROR(VLOOKUP(C1440,'[1]Dados Diários do Magento'!$A$1:$H$10000,2,),"0")</f>
        <v>0</v>
      </c>
      <c r="C1440" s="20">
        <v>1439</v>
      </c>
      <c r="D1440" s="26">
        <v>0</v>
      </c>
      <c r="E1440" s="27">
        <v>0</v>
      </c>
      <c r="G1440" s="23"/>
      <c r="H1440" s="23"/>
      <c r="J1440" s="24">
        <f t="shared" si="45"/>
        <v>0</v>
      </c>
      <c r="K1440" s="25">
        <f t="shared" si="46"/>
        <v>0</v>
      </c>
    </row>
    <row r="1441" spans="1:11">
      <c r="A1441" s="18">
        <f>IFERROR(VLOOKUP(C1441,'[1]Dados Diários do Magento'!$A$1:$H$10000,3,),0)</f>
        <v>0</v>
      </c>
      <c r="B1441" s="19">
        <f>IFERROR(VLOOKUP(C1441,'[1]Dados Diários do Magento'!$A$1:$H$10000,2,),"0")</f>
        <v>0</v>
      </c>
      <c r="C1441" s="20">
        <v>1440</v>
      </c>
      <c r="D1441" s="26">
        <v>0</v>
      </c>
      <c r="E1441" s="27">
        <v>0</v>
      </c>
      <c r="G1441" s="23"/>
      <c r="H1441" s="23"/>
      <c r="J1441" s="24">
        <f t="shared" si="45"/>
        <v>0</v>
      </c>
      <c r="K1441" s="25">
        <f t="shared" si="46"/>
        <v>0</v>
      </c>
    </row>
    <row r="1442" spans="1:11">
      <c r="A1442" s="18">
        <f>IFERROR(VLOOKUP(C1442,'[1]Dados Diários do Magento'!$A$1:$H$10000,3,),0)</f>
        <v>0</v>
      </c>
      <c r="B1442" s="19">
        <f>IFERROR(VLOOKUP(C1442,'[1]Dados Diários do Magento'!$A$1:$H$10000,2,),"0")</f>
        <v>0</v>
      </c>
      <c r="C1442" s="20">
        <v>1441</v>
      </c>
      <c r="D1442" s="26">
        <v>0</v>
      </c>
      <c r="E1442" s="27">
        <v>0</v>
      </c>
      <c r="G1442" s="23"/>
      <c r="H1442" s="23"/>
      <c r="J1442" s="24">
        <f t="shared" si="45"/>
        <v>0</v>
      </c>
      <c r="K1442" s="25">
        <f t="shared" si="46"/>
        <v>0</v>
      </c>
    </row>
    <row r="1443" spans="1:11">
      <c r="A1443" s="18">
        <f>IFERROR(VLOOKUP(C1443,'[1]Dados Diários do Magento'!$A$1:$H$10000,3,),0)</f>
        <v>0</v>
      </c>
      <c r="B1443" s="19">
        <f>IFERROR(VLOOKUP(C1443,'[1]Dados Diários do Magento'!$A$1:$H$10000,2,),"0")</f>
        <v>0</v>
      </c>
      <c r="C1443" s="20">
        <v>1442</v>
      </c>
      <c r="D1443" s="26">
        <v>0</v>
      </c>
      <c r="E1443" s="27">
        <v>0</v>
      </c>
      <c r="G1443" s="23"/>
      <c r="H1443" s="23"/>
      <c r="J1443" s="24">
        <f t="shared" si="45"/>
        <v>0</v>
      </c>
      <c r="K1443" s="25">
        <f t="shared" si="46"/>
        <v>0</v>
      </c>
    </row>
    <row r="1444" spans="1:11">
      <c r="A1444" s="18">
        <f>IFERROR(VLOOKUP(C1444,'[1]Dados Diários do Magento'!$A$1:$H$10000,3,),0)</f>
        <v>0</v>
      </c>
      <c r="B1444" s="19">
        <f>IFERROR(VLOOKUP(C1444,'[1]Dados Diários do Magento'!$A$1:$H$10000,2,),"0")</f>
        <v>0</v>
      </c>
      <c r="C1444" s="20">
        <v>1443</v>
      </c>
      <c r="D1444" s="26">
        <v>0</v>
      </c>
      <c r="E1444" s="27">
        <v>0</v>
      </c>
      <c r="G1444" s="23"/>
      <c r="H1444" s="23"/>
      <c r="J1444" s="24">
        <f t="shared" si="45"/>
        <v>0</v>
      </c>
      <c r="K1444" s="25">
        <f t="shared" si="46"/>
        <v>0</v>
      </c>
    </row>
    <row r="1445" spans="1:11">
      <c r="A1445" s="18">
        <f>IFERROR(VLOOKUP(C1445,'[1]Dados Diários do Magento'!$A$1:$H$10000,3,),0)</f>
        <v>0</v>
      </c>
      <c r="B1445" s="19">
        <f>IFERROR(VLOOKUP(C1445,'[1]Dados Diários do Magento'!$A$1:$H$10000,2,),"0")</f>
        <v>0</v>
      </c>
      <c r="C1445" s="20">
        <v>1444</v>
      </c>
      <c r="D1445" s="26">
        <v>0</v>
      </c>
      <c r="E1445" s="27">
        <v>0</v>
      </c>
      <c r="G1445" s="23"/>
      <c r="H1445" s="23"/>
      <c r="J1445" s="24">
        <f t="shared" si="45"/>
        <v>0</v>
      </c>
      <c r="K1445" s="25">
        <f t="shared" si="46"/>
        <v>0</v>
      </c>
    </row>
    <row r="1446" spans="1:11">
      <c r="A1446" s="18">
        <f>IFERROR(VLOOKUP(C1446,'[1]Dados Diários do Magento'!$A$1:$H$10000,3,),0)</f>
        <v>0</v>
      </c>
      <c r="B1446" s="19">
        <f>IFERROR(VLOOKUP(C1446,'[1]Dados Diários do Magento'!$A$1:$H$10000,2,),"0")</f>
        <v>0</v>
      </c>
      <c r="C1446" s="20">
        <v>1445</v>
      </c>
      <c r="D1446" s="26">
        <v>0</v>
      </c>
      <c r="E1446" s="27">
        <v>0</v>
      </c>
      <c r="G1446" s="23"/>
      <c r="H1446" s="23"/>
      <c r="J1446" s="24">
        <f t="shared" si="45"/>
        <v>0</v>
      </c>
      <c r="K1446" s="25">
        <f t="shared" si="46"/>
        <v>0</v>
      </c>
    </row>
    <row r="1447" spans="1:11">
      <c r="A1447" s="18">
        <f>IFERROR(VLOOKUP(C1447,'[1]Dados Diários do Magento'!$A$1:$H$10000,3,),0)</f>
        <v>0</v>
      </c>
      <c r="B1447" s="19">
        <f>IFERROR(VLOOKUP(C1447,'[1]Dados Diários do Magento'!$A$1:$H$10000,2,),"0")</f>
        <v>0</v>
      </c>
      <c r="C1447" s="20">
        <v>1446</v>
      </c>
      <c r="D1447" s="26">
        <v>0</v>
      </c>
      <c r="E1447" s="27">
        <v>0</v>
      </c>
      <c r="G1447" s="23"/>
      <c r="H1447" s="23"/>
      <c r="J1447" s="24">
        <f t="shared" si="45"/>
        <v>0</v>
      </c>
      <c r="K1447" s="25">
        <f t="shared" si="46"/>
        <v>0</v>
      </c>
    </row>
    <row r="1448" spans="1:11">
      <c r="A1448" s="18">
        <f>IFERROR(VLOOKUP(C1448,'[1]Dados Diários do Magento'!$A$1:$H$10000,3,),0)</f>
        <v>0</v>
      </c>
      <c r="B1448" s="19">
        <f>IFERROR(VLOOKUP(C1448,'[1]Dados Diários do Magento'!$A$1:$H$10000,2,),"0")</f>
        <v>0</v>
      </c>
      <c r="C1448" s="20">
        <v>1447</v>
      </c>
      <c r="D1448" s="26">
        <v>0</v>
      </c>
      <c r="E1448" s="27">
        <v>0</v>
      </c>
      <c r="G1448" s="23"/>
      <c r="H1448" s="23"/>
      <c r="J1448" s="24">
        <f t="shared" si="45"/>
        <v>0</v>
      </c>
      <c r="K1448" s="25">
        <f t="shared" si="46"/>
        <v>0</v>
      </c>
    </row>
    <row r="1449" spans="1:11">
      <c r="A1449" s="18">
        <f>IFERROR(VLOOKUP(C1449,'[1]Dados Diários do Magento'!$A$1:$H$10000,3,),0)</f>
        <v>0</v>
      </c>
      <c r="B1449" s="19">
        <f>IFERROR(VLOOKUP(C1449,'[1]Dados Diários do Magento'!$A$1:$H$10000,2,),"0")</f>
        <v>0</v>
      </c>
      <c r="C1449" s="20">
        <v>1448</v>
      </c>
      <c r="D1449" s="26">
        <v>0</v>
      </c>
      <c r="E1449" s="27">
        <v>0</v>
      </c>
      <c r="G1449" s="23"/>
      <c r="H1449" s="23"/>
      <c r="J1449" s="24">
        <f t="shared" si="45"/>
        <v>0</v>
      </c>
      <c r="K1449" s="25">
        <f t="shared" si="46"/>
        <v>0</v>
      </c>
    </row>
    <row r="1450" spans="1:11">
      <c r="A1450" s="18">
        <f>IFERROR(VLOOKUP(C1450,'[1]Dados Diários do Magento'!$A$1:$H$10000,3,),0)</f>
        <v>0</v>
      </c>
      <c r="B1450" s="19">
        <f>IFERROR(VLOOKUP(C1450,'[1]Dados Diários do Magento'!$A$1:$H$10000,2,),"0")</f>
        <v>0</v>
      </c>
      <c r="C1450" s="20">
        <v>1449</v>
      </c>
      <c r="D1450" s="26">
        <v>0</v>
      </c>
      <c r="E1450" s="27">
        <v>0</v>
      </c>
      <c r="G1450" s="23"/>
      <c r="H1450" s="23"/>
      <c r="J1450" s="24">
        <f t="shared" si="45"/>
        <v>0</v>
      </c>
      <c r="K1450" s="25">
        <f t="shared" si="46"/>
        <v>0</v>
      </c>
    </row>
    <row r="1451" spans="1:11">
      <c r="A1451" s="18">
        <f>IFERROR(VLOOKUP(C1451,'[1]Dados Diários do Magento'!$A$1:$H$10000,3,),0)</f>
        <v>0</v>
      </c>
      <c r="B1451" s="19">
        <f>IFERROR(VLOOKUP(C1451,'[1]Dados Diários do Magento'!$A$1:$H$10000,2,),"0")</f>
        <v>0</v>
      </c>
      <c r="C1451" s="20">
        <v>1450</v>
      </c>
      <c r="D1451" s="26">
        <v>0</v>
      </c>
      <c r="E1451" s="27">
        <v>0</v>
      </c>
      <c r="G1451" s="23"/>
      <c r="H1451" s="23"/>
      <c r="J1451" s="24">
        <f t="shared" si="45"/>
        <v>0</v>
      </c>
      <c r="K1451" s="25">
        <f t="shared" si="46"/>
        <v>0</v>
      </c>
    </row>
    <row r="1452" spans="1:11">
      <c r="A1452" s="18">
        <f>IFERROR(VLOOKUP(C1452,'[1]Dados Diários do Magento'!$A$1:$H$10000,3,),0)</f>
        <v>0</v>
      </c>
      <c r="B1452" s="19">
        <f>IFERROR(VLOOKUP(C1452,'[1]Dados Diários do Magento'!$A$1:$H$10000,2,),"0")</f>
        <v>0</v>
      </c>
      <c r="C1452" s="20">
        <v>1451</v>
      </c>
      <c r="D1452" s="26">
        <v>0</v>
      </c>
      <c r="E1452" s="27">
        <v>0</v>
      </c>
      <c r="G1452" s="23"/>
      <c r="H1452" s="23"/>
      <c r="J1452" s="24">
        <f t="shared" si="45"/>
        <v>0</v>
      </c>
      <c r="K1452" s="25">
        <f t="shared" si="46"/>
        <v>0</v>
      </c>
    </row>
    <row r="1453" spans="1:11">
      <c r="A1453" s="18">
        <f>IFERROR(VLOOKUP(C1453,'[1]Dados Diários do Magento'!$A$1:$H$10000,3,),0)</f>
        <v>0</v>
      </c>
      <c r="B1453" s="19">
        <f>IFERROR(VLOOKUP(C1453,'[1]Dados Diários do Magento'!$A$1:$H$10000,2,),"0")</f>
        <v>0</v>
      </c>
      <c r="C1453" s="20">
        <v>1452</v>
      </c>
      <c r="D1453" s="26">
        <v>0</v>
      </c>
      <c r="E1453" s="27">
        <v>0</v>
      </c>
      <c r="G1453" s="23"/>
      <c r="H1453" s="23"/>
      <c r="J1453" s="24">
        <f t="shared" si="45"/>
        <v>0</v>
      </c>
      <c r="K1453" s="25">
        <f t="shared" si="46"/>
        <v>0</v>
      </c>
    </row>
    <row r="1454" spans="1:11">
      <c r="A1454" s="18">
        <f>IFERROR(VLOOKUP(C1454,'[1]Dados Diários do Magento'!$A$1:$H$10000,3,),0)</f>
        <v>0</v>
      </c>
      <c r="B1454" s="19">
        <f>IFERROR(VLOOKUP(C1454,'[1]Dados Diários do Magento'!$A$1:$H$10000,2,),"0")</f>
        <v>0</v>
      </c>
      <c r="C1454" s="20">
        <v>1453</v>
      </c>
      <c r="D1454" s="26">
        <v>0</v>
      </c>
      <c r="E1454" s="27">
        <v>0</v>
      </c>
      <c r="G1454" s="23"/>
      <c r="H1454" s="23"/>
      <c r="J1454" s="24">
        <f t="shared" si="45"/>
        <v>0</v>
      </c>
      <c r="K1454" s="25">
        <f t="shared" si="46"/>
        <v>0</v>
      </c>
    </row>
    <row r="1455" spans="1:11">
      <c r="A1455" s="18">
        <f>IFERROR(VLOOKUP(C1455,'[1]Dados Diários do Magento'!$A$1:$H$10000,3,),0)</f>
        <v>0</v>
      </c>
      <c r="B1455" s="19">
        <f>IFERROR(VLOOKUP(C1455,'[1]Dados Diários do Magento'!$A$1:$H$10000,2,),"0")</f>
        <v>0</v>
      </c>
      <c r="C1455" s="20">
        <v>1454</v>
      </c>
      <c r="D1455" s="26">
        <v>0</v>
      </c>
      <c r="E1455" s="27">
        <v>0</v>
      </c>
      <c r="G1455" s="23"/>
      <c r="H1455" s="23"/>
      <c r="J1455" s="24">
        <f t="shared" si="45"/>
        <v>0</v>
      </c>
      <c r="K1455" s="25">
        <f t="shared" si="46"/>
        <v>0</v>
      </c>
    </row>
    <row r="1456" spans="1:11">
      <c r="A1456" s="18">
        <f>IFERROR(VLOOKUP(C1456,'[1]Dados Diários do Magento'!$A$1:$H$10000,3,),0)</f>
        <v>0</v>
      </c>
      <c r="B1456" s="19">
        <f>IFERROR(VLOOKUP(C1456,'[1]Dados Diários do Magento'!$A$1:$H$10000,2,),"0")</f>
        <v>0</v>
      </c>
      <c r="C1456" s="20">
        <v>1455</v>
      </c>
      <c r="D1456" s="26">
        <v>0</v>
      </c>
      <c r="E1456" s="27">
        <v>0</v>
      </c>
      <c r="G1456" s="23"/>
      <c r="H1456" s="23"/>
      <c r="J1456" s="24">
        <f t="shared" si="45"/>
        <v>0</v>
      </c>
      <c r="K1456" s="25">
        <f t="shared" si="46"/>
        <v>0</v>
      </c>
    </row>
    <row r="1457" spans="1:11">
      <c r="A1457" s="18">
        <f>IFERROR(VLOOKUP(C1457,'[1]Dados Diários do Magento'!$A$1:$H$10000,3,),0)</f>
        <v>0</v>
      </c>
      <c r="B1457" s="19">
        <f>IFERROR(VLOOKUP(C1457,'[1]Dados Diários do Magento'!$A$1:$H$10000,2,),"0")</f>
        <v>0</v>
      </c>
      <c r="C1457" s="20">
        <v>1456</v>
      </c>
      <c r="D1457" s="26">
        <v>0</v>
      </c>
      <c r="E1457" s="27">
        <v>0</v>
      </c>
      <c r="G1457" s="23"/>
      <c r="H1457" s="23"/>
      <c r="J1457" s="24">
        <f t="shared" si="45"/>
        <v>0</v>
      </c>
      <c r="K1457" s="25">
        <f t="shared" si="46"/>
        <v>0</v>
      </c>
    </row>
    <row r="1458" spans="1:11">
      <c r="A1458" s="18">
        <f>IFERROR(VLOOKUP(C1458,'[1]Dados Diários do Magento'!$A$1:$H$10000,3,),0)</f>
        <v>0</v>
      </c>
      <c r="B1458" s="19">
        <f>IFERROR(VLOOKUP(C1458,'[1]Dados Diários do Magento'!$A$1:$H$10000,2,),"0")</f>
        <v>0</v>
      </c>
      <c r="C1458" s="20">
        <v>1457</v>
      </c>
      <c r="D1458" s="26">
        <v>0</v>
      </c>
      <c r="E1458" s="27">
        <v>0</v>
      </c>
      <c r="G1458" s="23"/>
      <c r="H1458" s="23"/>
      <c r="J1458" s="24">
        <f t="shared" si="45"/>
        <v>0</v>
      </c>
      <c r="K1458" s="25">
        <f t="shared" si="46"/>
        <v>0</v>
      </c>
    </row>
    <row r="1459" spans="1:11">
      <c r="A1459" s="18">
        <f>IFERROR(VLOOKUP(C1459,'[1]Dados Diários do Magento'!$A$1:$H$10000,3,),0)</f>
        <v>0</v>
      </c>
      <c r="B1459" s="19">
        <f>IFERROR(VLOOKUP(C1459,'[1]Dados Diários do Magento'!$A$1:$H$10000,2,),"0")</f>
        <v>0</v>
      </c>
      <c r="C1459" s="20">
        <v>1458</v>
      </c>
      <c r="D1459" s="26">
        <v>0</v>
      </c>
      <c r="E1459" s="27">
        <v>0</v>
      </c>
      <c r="G1459" s="23"/>
      <c r="H1459" s="23"/>
      <c r="J1459" s="24">
        <f t="shared" si="45"/>
        <v>0</v>
      </c>
      <c r="K1459" s="25">
        <f t="shared" si="46"/>
        <v>0</v>
      </c>
    </row>
    <row r="1460" spans="1:11">
      <c r="A1460" s="18">
        <f>IFERROR(VLOOKUP(C1460,'[1]Dados Diários do Magento'!$A$1:$H$10000,3,),0)</f>
        <v>0</v>
      </c>
      <c r="B1460" s="19">
        <f>IFERROR(VLOOKUP(C1460,'[1]Dados Diários do Magento'!$A$1:$H$10000,2,),"0")</f>
        <v>0</v>
      </c>
      <c r="C1460" s="20">
        <v>1459</v>
      </c>
      <c r="D1460" s="26">
        <v>0</v>
      </c>
      <c r="E1460" s="27">
        <v>0</v>
      </c>
      <c r="G1460" s="23"/>
      <c r="H1460" s="23"/>
      <c r="J1460" s="24">
        <f t="shared" si="45"/>
        <v>0</v>
      </c>
      <c r="K1460" s="25">
        <f t="shared" si="46"/>
        <v>0</v>
      </c>
    </row>
    <row r="1461" spans="1:11">
      <c r="A1461" s="18">
        <f>IFERROR(VLOOKUP(C1461,'[1]Dados Diários do Magento'!$A$1:$H$10000,3,),0)</f>
        <v>0</v>
      </c>
      <c r="B1461" s="19">
        <f>IFERROR(VLOOKUP(C1461,'[1]Dados Diários do Magento'!$A$1:$H$10000,2,),"0")</f>
        <v>0</v>
      </c>
      <c r="C1461" s="20">
        <v>1460</v>
      </c>
      <c r="D1461" s="26">
        <v>0</v>
      </c>
      <c r="E1461" s="27">
        <v>0</v>
      </c>
      <c r="G1461" s="23"/>
      <c r="H1461" s="23"/>
      <c r="J1461" s="24">
        <f t="shared" si="45"/>
        <v>0</v>
      </c>
      <c r="K1461" s="25">
        <f t="shared" si="46"/>
        <v>0</v>
      </c>
    </row>
    <row r="1462" spans="1:11">
      <c r="A1462" s="18">
        <f>IFERROR(VLOOKUP(C1462,'[1]Dados Diários do Magento'!$A$1:$H$10000,3,),0)</f>
        <v>0</v>
      </c>
      <c r="B1462" s="19">
        <f>IFERROR(VLOOKUP(C1462,'[1]Dados Diários do Magento'!$A$1:$H$10000,2,),"0")</f>
        <v>0</v>
      </c>
      <c r="C1462" s="20">
        <v>1461</v>
      </c>
      <c r="D1462" s="26">
        <v>0</v>
      </c>
      <c r="E1462" s="27">
        <v>0</v>
      </c>
      <c r="G1462" s="23"/>
      <c r="H1462" s="23"/>
      <c r="J1462" s="24">
        <f t="shared" si="45"/>
        <v>0</v>
      </c>
      <c r="K1462" s="25">
        <f t="shared" si="46"/>
        <v>0</v>
      </c>
    </row>
    <row r="1463" spans="1:11">
      <c r="A1463" s="18">
        <f>IFERROR(VLOOKUP(C1463,'[1]Dados Diários do Magento'!$A$1:$H$10000,3,),0)</f>
        <v>0</v>
      </c>
      <c r="B1463" s="19">
        <f>IFERROR(VLOOKUP(C1463,'[1]Dados Diários do Magento'!$A$1:$H$10000,2,),"0")</f>
        <v>0</v>
      </c>
      <c r="C1463" s="20">
        <v>1462</v>
      </c>
      <c r="D1463" s="26">
        <v>0</v>
      </c>
      <c r="E1463" s="27">
        <v>0</v>
      </c>
      <c r="G1463" s="23"/>
      <c r="H1463" s="23"/>
      <c r="J1463" s="24">
        <f t="shared" si="45"/>
        <v>0</v>
      </c>
      <c r="K1463" s="25">
        <f t="shared" si="46"/>
        <v>0</v>
      </c>
    </row>
    <row r="1464" spans="1:11">
      <c r="A1464" s="18">
        <f>IFERROR(VLOOKUP(C1464,'[1]Dados Diários do Magento'!$A$1:$H$10000,3,),0)</f>
        <v>0</v>
      </c>
      <c r="B1464" s="19">
        <f>IFERROR(VLOOKUP(C1464,'[1]Dados Diários do Magento'!$A$1:$H$10000,2,),"0")</f>
        <v>0</v>
      </c>
      <c r="C1464" s="20">
        <v>1463</v>
      </c>
      <c r="D1464" s="26">
        <v>0</v>
      </c>
      <c r="E1464" s="27">
        <v>0</v>
      </c>
      <c r="G1464" s="23"/>
      <c r="H1464" s="23"/>
      <c r="J1464" s="24">
        <f t="shared" si="45"/>
        <v>0</v>
      </c>
      <c r="K1464" s="25">
        <f t="shared" si="46"/>
        <v>0</v>
      </c>
    </row>
    <row r="1465" spans="1:11">
      <c r="A1465" s="18">
        <f>IFERROR(VLOOKUP(C1465,'[1]Dados Diários do Magento'!$A$1:$H$10000,3,),0)</f>
        <v>0</v>
      </c>
      <c r="B1465" s="19">
        <f>IFERROR(VLOOKUP(C1465,'[1]Dados Diários do Magento'!$A$1:$H$10000,2,),"0")</f>
        <v>0</v>
      </c>
      <c r="C1465" s="20">
        <v>1464</v>
      </c>
      <c r="D1465" s="26">
        <v>0</v>
      </c>
      <c r="E1465" s="27">
        <v>0</v>
      </c>
      <c r="G1465" s="23"/>
      <c r="H1465" s="23"/>
      <c r="J1465" s="24">
        <f t="shared" si="45"/>
        <v>0</v>
      </c>
      <c r="K1465" s="25">
        <f t="shared" si="46"/>
        <v>0</v>
      </c>
    </row>
    <row r="1466" spans="1:11">
      <c r="A1466" s="18">
        <f>IFERROR(VLOOKUP(C1466,'[1]Dados Diários do Magento'!$A$1:$H$10000,3,),0)</f>
        <v>0</v>
      </c>
      <c r="B1466" s="19">
        <f>IFERROR(VLOOKUP(C1466,'[1]Dados Diários do Magento'!$A$1:$H$10000,2,),"0")</f>
        <v>0</v>
      </c>
      <c r="C1466" s="20">
        <v>1465</v>
      </c>
      <c r="D1466" s="26">
        <v>0</v>
      </c>
      <c r="E1466" s="27">
        <v>0</v>
      </c>
      <c r="G1466" s="23"/>
      <c r="H1466" s="23"/>
      <c r="J1466" s="24">
        <f t="shared" si="45"/>
        <v>0</v>
      </c>
      <c r="K1466" s="25">
        <f t="shared" si="46"/>
        <v>0</v>
      </c>
    </row>
    <row r="1467" spans="1:11">
      <c r="A1467" s="18">
        <f>IFERROR(VLOOKUP(C1467,'[1]Dados Diários do Magento'!$A$1:$H$10000,3,),0)</f>
        <v>0</v>
      </c>
      <c r="B1467" s="19">
        <f>IFERROR(VLOOKUP(C1467,'[1]Dados Diários do Magento'!$A$1:$H$10000,2,),"0")</f>
        <v>0</v>
      </c>
      <c r="C1467" s="20">
        <v>1466</v>
      </c>
      <c r="D1467" s="26">
        <v>0</v>
      </c>
      <c r="E1467" s="27">
        <v>0</v>
      </c>
      <c r="G1467" s="23"/>
      <c r="H1467" s="23"/>
      <c r="J1467" s="24">
        <f t="shared" si="45"/>
        <v>0</v>
      </c>
      <c r="K1467" s="25">
        <f t="shared" si="46"/>
        <v>0</v>
      </c>
    </row>
    <row r="1468" spans="1:11">
      <c r="A1468" s="18">
        <f>IFERROR(VLOOKUP(C1468,'[1]Dados Diários do Magento'!$A$1:$H$10000,3,),0)</f>
        <v>0</v>
      </c>
      <c r="B1468" s="19">
        <f>IFERROR(VLOOKUP(C1468,'[1]Dados Diários do Magento'!$A$1:$H$10000,2,),"0")</f>
        <v>0</v>
      </c>
      <c r="C1468" s="20">
        <v>1467</v>
      </c>
      <c r="D1468" s="26">
        <v>0</v>
      </c>
      <c r="E1468" s="27">
        <v>0</v>
      </c>
      <c r="G1468" s="23"/>
      <c r="H1468" s="23"/>
      <c r="J1468" s="24">
        <f t="shared" si="45"/>
        <v>0</v>
      </c>
      <c r="K1468" s="25">
        <f t="shared" si="46"/>
        <v>0</v>
      </c>
    </row>
    <row r="1469" spans="1:11">
      <c r="A1469" s="18">
        <f>IFERROR(VLOOKUP(C1469,'[1]Dados Diários do Magento'!$A$1:$H$10000,3,),0)</f>
        <v>0</v>
      </c>
      <c r="B1469" s="19">
        <f>IFERROR(VLOOKUP(C1469,'[1]Dados Diários do Magento'!$A$1:$H$10000,2,),"0")</f>
        <v>0</v>
      </c>
      <c r="C1469" s="20">
        <v>1468</v>
      </c>
      <c r="D1469" s="26">
        <v>0</v>
      </c>
      <c r="E1469" s="27">
        <v>0</v>
      </c>
      <c r="G1469" s="23"/>
      <c r="H1469" s="23"/>
      <c r="J1469" s="24">
        <f t="shared" si="45"/>
        <v>0</v>
      </c>
      <c r="K1469" s="25">
        <f t="shared" si="46"/>
        <v>0</v>
      </c>
    </row>
    <row r="1470" spans="1:11">
      <c r="A1470" s="18">
        <f>IFERROR(VLOOKUP(C1470,'[1]Dados Diários do Magento'!$A$1:$H$10000,3,),0)</f>
        <v>0</v>
      </c>
      <c r="B1470" s="19">
        <f>IFERROR(VLOOKUP(C1470,'[1]Dados Diários do Magento'!$A$1:$H$10000,2,),"0")</f>
        <v>0</v>
      </c>
      <c r="C1470" s="20">
        <v>1469</v>
      </c>
      <c r="D1470" s="26">
        <v>0</v>
      </c>
      <c r="E1470" s="27">
        <v>0</v>
      </c>
      <c r="G1470" s="23"/>
      <c r="H1470" s="23"/>
      <c r="J1470" s="24">
        <f t="shared" si="45"/>
        <v>0</v>
      </c>
      <c r="K1470" s="25">
        <f t="shared" si="46"/>
        <v>0</v>
      </c>
    </row>
    <row r="1471" spans="1:11">
      <c r="A1471" s="18">
        <f>IFERROR(VLOOKUP(C1471,'[1]Dados Diários do Magento'!$A$1:$H$10000,3,),0)</f>
        <v>0</v>
      </c>
      <c r="B1471" s="19">
        <f>IFERROR(VLOOKUP(C1471,'[1]Dados Diários do Magento'!$A$1:$H$10000,2,),"0")</f>
        <v>0</v>
      </c>
      <c r="C1471" s="20">
        <v>1470</v>
      </c>
      <c r="D1471" s="26">
        <v>0</v>
      </c>
      <c r="E1471" s="27">
        <v>0</v>
      </c>
      <c r="G1471" s="23"/>
      <c r="H1471" s="23"/>
      <c r="J1471" s="24">
        <f t="shared" si="45"/>
        <v>0</v>
      </c>
      <c r="K1471" s="25">
        <f t="shared" si="46"/>
        <v>0</v>
      </c>
    </row>
    <row r="1472" spans="1:11">
      <c r="A1472" s="18">
        <f>IFERROR(VLOOKUP(C1472,'[1]Dados Diários do Magento'!$A$1:$H$10000,3,),0)</f>
        <v>0</v>
      </c>
      <c r="B1472" s="19">
        <f>IFERROR(VLOOKUP(C1472,'[1]Dados Diários do Magento'!$A$1:$H$10000,2,),"0")</f>
        <v>0</v>
      </c>
      <c r="C1472" s="20">
        <v>1471</v>
      </c>
      <c r="D1472" s="26">
        <v>0</v>
      </c>
      <c r="E1472" s="27">
        <v>0</v>
      </c>
      <c r="G1472" s="23"/>
      <c r="H1472" s="23"/>
      <c r="J1472" s="24">
        <f t="shared" si="45"/>
        <v>0</v>
      </c>
      <c r="K1472" s="25">
        <f t="shared" si="46"/>
        <v>0</v>
      </c>
    </row>
    <row r="1473" spans="1:11">
      <c r="A1473" s="18">
        <f>IFERROR(VLOOKUP(C1473,'[1]Dados Diários do Magento'!$A$1:$H$10000,3,),0)</f>
        <v>0</v>
      </c>
      <c r="B1473" s="19">
        <f>IFERROR(VLOOKUP(C1473,'[1]Dados Diários do Magento'!$A$1:$H$10000,2,),"0")</f>
        <v>0</v>
      </c>
      <c r="C1473" s="20">
        <v>1472</v>
      </c>
      <c r="D1473" s="26">
        <v>0</v>
      </c>
      <c r="E1473" s="27">
        <v>0</v>
      </c>
      <c r="G1473" s="23"/>
      <c r="H1473" s="23"/>
      <c r="J1473" s="24">
        <f t="shared" si="45"/>
        <v>0</v>
      </c>
      <c r="K1473" s="25">
        <f t="shared" si="46"/>
        <v>0</v>
      </c>
    </row>
    <row r="1474" spans="1:11">
      <c r="A1474" s="18">
        <f>IFERROR(VLOOKUP(C1474,'[1]Dados Diários do Magento'!$A$1:$H$10000,3,),0)</f>
        <v>0</v>
      </c>
      <c r="B1474" s="19">
        <f>IFERROR(VLOOKUP(C1474,'[1]Dados Diários do Magento'!$A$1:$H$10000,2,),"0")</f>
        <v>0</v>
      </c>
      <c r="C1474" s="20">
        <v>1473</v>
      </c>
      <c r="D1474" s="26">
        <v>0</v>
      </c>
      <c r="E1474" s="27">
        <v>0</v>
      </c>
      <c r="G1474" s="23"/>
      <c r="H1474" s="23"/>
      <c r="J1474" s="24">
        <f t="shared" si="45"/>
        <v>0</v>
      </c>
      <c r="K1474" s="25">
        <f t="shared" si="46"/>
        <v>0</v>
      </c>
    </row>
    <row r="1475" spans="1:11">
      <c r="A1475" s="18">
        <f>IFERROR(VLOOKUP(C1475,'[1]Dados Diários do Magento'!$A$1:$H$10000,3,),0)</f>
        <v>0</v>
      </c>
      <c r="B1475" s="19">
        <f>IFERROR(VLOOKUP(C1475,'[1]Dados Diários do Magento'!$A$1:$H$10000,2,),"0")</f>
        <v>0</v>
      </c>
      <c r="C1475" s="20">
        <v>1474</v>
      </c>
      <c r="D1475" s="26">
        <v>0</v>
      </c>
      <c r="E1475" s="27">
        <v>0</v>
      </c>
      <c r="G1475" s="23"/>
      <c r="H1475" s="23"/>
      <c r="J1475" s="24">
        <f t="shared" ref="J1475:J1538" si="47">D1475+G1475</f>
        <v>0</v>
      </c>
      <c r="K1475" s="25">
        <f t="shared" si="46"/>
        <v>0</v>
      </c>
    </row>
    <row r="1476" spans="1:11">
      <c r="A1476" s="18">
        <f>IFERROR(VLOOKUP(C1476,'[1]Dados Diários do Magento'!$A$1:$H$10000,3,),0)</f>
        <v>0</v>
      </c>
      <c r="B1476" s="19">
        <f>IFERROR(VLOOKUP(C1476,'[1]Dados Diários do Magento'!$A$1:$H$10000,2,),"0")</f>
        <v>0</v>
      </c>
      <c r="C1476" s="20">
        <v>1475</v>
      </c>
      <c r="D1476" s="26">
        <v>0</v>
      </c>
      <c r="E1476" s="27">
        <v>0</v>
      </c>
      <c r="G1476" s="23"/>
      <c r="H1476" s="23"/>
      <c r="J1476" s="24">
        <f t="shared" si="47"/>
        <v>0</v>
      </c>
      <c r="K1476" s="25">
        <f t="shared" si="46"/>
        <v>0</v>
      </c>
    </row>
    <row r="1477" spans="1:11">
      <c r="A1477" s="18">
        <f>IFERROR(VLOOKUP(C1477,'[1]Dados Diários do Magento'!$A$1:$H$10000,3,),0)</f>
        <v>0</v>
      </c>
      <c r="B1477" s="19">
        <f>IFERROR(VLOOKUP(C1477,'[1]Dados Diários do Magento'!$A$1:$H$10000,2,),"0")</f>
        <v>0</v>
      </c>
      <c r="C1477" s="20">
        <v>1476</v>
      </c>
      <c r="D1477" s="26">
        <v>0</v>
      </c>
      <c r="E1477" s="27">
        <v>0</v>
      </c>
      <c r="G1477" s="23"/>
      <c r="H1477" s="23"/>
      <c r="J1477" s="24">
        <f t="shared" si="47"/>
        <v>0</v>
      </c>
      <c r="K1477" s="25">
        <f t="shared" si="46"/>
        <v>0</v>
      </c>
    </row>
    <row r="1478" spans="1:11">
      <c r="A1478" s="18">
        <f>IFERROR(VLOOKUP(C1478,'[1]Dados Diários do Magento'!$A$1:$H$10000,3,),0)</f>
        <v>0</v>
      </c>
      <c r="B1478" s="19">
        <f>IFERROR(VLOOKUP(C1478,'[1]Dados Diários do Magento'!$A$1:$H$10000,2,),"0")</f>
        <v>0</v>
      </c>
      <c r="C1478" s="20">
        <v>1477</v>
      </c>
      <c r="D1478" s="26">
        <v>0</v>
      </c>
      <c r="E1478" s="27">
        <v>0</v>
      </c>
      <c r="G1478" s="23"/>
      <c r="H1478" s="23"/>
      <c r="J1478" s="24">
        <f t="shared" si="47"/>
        <v>0</v>
      </c>
      <c r="K1478" s="25">
        <f t="shared" si="46"/>
        <v>0</v>
      </c>
    </row>
    <row r="1479" spans="1:11">
      <c r="A1479" s="18">
        <f>IFERROR(VLOOKUP(C1479,'[1]Dados Diários do Magento'!$A$1:$H$10000,3,),0)</f>
        <v>0</v>
      </c>
      <c r="B1479" s="19">
        <f>IFERROR(VLOOKUP(C1479,'[1]Dados Diários do Magento'!$A$1:$H$10000,2,),"0")</f>
        <v>0</v>
      </c>
      <c r="C1479" s="20">
        <v>1478</v>
      </c>
      <c r="D1479" s="26">
        <v>0</v>
      </c>
      <c r="E1479" s="27">
        <v>0</v>
      </c>
      <c r="G1479" s="23"/>
      <c r="H1479" s="23"/>
      <c r="J1479" s="24">
        <f t="shared" si="47"/>
        <v>0</v>
      </c>
      <c r="K1479" s="25">
        <f t="shared" si="46"/>
        <v>0</v>
      </c>
    </row>
    <row r="1480" spans="1:11">
      <c r="A1480" s="18">
        <f>IFERROR(VLOOKUP(C1480,'[1]Dados Diários do Magento'!$A$1:$H$10000,3,),0)</f>
        <v>0</v>
      </c>
      <c r="B1480" s="19">
        <f>IFERROR(VLOOKUP(C1480,'[1]Dados Diários do Magento'!$A$1:$H$10000,2,),"0")</f>
        <v>0</v>
      </c>
      <c r="C1480" s="20">
        <v>1479</v>
      </c>
      <c r="D1480" s="26">
        <v>0</v>
      </c>
      <c r="E1480" s="27">
        <v>0</v>
      </c>
      <c r="G1480" s="23"/>
      <c r="H1480" s="23"/>
      <c r="J1480" s="24">
        <f t="shared" si="47"/>
        <v>0</v>
      </c>
      <c r="K1480" s="25">
        <f t="shared" si="46"/>
        <v>0</v>
      </c>
    </row>
    <row r="1481" spans="1:11">
      <c r="A1481" s="18">
        <f>IFERROR(VLOOKUP(C1481,'[1]Dados Diários do Magento'!$A$1:$H$10000,3,),0)</f>
        <v>0</v>
      </c>
      <c r="B1481" s="19">
        <f>IFERROR(VLOOKUP(C1481,'[1]Dados Diários do Magento'!$A$1:$H$10000,2,),"0")</f>
        <v>0</v>
      </c>
      <c r="C1481" s="20">
        <v>1480</v>
      </c>
      <c r="D1481" s="26">
        <v>0</v>
      </c>
      <c r="E1481" s="27">
        <v>0</v>
      </c>
      <c r="G1481" s="23"/>
      <c r="H1481" s="23"/>
      <c r="J1481" s="24">
        <f t="shared" si="47"/>
        <v>0</v>
      </c>
      <c r="K1481" s="25">
        <f t="shared" si="46"/>
        <v>0</v>
      </c>
    </row>
    <row r="1482" spans="1:11">
      <c r="A1482" s="18">
        <f>IFERROR(VLOOKUP(C1482,'[1]Dados Diários do Magento'!$A$1:$H$10000,3,),0)</f>
        <v>0</v>
      </c>
      <c r="B1482" s="19">
        <f>IFERROR(VLOOKUP(C1482,'[1]Dados Diários do Magento'!$A$1:$H$10000,2,),"0")</f>
        <v>0</v>
      </c>
      <c r="C1482" s="20">
        <v>1481</v>
      </c>
      <c r="D1482" s="26">
        <v>0</v>
      </c>
      <c r="E1482" s="27">
        <v>0</v>
      </c>
      <c r="G1482" s="23"/>
      <c r="H1482" s="23"/>
      <c r="J1482" s="24">
        <f t="shared" si="47"/>
        <v>0</v>
      </c>
      <c r="K1482" s="25">
        <f t="shared" si="46"/>
        <v>0</v>
      </c>
    </row>
    <row r="1483" spans="1:11">
      <c r="A1483" s="18">
        <f>IFERROR(VLOOKUP(C1483,'[1]Dados Diários do Magento'!$A$1:$H$10000,3,),0)</f>
        <v>0</v>
      </c>
      <c r="B1483" s="19">
        <f>IFERROR(VLOOKUP(C1483,'[1]Dados Diários do Magento'!$A$1:$H$10000,2,),"0")</f>
        <v>0</v>
      </c>
      <c r="C1483" s="20">
        <v>1482</v>
      </c>
      <c r="D1483" s="26">
        <v>0</v>
      </c>
      <c r="E1483" s="27">
        <v>0</v>
      </c>
      <c r="G1483" s="23"/>
      <c r="H1483" s="23"/>
      <c r="J1483" s="24">
        <f t="shared" si="47"/>
        <v>0</v>
      </c>
      <c r="K1483" s="25">
        <f t="shared" si="46"/>
        <v>0</v>
      </c>
    </row>
    <row r="1484" spans="1:11">
      <c r="A1484" s="18">
        <f>IFERROR(VLOOKUP(C1484,'[1]Dados Diários do Magento'!$A$1:$H$10000,3,),0)</f>
        <v>0</v>
      </c>
      <c r="B1484" s="19">
        <f>IFERROR(VLOOKUP(C1484,'[1]Dados Diários do Magento'!$A$1:$H$10000,2,),"0")</f>
        <v>0</v>
      </c>
      <c r="C1484" s="20">
        <v>1483</v>
      </c>
      <c r="D1484" s="26">
        <v>0</v>
      </c>
      <c r="E1484" s="27">
        <v>0</v>
      </c>
      <c r="G1484" s="23"/>
      <c r="H1484" s="23"/>
      <c r="J1484" s="24">
        <f t="shared" si="47"/>
        <v>0</v>
      </c>
      <c r="K1484" s="25">
        <f t="shared" si="46"/>
        <v>0</v>
      </c>
    </row>
    <row r="1485" spans="1:11">
      <c r="A1485" s="18">
        <f>IFERROR(VLOOKUP(C1485,'[1]Dados Diários do Magento'!$A$1:$H$10000,3,),0)</f>
        <v>0</v>
      </c>
      <c r="B1485" s="19">
        <f>IFERROR(VLOOKUP(C1485,'[1]Dados Diários do Magento'!$A$1:$H$10000,2,),"0")</f>
        <v>0</v>
      </c>
      <c r="C1485" s="20">
        <v>1484</v>
      </c>
      <c r="D1485" s="26">
        <v>0</v>
      </c>
      <c r="E1485" s="27">
        <v>0</v>
      </c>
      <c r="G1485" s="23"/>
      <c r="H1485" s="23"/>
      <c r="J1485" s="24">
        <f t="shared" si="47"/>
        <v>0</v>
      </c>
      <c r="K1485" s="25">
        <f t="shared" si="46"/>
        <v>0</v>
      </c>
    </row>
    <row r="1486" spans="1:11">
      <c r="A1486" s="18">
        <f>IFERROR(VLOOKUP(C1486,'[1]Dados Diários do Magento'!$A$1:$H$10000,3,),0)</f>
        <v>0</v>
      </c>
      <c r="B1486" s="19">
        <f>IFERROR(VLOOKUP(C1486,'[1]Dados Diários do Magento'!$A$1:$H$10000,2,),"0")</f>
        <v>0</v>
      </c>
      <c r="C1486" s="20">
        <v>1485</v>
      </c>
      <c r="D1486" s="26">
        <v>0</v>
      </c>
      <c r="E1486" s="27">
        <v>0</v>
      </c>
      <c r="G1486" s="23"/>
      <c r="H1486" s="23"/>
      <c r="J1486" s="24">
        <f t="shared" si="47"/>
        <v>0</v>
      </c>
      <c r="K1486" s="25">
        <f t="shared" si="46"/>
        <v>0</v>
      </c>
    </row>
    <row r="1487" spans="1:11">
      <c r="A1487" s="18">
        <f>IFERROR(VLOOKUP(C1487,'[1]Dados Diários do Magento'!$A$1:$H$10000,3,),0)</f>
        <v>0</v>
      </c>
      <c r="B1487" s="19">
        <f>IFERROR(VLOOKUP(C1487,'[1]Dados Diários do Magento'!$A$1:$H$10000,2,),"0")</f>
        <v>0</v>
      </c>
      <c r="C1487" s="20">
        <v>1486</v>
      </c>
      <c r="D1487" s="26">
        <v>0</v>
      </c>
      <c r="E1487" s="27">
        <v>0</v>
      </c>
      <c r="G1487" s="23"/>
      <c r="H1487" s="23"/>
      <c r="J1487" s="24">
        <f t="shared" si="47"/>
        <v>0</v>
      </c>
      <c r="K1487" s="25">
        <f t="shared" si="46"/>
        <v>0</v>
      </c>
    </row>
    <row r="1488" spans="1:11">
      <c r="A1488" s="18">
        <f>IFERROR(VLOOKUP(C1488,'[1]Dados Diários do Magento'!$A$1:$H$10000,3,),0)</f>
        <v>0</v>
      </c>
      <c r="B1488" s="19">
        <f>IFERROR(VLOOKUP(C1488,'[1]Dados Diários do Magento'!$A$1:$H$10000,2,),"0")</f>
        <v>0</v>
      </c>
      <c r="C1488" s="20">
        <v>1487</v>
      </c>
      <c r="D1488" s="26">
        <v>0</v>
      </c>
      <c r="E1488" s="27">
        <v>0</v>
      </c>
      <c r="G1488" s="23"/>
      <c r="H1488" s="23"/>
      <c r="J1488" s="24">
        <f t="shared" si="47"/>
        <v>0</v>
      </c>
      <c r="K1488" s="25">
        <f t="shared" si="46"/>
        <v>0</v>
      </c>
    </row>
    <row r="1489" spans="1:11">
      <c r="A1489" s="18">
        <f>IFERROR(VLOOKUP(C1489,'[1]Dados Diários do Magento'!$A$1:$H$10000,3,),0)</f>
        <v>0</v>
      </c>
      <c r="B1489" s="19">
        <f>IFERROR(VLOOKUP(C1489,'[1]Dados Diários do Magento'!$A$1:$H$10000,2,),"0")</f>
        <v>0</v>
      </c>
      <c r="C1489" s="20">
        <v>1488</v>
      </c>
      <c r="D1489" s="26">
        <v>0</v>
      </c>
      <c r="E1489" s="27">
        <v>0</v>
      </c>
      <c r="G1489" s="23"/>
      <c r="H1489" s="23"/>
      <c r="J1489" s="24">
        <f t="shared" si="47"/>
        <v>0</v>
      </c>
      <c r="K1489" s="25">
        <f t="shared" si="46"/>
        <v>0</v>
      </c>
    </row>
    <row r="1490" spans="1:11">
      <c r="A1490" s="18">
        <f>IFERROR(VLOOKUP(C1490,'[1]Dados Diários do Magento'!$A$1:$H$10000,3,),0)</f>
        <v>0</v>
      </c>
      <c r="B1490" s="19">
        <f>IFERROR(VLOOKUP(C1490,'[1]Dados Diários do Magento'!$A$1:$H$10000,2,),"0")</f>
        <v>0</v>
      </c>
      <c r="C1490" s="20">
        <v>1489</v>
      </c>
      <c r="D1490" s="26">
        <v>0</v>
      </c>
      <c r="E1490" s="27">
        <v>0</v>
      </c>
      <c r="G1490" s="23"/>
      <c r="H1490" s="23"/>
      <c r="J1490" s="24">
        <f t="shared" si="47"/>
        <v>0</v>
      </c>
      <c r="K1490" s="25">
        <f t="shared" si="46"/>
        <v>0</v>
      </c>
    </row>
    <row r="1491" spans="1:11">
      <c r="A1491" s="18">
        <f>IFERROR(VLOOKUP(C1491,'[1]Dados Diários do Magento'!$A$1:$H$10000,3,),0)</f>
        <v>0</v>
      </c>
      <c r="B1491" s="19">
        <f>IFERROR(VLOOKUP(C1491,'[1]Dados Diários do Magento'!$A$1:$H$10000,2,),"0")</f>
        <v>0</v>
      </c>
      <c r="C1491" s="20">
        <v>1490</v>
      </c>
      <c r="D1491" s="26">
        <v>0</v>
      </c>
      <c r="E1491" s="27">
        <v>0</v>
      </c>
      <c r="G1491" s="23"/>
      <c r="H1491" s="23"/>
      <c r="J1491" s="24">
        <f t="shared" si="47"/>
        <v>0</v>
      </c>
      <c r="K1491" s="25">
        <f t="shared" si="46"/>
        <v>0</v>
      </c>
    </row>
    <row r="1492" spans="1:11">
      <c r="A1492" s="18">
        <f>IFERROR(VLOOKUP(C1492,'[1]Dados Diários do Magento'!$A$1:$H$10000,3,),0)</f>
        <v>0</v>
      </c>
      <c r="B1492" s="19">
        <f>IFERROR(VLOOKUP(C1492,'[1]Dados Diários do Magento'!$A$1:$H$10000,2,),"0")</f>
        <v>0</v>
      </c>
      <c r="C1492" s="20">
        <v>1491</v>
      </c>
      <c r="D1492" s="26">
        <v>0</v>
      </c>
      <c r="E1492" s="27">
        <v>0</v>
      </c>
      <c r="G1492" s="23"/>
      <c r="H1492" s="23"/>
      <c r="J1492" s="24">
        <f t="shared" si="47"/>
        <v>0</v>
      </c>
      <c r="K1492" s="25">
        <f t="shared" si="46"/>
        <v>0</v>
      </c>
    </row>
    <row r="1493" spans="1:11">
      <c r="A1493" s="18">
        <f>IFERROR(VLOOKUP(C1493,'[1]Dados Diários do Magento'!$A$1:$H$10000,3,),0)</f>
        <v>0</v>
      </c>
      <c r="B1493" s="19">
        <f>IFERROR(VLOOKUP(C1493,'[1]Dados Diários do Magento'!$A$1:$H$10000,2,),"0")</f>
        <v>0</v>
      </c>
      <c r="C1493" s="20">
        <v>1492</v>
      </c>
      <c r="D1493" s="26">
        <v>0</v>
      </c>
      <c r="E1493" s="27">
        <v>0</v>
      </c>
      <c r="G1493" s="23"/>
      <c r="H1493" s="23"/>
      <c r="J1493" s="24">
        <f t="shared" si="47"/>
        <v>0</v>
      </c>
      <c r="K1493" s="25">
        <f t="shared" si="46"/>
        <v>0</v>
      </c>
    </row>
    <row r="1494" spans="1:11">
      <c r="A1494" s="18">
        <f>IFERROR(VLOOKUP(C1494,'[1]Dados Diários do Magento'!$A$1:$H$10000,3,),0)</f>
        <v>0</v>
      </c>
      <c r="B1494" s="19">
        <f>IFERROR(VLOOKUP(C1494,'[1]Dados Diários do Magento'!$A$1:$H$10000,2,),"0")</f>
        <v>0</v>
      </c>
      <c r="C1494" s="20">
        <v>1493</v>
      </c>
      <c r="D1494" s="26">
        <v>0</v>
      </c>
      <c r="E1494" s="27">
        <v>0</v>
      </c>
      <c r="G1494" s="23"/>
      <c r="H1494" s="23"/>
      <c r="J1494" s="24">
        <f t="shared" si="47"/>
        <v>0</v>
      </c>
      <c r="K1494" s="25">
        <f t="shared" si="46"/>
        <v>0</v>
      </c>
    </row>
    <row r="1495" spans="1:11">
      <c r="A1495" s="18">
        <f>IFERROR(VLOOKUP(C1495,'[1]Dados Diários do Magento'!$A$1:$H$10000,3,),0)</f>
        <v>0</v>
      </c>
      <c r="B1495" s="19">
        <f>IFERROR(VLOOKUP(C1495,'[1]Dados Diários do Magento'!$A$1:$H$10000,2,),"0")</f>
        <v>0</v>
      </c>
      <c r="C1495" s="20">
        <v>1494</v>
      </c>
      <c r="D1495" s="26">
        <v>0</v>
      </c>
      <c r="E1495" s="27">
        <v>0</v>
      </c>
      <c r="G1495" s="23"/>
      <c r="H1495" s="23"/>
      <c r="J1495" s="24">
        <f t="shared" si="47"/>
        <v>0</v>
      </c>
      <c r="K1495" s="25">
        <f t="shared" si="46"/>
        <v>0</v>
      </c>
    </row>
    <row r="1496" spans="1:11">
      <c r="A1496" s="18">
        <f>IFERROR(VLOOKUP(C1496,'[1]Dados Diários do Magento'!$A$1:$H$10000,3,),0)</f>
        <v>0</v>
      </c>
      <c r="B1496" s="19">
        <f>IFERROR(VLOOKUP(C1496,'[1]Dados Diários do Magento'!$A$1:$H$10000,2,),"0")</f>
        <v>0</v>
      </c>
      <c r="C1496" s="20">
        <v>1495</v>
      </c>
      <c r="D1496" s="26">
        <v>0</v>
      </c>
      <c r="E1496" s="27">
        <v>0</v>
      </c>
      <c r="G1496" s="23"/>
      <c r="H1496" s="23"/>
      <c r="J1496" s="24">
        <f t="shared" si="47"/>
        <v>0</v>
      </c>
      <c r="K1496" s="25">
        <f t="shared" si="46"/>
        <v>0</v>
      </c>
    </row>
    <row r="1497" spans="1:11">
      <c r="A1497" s="18">
        <f>IFERROR(VLOOKUP(C1497,'[1]Dados Diários do Magento'!$A$1:$H$10000,3,),0)</f>
        <v>0</v>
      </c>
      <c r="B1497" s="19">
        <f>IFERROR(VLOOKUP(C1497,'[1]Dados Diários do Magento'!$A$1:$H$10000,2,),"0")</f>
        <v>0</v>
      </c>
      <c r="C1497" s="20">
        <v>1496</v>
      </c>
      <c r="D1497" s="26">
        <v>0</v>
      </c>
      <c r="E1497" s="27">
        <v>0</v>
      </c>
      <c r="G1497" s="23"/>
      <c r="H1497" s="23"/>
      <c r="J1497" s="24">
        <f t="shared" si="47"/>
        <v>0</v>
      </c>
      <c r="K1497" s="25">
        <f t="shared" si="46"/>
        <v>0</v>
      </c>
    </row>
    <row r="1498" spans="1:11">
      <c r="A1498" s="18">
        <f>IFERROR(VLOOKUP(C1498,'[1]Dados Diários do Magento'!$A$1:$H$10000,3,),0)</f>
        <v>0</v>
      </c>
      <c r="B1498" s="19">
        <f>IFERROR(VLOOKUP(C1498,'[1]Dados Diários do Magento'!$A$1:$H$10000,2,),"0")</f>
        <v>0</v>
      </c>
      <c r="C1498" s="20">
        <v>1497</v>
      </c>
      <c r="D1498" s="26">
        <v>0</v>
      </c>
      <c r="E1498" s="27">
        <v>0</v>
      </c>
      <c r="G1498" s="23"/>
      <c r="H1498" s="23"/>
      <c r="J1498" s="24">
        <f t="shared" si="47"/>
        <v>0</v>
      </c>
      <c r="K1498" s="25">
        <f t="shared" si="46"/>
        <v>0</v>
      </c>
    </row>
    <row r="1499" spans="1:11">
      <c r="A1499" s="18">
        <f>IFERROR(VLOOKUP(C1499,'[1]Dados Diários do Magento'!$A$1:$H$10000,3,),0)</f>
        <v>0</v>
      </c>
      <c r="B1499" s="19">
        <f>IFERROR(VLOOKUP(C1499,'[1]Dados Diários do Magento'!$A$1:$H$10000,2,),"0")</f>
        <v>0</v>
      </c>
      <c r="C1499" s="20">
        <v>1498</v>
      </c>
      <c r="D1499" s="26">
        <v>0</v>
      </c>
      <c r="E1499" s="27">
        <v>0</v>
      </c>
      <c r="G1499" s="23"/>
      <c r="H1499" s="23"/>
      <c r="J1499" s="24">
        <f t="shared" si="47"/>
        <v>0</v>
      </c>
      <c r="K1499" s="25">
        <f t="shared" si="46"/>
        <v>0</v>
      </c>
    </row>
    <row r="1500" spans="1:11">
      <c r="A1500" s="18">
        <f>IFERROR(VLOOKUP(C1500,'[1]Dados Diários do Magento'!$A$1:$H$10000,3,),0)</f>
        <v>0</v>
      </c>
      <c r="B1500" s="19">
        <f>IFERROR(VLOOKUP(C1500,'[1]Dados Diários do Magento'!$A$1:$H$10000,2,),"0")</f>
        <v>0</v>
      </c>
      <c r="C1500" s="20">
        <v>1499</v>
      </c>
      <c r="D1500" s="26">
        <v>0</v>
      </c>
      <c r="E1500" s="27">
        <v>0</v>
      </c>
      <c r="G1500" s="23"/>
      <c r="H1500" s="23"/>
      <c r="J1500" s="24">
        <f t="shared" si="47"/>
        <v>0</v>
      </c>
      <c r="K1500" s="25">
        <f t="shared" si="46"/>
        <v>0</v>
      </c>
    </row>
    <row r="1501" spans="1:11">
      <c r="A1501" s="18">
        <f>IFERROR(VLOOKUP(C1501,'[1]Dados Diários do Magento'!$A$1:$H$10000,3,),0)</f>
        <v>0</v>
      </c>
      <c r="B1501" s="19">
        <f>IFERROR(VLOOKUP(C1501,'[1]Dados Diários do Magento'!$A$1:$H$10000,2,),"0")</f>
        <v>0</v>
      </c>
      <c r="C1501" s="20">
        <v>1500</v>
      </c>
      <c r="D1501" s="26">
        <v>0</v>
      </c>
      <c r="E1501" s="27">
        <v>0</v>
      </c>
      <c r="G1501" s="23"/>
      <c r="H1501" s="23"/>
      <c r="J1501" s="24">
        <f t="shared" si="47"/>
        <v>0</v>
      </c>
      <c r="K1501" s="25">
        <f t="shared" ref="K1501:K1564" si="48">IF((D1501+G1501)&gt;0,(D1501*E1501+G1501*H1501)/(D1501+G1501),E1501)</f>
        <v>0</v>
      </c>
    </row>
    <row r="1502" spans="1:11">
      <c r="A1502" s="18">
        <f>IFERROR(VLOOKUP(C1502,'[1]Dados Diários do Magento'!$A$1:$H$10000,3,),0)</f>
        <v>0</v>
      </c>
      <c r="B1502" s="19">
        <f>IFERROR(VLOOKUP(C1502,'[1]Dados Diários do Magento'!$A$1:$H$10000,2,),"0")</f>
        <v>0</v>
      </c>
      <c r="C1502" s="20">
        <v>1501</v>
      </c>
      <c r="D1502" s="26">
        <v>0</v>
      </c>
      <c r="E1502" s="27">
        <v>0</v>
      </c>
      <c r="G1502" s="23"/>
      <c r="H1502" s="23"/>
      <c r="J1502" s="24">
        <f t="shared" si="47"/>
        <v>0</v>
      </c>
      <c r="K1502" s="25">
        <f t="shared" si="48"/>
        <v>0</v>
      </c>
    </row>
    <row r="1503" spans="1:11">
      <c r="A1503" s="18">
        <f>IFERROR(VLOOKUP(C1503,'[1]Dados Diários do Magento'!$A$1:$H$10000,3,),0)</f>
        <v>0</v>
      </c>
      <c r="B1503" s="19">
        <f>IFERROR(VLOOKUP(C1503,'[1]Dados Diários do Magento'!$A$1:$H$10000,2,),"0")</f>
        <v>0</v>
      </c>
      <c r="C1503" s="20">
        <v>1502</v>
      </c>
      <c r="D1503" s="26">
        <v>0</v>
      </c>
      <c r="E1503" s="27">
        <v>0</v>
      </c>
      <c r="G1503" s="23"/>
      <c r="H1503" s="23"/>
      <c r="J1503" s="24">
        <f t="shared" si="47"/>
        <v>0</v>
      </c>
      <c r="K1503" s="25">
        <f t="shared" si="48"/>
        <v>0</v>
      </c>
    </row>
    <row r="1504" spans="1:11">
      <c r="A1504" s="18">
        <f>IFERROR(VLOOKUP(C1504,'[1]Dados Diários do Magento'!$A$1:$H$10000,3,),0)</f>
        <v>0</v>
      </c>
      <c r="B1504" s="19">
        <f>IFERROR(VLOOKUP(C1504,'[1]Dados Diários do Magento'!$A$1:$H$10000,2,),"0")</f>
        <v>0</v>
      </c>
      <c r="C1504" s="20">
        <v>1503</v>
      </c>
      <c r="D1504" s="26">
        <v>0</v>
      </c>
      <c r="E1504" s="27">
        <v>0</v>
      </c>
      <c r="G1504" s="23"/>
      <c r="H1504" s="23"/>
      <c r="J1504" s="24">
        <f t="shared" si="47"/>
        <v>0</v>
      </c>
      <c r="K1504" s="25">
        <f t="shared" si="48"/>
        <v>0</v>
      </c>
    </row>
    <row r="1505" spans="1:11">
      <c r="A1505" s="18">
        <f>IFERROR(VLOOKUP(C1505,'[1]Dados Diários do Magento'!$A$1:$H$10000,3,),0)</f>
        <v>0</v>
      </c>
      <c r="B1505" s="19">
        <f>IFERROR(VLOOKUP(C1505,'[1]Dados Diários do Magento'!$A$1:$H$10000,2,),"0")</f>
        <v>0</v>
      </c>
      <c r="C1505" s="20">
        <v>1504</v>
      </c>
      <c r="D1505" s="26">
        <v>0</v>
      </c>
      <c r="E1505" s="27">
        <v>0</v>
      </c>
      <c r="G1505" s="23"/>
      <c r="H1505" s="23"/>
      <c r="J1505" s="24">
        <f t="shared" si="47"/>
        <v>0</v>
      </c>
      <c r="K1505" s="25">
        <f t="shared" si="48"/>
        <v>0</v>
      </c>
    </row>
    <row r="1506" spans="1:11">
      <c r="A1506" s="18">
        <f>IFERROR(VLOOKUP(C1506,'[1]Dados Diários do Magento'!$A$1:$H$10000,3,),0)</f>
        <v>0</v>
      </c>
      <c r="B1506" s="19">
        <f>IFERROR(VLOOKUP(C1506,'[1]Dados Diários do Magento'!$A$1:$H$10000,2,),"0")</f>
        <v>0</v>
      </c>
      <c r="C1506" s="20">
        <v>1505</v>
      </c>
      <c r="D1506" s="26">
        <v>0</v>
      </c>
      <c r="E1506" s="27">
        <v>0</v>
      </c>
      <c r="G1506" s="23"/>
      <c r="H1506" s="23"/>
      <c r="J1506" s="24">
        <f t="shared" si="47"/>
        <v>0</v>
      </c>
      <c r="K1506" s="25">
        <f t="shared" si="48"/>
        <v>0</v>
      </c>
    </row>
    <row r="1507" spans="1:11">
      <c r="A1507" s="18">
        <f>IFERROR(VLOOKUP(C1507,'[1]Dados Diários do Magento'!$A$1:$H$10000,3,),0)</f>
        <v>0</v>
      </c>
      <c r="B1507" s="19">
        <f>IFERROR(VLOOKUP(C1507,'[1]Dados Diários do Magento'!$A$1:$H$10000,2,),"0")</f>
        <v>0</v>
      </c>
      <c r="C1507" s="20">
        <v>1506</v>
      </c>
      <c r="D1507" s="26">
        <v>0</v>
      </c>
      <c r="E1507" s="27">
        <v>0</v>
      </c>
      <c r="G1507" s="23"/>
      <c r="H1507" s="23"/>
      <c r="J1507" s="24">
        <f t="shared" si="47"/>
        <v>0</v>
      </c>
      <c r="K1507" s="25">
        <f t="shared" si="48"/>
        <v>0</v>
      </c>
    </row>
    <row r="1508" spans="1:11">
      <c r="A1508" s="18">
        <f>IFERROR(VLOOKUP(C1508,'[1]Dados Diários do Magento'!$A$1:$H$10000,3,),0)</f>
        <v>0</v>
      </c>
      <c r="B1508" s="19">
        <f>IFERROR(VLOOKUP(C1508,'[1]Dados Diários do Magento'!$A$1:$H$10000,2,),"0")</f>
        <v>0</v>
      </c>
      <c r="C1508" s="20">
        <v>1507</v>
      </c>
      <c r="D1508" s="26">
        <v>0</v>
      </c>
      <c r="E1508" s="27">
        <v>0</v>
      </c>
      <c r="G1508" s="23"/>
      <c r="H1508" s="23"/>
      <c r="J1508" s="24">
        <f t="shared" si="47"/>
        <v>0</v>
      </c>
      <c r="K1508" s="25">
        <f t="shared" si="48"/>
        <v>0</v>
      </c>
    </row>
    <row r="1509" spans="1:11">
      <c r="A1509" s="18">
        <f>IFERROR(VLOOKUP(C1509,'[1]Dados Diários do Magento'!$A$1:$H$10000,3,),0)</f>
        <v>0</v>
      </c>
      <c r="B1509" s="19">
        <f>IFERROR(VLOOKUP(C1509,'[1]Dados Diários do Magento'!$A$1:$H$10000,2,),"0")</f>
        <v>0</v>
      </c>
      <c r="C1509" s="20">
        <v>1508</v>
      </c>
      <c r="D1509" s="26">
        <v>0</v>
      </c>
      <c r="E1509" s="27">
        <v>0</v>
      </c>
      <c r="G1509" s="23"/>
      <c r="H1509" s="23"/>
      <c r="J1509" s="24">
        <f t="shared" si="47"/>
        <v>0</v>
      </c>
      <c r="K1509" s="25">
        <f t="shared" si="48"/>
        <v>0</v>
      </c>
    </row>
    <row r="1510" spans="1:11">
      <c r="A1510" s="18">
        <f>IFERROR(VLOOKUP(C1510,'[1]Dados Diários do Magento'!$A$1:$H$10000,3,),0)</f>
        <v>0</v>
      </c>
      <c r="B1510" s="19">
        <f>IFERROR(VLOOKUP(C1510,'[1]Dados Diários do Magento'!$A$1:$H$10000,2,),"0")</f>
        <v>0</v>
      </c>
      <c r="C1510" s="20">
        <v>1509</v>
      </c>
      <c r="D1510" s="26">
        <v>0</v>
      </c>
      <c r="E1510" s="27">
        <v>0</v>
      </c>
      <c r="G1510" s="23"/>
      <c r="H1510" s="23"/>
      <c r="J1510" s="24">
        <f t="shared" si="47"/>
        <v>0</v>
      </c>
      <c r="K1510" s="25">
        <f t="shared" si="48"/>
        <v>0</v>
      </c>
    </row>
    <row r="1511" spans="1:11">
      <c r="A1511" s="18">
        <f>IFERROR(VLOOKUP(C1511,'[1]Dados Diários do Magento'!$A$1:$H$10000,3,),0)</f>
        <v>0</v>
      </c>
      <c r="B1511" s="19">
        <f>IFERROR(VLOOKUP(C1511,'[1]Dados Diários do Magento'!$A$1:$H$10000,2,),"0")</f>
        <v>0</v>
      </c>
      <c r="C1511" s="20">
        <v>1510</v>
      </c>
      <c r="D1511" s="26">
        <v>0</v>
      </c>
      <c r="E1511" s="27">
        <v>0</v>
      </c>
      <c r="G1511" s="23"/>
      <c r="H1511" s="23"/>
      <c r="J1511" s="24">
        <f t="shared" si="47"/>
        <v>0</v>
      </c>
      <c r="K1511" s="25">
        <f t="shared" si="48"/>
        <v>0</v>
      </c>
    </row>
    <row r="1512" spans="1:11">
      <c r="A1512" s="18">
        <f>IFERROR(VLOOKUP(C1512,'[1]Dados Diários do Magento'!$A$1:$H$10000,3,),0)</f>
        <v>0</v>
      </c>
      <c r="B1512" s="19">
        <f>IFERROR(VLOOKUP(C1512,'[1]Dados Diários do Magento'!$A$1:$H$10000,2,),"0")</f>
        <v>0</v>
      </c>
      <c r="C1512" s="20">
        <v>1511</v>
      </c>
      <c r="D1512" s="26">
        <v>0</v>
      </c>
      <c r="E1512" s="27">
        <v>0</v>
      </c>
      <c r="G1512" s="23"/>
      <c r="H1512" s="23"/>
      <c r="J1512" s="24">
        <f t="shared" si="47"/>
        <v>0</v>
      </c>
      <c r="K1512" s="25">
        <f t="shared" si="48"/>
        <v>0</v>
      </c>
    </row>
    <row r="1513" spans="1:11">
      <c r="A1513" s="18">
        <f>IFERROR(VLOOKUP(C1513,'[1]Dados Diários do Magento'!$A$1:$H$10000,3,),0)</f>
        <v>0</v>
      </c>
      <c r="B1513" s="19">
        <f>IFERROR(VLOOKUP(C1513,'[1]Dados Diários do Magento'!$A$1:$H$10000,2,),"0")</f>
        <v>0</v>
      </c>
      <c r="C1513" s="20">
        <v>1512</v>
      </c>
      <c r="D1513" s="26">
        <v>0</v>
      </c>
      <c r="E1513" s="27">
        <v>0</v>
      </c>
      <c r="G1513" s="23"/>
      <c r="H1513" s="23"/>
      <c r="J1513" s="24">
        <f t="shared" si="47"/>
        <v>0</v>
      </c>
      <c r="K1513" s="25">
        <f t="shared" si="48"/>
        <v>0</v>
      </c>
    </row>
    <row r="1514" spans="1:11">
      <c r="A1514" s="18">
        <f>IFERROR(VLOOKUP(C1514,'[1]Dados Diários do Magento'!$A$1:$H$10000,3,),0)</f>
        <v>0</v>
      </c>
      <c r="B1514" s="19">
        <f>IFERROR(VLOOKUP(C1514,'[1]Dados Diários do Magento'!$A$1:$H$10000,2,),"0")</f>
        <v>0</v>
      </c>
      <c r="C1514" s="20">
        <v>1513</v>
      </c>
      <c r="D1514" s="26">
        <v>0</v>
      </c>
      <c r="E1514" s="27">
        <v>0</v>
      </c>
      <c r="G1514" s="23"/>
      <c r="H1514" s="23"/>
      <c r="J1514" s="24">
        <f t="shared" si="47"/>
        <v>0</v>
      </c>
      <c r="K1514" s="25">
        <f t="shared" si="48"/>
        <v>0</v>
      </c>
    </row>
    <row r="1515" spans="1:11">
      <c r="A1515" s="18">
        <f>IFERROR(VLOOKUP(C1515,'[1]Dados Diários do Magento'!$A$1:$H$10000,3,),0)</f>
        <v>0</v>
      </c>
      <c r="B1515" s="19">
        <f>IFERROR(VLOOKUP(C1515,'[1]Dados Diários do Magento'!$A$1:$H$10000,2,),"0")</f>
        <v>0</v>
      </c>
      <c r="C1515" s="20">
        <v>1514</v>
      </c>
      <c r="D1515" s="26">
        <v>0</v>
      </c>
      <c r="E1515" s="27">
        <v>0</v>
      </c>
      <c r="G1515" s="23"/>
      <c r="H1515" s="23"/>
      <c r="J1515" s="24">
        <f t="shared" si="47"/>
        <v>0</v>
      </c>
      <c r="K1515" s="25">
        <f t="shared" si="48"/>
        <v>0</v>
      </c>
    </row>
    <row r="1516" spans="1:11">
      <c r="A1516" s="18">
        <f>IFERROR(VLOOKUP(C1516,'[1]Dados Diários do Magento'!$A$1:$H$10000,3,),0)</f>
        <v>0</v>
      </c>
      <c r="B1516" s="19">
        <f>IFERROR(VLOOKUP(C1516,'[1]Dados Diários do Magento'!$A$1:$H$10000,2,),"0")</f>
        <v>0</v>
      </c>
      <c r="C1516" s="20">
        <v>1515</v>
      </c>
      <c r="D1516" s="26">
        <v>0</v>
      </c>
      <c r="E1516" s="27">
        <v>0</v>
      </c>
      <c r="G1516" s="23"/>
      <c r="H1516" s="23"/>
      <c r="J1516" s="24">
        <f t="shared" si="47"/>
        <v>0</v>
      </c>
      <c r="K1516" s="25">
        <f t="shared" si="48"/>
        <v>0</v>
      </c>
    </row>
    <row r="1517" spans="1:11">
      <c r="A1517" s="18">
        <f>IFERROR(VLOOKUP(C1517,'[1]Dados Diários do Magento'!$A$1:$H$10000,3,),0)</f>
        <v>0</v>
      </c>
      <c r="B1517" s="19">
        <f>IFERROR(VLOOKUP(C1517,'[1]Dados Diários do Magento'!$A$1:$H$10000,2,),"0")</f>
        <v>0</v>
      </c>
      <c r="C1517" s="20">
        <v>1516</v>
      </c>
      <c r="D1517" s="26">
        <v>0</v>
      </c>
      <c r="E1517" s="27">
        <v>0</v>
      </c>
      <c r="G1517" s="23"/>
      <c r="H1517" s="23"/>
      <c r="J1517" s="24">
        <f t="shared" si="47"/>
        <v>0</v>
      </c>
      <c r="K1517" s="25">
        <f t="shared" si="48"/>
        <v>0</v>
      </c>
    </row>
    <row r="1518" spans="1:11">
      <c r="A1518" s="18">
        <f>IFERROR(VLOOKUP(C1518,'[1]Dados Diários do Magento'!$A$1:$H$10000,3,),0)</f>
        <v>0</v>
      </c>
      <c r="B1518" s="19">
        <f>IFERROR(VLOOKUP(C1518,'[1]Dados Diários do Magento'!$A$1:$H$10000,2,),"0")</f>
        <v>0</v>
      </c>
      <c r="C1518" s="20">
        <v>1517</v>
      </c>
      <c r="D1518" s="26">
        <v>0</v>
      </c>
      <c r="E1518" s="27">
        <v>0</v>
      </c>
      <c r="G1518" s="23"/>
      <c r="H1518" s="23"/>
      <c r="J1518" s="24">
        <f t="shared" si="47"/>
        <v>0</v>
      </c>
      <c r="K1518" s="25">
        <f t="shared" si="48"/>
        <v>0</v>
      </c>
    </row>
    <row r="1519" spans="1:11">
      <c r="A1519" s="18">
        <f>IFERROR(VLOOKUP(C1519,'[1]Dados Diários do Magento'!$A$1:$H$10000,3,),0)</f>
        <v>0</v>
      </c>
      <c r="B1519" s="19">
        <f>IFERROR(VLOOKUP(C1519,'[1]Dados Diários do Magento'!$A$1:$H$10000,2,),"0")</f>
        <v>0</v>
      </c>
      <c r="C1519" s="20">
        <v>1518</v>
      </c>
      <c r="D1519" s="26">
        <v>0</v>
      </c>
      <c r="E1519" s="27">
        <v>0</v>
      </c>
      <c r="G1519" s="23"/>
      <c r="H1519" s="23"/>
      <c r="J1519" s="24">
        <f t="shared" si="47"/>
        <v>0</v>
      </c>
      <c r="K1519" s="25">
        <f t="shared" si="48"/>
        <v>0</v>
      </c>
    </row>
    <row r="1520" spans="1:11">
      <c r="A1520" s="18">
        <f>IFERROR(VLOOKUP(C1520,'[1]Dados Diários do Magento'!$A$1:$H$10000,3,),0)</f>
        <v>0</v>
      </c>
      <c r="B1520" s="19">
        <f>IFERROR(VLOOKUP(C1520,'[1]Dados Diários do Magento'!$A$1:$H$10000,2,),"0")</f>
        <v>0</v>
      </c>
      <c r="C1520" s="20">
        <v>1519</v>
      </c>
      <c r="D1520" s="26">
        <v>0</v>
      </c>
      <c r="E1520" s="27">
        <v>0</v>
      </c>
      <c r="G1520" s="23"/>
      <c r="H1520" s="23"/>
      <c r="J1520" s="24">
        <f t="shared" si="47"/>
        <v>0</v>
      </c>
      <c r="K1520" s="25">
        <f t="shared" si="48"/>
        <v>0</v>
      </c>
    </row>
    <row r="1521" spans="1:11">
      <c r="A1521" s="18">
        <f>IFERROR(VLOOKUP(C1521,'[1]Dados Diários do Magento'!$A$1:$H$10000,3,),0)</f>
        <v>0</v>
      </c>
      <c r="B1521" s="19">
        <f>IFERROR(VLOOKUP(C1521,'[1]Dados Diários do Magento'!$A$1:$H$10000,2,),"0")</f>
        <v>0</v>
      </c>
      <c r="C1521" s="20">
        <v>1520</v>
      </c>
      <c r="D1521" s="26">
        <v>0</v>
      </c>
      <c r="E1521" s="27">
        <v>0</v>
      </c>
      <c r="G1521" s="23"/>
      <c r="H1521" s="23"/>
      <c r="J1521" s="24">
        <f t="shared" si="47"/>
        <v>0</v>
      </c>
      <c r="K1521" s="25">
        <f t="shared" si="48"/>
        <v>0</v>
      </c>
    </row>
    <row r="1522" spans="1:11">
      <c r="A1522" s="18">
        <f>IFERROR(VLOOKUP(C1522,'[1]Dados Diários do Magento'!$A$1:$H$10000,3,),0)</f>
        <v>0</v>
      </c>
      <c r="B1522" s="19">
        <f>IFERROR(VLOOKUP(C1522,'[1]Dados Diários do Magento'!$A$1:$H$10000,2,),"0")</f>
        <v>0</v>
      </c>
      <c r="C1522" s="20">
        <v>1521</v>
      </c>
      <c r="D1522" s="26">
        <v>0</v>
      </c>
      <c r="E1522" s="27">
        <v>0</v>
      </c>
      <c r="G1522" s="23"/>
      <c r="H1522" s="23"/>
      <c r="J1522" s="24">
        <f t="shared" si="47"/>
        <v>0</v>
      </c>
      <c r="K1522" s="25">
        <f t="shared" si="48"/>
        <v>0</v>
      </c>
    </row>
    <row r="1523" spans="1:11">
      <c r="A1523" s="18">
        <f>IFERROR(VLOOKUP(C1523,'[1]Dados Diários do Magento'!$A$1:$H$10000,3,),0)</f>
        <v>0</v>
      </c>
      <c r="B1523" s="19">
        <f>IFERROR(VLOOKUP(C1523,'[1]Dados Diários do Magento'!$A$1:$H$10000,2,),"0")</f>
        <v>0</v>
      </c>
      <c r="C1523" s="20">
        <v>1522</v>
      </c>
      <c r="D1523" s="26">
        <v>0</v>
      </c>
      <c r="E1523" s="27">
        <v>0</v>
      </c>
      <c r="G1523" s="23"/>
      <c r="H1523" s="23"/>
      <c r="J1523" s="24">
        <f t="shared" si="47"/>
        <v>0</v>
      </c>
      <c r="K1523" s="25">
        <f t="shared" si="48"/>
        <v>0</v>
      </c>
    </row>
    <row r="1524" spans="1:11">
      <c r="A1524" s="18">
        <f>IFERROR(VLOOKUP(C1524,'[1]Dados Diários do Magento'!$A$1:$H$10000,3,),0)</f>
        <v>0</v>
      </c>
      <c r="B1524" s="19">
        <f>IFERROR(VLOOKUP(C1524,'[1]Dados Diários do Magento'!$A$1:$H$10000,2,),"0")</f>
        <v>0</v>
      </c>
      <c r="C1524" s="20">
        <v>1523</v>
      </c>
      <c r="D1524" s="26">
        <v>0</v>
      </c>
      <c r="E1524" s="27">
        <v>0</v>
      </c>
      <c r="G1524" s="23"/>
      <c r="H1524" s="23"/>
      <c r="J1524" s="24">
        <f t="shared" si="47"/>
        <v>0</v>
      </c>
      <c r="K1524" s="25">
        <f t="shared" si="48"/>
        <v>0</v>
      </c>
    </row>
    <row r="1525" spans="1:11">
      <c r="A1525" s="18">
        <f>IFERROR(VLOOKUP(C1525,'[1]Dados Diários do Magento'!$A$1:$H$10000,3,),0)</f>
        <v>0</v>
      </c>
      <c r="B1525" s="19">
        <f>IFERROR(VLOOKUP(C1525,'[1]Dados Diários do Magento'!$A$1:$H$10000,2,),"0")</f>
        <v>0</v>
      </c>
      <c r="C1525" s="20">
        <v>1524</v>
      </c>
      <c r="D1525" s="26">
        <v>0</v>
      </c>
      <c r="E1525" s="27">
        <v>0</v>
      </c>
      <c r="G1525" s="23"/>
      <c r="H1525" s="23"/>
      <c r="J1525" s="24">
        <f t="shared" si="47"/>
        <v>0</v>
      </c>
      <c r="K1525" s="25">
        <f t="shared" si="48"/>
        <v>0</v>
      </c>
    </row>
    <row r="1526" spans="1:11">
      <c r="A1526" s="18">
        <f>IFERROR(VLOOKUP(C1526,'[1]Dados Diários do Magento'!$A$1:$H$10000,3,),0)</f>
        <v>0</v>
      </c>
      <c r="B1526" s="19">
        <f>IFERROR(VLOOKUP(C1526,'[1]Dados Diários do Magento'!$A$1:$H$10000,2,),"0")</f>
        <v>0</v>
      </c>
      <c r="C1526" s="20">
        <v>1525</v>
      </c>
      <c r="D1526" s="26">
        <v>0</v>
      </c>
      <c r="E1526" s="27">
        <v>0</v>
      </c>
      <c r="G1526" s="23"/>
      <c r="H1526" s="23"/>
      <c r="J1526" s="24">
        <f t="shared" si="47"/>
        <v>0</v>
      </c>
      <c r="K1526" s="25">
        <f t="shared" si="48"/>
        <v>0</v>
      </c>
    </row>
    <row r="1527" spans="1:11">
      <c r="A1527" s="18">
        <f>IFERROR(VLOOKUP(C1527,'[1]Dados Diários do Magento'!$A$1:$H$10000,3,),0)</f>
        <v>0</v>
      </c>
      <c r="B1527" s="19">
        <f>IFERROR(VLOOKUP(C1527,'[1]Dados Diários do Magento'!$A$1:$H$10000,2,),"0")</f>
        <v>0</v>
      </c>
      <c r="C1527" s="20">
        <v>1526</v>
      </c>
      <c r="D1527" s="26">
        <v>0</v>
      </c>
      <c r="E1527" s="27">
        <v>0</v>
      </c>
      <c r="G1527" s="23"/>
      <c r="H1527" s="23"/>
      <c r="J1527" s="24">
        <f t="shared" si="47"/>
        <v>0</v>
      </c>
      <c r="K1527" s="25">
        <f t="shared" si="48"/>
        <v>0</v>
      </c>
    </row>
    <row r="1528" spans="1:11">
      <c r="A1528" s="18">
        <f>IFERROR(VLOOKUP(C1528,'[1]Dados Diários do Magento'!$A$1:$H$10000,3,),0)</f>
        <v>0</v>
      </c>
      <c r="B1528" s="19">
        <f>IFERROR(VLOOKUP(C1528,'[1]Dados Diários do Magento'!$A$1:$H$10000,2,),"0")</f>
        <v>0</v>
      </c>
      <c r="C1528" s="20">
        <v>1527</v>
      </c>
      <c r="D1528" s="26">
        <v>0</v>
      </c>
      <c r="E1528" s="27">
        <v>0</v>
      </c>
      <c r="G1528" s="23"/>
      <c r="H1528" s="23"/>
      <c r="J1528" s="24">
        <f t="shared" si="47"/>
        <v>0</v>
      </c>
      <c r="K1528" s="25">
        <f t="shared" si="48"/>
        <v>0</v>
      </c>
    </row>
    <row r="1529" spans="1:11">
      <c r="A1529" s="18">
        <f>IFERROR(VLOOKUP(C1529,'[1]Dados Diários do Magento'!$A$1:$H$10000,3,),0)</f>
        <v>0</v>
      </c>
      <c r="B1529" s="19">
        <f>IFERROR(VLOOKUP(C1529,'[1]Dados Diários do Magento'!$A$1:$H$10000,2,),"0")</f>
        <v>0</v>
      </c>
      <c r="C1529" s="20">
        <v>1528</v>
      </c>
      <c r="D1529" s="26">
        <v>0</v>
      </c>
      <c r="E1529" s="27">
        <v>0</v>
      </c>
      <c r="G1529" s="23"/>
      <c r="H1529" s="23"/>
      <c r="J1529" s="24">
        <f t="shared" si="47"/>
        <v>0</v>
      </c>
      <c r="K1529" s="25">
        <f t="shared" si="48"/>
        <v>0</v>
      </c>
    </row>
    <row r="1530" spans="1:11">
      <c r="A1530" s="18">
        <f>IFERROR(VLOOKUP(C1530,'[1]Dados Diários do Magento'!$A$1:$H$10000,3,),0)</f>
        <v>0</v>
      </c>
      <c r="B1530" s="19">
        <f>IFERROR(VLOOKUP(C1530,'[1]Dados Diários do Magento'!$A$1:$H$10000,2,),"0")</f>
        <v>0</v>
      </c>
      <c r="C1530" s="20">
        <v>1529</v>
      </c>
      <c r="D1530" s="26">
        <v>0</v>
      </c>
      <c r="E1530" s="27">
        <v>0</v>
      </c>
      <c r="G1530" s="23"/>
      <c r="H1530" s="23"/>
      <c r="J1530" s="24">
        <f t="shared" si="47"/>
        <v>0</v>
      </c>
      <c r="K1530" s="25">
        <f t="shared" si="48"/>
        <v>0</v>
      </c>
    </row>
    <row r="1531" spans="1:11">
      <c r="A1531" s="18">
        <f>IFERROR(VLOOKUP(C1531,'[1]Dados Diários do Magento'!$A$1:$H$10000,3,),0)</f>
        <v>0</v>
      </c>
      <c r="B1531" s="19">
        <f>IFERROR(VLOOKUP(C1531,'[1]Dados Diários do Magento'!$A$1:$H$10000,2,),"0")</f>
        <v>0</v>
      </c>
      <c r="C1531" s="20">
        <v>1530</v>
      </c>
      <c r="D1531" s="26">
        <v>0</v>
      </c>
      <c r="E1531" s="27">
        <v>0</v>
      </c>
      <c r="G1531" s="23"/>
      <c r="H1531" s="23"/>
      <c r="J1531" s="24">
        <f t="shared" si="47"/>
        <v>0</v>
      </c>
      <c r="K1531" s="25">
        <f t="shared" si="48"/>
        <v>0</v>
      </c>
    </row>
    <row r="1532" spans="1:11">
      <c r="A1532" s="18">
        <f>IFERROR(VLOOKUP(C1532,'[1]Dados Diários do Magento'!$A$1:$H$10000,3,),0)</f>
        <v>0</v>
      </c>
      <c r="B1532" s="19">
        <f>IFERROR(VLOOKUP(C1532,'[1]Dados Diários do Magento'!$A$1:$H$10000,2,),"0")</f>
        <v>0</v>
      </c>
      <c r="C1532" s="20">
        <v>1531</v>
      </c>
      <c r="D1532" s="26">
        <v>0</v>
      </c>
      <c r="E1532" s="27">
        <v>0</v>
      </c>
      <c r="G1532" s="23"/>
      <c r="H1532" s="23"/>
      <c r="J1532" s="24">
        <f t="shared" si="47"/>
        <v>0</v>
      </c>
      <c r="K1532" s="25">
        <f t="shared" si="48"/>
        <v>0</v>
      </c>
    </row>
    <row r="1533" spans="1:11">
      <c r="A1533" s="18">
        <f>IFERROR(VLOOKUP(C1533,'[1]Dados Diários do Magento'!$A$1:$H$10000,3,),0)</f>
        <v>0</v>
      </c>
      <c r="B1533" s="19">
        <f>IFERROR(VLOOKUP(C1533,'[1]Dados Diários do Magento'!$A$1:$H$10000,2,),"0")</f>
        <v>0</v>
      </c>
      <c r="C1533" s="20">
        <v>1532</v>
      </c>
      <c r="D1533" s="26">
        <v>0</v>
      </c>
      <c r="E1533" s="27">
        <v>0</v>
      </c>
      <c r="G1533" s="23"/>
      <c r="H1533" s="23"/>
      <c r="J1533" s="24">
        <f t="shared" si="47"/>
        <v>0</v>
      </c>
      <c r="K1533" s="25">
        <f t="shared" si="48"/>
        <v>0</v>
      </c>
    </row>
    <row r="1534" spans="1:11">
      <c r="A1534" s="18">
        <f>IFERROR(VLOOKUP(C1534,'[1]Dados Diários do Magento'!$A$1:$H$10000,3,),0)</f>
        <v>0</v>
      </c>
      <c r="B1534" s="19">
        <f>IFERROR(VLOOKUP(C1534,'[1]Dados Diários do Magento'!$A$1:$H$10000,2,),"0")</f>
        <v>0</v>
      </c>
      <c r="C1534" s="20">
        <v>1533</v>
      </c>
      <c r="D1534" s="26">
        <v>0</v>
      </c>
      <c r="E1534" s="27">
        <v>0</v>
      </c>
      <c r="G1534" s="23"/>
      <c r="H1534" s="23"/>
      <c r="J1534" s="24">
        <f t="shared" si="47"/>
        <v>0</v>
      </c>
      <c r="K1534" s="25">
        <f t="shared" si="48"/>
        <v>0</v>
      </c>
    </row>
    <row r="1535" spans="1:11">
      <c r="A1535" s="18">
        <f>IFERROR(VLOOKUP(C1535,'[1]Dados Diários do Magento'!$A$1:$H$10000,3,),0)</f>
        <v>0</v>
      </c>
      <c r="B1535" s="19">
        <f>IFERROR(VLOOKUP(C1535,'[1]Dados Diários do Magento'!$A$1:$H$10000,2,),"0")</f>
        <v>0</v>
      </c>
      <c r="C1535" s="20">
        <v>1534</v>
      </c>
      <c r="D1535" s="26">
        <v>0</v>
      </c>
      <c r="E1535" s="27">
        <v>0</v>
      </c>
      <c r="G1535" s="23"/>
      <c r="H1535" s="23"/>
      <c r="J1535" s="24">
        <f t="shared" si="47"/>
        <v>0</v>
      </c>
      <c r="K1535" s="25">
        <f t="shared" si="48"/>
        <v>0</v>
      </c>
    </row>
    <row r="1536" spans="1:11">
      <c r="A1536" s="18">
        <f>IFERROR(VLOOKUP(C1536,'[1]Dados Diários do Magento'!$A$1:$H$10000,3,),0)</f>
        <v>0</v>
      </c>
      <c r="B1536" s="19">
        <f>IFERROR(VLOOKUP(C1536,'[1]Dados Diários do Magento'!$A$1:$H$10000,2,),"0")</f>
        <v>0</v>
      </c>
      <c r="C1536" s="20">
        <v>1535</v>
      </c>
      <c r="D1536" s="26">
        <v>0</v>
      </c>
      <c r="E1536" s="27">
        <v>0</v>
      </c>
      <c r="G1536" s="23"/>
      <c r="H1536" s="23"/>
      <c r="J1536" s="24">
        <f t="shared" si="47"/>
        <v>0</v>
      </c>
      <c r="K1536" s="25">
        <f t="shared" si="48"/>
        <v>0</v>
      </c>
    </row>
    <row r="1537" spans="1:11">
      <c r="A1537" s="18">
        <f>IFERROR(VLOOKUP(C1537,'[1]Dados Diários do Magento'!$A$1:$H$10000,3,),0)</f>
        <v>0</v>
      </c>
      <c r="B1537" s="19">
        <f>IFERROR(VLOOKUP(C1537,'[1]Dados Diários do Magento'!$A$1:$H$10000,2,),"0")</f>
        <v>0</v>
      </c>
      <c r="C1537" s="20">
        <v>1536</v>
      </c>
      <c r="D1537" s="26">
        <v>0</v>
      </c>
      <c r="E1537" s="27">
        <v>0</v>
      </c>
      <c r="G1537" s="23"/>
      <c r="H1537" s="23"/>
      <c r="J1537" s="24">
        <f t="shared" si="47"/>
        <v>0</v>
      </c>
      <c r="K1537" s="25">
        <f t="shared" si="48"/>
        <v>0</v>
      </c>
    </row>
    <row r="1538" spans="1:11">
      <c r="A1538" s="18">
        <f>IFERROR(VLOOKUP(C1538,'[1]Dados Diários do Magento'!$A$1:$H$10000,3,),0)</f>
        <v>0</v>
      </c>
      <c r="B1538" s="19">
        <f>IFERROR(VLOOKUP(C1538,'[1]Dados Diários do Magento'!$A$1:$H$10000,2,),"0")</f>
        <v>0</v>
      </c>
      <c r="C1538" s="20">
        <v>1537</v>
      </c>
      <c r="D1538" s="26">
        <v>0</v>
      </c>
      <c r="E1538" s="27">
        <v>0</v>
      </c>
      <c r="G1538" s="23"/>
      <c r="H1538" s="23"/>
      <c r="J1538" s="24">
        <f t="shared" si="47"/>
        <v>0</v>
      </c>
      <c r="K1538" s="25">
        <f t="shared" si="48"/>
        <v>0</v>
      </c>
    </row>
    <row r="1539" spans="1:11">
      <c r="A1539" s="18">
        <f>IFERROR(VLOOKUP(C1539,'[1]Dados Diários do Magento'!$A$1:$H$10000,3,),0)</f>
        <v>0</v>
      </c>
      <c r="B1539" s="19">
        <f>IFERROR(VLOOKUP(C1539,'[1]Dados Diários do Magento'!$A$1:$H$10000,2,),"0")</f>
        <v>0</v>
      </c>
      <c r="C1539" s="20">
        <v>1538</v>
      </c>
      <c r="D1539" s="26">
        <v>0</v>
      </c>
      <c r="E1539" s="27">
        <v>0</v>
      </c>
      <c r="G1539" s="23"/>
      <c r="H1539" s="23"/>
      <c r="J1539" s="24">
        <f t="shared" ref="J1539:J1602" si="49">D1539+G1539</f>
        <v>0</v>
      </c>
      <c r="K1539" s="25">
        <f t="shared" si="48"/>
        <v>0</v>
      </c>
    </row>
    <row r="1540" spans="1:11">
      <c r="A1540" s="18">
        <f>IFERROR(VLOOKUP(C1540,'[1]Dados Diários do Magento'!$A$1:$H$10000,3,),0)</f>
        <v>0</v>
      </c>
      <c r="B1540" s="19">
        <f>IFERROR(VLOOKUP(C1540,'[1]Dados Diários do Magento'!$A$1:$H$10000,2,),"0")</f>
        <v>0</v>
      </c>
      <c r="C1540" s="20">
        <v>1539</v>
      </c>
      <c r="D1540" s="26">
        <v>0</v>
      </c>
      <c r="E1540" s="27">
        <v>0</v>
      </c>
      <c r="G1540" s="23"/>
      <c r="H1540" s="23"/>
      <c r="J1540" s="24">
        <f t="shared" si="49"/>
        <v>0</v>
      </c>
      <c r="K1540" s="25">
        <f t="shared" si="48"/>
        <v>0</v>
      </c>
    </row>
    <row r="1541" spans="1:11">
      <c r="A1541" s="18">
        <f>IFERROR(VLOOKUP(C1541,'[1]Dados Diários do Magento'!$A$1:$H$10000,3,),0)</f>
        <v>0</v>
      </c>
      <c r="B1541" s="19">
        <f>IFERROR(VLOOKUP(C1541,'[1]Dados Diários do Magento'!$A$1:$H$10000,2,),"0")</f>
        <v>0</v>
      </c>
      <c r="C1541" s="20">
        <v>1540</v>
      </c>
      <c r="D1541" s="26">
        <v>0</v>
      </c>
      <c r="E1541" s="27">
        <v>0</v>
      </c>
      <c r="G1541" s="23"/>
      <c r="H1541" s="23"/>
      <c r="J1541" s="24">
        <f t="shared" si="49"/>
        <v>0</v>
      </c>
      <c r="K1541" s="25">
        <f t="shared" si="48"/>
        <v>0</v>
      </c>
    </row>
    <row r="1542" spans="1:11">
      <c r="A1542" s="18">
        <f>IFERROR(VLOOKUP(C1542,'[1]Dados Diários do Magento'!$A$1:$H$10000,3,),0)</f>
        <v>0</v>
      </c>
      <c r="B1542" s="19">
        <f>IFERROR(VLOOKUP(C1542,'[1]Dados Diários do Magento'!$A$1:$H$10000,2,),"0")</f>
        <v>0</v>
      </c>
      <c r="C1542" s="20">
        <v>1541</v>
      </c>
      <c r="D1542" s="26">
        <v>0</v>
      </c>
      <c r="E1542" s="27">
        <v>0</v>
      </c>
      <c r="G1542" s="23"/>
      <c r="H1542" s="23"/>
      <c r="J1542" s="24">
        <f t="shared" si="49"/>
        <v>0</v>
      </c>
      <c r="K1542" s="25">
        <f t="shared" si="48"/>
        <v>0</v>
      </c>
    </row>
    <row r="1543" spans="1:11">
      <c r="A1543" s="18">
        <f>IFERROR(VLOOKUP(C1543,'[1]Dados Diários do Magento'!$A$1:$H$10000,3,),0)</f>
        <v>0</v>
      </c>
      <c r="B1543" s="19">
        <f>IFERROR(VLOOKUP(C1543,'[1]Dados Diários do Magento'!$A$1:$H$10000,2,),"0")</f>
        <v>0</v>
      </c>
      <c r="C1543" s="20">
        <v>1542</v>
      </c>
      <c r="D1543" s="26">
        <v>0</v>
      </c>
      <c r="E1543" s="27">
        <v>0</v>
      </c>
      <c r="G1543" s="23"/>
      <c r="H1543" s="23"/>
      <c r="J1543" s="24">
        <f t="shared" si="49"/>
        <v>0</v>
      </c>
      <c r="K1543" s="25">
        <f t="shared" si="48"/>
        <v>0</v>
      </c>
    </row>
    <row r="1544" spans="1:11">
      <c r="A1544" s="18">
        <f>IFERROR(VLOOKUP(C1544,'[1]Dados Diários do Magento'!$A$1:$H$10000,3,),0)</f>
        <v>0</v>
      </c>
      <c r="B1544" s="19">
        <f>IFERROR(VLOOKUP(C1544,'[1]Dados Diários do Magento'!$A$1:$H$10000,2,),"0")</f>
        <v>0</v>
      </c>
      <c r="C1544" s="20">
        <v>1543</v>
      </c>
      <c r="D1544" s="26">
        <v>0</v>
      </c>
      <c r="E1544" s="27">
        <v>0</v>
      </c>
      <c r="G1544" s="23"/>
      <c r="H1544" s="23"/>
      <c r="J1544" s="24">
        <f t="shared" si="49"/>
        <v>0</v>
      </c>
      <c r="K1544" s="25">
        <f t="shared" si="48"/>
        <v>0</v>
      </c>
    </row>
    <row r="1545" spans="1:11">
      <c r="A1545" s="18">
        <f>IFERROR(VLOOKUP(C1545,'[1]Dados Diários do Magento'!$A$1:$H$10000,3,),0)</f>
        <v>0</v>
      </c>
      <c r="B1545" s="19">
        <f>IFERROR(VLOOKUP(C1545,'[1]Dados Diários do Magento'!$A$1:$H$10000,2,),"0")</f>
        <v>0</v>
      </c>
      <c r="C1545" s="20">
        <v>1544</v>
      </c>
      <c r="D1545" s="26">
        <v>0</v>
      </c>
      <c r="E1545" s="27">
        <v>0</v>
      </c>
      <c r="G1545" s="23"/>
      <c r="H1545" s="23"/>
      <c r="J1545" s="24">
        <f t="shared" si="49"/>
        <v>0</v>
      </c>
      <c r="K1545" s="25">
        <f t="shared" si="48"/>
        <v>0</v>
      </c>
    </row>
    <row r="1546" spans="1:11">
      <c r="A1546" s="18">
        <f>IFERROR(VLOOKUP(C1546,'[1]Dados Diários do Magento'!$A$1:$H$10000,3,),0)</f>
        <v>0</v>
      </c>
      <c r="B1546" s="19">
        <f>IFERROR(VLOOKUP(C1546,'[1]Dados Diários do Magento'!$A$1:$H$10000,2,),"0")</f>
        <v>0</v>
      </c>
      <c r="C1546" s="20">
        <v>1545</v>
      </c>
      <c r="D1546" s="26">
        <v>0</v>
      </c>
      <c r="E1546" s="27">
        <v>0</v>
      </c>
      <c r="G1546" s="23"/>
      <c r="H1546" s="23"/>
      <c r="J1546" s="24">
        <f t="shared" si="49"/>
        <v>0</v>
      </c>
      <c r="K1546" s="25">
        <f t="shared" si="48"/>
        <v>0</v>
      </c>
    </row>
    <row r="1547" spans="1:11">
      <c r="A1547" s="18">
        <f>IFERROR(VLOOKUP(C1547,'[1]Dados Diários do Magento'!$A$1:$H$10000,3,),0)</f>
        <v>0</v>
      </c>
      <c r="B1547" s="19">
        <f>IFERROR(VLOOKUP(C1547,'[1]Dados Diários do Magento'!$A$1:$H$10000,2,),"0")</f>
        <v>0</v>
      </c>
      <c r="C1547" s="20">
        <v>1546</v>
      </c>
      <c r="D1547" s="26">
        <v>0</v>
      </c>
      <c r="E1547" s="27">
        <v>0</v>
      </c>
      <c r="G1547" s="23"/>
      <c r="H1547" s="23"/>
      <c r="J1547" s="24">
        <f t="shared" si="49"/>
        <v>0</v>
      </c>
      <c r="K1547" s="25">
        <f t="shared" si="48"/>
        <v>0</v>
      </c>
    </row>
    <row r="1548" spans="1:11">
      <c r="A1548" s="18">
        <f>IFERROR(VLOOKUP(C1548,'[1]Dados Diários do Magento'!$A$1:$H$10000,3,),0)</f>
        <v>0</v>
      </c>
      <c r="B1548" s="19">
        <f>IFERROR(VLOOKUP(C1548,'[1]Dados Diários do Magento'!$A$1:$H$10000,2,),"0")</f>
        <v>0</v>
      </c>
      <c r="C1548" s="20">
        <v>1547</v>
      </c>
      <c r="D1548" s="26">
        <v>0</v>
      </c>
      <c r="E1548" s="27">
        <v>0</v>
      </c>
      <c r="G1548" s="23"/>
      <c r="H1548" s="23"/>
      <c r="J1548" s="24">
        <f t="shared" si="49"/>
        <v>0</v>
      </c>
      <c r="K1548" s="25">
        <f t="shared" si="48"/>
        <v>0</v>
      </c>
    </row>
    <row r="1549" spans="1:11">
      <c r="A1549" s="18">
        <f>IFERROR(VLOOKUP(C1549,'[1]Dados Diários do Magento'!$A$1:$H$10000,3,),0)</f>
        <v>0</v>
      </c>
      <c r="B1549" s="19">
        <f>IFERROR(VLOOKUP(C1549,'[1]Dados Diários do Magento'!$A$1:$H$10000,2,),"0")</f>
        <v>0</v>
      </c>
      <c r="C1549" s="20">
        <v>1548</v>
      </c>
      <c r="D1549" s="26">
        <v>0</v>
      </c>
      <c r="E1549" s="27">
        <v>0</v>
      </c>
      <c r="G1549" s="23"/>
      <c r="H1549" s="23"/>
      <c r="J1549" s="24">
        <f t="shared" si="49"/>
        <v>0</v>
      </c>
      <c r="K1549" s="25">
        <f t="shared" si="48"/>
        <v>0</v>
      </c>
    </row>
    <row r="1550" spans="1:11">
      <c r="A1550" s="18">
        <f>IFERROR(VLOOKUP(C1550,'[1]Dados Diários do Magento'!$A$1:$H$10000,3,),0)</f>
        <v>0</v>
      </c>
      <c r="B1550" s="19">
        <f>IFERROR(VLOOKUP(C1550,'[1]Dados Diários do Magento'!$A$1:$H$10000,2,),"0")</f>
        <v>0</v>
      </c>
      <c r="C1550" s="20">
        <v>1549</v>
      </c>
      <c r="D1550" s="26">
        <v>0</v>
      </c>
      <c r="E1550" s="27">
        <v>0</v>
      </c>
      <c r="G1550" s="23"/>
      <c r="H1550" s="23"/>
      <c r="J1550" s="24">
        <f t="shared" si="49"/>
        <v>0</v>
      </c>
      <c r="K1550" s="25">
        <f t="shared" si="48"/>
        <v>0</v>
      </c>
    </row>
    <row r="1551" spans="1:11">
      <c r="A1551" s="18">
        <f>IFERROR(VLOOKUP(C1551,'[1]Dados Diários do Magento'!$A$1:$H$10000,3,),0)</f>
        <v>0</v>
      </c>
      <c r="B1551" s="19">
        <f>IFERROR(VLOOKUP(C1551,'[1]Dados Diários do Magento'!$A$1:$H$10000,2,),"0")</f>
        <v>0</v>
      </c>
      <c r="C1551" s="20">
        <v>1550</v>
      </c>
      <c r="D1551" s="26">
        <v>0</v>
      </c>
      <c r="E1551" s="27">
        <v>0</v>
      </c>
      <c r="G1551" s="23"/>
      <c r="H1551" s="23"/>
      <c r="J1551" s="24">
        <f t="shared" si="49"/>
        <v>0</v>
      </c>
      <c r="K1551" s="25">
        <f t="shared" si="48"/>
        <v>0</v>
      </c>
    </row>
    <row r="1552" spans="1:11">
      <c r="A1552" s="18">
        <f>IFERROR(VLOOKUP(C1552,'[1]Dados Diários do Magento'!$A$1:$H$10000,3,),0)</f>
        <v>0</v>
      </c>
      <c r="B1552" s="19">
        <f>IFERROR(VLOOKUP(C1552,'[1]Dados Diários do Magento'!$A$1:$H$10000,2,),"0")</f>
        <v>0</v>
      </c>
      <c r="C1552" s="20">
        <v>1551</v>
      </c>
      <c r="D1552" s="26">
        <v>0</v>
      </c>
      <c r="E1552" s="27">
        <v>0</v>
      </c>
      <c r="G1552" s="23"/>
      <c r="H1552" s="23"/>
      <c r="J1552" s="24">
        <f t="shared" si="49"/>
        <v>0</v>
      </c>
      <c r="K1552" s="25">
        <f t="shared" si="48"/>
        <v>0</v>
      </c>
    </row>
    <row r="1553" spans="1:11">
      <c r="A1553" s="18">
        <f>IFERROR(VLOOKUP(C1553,'[1]Dados Diários do Magento'!$A$1:$H$10000,3,),0)</f>
        <v>0</v>
      </c>
      <c r="B1553" s="19">
        <f>IFERROR(VLOOKUP(C1553,'[1]Dados Diários do Magento'!$A$1:$H$10000,2,),"0")</f>
        <v>0</v>
      </c>
      <c r="C1553" s="20">
        <v>1552</v>
      </c>
      <c r="D1553" s="26">
        <v>0</v>
      </c>
      <c r="E1553" s="27">
        <v>0</v>
      </c>
      <c r="G1553" s="23"/>
      <c r="H1553" s="23"/>
      <c r="J1553" s="24">
        <f t="shared" si="49"/>
        <v>0</v>
      </c>
      <c r="K1553" s="25">
        <f t="shared" si="48"/>
        <v>0</v>
      </c>
    </row>
    <row r="1554" spans="1:11">
      <c r="A1554" s="18">
        <f>IFERROR(VLOOKUP(C1554,'[1]Dados Diários do Magento'!$A$1:$H$10000,3,),0)</f>
        <v>0</v>
      </c>
      <c r="B1554" s="19">
        <f>IFERROR(VLOOKUP(C1554,'[1]Dados Diários do Magento'!$A$1:$H$10000,2,),"0")</f>
        <v>0</v>
      </c>
      <c r="C1554" s="20">
        <v>1553</v>
      </c>
      <c r="D1554" s="26">
        <v>0</v>
      </c>
      <c r="E1554" s="27">
        <v>0</v>
      </c>
      <c r="G1554" s="23"/>
      <c r="H1554" s="23"/>
      <c r="J1554" s="24">
        <f t="shared" si="49"/>
        <v>0</v>
      </c>
      <c r="K1554" s="25">
        <f t="shared" si="48"/>
        <v>0</v>
      </c>
    </row>
    <row r="1555" spans="1:11">
      <c r="A1555" s="18">
        <f>IFERROR(VLOOKUP(C1555,'[1]Dados Diários do Magento'!$A$1:$H$10000,3,),0)</f>
        <v>0</v>
      </c>
      <c r="B1555" s="19">
        <f>IFERROR(VLOOKUP(C1555,'[1]Dados Diários do Magento'!$A$1:$H$10000,2,),"0")</f>
        <v>0</v>
      </c>
      <c r="C1555" s="20">
        <v>1554</v>
      </c>
      <c r="D1555" s="26">
        <v>0</v>
      </c>
      <c r="E1555" s="27">
        <v>0</v>
      </c>
      <c r="G1555" s="23"/>
      <c r="H1555" s="23"/>
      <c r="J1555" s="24">
        <f t="shared" si="49"/>
        <v>0</v>
      </c>
      <c r="K1555" s="25">
        <f t="shared" si="48"/>
        <v>0</v>
      </c>
    </row>
    <row r="1556" spans="1:11">
      <c r="A1556" s="18">
        <f>IFERROR(VLOOKUP(C1556,'[1]Dados Diários do Magento'!$A$1:$H$10000,3,),0)</f>
        <v>0</v>
      </c>
      <c r="B1556" s="19">
        <f>IFERROR(VLOOKUP(C1556,'[1]Dados Diários do Magento'!$A$1:$H$10000,2,),"0")</f>
        <v>0</v>
      </c>
      <c r="C1556" s="20">
        <v>1555</v>
      </c>
      <c r="D1556" s="26">
        <v>0</v>
      </c>
      <c r="E1556" s="27">
        <v>0</v>
      </c>
      <c r="G1556" s="23"/>
      <c r="H1556" s="23"/>
      <c r="J1556" s="24">
        <f t="shared" si="49"/>
        <v>0</v>
      </c>
      <c r="K1556" s="25">
        <f t="shared" si="48"/>
        <v>0</v>
      </c>
    </row>
    <row r="1557" spans="1:11">
      <c r="A1557" s="18">
        <f>IFERROR(VLOOKUP(C1557,'[1]Dados Diários do Magento'!$A$1:$H$10000,3,),0)</f>
        <v>0</v>
      </c>
      <c r="B1557" s="19">
        <f>IFERROR(VLOOKUP(C1557,'[1]Dados Diários do Magento'!$A$1:$H$10000,2,),"0")</f>
        <v>0</v>
      </c>
      <c r="C1557" s="20">
        <v>1556</v>
      </c>
      <c r="D1557" s="26">
        <v>0</v>
      </c>
      <c r="E1557" s="27">
        <v>0</v>
      </c>
      <c r="G1557" s="23"/>
      <c r="H1557" s="23"/>
      <c r="J1557" s="24">
        <f t="shared" si="49"/>
        <v>0</v>
      </c>
      <c r="K1557" s="25">
        <f t="shared" si="48"/>
        <v>0</v>
      </c>
    </row>
    <row r="1558" spans="1:11">
      <c r="A1558" s="18">
        <f>IFERROR(VLOOKUP(C1558,'[1]Dados Diários do Magento'!$A$1:$H$10000,3,),0)</f>
        <v>0</v>
      </c>
      <c r="B1558" s="19">
        <f>IFERROR(VLOOKUP(C1558,'[1]Dados Diários do Magento'!$A$1:$H$10000,2,),"0")</f>
        <v>0</v>
      </c>
      <c r="C1558" s="20">
        <v>1557</v>
      </c>
      <c r="D1558" s="26">
        <v>0</v>
      </c>
      <c r="E1558" s="27">
        <v>0</v>
      </c>
      <c r="G1558" s="23"/>
      <c r="H1558" s="23"/>
      <c r="J1558" s="24">
        <f t="shared" si="49"/>
        <v>0</v>
      </c>
      <c r="K1558" s="25">
        <f t="shared" si="48"/>
        <v>0</v>
      </c>
    </row>
    <row r="1559" spans="1:11">
      <c r="A1559" s="18">
        <f>IFERROR(VLOOKUP(C1559,'[1]Dados Diários do Magento'!$A$1:$H$10000,3,),0)</f>
        <v>0</v>
      </c>
      <c r="B1559" s="19">
        <f>IFERROR(VLOOKUP(C1559,'[1]Dados Diários do Magento'!$A$1:$H$10000,2,),"0")</f>
        <v>0</v>
      </c>
      <c r="C1559" s="20">
        <v>1558</v>
      </c>
      <c r="D1559" s="26">
        <v>0</v>
      </c>
      <c r="E1559" s="27">
        <v>0</v>
      </c>
      <c r="G1559" s="23"/>
      <c r="H1559" s="23"/>
      <c r="J1559" s="24">
        <f t="shared" si="49"/>
        <v>0</v>
      </c>
      <c r="K1559" s="25">
        <f t="shared" si="48"/>
        <v>0</v>
      </c>
    </row>
    <row r="1560" spans="1:11">
      <c r="A1560" s="18">
        <f>IFERROR(VLOOKUP(C1560,'[1]Dados Diários do Magento'!$A$1:$H$10000,3,),0)</f>
        <v>0</v>
      </c>
      <c r="B1560" s="19">
        <f>IFERROR(VLOOKUP(C1560,'[1]Dados Diários do Magento'!$A$1:$H$10000,2,),"0")</f>
        <v>0</v>
      </c>
      <c r="C1560" s="20">
        <v>1559</v>
      </c>
      <c r="D1560" s="26">
        <v>0</v>
      </c>
      <c r="E1560" s="27">
        <v>0</v>
      </c>
      <c r="G1560" s="23"/>
      <c r="H1560" s="23"/>
      <c r="J1560" s="24">
        <f t="shared" si="49"/>
        <v>0</v>
      </c>
      <c r="K1560" s="25">
        <f t="shared" si="48"/>
        <v>0</v>
      </c>
    </row>
    <row r="1561" spans="1:11">
      <c r="A1561" s="18">
        <f>IFERROR(VLOOKUP(C1561,'[1]Dados Diários do Magento'!$A$1:$H$10000,3,),0)</f>
        <v>0</v>
      </c>
      <c r="B1561" s="19">
        <f>IFERROR(VLOOKUP(C1561,'[1]Dados Diários do Magento'!$A$1:$H$10000,2,),"0")</f>
        <v>0</v>
      </c>
      <c r="C1561" s="20">
        <v>1560</v>
      </c>
      <c r="D1561" s="26">
        <v>0</v>
      </c>
      <c r="E1561" s="27">
        <v>0</v>
      </c>
      <c r="G1561" s="23"/>
      <c r="H1561" s="23"/>
      <c r="J1561" s="24">
        <f t="shared" si="49"/>
        <v>0</v>
      </c>
      <c r="K1561" s="25">
        <f t="shared" si="48"/>
        <v>0</v>
      </c>
    </row>
    <row r="1562" spans="1:11">
      <c r="A1562" s="18">
        <f>IFERROR(VLOOKUP(C1562,'[1]Dados Diários do Magento'!$A$1:$H$10000,3,),0)</f>
        <v>0</v>
      </c>
      <c r="B1562" s="19">
        <f>IFERROR(VLOOKUP(C1562,'[1]Dados Diários do Magento'!$A$1:$H$10000,2,),"0")</f>
        <v>0</v>
      </c>
      <c r="C1562" s="20">
        <v>1561</v>
      </c>
      <c r="D1562" s="26">
        <v>0</v>
      </c>
      <c r="E1562" s="27">
        <v>0</v>
      </c>
      <c r="G1562" s="23"/>
      <c r="H1562" s="23"/>
      <c r="J1562" s="24">
        <f t="shared" si="49"/>
        <v>0</v>
      </c>
      <c r="K1562" s="25">
        <f t="shared" si="48"/>
        <v>0</v>
      </c>
    </row>
    <row r="1563" spans="1:11">
      <c r="A1563" s="18">
        <f>IFERROR(VLOOKUP(C1563,'[1]Dados Diários do Magento'!$A$1:$H$10000,3,),0)</f>
        <v>0</v>
      </c>
      <c r="B1563" s="19">
        <f>IFERROR(VLOOKUP(C1563,'[1]Dados Diários do Magento'!$A$1:$H$10000,2,),"0")</f>
        <v>0</v>
      </c>
      <c r="C1563" s="20">
        <v>1562</v>
      </c>
      <c r="D1563" s="26">
        <v>0</v>
      </c>
      <c r="E1563" s="27">
        <v>0</v>
      </c>
      <c r="G1563" s="23"/>
      <c r="H1563" s="23"/>
      <c r="J1563" s="24">
        <f t="shared" si="49"/>
        <v>0</v>
      </c>
      <c r="K1563" s="25">
        <f t="shared" si="48"/>
        <v>0</v>
      </c>
    </row>
    <row r="1564" spans="1:11">
      <c r="A1564" s="18">
        <f>IFERROR(VLOOKUP(C1564,'[1]Dados Diários do Magento'!$A$1:$H$10000,3,),0)</f>
        <v>0</v>
      </c>
      <c r="B1564" s="19">
        <f>IFERROR(VLOOKUP(C1564,'[1]Dados Diários do Magento'!$A$1:$H$10000,2,),"0")</f>
        <v>0</v>
      </c>
      <c r="C1564" s="20">
        <v>1563</v>
      </c>
      <c r="D1564" s="26">
        <v>0</v>
      </c>
      <c r="E1564" s="27">
        <v>0</v>
      </c>
      <c r="G1564" s="23"/>
      <c r="H1564" s="23"/>
      <c r="J1564" s="24">
        <f t="shared" si="49"/>
        <v>0</v>
      </c>
      <c r="K1564" s="25">
        <f t="shared" si="48"/>
        <v>0</v>
      </c>
    </row>
    <row r="1565" spans="1:11">
      <c r="A1565" s="18">
        <f>IFERROR(VLOOKUP(C1565,'[1]Dados Diários do Magento'!$A$1:$H$10000,3,),0)</f>
        <v>0</v>
      </c>
      <c r="B1565" s="19">
        <f>IFERROR(VLOOKUP(C1565,'[1]Dados Diários do Magento'!$A$1:$H$10000,2,),"0")</f>
        <v>0</v>
      </c>
      <c r="C1565" s="20">
        <v>1564</v>
      </c>
      <c r="D1565" s="26">
        <v>0</v>
      </c>
      <c r="E1565" s="27">
        <v>0</v>
      </c>
      <c r="G1565" s="23"/>
      <c r="H1565" s="23"/>
      <c r="J1565" s="24">
        <f t="shared" si="49"/>
        <v>0</v>
      </c>
      <c r="K1565" s="25">
        <f t="shared" ref="K1565:K1628" si="50">IF((D1565+G1565)&gt;0,(D1565*E1565+G1565*H1565)/(D1565+G1565),E1565)</f>
        <v>0</v>
      </c>
    </row>
    <row r="1566" spans="1:11">
      <c r="A1566" s="18">
        <f>IFERROR(VLOOKUP(C1566,'[1]Dados Diários do Magento'!$A$1:$H$10000,3,),0)</f>
        <v>0</v>
      </c>
      <c r="B1566" s="19">
        <f>IFERROR(VLOOKUP(C1566,'[1]Dados Diários do Magento'!$A$1:$H$10000,2,),"0")</f>
        <v>0</v>
      </c>
      <c r="C1566" s="20">
        <v>1565</v>
      </c>
      <c r="D1566" s="26">
        <v>0</v>
      </c>
      <c r="E1566" s="27">
        <v>0</v>
      </c>
      <c r="G1566" s="23"/>
      <c r="H1566" s="23"/>
      <c r="J1566" s="24">
        <f t="shared" si="49"/>
        <v>0</v>
      </c>
      <c r="K1566" s="25">
        <f t="shared" si="50"/>
        <v>0</v>
      </c>
    </row>
    <row r="1567" spans="1:11">
      <c r="A1567" s="18">
        <f>IFERROR(VLOOKUP(C1567,'[1]Dados Diários do Magento'!$A$1:$H$10000,3,),0)</f>
        <v>0</v>
      </c>
      <c r="B1567" s="19">
        <f>IFERROR(VLOOKUP(C1567,'[1]Dados Diários do Magento'!$A$1:$H$10000,2,),"0")</f>
        <v>0</v>
      </c>
      <c r="C1567" s="20">
        <v>1566</v>
      </c>
      <c r="D1567" s="26">
        <v>0</v>
      </c>
      <c r="E1567" s="27">
        <v>0</v>
      </c>
      <c r="G1567" s="23"/>
      <c r="H1567" s="23"/>
      <c r="J1567" s="24">
        <f t="shared" si="49"/>
        <v>0</v>
      </c>
      <c r="K1567" s="25">
        <f t="shared" si="50"/>
        <v>0</v>
      </c>
    </row>
    <row r="1568" spans="1:11">
      <c r="A1568" s="18">
        <f>IFERROR(VLOOKUP(C1568,'[1]Dados Diários do Magento'!$A$1:$H$10000,3,),0)</f>
        <v>0</v>
      </c>
      <c r="B1568" s="19">
        <f>IFERROR(VLOOKUP(C1568,'[1]Dados Diários do Magento'!$A$1:$H$10000,2,),"0")</f>
        <v>0</v>
      </c>
      <c r="C1568" s="20">
        <v>1567</v>
      </c>
      <c r="D1568" s="26">
        <v>0</v>
      </c>
      <c r="E1568" s="27">
        <v>0</v>
      </c>
      <c r="G1568" s="23"/>
      <c r="H1568" s="23"/>
      <c r="J1568" s="24">
        <f t="shared" si="49"/>
        <v>0</v>
      </c>
      <c r="K1568" s="25">
        <f t="shared" si="50"/>
        <v>0</v>
      </c>
    </row>
    <row r="1569" spans="1:11">
      <c r="A1569" s="18">
        <f>IFERROR(VLOOKUP(C1569,'[1]Dados Diários do Magento'!$A$1:$H$10000,3,),0)</f>
        <v>0</v>
      </c>
      <c r="B1569" s="19">
        <f>IFERROR(VLOOKUP(C1569,'[1]Dados Diários do Magento'!$A$1:$H$10000,2,),"0")</f>
        <v>0</v>
      </c>
      <c r="C1569" s="20">
        <v>1568</v>
      </c>
      <c r="D1569" s="26">
        <v>0</v>
      </c>
      <c r="E1569" s="27">
        <v>0</v>
      </c>
      <c r="G1569" s="23"/>
      <c r="H1569" s="23"/>
      <c r="J1569" s="24">
        <f t="shared" si="49"/>
        <v>0</v>
      </c>
      <c r="K1569" s="25">
        <f t="shared" si="50"/>
        <v>0</v>
      </c>
    </row>
    <row r="1570" spans="1:11">
      <c r="A1570" s="18">
        <f>IFERROR(VLOOKUP(C1570,'[1]Dados Diários do Magento'!$A$1:$H$10000,3,),0)</f>
        <v>0</v>
      </c>
      <c r="B1570" s="19">
        <f>IFERROR(VLOOKUP(C1570,'[1]Dados Diários do Magento'!$A$1:$H$10000,2,),"0")</f>
        <v>0</v>
      </c>
      <c r="C1570" s="20">
        <v>1569</v>
      </c>
      <c r="D1570" s="26">
        <v>0</v>
      </c>
      <c r="E1570" s="27">
        <v>0</v>
      </c>
      <c r="G1570" s="23"/>
      <c r="H1570" s="23"/>
      <c r="J1570" s="24">
        <f t="shared" si="49"/>
        <v>0</v>
      </c>
      <c r="K1570" s="25">
        <f t="shared" si="50"/>
        <v>0</v>
      </c>
    </row>
    <row r="1571" spans="1:11">
      <c r="A1571" s="18">
        <f>IFERROR(VLOOKUP(C1571,'[1]Dados Diários do Magento'!$A$1:$H$10000,3,),0)</f>
        <v>0</v>
      </c>
      <c r="B1571" s="19">
        <f>IFERROR(VLOOKUP(C1571,'[1]Dados Diários do Magento'!$A$1:$H$10000,2,),"0")</f>
        <v>0</v>
      </c>
      <c r="C1571" s="20">
        <v>1570</v>
      </c>
      <c r="D1571" s="26">
        <v>0</v>
      </c>
      <c r="E1571" s="27">
        <v>0</v>
      </c>
      <c r="G1571" s="23"/>
      <c r="H1571" s="23"/>
      <c r="J1571" s="24">
        <f t="shared" si="49"/>
        <v>0</v>
      </c>
      <c r="K1571" s="25">
        <f t="shared" si="50"/>
        <v>0</v>
      </c>
    </row>
    <row r="1572" spans="1:11">
      <c r="A1572" s="18">
        <f>IFERROR(VLOOKUP(C1572,'[1]Dados Diários do Magento'!$A$1:$H$10000,3,),0)</f>
        <v>0</v>
      </c>
      <c r="B1572" s="19">
        <f>IFERROR(VLOOKUP(C1572,'[1]Dados Diários do Magento'!$A$1:$H$10000,2,),"0")</f>
        <v>0</v>
      </c>
      <c r="C1572" s="20">
        <v>1571</v>
      </c>
      <c r="D1572" s="26">
        <v>0</v>
      </c>
      <c r="E1572" s="27">
        <v>0</v>
      </c>
      <c r="G1572" s="23"/>
      <c r="H1572" s="23"/>
      <c r="J1572" s="24">
        <f t="shared" si="49"/>
        <v>0</v>
      </c>
      <c r="K1572" s="25">
        <f t="shared" si="50"/>
        <v>0</v>
      </c>
    </row>
    <row r="1573" spans="1:11">
      <c r="A1573" s="18">
        <f>IFERROR(VLOOKUP(C1573,'[1]Dados Diários do Magento'!$A$1:$H$10000,3,),0)</f>
        <v>0</v>
      </c>
      <c r="B1573" s="19">
        <f>IFERROR(VLOOKUP(C1573,'[1]Dados Diários do Magento'!$A$1:$H$10000,2,),"0")</f>
        <v>0</v>
      </c>
      <c r="C1573" s="20">
        <v>1572</v>
      </c>
      <c r="D1573" s="26">
        <v>0</v>
      </c>
      <c r="E1573" s="27">
        <v>0</v>
      </c>
      <c r="G1573" s="23"/>
      <c r="H1573" s="23"/>
      <c r="J1573" s="24">
        <f t="shared" si="49"/>
        <v>0</v>
      </c>
      <c r="K1573" s="25">
        <f t="shared" si="50"/>
        <v>0</v>
      </c>
    </row>
    <row r="1574" spans="1:11">
      <c r="A1574" s="18">
        <f>IFERROR(VLOOKUP(C1574,'[1]Dados Diários do Magento'!$A$1:$H$10000,3,),0)</f>
        <v>0</v>
      </c>
      <c r="B1574" s="19">
        <f>IFERROR(VLOOKUP(C1574,'[1]Dados Diários do Magento'!$A$1:$H$10000,2,),"0")</f>
        <v>0</v>
      </c>
      <c r="C1574" s="20">
        <v>1573</v>
      </c>
      <c r="D1574" s="26">
        <v>0</v>
      </c>
      <c r="E1574" s="27">
        <v>0</v>
      </c>
      <c r="G1574" s="23"/>
      <c r="H1574" s="23"/>
      <c r="J1574" s="24">
        <f t="shared" si="49"/>
        <v>0</v>
      </c>
      <c r="K1574" s="25">
        <f t="shared" si="50"/>
        <v>0</v>
      </c>
    </row>
    <row r="1575" spans="1:11">
      <c r="A1575" s="18">
        <f>IFERROR(VLOOKUP(C1575,'[1]Dados Diários do Magento'!$A$1:$H$10000,3,),0)</f>
        <v>0</v>
      </c>
      <c r="B1575" s="19">
        <f>IFERROR(VLOOKUP(C1575,'[1]Dados Diários do Magento'!$A$1:$H$10000,2,),"0")</f>
        <v>0</v>
      </c>
      <c r="C1575" s="20">
        <v>1574</v>
      </c>
      <c r="D1575" s="26">
        <v>0</v>
      </c>
      <c r="E1575" s="27">
        <v>0</v>
      </c>
      <c r="G1575" s="23"/>
      <c r="H1575" s="23"/>
      <c r="J1575" s="24">
        <f t="shared" si="49"/>
        <v>0</v>
      </c>
      <c r="K1575" s="25">
        <f t="shared" si="50"/>
        <v>0</v>
      </c>
    </row>
    <row r="1576" spans="1:11">
      <c r="A1576" s="18">
        <f>IFERROR(VLOOKUP(C1576,'[1]Dados Diários do Magento'!$A$1:$H$10000,3,),0)</f>
        <v>0</v>
      </c>
      <c r="B1576" s="19">
        <f>IFERROR(VLOOKUP(C1576,'[1]Dados Diários do Magento'!$A$1:$H$10000,2,),"0")</f>
        <v>0</v>
      </c>
      <c r="C1576" s="20">
        <v>1575</v>
      </c>
      <c r="D1576" s="26">
        <v>0</v>
      </c>
      <c r="E1576" s="27">
        <v>0</v>
      </c>
      <c r="G1576" s="23"/>
      <c r="H1576" s="23"/>
      <c r="J1576" s="24">
        <f t="shared" si="49"/>
        <v>0</v>
      </c>
      <c r="K1576" s="25">
        <f t="shared" si="50"/>
        <v>0</v>
      </c>
    </row>
    <row r="1577" spans="1:11">
      <c r="A1577" s="18">
        <f>IFERROR(VLOOKUP(C1577,'[1]Dados Diários do Magento'!$A$1:$H$10000,3,),0)</f>
        <v>0</v>
      </c>
      <c r="B1577" s="19">
        <f>IFERROR(VLOOKUP(C1577,'[1]Dados Diários do Magento'!$A$1:$H$10000,2,),"0")</f>
        <v>0</v>
      </c>
      <c r="C1577" s="20">
        <v>1576</v>
      </c>
      <c r="D1577" s="26">
        <v>0</v>
      </c>
      <c r="E1577" s="27">
        <v>0</v>
      </c>
      <c r="G1577" s="23"/>
      <c r="H1577" s="23"/>
      <c r="J1577" s="24">
        <f t="shared" si="49"/>
        <v>0</v>
      </c>
      <c r="K1577" s="25">
        <f t="shared" si="50"/>
        <v>0</v>
      </c>
    </row>
    <row r="1578" spans="1:11">
      <c r="A1578" s="18">
        <f>IFERROR(VLOOKUP(C1578,'[1]Dados Diários do Magento'!$A$1:$H$10000,3,),0)</f>
        <v>0</v>
      </c>
      <c r="B1578" s="19">
        <f>IFERROR(VLOOKUP(C1578,'[1]Dados Diários do Magento'!$A$1:$H$10000,2,),"0")</f>
        <v>0</v>
      </c>
      <c r="C1578" s="20">
        <v>1577</v>
      </c>
      <c r="D1578" s="26">
        <v>0</v>
      </c>
      <c r="E1578" s="27">
        <v>0</v>
      </c>
      <c r="G1578" s="23"/>
      <c r="H1578" s="23"/>
      <c r="J1578" s="24">
        <f t="shared" si="49"/>
        <v>0</v>
      </c>
      <c r="K1578" s="25">
        <f t="shared" si="50"/>
        <v>0</v>
      </c>
    </row>
    <row r="1579" spans="1:11">
      <c r="A1579" s="18">
        <f>IFERROR(VLOOKUP(C1579,'[1]Dados Diários do Magento'!$A$1:$H$10000,3,),0)</f>
        <v>0</v>
      </c>
      <c r="B1579" s="19">
        <f>IFERROR(VLOOKUP(C1579,'[1]Dados Diários do Magento'!$A$1:$H$10000,2,),"0")</f>
        <v>0</v>
      </c>
      <c r="C1579" s="20">
        <v>1578</v>
      </c>
      <c r="D1579" s="26">
        <v>0</v>
      </c>
      <c r="E1579" s="27">
        <v>0</v>
      </c>
      <c r="G1579" s="23"/>
      <c r="H1579" s="23"/>
      <c r="J1579" s="24">
        <f t="shared" si="49"/>
        <v>0</v>
      </c>
      <c r="K1579" s="25">
        <f t="shared" si="50"/>
        <v>0</v>
      </c>
    </row>
    <row r="1580" spans="1:11">
      <c r="A1580" s="18">
        <f>IFERROR(VLOOKUP(C1580,'[1]Dados Diários do Magento'!$A$1:$H$10000,3,),0)</f>
        <v>0</v>
      </c>
      <c r="B1580" s="19">
        <f>IFERROR(VLOOKUP(C1580,'[1]Dados Diários do Magento'!$A$1:$H$10000,2,),"0")</f>
        <v>0</v>
      </c>
      <c r="C1580" s="20">
        <v>1579</v>
      </c>
      <c r="D1580" s="26">
        <v>0</v>
      </c>
      <c r="E1580" s="27">
        <v>0</v>
      </c>
      <c r="G1580" s="23"/>
      <c r="H1580" s="23"/>
      <c r="J1580" s="24">
        <f t="shared" si="49"/>
        <v>0</v>
      </c>
      <c r="K1580" s="25">
        <f t="shared" si="50"/>
        <v>0</v>
      </c>
    </row>
    <row r="1581" spans="1:11">
      <c r="A1581" s="18">
        <f>IFERROR(VLOOKUP(C1581,'[1]Dados Diários do Magento'!$A$1:$H$10000,3,),0)</f>
        <v>0</v>
      </c>
      <c r="B1581" s="19">
        <f>IFERROR(VLOOKUP(C1581,'[1]Dados Diários do Magento'!$A$1:$H$10000,2,),"0")</f>
        <v>0</v>
      </c>
      <c r="C1581" s="20">
        <v>1580</v>
      </c>
      <c r="D1581" s="26">
        <v>0</v>
      </c>
      <c r="E1581" s="27">
        <v>0</v>
      </c>
      <c r="G1581" s="23"/>
      <c r="H1581" s="23"/>
      <c r="J1581" s="24">
        <f t="shared" si="49"/>
        <v>0</v>
      </c>
      <c r="K1581" s="25">
        <f t="shared" si="50"/>
        <v>0</v>
      </c>
    </row>
    <row r="1582" spans="1:11">
      <c r="A1582" s="18">
        <f>IFERROR(VLOOKUP(C1582,'[1]Dados Diários do Magento'!$A$1:$H$10000,3,),0)</f>
        <v>0</v>
      </c>
      <c r="B1582" s="19">
        <f>IFERROR(VLOOKUP(C1582,'[1]Dados Diários do Magento'!$A$1:$H$10000,2,),"0")</f>
        <v>0</v>
      </c>
      <c r="C1582" s="20">
        <v>1581</v>
      </c>
      <c r="D1582" s="26">
        <v>0</v>
      </c>
      <c r="E1582" s="27">
        <v>0</v>
      </c>
      <c r="G1582" s="23"/>
      <c r="H1582" s="23"/>
      <c r="J1582" s="24">
        <f t="shared" si="49"/>
        <v>0</v>
      </c>
      <c r="K1582" s="25">
        <f t="shared" si="50"/>
        <v>0</v>
      </c>
    </row>
    <row r="1583" spans="1:11">
      <c r="A1583" s="18">
        <f>IFERROR(VLOOKUP(C1583,'[1]Dados Diários do Magento'!$A$1:$H$10000,3,),0)</f>
        <v>0</v>
      </c>
      <c r="B1583" s="19">
        <f>IFERROR(VLOOKUP(C1583,'[1]Dados Diários do Magento'!$A$1:$H$10000,2,),"0")</f>
        <v>0</v>
      </c>
      <c r="C1583" s="20">
        <v>1582</v>
      </c>
      <c r="D1583" s="26">
        <v>0</v>
      </c>
      <c r="E1583" s="27">
        <v>0</v>
      </c>
      <c r="G1583" s="23"/>
      <c r="H1583" s="23"/>
      <c r="J1583" s="24">
        <f t="shared" si="49"/>
        <v>0</v>
      </c>
      <c r="K1583" s="25">
        <f t="shared" si="50"/>
        <v>0</v>
      </c>
    </row>
    <row r="1584" spans="1:11">
      <c r="A1584" s="18">
        <f>IFERROR(VLOOKUP(C1584,'[1]Dados Diários do Magento'!$A$1:$H$10000,3,),0)</f>
        <v>0</v>
      </c>
      <c r="B1584" s="19">
        <f>IFERROR(VLOOKUP(C1584,'[1]Dados Diários do Magento'!$A$1:$H$10000,2,),"0")</f>
        <v>0</v>
      </c>
      <c r="C1584" s="20">
        <v>1583</v>
      </c>
      <c r="D1584" s="26">
        <v>0</v>
      </c>
      <c r="E1584" s="27">
        <v>0</v>
      </c>
      <c r="G1584" s="23"/>
      <c r="H1584" s="23"/>
      <c r="J1584" s="24">
        <f t="shared" si="49"/>
        <v>0</v>
      </c>
      <c r="K1584" s="25">
        <f t="shared" si="50"/>
        <v>0</v>
      </c>
    </row>
    <row r="1585" spans="1:11">
      <c r="A1585" s="18">
        <f>IFERROR(VLOOKUP(C1585,'[1]Dados Diários do Magento'!$A$1:$H$10000,3,),0)</f>
        <v>0</v>
      </c>
      <c r="B1585" s="19">
        <f>IFERROR(VLOOKUP(C1585,'[1]Dados Diários do Magento'!$A$1:$H$10000,2,),"0")</f>
        <v>0</v>
      </c>
      <c r="C1585" s="20">
        <v>1584</v>
      </c>
      <c r="D1585" s="26">
        <v>0</v>
      </c>
      <c r="E1585" s="27">
        <v>0</v>
      </c>
      <c r="G1585" s="23"/>
      <c r="H1585" s="23"/>
      <c r="J1585" s="24">
        <f t="shared" si="49"/>
        <v>0</v>
      </c>
      <c r="K1585" s="25">
        <f t="shared" si="50"/>
        <v>0</v>
      </c>
    </row>
    <row r="1586" spans="1:11">
      <c r="A1586" s="18">
        <f>IFERROR(VLOOKUP(C1586,'[1]Dados Diários do Magento'!$A$1:$H$10000,3,),0)</f>
        <v>0</v>
      </c>
      <c r="B1586" s="19">
        <f>IFERROR(VLOOKUP(C1586,'[1]Dados Diários do Magento'!$A$1:$H$10000,2,),"0")</f>
        <v>0</v>
      </c>
      <c r="C1586" s="20">
        <v>1585</v>
      </c>
      <c r="D1586" s="26">
        <v>0</v>
      </c>
      <c r="E1586" s="27">
        <v>0</v>
      </c>
      <c r="G1586" s="23"/>
      <c r="H1586" s="23"/>
      <c r="J1586" s="24">
        <f t="shared" si="49"/>
        <v>0</v>
      </c>
      <c r="K1586" s="25">
        <f t="shared" si="50"/>
        <v>0</v>
      </c>
    </row>
    <row r="1587" spans="1:11">
      <c r="A1587" s="18">
        <f>IFERROR(VLOOKUP(C1587,'[1]Dados Diários do Magento'!$A$1:$H$10000,3,),0)</f>
        <v>0</v>
      </c>
      <c r="B1587" s="19">
        <f>IFERROR(VLOOKUP(C1587,'[1]Dados Diários do Magento'!$A$1:$H$10000,2,),"0")</f>
        <v>0</v>
      </c>
      <c r="C1587" s="20">
        <v>1586</v>
      </c>
      <c r="D1587" s="26">
        <v>0</v>
      </c>
      <c r="E1587" s="27">
        <v>0</v>
      </c>
      <c r="G1587" s="23"/>
      <c r="H1587" s="23"/>
      <c r="J1587" s="24">
        <f t="shared" si="49"/>
        <v>0</v>
      </c>
      <c r="K1587" s="25">
        <f t="shared" si="50"/>
        <v>0</v>
      </c>
    </row>
    <row r="1588" spans="1:11">
      <c r="A1588" s="18">
        <f>IFERROR(VLOOKUP(C1588,'[1]Dados Diários do Magento'!$A$1:$H$10000,3,),0)</f>
        <v>0</v>
      </c>
      <c r="B1588" s="19">
        <f>IFERROR(VLOOKUP(C1588,'[1]Dados Diários do Magento'!$A$1:$H$10000,2,),"0")</f>
        <v>0</v>
      </c>
      <c r="C1588" s="20">
        <v>1587</v>
      </c>
      <c r="D1588" s="26">
        <v>0</v>
      </c>
      <c r="E1588" s="27">
        <v>0</v>
      </c>
      <c r="G1588" s="23"/>
      <c r="H1588" s="23"/>
      <c r="J1588" s="24">
        <f t="shared" si="49"/>
        <v>0</v>
      </c>
      <c r="K1588" s="25">
        <f t="shared" si="50"/>
        <v>0</v>
      </c>
    </row>
    <row r="1589" spans="1:11">
      <c r="A1589" s="18">
        <f>IFERROR(VLOOKUP(C1589,'[1]Dados Diários do Magento'!$A$1:$H$10000,3,),0)</f>
        <v>0</v>
      </c>
      <c r="B1589" s="19">
        <f>IFERROR(VLOOKUP(C1589,'[1]Dados Diários do Magento'!$A$1:$H$10000,2,),"0")</f>
        <v>0</v>
      </c>
      <c r="C1589" s="20">
        <v>1588</v>
      </c>
      <c r="D1589" s="26">
        <v>0</v>
      </c>
      <c r="E1589" s="27">
        <v>0</v>
      </c>
      <c r="G1589" s="23"/>
      <c r="H1589" s="23"/>
      <c r="J1589" s="24">
        <f t="shared" si="49"/>
        <v>0</v>
      </c>
      <c r="K1589" s="25">
        <f t="shared" si="50"/>
        <v>0</v>
      </c>
    </row>
    <row r="1590" spans="1:11">
      <c r="A1590" s="18">
        <f>IFERROR(VLOOKUP(C1590,'[1]Dados Diários do Magento'!$A$1:$H$10000,3,),0)</f>
        <v>0</v>
      </c>
      <c r="B1590" s="19">
        <f>IFERROR(VLOOKUP(C1590,'[1]Dados Diários do Magento'!$A$1:$H$10000,2,),"0")</f>
        <v>0</v>
      </c>
      <c r="C1590" s="20">
        <v>1589</v>
      </c>
      <c r="D1590" s="26">
        <v>0</v>
      </c>
      <c r="E1590" s="27">
        <v>0</v>
      </c>
      <c r="G1590" s="23"/>
      <c r="H1590" s="23"/>
      <c r="J1590" s="24">
        <f t="shared" si="49"/>
        <v>0</v>
      </c>
      <c r="K1590" s="25">
        <f t="shared" si="50"/>
        <v>0</v>
      </c>
    </row>
    <row r="1591" spans="1:11">
      <c r="A1591" s="18">
        <f>IFERROR(VLOOKUP(C1591,'[1]Dados Diários do Magento'!$A$1:$H$10000,3,),0)</f>
        <v>0</v>
      </c>
      <c r="B1591" s="19">
        <f>IFERROR(VLOOKUP(C1591,'[1]Dados Diários do Magento'!$A$1:$H$10000,2,),"0")</f>
        <v>0</v>
      </c>
      <c r="C1591" s="20">
        <v>1590</v>
      </c>
      <c r="D1591" s="26">
        <v>0</v>
      </c>
      <c r="E1591" s="27">
        <v>0</v>
      </c>
      <c r="G1591" s="23"/>
      <c r="H1591" s="23"/>
      <c r="J1591" s="24">
        <f t="shared" si="49"/>
        <v>0</v>
      </c>
      <c r="K1591" s="25">
        <f t="shared" si="50"/>
        <v>0</v>
      </c>
    </row>
    <row r="1592" spans="1:11">
      <c r="A1592" s="18">
        <f>IFERROR(VLOOKUP(C1592,'[1]Dados Diários do Magento'!$A$1:$H$10000,3,),0)</f>
        <v>0</v>
      </c>
      <c r="B1592" s="19">
        <f>IFERROR(VLOOKUP(C1592,'[1]Dados Diários do Magento'!$A$1:$H$10000,2,),"0")</f>
        <v>0</v>
      </c>
      <c r="C1592" s="20">
        <v>1591</v>
      </c>
      <c r="D1592" s="26">
        <v>0</v>
      </c>
      <c r="E1592" s="27">
        <v>0</v>
      </c>
      <c r="G1592" s="23"/>
      <c r="H1592" s="23"/>
      <c r="J1592" s="24">
        <f t="shared" si="49"/>
        <v>0</v>
      </c>
      <c r="K1592" s="25">
        <f t="shared" si="50"/>
        <v>0</v>
      </c>
    </row>
    <row r="1593" spans="1:11">
      <c r="A1593" s="18">
        <f>IFERROR(VLOOKUP(C1593,'[1]Dados Diários do Magento'!$A$1:$H$10000,3,),0)</f>
        <v>0</v>
      </c>
      <c r="B1593" s="19">
        <f>IFERROR(VLOOKUP(C1593,'[1]Dados Diários do Magento'!$A$1:$H$10000,2,),"0")</f>
        <v>0</v>
      </c>
      <c r="C1593" s="20">
        <v>1592</v>
      </c>
      <c r="D1593" s="26">
        <v>0</v>
      </c>
      <c r="E1593" s="27">
        <v>0</v>
      </c>
      <c r="G1593" s="23"/>
      <c r="H1593" s="23"/>
      <c r="J1593" s="24">
        <f t="shared" si="49"/>
        <v>0</v>
      </c>
      <c r="K1593" s="25">
        <f t="shared" si="50"/>
        <v>0</v>
      </c>
    </row>
    <row r="1594" spans="1:11">
      <c r="A1594" s="18">
        <f>IFERROR(VLOOKUP(C1594,'[1]Dados Diários do Magento'!$A$1:$H$10000,3,),0)</f>
        <v>0</v>
      </c>
      <c r="B1594" s="19">
        <f>IFERROR(VLOOKUP(C1594,'[1]Dados Diários do Magento'!$A$1:$H$10000,2,),"0")</f>
        <v>0</v>
      </c>
      <c r="C1594" s="20">
        <v>1593</v>
      </c>
      <c r="D1594" s="26">
        <v>0</v>
      </c>
      <c r="E1594" s="27">
        <v>0</v>
      </c>
      <c r="G1594" s="23"/>
      <c r="H1594" s="23"/>
      <c r="J1594" s="24">
        <f t="shared" si="49"/>
        <v>0</v>
      </c>
      <c r="K1594" s="25">
        <f t="shared" si="50"/>
        <v>0</v>
      </c>
    </row>
    <row r="1595" spans="1:11">
      <c r="A1595" s="18">
        <f>IFERROR(VLOOKUP(C1595,'[1]Dados Diários do Magento'!$A$1:$H$10000,3,),0)</f>
        <v>0</v>
      </c>
      <c r="B1595" s="19">
        <f>IFERROR(VLOOKUP(C1595,'[1]Dados Diários do Magento'!$A$1:$H$10000,2,),"0")</f>
        <v>0</v>
      </c>
      <c r="C1595" s="20">
        <v>1594</v>
      </c>
      <c r="D1595" s="26">
        <v>0</v>
      </c>
      <c r="E1595" s="27">
        <v>0</v>
      </c>
      <c r="G1595" s="23"/>
      <c r="H1595" s="23"/>
      <c r="J1595" s="24">
        <f t="shared" si="49"/>
        <v>0</v>
      </c>
      <c r="K1595" s="25">
        <f t="shared" si="50"/>
        <v>0</v>
      </c>
    </row>
    <row r="1596" spans="1:11">
      <c r="A1596" s="18">
        <f>IFERROR(VLOOKUP(C1596,'[1]Dados Diários do Magento'!$A$1:$H$10000,3,),0)</f>
        <v>0</v>
      </c>
      <c r="B1596" s="19">
        <f>IFERROR(VLOOKUP(C1596,'[1]Dados Diários do Magento'!$A$1:$H$10000,2,),"0")</f>
        <v>0</v>
      </c>
      <c r="C1596" s="20">
        <v>1595</v>
      </c>
      <c r="D1596" s="26">
        <v>0</v>
      </c>
      <c r="E1596" s="27">
        <v>0</v>
      </c>
      <c r="G1596" s="23"/>
      <c r="H1596" s="23"/>
      <c r="J1596" s="24">
        <f t="shared" si="49"/>
        <v>0</v>
      </c>
      <c r="K1596" s="25">
        <f t="shared" si="50"/>
        <v>0</v>
      </c>
    </row>
    <row r="1597" spans="1:11">
      <c r="A1597" s="18">
        <f>IFERROR(VLOOKUP(C1597,'[1]Dados Diários do Magento'!$A$1:$H$10000,3,),0)</f>
        <v>0</v>
      </c>
      <c r="B1597" s="19">
        <f>IFERROR(VLOOKUP(C1597,'[1]Dados Diários do Magento'!$A$1:$H$10000,2,),"0")</f>
        <v>0</v>
      </c>
      <c r="C1597" s="20">
        <v>1596</v>
      </c>
      <c r="D1597" s="26">
        <v>0</v>
      </c>
      <c r="E1597" s="27">
        <v>0</v>
      </c>
      <c r="G1597" s="23"/>
      <c r="H1597" s="23"/>
      <c r="J1597" s="24">
        <f t="shared" si="49"/>
        <v>0</v>
      </c>
      <c r="K1597" s="25">
        <f t="shared" si="50"/>
        <v>0</v>
      </c>
    </row>
    <row r="1598" spans="1:11">
      <c r="A1598" s="18">
        <f>IFERROR(VLOOKUP(C1598,'[1]Dados Diários do Magento'!$A$1:$H$10000,3,),0)</f>
        <v>0</v>
      </c>
      <c r="B1598" s="19">
        <f>IFERROR(VLOOKUP(C1598,'[1]Dados Diários do Magento'!$A$1:$H$10000,2,),"0")</f>
        <v>0</v>
      </c>
      <c r="C1598" s="20">
        <v>1597</v>
      </c>
      <c r="D1598" s="26">
        <v>0</v>
      </c>
      <c r="E1598" s="27">
        <v>0</v>
      </c>
      <c r="G1598" s="23"/>
      <c r="H1598" s="23"/>
      <c r="J1598" s="24">
        <f t="shared" si="49"/>
        <v>0</v>
      </c>
      <c r="K1598" s="25">
        <f t="shared" si="50"/>
        <v>0</v>
      </c>
    </row>
    <row r="1599" spans="1:11">
      <c r="A1599" s="18">
        <f>IFERROR(VLOOKUP(C1599,'[1]Dados Diários do Magento'!$A$1:$H$10000,3,),0)</f>
        <v>0</v>
      </c>
      <c r="B1599" s="19">
        <f>IFERROR(VLOOKUP(C1599,'[1]Dados Diários do Magento'!$A$1:$H$10000,2,),"0")</f>
        <v>0</v>
      </c>
      <c r="C1599" s="20">
        <v>1598</v>
      </c>
      <c r="D1599" s="26">
        <v>0</v>
      </c>
      <c r="E1599" s="27">
        <v>0</v>
      </c>
      <c r="G1599" s="23"/>
      <c r="H1599" s="23"/>
      <c r="J1599" s="24">
        <f t="shared" si="49"/>
        <v>0</v>
      </c>
      <c r="K1599" s="25">
        <f t="shared" si="50"/>
        <v>0</v>
      </c>
    </row>
    <row r="1600" spans="1:11">
      <c r="A1600" s="18">
        <f>IFERROR(VLOOKUP(C1600,'[1]Dados Diários do Magento'!$A$1:$H$10000,3,),0)</f>
        <v>0</v>
      </c>
      <c r="B1600" s="19">
        <f>IFERROR(VLOOKUP(C1600,'[1]Dados Diários do Magento'!$A$1:$H$10000,2,),"0")</f>
        <v>0</v>
      </c>
      <c r="C1600" s="20">
        <v>1599</v>
      </c>
      <c r="D1600" s="26">
        <v>0</v>
      </c>
      <c r="E1600" s="27">
        <v>0</v>
      </c>
      <c r="G1600" s="23"/>
      <c r="H1600" s="23"/>
      <c r="J1600" s="24">
        <f t="shared" si="49"/>
        <v>0</v>
      </c>
      <c r="K1600" s="25">
        <f t="shared" si="50"/>
        <v>0</v>
      </c>
    </row>
    <row r="1601" spans="1:11">
      <c r="A1601" s="18">
        <f>IFERROR(VLOOKUP(C1601,'[1]Dados Diários do Magento'!$A$1:$H$10000,3,),0)</f>
        <v>0</v>
      </c>
      <c r="B1601" s="19">
        <f>IFERROR(VLOOKUP(C1601,'[1]Dados Diários do Magento'!$A$1:$H$10000,2,),"0")</f>
        <v>0</v>
      </c>
      <c r="C1601" s="20">
        <v>1600</v>
      </c>
      <c r="D1601" s="26">
        <v>0</v>
      </c>
      <c r="E1601" s="27">
        <v>0</v>
      </c>
      <c r="G1601" s="23"/>
      <c r="H1601" s="23"/>
      <c r="J1601" s="24">
        <f t="shared" si="49"/>
        <v>0</v>
      </c>
      <c r="K1601" s="25">
        <f t="shared" si="50"/>
        <v>0</v>
      </c>
    </row>
    <row r="1602" spans="1:11">
      <c r="A1602" s="18">
        <f>IFERROR(VLOOKUP(C1602,'[1]Dados Diários do Magento'!$A$1:$H$10000,3,),0)</f>
        <v>0</v>
      </c>
      <c r="B1602" s="19">
        <f>IFERROR(VLOOKUP(C1602,'[1]Dados Diários do Magento'!$A$1:$H$10000,2,),"0")</f>
        <v>0</v>
      </c>
      <c r="C1602" s="20">
        <v>1601</v>
      </c>
      <c r="D1602" s="26">
        <v>0</v>
      </c>
      <c r="E1602" s="27">
        <v>0</v>
      </c>
      <c r="G1602" s="23"/>
      <c r="H1602" s="23"/>
      <c r="J1602" s="24">
        <f t="shared" si="49"/>
        <v>0</v>
      </c>
      <c r="K1602" s="25">
        <f t="shared" si="50"/>
        <v>0</v>
      </c>
    </row>
    <row r="1603" spans="1:11">
      <c r="A1603" s="18">
        <f>IFERROR(VLOOKUP(C1603,'[1]Dados Diários do Magento'!$A$1:$H$10000,3,),0)</f>
        <v>0</v>
      </c>
      <c r="B1603" s="19">
        <f>IFERROR(VLOOKUP(C1603,'[1]Dados Diários do Magento'!$A$1:$H$10000,2,),"0")</f>
        <v>0</v>
      </c>
      <c r="C1603" s="20">
        <v>1602</v>
      </c>
      <c r="D1603" s="26">
        <v>0</v>
      </c>
      <c r="E1603" s="27">
        <v>0</v>
      </c>
      <c r="G1603" s="23"/>
      <c r="H1603" s="23"/>
      <c r="J1603" s="24">
        <f t="shared" ref="J1603:J1666" si="51">D1603+G1603</f>
        <v>0</v>
      </c>
      <c r="K1603" s="25">
        <f t="shared" si="50"/>
        <v>0</v>
      </c>
    </row>
    <row r="1604" spans="1:11">
      <c r="A1604" s="18">
        <f>IFERROR(VLOOKUP(C1604,'[1]Dados Diários do Magento'!$A$1:$H$10000,3,),0)</f>
        <v>0</v>
      </c>
      <c r="B1604" s="19">
        <f>IFERROR(VLOOKUP(C1604,'[1]Dados Diários do Magento'!$A$1:$H$10000,2,),"0")</f>
        <v>0</v>
      </c>
      <c r="C1604" s="20">
        <v>1603</v>
      </c>
      <c r="D1604" s="26">
        <v>0</v>
      </c>
      <c r="E1604" s="27">
        <v>0</v>
      </c>
      <c r="G1604" s="23"/>
      <c r="H1604" s="23"/>
      <c r="J1604" s="24">
        <f t="shared" si="51"/>
        <v>0</v>
      </c>
      <c r="K1604" s="25">
        <f t="shared" si="50"/>
        <v>0</v>
      </c>
    </row>
    <row r="1605" spans="1:11">
      <c r="A1605" s="18">
        <f>IFERROR(VLOOKUP(C1605,'[1]Dados Diários do Magento'!$A$1:$H$10000,3,),0)</f>
        <v>0</v>
      </c>
      <c r="B1605" s="19">
        <f>IFERROR(VLOOKUP(C1605,'[1]Dados Diários do Magento'!$A$1:$H$10000,2,),"0")</f>
        <v>0</v>
      </c>
      <c r="C1605" s="20">
        <v>1604</v>
      </c>
      <c r="D1605" s="26">
        <v>0</v>
      </c>
      <c r="E1605" s="27">
        <v>0</v>
      </c>
      <c r="G1605" s="23"/>
      <c r="H1605" s="23"/>
      <c r="J1605" s="24">
        <f t="shared" si="51"/>
        <v>0</v>
      </c>
      <c r="K1605" s="25">
        <f t="shared" si="50"/>
        <v>0</v>
      </c>
    </row>
    <row r="1606" spans="1:11">
      <c r="A1606" s="18">
        <f>IFERROR(VLOOKUP(C1606,'[1]Dados Diários do Magento'!$A$1:$H$10000,3,),0)</f>
        <v>0</v>
      </c>
      <c r="B1606" s="19">
        <f>IFERROR(VLOOKUP(C1606,'[1]Dados Diários do Magento'!$A$1:$H$10000,2,),"0")</f>
        <v>0</v>
      </c>
      <c r="C1606" s="20">
        <v>1605</v>
      </c>
      <c r="D1606" s="26">
        <v>0</v>
      </c>
      <c r="E1606" s="27">
        <v>0</v>
      </c>
      <c r="G1606" s="23"/>
      <c r="H1606" s="23"/>
      <c r="J1606" s="24">
        <f t="shared" si="51"/>
        <v>0</v>
      </c>
      <c r="K1606" s="25">
        <f t="shared" si="50"/>
        <v>0</v>
      </c>
    </row>
    <row r="1607" spans="1:11">
      <c r="A1607" s="18">
        <f>IFERROR(VLOOKUP(C1607,'[1]Dados Diários do Magento'!$A$1:$H$10000,3,),0)</f>
        <v>0</v>
      </c>
      <c r="B1607" s="19">
        <f>IFERROR(VLOOKUP(C1607,'[1]Dados Diários do Magento'!$A$1:$H$10000,2,),"0")</f>
        <v>0</v>
      </c>
      <c r="C1607" s="20">
        <v>1606</v>
      </c>
      <c r="D1607" s="26">
        <v>0</v>
      </c>
      <c r="E1607" s="27">
        <v>0</v>
      </c>
      <c r="G1607" s="23"/>
      <c r="H1607" s="23"/>
      <c r="J1607" s="24">
        <f t="shared" si="51"/>
        <v>0</v>
      </c>
      <c r="K1607" s="25">
        <f t="shared" si="50"/>
        <v>0</v>
      </c>
    </row>
    <row r="1608" spans="1:11">
      <c r="A1608" s="18">
        <f>IFERROR(VLOOKUP(C1608,'[1]Dados Diários do Magento'!$A$1:$H$10000,3,),0)</f>
        <v>0</v>
      </c>
      <c r="B1608" s="19">
        <f>IFERROR(VLOOKUP(C1608,'[1]Dados Diários do Magento'!$A$1:$H$10000,2,),"0")</f>
        <v>0</v>
      </c>
      <c r="C1608" s="20">
        <v>1607</v>
      </c>
      <c r="D1608" s="26">
        <v>0</v>
      </c>
      <c r="E1608" s="27">
        <v>0</v>
      </c>
      <c r="G1608" s="23"/>
      <c r="H1608" s="23"/>
      <c r="J1608" s="24">
        <f t="shared" si="51"/>
        <v>0</v>
      </c>
      <c r="K1608" s="25">
        <f t="shared" si="50"/>
        <v>0</v>
      </c>
    </row>
    <row r="1609" spans="1:11">
      <c r="A1609" s="18">
        <f>IFERROR(VLOOKUP(C1609,'[1]Dados Diários do Magento'!$A$1:$H$10000,3,),0)</f>
        <v>0</v>
      </c>
      <c r="B1609" s="19">
        <f>IFERROR(VLOOKUP(C1609,'[1]Dados Diários do Magento'!$A$1:$H$10000,2,),"0")</f>
        <v>0</v>
      </c>
      <c r="C1609" s="20">
        <v>1608</v>
      </c>
      <c r="D1609" s="26">
        <v>0</v>
      </c>
      <c r="E1609" s="27">
        <v>0</v>
      </c>
      <c r="G1609" s="23"/>
      <c r="H1609" s="23"/>
      <c r="J1609" s="24">
        <f t="shared" si="51"/>
        <v>0</v>
      </c>
      <c r="K1609" s="25">
        <f t="shared" si="50"/>
        <v>0</v>
      </c>
    </row>
    <row r="1610" spans="1:11">
      <c r="A1610" s="18">
        <f>IFERROR(VLOOKUP(C1610,'[1]Dados Diários do Magento'!$A$1:$H$10000,3,),0)</f>
        <v>0</v>
      </c>
      <c r="B1610" s="19">
        <f>IFERROR(VLOOKUP(C1610,'[1]Dados Diários do Magento'!$A$1:$H$10000,2,),"0")</f>
        <v>0</v>
      </c>
      <c r="C1610" s="20">
        <v>1609</v>
      </c>
      <c r="D1610" s="26">
        <v>0</v>
      </c>
      <c r="E1610" s="27">
        <v>0</v>
      </c>
      <c r="G1610" s="23"/>
      <c r="H1610" s="23"/>
      <c r="J1610" s="24">
        <f t="shared" si="51"/>
        <v>0</v>
      </c>
      <c r="K1610" s="25">
        <f t="shared" si="50"/>
        <v>0</v>
      </c>
    </row>
    <row r="1611" spans="1:11">
      <c r="A1611" s="18">
        <f>IFERROR(VLOOKUP(C1611,'[1]Dados Diários do Magento'!$A$1:$H$10000,3,),0)</f>
        <v>0</v>
      </c>
      <c r="B1611" s="19">
        <f>IFERROR(VLOOKUP(C1611,'[1]Dados Diários do Magento'!$A$1:$H$10000,2,),"0")</f>
        <v>0</v>
      </c>
      <c r="C1611" s="20">
        <v>1610</v>
      </c>
      <c r="D1611" s="26">
        <v>0</v>
      </c>
      <c r="E1611" s="27">
        <v>0</v>
      </c>
      <c r="G1611" s="23"/>
      <c r="H1611" s="23"/>
      <c r="J1611" s="24">
        <f t="shared" si="51"/>
        <v>0</v>
      </c>
      <c r="K1611" s="25">
        <f t="shared" si="50"/>
        <v>0</v>
      </c>
    </row>
    <row r="1612" spans="1:11">
      <c r="A1612" s="18">
        <f>IFERROR(VLOOKUP(C1612,'[1]Dados Diários do Magento'!$A$1:$H$10000,3,),0)</f>
        <v>0</v>
      </c>
      <c r="B1612" s="19">
        <f>IFERROR(VLOOKUP(C1612,'[1]Dados Diários do Magento'!$A$1:$H$10000,2,),"0")</f>
        <v>0</v>
      </c>
      <c r="C1612" s="20">
        <v>1611</v>
      </c>
      <c r="D1612" s="26">
        <v>0</v>
      </c>
      <c r="E1612" s="27">
        <v>0</v>
      </c>
      <c r="G1612" s="23"/>
      <c r="H1612" s="23"/>
      <c r="J1612" s="24">
        <f t="shared" si="51"/>
        <v>0</v>
      </c>
      <c r="K1612" s="25">
        <f t="shared" si="50"/>
        <v>0</v>
      </c>
    </row>
    <row r="1613" spans="1:11">
      <c r="A1613" s="18">
        <f>IFERROR(VLOOKUP(C1613,'[1]Dados Diários do Magento'!$A$1:$H$10000,3,),0)</f>
        <v>0</v>
      </c>
      <c r="B1613" s="19">
        <f>IFERROR(VLOOKUP(C1613,'[1]Dados Diários do Magento'!$A$1:$H$10000,2,),"0")</f>
        <v>0</v>
      </c>
      <c r="C1613" s="20">
        <v>1612</v>
      </c>
      <c r="D1613" s="26">
        <v>0</v>
      </c>
      <c r="E1613" s="27">
        <v>0</v>
      </c>
      <c r="G1613" s="23"/>
      <c r="H1613" s="23"/>
      <c r="J1613" s="24">
        <f t="shared" si="51"/>
        <v>0</v>
      </c>
      <c r="K1613" s="25">
        <f t="shared" si="50"/>
        <v>0</v>
      </c>
    </row>
    <row r="1614" spans="1:11">
      <c r="A1614" s="18">
        <f>IFERROR(VLOOKUP(C1614,'[1]Dados Diários do Magento'!$A$1:$H$10000,3,),0)</f>
        <v>0</v>
      </c>
      <c r="B1614" s="19">
        <f>IFERROR(VLOOKUP(C1614,'[1]Dados Diários do Magento'!$A$1:$H$10000,2,),"0")</f>
        <v>0</v>
      </c>
      <c r="C1614" s="20">
        <v>1613</v>
      </c>
      <c r="D1614" s="26">
        <v>0</v>
      </c>
      <c r="E1614" s="27">
        <v>0</v>
      </c>
      <c r="G1614" s="23"/>
      <c r="H1614" s="23"/>
      <c r="J1614" s="24">
        <f t="shared" si="51"/>
        <v>0</v>
      </c>
      <c r="K1614" s="25">
        <f t="shared" si="50"/>
        <v>0</v>
      </c>
    </row>
    <row r="1615" spans="1:11">
      <c r="A1615" s="18">
        <f>IFERROR(VLOOKUP(C1615,'[1]Dados Diários do Magento'!$A$1:$H$10000,3,),0)</f>
        <v>0</v>
      </c>
      <c r="B1615" s="19">
        <f>IFERROR(VLOOKUP(C1615,'[1]Dados Diários do Magento'!$A$1:$H$10000,2,),"0")</f>
        <v>0</v>
      </c>
      <c r="C1615" s="20">
        <v>1614</v>
      </c>
      <c r="D1615" s="26">
        <v>0</v>
      </c>
      <c r="E1615" s="27">
        <v>0</v>
      </c>
      <c r="G1615" s="23"/>
      <c r="H1615" s="23"/>
      <c r="J1615" s="24">
        <f t="shared" si="51"/>
        <v>0</v>
      </c>
      <c r="K1615" s="25">
        <f t="shared" si="50"/>
        <v>0</v>
      </c>
    </row>
    <row r="1616" spans="1:11">
      <c r="A1616" s="18">
        <f>IFERROR(VLOOKUP(C1616,'[1]Dados Diários do Magento'!$A$1:$H$10000,3,),0)</f>
        <v>0</v>
      </c>
      <c r="B1616" s="19">
        <f>IFERROR(VLOOKUP(C1616,'[1]Dados Diários do Magento'!$A$1:$H$10000,2,),"0")</f>
        <v>0</v>
      </c>
      <c r="C1616" s="20">
        <v>1615</v>
      </c>
      <c r="D1616" s="26">
        <v>0</v>
      </c>
      <c r="E1616" s="27">
        <v>0</v>
      </c>
      <c r="G1616" s="23"/>
      <c r="H1616" s="23"/>
      <c r="J1616" s="24">
        <f t="shared" si="51"/>
        <v>0</v>
      </c>
      <c r="K1616" s="25">
        <f t="shared" si="50"/>
        <v>0</v>
      </c>
    </row>
    <row r="1617" spans="1:11">
      <c r="A1617" s="18">
        <f>IFERROR(VLOOKUP(C1617,'[1]Dados Diários do Magento'!$A$1:$H$10000,3,),0)</f>
        <v>0</v>
      </c>
      <c r="B1617" s="19">
        <f>IFERROR(VLOOKUP(C1617,'[1]Dados Diários do Magento'!$A$1:$H$10000,2,),"0")</f>
        <v>0</v>
      </c>
      <c r="C1617" s="20">
        <v>1616</v>
      </c>
      <c r="D1617" s="26">
        <v>0</v>
      </c>
      <c r="E1617" s="27">
        <v>0</v>
      </c>
      <c r="G1617" s="23"/>
      <c r="H1617" s="23"/>
      <c r="J1617" s="24">
        <f t="shared" si="51"/>
        <v>0</v>
      </c>
      <c r="K1617" s="25">
        <f t="shared" si="50"/>
        <v>0</v>
      </c>
    </row>
    <row r="1618" spans="1:11">
      <c r="A1618" s="18">
        <f>IFERROR(VLOOKUP(C1618,'[1]Dados Diários do Magento'!$A$1:$H$10000,3,),0)</f>
        <v>0</v>
      </c>
      <c r="B1618" s="19">
        <f>IFERROR(VLOOKUP(C1618,'[1]Dados Diários do Magento'!$A$1:$H$10000,2,),"0")</f>
        <v>0</v>
      </c>
      <c r="C1618" s="20">
        <v>1617</v>
      </c>
      <c r="D1618" s="26">
        <v>0</v>
      </c>
      <c r="E1618" s="27">
        <v>0</v>
      </c>
      <c r="G1618" s="23"/>
      <c r="H1618" s="23"/>
      <c r="J1618" s="24">
        <f t="shared" si="51"/>
        <v>0</v>
      </c>
      <c r="K1618" s="25">
        <f t="shared" si="50"/>
        <v>0</v>
      </c>
    </row>
    <row r="1619" spans="1:11">
      <c r="A1619" s="18">
        <f>IFERROR(VLOOKUP(C1619,'[1]Dados Diários do Magento'!$A$1:$H$10000,3,),0)</f>
        <v>0</v>
      </c>
      <c r="B1619" s="19">
        <f>IFERROR(VLOOKUP(C1619,'[1]Dados Diários do Magento'!$A$1:$H$10000,2,),"0")</f>
        <v>0</v>
      </c>
      <c r="C1619" s="20">
        <v>1618</v>
      </c>
      <c r="D1619" s="26">
        <v>0</v>
      </c>
      <c r="E1619" s="27">
        <v>0</v>
      </c>
      <c r="G1619" s="23"/>
      <c r="H1619" s="23"/>
      <c r="J1619" s="24">
        <f t="shared" si="51"/>
        <v>0</v>
      </c>
      <c r="K1619" s="25">
        <f t="shared" si="50"/>
        <v>0</v>
      </c>
    </row>
    <row r="1620" spans="1:11">
      <c r="A1620" s="18">
        <f>IFERROR(VLOOKUP(C1620,'[1]Dados Diários do Magento'!$A$1:$H$10000,3,),0)</f>
        <v>0</v>
      </c>
      <c r="B1620" s="19">
        <f>IFERROR(VLOOKUP(C1620,'[1]Dados Diários do Magento'!$A$1:$H$10000,2,),"0")</f>
        <v>0</v>
      </c>
      <c r="C1620" s="20">
        <v>1619</v>
      </c>
      <c r="D1620" s="26">
        <v>0</v>
      </c>
      <c r="E1620" s="27">
        <v>0</v>
      </c>
      <c r="G1620" s="23"/>
      <c r="H1620" s="23"/>
      <c r="J1620" s="24">
        <f t="shared" si="51"/>
        <v>0</v>
      </c>
      <c r="K1620" s="25">
        <f t="shared" si="50"/>
        <v>0</v>
      </c>
    </row>
    <row r="1621" spans="1:11">
      <c r="A1621" s="18">
        <f>IFERROR(VLOOKUP(C1621,'[1]Dados Diários do Magento'!$A$1:$H$10000,3,),0)</f>
        <v>0</v>
      </c>
      <c r="B1621" s="19">
        <f>IFERROR(VLOOKUP(C1621,'[1]Dados Diários do Magento'!$A$1:$H$10000,2,),"0")</f>
        <v>0</v>
      </c>
      <c r="C1621" s="20">
        <v>1620</v>
      </c>
      <c r="D1621" s="26">
        <v>0</v>
      </c>
      <c r="E1621" s="27">
        <v>0</v>
      </c>
      <c r="G1621" s="23"/>
      <c r="H1621" s="23"/>
      <c r="J1621" s="24">
        <f t="shared" si="51"/>
        <v>0</v>
      </c>
      <c r="K1621" s="25">
        <f t="shared" si="50"/>
        <v>0</v>
      </c>
    </row>
    <row r="1622" spans="1:11">
      <c r="A1622" s="18">
        <f>IFERROR(VLOOKUP(C1622,'[1]Dados Diários do Magento'!$A$1:$H$10000,3,),0)</f>
        <v>0</v>
      </c>
      <c r="B1622" s="19">
        <f>IFERROR(VLOOKUP(C1622,'[1]Dados Diários do Magento'!$A$1:$H$10000,2,),"0")</f>
        <v>0</v>
      </c>
      <c r="C1622" s="20">
        <v>1621</v>
      </c>
      <c r="D1622" s="26">
        <v>0</v>
      </c>
      <c r="E1622" s="27">
        <v>0</v>
      </c>
      <c r="G1622" s="23"/>
      <c r="H1622" s="23"/>
      <c r="J1622" s="24">
        <f t="shared" si="51"/>
        <v>0</v>
      </c>
      <c r="K1622" s="25">
        <f t="shared" si="50"/>
        <v>0</v>
      </c>
    </row>
    <row r="1623" spans="1:11">
      <c r="A1623" s="18">
        <f>IFERROR(VLOOKUP(C1623,'[1]Dados Diários do Magento'!$A$1:$H$10000,3,),0)</f>
        <v>0</v>
      </c>
      <c r="B1623" s="19">
        <f>IFERROR(VLOOKUP(C1623,'[1]Dados Diários do Magento'!$A$1:$H$10000,2,),"0")</f>
        <v>0</v>
      </c>
      <c r="C1623" s="20">
        <v>1622</v>
      </c>
      <c r="D1623" s="26">
        <v>0</v>
      </c>
      <c r="E1623" s="27">
        <v>0</v>
      </c>
      <c r="G1623" s="23"/>
      <c r="H1623" s="23"/>
      <c r="J1623" s="24">
        <f t="shared" si="51"/>
        <v>0</v>
      </c>
      <c r="K1623" s="25">
        <f t="shared" si="50"/>
        <v>0</v>
      </c>
    </row>
    <row r="1624" spans="1:11">
      <c r="A1624" s="18">
        <f>IFERROR(VLOOKUP(C1624,'[1]Dados Diários do Magento'!$A$1:$H$10000,3,),0)</f>
        <v>0</v>
      </c>
      <c r="B1624" s="19">
        <f>IFERROR(VLOOKUP(C1624,'[1]Dados Diários do Magento'!$A$1:$H$10000,2,),"0")</f>
        <v>0</v>
      </c>
      <c r="C1624" s="20">
        <v>1623</v>
      </c>
      <c r="D1624" s="26">
        <v>0</v>
      </c>
      <c r="E1624" s="27">
        <v>0</v>
      </c>
      <c r="G1624" s="23"/>
      <c r="H1624" s="23"/>
      <c r="J1624" s="24">
        <f t="shared" si="51"/>
        <v>0</v>
      </c>
      <c r="K1624" s="25">
        <f t="shared" si="50"/>
        <v>0</v>
      </c>
    </row>
    <row r="1625" spans="1:11">
      <c r="A1625" s="18">
        <f>IFERROR(VLOOKUP(C1625,'[1]Dados Diários do Magento'!$A$1:$H$10000,3,),0)</f>
        <v>0</v>
      </c>
      <c r="B1625" s="19">
        <f>IFERROR(VLOOKUP(C1625,'[1]Dados Diários do Magento'!$A$1:$H$10000,2,),"0")</f>
        <v>0</v>
      </c>
      <c r="C1625" s="20">
        <v>1624</v>
      </c>
      <c r="D1625" s="26">
        <v>0</v>
      </c>
      <c r="E1625" s="27">
        <v>0</v>
      </c>
      <c r="G1625" s="23"/>
      <c r="H1625" s="23"/>
      <c r="J1625" s="24">
        <f t="shared" si="51"/>
        <v>0</v>
      </c>
      <c r="K1625" s="25">
        <f t="shared" si="50"/>
        <v>0</v>
      </c>
    </row>
    <row r="1626" spans="1:11">
      <c r="A1626" s="18">
        <f>IFERROR(VLOOKUP(C1626,'[1]Dados Diários do Magento'!$A$1:$H$10000,3,),0)</f>
        <v>0</v>
      </c>
      <c r="B1626" s="19">
        <f>IFERROR(VLOOKUP(C1626,'[1]Dados Diários do Magento'!$A$1:$H$10000,2,),"0")</f>
        <v>0</v>
      </c>
      <c r="C1626" s="20">
        <v>1625</v>
      </c>
      <c r="D1626" s="26">
        <v>0</v>
      </c>
      <c r="E1626" s="27">
        <v>0</v>
      </c>
      <c r="G1626" s="23"/>
      <c r="H1626" s="23"/>
      <c r="J1626" s="24">
        <f t="shared" si="51"/>
        <v>0</v>
      </c>
      <c r="K1626" s="25">
        <f t="shared" si="50"/>
        <v>0</v>
      </c>
    </row>
    <row r="1627" spans="1:11">
      <c r="A1627" s="18">
        <f>IFERROR(VLOOKUP(C1627,'[1]Dados Diários do Magento'!$A$1:$H$10000,3,),0)</f>
        <v>0</v>
      </c>
      <c r="B1627" s="19">
        <f>IFERROR(VLOOKUP(C1627,'[1]Dados Diários do Magento'!$A$1:$H$10000,2,),"0")</f>
        <v>0</v>
      </c>
      <c r="C1627" s="20">
        <v>1626</v>
      </c>
      <c r="D1627" s="26">
        <v>0</v>
      </c>
      <c r="E1627" s="27">
        <v>0</v>
      </c>
      <c r="G1627" s="23"/>
      <c r="H1627" s="23"/>
      <c r="J1627" s="24">
        <f t="shared" si="51"/>
        <v>0</v>
      </c>
      <c r="K1627" s="25">
        <f t="shared" si="50"/>
        <v>0</v>
      </c>
    </row>
    <row r="1628" spans="1:11">
      <c r="A1628" s="18">
        <f>IFERROR(VLOOKUP(C1628,'[1]Dados Diários do Magento'!$A$1:$H$10000,3,),0)</f>
        <v>0</v>
      </c>
      <c r="B1628" s="19">
        <f>IFERROR(VLOOKUP(C1628,'[1]Dados Diários do Magento'!$A$1:$H$10000,2,),"0")</f>
        <v>0</v>
      </c>
      <c r="C1628" s="20">
        <v>1627</v>
      </c>
      <c r="D1628" s="26">
        <v>0</v>
      </c>
      <c r="E1628" s="27">
        <v>0</v>
      </c>
      <c r="G1628" s="23"/>
      <c r="H1628" s="23"/>
      <c r="J1628" s="24">
        <f t="shared" si="51"/>
        <v>0</v>
      </c>
      <c r="K1628" s="25">
        <f t="shared" si="50"/>
        <v>0</v>
      </c>
    </row>
    <row r="1629" spans="1:11">
      <c r="A1629" s="18">
        <f>IFERROR(VLOOKUP(C1629,'[1]Dados Diários do Magento'!$A$1:$H$10000,3,),0)</f>
        <v>0</v>
      </c>
      <c r="B1629" s="19">
        <f>IFERROR(VLOOKUP(C1629,'[1]Dados Diários do Magento'!$A$1:$H$10000,2,),"0")</f>
        <v>0</v>
      </c>
      <c r="C1629" s="20">
        <v>1628</v>
      </c>
      <c r="D1629" s="26">
        <v>0</v>
      </c>
      <c r="E1629" s="27">
        <v>0</v>
      </c>
      <c r="G1629" s="23"/>
      <c r="H1629" s="23"/>
      <c r="J1629" s="24">
        <f t="shared" si="51"/>
        <v>0</v>
      </c>
      <c r="K1629" s="25">
        <f t="shared" ref="K1629:K1692" si="52">IF((D1629+G1629)&gt;0,(D1629*E1629+G1629*H1629)/(D1629+G1629),E1629)</f>
        <v>0</v>
      </c>
    </row>
    <row r="1630" spans="1:11">
      <c r="A1630" s="18">
        <f>IFERROR(VLOOKUP(C1630,'[1]Dados Diários do Magento'!$A$1:$H$10000,3,),0)</f>
        <v>0</v>
      </c>
      <c r="B1630" s="19">
        <f>IFERROR(VLOOKUP(C1630,'[1]Dados Diários do Magento'!$A$1:$H$10000,2,),"0")</f>
        <v>0</v>
      </c>
      <c r="C1630" s="20">
        <v>1629</v>
      </c>
      <c r="D1630" s="26">
        <v>0</v>
      </c>
      <c r="E1630" s="27">
        <v>0</v>
      </c>
      <c r="G1630" s="23"/>
      <c r="H1630" s="23"/>
      <c r="J1630" s="24">
        <f t="shared" si="51"/>
        <v>0</v>
      </c>
      <c r="K1630" s="25">
        <f t="shared" si="52"/>
        <v>0</v>
      </c>
    </row>
    <row r="1631" spans="1:11">
      <c r="A1631" s="18">
        <f>IFERROR(VLOOKUP(C1631,'[1]Dados Diários do Magento'!$A$1:$H$10000,3,),0)</f>
        <v>0</v>
      </c>
      <c r="B1631" s="19">
        <f>IFERROR(VLOOKUP(C1631,'[1]Dados Diários do Magento'!$A$1:$H$10000,2,),"0")</f>
        <v>0</v>
      </c>
      <c r="C1631" s="20">
        <v>1630</v>
      </c>
      <c r="D1631" s="26">
        <v>0</v>
      </c>
      <c r="E1631" s="27">
        <v>0</v>
      </c>
      <c r="G1631" s="23"/>
      <c r="H1631" s="23"/>
      <c r="J1631" s="24">
        <f t="shared" si="51"/>
        <v>0</v>
      </c>
      <c r="K1631" s="25">
        <f t="shared" si="52"/>
        <v>0</v>
      </c>
    </row>
    <row r="1632" spans="1:11">
      <c r="A1632" s="18">
        <f>IFERROR(VLOOKUP(C1632,'[1]Dados Diários do Magento'!$A$1:$H$10000,3,),0)</f>
        <v>0</v>
      </c>
      <c r="B1632" s="19">
        <f>IFERROR(VLOOKUP(C1632,'[1]Dados Diários do Magento'!$A$1:$H$10000,2,),"0")</f>
        <v>0</v>
      </c>
      <c r="C1632" s="20">
        <v>1631</v>
      </c>
      <c r="D1632" s="26">
        <v>0</v>
      </c>
      <c r="E1632" s="27">
        <v>0</v>
      </c>
      <c r="G1632" s="23"/>
      <c r="H1632" s="23"/>
      <c r="J1632" s="24">
        <f t="shared" si="51"/>
        <v>0</v>
      </c>
      <c r="K1632" s="25">
        <f t="shared" si="52"/>
        <v>0</v>
      </c>
    </row>
    <row r="1633" spans="1:11">
      <c r="A1633" s="18">
        <f>IFERROR(VLOOKUP(C1633,'[1]Dados Diários do Magento'!$A$1:$H$10000,3,),0)</f>
        <v>0</v>
      </c>
      <c r="B1633" s="19">
        <f>IFERROR(VLOOKUP(C1633,'[1]Dados Diários do Magento'!$A$1:$H$10000,2,),"0")</f>
        <v>0</v>
      </c>
      <c r="C1633" s="20">
        <v>1632</v>
      </c>
      <c r="D1633" s="26">
        <v>0</v>
      </c>
      <c r="E1633" s="27">
        <v>0</v>
      </c>
      <c r="G1633" s="23"/>
      <c r="H1633" s="23"/>
      <c r="J1633" s="24">
        <f t="shared" si="51"/>
        <v>0</v>
      </c>
      <c r="K1633" s="25">
        <f t="shared" si="52"/>
        <v>0</v>
      </c>
    </row>
    <row r="1634" spans="1:11">
      <c r="A1634" s="18">
        <f>IFERROR(VLOOKUP(C1634,'[1]Dados Diários do Magento'!$A$1:$H$10000,3,),0)</f>
        <v>0</v>
      </c>
      <c r="B1634" s="19">
        <f>IFERROR(VLOOKUP(C1634,'[1]Dados Diários do Magento'!$A$1:$H$10000,2,),"0")</f>
        <v>0</v>
      </c>
      <c r="C1634" s="20">
        <v>1633</v>
      </c>
      <c r="D1634" s="26">
        <v>0</v>
      </c>
      <c r="E1634" s="27">
        <v>0</v>
      </c>
      <c r="G1634" s="23"/>
      <c r="H1634" s="23"/>
      <c r="J1634" s="24">
        <f t="shared" si="51"/>
        <v>0</v>
      </c>
      <c r="K1634" s="25">
        <f t="shared" si="52"/>
        <v>0</v>
      </c>
    </row>
    <row r="1635" spans="1:11">
      <c r="A1635" s="18">
        <f>IFERROR(VLOOKUP(C1635,'[1]Dados Diários do Magento'!$A$1:$H$10000,3,),0)</f>
        <v>0</v>
      </c>
      <c r="B1635" s="19">
        <f>IFERROR(VLOOKUP(C1635,'[1]Dados Diários do Magento'!$A$1:$H$10000,2,),"0")</f>
        <v>0</v>
      </c>
      <c r="C1635" s="20">
        <v>1634</v>
      </c>
      <c r="D1635" s="26">
        <v>0</v>
      </c>
      <c r="E1635" s="27">
        <v>0</v>
      </c>
      <c r="G1635" s="23"/>
      <c r="H1635" s="23"/>
      <c r="J1635" s="24">
        <f t="shared" si="51"/>
        <v>0</v>
      </c>
      <c r="K1635" s="25">
        <f t="shared" si="52"/>
        <v>0</v>
      </c>
    </row>
    <row r="1636" spans="1:11">
      <c r="A1636" s="18">
        <f>IFERROR(VLOOKUP(C1636,'[1]Dados Diários do Magento'!$A$1:$H$10000,3,),0)</f>
        <v>0</v>
      </c>
      <c r="B1636" s="19">
        <f>IFERROR(VLOOKUP(C1636,'[1]Dados Diários do Magento'!$A$1:$H$10000,2,),"0")</f>
        <v>0</v>
      </c>
      <c r="C1636" s="20">
        <v>1635</v>
      </c>
      <c r="D1636" s="26">
        <v>0</v>
      </c>
      <c r="E1636" s="27">
        <v>0</v>
      </c>
      <c r="G1636" s="23"/>
      <c r="H1636" s="23"/>
      <c r="J1636" s="24">
        <f t="shared" si="51"/>
        <v>0</v>
      </c>
      <c r="K1636" s="25">
        <f t="shared" si="52"/>
        <v>0</v>
      </c>
    </row>
    <row r="1637" spans="1:11">
      <c r="A1637" s="18">
        <f>IFERROR(VLOOKUP(C1637,'[1]Dados Diários do Magento'!$A$1:$H$10000,3,),0)</f>
        <v>0</v>
      </c>
      <c r="B1637" s="19">
        <f>IFERROR(VLOOKUP(C1637,'[1]Dados Diários do Magento'!$A$1:$H$10000,2,),"0")</f>
        <v>0</v>
      </c>
      <c r="C1637" s="20">
        <v>1636</v>
      </c>
      <c r="D1637" s="26">
        <v>0</v>
      </c>
      <c r="E1637" s="27">
        <v>0</v>
      </c>
      <c r="G1637" s="23"/>
      <c r="H1637" s="23"/>
      <c r="J1637" s="24">
        <f t="shared" si="51"/>
        <v>0</v>
      </c>
      <c r="K1637" s="25">
        <f t="shared" si="52"/>
        <v>0</v>
      </c>
    </row>
    <row r="1638" spans="1:11">
      <c r="A1638" s="18">
        <f>IFERROR(VLOOKUP(C1638,'[1]Dados Diários do Magento'!$A$1:$H$10000,3,),0)</f>
        <v>0</v>
      </c>
      <c r="B1638" s="19">
        <f>IFERROR(VLOOKUP(C1638,'[1]Dados Diários do Magento'!$A$1:$H$10000,2,),"0")</f>
        <v>0</v>
      </c>
      <c r="C1638" s="20">
        <v>1637</v>
      </c>
      <c r="D1638" s="26">
        <v>0</v>
      </c>
      <c r="E1638" s="27">
        <v>0</v>
      </c>
      <c r="G1638" s="23"/>
      <c r="H1638" s="23"/>
      <c r="J1638" s="24">
        <f t="shared" si="51"/>
        <v>0</v>
      </c>
      <c r="K1638" s="25">
        <f t="shared" si="52"/>
        <v>0</v>
      </c>
    </row>
    <row r="1639" spans="1:11">
      <c r="A1639" s="18">
        <f>IFERROR(VLOOKUP(C1639,'[1]Dados Diários do Magento'!$A$1:$H$10000,3,),0)</f>
        <v>0</v>
      </c>
      <c r="B1639" s="19">
        <f>IFERROR(VLOOKUP(C1639,'[1]Dados Diários do Magento'!$A$1:$H$10000,2,),"0")</f>
        <v>0</v>
      </c>
      <c r="C1639" s="20">
        <v>1638</v>
      </c>
      <c r="D1639" s="26">
        <v>0</v>
      </c>
      <c r="E1639" s="27">
        <v>0</v>
      </c>
      <c r="G1639" s="23"/>
      <c r="H1639" s="23"/>
      <c r="J1639" s="24">
        <f t="shared" si="51"/>
        <v>0</v>
      </c>
      <c r="K1639" s="25">
        <f t="shared" si="52"/>
        <v>0</v>
      </c>
    </row>
    <row r="1640" spans="1:11">
      <c r="A1640" s="18">
        <f>IFERROR(VLOOKUP(C1640,'[1]Dados Diários do Magento'!$A$1:$H$10000,3,),0)</f>
        <v>0</v>
      </c>
      <c r="B1640" s="19">
        <f>IFERROR(VLOOKUP(C1640,'[1]Dados Diários do Magento'!$A$1:$H$10000,2,),"0")</f>
        <v>0</v>
      </c>
      <c r="C1640" s="20">
        <v>1639</v>
      </c>
      <c r="D1640" s="26">
        <v>0</v>
      </c>
      <c r="E1640" s="27">
        <v>0</v>
      </c>
      <c r="G1640" s="23"/>
      <c r="H1640" s="23"/>
      <c r="J1640" s="24">
        <f t="shared" si="51"/>
        <v>0</v>
      </c>
      <c r="K1640" s="25">
        <f t="shared" si="52"/>
        <v>0</v>
      </c>
    </row>
    <row r="1641" spans="1:11">
      <c r="A1641" s="18">
        <f>IFERROR(VLOOKUP(C1641,'[1]Dados Diários do Magento'!$A$1:$H$10000,3,),0)</f>
        <v>0</v>
      </c>
      <c r="B1641" s="19">
        <f>IFERROR(VLOOKUP(C1641,'[1]Dados Diários do Magento'!$A$1:$H$10000,2,),"0")</f>
        <v>0</v>
      </c>
      <c r="C1641" s="20">
        <v>1640</v>
      </c>
      <c r="D1641" s="26">
        <v>0</v>
      </c>
      <c r="E1641" s="27">
        <v>0</v>
      </c>
      <c r="G1641" s="23"/>
      <c r="H1641" s="23"/>
      <c r="J1641" s="24">
        <f t="shared" si="51"/>
        <v>0</v>
      </c>
      <c r="K1641" s="25">
        <f t="shared" si="52"/>
        <v>0</v>
      </c>
    </row>
    <row r="1642" spans="1:11">
      <c r="A1642" s="18">
        <f>IFERROR(VLOOKUP(C1642,'[1]Dados Diários do Magento'!$A$1:$H$10000,3,),0)</f>
        <v>0</v>
      </c>
      <c r="B1642" s="19">
        <f>IFERROR(VLOOKUP(C1642,'[1]Dados Diários do Magento'!$A$1:$H$10000,2,),"0")</f>
        <v>0</v>
      </c>
      <c r="C1642" s="20">
        <v>1641</v>
      </c>
      <c r="D1642" s="26">
        <v>0</v>
      </c>
      <c r="E1642" s="27">
        <v>0</v>
      </c>
      <c r="G1642" s="23"/>
      <c r="H1642" s="23"/>
      <c r="J1642" s="24">
        <f t="shared" si="51"/>
        <v>0</v>
      </c>
      <c r="K1642" s="25">
        <f t="shared" si="52"/>
        <v>0</v>
      </c>
    </row>
    <row r="1643" spans="1:11">
      <c r="A1643" s="18">
        <f>IFERROR(VLOOKUP(C1643,'[1]Dados Diários do Magento'!$A$1:$H$10000,3,),0)</f>
        <v>0</v>
      </c>
      <c r="B1643" s="19">
        <f>IFERROR(VLOOKUP(C1643,'[1]Dados Diários do Magento'!$A$1:$H$10000,2,),"0")</f>
        <v>0</v>
      </c>
      <c r="C1643" s="20">
        <v>1642</v>
      </c>
      <c r="D1643" s="26">
        <v>0</v>
      </c>
      <c r="E1643" s="27">
        <v>0</v>
      </c>
      <c r="G1643" s="23"/>
      <c r="H1643" s="23"/>
      <c r="J1643" s="24">
        <f t="shared" si="51"/>
        <v>0</v>
      </c>
      <c r="K1643" s="25">
        <f t="shared" si="52"/>
        <v>0</v>
      </c>
    </row>
    <row r="1644" spans="1:11">
      <c r="A1644" s="18">
        <f>IFERROR(VLOOKUP(C1644,'[1]Dados Diários do Magento'!$A$1:$H$10000,3,),0)</f>
        <v>0</v>
      </c>
      <c r="B1644" s="19">
        <f>IFERROR(VLOOKUP(C1644,'[1]Dados Diários do Magento'!$A$1:$H$10000,2,),"0")</f>
        <v>0</v>
      </c>
      <c r="C1644" s="20">
        <v>1643</v>
      </c>
      <c r="D1644" s="26">
        <v>0</v>
      </c>
      <c r="E1644" s="27">
        <v>0</v>
      </c>
      <c r="G1644" s="23"/>
      <c r="H1644" s="23"/>
      <c r="J1644" s="24">
        <f t="shared" si="51"/>
        <v>0</v>
      </c>
      <c r="K1644" s="25">
        <f t="shared" si="52"/>
        <v>0</v>
      </c>
    </row>
    <row r="1645" spans="1:11">
      <c r="A1645" s="18">
        <f>IFERROR(VLOOKUP(C1645,'[1]Dados Diários do Magento'!$A$1:$H$10000,3,),0)</f>
        <v>0</v>
      </c>
      <c r="B1645" s="19">
        <f>IFERROR(VLOOKUP(C1645,'[1]Dados Diários do Magento'!$A$1:$H$10000,2,),"0")</f>
        <v>0</v>
      </c>
      <c r="C1645" s="20">
        <v>1644</v>
      </c>
      <c r="D1645" s="26">
        <v>0</v>
      </c>
      <c r="E1645" s="27">
        <v>0</v>
      </c>
      <c r="G1645" s="23"/>
      <c r="H1645" s="23"/>
      <c r="J1645" s="24">
        <f t="shared" si="51"/>
        <v>0</v>
      </c>
      <c r="K1645" s="25">
        <f t="shared" si="52"/>
        <v>0</v>
      </c>
    </row>
    <row r="1646" spans="1:11">
      <c r="A1646" s="18">
        <f>IFERROR(VLOOKUP(C1646,'[1]Dados Diários do Magento'!$A$1:$H$10000,3,),0)</f>
        <v>0</v>
      </c>
      <c r="B1646" s="19">
        <f>IFERROR(VLOOKUP(C1646,'[1]Dados Diários do Magento'!$A$1:$H$10000,2,),"0")</f>
        <v>0</v>
      </c>
      <c r="C1646" s="20">
        <v>1645</v>
      </c>
      <c r="D1646" s="26">
        <v>0</v>
      </c>
      <c r="E1646" s="27">
        <v>0</v>
      </c>
      <c r="G1646" s="23"/>
      <c r="H1646" s="23"/>
      <c r="J1646" s="24">
        <f t="shared" si="51"/>
        <v>0</v>
      </c>
      <c r="K1646" s="25">
        <f t="shared" si="52"/>
        <v>0</v>
      </c>
    </row>
    <row r="1647" spans="1:11">
      <c r="A1647" s="18">
        <f>IFERROR(VLOOKUP(C1647,'[1]Dados Diários do Magento'!$A$1:$H$10000,3,),0)</f>
        <v>0</v>
      </c>
      <c r="B1647" s="19">
        <f>IFERROR(VLOOKUP(C1647,'[1]Dados Diários do Magento'!$A$1:$H$10000,2,),"0")</f>
        <v>0</v>
      </c>
      <c r="C1647" s="20">
        <v>1646</v>
      </c>
      <c r="D1647" s="26">
        <v>0</v>
      </c>
      <c r="E1647" s="27">
        <v>0</v>
      </c>
      <c r="G1647" s="23"/>
      <c r="H1647" s="23"/>
      <c r="J1647" s="24">
        <f t="shared" si="51"/>
        <v>0</v>
      </c>
      <c r="K1647" s="25">
        <f t="shared" si="52"/>
        <v>0</v>
      </c>
    </row>
    <row r="1648" spans="1:11">
      <c r="A1648" s="18">
        <f>IFERROR(VLOOKUP(C1648,'[1]Dados Diários do Magento'!$A$1:$H$10000,3,),0)</f>
        <v>0</v>
      </c>
      <c r="B1648" s="19">
        <f>IFERROR(VLOOKUP(C1648,'[1]Dados Diários do Magento'!$A$1:$H$10000,2,),"0")</f>
        <v>0</v>
      </c>
      <c r="C1648" s="20">
        <v>1647</v>
      </c>
      <c r="D1648" s="26">
        <v>0</v>
      </c>
      <c r="E1648" s="27">
        <v>0</v>
      </c>
      <c r="G1648" s="23"/>
      <c r="H1648" s="23"/>
      <c r="J1648" s="24">
        <f t="shared" si="51"/>
        <v>0</v>
      </c>
      <c r="K1648" s="25">
        <f t="shared" si="52"/>
        <v>0</v>
      </c>
    </row>
    <row r="1649" spans="1:11">
      <c r="A1649" s="18">
        <f>IFERROR(VLOOKUP(C1649,'[1]Dados Diários do Magento'!$A$1:$H$10000,3,),0)</f>
        <v>0</v>
      </c>
      <c r="B1649" s="19">
        <f>IFERROR(VLOOKUP(C1649,'[1]Dados Diários do Magento'!$A$1:$H$10000,2,),"0")</f>
        <v>0</v>
      </c>
      <c r="C1649" s="20">
        <v>1648</v>
      </c>
      <c r="D1649" s="26">
        <v>0</v>
      </c>
      <c r="E1649" s="27">
        <v>0</v>
      </c>
      <c r="G1649" s="23"/>
      <c r="H1649" s="23"/>
      <c r="J1649" s="24">
        <f t="shared" si="51"/>
        <v>0</v>
      </c>
      <c r="K1649" s="25">
        <f t="shared" si="52"/>
        <v>0</v>
      </c>
    </row>
    <row r="1650" spans="1:11">
      <c r="A1650" s="18">
        <f>IFERROR(VLOOKUP(C1650,'[1]Dados Diários do Magento'!$A$1:$H$10000,3,),0)</f>
        <v>0</v>
      </c>
      <c r="B1650" s="19">
        <f>IFERROR(VLOOKUP(C1650,'[1]Dados Diários do Magento'!$A$1:$H$10000,2,),"0")</f>
        <v>0</v>
      </c>
      <c r="C1650" s="20">
        <v>1649</v>
      </c>
      <c r="D1650" s="26">
        <v>0</v>
      </c>
      <c r="E1650" s="27">
        <v>0</v>
      </c>
      <c r="G1650" s="23"/>
      <c r="H1650" s="23"/>
      <c r="J1650" s="24">
        <f t="shared" si="51"/>
        <v>0</v>
      </c>
      <c r="K1650" s="25">
        <f t="shared" si="52"/>
        <v>0</v>
      </c>
    </row>
    <row r="1651" spans="1:11">
      <c r="A1651" s="18">
        <f>IFERROR(VLOOKUP(C1651,'[1]Dados Diários do Magento'!$A$1:$H$10000,3,),0)</f>
        <v>0</v>
      </c>
      <c r="B1651" s="19">
        <f>IFERROR(VLOOKUP(C1651,'[1]Dados Diários do Magento'!$A$1:$H$10000,2,),"0")</f>
        <v>0</v>
      </c>
      <c r="C1651" s="20">
        <v>1650</v>
      </c>
      <c r="D1651" s="26">
        <v>0</v>
      </c>
      <c r="E1651" s="27">
        <v>0</v>
      </c>
      <c r="G1651" s="23"/>
      <c r="H1651" s="23"/>
      <c r="J1651" s="24">
        <f t="shared" si="51"/>
        <v>0</v>
      </c>
      <c r="K1651" s="25">
        <f t="shared" si="52"/>
        <v>0</v>
      </c>
    </row>
    <row r="1652" spans="1:11">
      <c r="A1652" s="18">
        <f>IFERROR(VLOOKUP(C1652,'[1]Dados Diários do Magento'!$A$1:$H$10000,3,),0)</f>
        <v>0</v>
      </c>
      <c r="B1652" s="19">
        <f>IFERROR(VLOOKUP(C1652,'[1]Dados Diários do Magento'!$A$1:$H$10000,2,),"0")</f>
        <v>0</v>
      </c>
      <c r="C1652" s="20">
        <v>1651</v>
      </c>
      <c r="D1652" s="26">
        <v>0</v>
      </c>
      <c r="E1652" s="27">
        <v>0</v>
      </c>
      <c r="G1652" s="23"/>
      <c r="H1652" s="23"/>
      <c r="J1652" s="24">
        <f t="shared" si="51"/>
        <v>0</v>
      </c>
      <c r="K1652" s="25">
        <f t="shared" si="52"/>
        <v>0</v>
      </c>
    </row>
    <row r="1653" spans="1:11">
      <c r="A1653" s="18">
        <f>IFERROR(VLOOKUP(C1653,'[1]Dados Diários do Magento'!$A$1:$H$10000,3,),0)</f>
        <v>0</v>
      </c>
      <c r="B1653" s="19">
        <f>IFERROR(VLOOKUP(C1653,'[1]Dados Diários do Magento'!$A$1:$H$10000,2,),"0")</f>
        <v>0</v>
      </c>
      <c r="C1653" s="20">
        <v>1652</v>
      </c>
      <c r="D1653" s="26">
        <v>0</v>
      </c>
      <c r="E1653" s="27">
        <v>0</v>
      </c>
      <c r="G1653" s="23"/>
      <c r="H1653" s="23"/>
      <c r="J1653" s="24">
        <f t="shared" si="51"/>
        <v>0</v>
      </c>
      <c r="K1653" s="25">
        <f t="shared" si="52"/>
        <v>0</v>
      </c>
    </row>
    <row r="1654" spans="1:11">
      <c r="A1654" s="18">
        <f>IFERROR(VLOOKUP(C1654,'[1]Dados Diários do Magento'!$A$1:$H$10000,3,),0)</f>
        <v>0</v>
      </c>
      <c r="B1654" s="19">
        <f>IFERROR(VLOOKUP(C1654,'[1]Dados Diários do Magento'!$A$1:$H$10000,2,),"0")</f>
        <v>0</v>
      </c>
      <c r="C1654" s="20">
        <v>1653</v>
      </c>
      <c r="D1654" s="26">
        <v>0</v>
      </c>
      <c r="E1654" s="27">
        <v>0</v>
      </c>
      <c r="G1654" s="23"/>
      <c r="H1654" s="23"/>
      <c r="J1654" s="24">
        <f t="shared" si="51"/>
        <v>0</v>
      </c>
      <c r="K1654" s="25">
        <f t="shared" si="52"/>
        <v>0</v>
      </c>
    </row>
    <row r="1655" spans="1:11">
      <c r="A1655" s="18">
        <f>IFERROR(VLOOKUP(C1655,'[1]Dados Diários do Magento'!$A$1:$H$10000,3,),0)</f>
        <v>0</v>
      </c>
      <c r="B1655" s="19">
        <f>IFERROR(VLOOKUP(C1655,'[1]Dados Diários do Magento'!$A$1:$H$10000,2,),"0")</f>
        <v>0</v>
      </c>
      <c r="C1655" s="20">
        <v>1654</v>
      </c>
      <c r="D1655" s="26">
        <v>0</v>
      </c>
      <c r="E1655" s="27">
        <v>0</v>
      </c>
      <c r="G1655" s="23"/>
      <c r="H1655" s="23"/>
      <c r="J1655" s="24">
        <f t="shared" si="51"/>
        <v>0</v>
      </c>
      <c r="K1655" s="25">
        <f t="shared" si="52"/>
        <v>0</v>
      </c>
    </row>
    <row r="1656" spans="1:11">
      <c r="A1656" s="18">
        <f>IFERROR(VLOOKUP(C1656,'[1]Dados Diários do Magento'!$A$1:$H$10000,3,),0)</f>
        <v>0</v>
      </c>
      <c r="B1656" s="19">
        <f>IFERROR(VLOOKUP(C1656,'[1]Dados Diários do Magento'!$A$1:$H$10000,2,),"0")</f>
        <v>0</v>
      </c>
      <c r="C1656" s="20">
        <v>1655</v>
      </c>
      <c r="D1656" s="26">
        <v>0</v>
      </c>
      <c r="E1656" s="27">
        <v>0</v>
      </c>
      <c r="G1656" s="23"/>
      <c r="H1656" s="23"/>
      <c r="J1656" s="24">
        <f t="shared" si="51"/>
        <v>0</v>
      </c>
      <c r="K1656" s="25">
        <f t="shared" si="52"/>
        <v>0</v>
      </c>
    </row>
    <row r="1657" spans="1:11">
      <c r="A1657" s="18">
        <f>IFERROR(VLOOKUP(C1657,'[1]Dados Diários do Magento'!$A$1:$H$10000,3,),0)</f>
        <v>0</v>
      </c>
      <c r="B1657" s="19">
        <f>IFERROR(VLOOKUP(C1657,'[1]Dados Diários do Magento'!$A$1:$H$10000,2,),"0")</f>
        <v>0</v>
      </c>
      <c r="C1657" s="20">
        <v>1656</v>
      </c>
      <c r="D1657" s="26">
        <v>0</v>
      </c>
      <c r="E1657" s="27">
        <v>0</v>
      </c>
      <c r="G1657" s="23"/>
      <c r="H1657" s="23"/>
      <c r="J1657" s="24">
        <f t="shared" si="51"/>
        <v>0</v>
      </c>
      <c r="K1657" s="25">
        <f t="shared" si="52"/>
        <v>0</v>
      </c>
    </row>
    <row r="1658" spans="1:11">
      <c r="A1658" s="18">
        <f>IFERROR(VLOOKUP(C1658,'[1]Dados Diários do Magento'!$A$1:$H$10000,3,),0)</f>
        <v>0</v>
      </c>
      <c r="B1658" s="19">
        <f>IFERROR(VLOOKUP(C1658,'[1]Dados Diários do Magento'!$A$1:$H$10000,2,),"0")</f>
        <v>0</v>
      </c>
      <c r="C1658" s="20">
        <v>1657</v>
      </c>
      <c r="D1658" s="26">
        <v>0</v>
      </c>
      <c r="E1658" s="27">
        <v>0</v>
      </c>
      <c r="G1658" s="23"/>
      <c r="H1658" s="23"/>
      <c r="J1658" s="24">
        <f t="shared" si="51"/>
        <v>0</v>
      </c>
      <c r="K1658" s="25">
        <f t="shared" si="52"/>
        <v>0</v>
      </c>
    </row>
    <row r="1659" spans="1:11">
      <c r="A1659" s="18">
        <f>IFERROR(VLOOKUP(C1659,'[1]Dados Diários do Magento'!$A$1:$H$10000,3,),0)</f>
        <v>0</v>
      </c>
      <c r="B1659" s="19">
        <f>IFERROR(VLOOKUP(C1659,'[1]Dados Diários do Magento'!$A$1:$H$10000,2,),"0")</f>
        <v>0</v>
      </c>
      <c r="C1659" s="20">
        <v>1658</v>
      </c>
      <c r="D1659" s="26">
        <v>0</v>
      </c>
      <c r="E1659" s="27">
        <v>0</v>
      </c>
      <c r="G1659" s="23"/>
      <c r="H1659" s="23"/>
      <c r="J1659" s="24">
        <f t="shared" si="51"/>
        <v>0</v>
      </c>
      <c r="K1659" s="25">
        <f t="shared" si="52"/>
        <v>0</v>
      </c>
    </row>
    <row r="1660" spans="1:11">
      <c r="A1660" s="18">
        <f>IFERROR(VLOOKUP(C1660,'[1]Dados Diários do Magento'!$A$1:$H$10000,3,),0)</f>
        <v>0</v>
      </c>
      <c r="B1660" s="19">
        <f>IFERROR(VLOOKUP(C1660,'[1]Dados Diários do Magento'!$A$1:$H$10000,2,),"0")</f>
        <v>0</v>
      </c>
      <c r="C1660" s="20">
        <v>1659</v>
      </c>
      <c r="D1660" s="26">
        <v>0</v>
      </c>
      <c r="E1660" s="27">
        <v>0</v>
      </c>
      <c r="G1660" s="23"/>
      <c r="H1660" s="23"/>
      <c r="J1660" s="24">
        <f t="shared" si="51"/>
        <v>0</v>
      </c>
      <c r="K1660" s="25">
        <f t="shared" si="52"/>
        <v>0</v>
      </c>
    </row>
    <row r="1661" spans="1:11">
      <c r="A1661" s="18">
        <f>IFERROR(VLOOKUP(C1661,'[1]Dados Diários do Magento'!$A$1:$H$10000,3,),0)</f>
        <v>0</v>
      </c>
      <c r="B1661" s="19">
        <f>IFERROR(VLOOKUP(C1661,'[1]Dados Diários do Magento'!$A$1:$H$10000,2,),"0")</f>
        <v>0</v>
      </c>
      <c r="C1661" s="20">
        <v>1660</v>
      </c>
      <c r="D1661" s="26">
        <v>0</v>
      </c>
      <c r="E1661" s="27">
        <v>0</v>
      </c>
      <c r="G1661" s="23"/>
      <c r="H1661" s="23"/>
      <c r="J1661" s="24">
        <f t="shared" si="51"/>
        <v>0</v>
      </c>
      <c r="K1661" s="25">
        <f t="shared" si="52"/>
        <v>0</v>
      </c>
    </row>
    <row r="1662" spans="1:11">
      <c r="A1662" s="18">
        <f>IFERROR(VLOOKUP(C1662,'[1]Dados Diários do Magento'!$A$1:$H$10000,3,),0)</f>
        <v>0</v>
      </c>
      <c r="B1662" s="19">
        <f>IFERROR(VLOOKUP(C1662,'[1]Dados Diários do Magento'!$A$1:$H$10000,2,),"0")</f>
        <v>0</v>
      </c>
      <c r="C1662" s="20">
        <v>1661</v>
      </c>
      <c r="D1662" s="26">
        <v>0</v>
      </c>
      <c r="E1662" s="27">
        <v>0</v>
      </c>
      <c r="G1662" s="23"/>
      <c r="H1662" s="23"/>
      <c r="J1662" s="24">
        <f t="shared" si="51"/>
        <v>0</v>
      </c>
      <c r="K1662" s="25">
        <f t="shared" si="52"/>
        <v>0</v>
      </c>
    </row>
    <row r="1663" spans="1:11">
      <c r="A1663" s="18">
        <f>IFERROR(VLOOKUP(C1663,'[1]Dados Diários do Magento'!$A$1:$H$10000,3,),0)</f>
        <v>0</v>
      </c>
      <c r="B1663" s="19">
        <f>IFERROR(VLOOKUP(C1663,'[1]Dados Diários do Magento'!$A$1:$H$10000,2,),"0")</f>
        <v>0</v>
      </c>
      <c r="C1663" s="20">
        <v>1662</v>
      </c>
      <c r="D1663" s="26">
        <v>0</v>
      </c>
      <c r="E1663" s="27">
        <v>0</v>
      </c>
      <c r="G1663" s="23"/>
      <c r="H1663" s="23"/>
      <c r="J1663" s="24">
        <f t="shared" si="51"/>
        <v>0</v>
      </c>
      <c r="K1663" s="25">
        <f t="shared" si="52"/>
        <v>0</v>
      </c>
    </row>
    <row r="1664" spans="1:11">
      <c r="A1664" s="18">
        <f>IFERROR(VLOOKUP(C1664,'[1]Dados Diários do Magento'!$A$1:$H$10000,3,),0)</f>
        <v>0</v>
      </c>
      <c r="B1664" s="19">
        <f>IFERROR(VLOOKUP(C1664,'[1]Dados Diários do Magento'!$A$1:$H$10000,2,),"0")</f>
        <v>0</v>
      </c>
      <c r="C1664" s="20">
        <v>1663</v>
      </c>
      <c r="D1664" s="26">
        <v>0</v>
      </c>
      <c r="E1664" s="27">
        <v>0</v>
      </c>
      <c r="G1664" s="23"/>
      <c r="H1664" s="23"/>
      <c r="J1664" s="24">
        <f t="shared" si="51"/>
        <v>0</v>
      </c>
      <c r="K1664" s="25">
        <f t="shared" si="52"/>
        <v>0</v>
      </c>
    </row>
    <row r="1665" spans="1:11">
      <c r="A1665" s="18">
        <f>IFERROR(VLOOKUP(C1665,'[1]Dados Diários do Magento'!$A$1:$H$10000,3,),0)</f>
        <v>0</v>
      </c>
      <c r="B1665" s="19">
        <f>IFERROR(VLOOKUP(C1665,'[1]Dados Diários do Magento'!$A$1:$H$10000,2,),"0")</f>
        <v>0</v>
      </c>
      <c r="C1665" s="20">
        <v>1664</v>
      </c>
      <c r="D1665" s="26">
        <v>0</v>
      </c>
      <c r="E1665" s="27">
        <v>0</v>
      </c>
      <c r="G1665" s="23"/>
      <c r="H1665" s="23"/>
      <c r="J1665" s="24">
        <f t="shared" si="51"/>
        <v>0</v>
      </c>
      <c r="K1665" s="25">
        <f t="shared" si="52"/>
        <v>0</v>
      </c>
    </row>
    <row r="1666" spans="1:11">
      <c r="A1666" s="18">
        <f>IFERROR(VLOOKUP(C1666,'[1]Dados Diários do Magento'!$A$1:$H$10000,3,),0)</f>
        <v>0</v>
      </c>
      <c r="B1666" s="19">
        <f>IFERROR(VLOOKUP(C1666,'[1]Dados Diários do Magento'!$A$1:$H$10000,2,),"0")</f>
        <v>0</v>
      </c>
      <c r="C1666" s="20">
        <v>1665</v>
      </c>
      <c r="D1666" s="26">
        <v>0</v>
      </c>
      <c r="E1666" s="27">
        <v>0</v>
      </c>
      <c r="G1666" s="23"/>
      <c r="H1666" s="23"/>
      <c r="J1666" s="24">
        <f t="shared" si="51"/>
        <v>0</v>
      </c>
      <c r="K1666" s="25">
        <f t="shared" si="52"/>
        <v>0</v>
      </c>
    </row>
    <row r="1667" spans="1:11">
      <c r="A1667" s="18">
        <f>IFERROR(VLOOKUP(C1667,'[1]Dados Diários do Magento'!$A$1:$H$10000,3,),0)</f>
        <v>0</v>
      </c>
      <c r="B1667" s="19">
        <f>IFERROR(VLOOKUP(C1667,'[1]Dados Diários do Magento'!$A$1:$H$10000,2,),"0")</f>
        <v>0</v>
      </c>
      <c r="C1667" s="20">
        <v>1666</v>
      </c>
      <c r="D1667" s="26">
        <v>0</v>
      </c>
      <c r="E1667" s="27">
        <v>0</v>
      </c>
      <c r="G1667" s="23"/>
      <c r="H1667" s="23"/>
      <c r="J1667" s="24">
        <f t="shared" ref="J1667:J1730" si="53">D1667+G1667</f>
        <v>0</v>
      </c>
      <c r="K1667" s="25">
        <f t="shared" si="52"/>
        <v>0</v>
      </c>
    </row>
    <row r="1668" spans="1:11">
      <c r="A1668" s="18">
        <f>IFERROR(VLOOKUP(C1668,'[1]Dados Diários do Magento'!$A$1:$H$10000,3,),0)</f>
        <v>0</v>
      </c>
      <c r="B1668" s="19">
        <f>IFERROR(VLOOKUP(C1668,'[1]Dados Diários do Magento'!$A$1:$H$10000,2,),"0")</f>
        <v>0</v>
      </c>
      <c r="C1668" s="20">
        <v>1667</v>
      </c>
      <c r="D1668" s="26">
        <v>0</v>
      </c>
      <c r="E1668" s="27">
        <v>0</v>
      </c>
      <c r="G1668" s="23"/>
      <c r="H1668" s="23"/>
      <c r="J1668" s="24">
        <f t="shared" si="53"/>
        <v>0</v>
      </c>
      <c r="K1668" s="25">
        <f t="shared" si="52"/>
        <v>0</v>
      </c>
    </row>
    <row r="1669" spans="1:11">
      <c r="A1669" s="18">
        <f>IFERROR(VLOOKUP(C1669,'[1]Dados Diários do Magento'!$A$1:$H$10000,3,),0)</f>
        <v>0</v>
      </c>
      <c r="B1669" s="19">
        <f>IFERROR(VLOOKUP(C1669,'[1]Dados Diários do Magento'!$A$1:$H$10000,2,),"0")</f>
        <v>0</v>
      </c>
      <c r="C1669" s="20">
        <v>1668</v>
      </c>
      <c r="D1669" s="26">
        <v>0</v>
      </c>
      <c r="E1669" s="27">
        <v>0</v>
      </c>
      <c r="G1669" s="23"/>
      <c r="H1669" s="23"/>
      <c r="J1669" s="24">
        <f t="shared" si="53"/>
        <v>0</v>
      </c>
      <c r="K1669" s="25">
        <f t="shared" si="52"/>
        <v>0</v>
      </c>
    </row>
    <row r="1670" spans="1:11">
      <c r="A1670" s="18">
        <f>IFERROR(VLOOKUP(C1670,'[1]Dados Diários do Magento'!$A$1:$H$10000,3,),0)</f>
        <v>0</v>
      </c>
      <c r="B1670" s="19">
        <f>IFERROR(VLOOKUP(C1670,'[1]Dados Diários do Magento'!$A$1:$H$10000,2,),"0")</f>
        <v>0</v>
      </c>
      <c r="C1670" s="20">
        <v>1669</v>
      </c>
      <c r="D1670" s="26">
        <v>0</v>
      </c>
      <c r="E1670" s="27">
        <v>0</v>
      </c>
      <c r="G1670" s="23"/>
      <c r="H1670" s="23"/>
      <c r="J1670" s="24">
        <f t="shared" si="53"/>
        <v>0</v>
      </c>
      <c r="K1670" s="25">
        <f t="shared" si="52"/>
        <v>0</v>
      </c>
    </row>
    <row r="1671" spans="1:11">
      <c r="A1671" s="18">
        <f>IFERROR(VLOOKUP(C1671,'[1]Dados Diários do Magento'!$A$1:$H$10000,3,),0)</f>
        <v>0</v>
      </c>
      <c r="B1671" s="19">
        <f>IFERROR(VLOOKUP(C1671,'[1]Dados Diários do Magento'!$A$1:$H$10000,2,),"0")</f>
        <v>0</v>
      </c>
      <c r="C1671" s="20">
        <v>1670</v>
      </c>
      <c r="D1671" s="26">
        <v>0</v>
      </c>
      <c r="E1671" s="27">
        <v>0</v>
      </c>
      <c r="G1671" s="23"/>
      <c r="H1671" s="23"/>
      <c r="J1671" s="24">
        <f t="shared" si="53"/>
        <v>0</v>
      </c>
      <c r="K1671" s="25">
        <f t="shared" si="52"/>
        <v>0</v>
      </c>
    </row>
    <row r="1672" spans="1:11">
      <c r="A1672" s="18">
        <f>IFERROR(VLOOKUP(C1672,'[1]Dados Diários do Magento'!$A$1:$H$10000,3,),0)</f>
        <v>0</v>
      </c>
      <c r="B1672" s="19">
        <f>IFERROR(VLOOKUP(C1672,'[1]Dados Diários do Magento'!$A$1:$H$10000,2,),"0")</f>
        <v>0</v>
      </c>
      <c r="C1672" s="20">
        <v>1671</v>
      </c>
      <c r="D1672" s="26">
        <v>0</v>
      </c>
      <c r="E1672" s="27">
        <v>0</v>
      </c>
      <c r="G1672" s="23"/>
      <c r="H1672" s="23"/>
      <c r="J1672" s="24">
        <f t="shared" si="53"/>
        <v>0</v>
      </c>
      <c r="K1672" s="25">
        <f t="shared" si="52"/>
        <v>0</v>
      </c>
    </row>
    <row r="1673" spans="1:11">
      <c r="A1673" s="18">
        <f>IFERROR(VLOOKUP(C1673,'[1]Dados Diários do Magento'!$A$1:$H$10000,3,),0)</f>
        <v>0</v>
      </c>
      <c r="B1673" s="19">
        <f>IFERROR(VLOOKUP(C1673,'[1]Dados Diários do Magento'!$A$1:$H$10000,2,),"0")</f>
        <v>0</v>
      </c>
      <c r="C1673" s="20">
        <v>1672</v>
      </c>
      <c r="D1673" s="26">
        <v>0</v>
      </c>
      <c r="E1673" s="27">
        <v>0</v>
      </c>
      <c r="G1673" s="23"/>
      <c r="H1673" s="23"/>
      <c r="J1673" s="24">
        <f t="shared" si="53"/>
        <v>0</v>
      </c>
      <c r="K1673" s="25">
        <f t="shared" si="52"/>
        <v>0</v>
      </c>
    </row>
    <row r="1674" spans="1:11">
      <c r="A1674" s="18">
        <f>IFERROR(VLOOKUP(C1674,'[1]Dados Diários do Magento'!$A$1:$H$10000,3,),0)</f>
        <v>0</v>
      </c>
      <c r="B1674" s="19">
        <f>IFERROR(VLOOKUP(C1674,'[1]Dados Diários do Magento'!$A$1:$H$10000,2,),"0")</f>
        <v>0</v>
      </c>
      <c r="C1674" s="20">
        <v>1673</v>
      </c>
      <c r="D1674" s="26">
        <v>0</v>
      </c>
      <c r="E1674" s="27">
        <v>0</v>
      </c>
      <c r="G1674" s="23"/>
      <c r="H1674" s="23"/>
      <c r="J1674" s="24">
        <f t="shared" si="53"/>
        <v>0</v>
      </c>
      <c r="K1674" s="25">
        <f t="shared" si="52"/>
        <v>0</v>
      </c>
    </row>
    <row r="1675" spans="1:11">
      <c r="A1675" s="18">
        <f>IFERROR(VLOOKUP(C1675,'[1]Dados Diários do Magento'!$A$1:$H$10000,3,),0)</f>
        <v>0</v>
      </c>
      <c r="B1675" s="19">
        <f>IFERROR(VLOOKUP(C1675,'[1]Dados Diários do Magento'!$A$1:$H$10000,2,),"0")</f>
        <v>0</v>
      </c>
      <c r="C1675" s="20">
        <v>1674</v>
      </c>
      <c r="D1675" s="26">
        <v>0</v>
      </c>
      <c r="E1675" s="27">
        <v>0</v>
      </c>
      <c r="G1675" s="23"/>
      <c r="H1675" s="23"/>
      <c r="J1675" s="24">
        <f t="shared" si="53"/>
        <v>0</v>
      </c>
      <c r="K1675" s="25">
        <f t="shared" si="52"/>
        <v>0</v>
      </c>
    </row>
    <row r="1676" spans="1:11">
      <c r="A1676" s="18">
        <f>IFERROR(VLOOKUP(C1676,'[1]Dados Diários do Magento'!$A$1:$H$10000,3,),0)</f>
        <v>0</v>
      </c>
      <c r="B1676" s="19">
        <f>IFERROR(VLOOKUP(C1676,'[1]Dados Diários do Magento'!$A$1:$H$10000,2,),"0")</f>
        <v>0</v>
      </c>
      <c r="C1676" s="20">
        <v>1675</v>
      </c>
      <c r="D1676" s="26">
        <v>0</v>
      </c>
      <c r="E1676" s="27">
        <v>0</v>
      </c>
      <c r="G1676" s="23"/>
      <c r="H1676" s="23"/>
      <c r="J1676" s="24">
        <f t="shared" si="53"/>
        <v>0</v>
      </c>
      <c r="K1676" s="25">
        <f t="shared" si="52"/>
        <v>0</v>
      </c>
    </row>
    <row r="1677" spans="1:11">
      <c r="A1677" s="18">
        <f>IFERROR(VLOOKUP(C1677,'[1]Dados Diários do Magento'!$A$1:$H$10000,3,),0)</f>
        <v>0</v>
      </c>
      <c r="B1677" s="19">
        <f>IFERROR(VLOOKUP(C1677,'[1]Dados Diários do Magento'!$A$1:$H$10000,2,),"0")</f>
        <v>0</v>
      </c>
      <c r="C1677" s="20">
        <v>1676</v>
      </c>
      <c r="D1677" s="26">
        <v>0</v>
      </c>
      <c r="E1677" s="27">
        <v>0</v>
      </c>
      <c r="G1677" s="23"/>
      <c r="H1677" s="23"/>
      <c r="J1677" s="24">
        <f t="shared" si="53"/>
        <v>0</v>
      </c>
      <c r="K1677" s="25">
        <f t="shared" si="52"/>
        <v>0</v>
      </c>
    </row>
    <row r="1678" spans="1:11">
      <c r="A1678" s="18">
        <f>IFERROR(VLOOKUP(C1678,'[1]Dados Diários do Magento'!$A$1:$H$10000,3,),0)</f>
        <v>0</v>
      </c>
      <c r="B1678" s="19">
        <f>IFERROR(VLOOKUP(C1678,'[1]Dados Diários do Magento'!$A$1:$H$10000,2,),"0")</f>
        <v>0</v>
      </c>
      <c r="C1678" s="20">
        <v>1677</v>
      </c>
      <c r="D1678" s="26">
        <v>0</v>
      </c>
      <c r="E1678" s="27">
        <v>0</v>
      </c>
      <c r="G1678" s="23"/>
      <c r="H1678" s="23"/>
      <c r="J1678" s="24">
        <f t="shared" si="53"/>
        <v>0</v>
      </c>
      <c r="K1678" s="25">
        <f t="shared" si="52"/>
        <v>0</v>
      </c>
    </row>
    <row r="1679" spans="1:11">
      <c r="A1679" s="18">
        <f>IFERROR(VLOOKUP(C1679,'[1]Dados Diários do Magento'!$A$1:$H$10000,3,),0)</f>
        <v>0</v>
      </c>
      <c r="B1679" s="19">
        <f>IFERROR(VLOOKUP(C1679,'[1]Dados Diários do Magento'!$A$1:$H$10000,2,),"0")</f>
        <v>0</v>
      </c>
      <c r="C1679" s="20">
        <v>1678</v>
      </c>
      <c r="D1679" s="26">
        <v>0</v>
      </c>
      <c r="E1679" s="27">
        <v>0</v>
      </c>
      <c r="G1679" s="23"/>
      <c r="H1679" s="23"/>
      <c r="J1679" s="24">
        <f t="shared" si="53"/>
        <v>0</v>
      </c>
      <c r="K1679" s="25">
        <f t="shared" si="52"/>
        <v>0</v>
      </c>
    </row>
    <row r="1680" spans="1:11">
      <c r="A1680" s="18">
        <f>IFERROR(VLOOKUP(C1680,'[1]Dados Diários do Magento'!$A$1:$H$10000,3,),0)</f>
        <v>0</v>
      </c>
      <c r="B1680" s="19">
        <f>IFERROR(VLOOKUP(C1680,'[1]Dados Diários do Magento'!$A$1:$H$10000,2,),"0")</f>
        <v>0</v>
      </c>
      <c r="C1680" s="20">
        <v>1679</v>
      </c>
      <c r="D1680" s="26">
        <v>0</v>
      </c>
      <c r="E1680" s="27">
        <v>0</v>
      </c>
      <c r="G1680" s="23"/>
      <c r="H1680" s="23"/>
      <c r="J1680" s="24">
        <f t="shared" si="53"/>
        <v>0</v>
      </c>
      <c r="K1680" s="25">
        <f t="shared" si="52"/>
        <v>0</v>
      </c>
    </row>
    <row r="1681" spans="1:11">
      <c r="A1681" s="18">
        <f>IFERROR(VLOOKUP(C1681,'[1]Dados Diários do Magento'!$A$1:$H$10000,3,),0)</f>
        <v>0</v>
      </c>
      <c r="B1681" s="19">
        <f>IFERROR(VLOOKUP(C1681,'[1]Dados Diários do Magento'!$A$1:$H$10000,2,),"0")</f>
        <v>0</v>
      </c>
      <c r="C1681" s="20">
        <v>1680</v>
      </c>
      <c r="D1681" s="26">
        <v>0</v>
      </c>
      <c r="E1681" s="27">
        <v>0</v>
      </c>
      <c r="G1681" s="23"/>
      <c r="H1681" s="23"/>
      <c r="J1681" s="24">
        <f t="shared" si="53"/>
        <v>0</v>
      </c>
      <c r="K1681" s="25">
        <f t="shared" si="52"/>
        <v>0</v>
      </c>
    </row>
    <row r="1682" spans="1:11">
      <c r="A1682" s="18">
        <f>IFERROR(VLOOKUP(C1682,'[1]Dados Diários do Magento'!$A$1:$H$10000,3,),0)</f>
        <v>0</v>
      </c>
      <c r="B1682" s="19">
        <f>IFERROR(VLOOKUP(C1682,'[1]Dados Diários do Magento'!$A$1:$H$10000,2,),"0")</f>
        <v>0</v>
      </c>
      <c r="C1682" s="20">
        <v>1681</v>
      </c>
      <c r="D1682" s="26">
        <v>0</v>
      </c>
      <c r="E1682" s="27">
        <v>0</v>
      </c>
      <c r="G1682" s="23"/>
      <c r="H1682" s="23"/>
      <c r="J1682" s="24">
        <f t="shared" si="53"/>
        <v>0</v>
      </c>
      <c r="K1682" s="25">
        <f t="shared" si="52"/>
        <v>0</v>
      </c>
    </row>
    <row r="1683" spans="1:11">
      <c r="A1683" s="18">
        <f>IFERROR(VLOOKUP(C1683,'[1]Dados Diários do Magento'!$A$1:$H$10000,3,),0)</f>
        <v>0</v>
      </c>
      <c r="B1683" s="19">
        <f>IFERROR(VLOOKUP(C1683,'[1]Dados Diários do Magento'!$A$1:$H$10000,2,),"0")</f>
        <v>0</v>
      </c>
      <c r="C1683" s="20">
        <v>1682</v>
      </c>
      <c r="D1683" s="26">
        <v>0</v>
      </c>
      <c r="E1683" s="27">
        <v>0</v>
      </c>
      <c r="G1683" s="23"/>
      <c r="H1683" s="23"/>
      <c r="J1683" s="24">
        <f t="shared" si="53"/>
        <v>0</v>
      </c>
      <c r="K1683" s="25">
        <f t="shared" si="52"/>
        <v>0</v>
      </c>
    </row>
    <row r="1684" spans="1:11">
      <c r="A1684" s="18">
        <f>IFERROR(VLOOKUP(C1684,'[1]Dados Diários do Magento'!$A$1:$H$10000,3,),0)</f>
        <v>0</v>
      </c>
      <c r="B1684" s="19">
        <f>IFERROR(VLOOKUP(C1684,'[1]Dados Diários do Magento'!$A$1:$H$10000,2,),"0")</f>
        <v>0</v>
      </c>
      <c r="C1684" s="20">
        <v>1683</v>
      </c>
      <c r="D1684" s="26">
        <v>0</v>
      </c>
      <c r="E1684" s="27">
        <v>0</v>
      </c>
      <c r="G1684" s="23"/>
      <c r="H1684" s="23"/>
      <c r="J1684" s="24">
        <f t="shared" si="53"/>
        <v>0</v>
      </c>
      <c r="K1684" s="25">
        <f t="shared" si="52"/>
        <v>0</v>
      </c>
    </row>
    <row r="1685" spans="1:11">
      <c r="A1685" s="18">
        <f>IFERROR(VLOOKUP(C1685,'[1]Dados Diários do Magento'!$A$1:$H$10000,3,),0)</f>
        <v>0</v>
      </c>
      <c r="B1685" s="19">
        <f>IFERROR(VLOOKUP(C1685,'[1]Dados Diários do Magento'!$A$1:$H$10000,2,),"0")</f>
        <v>0</v>
      </c>
      <c r="C1685" s="20">
        <v>1684</v>
      </c>
      <c r="D1685" s="26">
        <v>0</v>
      </c>
      <c r="E1685" s="27">
        <v>0</v>
      </c>
      <c r="G1685" s="23"/>
      <c r="H1685" s="23"/>
      <c r="J1685" s="24">
        <f t="shared" si="53"/>
        <v>0</v>
      </c>
      <c r="K1685" s="25">
        <f t="shared" si="52"/>
        <v>0</v>
      </c>
    </row>
    <row r="1686" spans="1:11">
      <c r="A1686" s="18">
        <f>IFERROR(VLOOKUP(C1686,'[1]Dados Diários do Magento'!$A$1:$H$10000,3,),0)</f>
        <v>0</v>
      </c>
      <c r="B1686" s="19">
        <f>IFERROR(VLOOKUP(C1686,'[1]Dados Diários do Magento'!$A$1:$H$10000,2,),"0")</f>
        <v>0</v>
      </c>
      <c r="C1686" s="20">
        <v>1685</v>
      </c>
      <c r="D1686" s="26">
        <v>0</v>
      </c>
      <c r="E1686" s="27">
        <v>0</v>
      </c>
      <c r="G1686" s="23"/>
      <c r="H1686" s="23"/>
      <c r="J1686" s="24">
        <f t="shared" si="53"/>
        <v>0</v>
      </c>
      <c r="K1686" s="25">
        <f t="shared" si="52"/>
        <v>0</v>
      </c>
    </row>
    <row r="1687" spans="1:11">
      <c r="A1687" s="18">
        <f>IFERROR(VLOOKUP(C1687,'[1]Dados Diários do Magento'!$A$1:$H$10000,3,),0)</f>
        <v>0</v>
      </c>
      <c r="B1687" s="19">
        <f>IFERROR(VLOOKUP(C1687,'[1]Dados Diários do Magento'!$A$1:$H$10000,2,),"0")</f>
        <v>0</v>
      </c>
      <c r="C1687" s="20">
        <v>1686</v>
      </c>
      <c r="D1687" s="26">
        <v>0</v>
      </c>
      <c r="E1687" s="27">
        <v>0</v>
      </c>
      <c r="G1687" s="23"/>
      <c r="H1687" s="23"/>
      <c r="J1687" s="24">
        <f t="shared" si="53"/>
        <v>0</v>
      </c>
      <c r="K1687" s="25">
        <f t="shared" si="52"/>
        <v>0</v>
      </c>
    </row>
    <row r="1688" spans="1:11">
      <c r="A1688" s="18">
        <f>IFERROR(VLOOKUP(C1688,'[1]Dados Diários do Magento'!$A$1:$H$10000,3,),0)</f>
        <v>0</v>
      </c>
      <c r="B1688" s="19">
        <f>IFERROR(VLOOKUP(C1688,'[1]Dados Diários do Magento'!$A$1:$H$10000,2,),"0")</f>
        <v>0</v>
      </c>
      <c r="C1688" s="20">
        <v>1687</v>
      </c>
      <c r="D1688" s="26">
        <v>0</v>
      </c>
      <c r="E1688" s="27">
        <v>0</v>
      </c>
      <c r="G1688" s="23"/>
      <c r="H1688" s="23"/>
      <c r="J1688" s="24">
        <f t="shared" si="53"/>
        <v>0</v>
      </c>
      <c r="K1688" s="25">
        <f t="shared" si="52"/>
        <v>0</v>
      </c>
    </row>
    <row r="1689" spans="1:11">
      <c r="A1689" s="18">
        <f>IFERROR(VLOOKUP(C1689,'[1]Dados Diários do Magento'!$A$1:$H$10000,3,),0)</f>
        <v>0</v>
      </c>
      <c r="B1689" s="19">
        <f>IFERROR(VLOOKUP(C1689,'[1]Dados Diários do Magento'!$A$1:$H$10000,2,),"0")</f>
        <v>0</v>
      </c>
      <c r="C1689" s="20">
        <v>1688</v>
      </c>
      <c r="D1689" s="26">
        <v>0</v>
      </c>
      <c r="E1689" s="27">
        <v>0</v>
      </c>
      <c r="G1689" s="23"/>
      <c r="H1689" s="23"/>
      <c r="J1689" s="24">
        <f t="shared" si="53"/>
        <v>0</v>
      </c>
      <c r="K1689" s="25">
        <f t="shared" si="52"/>
        <v>0</v>
      </c>
    </row>
    <row r="1690" spans="1:11">
      <c r="A1690" s="18">
        <f>IFERROR(VLOOKUP(C1690,'[1]Dados Diários do Magento'!$A$1:$H$10000,3,),0)</f>
        <v>0</v>
      </c>
      <c r="B1690" s="19">
        <f>IFERROR(VLOOKUP(C1690,'[1]Dados Diários do Magento'!$A$1:$H$10000,2,),"0")</f>
        <v>0</v>
      </c>
      <c r="C1690" s="20">
        <v>1689</v>
      </c>
      <c r="D1690" s="26">
        <v>0</v>
      </c>
      <c r="E1690" s="27">
        <v>0</v>
      </c>
      <c r="G1690" s="23"/>
      <c r="H1690" s="23"/>
      <c r="J1690" s="24">
        <f t="shared" si="53"/>
        <v>0</v>
      </c>
      <c r="K1690" s="25">
        <f t="shared" si="52"/>
        <v>0</v>
      </c>
    </row>
    <row r="1691" spans="1:11">
      <c r="A1691" s="18">
        <f>IFERROR(VLOOKUP(C1691,'[1]Dados Diários do Magento'!$A$1:$H$10000,3,),0)</f>
        <v>0</v>
      </c>
      <c r="B1691" s="19">
        <f>IFERROR(VLOOKUP(C1691,'[1]Dados Diários do Magento'!$A$1:$H$10000,2,),"0")</f>
        <v>0</v>
      </c>
      <c r="C1691" s="20">
        <v>1690</v>
      </c>
      <c r="D1691" s="26">
        <v>0</v>
      </c>
      <c r="E1691" s="27">
        <v>0</v>
      </c>
      <c r="G1691" s="23"/>
      <c r="H1691" s="23"/>
      <c r="J1691" s="24">
        <f t="shared" si="53"/>
        <v>0</v>
      </c>
      <c r="K1691" s="25">
        <f t="shared" si="52"/>
        <v>0</v>
      </c>
    </row>
    <row r="1692" spans="1:11">
      <c r="A1692" s="18">
        <f>IFERROR(VLOOKUP(C1692,'[1]Dados Diários do Magento'!$A$1:$H$10000,3,),0)</f>
        <v>0</v>
      </c>
      <c r="B1692" s="19">
        <f>IFERROR(VLOOKUP(C1692,'[1]Dados Diários do Magento'!$A$1:$H$10000,2,),"0")</f>
        <v>0</v>
      </c>
      <c r="C1692" s="20">
        <v>1691</v>
      </c>
      <c r="D1692" s="26">
        <v>0</v>
      </c>
      <c r="E1692" s="27">
        <v>0</v>
      </c>
      <c r="G1692" s="23"/>
      <c r="H1692" s="23"/>
      <c r="J1692" s="24">
        <f t="shared" si="53"/>
        <v>0</v>
      </c>
      <c r="K1692" s="25">
        <f t="shared" si="52"/>
        <v>0</v>
      </c>
    </row>
    <row r="1693" spans="1:11">
      <c r="A1693" s="18">
        <f>IFERROR(VLOOKUP(C1693,'[1]Dados Diários do Magento'!$A$1:$H$10000,3,),0)</f>
        <v>0</v>
      </c>
      <c r="B1693" s="19">
        <f>IFERROR(VLOOKUP(C1693,'[1]Dados Diários do Magento'!$A$1:$H$10000,2,),"0")</f>
        <v>0</v>
      </c>
      <c r="C1693" s="20">
        <v>1692</v>
      </c>
      <c r="D1693" s="26">
        <v>0</v>
      </c>
      <c r="E1693" s="27">
        <v>0</v>
      </c>
      <c r="G1693" s="23"/>
      <c r="H1693" s="23"/>
      <c r="J1693" s="24">
        <f t="shared" si="53"/>
        <v>0</v>
      </c>
      <c r="K1693" s="25">
        <f t="shared" ref="K1693:K1756" si="54">IF((D1693+G1693)&gt;0,(D1693*E1693+G1693*H1693)/(D1693+G1693),E1693)</f>
        <v>0</v>
      </c>
    </row>
    <row r="1694" spans="1:11">
      <c r="A1694" s="18">
        <f>IFERROR(VLOOKUP(C1694,'[1]Dados Diários do Magento'!$A$1:$H$10000,3,),0)</f>
        <v>0</v>
      </c>
      <c r="B1694" s="19">
        <f>IFERROR(VLOOKUP(C1694,'[1]Dados Diários do Magento'!$A$1:$H$10000,2,),"0")</f>
        <v>0</v>
      </c>
      <c r="C1694" s="20">
        <v>1693</v>
      </c>
      <c r="D1694" s="26">
        <v>0</v>
      </c>
      <c r="E1694" s="27">
        <v>0</v>
      </c>
      <c r="G1694" s="23"/>
      <c r="H1694" s="23"/>
      <c r="J1694" s="24">
        <f t="shared" si="53"/>
        <v>0</v>
      </c>
      <c r="K1694" s="25">
        <f t="shared" si="54"/>
        <v>0</v>
      </c>
    </row>
    <row r="1695" spans="1:11">
      <c r="A1695" s="18">
        <f>IFERROR(VLOOKUP(C1695,'[1]Dados Diários do Magento'!$A$1:$H$10000,3,),0)</f>
        <v>0</v>
      </c>
      <c r="B1695" s="19">
        <f>IFERROR(VLOOKUP(C1695,'[1]Dados Diários do Magento'!$A$1:$H$10000,2,),"0")</f>
        <v>0</v>
      </c>
      <c r="C1695" s="20">
        <v>1694</v>
      </c>
      <c r="D1695" s="26">
        <v>0</v>
      </c>
      <c r="E1695" s="27">
        <v>0</v>
      </c>
      <c r="G1695" s="23"/>
      <c r="H1695" s="23"/>
      <c r="J1695" s="24">
        <f t="shared" si="53"/>
        <v>0</v>
      </c>
      <c r="K1695" s="25">
        <f t="shared" si="54"/>
        <v>0</v>
      </c>
    </row>
    <row r="1696" spans="1:11">
      <c r="A1696" s="18">
        <f>IFERROR(VLOOKUP(C1696,'[1]Dados Diários do Magento'!$A$1:$H$10000,3,),0)</f>
        <v>0</v>
      </c>
      <c r="B1696" s="19">
        <f>IFERROR(VLOOKUP(C1696,'[1]Dados Diários do Magento'!$A$1:$H$10000,2,),"0")</f>
        <v>0</v>
      </c>
      <c r="C1696" s="20">
        <v>1695</v>
      </c>
      <c r="D1696" s="26">
        <v>0</v>
      </c>
      <c r="E1696" s="27">
        <v>0</v>
      </c>
      <c r="G1696" s="23"/>
      <c r="H1696" s="23"/>
      <c r="J1696" s="24">
        <f t="shared" si="53"/>
        <v>0</v>
      </c>
      <c r="K1696" s="25">
        <f t="shared" si="54"/>
        <v>0</v>
      </c>
    </row>
    <row r="1697" spans="1:11">
      <c r="A1697" s="18">
        <f>IFERROR(VLOOKUP(C1697,'[1]Dados Diários do Magento'!$A$1:$H$10000,3,),0)</f>
        <v>0</v>
      </c>
      <c r="B1697" s="19">
        <f>IFERROR(VLOOKUP(C1697,'[1]Dados Diários do Magento'!$A$1:$H$10000,2,),"0")</f>
        <v>0</v>
      </c>
      <c r="C1697" s="20">
        <v>1696</v>
      </c>
      <c r="D1697" s="26">
        <v>0</v>
      </c>
      <c r="E1697" s="27">
        <v>0</v>
      </c>
      <c r="G1697" s="23"/>
      <c r="H1697" s="23"/>
      <c r="J1697" s="24">
        <f t="shared" si="53"/>
        <v>0</v>
      </c>
      <c r="K1697" s="25">
        <f t="shared" si="54"/>
        <v>0</v>
      </c>
    </row>
    <row r="1698" spans="1:11">
      <c r="A1698" s="18">
        <f>IFERROR(VLOOKUP(C1698,'[1]Dados Diários do Magento'!$A$1:$H$10000,3,),0)</f>
        <v>0</v>
      </c>
      <c r="B1698" s="19">
        <f>IFERROR(VLOOKUP(C1698,'[1]Dados Diários do Magento'!$A$1:$H$10000,2,),"0")</f>
        <v>0</v>
      </c>
      <c r="C1698" s="20">
        <v>1697</v>
      </c>
      <c r="D1698" s="26">
        <v>0</v>
      </c>
      <c r="E1698" s="27">
        <v>0</v>
      </c>
      <c r="G1698" s="23"/>
      <c r="H1698" s="23"/>
      <c r="J1698" s="24">
        <f t="shared" si="53"/>
        <v>0</v>
      </c>
      <c r="K1698" s="25">
        <f t="shared" si="54"/>
        <v>0</v>
      </c>
    </row>
    <row r="1699" spans="1:11">
      <c r="A1699" s="18">
        <f>IFERROR(VLOOKUP(C1699,'[1]Dados Diários do Magento'!$A$1:$H$10000,3,),0)</f>
        <v>0</v>
      </c>
      <c r="B1699" s="19">
        <f>IFERROR(VLOOKUP(C1699,'[1]Dados Diários do Magento'!$A$1:$H$10000,2,),"0")</f>
        <v>0</v>
      </c>
      <c r="C1699" s="20">
        <v>1698</v>
      </c>
      <c r="D1699" s="26">
        <v>0</v>
      </c>
      <c r="E1699" s="27">
        <v>0</v>
      </c>
      <c r="G1699" s="23"/>
      <c r="H1699" s="23"/>
      <c r="J1699" s="24">
        <f t="shared" si="53"/>
        <v>0</v>
      </c>
      <c r="K1699" s="25">
        <f t="shared" si="54"/>
        <v>0</v>
      </c>
    </row>
    <row r="1700" spans="1:11">
      <c r="A1700" s="18">
        <f>IFERROR(VLOOKUP(C1700,'[1]Dados Diários do Magento'!$A$1:$H$10000,3,),0)</f>
        <v>0</v>
      </c>
      <c r="B1700" s="19">
        <f>IFERROR(VLOOKUP(C1700,'[1]Dados Diários do Magento'!$A$1:$H$10000,2,),"0")</f>
        <v>0</v>
      </c>
      <c r="C1700" s="20">
        <v>1699</v>
      </c>
      <c r="D1700" s="26">
        <v>0</v>
      </c>
      <c r="E1700" s="27">
        <v>0</v>
      </c>
      <c r="G1700" s="23"/>
      <c r="H1700" s="23"/>
      <c r="J1700" s="24">
        <f t="shared" si="53"/>
        <v>0</v>
      </c>
      <c r="K1700" s="25">
        <f t="shared" si="54"/>
        <v>0</v>
      </c>
    </row>
    <row r="1701" spans="1:11">
      <c r="A1701" s="18">
        <f>IFERROR(VLOOKUP(C1701,'[1]Dados Diários do Magento'!$A$1:$H$10000,3,),0)</f>
        <v>0</v>
      </c>
      <c r="B1701" s="19">
        <f>IFERROR(VLOOKUP(C1701,'[1]Dados Diários do Magento'!$A$1:$H$10000,2,),"0")</f>
        <v>0</v>
      </c>
      <c r="C1701" s="20">
        <v>1700</v>
      </c>
      <c r="D1701" s="26">
        <v>0</v>
      </c>
      <c r="E1701" s="27">
        <v>0</v>
      </c>
      <c r="G1701" s="23"/>
      <c r="H1701" s="23"/>
      <c r="J1701" s="24">
        <f t="shared" si="53"/>
        <v>0</v>
      </c>
      <c r="K1701" s="25">
        <f t="shared" si="54"/>
        <v>0</v>
      </c>
    </row>
    <row r="1702" spans="1:11">
      <c r="A1702" s="18">
        <f>IFERROR(VLOOKUP(C1702,'[1]Dados Diários do Magento'!$A$1:$H$10000,3,),0)</f>
        <v>0</v>
      </c>
      <c r="B1702" s="19">
        <f>IFERROR(VLOOKUP(C1702,'[1]Dados Diários do Magento'!$A$1:$H$10000,2,),"0")</f>
        <v>0</v>
      </c>
      <c r="C1702" s="20">
        <v>1701</v>
      </c>
      <c r="D1702" s="26">
        <v>0</v>
      </c>
      <c r="E1702" s="27">
        <v>0</v>
      </c>
      <c r="G1702" s="23"/>
      <c r="H1702" s="23"/>
      <c r="J1702" s="24">
        <f t="shared" si="53"/>
        <v>0</v>
      </c>
      <c r="K1702" s="25">
        <f t="shared" si="54"/>
        <v>0</v>
      </c>
    </row>
    <row r="1703" spans="1:11">
      <c r="A1703" s="18">
        <f>IFERROR(VLOOKUP(C1703,'[1]Dados Diários do Magento'!$A$1:$H$10000,3,),0)</f>
        <v>0</v>
      </c>
      <c r="B1703" s="19">
        <f>IFERROR(VLOOKUP(C1703,'[1]Dados Diários do Magento'!$A$1:$H$10000,2,),"0")</f>
        <v>0</v>
      </c>
      <c r="C1703" s="20">
        <v>1702</v>
      </c>
      <c r="D1703" s="26">
        <v>0</v>
      </c>
      <c r="E1703" s="27">
        <v>0</v>
      </c>
      <c r="G1703" s="23"/>
      <c r="H1703" s="23"/>
      <c r="J1703" s="24">
        <f t="shared" si="53"/>
        <v>0</v>
      </c>
      <c r="K1703" s="25">
        <f t="shared" si="54"/>
        <v>0</v>
      </c>
    </row>
    <row r="1704" spans="1:11">
      <c r="A1704" s="18">
        <f>IFERROR(VLOOKUP(C1704,'[1]Dados Diários do Magento'!$A$1:$H$10000,3,),0)</f>
        <v>0</v>
      </c>
      <c r="B1704" s="19">
        <f>IFERROR(VLOOKUP(C1704,'[1]Dados Diários do Magento'!$A$1:$H$10000,2,),"0")</f>
        <v>0</v>
      </c>
      <c r="C1704" s="20">
        <v>1703</v>
      </c>
      <c r="D1704" s="26">
        <v>0</v>
      </c>
      <c r="E1704" s="27">
        <v>0</v>
      </c>
      <c r="G1704" s="23"/>
      <c r="H1704" s="23"/>
      <c r="J1704" s="24">
        <f t="shared" si="53"/>
        <v>0</v>
      </c>
      <c r="K1704" s="25">
        <f t="shared" si="54"/>
        <v>0</v>
      </c>
    </row>
    <row r="1705" spans="1:11">
      <c r="A1705" s="18">
        <f>IFERROR(VLOOKUP(C1705,'[1]Dados Diários do Magento'!$A$1:$H$10000,3,),0)</f>
        <v>0</v>
      </c>
      <c r="B1705" s="19">
        <f>IFERROR(VLOOKUP(C1705,'[1]Dados Diários do Magento'!$A$1:$H$10000,2,),"0")</f>
        <v>0</v>
      </c>
      <c r="C1705" s="20">
        <v>1704</v>
      </c>
      <c r="D1705" s="26">
        <v>0</v>
      </c>
      <c r="E1705" s="27">
        <v>0</v>
      </c>
      <c r="G1705" s="23"/>
      <c r="H1705" s="23"/>
      <c r="J1705" s="24">
        <f t="shared" si="53"/>
        <v>0</v>
      </c>
      <c r="K1705" s="25">
        <f t="shared" si="54"/>
        <v>0</v>
      </c>
    </row>
    <row r="1706" spans="1:11">
      <c r="A1706" s="18">
        <f>IFERROR(VLOOKUP(C1706,'[1]Dados Diários do Magento'!$A$1:$H$10000,3,),0)</f>
        <v>0</v>
      </c>
      <c r="B1706" s="19">
        <f>IFERROR(VLOOKUP(C1706,'[1]Dados Diários do Magento'!$A$1:$H$10000,2,),"0")</f>
        <v>0</v>
      </c>
      <c r="C1706" s="20">
        <v>1705</v>
      </c>
      <c r="D1706" s="26">
        <v>0</v>
      </c>
      <c r="E1706" s="27">
        <v>0</v>
      </c>
      <c r="G1706" s="23"/>
      <c r="H1706" s="23"/>
      <c r="J1706" s="24">
        <f t="shared" si="53"/>
        <v>0</v>
      </c>
      <c r="K1706" s="25">
        <f t="shared" si="54"/>
        <v>0</v>
      </c>
    </row>
    <row r="1707" spans="1:11">
      <c r="A1707" s="18">
        <f>IFERROR(VLOOKUP(C1707,'[1]Dados Diários do Magento'!$A$1:$H$10000,3,),0)</f>
        <v>0</v>
      </c>
      <c r="B1707" s="19">
        <f>IFERROR(VLOOKUP(C1707,'[1]Dados Diários do Magento'!$A$1:$H$10000,2,),"0")</f>
        <v>0</v>
      </c>
      <c r="C1707" s="20">
        <v>1706</v>
      </c>
      <c r="D1707" s="26">
        <v>0</v>
      </c>
      <c r="E1707" s="27">
        <v>0</v>
      </c>
      <c r="G1707" s="23"/>
      <c r="H1707" s="23"/>
      <c r="J1707" s="24">
        <f t="shared" si="53"/>
        <v>0</v>
      </c>
      <c r="K1707" s="25">
        <f t="shared" si="54"/>
        <v>0</v>
      </c>
    </row>
    <row r="1708" spans="1:11">
      <c r="A1708" s="18">
        <f>IFERROR(VLOOKUP(C1708,'[1]Dados Diários do Magento'!$A$1:$H$10000,3,),0)</f>
        <v>0</v>
      </c>
      <c r="B1708" s="19">
        <f>IFERROR(VLOOKUP(C1708,'[1]Dados Diários do Magento'!$A$1:$H$10000,2,),"0")</f>
        <v>0</v>
      </c>
      <c r="C1708" s="20">
        <v>1707</v>
      </c>
      <c r="D1708" s="26">
        <v>0</v>
      </c>
      <c r="E1708" s="27">
        <v>0</v>
      </c>
      <c r="G1708" s="23"/>
      <c r="H1708" s="23"/>
      <c r="J1708" s="24">
        <f t="shared" si="53"/>
        <v>0</v>
      </c>
      <c r="K1708" s="25">
        <f t="shared" si="54"/>
        <v>0</v>
      </c>
    </row>
    <row r="1709" spans="1:11">
      <c r="A1709" s="18">
        <f>IFERROR(VLOOKUP(C1709,'[1]Dados Diários do Magento'!$A$1:$H$10000,3,),0)</f>
        <v>0</v>
      </c>
      <c r="B1709" s="19">
        <f>IFERROR(VLOOKUP(C1709,'[1]Dados Diários do Magento'!$A$1:$H$10000,2,),"0")</f>
        <v>0</v>
      </c>
      <c r="C1709" s="20">
        <v>1708</v>
      </c>
      <c r="D1709" s="26">
        <v>0</v>
      </c>
      <c r="E1709" s="27">
        <v>0</v>
      </c>
      <c r="G1709" s="23"/>
      <c r="H1709" s="23"/>
      <c r="J1709" s="24">
        <f t="shared" si="53"/>
        <v>0</v>
      </c>
      <c r="K1709" s="25">
        <f t="shared" si="54"/>
        <v>0</v>
      </c>
    </row>
    <row r="1710" spans="1:11">
      <c r="A1710" s="18">
        <f>IFERROR(VLOOKUP(C1710,'[1]Dados Diários do Magento'!$A$1:$H$10000,3,),0)</f>
        <v>0</v>
      </c>
      <c r="B1710" s="19">
        <f>IFERROR(VLOOKUP(C1710,'[1]Dados Diários do Magento'!$A$1:$H$10000,2,),"0")</f>
        <v>0</v>
      </c>
      <c r="C1710" s="20">
        <v>1709</v>
      </c>
      <c r="D1710" s="26">
        <v>0</v>
      </c>
      <c r="E1710" s="27">
        <v>0</v>
      </c>
      <c r="G1710" s="23"/>
      <c r="H1710" s="23"/>
      <c r="J1710" s="24">
        <f t="shared" si="53"/>
        <v>0</v>
      </c>
      <c r="K1710" s="25">
        <f t="shared" si="54"/>
        <v>0</v>
      </c>
    </row>
    <row r="1711" spans="1:11">
      <c r="A1711" s="18">
        <f>IFERROR(VLOOKUP(C1711,'[1]Dados Diários do Magento'!$A$1:$H$10000,3,),0)</f>
        <v>0</v>
      </c>
      <c r="B1711" s="19">
        <f>IFERROR(VLOOKUP(C1711,'[1]Dados Diários do Magento'!$A$1:$H$10000,2,),"0")</f>
        <v>0</v>
      </c>
      <c r="C1711" s="20">
        <v>1710</v>
      </c>
      <c r="D1711" s="26">
        <v>0</v>
      </c>
      <c r="E1711" s="27">
        <v>0</v>
      </c>
      <c r="G1711" s="23"/>
      <c r="H1711" s="23"/>
      <c r="J1711" s="24">
        <f t="shared" si="53"/>
        <v>0</v>
      </c>
      <c r="K1711" s="25">
        <f t="shared" si="54"/>
        <v>0</v>
      </c>
    </row>
    <row r="1712" spans="1:11">
      <c r="A1712" s="18">
        <f>IFERROR(VLOOKUP(C1712,'[1]Dados Diários do Magento'!$A$1:$H$10000,3,),0)</f>
        <v>0</v>
      </c>
      <c r="B1712" s="19">
        <f>IFERROR(VLOOKUP(C1712,'[1]Dados Diários do Magento'!$A$1:$H$10000,2,),"0")</f>
        <v>0</v>
      </c>
      <c r="C1712" s="20">
        <v>1711</v>
      </c>
      <c r="D1712" s="26">
        <v>0</v>
      </c>
      <c r="E1712" s="27">
        <v>0</v>
      </c>
      <c r="G1712" s="23"/>
      <c r="H1712" s="23"/>
      <c r="J1712" s="24">
        <f t="shared" si="53"/>
        <v>0</v>
      </c>
      <c r="K1712" s="25">
        <f t="shared" si="54"/>
        <v>0</v>
      </c>
    </row>
    <row r="1713" spans="1:11">
      <c r="A1713" s="18">
        <f>IFERROR(VLOOKUP(C1713,'[1]Dados Diários do Magento'!$A$1:$H$10000,3,),0)</f>
        <v>0</v>
      </c>
      <c r="B1713" s="19">
        <f>IFERROR(VLOOKUP(C1713,'[1]Dados Diários do Magento'!$A$1:$H$10000,2,),"0")</f>
        <v>0</v>
      </c>
      <c r="C1713" s="20">
        <v>1712</v>
      </c>
      <c r="D1713" s="26">
        <v>0</v>
      </c>
      <c r="E1713" s="27">
        <v>0</v>
      </c>
      <c r="G1713" s="23"/>
      <c r="H1713" s="23"/>
      <c r="J1713" s="24">
        <f t="shared" si="53"/>
        <v>0</v>
      </c>
      <c r="K1713" s="25">
        <f t="shared" si="54"/>
        <v>0</v>
      </c>
    </row>
    <row r="1714" spans="1:11">
      <c r="A1714" s="18">
        <f>IFERROR(VLOOKUP(C1714,'[1]Dados Diários do Magento'!$A$1:$H$10000,3,),0)</f>
        <v>0</v>
      </c>
      <c r="B1714" s="19">
        <f>IFERROR(VLOOKUP(C1714,'[1]Dados Diários do Magento'!$A$1:$H$10000,2,),"0")</f>
        <v>0</v>
      </c>
      <c r="C1714" s="20">
        <v>1713</v>
      </c>
      <c r="D1714" s="26">
        <v>0</v>
      </c>
      <c r="E1714" s="27">
        <v>0</v>
      </c>
      <c r="G1714" s="23"/>
      <c r="H1714" s="23"/>
      <c r="J1714" s="24">
        <f t="shared" si="53"/>
        <v>0</v>
      </c>
      <c r="K1714" s="25">
        <f t="shared" si="54"/>
        <v>0</v>
      </c>
    </row>
    <row r="1715" spans="1:11">
      <c r="A1715" s="18">
        <f>IFERROR(VLOOKUP(C1715,'[1]Dados Diários do Magento'!$A$1:$H$10000,3,),0)</f>
        <v>0</v>
      </c>
      <c r="B1715" s="19">
        <f>IFERROR(VLOOKUP(C1715,'[1]Dados Diários do Magento'!$A$1:$H$10000,2,),"0")</f>
        <v>0</v>
      </c>
      <c r="C1715" s="20">
        <v>1714</v>
      </c>
      <c r="D1715" s="26">
        <v>0</v>
      </c>
      <c r="E1715" s="27">
        <v>0</v>
      </c>
      <c r="G1715" s="23"/>
      <c r="H1715" s="23"/>
      <c r="J1715" s="24">
        <f t="shared" si="53"/>
        <v>0</v>
      </c>
      <c r="K1715" s="25">
        <f t="shared" si="54"/>
        <v>0</v>
      </c>
    </row>
    <row r="1716" spans="1:11">
      <c r="A1716" s="18">
        <f>IFERROR(VLOOKUP(C1716,'[1]Dados Diários do Magento'!$A$1:$H$10000,3,),0)</f>
        <v>0</v>
      </c>
      <c r="B1716" s="19">
        <f>IFERROR(VLOOKUP(C1716,'[1]Dados Diários do Magento'!$A$1:$H$10000,2,),"0")</f>
        <v>0</v>
      </c>
      <c r="C1716" s="20">
        <v>1715</v>
      </c>
      <c r="D1716" s="26">
        <v>0</v>
      </c>
      <c r="E1716" s="27">
        <v>0</v>
      </c>
      <c r="G1716" s="23"/>
      <c r="H1716" s="23"/>
      <c r="J1716" s="24">
        <f t="shared" si="53"/>
        <v>0</v>
      </c>
      <c r="K1716" s="25">
        <f t="shared" si="54"/>
        <v>0</v>
      </c>
    </row>
    <row r="1717" spans="1:11">
      <c r="A1717" s="18">
        <f>IFERROR(VLOOKUP(C1717,'[1]Dados Diários do Magento'!$A$1:$H$10000,3,),0)</f>
        <v>0</v>
      </c>
      <c r="B1717" s="19">
        <f>IFERROR(VLOOKUP(C1717,'[1]Dados Diários do Magento'!$A$1:$H$10000,2,),"0")</f>
        <v>0</v>
      </c>
      <c r="C1717" s="20">
        <v>1716</v>
      </c>
      <c r="D1717" s="26">
        <v>0</v>
      </c>
      <c r="E1717" s="27">
        <v>0</v>
      </c>
      <c r="G1717" s="23"/>
      <c r="H1717" s="23"/>
      <c r="J1717" s="24">
        <f t="shared" si="53"/>
        <v>0</v>
      </c>
      <c r="K1717" s="25">
        <f t="shared" si="54"/>
        <v>0</v>
      </c>
    </row>
    <row r="1718" spans="1:11">
      <c r="A1718" s="18">
        <f>IFERROR(VLOOKUP(C1718,'[1]Dados Diários do Magento'!$A$1:$H$10000,3,),0)</f>
        <v>0</v>
      </c>
      <c r="B1718" s="19">
        <f>IFERROR(VLOOKUP(C1718,'[1]Dados Diários do Magento'!$A$1:$H$10000,2,),"0")</f>
        <v>0</v>
      </c>
      <c r="C1718" s="20">
        <v>1717</v>
      </c>
      <c r="D1718" s="26">
        <v>0</v>
      </c>
      <c r="E1718" s="27">
        <v>0</v>
      </c>
      <c r="G1718" s="23"/>
      <c r="H1718" s="23"/>
      <c r="J1718" s="24">
        <f t="shared" si="53"/>
        <v>0</v>
      </c>
      <c r="K1718" s="25">
        <f t="shared" si="54"/>
        <v>0</v>
      </c>
    </row>
    <row r="1719" spans="1:11">
      <c r="A1719" s="18">
        <f>IFERROR(VLOOKUP(C1719,'[1]Dados Diários do Magento'!$A$1:$H$10000,3,),0)</f>
        <v>0</v>
      </c>
      <c r="B1719" s="19">
        <f>IFERROR(VLOOKUP(C1719,'[1]Dados Diários do Magento'!$A$1:$H$10000,2,),"0")</f>
        <v>0</v>
      </c>
      <c r="C1719" s="20">
        <v>1718</v>
      </c>
      <c r="D1719" s="26">
        <v>0</v>
      </c>
      <c r="E1719" s="27">
        <v>0</v>
      </c>
      <c r="G1719" s="23"/>
      <c r="H1719" s="23"/>
      <c r="J1719" s="24">
        <f t="shared" si="53"/>
        <v>0</v>
      </c>
      <c r="K1719" s="25">
        <f t="shared" si="54"/>
        <v>0</v>
      </c>
    </row>
    <row r="1720" spans="1:11">
      <c r="A1720" s="18">
        <f>IFERROR(VLOOKUP(C1720,'[1]Dados Diários do Magento'!$A$1:$H$10000,3,),0)</f>
        <v>0</v>
      </c>
      <c r="B1720" s="19">
        <f>IFERROR(VLOOKUP(C1720,'[1]Dados Diários do Magento'!$A$1:$H$10000,2,),"0")</f>
        <v>0</v>
      </c>
      <c r="C1720" s="20">
        <v>1719</v>
      </c>
      <c r="D1720" s="26">
        <v>0</v>
      </c>
      <c r="E1720" s="27">
        <v>0</v>
      </c>
      <c r="G1720" s="23"/>
      <c r="H1720" s="23"/>
      <c r="J1720" s="24">
        <f t="shared" si="53"/>
        <v>0</v>
      </c>
      <c r="K1720" s="25">
        <f t="shared" si="54"/>
        <v>0</v>
      </c>
    </row>
    <row r="1721" spans="1:11">
      <c r="A1721" s="18">
        <f>IFERROR(VLOOKUP(C1721,'[1]Dados Diários do Magento'!$A$1:$H$10000,3,),0)</f>
        <v>0</v>
      </c>
      <c r="B1721" s="19">
        <f>IFERROR(VLOOKUP(C1721,'[1]Dados Diários do Magento'!$A$1:$H$10000,2,),"0")</f>
        <v>0</v>
      </c>
      <c r="C1721" s="20">
        <v>1720</v>
      </c>
      <c r="D1721" s="26">
        <v>0</v>
      </c>
      <c r="E1721" s="27">
        <v>0</v>
      </c>
      <c r="G1721" s="23"/>
      <c r="H1721" s="23"/>
      <c r="J1721" s="24">
        <f t="shared" si="53"/>
        <v>0</v>
      </c>
      <c r="K1721" s="25">
        <f t="shared" si="54"/>
        <v>0</v>
      </c>
    </row>
    <row r="1722" spans="1:11">
      <c r="A1722" s="18">
        <f>IFERROR(VLOOKUP(C1722,'[1]Dados Diários do Magento'!$A$1:$H$10000,3,),0)</f>
        <v>0</v>
      </c>
      <c r="B1722" s="19">
        <f>IFERROR(VLOOKUP(C1722,'[1]Dados Diários do Magento'!$A$1:$H$10000,2,),"0")</f>
        <v>0</v>
      </c>
      <c r="C1722" s="20">
        <v>1721</v>
      </c>
      <c r="D1722" s="26">
        <v>0</v>
      </c>
      <c r="E1722" s="27">
        <v>0</v>
      </c>
      <c r="G1722" s="23"/>
      <c r="H1722" s="23"/>
      <c r="J1722" s="24">
        <f t="shared" si="53"/>
        <v>0</v>
      </c>
      <c r="K1722" s="25">
        <f t="shared" si="54"/>
        <v>0</v>
      </c>
    </row>
    <row r="1723" spans="1:11">
      <c r="A1723" s="18">
        <f>IFERROR(VLOOKUP(C1723,'[1]Dados Diários do Magento'!$A$1:$H$10000,3,),0)</f>
        <v>0</v>
      </c>
      <c r="B1723" s="19">
        <f>IFERROR(VLOOKUP(C1723,'[1]Dados Diários do Magento'!$A$1:$H$10000,2,),"0")</f>
        <v>0</v>
      </c>
      <c r="C1723" s="20">
        <v>1722</v>
      </c>
      <c r="D1723" s="26">
        <v>0</v>
      </c>
      <c r="E1723" s="27">
        <v>0</v>
      </c>
      <c r="G1723" s="23"/>
      <c r="H1723" s="23"/>
      <c r="J1723" s="24">
        <f t="shared" si="53"/>
        <v>0</v>
      </c>
      <c r="K1723" s="25">
        <f t="shared" si="54"/>
        <v>0</v>
      </c>
    </row>
    <row r="1724" spans="1:11">
      <c r="A1724" s="18">
        <f>IFERROR(VLOOKUP(C1724,'[1]Dados Diários do Magento'!$A$1:$H$10000,3,),0)</f>
        <v>0</v>
      </c>
      <c r="B1724" s="19">
        <f>IFERROR(VLOOKUP(C1724,'[1]Dados Diários do Magento'!$A$1:$H$10000,2,),"0")</f>
        <v>0</v>
      </c>
      <c r="C1724" s="20">
        <v>1723</v>
      </c>
      <c r="D1724" s="26">
        <v>0</v>
      </c>
      <c r="E1724" s="27">
        <v>0</v>
      </c>
      <c r="G1724" s="23"/>
      <c r="H1724" s="23"/>
      <c r="J1724" s="24">
        <f t="shared" si="53"/>
        <v>0</v>
      </c>
      <c r="K1724" s="25">
        <f t="shared" si="54"/>
        <v>0</v>
      </c>
    </row>
    <row r="1725" spans="1:11">
      <c r="A1725" s="18">
        <f>IFERROR(VLOOKUP(C1725,'[1]Dados Diários do Magento'!$A$1:$H$10000,3,),0)</f>
        <v>0</v>
      </c>
      <c r="B1725" s="19">
        <f>IFERROR(VLOOKUP(C1725,'[1]Dados Diários do Magento'!$A$1:$H$10000,2,),"0")</f>
        <v>0</v>
      </c>
      <c r="C1725" s="20">
        <v>1724</v>
      </c>
      <c r="D1725" s="26">
        <v>0</v>
      </c>
      <c r="E1725" s="27">
        <v>0</v>
      </c>
      <c r="G1725" s="23"/>
      <c r="H1725" s="23"/>
      <c r="J1725" s="24">
        <f t="shared" si="53"/>
        <v>0</v>
      </c>
      <c r="K1725" s="25">
        <f t="shared" si="54"/>
        <v>0</v>
      </c>
    </row>
    <row r="1726" spans="1:11">
      <c r="A1726" s="18">
        <f>IFERROR(VLOOKUP(C1726,'[1]Dados Diários do Magento'!$A$1:$H$10000,3,),0)</f>
        <v>0</v>
      </c>
      <c r="B1726" s="19">
        <f>IFERROR(VLOOKUP(C1726,'[1]Dados Diários do Magento'!$A$1:$H$10000,2,),"0")</f>
        <v>0</v>
      </c>
      <c r="C1726" s="20">
        <v>1725</v>
      </c>
      <c r="D1726" s="26">
        <v>0</v>
      </c>
      <c r="E1726" s="27">
        <v>0</v>
      </c>
      <c r="G1726" s="23"/>
      <c r="H1726" s="23"/>
      <c r="J1726" s="24">
        <f t="shared" si="53"/>
        <v>0</v>
      </c>
      <c r="K1726" s="25">
        <f t="shared" si="54"/>
        <v>0</v>
      </c>
    </row>
    <row r="1727" spans="1:11">
      <c r="A1727" s="18">
        <f>IFERROR(VLOOKUP(C1727,'[1]Dados Diários do Magento'!$A$1:$H$10000,3,),0)</f>
        <v>0</v>
      </c>
      <c r="B1727" s="19">
        <f>IFERROR(VLOOKUP(C1727,'[1]Dados Diários do Magento'!$A$1:$H$10000,2,),"0")</f>
        <v>0</v>
      </c>
      <c r="C1727" s="20">
        <v>1726</v>
      </c>
      <c r="D1727" s="26">
        <v>0</v>
      </c>
      <c r="E1727" s="27">
        <v>0</v>
      </c>
      <c r="G1727" s="23"/>
      <c r="H1727" s="23"/>
      <c r="J1727" s="24">
        <f t="shared" si="53"/>
        <v>0</v>
      </c>
      <c r="K1727" s="25">
        <f t="shared" si="54"/>
        <v>0</v>
      </c>
    </row>
    <row r="1728" spans="1:11">
      <c r="A1728" s="18">
        <f>IFERROR(VLOOKUP(C1728,'[1]Dados Diários do Magento'!$A$1:$H$10000,3,),0)</f>
        <v>0</v>
      </c>
      <c r="B1728" s="19">
        <f>IFERROR(VLOOKUP(C1728,'[1]Dados Diários do Magento'!$A$1:$H$10000,2,),"0")</f>
        <v>0</v>
      </c>
      <c r="C1728" s="20">
        <v>1727</v>
      </c>
      <c r="D1728" s="26">
        <v>0</v>
      </c>
      <c r="E1728" s="27">
        <v>0</v>
      </c>
      <c r="G1728" s="23"/>
      <c r="H1728" s="23"/>
      <c r="J1728" s="24">
        <f t="shared" si="53"/>
        <v>0</v>
      </c>
      <c r="K1728" s="25">
        <f t="shared" si="54"/>
        <v>0</v>
      </c>
    </row>
    <row r="1729" spans="1:11">
      <c r="A1729" s="18">
        <f>IFERROR(VLOOKUP(C1729,'[1]Dados Diários do Magento'!$A$1:$H$10000,3,),0)</f>
        <v>0</v>
      </c>
      <c r="B1729" s="19">
        <f>IFERROR(VLOOKUP(C1729,'[1]Dados Diários do Magento'!$A$1:$H$10000,2,),"0")</f>
        <v>0</v>
      </c>
      <c r="C1729" s="20">
        <v>1728</v>
      </c>
      <c r="D1729" s="26">
        <v>0</v>
      </c>
      <c r="E1729" s="27">
        <v>0</v>
      </c>
      <c r="G1729" s="23"/>
      <c r="H1729" s="23"/>
      <c r="J1729" s="24">
        <f t="shared" si="53"/>
        <v>0</v>
      </c>
      <c r="K1729" s="25">
        <f t="shared" si="54"/>
        <v>0</v>
      </c>
    </row>
    <row r="1730" spans="1:11">
      <c r="A1730" s="18">
        <f>IFERROR(VLOOKUP(C1730,'[1]Dados Diários do Magento'!$A$1:$H$10000,3,),0)</f>
        <v>0</v>
      </c>
      <c r="B1730" s="19">
        <f>IFERROR(VLOOKUP(C1730,'[1]Dados Diários do Magento'!$A$1:$H$10000,2,),"0")</f>
        <v>0</v>
      </c>
      <c r="C1730" s="20">
        <v>1729</v>
      </c>
      <c r="D1730" s="26">
        <v>0</v>
      </c>
      <c r="E1730" s="27">
        <v>0</v>
      </c>
      <c r="G1730" s="23"/>
      <c r="H1730" s="23"/>
      <c r="J1730" s="24">
        <f t="shared" si="53"/>
        <v>0</v>
      </c>
      <c r="K1730" s="25">
        <f t="shared" si="54"/>
        <v>0</v>
      </c>
    </row>
    <row r="1731" spans="1:11">
      <c r="A1731" s="18">
        <f>IFERROR(VLOOKUP(C1731,'[1]Dados Diários do Magento'!$A$1:$H$10000,3,),0)</f>
        <v>0</v>
      </c>
      <c r="B1731" s="19">
        <f>IFERROR(VLOOKUP(C1731,'[1]Dados Diários do Magento'!$A$1:$H$10000,2,),"0")</f>
        <v>0</v>
      </c>
      <c r="C1731" s="20">
        <v>1730</v>
      </c>
      <c r="D1731" s="26">
        <v>0</v>
      </c>
      <c r="E1731" s="27">
        <v>0</v>
      </c>
      <c r="G1731" s="23"/>
      <c r="H1731" s="23"/>
      <c r="J1731" s="24">
        <f t="shared" ref="J1731:J1794" si="55">D1731+G1731</f>
        <v>0</v>
      </c>
      <c r="K1731" s="25">
        <f t="shared" si="54"/>
        <v>0</v>
      </c>
    </row>
    <row r="1732" spans="1:11">
      <c r="A1732" s="18">
        <f>IFERROR(VLOOKUP(C1732,'[1]Dados Diários do Magento'!$A$1:$H$10000,3,),0)</f>
        <v>0</v>
      </c>
      <c r="B1732" s="19">
        <f>IFERROR(VLOOKUP(C1732,'[1]Dados Diários do Magento'!$A$1:$H$10000,2,),"0")</f>
        <v>0</v>
      </c>
      <c r="C1732" s="20">
        <v>1731</v>
      </c>
      <c r="D1732" s="26">
        <v>0</v>
      </c>
      <c r="E1732" s="27">
        <v>0</v>
      </c>
      <c r="G1732" s="23"/>
      <c r="H1732" s="23"/>
      <c r="J1732" s="24">
        <f t="shared" si="55"/>
        <v>0</v>
      </c>
      <c r="K1732" s="25">
        <f t="shared" si="54"/>
        <v>0</v>
      </c>
    </row>
    <row r="1733" spans="1:11">
      <c r="A1733" s="18">
        <f>IFERROR(VLOOKUP(C1733,'[1]Dados Diários do Magento'!$A$1:$H$10000,3,),0)</f>
        <v>0</v>
      </c>
      <c r="B1733" s="19">
        <f>IFERROR(VLOOKUP(C1733,'[1]Dados Diários do Magento'!$A$1:$H$10000,2,),"0")</f>
        <v>0</v>
      </c>
      <c r="C1733" s="20">
        <v>1732</v>
      </c>
      <c r="D1733" s="26">
        <v>0</v>
      </c>
      <c r="E1733" s="27">
        <v>0</v>
      </c>
      <c r="G1733" s="23"/>
      <c r="H1733" s="23"/>
      <c r="J1733" s="24">
        <f t="shared" si="55"/>
        <v>0</v>
      </c>
      <c r="K1733" s="25">
        <f t="shared" si="54"/>
        <v>0</v>
      </c>
    </row>
    <row r="1734" spans="1:11">
      <c r="A1734" s="18">
        <f>IFERROR(VLOOKUP(C1734,'[1]Dados Diários do Magento'!$A$1:$H$10000,3,),0)</f>
        <v>0</v>
      </c>
      <c r="B1734" s="19">
        <f>IFERROR(VLOOKUP(C1734,'[1]Dados Diários do Magento'!$A$1:$H$10000,2,),"0")</f>
        <v>0</v>
      </c>
      <c r="C1734" s="20">
        <v>1733</v>
      </c>
      <c r="D1734" s="26">
        <v>0</v>
      </c>
      <c r="E1734" s="27">
        <v>0</v>
      </c>
      <c r="G1734" s="23"/>
      <c r="H1734" s="23"/>
      <c r="J1734" s="24">
        <f t="shared" si="55"/>
        <v>0</v>
      </c>
      <c r="K1734" s="25">
        <f t="shared" si="54"/>
        <v>0</v>
      </c>
    </row>
    <row r="1735" spans="1:11">
      <c r="A1735" s="18">
        <f>IFERROR(VLOOKUP(C1735,'[1]Dados Diários do Magento'!$A$1:$H$10000,3,),0)</f>
        <v>0</v>
      </c>
      <c r="B1735" s="19">
        <f>IFERROR(VLOOKUP(C1735,'[1]Dados Diários do Magento'!$A$1:$H$10000,2,),"0")</f>
        <v>0</v>
      </c>
      <c r="C1735" s="20">
        <v>1734</v>
      </c>
      <c r="D1735" s="26">
        <v>0</v>
      </c>
      <c r="E1735" s="27">
        <v>0</v>
      </c>
      <c r="G1735" s="23"/>
      <c r="H1735" s="23"/>
      <c r="J1735" s="24">
        <f t="shared" si="55"/>
        <v>0</v>
      </c>
      <c r="K1735" s="25">
        <f t="shared" si="54"/>
        <v>0</v>
      </c>
    </row>
    <row r="1736" spans="1:11">
      <c r="A1736" s="18">
        <f>IFERROR(VLOOKUP(C1736,'[1]Dados Diários do Magento'!$A$1:$H$10000,3,),0)</f>
        <v>0</v>
      </c>
      <c r="B1736" s="19">
        <f>IFERROR(VLOOKUP(C1736,'[1]Dados Diários do Magento'!$A$1:$H$10000,2,),"0")</f>
        <v>0</v>
      </c>
      <c r="C1736" s="20">
        <v>1735</v>
      </c>
      <c r="D1736" s="26">
        <v>0</v>
      </c>
      <c r="E1736" s="27">
        <v>0</v>
      </c>
      <c r="G1736" s="23"/>
      <c r="H1736" s="23"/>
      <c r="J1736" s="24">
        <f t="shared" si="55"/>
        <v>0</v>
      </c>
      <c r="K1736" s="25">
        <f t="shared" si="54"/>
        <v>0</v>
      </c>
    </row>
    <row r="1737" spans="1:11">
      <c r="A1737" s="18">
        <f>IFERROR(VLOOKUP(C1737,'[1]Dados Diários do Magento'!$A$1:$H$10000,3,),0)</f>
        <v>0</v>
      </c>
      <c r="B1737" s="19">
        <f>IFERROR(VLOOKUP(C1737,'[1]Dados Diários do Magento'!$A$1:$H$10000,2,),"0")</f>
        <v>0</v>
      </c>
      <c r="C1737" s="20">
        <v>1736</v>
      </c>
      <c r="D1737" s="26">
        <v>0</v>
      </c>
      <c r="E1737" s="27">
        <v>0</v>
      </c>
      <c r="G1737" s="23"/>
      <c r="H1737" s="23"/>
      <c r="J1737" s="24">
        <f t="shared" si="55"/>
        <v>0</v>
      </c>
      <c r="K1737" s="25">
        <f t="shared" si="54"/>
        <v>0</v>
      </c>
    </row>
    <row r="1738" spans="1:11">
      <c r="A1738" s="18">
        <f>IFERROR(VLOOKUP(C1738,'[1]Dados Diários do Magento'!$A$1:$H$10000,3,),0)</f>
        <v>0</v>
      </c>
      <c r="B1738" s="19">
        <f>IFERROR(VLOOKUP(C1738,'[1]Dados Diários do Magento'!$A$1:$H$10000,2,),"0")</f>
        <v>0</v>
      </c>
      <c r="C1738" s="20">
        <v>1737</v>
      </c>
      <c r="D1738" s="26">
        <v>0</v>
      </c>
      <c r="E1738" s="27">
        <v>0</v>
      </c>
      <c r="G1738" s="23"/>
      <c r="H1738" s="23"/>
      <c r="J1738" s="24">
        <f t="shared" si="55"/>
        <v>0</v>
      </c>
      <c r="K1738" s="25">
        <f t="shared" si="54"/>
        <v>0</v>
      </c>
    </row>
    <row r="1739" spans="1:11">
      <c r="A1739" s="18">
        <f>IFERROR(VLOOKUP(C1739,'[1]Dados Diários do Magento'!$A$1:$H$10000,3,),0)</f>
        <v>0</v>
      </c>
      <c r="B1739" s="19">
        <f>IFERROR(VLOOKUP(C1739,'[1]Dados Diários do Magento'!$A$1:$H$10000,2,),"0")</f>
        <v>0</v>
      </c>
      <c r="C1739" s="20">
        <v>1738</v>
      </c>
      <c r="D1739" s="26">
        <v>0</v>
      </c>
      <c r="E1739" s="27">
        <v>0</v>
      </c>
      <c r="G1739" s="23"/>
      <c r="H1739" s="23"/>
      <c r="J1739" s="24">
        <f t="shared" si="55"/>
        <v>0</v>
      </c>
      <c r="K1739" s="25">
        <f t="shared" si="54"/>
        <v>0</v>
      </c>
    </row>
    <row r="1740" spans="1:11">
      <c r="A1740" s="18">
        <f>IFERROR(VLOOKUP(C1740,'[1]Dados Diários do Magento'!$A$1:$H$10000,3,),0)</f>
        <v>0</v>
      </c>
      <c r="B1740" s="19">
        <f>IFERROR(VLOOKUP(C1740,'[1]Dados Diários do Magento'!$A$1:$H$10000,2,),"0")</f>
        <v>0</v>
      </c>
      <c r="C1740" s="20">
        <v>1739</v>
      </c>
      <c r="D1740" s="26">
        <v>0</v>
      </c>
      <c r="E1740" s="27">
        <v>0</v>
      </c>
      <c r="G1740" s="23"/>
      <c r="H1740" s="23"/>
      <c r="J1740" s="24">
        <f t="shared" si="55"/>
        <v>0</v>
      </c>
      <c r="K1740" s="25">
        <f t="shared" si="54"/>
        <v>0</v>
      </c>
    </row>
    <row r="1741" spans="1:11">
      <c r="A1741" s="18">
        <f>IFERROR(VLOOKUP(C1741,'[1]Dados Diários do Magento'!$A$1:$H$10000,3,),0)</f>
        <v>0</v>
      </c>
      <c r="B1741" s="19">
        <f>IFERROR(VLOOKUP(C1741,'[1]Dados Diários do Magento'!$A$1:$H$10000,2,),"0")</f>
        <v>0</v>
      </c>
      <c r="C1741" s="20">
        <v>1740</v>
      </c>
      <c r="D1741" s="26">
        <v>0</v>
      </c>
      <c r="E1741" s="27">
        <v>0</v>
      </c>
      <c r="G1741" s="23"/>
      <c r="H1741" s="23"/>
      <c r="J1741" s="24">
        <f t="shared" si="55"/>
        <v>0</v>
      </c>
      <c r="K1741" s="25">
        <f t="shared" si="54"/>
        <v>0</v>
      </c>
    </row>
    <row r="1742" spans="1:11">
      <c r="A1742" s="18">
        <f>IFERROR(VLOOKUP(C1742,'[1]Dados Diários do Magento'!$A$1:$H$10000,3,),0)</f>
        <v>0</v>
      </c>
      <c r="B1742" s="19">
        <f>IFERROR(VLOOKUP(C1742,'[1]Dados Diários do Magento'!$A$1:$H$10000,2,),"0")</f>
        <v>0</v>
      </c>
      <c r="C1742" s="20">
        <v>1741</v>
      </c>
      <c r="D1742" s="26">
        <v>0</v>
      </c>
      <c r="E1742" s="27">
        <v>0</v>
      </c>
      <c r="G1742" s="23"/>
      <c r="H1742" s="23"/>
      <c r="J1742" s="24">
        <f t="shared" si="55"/>
        <v>0</v>
      </c>
      <c r="K1742" s="25">
        <f t="shared" si="54"/>
        <v>0</v>
      </c>
    </row>
    <row r="1743" spans="1:11">
      <c r="A1743" s="18">
        <f>IFERROR(VLOOKUP(C1743,'[1]Dados Diários do Magento'!$A$1:$H$10000,3,),0)</f>
        <v>0</v>
      </c>
      <c r="B1743" s="19">
        <f>IFERROR(VLOOKUP(C1743,'[1]Dados Diários do Magento'!$A$1:$H$10000,2,),"0")</f>
        <v>0</v>
      </c>
      <c r="C1743" s="20">
        <v>1742</v>
      </c>
      <c r="D1743" s="26">
        <v>0</v>
      </c>
      <c r="E1743" s="27">
        <v>0</v>
      </c>
      <c r="G1743" s="23"/>
      <c r="H1743" s="23"/>
      <c r="J1743" s="24">
        <f t="shared" si="55"/>
        <v>0</v>
      </c>
      <c r="K1743" s="25">
        <f t="shared" si="54"/>
        <v>0</v>
      </c>
    </row>
    <row r="1744" spans="1:11">
      <c r="A1744" s="18">
        <f>IFERROR(VLOOKUP(C1744,'[1]Dados Diários do Magento'!$A$1:$H$10000,3,),0)</f>
        <v>0</v>
      </c>
      <c r="B1744" s="19">
        <f>IFERROR(VLOOKUP(C1744,'[1]Dados Diários do Magento'!$A$1:$H$10000,2,),"0")</f>
        <v>0</v>
      </c>
      <c r="C1744" s="20">
        <v>1743</v>
      </c>
      <c r="D1744" s="26">
        <v>0</v>
      </c>
      <c r="E1744" s="27">
        <v>0</v>
      </c>
      <c r="G1744" s="23"/>
      <c r="H1744" s="23"/>
      <c r="J1744" s="24">
        <f t="shared" si="55"/>
        <v>0</v>
      </c>
      <c r="K1744" s="25">
        <f t="shared" si="54"/>
        <v>0</v>
      </c>
    </row>
    <row r="1745" spans="1:11">
      <c r="A1745" s="18">
        <f>IFERROR(VLOOKUP(C1745,'[1]Dados Diários do Magento'!$A$1:$H$10000,3,),0)</f>
        <v>0</v>
      </c>
      <c r="B1745" s="19">
        <f>IFERROR(VLOOKUP(C1745,'[1]Dados Diários do Magento'!$A$1:$H$10000,2,),"0")</f>
        <v>0</v>
      </c>
      <c r="C1745" s="20">
        <v>1744</v>
      </c>
      <c r="D1745" s="26">
        <v>0</v>
      </c>
      <c r="E1745" s="27">
        <v>0</v>
      </c>
      <c r="G1745" s="23"/>
      <c r="H1745" s="23"/>
      <c r="J1745" s="24">
        <f t="shared" si="55"/>
        <v>0</v>
      </c>
      <c r="K1745" s="25">
        <f t="shared" si="54"/>
        <v>0</v>
      </c>
    </row>
    <row r="1746" spans="1:11">
      <c r="A1746" s="18">
        <f>IFERROR(VLOOKUP(C1746,'[1]Dados Diários do Magento'!$A$1:$H$10000,3,),0)</f>
        <v>0</v>
      </c>
      <c r="B1746" s="19">
        <f>IFERROR(VLOOKUP(C1746,'[1]Dados Diários do Magento'!$A$1:$H$10000,2,),"0")</f>
        <v>0</v>
      </c>
      <c r="C1746" s="20">
        <v>1745</v>
      </c>
      <c r="D1746" s="26">
        <v>0</v>
      </c>
      <c r="E1746" s="27">
        <v>0</v>
      </c>
      <c r="G1746" s="23"/>
      <c r="H1746" s="23"/>
      <c r="J1746" s="24">
        <f t="shared" si="55"/>
        <v>0</v>
      </c>
      <c r="K1746" s="25">
        <f t="shared" si="54"/>
        <v>0</v>
      </c>
    </row>
    <row r="1747" spans="1:11">
      <c r="A1747" s="18">
        <f>IFERROR(VLOOKUP(C1747,'[1]Dados Diários do Magento'!$A$1:$H$10000,3,),0)</f>
        <v>0</v>
      </c>
      <c r="B1747" s="19">
        <f>IFERROR(VLOOKUP(C1747,'[1]Dados Diários do Magento'!$A$1:$H$10000,2,),"0")</f>
        <v>0</v>
      </c>
      <c r="C1747" s="20">
        <v>1746</v>
      </c>
      <c r="D1747" s="26">
        <v>0</v>
      </c>
      <c r="E1747" s="27">
        <v>0</v>
      </c>
      <c r="G1747" s="23"/>
      <c r="H1747" s="23"/>
      <c r="J1747" s="24">
        <f t="shared" si="55"/>
        <v>0</v>
      </c>
      <c r="K1747" s="25">
        <f t="shared" si="54"/>
        <v>0</v>
      </c>
    </row>
    <row r="1748" spans="1:11">
      <c r="A1748" s="18">
        <f>IFERROR(VLOOKUP(C1748,'[1]Dados Diários do Magento'!$A$1:$H$10000,3,),0)</f>
        <v>0</v>
      </c>
      <c r="B1748" s="19">
        <f>IFERROR(VLOOKUP(C1748,'[1]Dados Diários do Magento'!$A$1:$H$10000,2,),"0")</f>
        <v>0</v>
      </c>
      <c r="C1748" s="20">
        <v>1747</v>
      </c>
      <c r="D1748" s="26">
        <v>0</v>
      </c>
      <c r="E1748" s="27">
        <v>0</v>
      </c>
      <c r="G1748" s="23"/>
      <c r="H1748" s="23"/>
      <c r="J1748" s="24">
        <f t="shared" si="55"/>
        <v>0</v>
      </c>
      <c r="K1748" s="25">
        <f t="shared" si="54"/>
        <v>0</v>
      </c>
    </row>
    <row r="1749" spans="1:11">
      <c r="A1749" s="18">
        <f>IFERROR(VLOOKUP(C1749,'[1]Dados Diários do Magento'!$A$1:$H$10000,3,),0)</f>
        <v>0</v>
      </c>
      <c r="B1749" s="19">
        <f>IFERROR(VLOOKUP(C1749,'[1]Dados Diários do Magento'!$A$1:$H$10000,2,),"0")</f>
        <v>0</v>
      </c>
      <c r="C1749" s="20">
        <v>1748</v>
      </c>
      <c r="D1749" s="26">
        <v>0</v>
      </c>
      <c r="E1749" s="27">
        <v>0</v>
      </c>
      <c r="G1749" s="23"/>
      <c r="H1749" s="23"/>
      <c r="J1749" s="24">
        <f t="shared" si="55"/>
        <v>0</v>
      </c>
      <c r="K1749" s="25">
        <f t="shared" si="54"/>
        <v>0</v>
      </c>
    </row>
    <row r="1750" spans="1:11">
      <c r="A1750" s="18">
        <f>IFERROR(VLOOKUP(C1750,'[1]Dados Diários do Magento'!$A$1:$H$10000,3,),0)</f>
        <v>0</v>
      </c>
      <c r="B1750" s="19">
        <f>IFERROR(VLOOKUP(C1750,'[1]Dados Diários do Magento'!$A$1:$H$10000,2,),"0")</f>
        <v>0</v>
      </c>
      <c r="C1750" s="20">
        <v>1749</v>
      </c>
      <c r="D1750" s="26">
        <v>0</v>
      </c>
      <c r="E1750" s="27">
        <v>0</v>
      </c>
      <c r="G1750" s="23"/>
      <c r="H1750" s="23"/>
      <c r="J1750" s="24">
        <f t="shared" si="55"/>
        <v>0</v>
      </c>
      <c r="K1750" s="25">
        <f t="shared" si="54"/>
        <v>0</v>
      </c>
    </row>
    <row r="1751" spans="1:11">
      <c r="A1751" s="18">
        <f>IFERROR(VLOOKUP(C1751,'[1]Dados Diários do Magento'!$A$1:$H$10000,3,),0)</f>
        <v>0</v>
      </c>
      <c r="B1751" s="19">
        <f>IFERROR(VLOOKUP(C1751,'[1]Dados Diários do Magento'!$A$1:$H$10000,2,),"0")</f>
        <v>0</v>
      </c>
      <c r="C1751" s="20">
        <v>1750</v>
      </c>
      <c r="D1751" s="26">
        <v>0</v>
      </c>
      <c r="E1751" s="27">
        <v>0</v>
      </c>
      <c r="G1751" s="23"/>
      <c r="H1751" s="23"/>
      <c r="J1751" s="24">
        <f t="shared" si="55"/>
        <v>0</v>
      </c>
      <c r="K1751" s="25">
        <f t="shared" si="54"/>
        <v>0</v>
      </c>
    </row>
    <row r="1752" spans="1:11">
      <c r="A1752" s="18">
        <f>IFERROR(VLOOKUP(C1752,'[1]Dados Diários do Magento'!$A$1:$H$10000,3,),0)</f>
        <v>0</v>
      </c>
      <c r="B1752" s="19">
        <f>IFERROR(VLOOKUP(C1752,'[1]Dados Diários do Magento'!$A$1:$H$10000,2,),"0")</f>
        <v>0</v>
      </c>
      <c r="C1752" s="20">
        <v>1751</v>
      </c>
      <c r="D1752" s="26">
        <v>0</v>
      </c>
      <c r="E1752" s="27">
        <v>0</v>
      </c>
      <c r="G1752" s="23"/>
      <c r="H1752" s="23"/>
      <c r="J1752" s="24">
        <f t="shared" si="55"/>
        <v>0</v>
      </c>
      <c r="K1752" s="25">
        <f t="shared" si="54"/>
        <v>0</v>
      </c>
    </row>
    <row r="1753" spans="1:11">
      <c r="A1753" s="18">
        <f>IFERROR(VLOOKUP(C1753,'[1]Dados Diários do Magento'!$A$1:$H$10000,3,),0)</f>
        <v>0</v>
      </c>
      <c r="B1753" s="19">
        <f>IFERROR(VLOOKUP(C1753,'[1]Dados Diários do Magento'!$A$1:$H$10000,2,),"0")</f>
        <v>0</v>
      </c>
      <c r="C1753" s="20">
        <v>1752</v>
      </c>
      <c r="D1753" s="26">
        <v>0</v>
      </c>
      <c r="E1753" s="27">
        <v>0</v>
      </c>
      <c r="G1753" s="23"/>
      <c r="H1753" s="23"/>
      <c r="J1753" s="24">
        <f t="shared" si="55"/>
        <v>0</v>
      </c>
      <c r="K1753" s="25">
        <f t="shared" si="54"/>
        <v>0</v>
      </c>
    </row>
    <row r="1754" spans="1:11">
      <c r="A1754" s="18">
        <f>IFERROR(VLOOKUP(C1754,'[1]Dados Diários do Magento'!$A$1:$H$10000,3,),0)</f>
        <v>0</v>
      </c>
      <c r="B1754" s="19">
        <f>IFERROR(VLOOKUP(C1754,'[1]Dados Diários do Magento'!$A$1:$H$10000,2,),"0")</f>
        <v>0</v>
      </c>
      <c r="C1754" s="20">
        <v>1753</v>
      </c>
      <c r="D1754" s="26">
        <v>0</v>
      </c>
      <c r="E1754" s="27">
        <v>0</v>
      </c>
      <c r="G1754" s="23"/>
      <c r="H1754" s="23"/>
      <c r="J1754" s="24">
        <f t="shared" si="55"/>
        <v>0</v>
      </c>
      <c r="K1754" s="25">
        <f t="shared" si="54"/>
        <v>0</v>
      </c>
    </row>
    <row r="1755" spans="1:11">
      <c r="A1755" s="18">
        <f>IFERROR(VLOOKUP(C1755,'[1]Dados Diários do Magento'!$A$1:$H$10000,3,),0)</f>
        <v>0</v>
      </c>
      <c r="B1755" s="19">
        <f>IFERROR(VLOOKUP(C1755,'[1]Dados Diários do Magento'!$A$1:$H$10000,2,),"0")</f>
        <v>0</v>
      </c>
      <c r="C1755" s="20">
        <v>1754</v>
      </c>
      <c r="D1755" s="26">
        <v>0</v>
      </c>
      <c r="E1755" s="27">
        <v>0</v>
      </c>
      <c r="G1755" s="23"/>
      <c r="H1755" s="23"/>
      <c r="J1755" s="24">
        <f t="shared" si="55"/>
        <v>0</v>
      </c>
      <c r="K1755" s="25">
        <f t="shared" si="54"/>
        <v>0</v>
      </c>
    </row>
    <row r="1756" spans="1:11">
      <c r="A1756" s="18">
        <f>IFERROR(VLOOKUP(C1756,'[1]Dados Diários do Magento'!$A$1:$H$10000,3,),0)</f>
        <v>0</v>
      </c>
      <c r="B1756" s="19">
        <f>IFERROR(VLOOKUP(C1756,'[1]Dados Diários do Magento'!$A$1:$H$10000,2,),"0")</f>
        <v>0</v>
      </c>
      <c r="C1756" s="20">
        <v>1755</v>
      </c>
      <c r="D1756" s="26">
        <v>0</v>
      </c>
      <c r="E1756" s="27">
        <v>0</v>
      </c>
      <c r="G1756" s="23"/>
      <c r="H1756" s="23"/>
      <c r="J1756" s="24">
        <f t="shared" si="55"/>
        <v>0</v>
      </c>
      <c r="K1756" s="25">
        <f t="shared" si="54"/>
        <v>0</v>
      </c>
    </row>
    <row r="1757" spans="1:11">
      <c r="A1757" s="18">
        <f>IFERROR(VLOOKUP(C1757,'[1]Dados Diários do Magento'!$A$1:$H$10000,3,),0)</f>
        <v>0</v>
      </c>
      <c r="B1757" s="19">
        <f>IFERROR(VLOOKUP(C1757,'[1]Dados Diários do Magento'!$A$1:$H$10000,2,),"0")</f>
        <v>0</v>
      </c>
      <c r="C1757" s="20">
        <v>1756</v>
      </c>
      <c r="D1757" s="26">
        <v>0</v>
      </c>
      <c r="E1757" s="27">
        <v>0</v>
      </c>
      <c r="G1757" s="23"/>
      <c r="H1757" s="23"/>
      <c r="J1757" s="24">
        <f t="shared" si="55"/>
        <v>0</v>
      </c>
      <c r="K1757" s="25">
        <f t="shared" ref="K1757:K1820" si="56">IF((D1757+G1757)&gt;0,(D1757*E1757+G1757*H1757)/(D1757+G1757),E1757)</f>
        <v>0</v>
      </c>
    </row>
    <row r="1758" spans="1:11">
      <c r="A1758" s="18">
        <f>IFERROR(VLOOKUP(C1758,'[1]Dados Diários do Magento'!$A$1:$H$10000,3,),0)</f>
        <v>0</v>
      </c>
      <c r="B1758" s="19">
        <f>IFERROR(VLOOKUP(C1758,'[1]Dados Diários do Magento'!$A$1:$H$10000,2,),"0")</f>
        <v>0</v>
      </c>
      <c r="C1758" s="20">
        <v>1757</v>
      </c>
      <c r="D1758" s="26">
        <v>0</v>
      </c>
      <c r="E1758" s="27">
        <v>0</v>
      </c>
      <c r="G1758" s="23"/>
      <c r="H1758" s="23"/>
      <c r="J1758" s="24">
        <f t="shared" si="55"/>
        <v>0</v>
      </c>
      <c r="K1758" s="25">
        <f t="shared" si="56"/>
        <v>0</v>
      </c>
    </row>
    <row r="1759" spans="1:11">
      <c r="A1759" s="18">
        <f>IFERROR(VLOOKUP(C1759,'[1]Dados Diários do Magento'!$A$1:$H$10000,3,),0)</f>
        <v>0</v>
      </c>
      <c r="B1759" s="19">
        <f>IFERROR(VLOOKUP(C1759,'[1]Dados Diários do Magento'!$A$1:$H$10000,2,),"0")</f>
        <v>0</v>
      </c>
      <c r="C1759" s="20">
        <v>1758</v>
      </c>
      <c r="D1759" s="26">
        <v>0</v>
      </c>
      <c r="E1759" s="27">
        <v>0</v>
      </c>
      <c r="G1759" s="23"/>
      <c r="H1759" s="23"/>
      <c r="J1759" s="24">
        <f t="shared" si="55"/>
        <v>0</v>
      </c>
      <c r="K1759" s="25">
        <f t="shared" si="56"/>
        <v>0</v>
      </c>
    </row>
    <row r="1760" spans="1:11">
      <c r="A1760" s="18">
        <f>IFERROR(VLOOKUP(C1760,'[1]Dados Diários do Magento'!$A$1:$H$10000,3,),0)</f>
        <v>0</v>
      </c>
      <c r="B1760" s="19">
        <f>IFERROR(VLOOKUP(C1760,'[1]Dados Diários do Magento'!$A$1:$H$10000,2,),"0")</f>
        <v>0</v>
      </c>
      <c r="C1760" s="20">
        <v>1759</v>
      </c>
      <c r="D1760" s="26">
        <v>0</v>
      </c>
      <c r="E1760" s="27">
        <v>0</v>
      </c>
      <c r="G1760" s="23"/>
      <c r="H1760" s="23"/>
      <c r="J1760" s="24">
        <f t="shared" si="55"/>
        <v>0</v>
      </c>
      <c r="K1760" s="25">
        <f t="shared" si="56"/>
        <v>0</v>
      </c>
    </row>
    <row r="1761" spans="1:11">
      <c r="A1761" s="18">
        <f>IFERROR(VLOOKUP(C1761,'[1]Dados Diários do Magento'!$A$1:$H$10000,3,),0)</f>
        <v>0</v>
      </c>
      <c r="B1761" s="19">
        <f>IFERROR(VLOOKUP(C1761,'[1]Dados Diários do Magento'!$A$1:$H$10000,2,),"0")</f>
        <v>0</v>
      </c>
      <c r="C1761" s="20">
        <v>1760</v>
      </c>
      <c r="D1761" s="26">
        <v>0</v>
      </c>
      <c r="E1761" s="27">
        <v>0</v>
      </c>
      <c r="G1761" s="23"/>
      <c r="H1761" s="23"/>
      <c r="J1761" s="24">
        <f t="shared" si="55"/>
        <v>0</v>
      </c>
      <c r="K1761" s="25">
        <f t="shared" si="56"/>
        <v>0</v>
      </c>
    </row>
    <row r="1762" spans="1:11">
      <c r="A1762" s="18">
        <f>IFERROR(VLOOKUP(C1762,'[1]Dados Diários do Magento'!$A$1:$H$10000,3,),0)</f>
        <v>0</v>
      </c>
      <c r="B1762" s="19">
        <f>IFERROR(VLOOKUP(C1762,'[1]Dados Diários do Magento'!$A$1:$H$10000,2,),"0")</f>
        <v>0</v>
      </c>
      <c r="C1762" s="20">
        <v>1761</v>
      </c>
      <c r="D1762" s="26">
        <v>0</v>
      </c>
      <c r="E1762" s="27">
        <v>0</v>
      </c>
      <c r="G1762" s="23"/>
      <c r="H1762" s="23"/>
      <c r="J1762" s="24">
        <f t="shared" si="55"/>
        <v>0</v>
      </c>
      <c r="K1762" s="25">
        <f t="shared" si="56"/>
        <v>0</v>
      </c>
    </row>
    <row r="1763" spans="1:11">
      <c r="A1763" s="18">
        <f>IFERROR(VLOOKUP(C1763,'[1]Dados Diários do Magento'!$A$1:$H$10000,3,),0)</f>
        <v>0</v>
      </c>
      <c r="B1763" s="19">
        <f>IFERROR(VLOOKUP(C1763,'[1]Dados Diários do Magento'!$A$1:$H$10000,2,),"0")</f>
        <v>0</v>
      </c>
      <c r="C1763" s="20">
        <v>1762</v>
      </c>
      <c r="D1763" s="26">
        <v>0</v>
      </c>
      <c r="E1763" s="27">
        <v>0</v>
      </c>
      <c r="G1763" s="23"/>
      <c r="H1763" s="23"/>
      <c r="J1763" s="24">
        <f t="shared" si="55"/>
        <v>0</v>
      </c>
      <c r="K1763" s="25">
        <f t="shared" si="56"/>
        <v>0</v>
      </c>
    </row>
    <row r="1764" spans="1:11">
      <c r="A1764" s="18">
        <f>IFERROR(VLOOKUP(C1764,'[1]Dados Diários do Magento'!$A$1:$H$10000,3,),0)</f>
        <v>0</v>
      </c>
      <c r="B1764" s="19">
        <f>IFERROR(VLOOKUP(C1764,'[1]Dados Diários do Magento'!$A$1:$H$10000,2,),"0")</f>
        <v>0</v>
      </c>
      <c r="C1764" s="20">
        <v>1763</v>
      </c>
      <c r="D1764" s="26">
        <v>0</v>
      </c>
      <c r="E1764" s="27">
        <v>0</v>
      </c>
      <c r="G1764" s="23"/>
      <c r="H1764" s="23"/>
      <c r="J1764" s="24">
        <f t="shared" si="55"/>
        <v>0</v>
      </c>
      <c r="K1764" s="25">
        <f t="shared" si="56"/>
        <v>0</v>
      </c>
    </row>
    <row r="1765" spans="1:11">
      <c r="A1765" s="18">
        <f>IFERROR(VLOOKUP(C1765,'[1]Dados Diários do Magento'!$A$1:$H$10000,3,),0)</f>
        <v>0</v>
      </c>
      <c r="B1765" s="19">
        <f>IFERROR(VLOOKUP(C1765,'[1]Dados Diários do Magento'!$A$1:$H$10000,2,),"0")</f>
        <v>0</v>
      </c>
      <c r="C1765" s="20">
        <v>1764</v>
      </c>
      <c r="D1765" s="26">
        <v>0</v>
      </c>
      <c r="E1765" s="27">
        <v>0</v>
      </c>
      <c r="G1765" s="23"/>
      <c r="H1765" s="23"/>
      <c r="J1765" s="24">
        <f t="shared" si="55"/>
        <v>0</v>
      </c>
      <c r="K1765" s="25">
        <f t="shared" si="56"/>
        <v>0</v>
      </c>
    </row>
    <row r="1766" spans="1:11">
      <c r="A1766" s="18">
        <f>IFERROR(VLOOKUP(C1766,'[1]Dados Diários do Magento'!$A$1:$H$10000,3,),0)</f>
        <v>0</v>
      </c>
      <c r="B1766" s="19">
        <f>IFERROR(VLOOKUP(C1766,'[1]Dados Diários do Magento'!$A$1:$H$10000,2,),"0")</f>
        <v>0</v>
      </c>
      <c r="C1766" s="20">
        <v>1765</v>
      </c>
      <c r="D1766" s="26">
        <v>0</v>
      </c>
      <c r="E1766" s="27">
        <v>0</v>
      </c>
      <c r="G1766" s="23"/>
      <c r="H1766" s="23"/>
      <c r="J1766" s="24">
        <f t="shared" si="55"/>
        <v>0</v>
      </c>
      <c r="K1766" s="25">
        <f t="shared" si="56"/>
        <v>0</v>
      </c>
    </row>
    <row r="1767" spans="1:11">
      <c r="A1767" s="18">
        <f>IFERROR(VLOOKUP(C1767,'[1]Dados Diários do Magento'!$A$1:$H$10000,3,),0)</f>
        <v>0</v>
      </c>
      <c r="B1767" s="19">
        <f>IFERROR(VLOOKUP(C1767,'[1]Dados Diários do Magento'!$A$1:$H$10000,2,),"0")</f>
        <v>0</v>
      </c>
      <c r="C1767" s="20">
        <v>1766</v>
      </c>
      <c r="D1767" s="26">
        <v>0</v>
      </c>
      <c r="E1767" s="27">
        <v>0</v>
      </c>
      <c r="G1767" s="23"/>
      <c r="H1767" s="23"/>
      <c r="J1767" s="24">
        <f t="shared" si="55"/>
        <v>0</v>
      </c>
      <c r="K1767" s="25">
        <f t="shared" si="56"/>
        <v>0</v>
      </c>
    </row>
    <row r="1768" spans="1:11">
      <c r="A1768" s="18">
        <f>IFERROR(VLOOKUP(C1768,'[1]Dados Diários do Magento'!$A$1:$H$10000,3,),0)</f>
        <v>0</v>
      </c>
      <c r="B1768" s="19">
        <f>IFERROR(VLOOKUP(C1768,'[1]Dados Diários do Magento'!$A$1:$H$10000,2,),"0")</f>
        <v>0</v>
      </c>
      <c r="C1768" s="20">
        <v>1767</v>
      </c>
      <c r="D1768" s="26">
        <v>0</v>
      </c>
      <c r="E1768" s="27">
        <v>0</v>
      </c>
      <c r="G1768" s="23"/>
      <c r="H1768" s="23"/>
      <c r="J1768" s="24">
        <f t="shared" si="55"/>
        <v>0</v>
      </c>
      <c r="K1768" s="25">
        <f t="shared" si="56"/>
        <v>0</v>
      </c>
    </row>
    <row r="1769" spans="1:11">
      <c r="A1769" s="18">
        <f>IFERROR(VLOOKUP(C1769,'[1]Dados Diários do Magento'!$A$1:$H$10000,3,),0)</f>
        <v>0</v>
      </c>
      <c r="B1769" s="19">
        <f>IFERROR(VLOOKUP(C1769,'[1]Dados Diários do Magento'!$A$1:$H$10000,2,),"0")</f>
        <v>0</v>
      </c>
      <c r="C1769" s="20">
        <v>1768</v>
      </c>
      <c r="D1769" s="26">
        <v>0</v>
      </c>
      <c r="E1769" s="27">
        <v>0</v>
      </c>
      <c r="G1769" s="23"/>
      <c r="H1769" s="23"/>
      <c r="J1769" s="24">
        <f t="shared" si="55"/>
        <v>0</v>
      </c>
      <c r="K1769" s="25">
        <f t="shared" si="56"/>
        <v>0</v>
      </c>
    </row>
    <row r="1770" spans="1:11">
      <c r="A1770" s="18">
        <f>IFERROR(VLOOKUP(C1770,'[1]Dados Diários do Magento'!$A$1:$H$10000,3,),0)</f>
        <v>0</v>
      </c>
      <c r="B1770" s="19">
        <f>IFERROR(VLOOKUP(C1770,'[1]Dados Diários do Magento'!$A$1:$H$10000,2,),"0")</f>
        <v>0</v>
      </c>
      <c r="C1770" s="20">
        <v>1769</v>
      </c>
      <c r="D1770" s="26">
        <v>0</v>
      </c>
      <c r="E1770" s="27">
        <v>0</v>
      </c>
      <c r="G1770" s="23"/>
      <c r="H1770" s="23"/>
      <c r="J1770" s="24">
        <f t="shared" si="55"/>
        <v>0</v>
      </c>
      <c r="K1770" s="25">
        <f t="shared" si="56"/>
        <v>0</v>
      </c>
    </row>
    <row r="1771" spans="1:11">
      <c r="A1771" s="18">
        <f>IFERROR(VLOOKUP(C1771,'[1]Dados Diários do Magento'!$A$1:$H$10000,3,),0)</f>
        <v>0</v>
      </c>
      <c r="B1771" s="19">
        <f>IFERROR(VLOOKUP(C1771,'[1]Dados Diários do Magento'!$A$1:$H$10000,2,),"0")</f>
        <v>0</v>
      </c>
      <c r="C1771" s="20">
        <v>1770</v>
      </c>
      <c r="D1771" s="26">
        <v>0</v>
      </c>
      <c r="E1771" s="27">
        <v>0</v>
      </c>
      <c r="G1771" s="23"/>
      <c r="H1771" s="23"/>
      <c r="J1771" s="24">
        <f t="shared" si="55"/>
        <v>0</v>
      </c>
      <c r="K1771" s="25">
        <f t="shared" si="56"/>
        <v>0</v>
      </c>
    </row>
    <row r="1772" spans="1:11">
      <c r="A1772" s="18">
        <f>IFERROR(VLOOKUP(C1772,'[1]Dados Diários do Magento'!$A$1:$H$10000,3,),0)</f>
        <v>0</v>
      </c>
      <c r="B1772" s="19">
        <f>IFERROR(VLOOKUP(C1772,'[1]Dados Diários do Magento'!$A$1:$H$10000,2,),"0")</f>
        <v>0</v>
      </c>
      <c r="C1772" s="20">
        <v>1771</v>
      </c>
      <c r="D1772" s="26">
        <v>0</v>
      </c>
      <c r="E1772" s="27">
        <v>0</v>
      </c>
      <c r="G1772" s="23"/>
      <c r="H1772" s="23"/>
      <c r="J1772" s="24">
        <f t="shared" si="55"/>
        <v>0</v>
      </c>
      <c r="K1772" s="25">
        <f t="shared" si="56"/>
        <v>0</v>
      </c>
    </row>
    <row r="1773" spans="1:11">
      <c r="A1773" s="18">
        <f>IFERROR(VLOOKUP(C1773,'[1]Dados Diários do Magento'!$A$1:$H$10000,3,),0)</f>
        <v>0</v>
      </c>
      <c r="B1773" s="19">
        <f>IFERROR(VLOOKUP(C1773,'[1]Dados Diários do Magento'!$A$1:$H$10000,2,),"0")</f>
        <v>0</v>
      </c>
      <c r="C1773" s="20">
        <v>1772</v>
      </c>
      <c r="D1773" s="26">
        <v>0</v>
      </c>
      <c r="E1773" s="27">
        <v>0</v>
      </c>
      <c r="G1773" s="23"/>
      <c r="H1773" s="23"/>
      <c r="J1773" s="24">
        <f t="shared" si="55"/>
        <v>0</v>
      </c>
      <c r="K1773" s="25">
        <f t="shared" si="56"/>
        <v>0</v>
      </c>
    </row>
    <row r="1774" spans="1:11">
      <c r="A1774" s="18">
        <f>IFERROR(VLOOKUP(C1774,'[1]Dados Diários do Magento'!$A$1:$H$10000,3,),0)</f>
        <v>0</v>
      </c>
      <c r="B1774" s="19">
        <f>IFERROR(VLOOKUP(C1774,'[1]Dados Diários do Magento'!$A$1:$H$10000,2,),"0")</f>
        <v>0</v>
      </c>
      <c r="C1774" s="20">
        <v>1773</v>
      </c>
      <c r="D1774" s="26">
        <v>0</v>
      </c>
      <c r="E1774" s="27">
        <v>0</v>
      </c>
      <c r="G1774" s="23"/>
      <c r="H1774" s="23"/>
      <c r="J1774" s="24">
        <f t="shared" si="55"/>
        <v>0</v>
      </c>
      <c r="K1774" s="25">
        <f t="shared" si="56"/>
        <v>0</v>
      </c>
    </row>
    <row r="1775" spans="1:11">
      <c r="A1775" s="18">
        <f>IFERROR(VLOOKUP(C1775,'[1]Dados Diários do Magento'!$A$1:$H$10000,3,),0)</f>
        <v>0</v>
      </c>
      <c r="B1775" s="19">
        <f>IFERROR(VLOOKUP(C1775,'[1]Dados Diários do Magento'!$A$1:$H$10000,2,),"0")</f>
        <v>0</v>
      </c>
      <c r="C1775" s="20">
        <v>1774</v>
      </c>
      <c r="D1775" s="26">
        <v>0</v>
      </c>
      <c r="E1775" s="27">
        <v>0</v>
      </c>
      <c r="G1775" s="23"/>
      <c r="H1775" s="23"/>
      <c r="J1775" s="24">
        <f t="shared" si="55"/>
        <v>0</v>
      </c>
      <c r="K1775" s="25">
        <f t="shared" si="56"/>
        <v>0</v>
      </c>
    </row>
    <row r="1776" spans="1:11">
      <c r="A1776" s="18">
        <f>IFERROR(VLOOKUP(C1776,'[1]Dados Diários do Magento'!$A$1:$H$10000,3,),0)</f>
        <v>0</v>
      </c>
      <c r="B1776" s="19">
        <f>IFERROR(VLOOKUP(C1776,'[1]Dados Diários do Magento'!$A$1:$H$10000,2,),"0")</f>
        <v>0</v>
      </c>
      <c r="C1776" s="20">
        <v>1775</v>
      </c>
      <c r="D1776" s="26">
        <v>0</v>
      </c>
      <c r="E1776" s="27">
        <v>0</v>
      </c>
      <c r="G1776" s="23"/>
      <c r="H1776" s="23"/>
      <c r="J1776" s="24">
        <f t="shared" si="55"/>
        <v>0</v>
      </c>
      <c r="K1776" s="25">
        <f t="shared" si="56"/>
        <v>0</v>
      </c>
    </row>
    <row r="1777" spans="1:11">
      <c r="A1777" s="18">
        <f>IFERROR(VLOOKUP(C1777,'[1]Dados Diários do Magento'!$A$1:$H$10000,3,),0)</f>
        <v>0</v>
      </c>
      <c r="B1777" s="19">
        <f>IFERROR(VLOOKUP(C1777,'[1]Dados Diários do Magento'!$A$1:$H$10000,2,),"0")</f>
        <v>0</v>
      </c>
      <c r="C1777" s="20">
        <v>1776</v>
      </c>
      <c r="D1777" s="26">
        <v>0</v>
      </c>
      <c r="E1777" s="27">
        <v>0</v>
      </c>
      <c r="G1777" s="23"/>
      <c r="H1777" s="23"/>
      <c r="J1777" s="24">
        <f t="shared" si="55"/>
        <v>0</v>
      </c>
      <c r="K1777" s="25">
        <f t="shared" si="56"/>
        <v>0</v>
      </c>
    </row>
    <row r="1778" spans="1:11">
      <c r="A1778" s="18">
        <f>IFERROR(VLOOKUP(C1778,'[1]Dados Diários do Magento'!$A$1:$H$10000,3,),0)</f>
        <v>0</v>
      </c>
      <c r="B1778" s="19">
        <f>IFERROR(VLOOKUP(C1778,'[1]Dados Diários do Magento'!$A$1:$H$10000,2,),"0")</f>
        <v>0</v>
      </c>
      <c r="C1778" s="20">
        <v>1777</v>
      </c>
      <c r="D1778" s="26">
        <v>0</v>
      </c>
      <c r="E1778" s="27">
        <v>0</v>
      </c>
      <c r="G1778" s="23"/>
      <c r="H1778" s="23"/>
      <c r="J1778" s="24">
        <f t="shared" si="55"/>
        <v>0</v>
      </c>
      <c r="K1778" s="25">
        <f t="shared" si="56"/>
        <v>0</v>
      </c>
    </row>
    <row r="1779" spans="1:11">
      <c r="A1779" s="18">
        <f>IFERROR(VLOOKUP(C1779,'[1]Dados Diários do Magento'!$A$1:$H$10000,3,),0)</f>
        <v>0</v>
      </c>
      <c r="B1779" s="19">
        <f>IFERROR(VLOOKUP(C1779,'[1]Dados Diários do Magento'!$A$1:$H$10000,2,),"0")</f>
        <v>0</v>
      </c>
      <c r="C1779" s="20">
        <v>1778</v>
      </c>
      <c r="D1779" s="26">
        <v>0</v>
      </c>
      <c r="E1779" s="27">
        <v>0</v>
      </c>
      <c r="G1779" s="23"/>
      <c r="H1779" s="23"/>
      <c r="J1779" s="24">
        <f t="shared" si="55"/>
        <v>0</v>
      </c>
      <c r="K1779" s="25">
        <f t="shared" si="56"/>
        <v>0</v>
      </c>
    </row>
    <row r="1780" spans="1:11">
      <c r="A1780" s="18">
        <f>IFERROR(VLOOKUP(C1780,'[1]Dados Diários do Magento'!$A$1:$H$10000,3,),0)</f>
        <v>0</v>
      </c>
      <c r="B1780" s="19">
        <f>IFERROR(VLOOKUP(C1780,'[1]Dados Diários do Magento'!$A$1:$H$10000,2,),"0")</f>
        <v>0</v>
      </c>
      <c r="C1780" s="20">
        <v>1779</v>
      </c>
      <c r="D1780" s="26">
        <v>0</v>
      </c>
      <c r="E1780" s="27">
        <v>0</v>
      </c>
      <c r="G1780" s="23"/>
      <c r="H1780" s="23"/>
      <c r="J1780" s="24">
        <f t="shared" si="55"/>
        <v>0</v>
      </c>
      <c r="K1780" s="25">
        <f t="shared" si="56"/>
        <v>0</v>
      </c>
    </row>
    <row r="1781" spans="1:11">
      <c r="A1781" s="18">
        <f>IFERROR(VLOOKUP(C1781,'[1]Dados Diários do Magento'!$A$1:$H$10000,3,),0)</f>
        <v>0</v>
      </c>
      <c r="B1781" s="19">
        <f>IFERROR(VLOOKUP(C1781,'[1]Dados Diários do Magento'!$A$1:$H$10000,2,),"0")</f>
        <v>0</v>
      </c>
      <c r="C1781" s="20">
        <v>1780</v>
      </c>
      <c r="D1781" s="26">
        <v>0</v>
      </c>
      <c r="E1781" s="27">
        <v>0</v>
      </c>
      <c r="G1781" s="23"/>
      <c r="H1781" s="23"/>
      <c r="J1781" s="24">
        <f t="shared" si="55"/>
        <v>0</v>
      </c>
      <c r="K1781" s="25">
        <f t="shared" si="56"/>
        <v>0</v>
      </c>
    </row>
    <row r="1782" spans="1:11">
      <c r="A1782" s="18">
        <f>IFERROR(VLOOKUP(C1782,'[1]Dados Diários do Magento'!$A$1:$H$10000,3,),0)</f>
        <v>0</v>
      </c>
      <c r="B1782" s="19">
        <f>IFERROR(VLOOKUP(C1782,'[1]Dados Diários do Magento'!$A$1:$H$10000,2,),"0")</f>
        <v>0</v>
      </c>
      <c r="C1782" s="20">
        <v>1781</v>
      </c>
      <c r="D1782" s="26">
        <v>0</v>
      </c>
      <c r="E1782" s="27">
        <v>0</v>
      </c>
      <c r="G1782" s="23"/>
      <c r="H1782" s="23"/>
      <c r="J1782" s="24">
        <f t="shared" si="55"/>
        <v>0</v>
      </c>
      <c r="K1782" s="25">
        <f t="shared" si="56"/>
        <v>0</v>
      </c>
    </row>
    <row r="1783" spans="1:11">
      <c r="A1783" s="18">
        <f>IFERROR(VLOOKUP(C1783,'[1]Dados Diários do Magento'!$A$1:$H$10000,3,),0)</f>
        <v>0</v>
      </c>
      <c r="B1783" s="19">
        <f>IFERROR(VLOOKUP(C1783,'[1]Dados Diários do Magento'!$A$1:$H$10000,2,),"0")</f>
        <v>0</v>
      </c>
      <c r="C1783" s="20">
        <v>1782</v>
      </c>
      <c r="D1783" s="26">
        <v>0</v>
      </c>
      <c r="E1783" s="27">
        <v>0</v>
      </c>
      <c r="G1783" s="23"/>
      <c r="H1783" s="23"/>
      <c r="J1783" s="24">
        <f t="shared" si="55"/>
        <v>0</v>
      </c>
      <c r="K1783" s="25">
        <f t="shared" si="56"/>
        <v>0</v>
      </c>
    </row>
    <row r="1784" spans="1:11">
      <c r="A1784" s="18">
        <f>IFERROR(VLOOKUP(C1784,'[1]Dados Diários do Magento'!$A$1:$H$10000,3,),0)</f>
        <v>0</v>
      </c>
      <c r="B1784" s="19">
        <f>IFERROR(VLOOKUP(C1784,'[1]Dados Diários do Magento'!$A$1:$H$10000,2,),"0")</f>
        <v>0</v>
      </c>
      <c r="C1784" s="20">
        <v>1783</v>
      </c>
      <c r="D1784" s="26">
        <v>0</v>
      </c>
      <c r="E1784" s="27">
        <v>0</v>
      </c>
      <c r="G1784" s="23"/>
      <c r="H1784" s="23"/>
      <c r="J1784" s="24">
        <f t="shared" si="55"/>
        <v>0</v>
      </c>
      <c r="K1784" s="25">
        <f t="shared" si="56"/>
        <v>0</v>
      </c>
    </row>
    <row r="1785" spans="1:11">
      <c r="A1785" s="18">
        <f>IFERROR(VLOOKUP(C1785,'[1]Dados Diários do Magento'!$A$1:$H$10000,3,),0)</f>
        <v>0</v>
      </c>
      <c r="B1785" s="19">
        <f>IFERROR(VLOOKUP(C1785,'[1]Dados Diários do Magento'!$A$1:$H$10000,2,),"0")</f>
        <v>0</v>
      </c>
      <c r="C1785" s="20">
        <v>1784</v>
      </c>
      <c r="D1785" s="26">
        <v>0</v>
      </c>
      <c r="E1785" s="27">
        <v>0</v>
      </c>
      <c r="G1785" s="23"/>
      <c r="H1785" s="23"/>
      <c r="J1785" s="24">
        <f t="shared" si="55"/>
        <v>0</v>
      </c>
      <c r="K1785" s="25">
        <f t="shared" si="56"/>
        <v>0</v>
      </c>
    </row>
    <row r="1786" spans="1:11">
      <c r="A1786" s="18">
        <f>IFERROR(VLOOKUP(C1786,'[1]Dados Diários do Magento'!$A$1:$H$10000,3,),0)</f>
        <v>0</v>
      </c>
      <c r="B1786" s="19">
        <f>IFERROR(VLOOKUP(C1786,'[1]Dados Diários do Magento'!$A$1:$H$10000,2,),"0")</f>
        <v>0</v>
      </c>
      <c r="C1786" s="20">
        <v>1785</v>
      </c>
      <c r="D1786" s="26">
        <v>0</v>
      </c>
      <c r="E1786" s="27">
        <v>0</v>
      </c>
      <c r="G1786" s="23"/>
      <c r="H1786" s="23"/>
      <c r="J1786" s="24">
        <f t="shared" si="55"/>
        <v>0</v>
      </c>
      <c r="K1786" s="25">
        <f t="shared" si="56"/>
        <v>0</v>
      </c>
    </row>
    <row r="1787" spans="1:11">
      <c r="A1787" s="18">
        <f>IFERROR(VLOOKUP(C1787,'[1]Dados Diários do Magento'!$A$1:$H$10000,3,),0)</f>
        <v>0</v>
      </c>
      <c r="B1787" s="19">
        <f>IFERROR(VLOOKUP(C1787,'[1]Dados Diários do Magento'!$A$1:$H$10000,2,),"0")</f>
        <v>0</v>
      </c>
      <c r="C1787" s="20">
        <v>1786</v>
      </c>
      <c r="D1787" s="26">
        <v>0</v>
      </c>
      <c r="E1787" s="27">
        <v>0</v>
      </c>
      <c r="G1787" s="23"/>
      <c r="H1787" s="23"/>
      <c r="J1787" s="24">
        <f t="shared" si="55"/>
        <v>0</v>
      </c>
      <c r="K1787" s="25">
        <f t="shared" si="56"/>
        <v>0</v>
      </c>
    </row>
    <row r="1788" spans="1:11">
      <c r="A1788" s="18">
        <f>IFERROR(VLOOKUP(C1788,'[1]Dados Diários do Magento'!$A$1:$H$10000,3,),0)</f>
        <v>0</v>
      </c>
      <c r="B1788" s="19">
        <f>IFERROR(VLOOKUP(C1788,'[1]Dados Diários do Magento'!$A$1:$H$10000,2,),"0")</f>
        <v>0</v>
      </c>
      <c r="C1788" s="20">
        <v>1787</v>
      </c>
      <c r="D1788" s="26">
        <v>0</v>
      </c>
      <c r="E1788" s="27">
        <v>0</v>
      </c>
      <c r="G1788" s="23"/>
      <c r="H1788" s="23"/>
      <c r="J1788" s="24">
        <f t="shared" si="55"/>
        <v>0</v>
      </c>
      <c r="K1788" s="25">
        <f t="shared" si="56"/>
        <v>0</v>
      </c>
    </row>
    <row r="1789" spans="1:11">
      <c r="A1789" s="18">
        <f>IFERROR(VLOOKUP(C1789,'[1]Dados Diários do Magento'!$A$1:$H$10000,3,),0)</f>
        <v>0</v>
      </c>
      <c r="B1789" s="19">
        <f>IFERROR(VLOOKUP(C1789,'[1]Dados Diários do Magento'!$A$1:$H$10000,2,),"0")</f>
        <v>0</v>
      </c>
      <c r="C1789" s="20">
        <v>1788</v>
      </c>
      <c r="D1789" s="26">
        <v>0</v>
      </c>
      <c r="E1789" s="27">
        <v>0</v>
      </c>
      <c r="G1789" s="23"/>
      <c r="H1789" s="23"/>
      <c r="J1789" s="24">
        <f t="shared" si="55"/>
        <v>0</v>
      </c>
      <c r="K1789" s="25">
        <f t="shared" si="56"/>
        <v>0</v>
      </c>
    </row>
    <row r="1790" spans="1:11">
      <c r="A1790" s="18">
        <f>IFERROR(VLOOKUP(C1790,'[1]Dados Diários do Magento'!$A$1:$H$10000,3,),0)</f>
        <v>0</v>
      </c>
      <c r="B1790" s="19">
        <f>IFERROR(VLOOKUP(C1790,'[1]Dados Diários do Magento'!$A$1:$H$10000,2,),"0")</f>
        <v>0</v>
      </c>
      <c r="C1790" s="20">
        <v>1789</v>
      </c>
      <c r="D1790" s="26">
        <v>0</v>
      </c>
      <c r="E1790" s="27">
        <v>0</v>
      </c>
      <c r="G1790" s="23"/>
      <c r="H1790" s="23"/>
      <c r="J1790" s="24">
        <f t="shared" si="55"/>
        <v>0</v>
      </c>
      <c r="K1790" s="25">
        <f t="shared" si="56"/>
        <v>0</v>
      </c>
    </row>
    <row r="1791" spans="1:11">
      <c r="A1791" s="18">
        <f>IFERROR(VLOOKUP(C1791,'[1]Dados Diários do Magento'!$A$1:$H$10000,3,),0)</f>
        <v>0</v>
      </c>
      <c r="B1791" s="19">
        <f>IFERROR(VLOOKUP(C1791,'[1]Dados Diários do Magento'!$A$1:$H$10000,2,),"0")</f>
        <v>0</v>
      </c>
      <c r="C1791" s="20">
        <v>1790</v>
      </c>
      <c r="D1791" s="26">
        <v>0</v>
      </c>
      <c r="E1791" s="27">
        <v>0</v>
      </c>
      <c r="G1791" s="23"/>
      <c r="H1791" s="23"/>
      <c r="J1791" s="24">
        <f t="shared" si="55"/>
        <v>0</v>
      </c>
      <c r="K1791" s="25">
        <f t="shared" si="56"/>
        <v>0</v>
      </c>
    </row>
    <row r="1792" spans="1:11">
      <c r="A1792" s="18">
        <f>IFERROR(VLOOKUP(C1792,'[1]Dados Diários do Magento'!$A$1:$H$10000,3,),0)</f>
        <v>0</v>
      </c>
      <c r="B1792" s="19">
        <f>IFERROR(VLOOKUP(C1792,'[1]Dados Diários do Magento'!$A$1:$H$10000,2,),"0")</f>
        <v>0</v>
      </c>
      <c r="C1792" s="20">
        <v>1791</v>
      </c>
      <c r="D1792" s="26">
        <v>0</v>
      </c>
      <c r="E1792" s="27">
        <v>0</v>
      </c>
      <c r="G1792" s="23"/>
      <c r="H1792" s="23"/>
      <c r="J1792" s="24">
        <f t="shared" si="55"/>
        <v>0</v>
      </c>
      <c r="K1792" s="25">
        <f t="shared" si="56"/>
        <v>0</v>
      </c>
    </row>
    <row r="1793" spans="1:11">
      <c r="A1793" s="18">
        <f>IFERROR(VLOOKUP(C1793,'[1]Dados Diários do Magento'!$A$1:$H$10000,3,),0)</f>
        <v>0</v>
      </c>
      <c r="B1793" s="19">
        <f>IFERROR(VLOOKUP(C1793,'[1]Dados Diários do Magento'!$A$1:$H$10000,2,),"0")</f>
        <v>0</v>
      </c>
      <c r="C1793" s="20">
        <v>1792</v>
      </c>
      <c r="D1793" s="26">
        <v>0</v>
      </c>
      <c r="E1793" s="27">
        <v>0</v>
      </c>
      <c r="G1793" s="23"/>
      <c r="H1793" s="23"/>
      <c r="J1793" s="24">
        <f t="shared" si="55"/>
        <v>0</v>
      </c>
      <c r="K1793" s="25">
        <f t="shared" si="56"/>
        <v>0</v>
      </c>
    </row>
    <row r="1794" spans="1:11">
      <c r="A1794" s="18">
        <f>IFERROR(VLOOKUP(C1794,'[1]Dados Diários do Magento'!$A$1:$H$10000,3,),0)</f>
        <v>0</v>
      </c>
      <c r="B1794" s="19">
        <f>IFERROR(VLOOKUP(C1794,'[1]Dados Diários do Magento'!$A$1:$H$10000,2,),"0")</f>
        <v>0</v>
      </c>
      <c r="C1794" s="20">
        <v>1793</v>
      </c>
      <c r="D1794" s="26">
        <v>0</v>
      </c>
      <c r="E1794" s="27">
        <v>0</v>
      </c>
      <c r="G1794" s="23"/>
      <c r="H1794" s="23"/>
      <c r="J1794" s="24">
        <f t="shared" si="55"/>
        <v>0</v>
      </c>
      <c r="K1794" s="25">
        <f t="shared" si="56"/>
        <v>0</v>
      </c>
    </row>
    <row r="1795" spans="1:11">
      <c r="A1795" s="18">
        <f>IFERROR(VLOOKUP(C1795,'[1]Dados Diários do Magento'!$A$1:$H$10000,3,),0)</f>
        <v>0</v>
      </c>
      <c r="B1795" s="19">
        <f>IFERROR(VLOOKUP(C1795,'[1]Dados Diários do Magento'!$A$1:$H$10000,2,),"0")</f>
        <v>0</v>
      </c>
      <c r="C1795" s="20">
        <v>1794</v>
      </c>
      <c r="D1795" s="26">
        <v>0</v>
      </c>
      <c r="E1795" s="27">
        <v>0</v>
      </c>
      <c r="G1795" s="23"/>
      <c r="H1795" s="23"/>
      <c r="J1795" s="24">
        <f t="shared" ref="J1795:J1858" si="57">D1795+G1795</f>
        <v>0</v>
      </c>
      <c r="K1795" s="25">
        <f t="shared" si="56"/>
        <v>0</v>
      </c>
    </row>
    <row r="1796" spans="1:11">
      <c r="A1796" s="18">
        <f>IFERROR(VLOOKUP(C1796,'[1]Dados Diários do Magento'!$A$1:$H$10000,3,),0)</f>
        <v>0</v>
      </c>
      <c r="B1796" s="19">
        <f>IFERROR(VLOOKUP(C1796,'[1]Dados Diários do Magento'!$A$1:$H$10000,2,),"0")</f>
        <v>0</v>
      </c>
      <c r="C1796" s="20">
        <v>1795</v>
      </c>
      <c r="D1796" s="26">
        <v>0</v>
      </c>
      <c r="E1796" s="27">
        <v>0</v>
      </c>
      <c r="G1796" s="23"/>
      <c r="H1796" s="23"/>
      <c r="J1796" s="24">
        <f t="shared" si="57"/>
        <v>0</v>
      </c>
      <c r="K1796" s="25">
        <f t="shared" si="56"/>
        <v>0</v>
      </c>
    </row>
    <row r="1797" spans="1:11">
      <c r="A1797" s="18">
        <f>IFERROR(VLOOKUP(C1797,'[1]Dados Diários do Magento'!$A$1:$H$10000,3,),0)</f>
        <v>0</v>
      </c>
      <c r="B1797" s="19">
        <f>IFERROR(VLOOKUP(C1797,'[1]Dados Diários do Magento'!$A$1:$H$10000,2,),"0")</f>
        <v>0</v>
      </c>
      <c r="C1797" s="20">
        <v>1796</v>
      </c>
      <c r="D1797" s="26">
        <v>0</v>
      </c>
      <c r="E1797" s="27">
        <v>0</v>
      </c>
      <c r="G1797" s="23"/>
      <c r="H1797" s="23"/>
      <c r="J1797" s="24">
        <f t="shared" si="57"/>
        <v>0</v>
      </c>
      <c r="K1797" s="25">
        <f t="shared" si="56"/>
        <v>0</v>
      </c>
    </row>
    <row r="1798" spans="1:11">
      <c r="A1798" s="18">
        <f>IFERROR(VLOOKUP(C1798,'[1]Dados Diários do Magento'!$A$1:$H$10000,3,),0)</f>
        <v>0</v>
      </c>
      <c r="B1798" s="19">
        <f>IFERROR(VLOOKUP(C1798,'[1]Dados Diários do Magento'!$A$1:$H$10000,2,),"0")</f>
        <v>0</v>
      </c>
      <c r="C1798" s="20">
        <v>1797</v>
      </c>
      <c r="D1798" s="26">
        <v>0</v>
      </c>
      <c r="E1798" s="27">
        <v>0</v>
      </c>
      <c r="G1798" s="23"/>
      <c r="H1798" s="23"/>
      <c r="J1798" s="24">
        <f t="shared" si="57"/>
        <v>0</v>
      </c>
      <c r="K1798" s="25">
        <f t="shared" si="56"/>
        <v>0</v>
      </c>
    </row>
    <row r="1799" spans="1:11">
      <c r="A1799" s="18">
        <f>IFERROR(VLOOKUP(C1799,'[1]Dados Diários do Magento'!$A$1:$H$10000,3,),0)</f>
        <v>0</v>
      </c>
      <c r="B1799" s="19">
        <f>IFERROR(VLOOKUP(C1799,'[1]Dados Diários do Magento'!$A$1:$H$10000,2,),"0")</f>
        <v>0</v>
      </c>
      <c r="C1799" s="20">
        <v>1798</v>
      </c>
      <c r="D1799" s="26">
        <v>0</v>
      </c>
      <c r="E1799" s="27">
        <v>0</v>
      </c>
      <c r="G1799" s="23"/>
      <c r="H1799" s="23"/>
      <c r="J1799" s="24">
        <f t="shared" si="57"/>
        <v>0</v>
      </c>
      <c r="K1799" s="25">
        <f t="shared" si="56"/>
        <v>0</v>
      </c>
    </row>
    <row r="1800" spans="1:11">
      <c r="A1800" s="18">
        <f>IFERROR(VLOOKUP(C1800,'[1]Dados Diários do Magento'!$A$1:$H$10000,3,),0)</f>
        <v>0</v>
      </c>
      <c r="B1800" s="19">
        <f>IFERROR(VLOOKUP(C1800,'[1]Dados Diários do Magento'!$A$1:$H$10000,2,),"0")</f>
        <v>0</v>
      </c>
      <c r="C1800" s="20">
        <v>1799</v>
      </c>
      <c r="D1800" s="26">
        <v>0</v>
      </c>
      <c r="E1800" s="27">
        <v>0</v>
      </c>
      <c r="G1800" s="23"/>
      <c r="H1800" s="23"/>
      <c r="J1800" s="24">
        <f t="shared" si="57"/>
        <v>0</v>
      </c>
      <c r="K1800" s="25">
        <f t="shared" si="56"/>
        <v>0</v>
      </c>
    </row>
    <row r="1801" spans="1:11">
      <c r="A1801" s="18">
        <f>IFERROR(VLOOKUP(C1801,'[1]Dados Diários do Magento'!$A$1:$H$10000,3,),0)</f>
        <v>0</v>
      </c>
      <c r="B1801" s="19">
        <f>IFERROR(VLOOKUP(C1801,'[1]Dados Diários do Magento'!$A$1:$H$10000,2,),"0")</f>
        <v>0</v>
      </c>
      <c r="C1801" s="20">
        <v>1800</v>
      </c>
      <c r="D1801" s="26">
        <v>0</v>
      </c>
      <c r="E1801" s="27">
        <v>0</v>
      </c>
      <c r="G1801" s="23"/>
      <c r="H1801" s="23"/>
      <c r="J1801" s="24">
        <f t="shared" si="57"/>
        <v>0</v>
      </c>
      <c r="K1801" s="25">
        <f t="shared" si="56"/>
        <v>0</v>
      </c>
    </row>
    <row r="1802" spans="1:11">
      <c r="A1802" s="18">
        <f>IFERROR(VLOOKUP(C1802,'[1]Dados Diários do Magento'!$A$1:$H$10000,3,),0)</f>
        <v>0</v>
      </c>
      <c r="B1802" s="19">
        <f>IFERROR(VLOOKUP(C1802,'[1]Dados Diários do Magento'!$A$1:$H$10000,2,),"0")</f>
        <v>0</v>
      </c>
      <c r="C1802" s="20">
        <v>1801</v>
      </c>
      <c r="D1802" s="26">
        <v>0</v>
      </c>
      <c r="E1802" s="27">
        <v>0</v>
      </c>
      <c r="G1802" s="23"/>
      <c r="H1802" s="23"/>
      <c r="J1802" s="24">
        <f t="shared" si="57"/>
        <v>0</v>
      </c>
      <c r="K1802" s="25">
        <f t="shared" si="56"/>
        <v>0</v>
      </c>
    </row>
    <row r="1803" spans="1:11">
      <c r="A1803" s="18">
        <f>IFERROR(VLOOKUP(C1803,'[1]Dados Diários do Magento'!$A$1:$H$10000,3,),0)</f>
        <v>0</v>
      </c>
      <c r="B1803" s="19">
        <f>IFERROR(VLOOKUP(C1803,'[1]Dados Diários do Magento'!$A$1:$H$10000,2,),"0")</f>
        <v>0</v>
      </c>
      <c r="C1803" s="20">
        <v>1802</v>
      </c>
      <c r="D1803" s="26">
        <v>0</v>
      </c>
      <c r="E1803" s="27">
        <v>0</v>
      </c>
      <c r="G1803" s="23"/>
      <c r="H1803" s="23"/>
      <c r="J1803" s="24">
        <f t="shared" si="57"/>
        <v>0</v>
      </c>
      <c r="K1803" s="25">
        <f t="shared" si="56"/>
        <v>0</v>
      </c>
    </row>
    <row r="1804" spans="1:11">
      <c r="A1804" s="18">
        <f>IFERROR(VLOOKUP(C1804,'[1]Dados Diários do Magento'!$A$1:$H$10000,3,),0)</f>
        <v>0</v>
      </c>
      <c r="B1804" s="19">
        <f>IFERROR(VLOOKUP(C1804,'[1]Dados Diários do Magento'!$A$1:$H$10000,2,),"0")</f>
        <v>0</v>
      </c>
      <c r="C1804" s="20">
        <v>1803</v>
      </c>
      <c r="D1804" s="26">
        <v>0</v>
      </c>
      <c r="E1804" s="27">
        <v>0</v>
      </c>
      <c r="G1804" s="23"/>
      <c r="H1804" s="23"/>
      <c r="J1804" s="24">
        <f t="shared" si="57"/>
        <v>0</v>
      </c>
      <c r="K1804" s="25">
        <f t="shared" si="56"/>
        <v>0</v>
      </c>
    </row>
    <row r="1805" spans="1:11">
      <c r="A1805" s="18">
        <f>IFERROR(VLOOKUP(C1805,'[1]Dados Diários do Magento'!$A$1:$H$10000,3,),0)</f>
        <v>0</v>
      </c>
      <c r="B1805" s="19">
        <f>IFERROR(VLOOKUP(C1805,'[1]Dados Diários do Magento'!$A$1:$H$10000,2,),"0")</f>
        <v>0</v>
      </c>
      <c r="C1805" s="20">
        <v>1804</v>
      </c>
      <c r="D1805" s="26">
        <v>0</v>
      </c>
      <c r="E1805" s="27">
        <v>0</v>
      </c>
      <c r="G1805" s="23"/>
      <c r="H1805" s="23"/>
      <c r="J1805" s="24">
        <f t="shared" si="57"/>
        <v>0</v>
      </c>
      <c r="K1805" s="25">
        <f t="shared" si="56"/>
        <v>0</v>
      </c>
    </row>
    <row r="1806" spans="1:11">
      <c r="A1806" s="18">
        <f>IFERROR(VLOOKUP(C1806,'[1]Dados Diários do Magento'!$A$1:$H$10000,3,),0)</f>
        <v>0</v>
      </c>
      <c r="B1806" s="19">
        <f>IFERROR(VLOOKUP(C1806,'[1]Dados Diários do Magento'!$A$1:$H$10000,2,),"0")</f>
        <v>0</v>
      </c>
      <c r="C1806" s="20">
        <v>1805</v>
      </c>
      <c r="D1806" s="26">
        <v>0</v>
      </c>
      <c r="E1806" s="27">
        <v>0</v>
      </c>
      <c r="G1806" s="23"/>
      <c r="H1806" s="23"/>
      <c r="J1806" s="24">
        <f t="shared" si="57"/>
        <v>0</v>
      </c>
      <c r="K1806" s="25">
        <f t="shared" si="56"/>
        <v>0</v>
      </c>
    </row>
    <row r="1807" spans="1:11">
      <c r="A1807" s="18">
        <f>IFERROR(VLOOKUP(C1807,'[1]Dados Diários do Magento'!$A$1:$H$10000,3,),0)</f>
        <v>0</v>
      </c>
      <c r="B1807" s="19">
        <f>IFERROR(VLOOKUP(C1807,'[1]Dados Diários do Magento'!$A$1:$H$10000,2,),"0")</f>
        <v>0</v>
      </c>
      <c r="C1807" s="20">
        <v>1806</v>
      </c>
      <c r="D1807" s="26">
        <v>0</v>
      </c>
      <c r="E1807" s="27">
        <v>0</v>
      </c>
      <c r="G1807" s="23"/>
      <c r="H1807" s="23"/>
      <c r="J1807" s="24">
        <f t="shared" si="57"/>
        <v>0</v>
      </c>
      <c r="K1807" s="25">
        <f t="shared" si="56"/>
        <v>0</v>
      </c>
    </row>
    <row r="1808" spans="1:11">
      <c r="A1808" s="18">
        <f>IFERROR(VLOOKUP(C1808,'[1]Dados Diários do Magento'!$A$1:$H$10000,3,),0)</f>
        <v>0</v>
      </c>
      <c r="B1808" s="19">
        <f>IFERROR(VLOOKUP(C1808,'[1]Dados Diários do Magento'!$A$1:$H$10000,2,),"0")</f>
        <v>0</v>
      </c>
      <c r="C1808" s="20">
        <v>1807</v>
      </c>
      <c r="D1808" s="26">
        <v>0</v>
      </c>
      <c r="E1808" s="27">
        <v>0</v>
      </c>
      <c r="G1808" s="23"/>
      <c r="H1808" s="23"/>
      <c r="J1808" s="24">
        <f t="shared" si="57"/>
        <v>0</v>
      </c>
      <c r="K1808" s="25">
        <f t="shared" si="56"/>
        <v>0</v>
      </c>
    </row>
    <row r="1809" spans="1:11">
      <c r="A1809" s="18">
        <f>IFERROR(VLOOKUP(C1809,'[1]Dados Diários do Magento'!$A$1:$H$10000,3,),0)</f>
        <v>0</v>
      </c>
      <c r="B1809" s="19">
        <f>IFERROR(VLOOKUP(C1809,'[1]Dados Diários do Magento'!$A$1:$H$10000,2,),"0")</f>
        <v>0</v>
      </c>
      <c r="C1809" s="20">
        <v>1808</v>
      </c>
      <c r="D1809" s="26">
        <v>0</v>
      </c>
      <c r="E1809" s="27">
        <v>0</v>
      </c>
      <c r="G1809" s="23"/>
      <c r="H1809" s="23"/>
      <c r="J1809" s="24">
        <f t="shared" si="57"/>
        <v>0</v>
      </c>
      <c r="K1809" s="25">
        <f t="shared" si="56"/>
        <v>0</v>
      </c>
    </row>
    <row r="1810" spans="1:11">
      <c r="A1810" s="18">
        <f>IFERROR(VLOOKUP(C1810,'[1]Dados Diários do Magento'!$A$1:$H$10000,3,),0)</f>
        <v>0</v>
      </c>
      <c r="B1810" s="19">
        <f>IFERROR(VLOOKUP(C1810,'[1]Dados Diários do Magento'!$A$1:$H$10000,2,),"0")</f>
        <v>0</v>
      </c>
      <c r="C1810" s="20">
        <v>1809</v>
      </c>
      <c r="D1810" s="26">
        <v>0</v>
      </c>
      <c r="E1810" s="27">
        <v>0</v>
      </c>
      <c r="G1810" s="23"/>
      <c r="H1810" s="23"/>
      <c r="J1810" s="24">
        <f t="shared" si="57"/>
        <v>0</v>
      </c>
      <c r="K1810" s="25">
        <f t="shared" si="56"/>
        <v>0</v>
      </c>
    </row>
    <row r="1811" spans="1:11">
      <c r="A1811" s="18">
        <f>IFERROR(VLOOKUP(C1811,'[1]Dados Diários do Magento'!$A$1:$H$10000,3,),0)</f>
        <v>0</v>
      </c>
      <c r="B1811" s="19">
        <f>IFERROR(VLOOKUP(C1811,'[1]Dados Diários do Magento'!$A$1:$H$10000,2,),"0")</f>
        <v>0</v>
      </c>
      <c r="C1811" s="20">
        <v>1810</v>
      </c>
      <c r="D1811" s="26">
        <v>0</v>
      </c>
      <c r="E1811" s="27">
        <v>0</v>
      </c>
      <c r="G1811" s="23"/>
      <c r="H1811" s="23"/>
      <c r="J1811" s="24">
        <f t="shared" si="57"/>
        <v>0</v>
      </c>
      <c r="K1811" s="25">
        <f t="shared" si="56"/>
        <v>0</v>
      </c>
    </row>
    <row r="1812" spans="1:11">
      <c r="A1812" s="18">
        <f>IFERROR(VLOOKUP(C1812,'[1]Dados Diários do Magento'!$A$1:$H$10000,3,),0)</f>
        <v>0</v>
      </c>
      <c r="B1812" s="19">
        <f>IFERROR(VLOOKUP(C1812,'[1]Dados Diários do Magento'!$A$1:$H$10000,2,),"0")</f>
        <v>0</v>
      </c>
      <c r="C1812" s="20">
        <v>1811</v>
      </c>
      <c r="D1812" s="26">
        <v>0</v>
      </c>
      <c r="E1812" s="27">
        <v>0</v>
      </c>
      <c r="G1812" s="23"/>
      <c r="H1812" s="23"/>
      <c r="J1812" s="24">
        <f t="shared" si="57"/>
        <v>0</v>
      </c>
      <c r="K1812" s="25">
        <f t="shared" si="56"/>
        <v>0</v>
      </c>
    </row>
    <row r="1813" spans="1:11">
      <c r="A1813" s="18">
        <f>IFERROR(VLOOKUP(C1813,'[1]Dados Diários do Magento'!$A$1:$H$10000,3,),0)</f>
        <v>0</v>
      </c>
      <c r="B1813" s="19">
        <f>IFERROR(VLOOKUP(C1813,'[1]Dados Diários do Magento'!$A$1:$H$10000,2,),"0")</f>
        <v>0</v>
      </c>
      <c r="C1813" s="20">
        <v>1812</v>
      </c>
      <c r="D1813" s="26">
        <v>0</v>
      </c>
      <c r="E1813" s="27">
        <v>0</v>
      </c>
      <c r="G1813" s="23"/>
      <c r="H1813" s="23"/>
      <c r="J1813" s="24">
        <f t="shared" si="57"/>
        <v>0</v>
      </c>
      <c r="K1813" s="25">
        <f t="shared" si="56"/>
        <v>0</v>
      </c>
    </row>
    <row r="1814" spans="1:11">
      <c r="A1814" s="18">
        <f>IFERROR(VLOOKUP(C1814,'[1]Dados Diários do Magento'!$A$1:$H$10000,3,),0)</f>
        <v>0</v>
      </c>
      <c r="B1814" s="19">
        <f>IFERROR(VLOOKUP(C1814,'[1]Dados Diários do Magento'!$A$1:$H$10000,2,),"0")</f>
        <v>0</v>
      </c>
      <c r="C1814" s="20">
        <v>1813</v>
      </c>
      <c r="D1814" s="26">
        <v>0</v>
      </c>
      <c r="E1814" s="27">
        <v>0</v>
      </c>
      <c r="G1814" s="23"/>
      <c r="H1814" s="23"/>
      <c r="J1814" s="24">
        <f t="shared" si="57"/>
        <v>0</v>
      </c>
      <c r="K1814" s="25">
        <f t="shared" si="56"/>
        <v>0</v>
      </c>
    </row>
    <row r="1815" spans="1:11">
      <c r="A1815" s="18">
        <f>IFERROR(VLOOKUP(C1815,'[1]Dados Diários do Magento'!$A$1:$H$10000,3,),0)</f>
        <v>0</v>
      </c>
      <c r="B1815" s="19">
        <f>IFERROR(VLOOKUP(C1815,'[1]Dados Diários do Magento'!$A$1:$H$10000,2,),"0")</f>
        <v>0</v>
      </c>
      <c r="C1815" s="20">
        <v>1814</v>
      </c>
      <c r="D1815" s="26">
        <v>0</v>
      </c>
      <c r="E1815" s="27">
        <v>0</v>
      </c>
      <c r="G1815" s="23"/>
      <c r="H1815" s="23"/>
      <c r="J1815" s="24">
        <f t="shared" si="57"/>
        <v>0</v>
      </c>
      <c r="K1815" s="25">
        <f t="shared" si="56"/>
        <v>0</v>
      </c>
    </row>
    <row r="1816" spans="1:11">
      <c r="A1816" s="18">
        <f>IFERROR(VLOOKUP(C1816,'[1]Dados Diários do Magento'!$A$1:$H$10000,3,),0)</f>
        <v>0</v>
      </c>
      <c r="B1816" s="19">
        <f>IFERROR(VLOOKUP(C1816,'[1]Dados Diários do Magento'!$A$1:$H$10000,2,),"0")</f>
        <v>0</v>
      </c>
      <c r="C1816" s="20">
        <v>1815</v>
      </c>
      <c r="D1816" s="26">
        <v>0</v>
      </c>
      <c r="E1816" s="27">
        <v>0</v>
      </c>
      <c r="G1816" s="23"/>
      <c r="H1816" s="23"/>
      <c r="J1816" s="24">
        <f t="shared" si="57"/>
        <v>0</v>
      </c>
      <c r="K1816" s="25">
        <f t="shared" si="56"/>
        <v>0</v>
      </c>
    </row>
    <row r="1817" spans="1:11">
      <c r="A1817" s="18">
        <f>IFERROR(VLOOKUP(C1817,'[1]Dados Diários do Magento'!$A$1:$H$10000,3,),0)</f>
        <v>0</v>
      </c>
      <c r="B1817" s="19">
        <f>IFERROR(VLOOKUP(C1817,'[1]Dados Diários do Magento'!$A$1:$H$10000,2,),"0")</f>
        <v>0</v>
      </c>
      <c r="C1817" s="20">
        <v>1816</v>
      </c>
      <c r="D1817" s="26">
        <v>0</v>
      </c>
      <c r="E1817" s="27">
        <v>0</v>
      </c>
      <c r="G1817" s="23"/>
      <c r="H1817" s="23"/>
      <c r="J1817" s="24">
        <f t="shared" si="57"/>
        <v>0</v>
      </c>
      <c r="K1817" s="25">
        <f t="shared" si="56"/>
        <v>0</v>
      </c>
    </row>
    <row r="1818" spans="1:11">
      <c r="A1818" s="18">
        <f>IFERROR(VLOOKUP(C1818,'[1]Dados Diários do Magento'!$A$1:$H$10000,3,),0)</f>
        <v>0</v>
      </c>
      <c r="B1818" s="19">
        <f>IFERROR(VLOOKUP(C1818,'[1]Dados Diários do Magento'!$A$1:$H$10000,2,),"0")</f>
        <v>0</v>
      </c>
      <c r="C1818" s="20">
        <v>1817</v>
      </c>
      <c r="D1818" s="26">
        <v>0</v>
      </c>
      <c r="E1818" s="27">
        <v>0</v>
      </c>
      <c r="G1818" s="23"/>
      <c r="H1818" s="23"/>
      <c r="J1818" s="24">
        <f t="shared" si="57"/>
        <v>0</v>
      </c>
      <c r="K1818" s="25">
        <f t="shared" si="56"/>
        <v>0</v>
      </c>
    </row>
    <row r="1819" spans="1:11">
      <c r="A1819" s="18">
        <f>IFERROR(VLOOKUP(C1819,'[1]Dados Diários do Magento'!$A$1:$H$10000,3,),0)</f>
        <v>0</v>
      </c>
      <c r="B1819" s="19">
        <f>IFERROR(VLOOKUP(C1819,'[1]Dados Diários do Magento'!$A$1:$H$10000,2,),"0")</f>
        <v>0</v>
      </c>
      <c r="C1819" s="20">
        <v>1818</v>
      </c>
      <c r="D1819" s="26">
        <v>0</v>
      </c>
      <c r="E1819" s="27">
        <v>0</v>
      </c>
      <c r="G1819" s="23"/>
      <c r="H1819" s="23"/>
      <c r="J1819" s="24">
        <f t="shared" si="57"/>
        <v>0</v>
      </c>
      <c r="K1819" s="25">
        <f t="shared" si="56"/>
        <v>0</v>
      </c>
    </row>
    <row r="1820" spans="1:11">
      <c r="A1820" s="18">
        <f>IFERROR(VLOOKUP(C1820,'[1]Dados Diários do Magento'!$A$1:$H$10000,3,),0)</f>
        <v>0</v>
      </c>
      <c r="B1820" s="19">
        <f>IFERROR(VLOOKUP(C1820,'[1]Dados Diários do Magento'!$A$1:$H$10000,2,),"0")</f>
        <v>0</v>
      </c>
      <c r="C1820" s="20">
        <v>1819</v>
      </c>
      <c r="D1820" s="26">
        <v>0</v>
      </c>
      <c r="E1820" s="27">
        <v>0</v>
      </c>
      <c r="G1820" s="23"/>
      <c r="H1820" s="23"/>
      <c r="J1820" s="24">
        <f t="shared" si="57"/>
        <v>0</v>
      </c>
      <c r="K1820" s="25">
        <f t="shared" si="56"/>
        <v>0</v>
      </c>
    </row>
    <row r="1821" spans="1:11">
      <c r="A1821" s="18">
        <f>IFERROR(VLOOKUP(C1821,'[1]Dados Diários do Magento'!$A$1:$H$10000,3,),0)</f>
        <v>0</v>
      </c>
      <c r="B1821" s="19">
        <f>IFERROR(VLOOKUP(C1821,'[1]Dados Diários do Magento'!$A$1:$H$10000,2,),"0")</f>
        <v>0</v>
      </c>
      <c r="C1821" s="20">
        <v>1820</v>
      </c>
      <c r="D1821" s="26">
        <v>0</v>
      </c>
      <c r="E1821" s="27">
        <v>0</v>
      </c>
      <c r="G1821" s="23"/>
      <c r="H1821" s="23"/>
      <c r="J1821" s="24">
        <f t="shared" si="57"/>
        <v>0</v>
      </c>
      <c r="K1821" s="25">
        <f t="shared" ref="K1821:K1884" si="58">IF((D1821+G1821)&gt;0,(D1821*E1821+G1821*H1821)/(D1821+G1821),E1821)</f>
        <v>0</v>
      </c>
    </row>
    <row r="1822" spans="1:11">
      <c r="A1822" s="18">
        <f>IFERROR(VLOOKUP(C1822,'[1]Dados Diários do Magento'!$A$1:$H$10000,3,),0)</f>
        <v>0</v>
      </c>
      <c r="B1822" s="19">
        <f>IFERROR(VLOOKUP(C1822,'[1]Dados Diários do Magento'!$A$1:$H$10000,2,),"0")</f>
        <v>0</v>
      </c>
      <c r="C1822" s="20">
        <v>1821</v>
      </c>
      <c r="D1822" s="26">
        <v>0</v>
      </c>
      <c r="E1822" s="27">
        <v>0</v>
      </c>
      <c r="G1822" s="23"/>
      <c r="H1822" s="23"/>
      <c r="J1822" s="24">
        <f t="shared" si="57"/>
        <v>0</v>
      </c>
      <c r="K1822" s="25">
        <f t="shared" si="58"/>
        <v>0</v>
      </c>
    </row>
    <row r="1823" spans="1:11">
      <c r="A1823" s="18">
        <f>IFERROR(VLOOKUP(C1823,'[1]Dados Diários do Magento'!$A$1:$H$10000,3,),0)</f>
        <v>0</v>
      </c>
      <c r="B1823" s="19">
        <f>IFERROR(VLOOKUP(C1823,'[1]Dados Diários do Magento'!$A$1:$H$10000,2,),"0")</f>
        <v>0</v>
      </c>
      <c r="C1823" s="20">
        <v>1822</v>
      </c>
      <c r="D1823" s="26">
        <v>0</v>
      </c>
      <c r="E1823" s="27">
        <v>0</v>
      </c>
      <c r="G1823" s="23"/>
      <c r="H1823" s="23"/>
      <c r="J1823" s="24">
        <f t="shared" si="57"/>
        <v>0</v>
      </c>
      <c r="K1823" s="25">
        <f t="shared" si="58"/>
        <v>0</v>
      </c>
    </row>
    <row r="1824" spans="1:11">
      <c r="A1824" s="18">
        <f>IFERROR(VLOOKUP(C1824,'[1]Dados Diários do Magento'!$A$1:$H$10000,3,),0)</f>
        <v>0</v>
      </c>
      <c r="B1824" s="19">
        <f>IFERROR(VLOOKUP(C1824,'[1]Dados Diários do Magento'!$A$1:$H$10000,2,),"0")</f>
        <v>0</v>
      </c>
      <c r="C1824" s="20">
        <v>1823</v>
      </c>
      <c r="D1824" s="26">
        <v>0</v>
      </c>
      <c r="E1824" s="27">
        <v>0</v>
      </c>
      <c r="G1824" s="23"/>
      <c r="H1824" s="23"/>
      <c r="J1824" s="24">
        <f t="shared" si="57"/>
        <v>0</v>
      </c>
      <c r="K1824" s="25">
        <f t="shared" si="58"/>
        <v>0</v>
      </c>
    </row>
    <row r="1825" spans="1:11">
      <c r="A1825" s="18">
        <f>IFERROR(VLOOKUP(C1825,'[1]Dados Diários do Magento'!$A$1:$H$10000,3,),0)</f>
        <v>0</v>
      </c>
      <c r="B1825" s="19">
        <f>IFERROR(VLOOKUP(C1825,'[1]Dados Diários do Magento'!$A$1:$H$10000,2,),"0")</f>
        <v>0</v>
      </c>
      <c r="C1825" s="20">
        <v>1824</v>
      </c>
      <c r="D1825" s="26">
        <v>0</v>
      </c>
      <c r="E1825" s="27">
        <v>0</v>
      </c>
      <c r="G1825" s="23"/>
      <c r="H1825" s="23"/>
      <c r="J1825" s="24">
        <f t="shared" si="57"/>
        <v>0</v>
      </c>
      <c r="K1825" s="25">
        <f t="shared" si="58"/>
        <v>0</v>
      </c>
    </row>
    <row r="1826" spans="1:11">
      <c r="A1826" s="18">
        <f>IFERROR(VLOOKUP(C1826,'[1]Dados Diários do Magento'!$A$1:$H$10000,3,),0)</f>
        <v>0</v>
      </c>
      <c r="B1826" s="19">
        <f>IFERROR(VLOOKUP(C1826,'[1]Dados Diários do Magento'!$A$1:$H$10000,2,),"0")</f>
        <v>0</v>
      </c>
      <c r="C1826" s="20">
        <v>1825</v>
      </c>
      <c r="D1826" s="26">
        <v>0</v>
      </c>
      <c r="E1826" s="27">
        <v>0</v>
      </c>
      <c r="G1826" s="23"/>
      <c r="H1826" s="23"/>
      <c r="J1826" s="24">
        <f t="shared" si="57"/>
        <v>0</v>
      </c>
      <c r="K1826" s="25">
        <f t="shared" si="58"/>
        <v>0</v>
      </c>
    </row>
    <row r="1827" spans="1:11">
      <c r="A1827" s="18">
        <f>IFERROR(VLOOKUP(C1827,'[1]Dados Diários do Magento'!$A$1:$H$10000,3,),0)</f>
        <v>0</v>
      </c>
      <c r="B1827" s="19">
        <f>IFERROR(VLOOKUP(C1827,'[1]Dados Diários do Magento'!$A$1:$H$10000,2,),"0")</f>
        <v>0</v>
      </c>
      <c r="C1827" s="20">
        <v>1826</v>
      </c>
      <c r="D1827" s="26">
        <v>0</v>
      </c>
      <c r="E1827" s="27">
        <v>0</v>
      </c>
      <c r="G1827" s="23"/>
      <c r="H1827" s="23"/>
      <c r="J1827" s="24">
        <f t="shared" si="57"/>
        <v>0</v>
      </c>
      <c r="K1827" s="25">
        <f t="shared" si="58"/>
        <v>0</v>
      </c>
    </row>
    <row r="1828" spans="1:11">
      <c r="A1828" s="18">
        <f>IFERROR(VLOOKUP(C1828,'[1]Dados Diários do Magento'!$A$1:$H$10000,3,),0)</f>
        <v>0</v>
      </c>
      <c r="B1828" s="19">
        <f>IFERROR(VLOOKUP(C1828,'[1]Dados Diários do Magento'!$A$1:$H$10000,2,),"0")</f>
        <v>0</v>
      </c>
      <c r="C1828" s="20">
        <v>1827</v>
      </c>
      <c r="D1828" s="26">
        <v>0</v>
      </c>
      <c r="E1828" s="27">
        <v>0</v>
      </c>
      <c r="G1828" s="23"/>
      <c r="H1828" s="23"/>
      <c r="J1828" s="24">
        <f t="shared" si="57"/>
        <v>0</v>
      </c>
      <c r="K1828" s="25">
        <f t="shared" si="58"/>
        <v>0</v>
      </c>
    </row>
    <row r="1829" spans="1:11">
      <c r="A1829" s="18">
        <f>IFERROR(VLOOKUP(C1829,'[1]Dados Diários do Magento'!$A$1:$H$10000,3,),0)</f>
        <v>0</v>
      </c>
      <c r="B1829" s="19">
        <f>IFERROR(VLOOKUP(C1829,'[1]Dados Diários do Magento'!$A$1:$H$10000,2,),"0")</f>
        <v>0</v>
      </c>
      <c r="C1829" s="20">
        <v>1828</v>
      </c>
      <c r="D1829" s="26">
        <v>0</v>
      </c>
      <c r="E1829" s="27">
        <v>0</v>
      </c>
      <c r="G1829" s="23"/>
      <c r="H1829" s="23"/>
      <c r="J1829" s="24">
        <f t="shared" si="57"/>
        <v>0</v>
      </c>
      <c r="K1829" s="25">
        <f t="shared" si="58"/>
        <v>0</v>
      </c>
    </row>
    <row r="1830" spans="1:11">
      <c r="A1830" s="18">
        <f>IFERROR(VLOOKUP(C1830,'[1]Dados Diários do Magento'!$A$1:$H$10000,3,),0)</f>
        <v>0</v>
      </c>
      <c r="B1830" s="19">
        <f>IFERROR(VLOOKUP(C1830,'[1]Dados Diários do Magento'!$A$1:$H$10000,2,),"0")</f>
        <v>0</v>
      </c>
      <c r="C1830" s="20">
        <v>1829</v>
      </c>
      <c r="D1830" s="26">
        <v>0</v>
      </c>
      <c r="E1830" s="27">
        <v>0</v>
      </c>
      <c r="G1830" s="23"/>
      <c r="H1830" s="23"/>
      <c r="J1830" s="24">
        <f t="shared" si="57"/>
        <v>0</v>
      </c>
      <c r="K1830" s="25">
        <f t="shared" si="58"/>
        <v>0</v>
      </c>
    </row>
    <row r="1831" spans="1:11">
      <c r="A1831" s="18">
        <f>IFERROR(VLOOKUP(C1831,'[1]Dados Diários do Magento'!$A$1:$H$10000,3,),0)</f>
        <v>0</v>
      </c>
      <c r="B1831" s="19">
        <f>IFERROR(VLOOKUP(C1831,'[1]Dados Diários do Magento'!$A$1:$H$10000,2,),"0")</f>
        <v>0</v>
      </c>
      <c r="C1831" s="20">
        <v>1830</v>
      </c>
      <c r="D1831" s="26">
        <v>0</v>
      </c>
      <c r="E1831" s="27">
        <v>0</v>
      </c>
      <c r="G1831" s="23"/>
      <c r="H1831" s="23"/>
      <c r="J1831" s="24">
        <f t="shared" si="57"/>
        <v>0</v>
      </c>
      <c r="K1831" s="25">
        <f t="shared" si="58"/>
        <v>0</v>
      </c>
    </row>
    <row r="1832" spans="1:11">
      <c r="A1832" s="18">
        <f>IFERROR(VLOOKUP(C1832,'[1]Dados Diários do Magento'!$A$1:$H$10000,3,),0)</f>
        <v>0</v>
      </c>
      <c r="B1832" s="19">
        <f>IFERROR(VLOOKUP(C1832,'[1]Dados Diários do Magento'!$A$1:$H$10000,2,),"0")</f>
        <v>0</v>
      </c>
      <c r="C1832" s="20">
        <v>1831</v>
      </c>
      <c r="D1832" s="26">
        <v>0</v>
      </c>
      <c r="E1832" s="27">
        <v>0</v>
      </c>
      <c r="G1832" s="23"/>
      <c r="H1832" s="23"/>
      <c r="J1832" s="24">
        <f t="shared" si="57"/>
        <v>0</v>
      </c>
      <c r="K1832" s="25">
        <f t="shared" si="58"/>
        <v>0</v>
      </c>
    </row>
    <row r="1833" spans="1:11">
      <c r="A1833" s="18">
        <f>IFERROR(VLOOKUP(C1833,'[1]Dados Diários do Magento'!$A$1:$H$10000,3,),0)</f>
        <v>0</v>
      </c>
      <c r="B1833" s="19">
        <f>IFERROR(VLOOKUP(C1833,'[1]Dados Diários do Magento'!$A$1:$H$10000,2,),"0")</f>
        <v>0</v>
      </c>
      <c r="C1833" s="20">
        <v>1832</v>
      </c>
      <c r="D1833" s="26">
        <v>0</v>
      </c>
      <c r="E1833" s="27">
        <v>0</v>
      </c>
      <c r="G1833" s="23"/>
      <c r="H1833" s="23"/>
      <c r="J1833" s="24">
        <f t="shared" si="57"/>
        <v>0</v>
      </c>
      <c r="K1833" s="25">
        <f t="shared" si="58"/>
        <v>0</v>
      </c>
    </row>
    <row r="1834" spans="1:11">
      <c r="A1834" s="18">
        <f>IFERROR(VLOOKUP(C1834,'[1]Dados Diários do Magento'!$A$1:$H$10000,3,),0)</f>
        <v>0</v>
      </c>
      <c r="B1834" s="19">
        <f>IFERROR(VLOOKUP(C1834,'[1]Dados Diários do Magento'!$A$1:$H$10000,2,),"0")</f>
        <v>0</v>
      </c>
      <c r="C1834" s="20">
        <v>1833</v>
      </c>
      <c r="D1834" s="26">
        <v>0</v>
      </c>
      <c r="E1834" s="27">
        <v>0</v>
      </c>
      <c r="G1834" s="23"/>
      <c r="H1834" s="23"/>
      <c r="J1834" s="24">
        <f t="shared" si="57"/>
        <v>0</v>
      </c>
      <c r="K1834" s="25">
        <f t="shared" si="58"/>
        <v>0</v>
      </c>
    </row>
    <row r="1835" spans="1:11">
      <c r="A1835" s="18">
        <f>IFERROR(VLOOKUP(C1835,'[1]Dados Diários do Magento'!$A$1:$H$10000,3,),0)</f>
        <v>0</v>
      </c>
      <c r="B1835" s="19">
        <f>IFERROR(VLOOKUP(C1835,'[1]Dados Diários do Magento'!$A$1:$H$10000,2,),"0")</f>
        <v>0</v>
      </c>
      <c r="C1835" s="20">
        <v>1834</v>
      </c>
      <c r="D1835" s="26">
        <v>0</v>
      </c>
      <c r="E1835" s="27">
        <v>0</v>
      </c>
      <c r="G1835" s="23"/>
      <c r="H1835" s="23"/>
      <c r="J1835" s="24">
        <f t="shared" si="57"/>
        <v>0</v>
      </c>
      <c r="K1835" s="25">
        <f t="shared" si="58"/>
        <v>0</v>
      </c>
    </row>
    <row r="1836" spans="1:11">
      <c r="A1836" s="18">
        <f>IFERROR(VLOOKUP(C1836,'[1]Dados Diários do Magento'!$A$1:$H$10000,3,),0)</f>
        <v>0</v>
      </c>
      <c r="B1836" s="19">
        <f>IFERROR(VLOOKUP(C1836,'[1]Dados Diários do Magento'!$A$1:$H$10000,2,),"0")</f>
        <v>0</v>
      </c>
      <c r="C1836" s="20">
        <v>1835</v>
      </c>
      <c r="D1836" s="26">
        <v>0</v>
      </c>
      <c r="E1836" s="27">
        <v>0</v>
      </c>
      <c r="G1836" s="23"/>
      <c r="H1836" s="23"/>
      <c r="J1836" s="24">
        <f t="shared" si="57"/>
        <v>0</v>
      </c>
      <c r="K1836" s="25">
        <f t="shared" si="58"/>
        <v>0</v>
      </c>
    </row>
    <row r="1837" spans="1:11">
      <c r="A1837" s="18">
        <f>IFERROR(VLOOKUP(C1837,'[1]Dados Diários do Magento'!$A$1:$H$10000,3,),0)</f>
        <v>0</v>
      </c>
      <c r="B1837" s="19">
        <f>IFERROR(VLOOKUP(C1837,'[1]Dados Diários do Magento'!$A$1:$H$10000,2,),"0")</f>
        <v>0</v>
      </c>
      <c r="C1837" s="20">
        <v>1836</v>
      </c>
      <c r="D1837" s="26">
        <v>0</v>
      </c>
      <c r="E1837" s="27">
        <v>0</v>
      </c>
      <c r="G1837" s="23"/>
      <c r="H1837" s="23"/>
      <c r="J1837" s="24">
        <f t="shared" si="57"/>
        <v>0</v>
      </c>
      <c r="K1837" s="25">
        <f t="shared" si="58"/>
        <v>0</v>
      </c>
    </row>
    <row r="1838" spans="1:11">
      <c r="A1838" s="18">
        <f>IFERROR(VLOOKUP(C1838,'[1]Dados Diários do Magento'!$A$1:$H$10000,3,),0)</f>
        <v>0</v>
      </c>
      <c r="B1838" s="19">
        <f>IFERROR(VLOOKUP(C1838,'[1]Dados Diários do Magento'!$A$1:$H$10000,2,),"0")</f>
        <v>0</v>
      </c>
      <c r="C1838" s="20">
        <v>1837</v>
      </c>
      <c r="D1838" s="26">
        <v>0</v>
      </c>
      <c r="E1838" s="27">
        <v>0</v>
      </c>
      <c r="G1838" s="23"/>
      <c r="H1838" s="23"/>
      <c r="J1838" s="24">
        <f t="shared" si="57"/>
        <v>0</v>
      </c>
      <c r="K1838" s="25">
        <f t="shared" si="58"/>
        <v>0</v>
      </c>
    </row>
    <row r="1839" spans="1:11">
      <c r="A1839" s="18">
        <f>IFERROR(VLOOKUP(C1839,'[1]Dados Diários do Magento'!$A$1:$H$10000,3,),0)</f>
        <v>0</v>
      </c>
      <c r="B1839" s="19">
        <f>IFERROR(VLOOKUP(C1839,'[1]Dados Diários do Magento'!$A$1:$H$10000,2,),"0")</f>
        <v>0</v>
      </c>
      <c r="C1839" s="20">
        <v>1838</v>
      </c>
      <c r="D1839" s="26">
        <v>0</v>
      </c>
      <c r="E1839" s="27">
        <v>0</v>
      </c>
      <c r="G1839" s="23"/>
      <c r="H1839" s="23"/>
      <c r="J1839" s="24">
        <f t="shared" si="57"/>
        <v>0</v>
      </c>
      <c r="K1839" s="25">
        <f t="shared" si="58"/>
        <v>0</v>
      </c>
    </row>
    <row r="1840" spans="1:11">
      <c r="A1840" s="18">
        <f>IFERROR(VLOOKUP(C1840,'[1]Dados Diários do Magento'!$A$1:$H$10000,3,),0)</f>
        <v>0</v>
      </c>
      <c r="B1840" s="19">
        <f>IFERROR(VLOOKUP(C1840,'[1]Dados Diários do Magento'!$A$1:$H$10000,2,),"0")</f>
        <v>0</v>
      </c>
      <c r="C1840" s="20">
        <v>1839</v>
      </c>
      <c r="D1840" s="26">
        <v>0</v>
      </c>
      <c r="E1840" s="27">
        <v>0</v>
      </c>
      <c r="G1840" s="23"/>
      <c r="H1840" s="23"/>
      <c r="J1840" s="24">
        <f t="shared" si="57"/>
        <v>0</v>
      </c>
      <c r="K1840" s="25">
        <f t="shared" si="58"/>
        <v>0</v>
      </c>
    </row>
    <row r="1841" spans="1:11">
      <c r="A1841" s="18">
        <f>IFERROR(VLOOKUP(C1841,'[1]Dados Diários do Magento'!$A$1:$H$10000,3,),0)</f>
        <v>0</v>
      </c>
      <c r="B1841" s="19">
        <f>IFERROR(VLOOKUP(C1841,'[1]Dados Diários do Magento'!$A$1:$H$10000,2,),"0")</f>
        <v>0</v>
      </c>
      <c r="C1841" s="20">
        <v>1840</v>
      </c>
      <c r="D1841" s="26">
        <v>0</v>
      </c>
      <c r="E1841" s="27">
        <v>0</v>
      </c>
      <c r="G1841" s="23"/>
      <c r="H1841" s="23"/>
      <c r="J1841" s="24">
        <f t="shared" si="57"/>
        <v>0</v>
      </c>
      <c r="K1841" s="25">
        <f t="shared" si="58"/>
        <v>0</v>
      </c>
    </row>
    <row r="1842" spans="1:11">
      <c r="A1842" s="18">
        <f>IFERROR(VLOOKUP(C1842,'[1]Dados Diários do Magento'!$A$1:$H$10000,3,),0)</f>
        <v>0</v>
      </c>
      <c r="B1842" s="19">
        <f>IFERROR(VLOOKUP(C1842,'[1]Dados Diários do Magento'!$A$1:$H$10000,2,),"0")</f>
        <v>0</v>
      </c>
      <c r="C1842" s="20">
        <v>1841</v>
      </c>
      <c r="D1842" s="26">
        <v>0</v>
      </c>
      <c r="E1842" s="27">
        <v>0</v>
      </c>
      <c r="G1842" s="23"/>
      <c r="H1842" s="23"/>
      <c r="J1842" s="24">
        <f t="shared" si="57"/>
        <v>0</v>
      </c>
      <c r="K1842" s="25">
        <f t="shared" si="58"/>
        <v>0</v>
      </c>
    </row>
    <row r="1843" spans="1:11">
      <c r="A1843" s="18">
        <f>IFERROR(VLOOKUP(C1843,'[1]Dados Diários do Magento'!$A$1:$H$10000,3,),0)</f>
        <v>0</v>
      </c>
      <c r="B1843" s="19">
        <f>IFERROR(VLOOKUP(C1843,'[1]Dados Diários do Magento'!$A$1:$H$10000,2,),"0")</f>
        <v>0</v>
      </c>
      <c r="C1843" s="20">
        <v>1842</v>
      </c>
      <c r="D1843" s="26">
        <v>0</v>
      </c>
      <c r="E1843" s="27">
        <v>0</v>
      </c>
      <c r="G1843" s="23"/>
      <c r="H1843" s="23"/>
      <c r="J1843" s="24">
        <f t="shared" si="57"/>
        <v>0</v>
      </c>
      <c r="K1843" s="25">
        <f t="shared" si="58"/>
        <v>0</v>
      </c>
    </row>
    <row r="1844" spans="1:11">
      <c r="A1844" s="18">
        <f>IFERROR(VLOOKUP(C1844,'[1]Dados Diários do Magento'!$A$1:$H$10000,3,),0)</f>
        <v>0</v>
      </c>
      <c r="B1844" s="19">
        <f>IFERROR(VLOOKUP(C1844,'[1]Dados Diários do Magento'!$A$1:$H$10000,2,),"0")</f>
        <v>0</v>
      </c>
      <c r="C1844" s="20">
        <v>1843</v>
      </c>
      <c r="D1844" s="26">
        <v>0</v>
      </c>
      <c r="E1844" s="27">
        <v>0</v>
      </c>
      <c r="G1844" s="23"/>
      <c r="H1844" s="23"/>
      <c r="J1844" s="24">
        <f t="shared" si="57"/>
        <v>0</v>
      </c>
      <c r="K1844" s="25">
        <f t="shared" si="58"/>
        <v>0</v>
      </c>
    </row>
    <row r="1845" spans="1:11">
      <c r="A1845" s="18">
        <f>IFERROR(VLOOKUP(C1845,'[1]Dados Diários do Magento'!$A$1:$H$10000,3,),0)</f>
        <v>0</v>
      </c>
      <c r="B1845" s="19">
        <f>IFERROR(VLOOKUP(C1845,'[1]Dados Diários do Magento'!$A$1:$H$10000,2,),"0")</f>
        <v>0</v>
      </c>
      <c r="C1845" s="20">
        <v>1844</v>
      </c>
      <c r="D1845" s="26">
        <v>0</v>
      </c>
      <c r="E1845" s="27">
        <v>0</v>
      </c>
      <c r="G1845" s="23"/>
      <c r="H1845" s="23"/>
      <c r="J1845" s="24">
        <f t="shared" si="57"/>
        <v>0</v>
      </c>
      <c r="K1845" s="25">
        <f t="shared" si="58"/>
        <v>0</v>
      </c>
    </row>
    <row r="1846" spans="1:11">
      <c r="A1846" s="18">
        <f>IFERROR(VLOOKUP(C1846,'[1]Dados Diários do Magento'!$A$1:$H$10000,3,),0)</f>
        <v>0</v>
      </c>
      <c r="B1846" s="19">
        <f>IFERROR(VLOOKUP(C1846,'[1]Dados Diários do Magento'!$A$1:$H$10000,2,),"0")</f>
        <v>0</v>
      </c>
      <c r="C1846" s="20">
        <v>1845</v>
      </c>
      <c r="D1846" s="26">
        <v>0</v>
      </c>
      <c r="E1846" s="27">
        <v>0</v>
      </c>
      <c r="G1846" s="23"/>
      <c r="H1846" s="23"/>
      <c r="J1846" s="24">
        <f t="shared" si="57"/>
        <v>0</v>
      </c>
      <c r="K1846" s="25">
        <f t="shared" si="58"/>
        <v>0</v>
      </c>
    </row>
    <row r="1847" spans="1:11">
      <c r="A1847" s="18">
        <f>IFERROR(VLOOKUP(C1847,'[1]Dados Diários do Magento'!$A$1:$H$10000,3,),0)</f>
        <v>0</v>
      </c>
      <c r="B1847" s="19">
        <f>IFERROR(VLOOKUP(C1847,'[1]Dados Diários do Magento'!$A$1:$H$10000,2,),"0")</f>
        <v>0</v>
      </c>
      <c r="C1847" s="20">
        <v>1846</v>
      </c>
      <c r="D1847" s="26">
        <v>0</v>
      </c>
      <c r="E1847" s="27">
        <v>0</v>
      </c>
      <c r="G1847" s="23"/>
      <c r="H1847" s="23"/>
      <c r="J1847" s="24">
        <f t="shared" si="57"/>
        <v>0</v>
      </c>
      <c r="K1847" s="25">
        <f t="shared" si="58"/>
        <v>0</v>
      </c>
    </row>
    <row r="1848" spans="1:11">
      <c r="A1848" s="18">
        <f>IFERROR(VLOOKUP(C1848,'[1]Dados Diários do Magento'!$A$1:$H$10000,3,),0)</f>
        <v>0</v>
      </c>
      <c r="B1848" s="19">
        <f>IFERROR(VLOOKUP(C1848,'[1]Dados Diários do Magento'!$A$1:$H$10000,2,),"0")</f>
        <v>0</v>
      </c>
      <c r="C1848" s="20">
        <v>1847</v>
      </c>
      <c r="D1848" s="26">
        <v>0</v>
      </c>
      <c r="E1848" s="27">
        <v>0</v>
      </c>
      <c r="G1848" s="23"/>
      <c r="H1848" s="23"/>
      <c r="J1848" s="24">
        <f t="shared" si="57"/>
        <v>0</v>
      </c>
      <c r="K1848" s="25">
        <f t="shared" si="58"/>
        <v>0</v>
      </c>
    </row>
    <row r="1849" spans="1:11">
      <c r="A1849" s="18">
        <f>IFERROR(VLOOKUP(C1849,'[1]Dados Diários do Magento'!$A$1:$H$10000,3,),0)</f>
        <v>0</v>
      </c>
      <c r="B1849" s="19">
        <f>IFERROR(VLOOKUP(C1849,'[1]Dados Diários do Magento'!$A$1:$H$10000,2,),"0")</f>
        <v>0</v>
      </c>
      <c r="C1849" s="20">
        <v>1848</v>
      </c>
      <c r="D1849" s="26">
        <v>0</v>
      </c>
      <c r="E1849" s="27">
        <v>0</v>
      </c>
      <c r="G1849" s="23"/>
      <c r="H1849" s="23"/>
      <c r="J1849" s="24">
        <f t="shared" si="57"/>
        <v>0</v>
      </c>
      <c r="K1849" s="25">
        <f t="shared" si="58"/>
        <v>0</v>
      </c>
    </row>
    <row r="1850" spans="1:11">
      <c r="A1850" s="18">
        <f>IFERROR(VLOOKUP(C1850,'[1]Dados Diários do Magento'!$A$1:$H$10000,3,),0)</f>
        <v>0</v>
      </c>
      <c r="B1850" s="19">
        <f>IFERROR(VLOOKUP(C1850,'[1]Dados Diários do Magento'!$A$1:$H$10000,2,),"0")</f>
        <v>0</v>
      </c>
      <c r="C1850" s="20">
        <v>1849</v>
      </c>
      <c r="D1850" s="26">
        <v>0</v>
      </c>
      <c r="E1850" s="27">
        <v>0</v>
      </c>
      <c r="G1850" s="23"/>
      <c r="H1850" s="23"/>
      <c r="J1850" s="24">
        <f t="shared" si="57"/>
        <v>0</v>
      </c>
      <c r="K1850" s="25">
        <f t="shared" si="58"/>
        <v>0</v>
      </c>
    </row>
    <row r="1851" spans="1:11">
      <c r="A1851" s="18">
        <f>IFERROR(VLOOKUP(C1851,'[1]Dados Diários do Magento'!$A$1:$H$10000,3,),0)</f>
        <v>0</v>
      </c>
      <c r="B1851" s="19">
        <f>IFERROR(VLOOKUP(C1851,'[1]Dados Diários do Magento'!$A$1:$H$10000,2,),"0")</f>
        <v>0</v>
      </c>
      <c r="C1851" s="20">
        <v>1850</v>
      </c>
      <c r="D1851" s="26">
        <v>0</v>
      </c>
      <c r="E1851" s="27">
        <v>0</v>
      </c>
      <c r="G1851" s="23"/>
      <c r="H1851" s="23"/>
      <c r="J1851" s="24">
        <f t="shared" si="57"/>
        <v>0</v>
      </c>
      <c r="K1851" s="25">
        <f t="shared" si="58"/>
        <v>0</v>
      </c>
    </row>
    <row r="1852" spans="1:11">
      <c r="A1852" s="18">
        <f>IFERROR(VLOOKUP(C1852,'[1]Dados Diários do Magento'!$A$1:$H$10000,3,),0)</f>
        <v>0</v>
      </c>
      <c r="B1852" s="19">
        <f>IFERROR(VLOOKUP(C1852,'[1]Dados Diários do Magento'!$A$1:$H$10000,2,),"0")</f>
        <v>0</v>
      </c>
      <c r="C1852" s="20">
        <v>1851</v>
      </c>
      <c r="D1852" s="26">
        <v>0</v>
      </c>
      <c r="E1852" s="27">
        <v>0</v>
      </c>
      <c r="G1852" s="23"/>
      <c r="H1852" s="23"/>
      <c r="J1852" s="24">
        <f t="shared" si="57"/>
        <v>0</v>
      </c>
      <c r="K1852" s="25">
        <f t="shared" si="58"/>
        <v>0</v>
      </c>
    </row>
    <row r="1853" spans="1:11">
      <c r="A1853" s="18">
        <f>IFERROR(VLOOKUP(C1853,'[1]Dados Diários do Magento'!$A$1:$H$10000,3,),0)</f>
        <v>0</v>
      </c>
      <c r="B1853" s="19">
        <f>IFERROR(VLOOKUP(C1853,'[1]Dados Diários do Magento'!$A$1:$H$10000,2,),"0")</f>
        <v>0</v>
      </c>
      <c r="C1853" s="20">
        <v>1852</v>
      </c>
      <c r="D1853" s="26">
        <v>0</v>
      </c>
      <c r="E1853" s="27">
        <v>0</v>
      </c>
      <c r="G1853" s="23"/>
      <c r="H1853" s="23"/>
      <c r="J1853" s="24">
        <f t="shared" si="57"/>
        <v>0</v>
      </c>
      <c r="K1853" s="25">
        <f t="shared" si="58"/>
        <v>0</v>
      </c>
    </row>
    <row r="1854" spans="1:11">
      <c r="A1854" s="18">
        <f>IFERROR(VLOOKUP(C1854,'[1]Dados Diários do Magento'!$A$1:$H$10000,3,),0)</f>
        <v>0</v>
      </c>
      <c r="B1854" s="19">
        <f>IFERROR(VLOOKUP(C1854,'[1]Dados Diários do Magento'!$A$1:$H$10000,2,),"0")</f>
        <v>0</v>
      </c>
      <c r="C1854" s="20">
        <v>1853</v>
      </c>
      <c r="D1854" s="26">
        <v>0</v>
      </c>
      <c r="E1854" s="27">
        <v>0</v>
      </c>
      <c r="G1854" s="23"/>
      <c r="H1854" s="23"/>
      <c r="J1854" s="24">
        <f t="shared" si="57"/>
        <v>0</v>
      </c>
      <c r="K1854" s="25">
        <f t="shared" si="58"/>
        <v>0</v>
      </c>
    </row>
    <row r="1855" spans="1:11">
      <c r="A1855" s="18">
        <f>IFERROR(VLOOKUP(C1855,'[1]Dados Diários do Magento'!$A$1:$H$10000,3,),0)</f>
        <v>0</v>
      </c>
      <c r="B1855" s="19">
        <f>IFERROR(VLOOKUP(C1855,'[1]Dados Diários do Magento'!$A$1:$H$10000,2,),"0")</f>
        <v>0</v>
      </c>
      <c r="C1855" s="20">
        <v>1854</v>
      </c>
      <c r="D1855" s="26">
        <v>0</v>
      </c>
      <c r="E1855" s="27">
        <v>0</v>
      </c>
      <c r="G1855" s="23"/>
      <c r="H1855" s="23"/>
      <c r="J1855" s="24">
        <f t="shared" si="57"/>
        <v>0</v>
      </c>
      <c r="K1855" s="25">
        <f t="shared" si="58"/>
        <v>0</v>
      </c>
    </row>
    <row r="1856" spans="1:11">
      <c r="A1856" s="18">
        <f>IFERROR(VLOOKUP(C1856,'[1]Dados Diários do Magento'!$A$1:$H$10000,3,),0)</f>
        <v>0</v>
      </c>
      <c r="B1856" s="19">
        <f>IFERROR(VLOOKUP(C1856,'[1]Dados Diários do Magento'!$A$1:$H$10000,2,),"0")</f>
        <v>0</v>
      </c>
      <c r="C1856" s="20">
        <v>1855</v>
      </c>
      <c r="D1856" s="26">
        <v>0</v>
      </c>
      <c r="E1856" s="27">
        <v>0</v>
      </c>
      <c r="G1856" s="23"/>
      <c r="H1856" s="23"/>
      <c r="J1856" s="24">
        <f t="shared" si="57"/>
        <v>0</v>
      </c>
      <c r="K1856" s="25">
        <f t="shared" si="58"/>
        <v>0</v>
      </c>
    </row>
    <row r="1857" spans="1:11">
      <c r="A1857" s="18">
        <f>IFERROR(VLOOKUP(C1857,'[1]Dados Diários do Magento'!$A$1:$H$10000,3,),0)</f>
        <v>0</v>
      </c>
      <c r="B1857" s="19">
        <f>IFERROR(VLOOKUP(C1857,'[1]Dados Diários do Magento'!$A$1:$H$10000,2,),"0")</f>
        <v>0</v>
      </c>
      <c r="C1857" s="20">
        <v>1856</v>
      </c>
      <c r="D1857" s="26">
        <v>0</v>
      </c>
      <c r="E1857" s="27">
        <v>0</v>
      </c>
      <c r="G1857" s="23"/>
      <c r="H1857" s="23"/>
      <c r="J1857" s="24">
        <f t="shared" si="57"/>
        <v>0</v>
      </c>
      <c r="K1857" s="25">
        <f t="shared" si="58"/>
        <v>0</v>
      </c>
    </row>
    <row r="1858" spans="1:11">
      <c r="A1858" s="18">
        <f>IFERROR(VLOOKUP(C1858,'[1]Dados Diários do Magento'!$A$1:$H$10000,3,),0)</f>
        <v>0</v>
      </c>
      <c r="B1858" s="19">
        <f>IFERROR(VLOOKUP(C1858,'[1]Dados Diários do Magento'!$A$1:$H$10000,2,),"0")</f>
        <v>0</v>
      </c>
      <c r="C1858" s="20">
        <v>1857</v>
      </c>
      <c r="D1858" s="26">
        <v>0</v>
      </c>
      <c r="E1858" s="27">
        <v>0</v>
      </c>
      <c r="G1858" s="23"/>
      <c r="H1858" s="23"/>
      <c r="J1858" s="24">
        <f t="shared" si="57"/>
        <v>0</v>
      </c>
      <c r="K1858" s="25">
        <f t="shared" si="58"/>
        <v>0</v>
      </c>
    </row>
    <row r="1859" spans="1:11">
      <c r="A1859" s="18">
        <f>IFERROR(VLOOKUP(C1859,'[1]Dados Diários do Magento'!$A$1:$H$10000,3,),0)</f>
        <v>0</v>
      </c>
      <c r="B1859" s="19">
        <f>IFERROR(VLOOKUP(C1859,'[1]Dados Diários do Magento'!$A$1:$H$10000,2,),"0")</f>
        <v>0</v>
      </c>
      <c r="C1859" s="20">
        <v>1858</v>
      </c>
      <c r="D1859" s="26">
        <v>0</v>
      </c>
      <c r="E1859" s="27">
        <v>0</v>
      </c>
      <c r="G1859" s="23"/>
      <c r="H1859" s="23"/>
      <c r="J1859" s="24">
        <f t="shared" ref="J1859:J1922" si="59">D1859+G1859</f>
        <v>0</v>
      </c>
      <c r="K1859" s="25">
        <f t="shared" si="58"/>
        <v>0</v>
      </c>
    </row>
    <row r="1860" spans="1:11">
      <c r="A1860" s="18">
        <f>IFERROR(VLOOKUP(C1860,'[1]Dados Diários do Magento'!$A$1:$H$10000,3,),0)</f>
        <v>0</v>
      </c>
      <c r="B1860" s="19">
        <f>IFERROR(VLOOKUP(C1860,'[1]Dados Diários do Magento'!$A$1:$H$10000,2,),"0")</f>
        <v>0</v>
      </c>
      <c r="C1860" s="20">
        <v>1859</v>
      </c>
      <c r="D1860" s="26">
        <v>0</v>
      </c>
      <c r="E1860" s="27">
        <v>0</v>
      </c>
      <c r="G1860" s="23"/>
      <c r="H1860" s="23"/>
      <c r="J1860" s="24">
        <f t="shared" si="59"/>
        <v>0</v>
      </c>
      <c r="K1860" s="25">
        <f t="shared" si="58"/>
        <v>0</v>
      </c>
    </row>
    <row r="1861" spans="1:11">
      <c r="A1861" s="18">
        <f>IFERROR(VLOOKUP(C1861,'[1]Dados Diários do Magento'!$A$1:$H$10000,3,),0)</f>
        <v>0</v>
      </c>
      <c r="B1861" s="19">
        <f>IFERROR(VLOOKUP(C1861,'[1]Dados Diários do Magento'!$A$1:$H$10000,2,),"0")</f>
        <v>0</v>
      </c>
      <c r="C1861" s="20">
        <v>1860</v>
      </c>
      <c r="D1861" s="26">
        <v>0</v>
      </c>
      <c r="E1861" s="27">
        <v>0</v>
      </c>
      <c r="G1861" s="23"/>
      <c r="H1861" s="23"/>
      <c r="J1861" s="24">
        <f t="shared" si="59"/>
        <v>0</v>
      </c>
      <c r="K1861" s="25">
        <f t="shared" si="58"/>
        <v>0</v>
      </c>
    </row>
    <row r="1862" spans="1:11">
      <c r="A1862" s="18">
        <f>IFERROR(VLOOKUP(C1862,'[1]Dados Diários do Magento'!$A$1:$H$10000,3,),0)</f>
        <v>0</v>
      </c>
      <c r="B1862" s="19">
        <f>IFERROR(VLOOKUP(C1862,'[1]Dados Diários do Magento'!$A$1:$H$10000,2,),"0")</f>
        <v>0</v>
      </c>
      <c r="C1862" s="20">
        <v>1861</v>
      </c>
      <c r="D1862" s="26">
        <v>0</v>
      </c>
      <c r="E1862" s="27">
        <v>0</v>
      </c>
      <c r="G1862" s="23"/>
      <c r="H1862" s="23"/>
      <c r="J1862" s="24">
        <f t="shared" si="59"/>
        <v>0</v>
      </c>
      <c r="K1862" s="25">
        <f t="shared" si="58"/>
        <v>0</v>
      </c>
    </row>
    <row r="1863" spans="1:11">
      <c r="A1863" s="18">
        <f>IFERROR(VLOOKUP(C1863,'[1]Dados Diários do Magento'!$A$1:$H$10000,3,),0)</f>
        <v>0</v>
      </c>
      <c r="B1863" s="19">
        <f>IFERROR(VLOOKUP(C1863,'[1]Dados Diários do Magento'!$A$1:$H$10000,2,),"0")</f>
        <v>0</v>
      </c>
      <c r="C1863" s="20">
        <v>1862</v>
      </c>
      <c r="D1863" s="26">
        <v>0</v>
      </c>
      <c r="E1863" s="27">
        <v>0</v>
      </c>
      <c r="G1863" s="23"/>
      <c r="H1863" s="23"/>
      <c r="J1863" s="24">
        <f t="shared" si="59"/>
        <v>0</v>
      </c>
      <c r="K1863" s="25">
        <f t="shared" si="58"/>
        <v>0</v>
      </c>
    </row>
    <row r="1864" spans="1:11">
      <c r="A1864" s="18">
        <f>IFERROR(VLOOKUP(C1864,'[1]Dados Diários do Magento'!$A$1:$H$10000,3,),0)</f>
        <v>0</v>
      </c>
      <c r="B1864" s="19">
        <f>IFERROR(VLOOKUP(C1864,'[1]Dados Diários do Magento'!$A$1:$H$10000,2,),"0")</f>
        <v>0</v>
      </c>
      <c r="C1864" s="20">
        <v>1863</v>
      </c>
      <c r="D1864" s="26">
        <v>0</v>
      </c>
      <c r="E1864" s="27">
        <v>0</v>
      </c>
      <c r="G1864" s="23"/>
      <c r="H1864" s="23"/>
      <c r="J1864" s="24">
        <f t="shared" si="59"/>
        <v>0</v>
      </c>
      <c r="K1864" s="25">
        <f t="shared" si="58"/>
        <v>0</v>
      </c>
    </row>
    <row r="1865" spans="1:11">
      <c r="A1865" s="18">
        <f>IFERROR(VLOOKUP(C1865,'[1]Dados Diários do Magento'!$A$1:$H$10000,3,),0)</f>
        <v>0</v>
      </c>
      <c r="B1865" s="19">
        <f>IFERROR(VLOOKUP(C1865,'[1]Dados Diários do Magento'!$A$1:$H$10000,2,),"0")</f>
        <v>0</v>
      </c>
      <c r="C1865" s="20">
        <v>1864</v>
      </c>
      <c r="D1865" s="26">
        <v>0</v>
      </c>
      <c r="E1865" s="27">
        <v>0</v>
      </c>
      <c r="G1865" s="23"/>
      <c r="H1865" s="23"/>
      <c r="J1865" s="24">
        <f t="shared" si="59"/>
        <v>0</v>
      </c>
      <c r="K1865" s="25">
        <f t="shared" si="58"/>
        <v>0</v>
      </c>
    </row>
    <row r="1866" spans="1:11">
      <c r="A1866" s="18">
        <f>IFERROR(VLOOKUP(C1866,'[1]Dados Diários do Magento'!$A$1:$H$10000,3,),0)</f>
        <v>0</v>
      </c>
      <c r="B1866" s="19">
        <f>IFERROR(VLOOKUP(C1866,'[1]Dados Diários do Magento'!$A$1:$H$10000,2,),"0")</f>
        <v>0</v>
      </c>
      <c r="C1866" s="20">
        <v>1865</v>
      </c>
      <c r="D1866" s="26">
        <v>0</v>
      </c>
      <c r="E1866" s="27">
        <v>0</v>
      </c>
      <c r="G1866" s="23"/>
      <c r="H1866" s="23"/>
      <c r="J1866" s="24">
        <f t="shared" si="59"/>
        <v>0</v>
      </c>
      <c r="K1866" s="25">
        <f t="shared" si="58"/>
        <v>0</v>
      </c>
    </row>
    <row r="1867" spans="1:11">
      <c r="A1867" s="18">
        <f>IFERROR(VLOOKUP(C1867,'[1]Dados Diários do Magento'!$A$1:$H$10000,3,),0)</f>
        <v>0</v>
      </c>
      <c r="B1867" s="19">
        <f>IFERROR(VLOOKUP(C1867,'[1]Dados Diários do Magento'!$A$1:$H$10000,2,),"0")</f>
        <v>0</v>
      </c>
      <c r="C1867" s="20">
        <v>1866</v>
      </c>
      <c r="D1867" s="26">
        <v>0</v>
      </c>
      <c r="E1867" s="27">
        <v>0</v>
      </c>
      <c r="G1867" s="23"/>
      <c r="H1867" s="23"/>
      <c r="J1867" s="24">
        <f t="shared" si="59"/>
        <v>0</v>
      </c>
      <c r="K1867" s="25">
        <f t="shared" si="58"/>
        <v>0</v>
      </c>
    </row>
    <row r="1868" spans="1:11">
      <c r="A1868" s="18">
        <f>IFERROR(VLOOKUP(C1868,'[1]Dados Diários do Magento'!$A$1:$H$10000,3,),0)</f>
        <v>0</v>
      </c>
      <c r="B1868" s="19">
        <f>IFERROR(VLOOKUP(C1868,'[1]Dados Diários do Magento'!$A$1:$H$10000,2,),"0")</f>
        <v>0</v>
      </c>
      <c r="C1868" s="20">
        <v>1867</v>
      </c>
      <c r="D1868" s="26">
        <v>0</v>
      </c>
      <c r="E1868" s="27">
        <v>0</v>
      </c>
      <c r="G1868" s="23"/>
      <c r="H1868" s="23"/>
      <c r="J1868" s="24">
        <f t="shared" si="59"/>
        <v>0</v>
      </c>
      <c r="K1868" s="25">
        <f t="shared" si="58"/>
        <v>0</v>
      </c>
    </row>
    <row r="1869" spans="1:11">
      <c r="A1869" s="18">
        <f>IFERROR(VLOOKUP(C1869,'[1]Dados Diários do Magento'!$A$1:$H$10000,3,),0)</f>
        <v>0</v>
      </c>
      <c r="B1869" s="19">
        <f>IFERROR(VLOOKUP(C1869,'[1]Dados Diários do Magento'!$A$1:$H$10000,2,),"0")</f>
        <v>0</v>
      </c>
      <c r="C1869" s="20">
        <v>1868</v>
      </c>
      <c r="D1869" s="26">
        <v>0</v>
      </c>
      <c r="E1869" s="27">
        <v>0</v>
      </c>
      <c r="G1869" s="23"/>
      <c r="H1869" s="23"/>
      <c r="J1869" s="24">
        <f t="shared" si="59"/>
        <v>0</v>
      </c>
      <c r="K1869" s="25">
        <f t="shared" si="58"/>
        <v>0</v>
      </c>
    </row>
    <row r="1870" spans="1:11">
      <c r="A1870" s="18">
        <f>IFERROR(VLOOKUP(C1870,'[1]Dados Diários do Magento'!$A$1:$H$10000,3,),0)</f>
        <v>0</v>
      </c>
      <c r="B1870" s="19">
        <f>IFERROR(VLOOKUP(C1870,'[1]Dados Diários do Magento'!$A$1:$H$10000,2,),"0")</f>
        <v>0</v>
      </c>
      <c r="C1870" s="20">
        <v>1869</v>
      </c>
      <c r="D1870" s="26">
        <v>0</v>
      </c>
      <c r="E1870" s="27">
        <v>0</v>
      </c>
      <c r="G1870" s="23"/>
      <c r="H1870" s="23"/>
      <c r="J1870" s="24">
        <f t="shared" si="59"/>
        <v>0</v>
      </c>
      <c r="K1870" s="25">
        <f t="shared" si="58"/>
        <v>0</v>
      </c>
    </row>
    <row r="1871" spans="1:11">
      <c r="A1871" s="18">
        <f>IFERROR(VLOOKUP(C1871,'[1]Dados Diários do Magento'!$A$1:$H$10000,3,),0)</f>
        <v>0</v>
      </c>
      <c r="B1871" s="19">
        <f>IFERROR(VLOOKUP(C1871,'[1]Dados Diários do Magento'!$A$1:$H$10000,2,),"0")</f>
        <v>0</v>
      </c>
      <c r="C1871" s="20">
        <v>1870</v>
      </c>
      <c r="D1871" s="26">
        <v>0</v>
      </c>
      <c r="E1871" s="27">
        <v>0</v>
      </c>
      <c r="G1871" s="23"/>
      <c r="H1871" s="23"/>
      <c r="J1871" s="24">
        <f t="shared" si="59"/>
        <v>0</v>
      </c>
      <c r="K1871" s="25">
        <f t="shared" si="58"/>
        <v>0</v>
      </c>
    </row>
    <row r="1872" spans="1:11">
      <c r="A1872" s="18">
        <f>IFERROR(VLOOKUP(C1872,'[1]Dados Diários do Magento'!$A$1:$H$10000,3,),0)</f>
        <v>0</v>
      </c>
      <c r="B1872" s="19">
        <f>IFERROR(VLOOKUP(C1872,'[1]Dados Diários do Magento'!$A$1:$H$10000,2,),"0")</f>
        <v>0</v>
      </c>
      <c r="C1872" s="20">
        <v>1871</v>
      </c>
      <c r="D1872" s="26">
        <v>0</v>
      </c>
      <c r="E1872" s="27">
        <v>0</v>
      </c>
      <c r="G1872" s="23"/>
      <c r="H1872" s="23"/>
      <c r="J1872" s="24">
        <f t="shared" si="59"/>
        <v>0</v>
      </c>
      <c r="K1872" s="25">
        <f t="shared" si="58"/>
        <v>0</v>
      </c>
    </row>
    <row r="1873" spans="1:11">
      <c r="A1873" s="18">
        <f>IFERROR(VLOOKUP(C1873,'[1]Dados Diários do Magento'!$A$1:$H$10000,3,),0)</f>
        <v>0</v>
      </c>
      <c r="B1873" s="19">
        <f>IFERROR(VLOOKUP(C1873,'[1]Dados Diários do Magento'!$A$1:$H$10000,2,),"0")</f>
        <v>0</v>
      </c>
      <c r="C1873" s="20">
        <v>1872</v>
      </c>
      <c r="D1873" s="26">
        <v>0</v>
      </c>
      <c r="E1873" s="27">
        <v>0</v>
      </c>
      <c r="G1873" s="23"/>
      <c r="H1873" s="23"/>
      <c r="J1873" s="24">
        <f t="shared" si="59"/>
        <v>0</v>
      </c>
      <c r="K1873" s="25">
        <f t="shared" si="58"/>
        <v>0</v>
      </c>
    </row>
    <row r="1874" spans="1:11">
      <c r="A1874" s="18">
        <f>IFERROR(VLOOKUP(C1874,'[1]Dados Diários do Magento'!$A$1:$H$10000,3,),0)</f>
        <v>0</v>
      </c>
      <c r="B1874" s="19">
        <f>IFERROR(VLOOKUP(C1874,'[1]Dados Diários do Magento'!$A$1:$H$10000,2,),"0")</f>
        <v>0</v>
      </c>
      <c r="C1874" s="20">
        <v>1873</v>
      </c>
      <c r="D1874" s="26">
        <v>0</v>
      </c>
      <c r="E1874" s="27">
        <v>0</v>
      </c>
      <c r="G1874" s="23"/>
      <c r="H1874" s="23"/>
      <c r="J1874" s="24">
        <f t="shared" si="59"/>
        <v>0</v>
      </c>
      <c r="K1874" s="25">
        <f t="shared" si="58"/>
        <v>0</v>
      </c>
    </row>
    <row r="1875" spans="1:11">
      <c r="A1875" s="18">
        <f>IFERROR(VLOOKUP(C1875,'[1]Dados Diários do Magento'!$A$1:$H$10000,3,),0)</f>
        <v>0</v>
      </c>
      <c r="B1875" s="19">
        <f>IFERROR(VLOOKUP(C1875,'[1]Dados Diários do Magento'!$A$1:$H$10000,2,),"0")</f>
        <v>0</v>
      </c>
      <c r="C1875" s="20">
        <v>1874</v>
      </c>
      <c r="D1875" s="26">
        <v>0</v>
      </c>
      <c r="E1875" s="27">
        <v>0</v>
      </c>
      <c r="G1875" s="23"/>
      <c r="H1875" s="23"/>
      <c r="J1875" s="24">
        <f t="shared" si="59"/>
        <v>0</v>
      </c>
      <c r="K1875" s="25">
        <f t="shared" si="58"/>
        <v>0</v>
      </c>
    </row>
    <row r="1876" spans="1:11">
      <c r="A1876" s="18">
        <f>IFERROR(VLOOKUP(C1876,'[1]Dados Diários do Magento'!$A$1:$H$10000,3,),0)</f>
        <v>0</v>
      </c>
      <c r="B1876" s="19">
        <f>IFERROR(VLOOKUP(C1876,'[1]Dados Diários do Magento'!$A$1:$H$10000,2,),"0")</f>
        <v>0</v>
      </c>
      <c r="C1876" s="20">
        <v>1875</v>
      </c>
      <c r="D1876" s="26">
        <v>0</v>
      </c>
      <c r="E1876" s="27">
        <v>0</v>
      </c>
      <c r="G1876" s="23"/>
      <c r="H1876" s="23"/>
      <c r="J1876" s="24">
        <f t="shared" si="59"/>
        <v>0</v>
      </c>
      <c r="K1876" s="25">
        <f t="shared" si="58"/>
        <v>0</v>
      </c>
    </row>
    <row r="1877" spans="1:11">
      <c r="A1877" s="18">
        <f>IFERROR(VLOOKUP(C1877,'[1]Dados Diários do Magento'!$A$1:$H$10000,3,),0)</f>
        <v>0</v>
      </c>
      <c r="B1877" s="19">
        <f>IFERROR(VLOOKUP(C1877,'[1]Dados Diários do Magento'!$A$1:$H$10000,2,),"0")</f>
        <v>0</v>
      </c>
      <c r="C1877" s="20">
        <v>1876</v>
      </c>
      <c r="D1877" s="26">
        <v>0</v>
      </c>
      <c r="E1877" s="27">
        <v>0</v>
      </c>
      <c r="G1877" s="23"/>
      <c r="H1877" s="23"/>
      <c r="J1877" s="24">
        <f t="shared" si="59"/>
        <v>0</v>
      </c>
      <c r="K1877" s="25">
        <f t="shared" si="58"/>
        <v>0</v>
      </c>
    </row>
    <row r="1878" spans="1:11">
      <c r="A1878" s="18">
        <f>IFERROR(VLOOKUP(C1878,'[1]Dados Diários do Magento'!$A$1:$H$10000,3,),0)</f>
        <v>0</v>
      </c>
      <c r="B1878" s="19">
        <f>IFERROR(VLOOKUP(C1878,'[1]Dados Diários do Magento'!$A$1:$H$10000,2,),"0")</f>
        <v>0</v>
      </c>
      <c r="C1878" s="20">
        <v>1877</v>
      </c>
      <c r="D1878" s="26">
        <v>0</v>
      </c>
      <c r="E1878" s="27">
        <v>0</v>
      </c>
      <c r="G1878" s="23"/>
      <c r="H1878" s="23"/>
      <c r="J1878" s="24">
        <f t="shared" si="59"/>
        <v>0</v>
      </c>
      <c r="K1878" s="25">
        <f t="shared" si="58"/>
        <v>0</v>
      </c>
    </row>
    <row r="1879" spans="1:11">
      <c r="A1879" s="18">
        <f>IFERROR(VLOOKUP(C1879,'[1]Dados Diários do Magento'!$A$1:$H$10000,3,),0)</f>
        <v>0</v>
      </c>
      <c r="B1879" s="19">
        <f>IFERROR(VLOOKUP(C1879,'[1]Dados Diários do Magento'!$A$1:$H$10000,2,),"0")</f>
        <v>0</v>
      </c>
      <c r="C1879" s="20">
        <v>1878</v>
      </c>
      <c r="D1879" s="26">
        <v>0</v>
      </c>
      <c r="E1879" s="27">
        <v>0</v>
      </c>
      <c r="G1879" s="23"/>
      <c r="H1879" s="23"/>
      <c r="J1879" s="24">
        <f t="shared" si="59"/>
        <v>0</v>
      </c>
      <c r="K1879" s="25">
        <f t="shared" si="58"/>
        <v>0</v>
      </c>
    </row>
    <row r="1880" spans="1:11">
      <c r="A1880" s="18">
        <f>IFERROR(VLOOKUP(C1880,'[1]Dados Diários do Magento'!$A$1:$H$10000,3,),0)</f>
        <v>0</v>
      </c>
      <c r="B1880" s="19">
        <f>IFERROR(VLOOKUP(C1880,'[1]Dados Diários do Magento'!$A$1:$H$10000,2,),"0")</f>
        <v>0</v>
      </c>
      <c r="C1880" s="20">
        <v>1879</v>
      </c>
      <c r="D1880" s="26">
        <v>0</v>
      </c>
      <c r="E1880" s="27">
        <v>0</v>
      </c>
      <c r="G1880" s="23"/>
      <c r="H1880" s="23"/>
      <c r="J1880" s="24">
        <f t="shared" si="59"/>
        <v>0</v>
      </c>
      <c r="K1880" s="25">
        <f t="shared" si="58"/>
        <v>0</v>
      </c>
    </row>
    <row r="1881" spans="1:11">
      <c r="A1881" s="18">
        <f>IFERROR(VLOOKUP(C1881,'[1]Dados Diários do Magento'!$A$1:$H$10000,3,),0)</f>
        <v>0</v>
      </c>
      <c r="B1881" s="19">
        <f>IFERROR(VLOOKUP(C1881,'[1]Dados Diários do Magento'!$A$1:$H$10000,2,),"0")</f>
        <v>0</v>
      </c>
      <c r="C1881" s="20">
        <v>1880</v>
      </c>
      <c r="D1881" s="26">
        <v>0</v>
      </c>
      <c r="E1881" s="27">
        <v>0</v>
      </c>
      <c r="G1881" s="23"/>
      <c r="H1881" s="23"/>
      <c r="J1881" s="24">
        <f t="shared" si="59"/>
        <v>0</v>
      </c>
      <c r="K1881" s="25">
        <f t="shared" si="58"/>
        <v>0</v>
      </c>
    </row>
    <row r="1882" spans="1:11">
      <c r="A1882" s="18">
        <f>IFERROR(VLOOKUP(C1882,'[1]Dados Diários do Magento'!$A$1:$H$10000,3,),0)</f>
        <v>0</v>
      </c>
      <c r="B1882" s="19">
        <f>IFERROR(VLOOKUP(C1882,'[1]Dados Diários do Magento'!$A$1:$H$10000,2,),"0")</f>
        <v>0</v>
      </c>
      <c r="C1882" s="20">
        <v>1881</v>
      </c>
      <c r="D1882" s="26">
        <v>0</v>
      </c>
      <c r="E1882" s="27">
        <v>0</v>
      </c>
      <c r="G1882" s="23"/>
      <c r="H1882" s="23"/>
      <c r="J1882" s="24">
        <f t="shared" si="59"/>
        <v>0</v>
      </c>
      <c r="K1882" s="25">
        <f t="shared" si="58"/>
        <v>0</v>
      </c>
    </row>
    <row r="1883" spans="1:11">
      <c r="A1883" s="18">
        <f>IFERROR(VLOOKUP(C1883,'[1]Dados Diários do Magento'!$A$1:$H$10000,3,),0)</f>
        <v>0</v>
      </c>
      <c r="B1883" s="19">
        <f>IFERROR(VLOOKUP(C1883,'[1]Dados Diários do Magento'!$A$1:$H$10000,2,),"0")</f>
        <v>0</v>
      </c>
      <c r="C1883" s="20">
        <v>1882</v>
      </c>
      <c r="D1883" s="26">
        <v>0</v>
      </c>
      <c r="E1883" s="27">
        <v>0</v>
      </c>
      <c r="G1883" s="23"/>
      <c r="H1883" s="23"/>
      <c r="J1883" s="24">
        <f t="shared" si="59"/>
        <v>0</v>
      </c>
      <c r="K1883" s="25">
        <f t="shared" si="58"/>
        <v>0</v>
      </c>
    </row>
    <row r="1884" spans="1:11">
      <c r="A1884" s="18">
        <f>IFERROR(VLOOKUP(C1884,'[1]Dados Diários do Magento'!$A$1:$H$10000,3,),0)</f>
        <v>0</v>
      </c>
      <c r="B1884" s="19">
        <f>IFERROR(VLOOKUP(C1884,'[1]Dados Diários do Magento'!$A$1:$H$10000,2,),"0")</f>
        <v>0</v>
      </c>
      <c r="C1884" s="20">
        <v>1883</v>
      </c>
      <c r="D1884" s="26">
        <v>0</v>
      </c>
      <c r="E1884" s="27">
        <v>0</v>
      </c>
      <c r="G1884" s="23"/>
      <c r="H1884" s="23"/>
      <c r="J1884" s="24">
        <f t="shared" si="59"/>
        <v>0</v>
      </c>
      <c r="K1884" s="25">
        <f t="shared" si="58"/>
        <v>0</v>
      </c>
    </row>
    <row r="1885" spans="1:11">
      <c r="A1885" s="18">
        <f>IFERROR(VLOOKUP(C1885,'[1]Dados Diários do Magento'!$A$1:$H$10000,3,),0)</f>
        <v>0</v>
      </c>
      <c r="B1885" s="19">
        <f>IFERROR(VLOOKUP(C1885,'[1]Dados Diários do Magento'!$A$1:$H$10000,2,),"0")</f>
        <v>0</v>
      </c>
      <c r="C1885" s="20">
        <v>1884</v>
      </c>
      <c r="D1885" s="26">
        <v>0</v>
      </c>
      <c r="E1885" s="27">
        <v>0</v>
      </c>
      <c r="G1885" s="23"/>
      <c r="H1885" s="23"/>
      <c r="J1885" s="24">
        <f t="shared" si="59"/>
        <v>0</v>
      </c>
      <c r="K1885" s="25">
        <f t="shared" ref="K1885:K1948" si="60">IF((D1885+G1885)&gt;0,(D1885*E1885+G1885*H1885)/(D1885+G1885),E1885)</f>
        <v>0</v>
      </c>
    </row>
    <row r="1886" spans="1:11">
      <c r="A1886" s="18">
        <f>IFERROR(VLOOKUP(C1886,'[1]Dados Diários do Magento'!$A$1:$H$10000,3,),0)</f>
        <v>0</v>
      </c>
      <c r="B1886" s="19">
        <f>IFERROR(VLOOKUP(C1886,'[1]Dados Diários do Magento'!$A$1:$H$10000,2,),"0")</f>
        <v>0</v>
      </c>
      <c r="C1886" s="20">
        <v>1885</v>
      </c>
      <c r="D1886" s="26">
        <v>0</v>
      </c>
      <c r="E1886" s="27">
        <v>0</v>
      </c>
      <c r="G1886" s="23"/>
      <c r="H1886" s="23"/>
      <c r="J1886" s="24">
        <f t="shared" si="59"/>
        <v>0</v>
      </c>
      <c r="K1886" s="25">
        <f t="shared" si="60"/>
        <v>0</v>
      </c>
    </row>
    <row r="1887" spans="1:11">
      <c r="A1887" s="18">
        <f>IFERROR(VLOOKUP(C1887,'[1]Dados Diários do Magento'!$A$1:$H$10000,3,),0)</f>
        <v>0</v>
      </c>
      <c r="B1887" s="19">
        <f>IFERROR(VLOOKUP(C1887,'[1]Dados Diários do Magento'!$A$1:$H$10000,2,),"0")</f>
        <v>0</v>
      </c>
      <c r="C1887" s="20">
        <v>1886</v>
      </c>
      <c r="D1887" s="26">
        <v>0</v>
      </c>
      <c r="E1887" s="27">
        <v>0</v>
      </c>
      <c r="G1887" s="23"/>
      <c r="H1887" s="23"/>
      <c r="J1887" s="24">
        <f t="shared" si="59"/>
        <v>0</v>
      </c>
      <c r="K1887" s="25">
        <f t="shared" si="60"/>
        <v>0</v>
      </c>
    </row>
    <row r="1888" spans="1:11">
      <c r="A1888" s="18">
        <f>IFERROR(VLOOKUP(C1888,'[1]Dados Diários do Magento'!$A$1:$H$10000,3,),0)</f>
        <v>0</v>
      </c>
      <c r="B1888" s="19">
        <f>IFERROR(VLOOKUP(C1888,'[1]Dados Diários do Magento'!$A$1:$H$10000,2,),"0")</f>
        <v>0</v>
      </c>
      <c r="C1888" s="20">
        <v>1887</v>
      </c>
      <c r="D1888" s="26">
        <v>0</v>
      </c>
      <c r="E1888" s="27">
        <v>0</v>
      </c>
      <c r="G1888" s="23"/>
      <c r="H1888" s="23"/>
      <c r="J1888" s="24">
        <f t="shared" si="59"/>
        <v>0</v>
      </c>
      <c r="K1888" s="25">
        <f t="shared" si="60"/>
        <v>0</v>
      </c>
    </row>
    <row r="1889" spans="1:11">
      <c r="A1889" s="18">
        <f>IFERROR(VLOOKUP(C1889,'[1]Dados Diários do Magento'!$A$1:$H$10000,3,),0)</f>
        <v>0</v>
      </c>
      <c r="B1889" s="19">
        <f>IFERROR(VLOOKUP(C1889,'[1]Dados Diários do Magento'!$A$1:$H$10000,2,),"0")</f>
        <v>0</v>
      </c>
      <c r="C1889" s="20">
        <v>1888</v>
      </c>
      <c r="D1889" s="26">
        <v>0</v>
      </c>
      <c r="E1889" s="27">
        <v>0</v>
      </c>
      <c r="G1889" s="23"/>
      <c r="H1889" s="23"/>
      <c r="J1889" s="24">
        <f t="shared" si="59"/>
        <v>0</v>
      </c>
      <c r="K1889" s="25">
        <f t="shared" si="60"/>
        <v>0</v>
      </c>
    </row>
    <row r="1890" spans="1:11">
      <c r="A1890" s="18">
        <f>IFERROR(VLOOKUP(C1890,'[1]Dados Diários do Magento'!$A$1:$H$10000,3,),0)</f>
        <v>0</v>
      </c>
      <c r="B1890" s="19">
        <f>IFERROR(VLOOKUP(C1890,'[1]Dados Diários do Magento'!$A$1:$H$10000,2,),"0")</f>
        <v>0</v>
      </c>
      <c r="C1890" s="20">
        <v>1889</v>
      </c>
      <c r="D1890" s="26">
        <v>0</v>
      </c>
      <c r="E1890" s="27">
        <v>0</v>
      </c>
      <c r="G1890" s="23"/>
      <c r="H1890" s="23"/>
      <c r="J1890" s="24">
        <f t="shared" si="59"/>
        <v>0</v>
      </c>
      <c r="K1890" s="25">
        <f t="shared" si="60"/>
        <v>0</v>
      </c>
    </row>
    <row r="1891" spans="1:11">
      <c r="A1891" s="18">
        <f>IFERROR(VLOOKUP(C1891,'[1]Dados Diários do Magento'!$A$1:$H$10000,3,),0)</f>
        <v>0</v>
      </c>
      <c r="B1891" s="19">
        <f>IFERROR(VLOOKUP(C1891,'[1]Dados Diários do Magento'!$A$1:$H$10000,2,),"0")</f>
        <v>0</v>
      </c>
      <c r="C1891" s="20">
        <v>1890</v>
      </c>
      <c r="D1891" s="26">
        <v>0</v>
      </c>
      <c r="E1891" s="27">
        <v>0</v>
      </c>
      <c r="G1891" s="23"/>
      <c r="H1891" s="23"/>
      <c r="J1891" s="24">
        <f t="shared" si="59"/>
        <v>0</v>
      </c>
      <c r="K1891" s="25">
        <f t="shared" si="60"/>
        <v>0</v>
      </c>
    </row>
    <row r="1892" spans="1:11">
      <c r="A1892" s="18">
        <f>IFERROR(VLOOKUP(C1892,'[1]Dados Diários do Magento'!$A$1:$H$10000,3,),0)</f>
        <v>0</v>
      </c>
      <c r="B1892" s="19">
        <f>IFERROR(VLOOKUP(C1892,'[1]Dados Diários do Magento'!$A$1:$H$10000,2,),"0")</f>
        <v>0</v>
      </c>
      <c r="C1892" s="20">
        <v>1891</v>
      </c>
      <c r="D1892" s="26">
        <v>0</v>
      </c>
      <c r="E1892" s="27">
        <v>0</v>
      </c>
      <c r="G1892" s="23"/>
      <c r="H1892" s="23"/>
      <c r="J1892" s="24">
        <f t="shared" si="59"/>
        <v>0</v>
      </c>
      <c r="K1892" s="25">
        <f t="shared" si="60"/>
        <v>0</v>
      </c>
    </row>
    <row r="1893" spans="1:11">
      <c r="A1893" s="18">
        <f>IFERROR(VLOOKUP(C1893,'[1]Dados Diários do Magento'!$A$1:$H$10000,3,),0)</f>
        <v>0</v>
      </c>
      <c r="B1893" s="19">
        <f>IFERROR(VLOOKUP(C1893,'[1]Dados Diários do Magento'!$A$1:$H$10000,2,),"0")</f>
        <v>0</v>
      </c>
      <c r="C1893" s="20">
        <v>1892</v>
      </c>
      <c r="D1893" s="26">
        <v>0</v>
      </c>
      <c r="E1893" s="27">
        <v>0</v>
      </c>
      <c r="G1893" s="23"/>
      <c r="H1893" s="23"/>
      <c r="J1893" s="24">
        <f t="shared" si="59"/>
        <v>0</v>
      </c>
      <c r="K1893" s="25">
        <f t="shared" si="60"/>
        <v>0</v>
      </c>
    </row>
    <row r="1894" spans="1:11">
      <c r="A1894" s="18">
        <f>IFERROR(VLOOKUP(C1894,'[1]Dados Diários do Magento'!$A$1:$H$10000,3,),0)</f>
        <v>0</v>
      </c>
      <c r="B1894" s="19">
        <f>IFERROR(VLOOKUP(C1894,'[1]Dados Diários do Magento'!$A$1:$H$10000,2,),"0")</f>
        <v>0</v>
      </c>
      <c r="C1894" s="20">
        <v>1893</v>
      </c>
      <c r="D1894" s="26">
        <v>0</v>
      </c>
      <c r="E1894" s="27">
        <v>0</v>
      </c>
      <c r="G1894" s="23"/>
      <c r="H1894" s="23"/>
      <c r="J1894" s="24">
        <f t="shared" si="59"/>
        <v>0</v>
      </c>
      <c r="K1894" s="25">
        <f t="shared" si="60"/>
        <v>0</v>
      </c>
    </row>
    <row r="1895" spans="1:11">
      <c r="A1895" s="18">
        <f>IFERROR(VLOOKUP(C1895,'[1]Dados Diários do Magento'!$A$1:$H$10000,3,),0)</f>
        <v>0</v>
      </c>
      <c r="B1895" s="19">
        <f>IFERROR(VLOOKUP(C1895,'[1]Dados Diários do Magento'!$A$1:$H$10000,2,),"0")</f>
        <v>0</v>
      </c>
      <c r="C1895" s="20">
        <v>1894</v>
      </c>
      <c r="D1895" s="26">
        <v>0</v>
      </c>
      <c r="E1895" s="27">
        <v>0</v>
      </c>
      <c r="G1895" s="23"/>
      <c r="H1895" s="23"/>
      <c r="J1895" s="24">
        <f t="shared" si="59"/>
        <v>0</v>
      </c>
      <c r="K1895" s="25">
        <f t="shared" si="60"/>
        <v>0</v>
      </c>
    </row>
    <row r="1896" spans="1:11">
      <c r="A1896" s="18">
        <f>IFERROR(VLOOKUP(C1896,'[1]Dados Diários do Magento'!$A$1:$H$10000,3,),0)</f>
        <v>0</v>
      </c>
      <c r="B1896" s="19">
        <f>IFERROR(VLOOKUP(C1896,'[1]Dados Diários do Magento'!$A$1:$H$10000,2,),"0")</f>
        <v>0</v>
      </c>
      <c r="C1896" s="20">
        <v>1895</v>
      </c>
      <c r="D1896" s="26">
        <v>0</v>
      </c>
      <c r="E1896" s="27">
        <v>0</v>
      </c>
      <c r="G1896" s="23"/>
      <c r="H1896" s="23"/>
      <c r="J1896" s="24">
        <f t="shared" si="59"/>
        <v>0</v>
      </c>
      <c r="K1896" s="25">
        <f t="shared" si="60"/>
        <v>0</v>
      </c>
    </row>
    <row r="1897" spans="1:11">
      <c r="A1897" s="18">
        <f>IFERROR(VLOOKUP(C1897,'[1]Dados Diários do Magento'!$A$1:$H$10000,3,),0)</f>
        <v>0</v>
      </c>
      <c r="B1897" s="19">
        <f>IFERROR(VLOOKUP(C1897,'[1]Dados Diários do Magento'!$A$1:$H$10000,2,),"0")</f>
        <v>0</v>
      </c>
      <c r="C1897" s="20">
        <v>1896</v>
      </c>
      <c r="D1897" s="26">
        <v>0</v>
      </c>
      <c r="E1897" s="27">
        <v>0</v>
      </c>
      <c r="G1897" s="23"/>
      <c r="H1897" s="23"/>
      <c r="J1897" s="24">
        <f t="shared" si="59"/>
        <v>0</v>
      </c>
      <c r="K1897" s="25">
        <f t="shared" si="60"/>
        <v>0</v>
      </c>
    </row>
    <row r="1898" spans="1:11">
      <c r="A1898" s="18">
        <f>IFERROR(VLOOKUP(C1898,'[1]Dados Diários do Magento'!$A$1:$H$10000,3,),0)</f>
        <v>0</v>
      </c>
      <c r="B1898" s="19">
        <f>IFERROR(VLOOKUP(C1898,'[1]Dados Diários do Magento'!$A$1:$H$10000,2,),"0")</f>
        <v>0</v>
      </c>
      <c r="C1898" s="20">
        <v>1897</v>
      </c>
      <c r="D1898" s="26">
        <v>0</v>
      </c>
      <c r="E1898" s="27">
        <v>0</v>
      </c>
      <c r="G1898" s="23"/>
      <c r="H1898" s="23"/>
      <c r="J1898" s="24">
        <f t="shared" si="59"/>
        <v>0</v>
      </c>
      <c r="K1898" s="25">
        <f t="shared" si="60"/>
        <v>0</v>
      </c>
    </row>
    <row r="1899" spans="1:11">
      <c r="A1899" s="18">
        <f>IFERROR(VLOOKUP(C1899,'[1]Dados Diários do Magento'!$A$1:$H$10000,3,),0)</f>
        <v>0</v>
      </c>
      <c r="B1899" s="19">
        <f>IFERROR(VLOOKUP(C1899,'[1]Dados Diários do Magento'!$A$1:$H$10000,2,),"0")</f>
        <v>0</v>
      </c>
      <c r="C1899" s="20">
        <v>1898</v>
      </c>
      <c r="D1899" s="26">
        <v>0</v>
      </c>
      <c r="E1899" s="27">
        <v>0</v>
      </c>
      <c r="G1899" s="23"/>
      <c r="H1899" s="23"/>
      <c r="J1899" s="24">
        <f t="shared" si="59"/>
        <v>0</v>
      </c>
      <c r="K1899" s="25">
        <f t="shared" si="60"/>
        <v>0</v>
      </c>
    </row>
    <row r="1900" spans="1:11">
      <c r="A1900" s="18">
        <f>IFERROR(VLOOKUP(C1900,'[1]Dados Diários do Magento'!$A$1:$H$10000,3,),0)</f>
        <v>0</v>
      </c>
      <c r="B1900" s="19">
        <f>IFERROR(VLOOKUP(C1900,'[1]Dados Diários do Magento'!$A$1:$H$10000,2,),"0")</f>
        <v>0</v>
      </c>
      <c r="C1900" s="20">
        <v>1899</v>
      </c>
      <c r="D1900" s="26">
        <v>0</v>
      </c>
      <c r="E1900" s="27">
        <v>0</v>
      </c>
      <c r="G1900" s="23"/>
      <c r="H1900" s="23"/>
      <c r="J1900" s="24">
        <f t="shared" si="59"/>
        <v>0</v>
      </c>
      <c r="K1900" s="25">
        <f t="shared" si="60"/>
        <v>0</v>
      </c>
    </row>
    <row r="1901" spans="1:11">
      <c r="A1901" s="18">
        <f>IFERROR(VLOOKUP(C1901,'[1]Dados Diários do Magento'!$A$1:$H$10000,3,),0)</f>
        <v>0</v>
      </c>
      <c r="B1901" s="19">
        <f>IFERROR(VLOOKUP(C1901,'[1]Dados Diários do Magento'!$A$1:$H$10000,2,),"0")</f>
        <v>0</v>
      </c>
      <c r="C1901" s="20">
        <v>1900</v>
      </c>
      <c r="D1901" s="26">
        <v>0</v>
      </c>
      <c r="E1901" s="27">
        <v>0</v>
      </c>
      <c r="G1901" s="23"/>
      <c r="H1901" s="23"/>
      <c r="J1901" s="24">
        <f t="shared" si="59"/>
        <v>0</v>
      </c>
      <c r="K1901" s="25">
        <f t="shared" si="60"/>
        <v>0</v>
      </c>
    </row>
    <row r="1902" spans="1:11">
      <c r="A1902" s="18">
        <f>IFERROR(VLOOKUP(C1902,'[1]Dados Diários do Magento'!$A$1:$H$10000,3,),0)</f>
        <v>0</v>
      </c>
      <c r="B1902" s="19">
        <f>IFERROR(VLOOKUP(C1902,'[1]Dados Diários do Magento'!$A$1:$H$10000,2,),"0")</f>
        <v>0</v>
      </c>
      <c r="C1902" s="20">
        <v>1901</v>
      </c>
      <c r="D1902" s="26">
        <v>0</v>
      </c>
      <c r="E1902" s="27">
        <v>0</v>
      </c>
      <c r="G1902" s="23"/>
      <c r="H1902" s="23"/>
      <c r="J1902" s="24">
        <f t="shared" si="59"/>
        <v>0</v>
      </c>
      <c r="K1902" s="25">
        <f t="shared" si="60"/>
        <v>0</v>
      </c>
    </row>
    <row r="1903" spans="1:11">
      <c r="A1903" s="18">
        <f>IFERROR(VLOOKUP(C1903,'[1]Dados Diários do Magento'!$A$1:$H$10000,3,),0)</f>
        <v>0</v>
      </c>
      <c r="B1903" s="19">
        <f>IFERROR(VLOOKUP(C1903,'[1]Dados Diários do Magento'!$A$1:$H$10000,2,),"0")</f>
        <v>0</v>
      </c>
      <c r="C1903" s="20">
        <v>1902</v>
      </c>
      <c r="D1903" s="26">
        <v>0</v>
      </c>
      <c r="E1903" s="27">
        <v>0</v>
      </c>
      <c r="G1903" s="23"/>
      <c r="H1903" s="23"/>
      <c r="J1903" s="24">
        <f t="shared" si="59"/>
        <v>0</v>
      </c>
      <c r="K1903" s="25">
        <f t="shared" si="60"/>
        <v>0</v>
      </c>
    </row>
    <row r="1904" spans="1:11">
      <c r="A1904" s="18">
        <f>IFERROR(VLOOKUP(C1904,'[1]Dados Diários do Magento'!$A$1:$H$10000,3,),0)</f>
        <v>0</v>
      </c>
      <c r="B1904" s="19">
        <f>IFERROR(VLOOKUP(C1904,'[1]Dados Diários do Magento'!$A$1:$H$10000,2,),"0")</f>
        <v>0</v>
      </c>
      <c r="C1904" s="20">
        <v>1903</v>
      </c>
      <c r="D1904" s="26">
        <v>0</v>
      </c>
      <c r="E1904" s="27">
        <v>0</v>
      </c>
      <c r="G1904" s="23"/>
      <c r="H1904" s="23"/>
      <c r="J1904" s="24">
        <f t="shared" si="59"/>
        <v>0</v>
      </c>
      <c r="K1904" s="25">
        <f t="shared" si="60"/>
        <v>0</v>
      </c>
    </row>
    <row r="1905" spans="1:11">
      <c r="A1905" s="18">
        <f>IFERROR(VLOOKUP(C1905,'[1]Dados Diários do Magento'!$A$1:$H$10000,3,),0)</f>
        <v>0</v>
      </c>
      <c r="B1905" s="19">
        <f>IFERROR(VLOOKUP(C1905,'[1]Dados Diários do Magento'!$A$1:$H$10000,2,),"0")</f>
        <v>0</v>
      </c>
      <c r="C1905" s="20">
        <v>1904</v>
      </c>
      <c r="D1905" s="26">
        <v>0</v>
      </c>
      <c r="E1905" s="27">
        <v>0</v>
      </c>
      <c r="G1905" s="23"/>
      <c r="H1905" s="23"/>
      <c r="J1905" s="24">
        <f t="shared" si="59"/>
        <v>0</v>
      </c>
      <c r="K1905" s="25">
        <f t="shared" si="60"/>
        <v>0</v>
      </c>
    </row>
    <row r="1906" spans="1:11">
      <c r="A1906" s="18">
        <f>IFERROR(VLOOKUP(C1906,'[1]Dados Diários do Magento'!$A$1:$H$10000,3,),0)</f>
        <v>0</v>
      </c>
      <c r="B1906" s="19">
        <f>IFERROR(VLOOKUP(C1906,'[1]Dados Diários do Magento'!$A$1:$H$10000,2,),"0")</f>
        <v>0</v>
      </c>
      <c r="C1906" s="20">
        <v>1905</v>
      </c>
      <c r="D1906" s="26">
        <v>0</v>
      </c>
      <c r="E1906" s="27">
        <v>0</v>
      </c>
      <c r="G1906" s="23"/>
      <c r="H1906" s="23"/>
      <c r="J1906" s="24">
        <f t="shared" si="59"/>
        <v>0</v>
      </c>
      <c r="K1906" s="25">
        <f t="shared" si="60"/>
        <v>0</v>
      </c>
    </row>
    <row r="1907" spans="1:11">
      <c r="A1907" s="18">
        <f>IFERROR(VLOOKUP(C1907,'[1]Dados Diários do Magento'!$A$1:$H$10000,3,),0)</f>
        <v>0</v>
      </c>
      <c r="B1907" s="19">
        <f>IFERROR(VLOOKUP(C1907,'[1]Dados Diários do Magento'!$A$1:$H$10000,2,),"0")</f>
        <v>0</v>
      </c>
      <c r="C1907" s="20">
        <v>1906</v>
      </c>
      <c r="D1907" s="26">
        <v>0</v>
      </c>
      <c r="E1907" s="27">
        <v>0</v>
      </c>
      <c r="G1907" s="23"/>
      <c r="H1907" s="23"/>
      <c r="J1907" s="24">
        <f t="shared" si="59"/>
        <v>0</v>
      </c>
      <c r="K1907" s="25">
        <f t="shared" si="60"/>
        <v>0</v>
      </c>
    </row>
    <row r="1908" spans="1:11">
      <c r="A1908" s="18">
        <f>IFERROR(VLOOKUP(C1908,'[1]Dados Diários do Magento'!$A$1:$H$10000,3,),0)</f>
        <v>0</v>
      </c>
      <c r="B1908" s="19">
        <f>IFERROR(VLOOKUP(C1908,'[1]Dados Diários do Magento'!$A$1:$H$10000,2,),"0")</f>
        <v>0</v>
      </c>
      <c r="C1908" s="20">
        <v>1907</v>
      </c>
      <c r="D1908" s="26">
        <v>0</v>
      </c>
      <c r="E1908" s="27">
        <v>0</v>
      </c>
      <c r="G1908" s="23"/>
      <c r="H1908" s="23"/>
      <c r="J1908" s="24">
        <f t="shared" si="59"/>
        <v>0</v>
      </c>
      <c r="K1908" s="25">
        <f t="shared" si="60"/>
        <v>0</v>
      </c>
    </row>
    <row r="1909" spans="1:11">
      <c r="A1909" s="18">
        <f>IFERROR(VLOOKUP(C1909,'[1]Dados Diários do Magento'!$A$1:$H$10000,3,),0)</f>
        <v>0</v>
      </c>
      <c r="B1909" s="19">
        <f>IFERROR(VLOOKUP(C1909,'[1]Dados Diários do Magento'!$A$1:$H$10000,2,),"0")</f>
        <v>0</v>
      </c>
      <c r="C1909" s="20">
        <v>1908</v>
      </c>
      <c r="D1909" s="26">
        <v>0</v>
      </c>
      <c r="E1909" s="27">
        <v>0</v>
      </c>
      <c r="G1909" s="23"/>
      <c r="H1909" s="23"/>
      <c r="J1909" s="24">
        <f t="shared" si="59"/>
        <v>0</v>
      </c>
      <c r="K1909" s="25">
        <f t="shared" si="60"/>
        <v>0</v>
      </c>
    </row>
    <row r="1910" spans="1:11">
      <c r="A1910" s="18">
        <f>IFERROR(VLOOKUP(C1910,'[1]Dados Diários do Magento'!$A$1:$H$10000,3,),0)</f>
        <v>0</v>
      </c>
      <c r="B1910" s="19">
        <f>IFERROR(VLOOKUP(C1910,'[1]Dados Diários do Magento'!$A$1:$H$10000,2,),"0")</f>
        <v>0</v>
      </c>
      <c r="C1910" s="20">
        <v>1909</v>
      </c>
      <c r="D1910" s="26">
        <v>0</v>
      </c>
      <c r="E1910" s="27">
        <v>0</v>
      </c>
      <c r="G1910" s="23"/>
      <c r="H1910" s="23"/>
      <c r="J1910" s="24">
        <f t="shared" si="59"/>
        <v>0</v>
      </c>
      <c r="K1910" s="25">
        <f t="shared" si="60"/>
        <v>0</v>
      </c>
    </row>
    <row r="1911" spans="1:11">
      <c r="A1911" s="18">
        <f>IFERROR(VLOOKUP(C1911,'[1]Dados Diários do Magento'!$A$1:$H$10000,3,),0)</f>
        <v>0</v>
      </c>
      <c r="B1911" s="19">
        <f>IFERROR(VLOOKUP(C1911,'[1]Dados Diários do Magento'!$A$1:$H$10000,2,),"0")</f>
        <v>0</v>
      </c>
      <c r="C1911" s="20">
        <v>1910</v>
      </c>
      <c r="D1911" s="26">
        <v>0</v>
      </c>
      <c r="E1911" s="27">
        <v>0</v>
      </c>
      <c r="G1911" s="23"/>
      <c r="H1911" s="23"/>
      <c r="J1911" s="24">
        <f t="shared" si="59"/>
        <v>0</v>
      </c>
      <c r="K1911" s="25">
        <f t="shared" si="60"/>
        <v>0</v>
      </c>
    </row>
    <row r="1912" spans="1:11">
      <c r="A1912" s="18">
        <f>IFERROR(VLOOKUP(C1912,'[1]Dados Diários do Magento'!$A$1:$H$10000,3,),0)</f>
        <v>0</v>
      </c>
      <c r="B1912" s="19">
        <f>IFERROR(VLOOKUP(C1912,'[1]Dados Diários do Magento'!$A$1:$H$10000,2,),"0")</f>
        <v>0</v>
      </c>
      <c r="C1912" s="20">
        <v>1911</v>
      </c>
      <c r="D1912" s="26">
        <v>0</v>
      </c>
      <c r="E1912" s="27">
        <v>0</v>
      </c>
      <c r="G1912" s="23"/>
      <c r="H1912" s="23"/>
      <c r="J1912" s="24">
        <f t="shared" si="59"/>
        <v>0</v>
      </c>
      <c r="K1912" s="25">
        <f t="shared" si="60"/>
        <v>0</v>
      </c>
    </row>
    <row r="1913" spans="1:11">
      <c r="A1913" s="18">
        <f>IFERROR(VLOOKUP(C1913,'[1]Dados Diários do Magento'!$A$1:$H$10000,3,),0)</f>
        <v>0</v>
      </c>
      <c r="B1913" s="19">
        <f>IFERROR(VLOOKUP(C1913,'[1]Dados Diários do Magento'!$A$1:$H$10000,2,),"0")</f>
        <v>0</v>
      </c>
      <c r="C1913" s="20">
        <v>1912</v>
      </c>
      <c r="D1913" s="26">
        <v>0</v>
      </c>
      <c r="E1913" s="27">
        <v>0</v>
      </c>
      <c r="G1913" s="23"/>
      <c r="H1913" s="23"/>
      <c r="J1913" s="24">
        <f t="shared" si="59"/>
        <v>0</v>
      </c>
      <c r="K1913" s="25">
        <f t="shared" si="60"/>
        <v>0</v>
      </c>
    </row>
    <row r="1914" spans="1:11">
      <c r="A1914" s="18">
        <f>IFERROR(VLOOKUP(C1914,'[1]Dados Diários do Magento'!$A$1:$H$10000,3,),0)</f>
        <v>0</v>
      </c>
      <c r="B1914" s="19">
        <f>IFERROR(VLOOKUP(C1914,'[1]Dados Diários do Magento'!$A$1:$H$10000,2,),"0")</f>
        <v>0</v>
      </c>
      <c r="C1914" s="20">
        <v>1913</v>
      </c>
      <c r="D1914" s="26">
        <v>0</v>
      </c>
      <c r="E1914" s="27">
        <v>0</v>
      </c>
      <c r="G1914" s="23"/>
      <c r="H1914" s="23"/>
      <c r="J1914" s="24">
        <f t="shared" si="59"/>
        <v>0</v>
      </c>
      <c r="K1914" s="25">
        <f t="shared" si="60"/>
        <v>0</v>
      </c>
    </row>
    <row r="1915" spans="1:11">
      <c r="A1915" s="18">
        <f>IFERROR(VLOOKUP(C1915,'[1]Dados Diários do Magento'!$A$1:$H$10000,3,),0)</f>
        <v>0</v>
      </c>
      <c r="B1915" s="19">
        <f>IFERROR(VLOOKUP(C1915,'[1]Dados Diários do Magento'!$A$1:$H$10000,2,),"0")</f>
        <v>0</v>
      </c>
      <c r="C1915" s="20">
        <v>1914</v>
      </c>
      <c r="D1915" s="26">
        <v>0</v>
      </c>
      <c r="E1915" s="27">
        <v>0</v>
      </c>
      <c r="G1915" s="23"/>
      <c r="H1915" s="23"/>
      <c r="J1915" s="24">
        <f t="shared" si="59"/>
        <v>0</v>
      </c>
      <c r="K1915" s="25">
        <f t="shared" si="60"/>
        <v>0</v>
      </c>
    </row>
    <row r="1916" spans="1:11">
      <c r="A1916" s="18">
        <f>IFERROR(VLOOKUP(C1916,'[1]Dados Diários do Magento'!$A$1:$H$10000,3,),0)</f>
        <v>0</v>
      </c>
      <c r="B1916" s="19">
        <f>IFERROR(VLOOKUP(C1916,'[1]Dados Diários do Magento'!$A$1:$H$10000,2,),"0")</f>
        <v>0</v>
      </c>
      <c r="C1916" s="20">
        <v>1915</v>
      </c>
      <c r="D1916" s="26">
        <v>0</v>
      </c>
      <c r="E1916" s="27">
        <v>0</v>
      </c>
      <c r="G1916" s="23"/>
      <c r="H1916" s="23"/>
      <c r="J1916" s="24">
        <f t="shared" si="59"/>
        <v>0</v>
      </c>
      <c r="K1916" s="25">
        <f t="shared" si="60"/>
        <v>0</v>
      </c>
    </row>
    <row r="1917" spans="1:11">
      <c r="A1917" s="18">
        <f>IFERROR(VLOOKUP(C1917,'[1]Dados Diários do Magento'!$A$1:$H$10000,3,),0)</f>
        <v>0</v>
      </c>
      <c r="B1917" s="19">
        <f>IFERROR(VLOOKUP(C1917,'[1]Dados Diários do Magento'!$A$1:$H$10000,2,),"0")</f>
        <v>0</v>
      </c>
      <c r="C1917" s="20">
        <v>1916</v>
      </c>
      <c r="D1917" s="26">
        <v>0</v>
      </c>
      <c r="E1917" s="27">
        <v>0</v>
      </c>
      <c r="G1917" s="23"/>
      <c r="H1917" s="23"/>
      <c r="J1917" s="24">
        <f t="shared" si="59"/>
        <v>0</v>
      </c>
      <c r="K1917" s="25">
        <f t="shared" si="60"/>
        <v>0</v>
      </c>
    </row>
    <row r="1918" spans="1:11">
      <c r="A1918" s="18">
        <f>IFERROR(VLOOKUP(C1918,'[1]Dados Diários do Magento'!$A$1:$H$10000,3,),0)</f>
        <v>0</v>
      </c>
      <c r="B1918" s="19">
        <f>IFERROR(VLOOKUP(C1918,'[1]Dados Diários do Magento'!$A$1:$H$10000,2,),"0")</f>
        <v>0</v>
      </c>
      <c r="C1918" s="20">
        <v>1917</v>
      </c>
      <c r="D1918" s="26">
        <v>0</v>
      </c>
      <c r="E1918" s="27">
        <v>0</v>
      </c>
      <c r="G1918" s="23"/>
      <c r="H1918" s="23"/>
      <c r="J1918" s="24">
        <f t="shared" si="59"/>
        <v>0</v>
      </c>
      <c r="K1918" s="25">
        <f t="shared" si="60"/>
        <v>0</v>
      </c>
    </row>
    <row r="1919" spans="1:11">
      <c r="A1919" s="18">
        <f>IFERROR(VLOOKUP(C1919,'[1]Dados Diários do Magento'!$A$1:$H$10000,3,),0)</f>
        <v>0</v>
      </c>
      <c r="B1919" s="19">
        <f>IFERROR(VLOOKUP(C1919,'[1]Dados Diários do Magento'!$A$1:$H$10000,2,),"0")</f>
        <v>0</v>
      </c>
      <c r="C1919" s="20">
        <v>1918</v>
      </c>
      <c r="D1919" s="26">
        <v>0</v>
      </c>
      <c r="E1919" s="27">
        <v>0</v>
      </c>
      <c r="G1919" s="23"/>
      <c r="H1919" s="23"/>
      <c r="J1919" s="24">
        <f t="shared" si="59"/>
        <v>0</v>
      </c>
      <c r="K1919" s="25">
        <f t="shared" si="60"/>
        <v>0</v>
      </c>
    </row>
    <row r="1920" spans="1:11">
      <c r="A1920" s="18">
        <f>IFERROR(VLOOKUP(C1920,'[1]Dados Diários do Magento'!$A$1:$H$10000,3,),0)</f>
        <v>0</v>
      </c>
      <c r="B1920" s="19">
        <f>IFERROR(VLOOKUP(C1920,'[1]Dados Diários do Magento'!$A$1:$H$10000,2,),"0")</f>
        <v>0</v>
      </c>
      <c r="C1920" s="20">
        <v>1919</v>
      </c>
      <c r="D1920" s="26">
        <v>0</v>
      </c>
      <c r="E1920" s="27">
        <v>0</v>
      </c>
      <c r="G1920" s="23"/>
      <c r="H1920" s="23"/>
      <c r="J1920" s="24">
        <f t="shared" si="59"/>
        <v>0</v>
      </c>
      <c r="K1920" s="25">
        <f t="shared" si="60"/>
        <v>0</v>
      </c>
    </row>
    <row r="1921" spans="1:11">
      <c r="A1921" s="18">
        <f>IFERROR(VLOOKUP(C1921,'[1]Dados Diários do Magento'!$A$1:$H$10000,3,),0)</f>
        <v>0</v>
      </c>
      <c r="B1921" s="19">
        <f>IFERROR(VLOOKUP(C1921,'[1]Dados Diários do Magento'!$A$1:$H$10000,2,),"0")</f>
        <v>0</v>
      </c>
      <c r="C1921" s="20">
        <v>1920</v>
      </c>
      <c r="D1921" s="26">
        <v>0</v>
      </c>
      <c r="E1921" s="27">
        <v>0</v>
      </c>
      <c r="G1921" s="23"/>
      <c r="H1921" s="23"/>
      <c r="J1921" s="24">
        <f t="shared" si="59"/>
        <v>0</v>
      </c>
      <c r="K1921" s="25">
        <f t="shared" si="60"/>
        <v>0</v>
      </c>
    </row>
    <row r="1922" spans="1:11">
      <c r="A1922" s="18">
        <f>IFERROR(VLOOKUP(C1922,'[1]Dados Diários do Magento'!$A$1:$H$10000,3,),0)</f>
        <v>0</v>
      </c>
      <c r="B1922" s="19">
        <f>IFERROR(VLOOKUP(C1922,'[1]Dados Diários do Magento'!$A$1:$H$10000,2,),"0")</f>
        <v>0</v>
      </c>
      <c r="C1922" s="20">
        <v>1921</v>
      </c>
      <c r="D1922" s="26">
        <v>0</v>
      </c>
      <c r="E1922" s="27">
        <v>0</v>
      </c>
      <c r="G1922" s="23"/>
      <c r="H1922" s="23"/>
      <c r="J1922" s="24">
        <f t="shared" si="59"/>
        <v>0</v>
      </c>
      <c r="K1922" s="25">
        <f t="shared" si="60"/>
        <v>0</v>
      </c>
    </row>
    <row r="1923" spans="1:11">
      <c r="A1923" s="18">
        <f>IFERROR(VLOOKUP(C1923,'[1]Dados Diários do Magento'!$A$1:$H$10000,3,),0)</f>
        <v>0</v>
      </c>
      <c r="B1923" s="19">
        <f>IFERROR(VLOOKUP(C1923,'[1]Dados Diários do Magento'!$A$1:$H$10000,2,),"0")</f>
        <v>0</v>
      </c>
      <c r="C1923" s="20">
        <v>1922</v>
      </c>
      <c r="D1923" s="26">
        <v>0</v>
      </c>
      <c r="E1923" s="27">
        <v>0</v>
      </c>
      <c r="G1923" s="23"/>
      <c r="H1923" s="23"/>
      <c r="J1923" s="24">
        <f t="shared" ref="J1923:J1986" si="61">D1923+G1923</f>
        <v>0</v>
      </c>
      <c r="K1923" s="25">
        <f t="shared" si="60"/>
        <v>0</v>
      </c>
    </row>
    <row r="1924" spans="1:11">
      <c r="A1924" s="18">
        <f>IFERROR(VLOOKUP(C1924,'[1]Dados Diários do Magento'!$A$1:$H$10000,3,),0)</f>
        <v>0</v>
      </c>
      <c r="B1924" s="19">
        <f>IFERROR(VLOOKUP(C1924,'[1]Dados Diários do Magento'!$A$1:$H$10000,2,),"0")</f>
        <v>0</v>
      </c>
      <c r="C1924" s="20">
        <v>1923</v>
      </c>
      <c r="D1924" s="26">
        <v>0</v>
      </c>
      <c r="E1924" s="27">
        <v>0</v>
      </c>
      <c r="G1924" s="23"/>
      <c r="H1924" s="23"/>
      <c r="J1924" s="24">
        <f t="shared" si="61"/>
        <v>0</v>
      </c>
      <c r="K1924" s="25">
        <f t="shared" si="60"/>
        <v>0</v>
      </c>
    </row>
    <row r="1925" spans="1:11">
      <c r="A1925" s="18">
        <f>IFERROR(VLOOKUP(C1925,'[1]Dados Diários do Magento'!$A$1:$H$10000,3,),0)</f>
        <v>0</v>
      </c>
      <c r="B1925" s="19">
        <f>IFERROR(VLOOKUP(C1925,'[1]Dados Diários do Magento'!$A$1:$H$10000,2,),"0")</f>
        <v>0</v>
      </c>
      <c r="C1925" s="20">
        <v>1924</v>
      </c>
      <c r="D1925" s="26">
        <v>0</v>
      </c>
      <c r="E1925" s="27">
        <v>0</v>
      </c>
      <c r="G1925" s="23"/>
      <c r="H1925" s="23"/>
      <c r="J1925" s="24">
        <f t="shared" si="61"/>
        <v>0</v>
      </c>
      <c r="K1925" s="25">
        <f t="shared" si="60"/>
        <v>0</v>
      </c>
    </row>
    <row r="1926" spans="1:11">
      <c r="A1926" s="18">
        <f>IFERROR(VLOOKUP(C1926,'[1]Dados Diários do Magento'!$A$1:$H$10000,3,),0)</f>
        <v>0</v>
      </c>
      <c r="B1926" s="19">
        <f>IFERROR(VLOOKUP(C1926,'[1]Dados Diários do Magento'!$A$1:$H$10000,2,),"0")</f>
        <v>0</v>
      </c>
      <c r="C1926" s="20">
        <v>1925</v>
      </c>
      <c r="D1926" s="26">
        <v>0</v>
      </c>
      <c r="E1926" s="27">
        <v>0</v>
      </c>
      <c r="G1926" s="23"/>
      <c r="H1926" s="23"/>
      <c r="J1926" s="24">
        <f t="shared" si="61"/>
        <v>0</v>
      </c>
      <c r="K1926" s="25">
        <f t="shared" si="60"/>
        <v>0</v>
      </c>
    </row>
    <row r="1927" spans="1:11">
      <c r="A1927" s="18">
        <f>IFERROR(VLOOKUP(C1927,'[1]Dados Diários do Magento'!$A$1:$H$10000,3,),0)</f>
        <v>0</v>
      </c>
      <c r="B1927" s="19">
        <f>IFERROR(VLOOKUP(C1927,'[1]Dados Diários do Magento'!$A$1:$H$10000,2,),"0")</f>
        <v>0</v>
      </c>
      <c r="C1927" s="20">
        <v>1926</v>
      </c>
      <c r="D1927" s="26">
        <v>0</v>
      </c>
      <c r="E1927" s="27">
        <v>0</v>
      </c>
      <c r="G1927" s="23"/>
      <c r="H1927" s="23"/>
      <c r="J1927" s="24">
        <f t="shared" si="61"/>
        <v>0</v>
      </c>
      <c r="K1927" s="25">
        <f t="shared" si="60"/>
        <v>0</v>
      </c>
    </row>
    <row r="1928" spans="1:11">
      <c r="A1928" s="18">
        <f>IFERROR(VLOOKUP(C1928,'[1]Dados Diários do Magento'!$A$1:$H$10000,3,),0)</f>
        <v>0</v>
      </c>
      <c r="B1928" s="19">
        <f>IFERROR(VLOOKUP(C1928,'[1]Dados Diários do Magento'!$A$1:$H$10000,2,),"0")</f>
        <v>0</v>
      </c>
      <c r="C1928" s="20">
        <v>1927</v>
      </c>
      <c r="D1928" s="26">
        <v>0</v>
      </c>
      <c r="E1928" s="27">
        <v>0</v>
      </c>
      <c r="G1928" s="23"/>
      <c r="H1928" s="23"/>
      <c r="J1928" s="24">
        <f t="shared" si="61"/>
        <v>0</v>
      </c>
      <c r="K1928" s="25">
        <f t="shared" si="60"/>
        <v>0</v>
      </c>
    </row>
    <row r="1929" spans="1:11">
      <c r="A1929" s="18">
        <f>IFERROR(VLOOKUP(C1929,'[1]Dados Diários do Magento'!$A$1:$H$10000,3,),0)</f>
        <v>0</v>
      </c>
      <c r="B1929" s="19">
        <f>IFERROR(VLOOKUP(C1929,'[1]Dados Diários do Magento'!$A$1:$H$10000,2,),"0")</f>
        <v>0</v>
      </c>
      <c r="C1929" s="20">
        <v>1928</v>
      </c>
      <c r="D1929" s="26">
        <v>0</v>
      </c>
      <c r="E1929" s="27">
        <v>0</v>
      </c>
      <c r="G1929" s="23"/>
      <c r="H1929" s="23"/>
      <c r="J1929" s="24">
        <f t="shared" si="61"/>
        <v>0</v>
      </c>
      <c r="K1929" s="25">
        <f t="shared" si="60"/>
        <v>0</v>
      </c>
    </row>
    <row r="1930" spans="1:11">
      <c r="A1930" s="18">
        <f>IFERROR(VLOOKUP(C1930,'[1]Dados Diários do Magento'!$A$1:$H$10000,3,),0)</f>
        <v>0</v>
      </c>
      <c r="B1930" s="19">
        <f>IFERROR(VLOOKUP(C1930,'[1]Dados Diários do Magento'!$A$1:$H$10000,2,),"0")</f>
        <v>0</v>
      </c>
      <c r="C1930" s="20">
        <v>1929</v>
      </c>
      <c r="D1930" s="26">
        <v>0</v>
      </c>
      <c r="E1930" s="27">
        <v>0</v>
      </c>
      <c r="G1930" s="23"/>
      <c r="H1930" s="23"/>
      <c r="J1930" s="24">
        <f t="shared" si="61"/>
        <v>0</v>
      </c>
      <c r="K1930" s="25">
        <f t="shared" si="60"/>
        <v>0</v>
      </c>
    </row>
    <row r="1931" spans="1:11">
      <c r="A1931" s="18">
        <f>IFERROR(VLOOKUP(C1931,'[1]Dados Diários do Magento'!$A$1:$H$10000,3,),0)</f>
        <v>0</v>
      </c>
      <c r="B1931" s="19">
        <f>IFERROR(VLOOKUP(C1931,'[1]Dados Diários do Magento'!$A$1:$H$10000,2,),"0")</f>
        <v>0</v>
      </c>
      <c r="C1931" s="20">
        <v>1930</v>
      </c>
      <c r="D1931" s="26">
        <v>0</v>
      </c>
      <c r="E1931" s="27">
        <v>0</v>
      </c>
      <c r="G1931" s="23"/>
      <c r="H1931" s="23"/>
      <c r="J1931" s="24">
        <f t="shared" si="61"/>
        <v>0</v>
      </c>
      <c r="K1931" s="25">
        <f t="shared" si="60"/>
        <v>0</v>
      </c>
    </row>
    <row r="1932" spans="1:11">
      <c r="A1932" s="18">
        <f>IFERROR(VLOOKUP(C1932,'[1]Dados Diários do Magento'!$A$1:$H$10000,3,),0)</f>
        <v>0</v>
      </c>
      <c r="B1932" s="19">
        <f>IFERROR(VLOOKUP(C1932,'[1]Dados Diários do Magento'!$A$1:$H$10000,2,),"0")</f>
        <v>0</v>
      </c>
      <c r="C1932" s="20">
        <v>1931</v>
      </c>
      <c r="D1932" s="26">
        <v>0</v>
      </c>
      <c r="E1932" s="27">
        <v>0</v>
      </c>
      <c r="G1932" s="23"/>
      <c r="H1932" s="23"/>
      <c r="J1932" s="24">
        <f t="shared" si="61"/>
        <v>0</v>
      </c>
      <c r="K1932" s="25">
        <f t="shared" si="60"/>
        <v>0</v>
      </c>
    </row>
    <row r="1933" spans="1:11">
      <c r="A1933" s="18">
        <f>IFERROR(VLOOKUP(C1933,'[1]Dados Diários do Magento'!$A$1:$H$10000,3,),0)</f>
        <v>0</v>
      </c>
      <c r="B1933" s="19">
        <f>IFERROR(VLOOKUP(C1933,'[1]Dados Diários do Magento'!$A$1:$H$10000,2,),"0")</f>
        <v>0</v>
      </c>
      <c r="C1933" s="20">
        <v>1932</v>
      </c>
      <c r="D1933" s="26">
        <v>0</v>
      </c>
      <c r="E1933" s="27">
        <v>0</v>
      </c>
      <c r="G1933" s="23"/>
      <c r="H1933" s="23"/>
      <c r="J1933" s="24">
        <f t="shared" si="61"/>
        <v>0</v>
      </c>
      <c r="K1933" s="25">
        <f t="shared" si="60"/>
        <v>0</v>
      </c>
    </row>
    <row r="1934" spans="1:11">
      <c r="A1934" s="18">
        <f>IFERROR(VLOOKUP(C1934,'[1]Dados Diários do Magento'!$A$1:$H$10000,3,),0)</f>
        <v>0</v>
      </c>
      <c r="B1934" s="19">
        <f>IFERROR(VLOOKUP(C1934,'[1]Dados Diários do Magento'!$A$1:$H$10000,2,),"0")</f>
        <v>0</v>
      </c>
      <c r="C1934" s="20">
        <v>1933</v>
      </c>
      <c r="D1934" s="26">
        <v>0</v>
      </c>
      <c r="E1934" s="27">
        <v>0</v>
      </c>
      <c r="G1934" s="23"/>
      <c r="H1934" s="23"/>
      <c r="J1934" s="24">
        <f t="shared" si="61"/>
        <v>0</v>
      </c>
      <c r="K1934" s="25">
        <f t="shared" si="60"/>
        <v>0</v>
      </c>
    </row>
    <row r="1935" spans="1:11">
      <c r="A1935" s="18">
        <f>IFERROR(VLOOKUP(C1935,'[1]Dados Diários do Magento'!$A$1:$H$10000,3,),0)</f>
        <v>0</v>
      </c>
      <c r="B1935" s="19">
        <f>IFERROR(VLOOKUP(C1935,'[1]Dados Diários do Magento'!$A$1:$H$10000,2,),"0")</f>
        <v>0</v>
      </c>
      <c r="C1935" s="20">
        <v>1934</v>
      </c>
      <c r="D1935" s="26">
        <v>0</v>
      </c>
      <c r="E1935" s="27">
        <v>0</v>
      </c>
      <c r="G1935" s="23"/>
      <c r="H1935" s="23"/>
      <c r="J1935" s="24">
        <f t="shared" si="61"/>
        <v>0</v>
      </c>
      <c r="K1935" s="25">
        <f t="shared" si="60"/>
        <v>0</v>
      </c>
    </row>
    <row r="1936" spans="1:11">
      <c r="A1936" s="18">
        <f>IFERROR(VLOOKUP(C1936,'[1]Dados Diários do Magento'!$A$1:$H$10000,3,),0)</f>
        <v>0</v>
      </c>
      <c r="B1936" s="19">
        <f>IFERROR(VLOOKUP(C1936,'[1]Dados Diários do Magento'!$A$1:$H$10000,2,),"0")</f>
        <v>0</v>
      </c>
      <c r="C1936" s="20">
        <v>1935</v>
      </c>
      <c r="D1936" s="26">
        <v>0</v>
      </c>
      <c r="E1936" s="27">
        <v>0</v>
      </c>
      <c r="G1936" s="23"/>
      <c r="H1936" s="23"/>
      <c r="J1936" s="24">
        <f t="shared" si="61"/>
        <v>0</v>
      </c>
      <c r="K1936" s="25">
        <f t="shared" si="60"/>
        <v>0</v>
      </c>
    </row>
    <row r="1937" spans="1:11">
      <c r="A1937" s="18">
        <f>IFERROR(VLOOKUP(C1937,'[1]Dados Diários do Magento'!$A$1:$H$10000,3,),0)</f>
        <v>0</v>
      </c>
      <c r="B1937" s="19">
        <f>IFERROR(VLOOKUP(C1937,'[1]Dados Diários do Magento'!$A$1:$H$10000,2,),"0")</f>
        <v>0</v>
      </c>
      <c r="C1937" s="20">
        <v>1936</v>
      </c>
      <c r="D1937" s="26">
        <v>0</v>
      </c>
      <c r="E1937" s="27">
        <v>0</v>
      </c>
      <c r="G1937" s="23"/>
      <c r="H1937" s="23"/>
      <c r="J1937" s="24">
        <f t="shared" si="61"/>
        <v>0</v>
      </c>
      <c r="K1937" s="25">
        <f t="shared" si="60"/>
        <v>0</v>
      </c>
    </row>
    <row r="1938" spans="1:11">
      <c r="A1938" s="18">
        <f>IFERROR(VLOOKUP(C1938,'[1]Dados Diários do Magento'!$A$1:$H$10000,3,),0)</f>
        <v>0</v>
      </c>
      <c r="B1938" s="19">
        <f>IFERROR(VLOOKUP(C1938,'[1]Dados Diários do Magento'!$A$1:$H$10000,2,),"0")</f>
        <v>0</v>
      </c>
      <c r="C1938" s="20">
        <v>1937</v>
      </c>
      <c r="D1938" s="26">
        <v>0</v>
      </c>
      <c r="E1938" s="27">
        <v>0</v>
      </c>
      <c r="G1938" s="23"/>
      <c r="H1938" s="23"/>
      <c r="J1938" s="24">
        <f t="shared" si="61"/>
        <v>0</v>
      </c>
      <c r="K1938" s="25">
        <f t="shared" si="60"/>
        <v>0</v>
      </c>
    </row>
    <row r="1939" spans="1:11">
      <c r="A1939" s="18">
        <f>IFERROR(VLOOKUP(C1939,'[1]Dados Diários do Magento'!$A$1:$H$10000,3,),0)</f>
        <v>0</v>
      </c>
      <c r="B1939" s="19">
        <f>IFERROR(VLOOKUP(C1939,'[1]Dados Diários do Magento'!$A$1:$H$10000,2,),"0")</f>
        <v>0</v>
      </c>
      <c r="C1939" s="20">
        <v>1938</v>
      </c>
      <c r="D1939" s="26">
        <v>0</v>
      </c>
      <c r="E1939" s="27">
        <v>0</v>
      </c>
      <c r="G1939" s="23"/>
      <c r="H1939" s="23"/>
      <c r="J1939" s="24">
        <f t="shared" si="61"/>
        <v>0</v>
      </c>
      <c r="K1939" s="25">
        <f t="shared" si="60"/>
        <v>0</v>
      </c>
    </row>
    <row r="1940" spans="1:11">
      <c r="A1940" s="18">
        <f>IFERROR(VLOOKUP(C1940,'[1]Dados Diários do Magento'!$A$1:$H$10000,3,),0)</f>
        <v>0</v>
      </c>
      <c r="B1940" s="19">
        <f>IFERROR(VLOOKUP(C1940,'[1]Dados Diários do Magento'!$A$1:$H$10000,2,),"0")</f>
        <v>0</v>
      </c>
      <c r="C1940" s="20">
        <v>1939</v>
      </c>
      <c r="D1940" s="26">
        <v>0</v>
      </c>
      <c r="E1940" s="27">
        <v>0</v>
      </c>
      <c r="G1940" s="23"/>
      <c r="H1940" s="23"/>
      <c r="J1940" s="24">
        <f t="shared" si="61"/>
        <v>0</v>
      </c>
      <c r="K1940" s="25">
        <f t="shared" si="60"/>
        <v>0</v>
      </c>
    </row>
    <row r="1941" spans="1:11">
      <c r="A1941" s="18">
        <f>IFERROR(VLOOKUP(C1941,'[1]Dados Diários do Magento'!$A$1:$H$10000,3,),0)</f>
        <v>0</v>
      </c>
      <c r="B1941" s="19">
        <f>IFERROR(VLOOKUP(C1941,'[1]Dados Diários do Magento'!$A$1:$H$10000,2,),"0")</f>
        <v>0</v>
      </c>
      <c r="C1941" s="20">
        <v>1940</v>
      </c>
      <c r="D1941" s="26">
        <v>0</v>
      </c>
      <c r="E1941" s="27">
        <v>0</v>
      </c>
      <c r="G1941" s="23"/>
      <c r="H1941" s="23"/>
      <c r="J1941" s="24">
        <f t="shared" si="61"/>
        <v>0</v>
      </c>
      <c r="K1941" s="25">
        <f t="shared" si="60"/>
        <v>0</v>
      </c>
    </row>
    <row r="1942" spans="1:11">
      <c r="A1942" s="18">
        <f>IFERROR(VLOOKUP(C1942,'[1]Dados Diários do Magento'!$A$1:$H$10000,3,),0)</f>
        <v>0</v>
      </c>
      <c r="B1942" s="19">
        <f>IFERROR(VLOOKUP(C1942,'[1]Dados Diários do Magento'!$A$1:$H$10000,2,),"0")</f>
        <v>0</v>
      </c>
      <c r="C1942" s="20">
        <v>1941</v>
      </c>
      <c r="D1942" s="26">
        <v>0</v>
      </c>
      <c r="E1942" s="27">
        <v>0</v>
      </c>
      <c r="G1942" s="23"/>
      <c r="H1942" s="23"/>
      <c r="J1942" s="24">
        <f t="shared" si="61"/>
        <v>0</v>
      </c>
      <c r="K1942" s="25">
        <f t="shared" si="60"/>
        <v>0</v>
      </c>
    </row>
    <row r="1943" spans="1:11">
      <c r="A1943" s="18">
        <f>IFERROR(VLOOKUP(C1943,'[1]Dados Diários do Magento'!$A$1:$H$10000,3,),0)</f>
        <v>0</v>
      </c>
      <c r="B1943" s="19">
        <f>IFERROR(VLOOKUP(C1943,'[1]Dados Diários do Magento'!$A$1:$H$10000,2,),"0")</f>
        <v>0</v>
      </c>
      <c r="C1943" s="20">
        <v>1942</v>
      </c>
      <c r="D1943" s="26">
        <v>0</v>
      </c>
      <c r="E1943" s="27">
        <v>0</v>
      </c>
      <c r="G1943" s="23"/>
      <c r="H1943" s="23"/>
      <c r="J1943" s="24">
        <f t="shared" si="61"/>
        <v>0</v>
      </c>
      <c r="K1943" s="25">
        <f t="shared" si="60"/>
        <v>0</v>
      </c>
    </row>
    <row r="1944" spans="1:11">
      <c r="A1944" s="18">
        <f>IFERROR(VLOOKUP(C1944,'[1]Dados Diários do Magento'!$A$1:$H$10000,3,),0)</f>
        <v>0</v>
      </c>
      <c r="B1944" s="19">
        <f>IFERROR(VLOOKUP(C1944,'[1]Dados Diários do Magento'!$A$1:$H$10000,2,),"0")</f>
        <v>0</v>
      </c>
      <c r="C1944" s="20">
        <v>1943</v>
      </c>
      <c r="D1944" s="26">
        <v>0</v>
      </c>
      <c r="E1944" s="27">
        <v>0</v>
      </c>
      <c r="G1944" s="23"/>
      <c r="H1944" s="23"/>
      <c r="J1944" s="24">
        <f t="shared" si="61"/>
        <v>0</v>
      </c>
      <c r="K1944" s="25">
        <f t="shared" si="60"/>
        <v>0</v>
      </c>
    </row>
    <row r="1945" spans="1:11">
      <c r="A1945" s="18">
        <f>IFERROR(VLOOKUP(C1945,'[1]Dados Diários do Magento'!$A$1:$H$10000,3,),0)</f>
        <v>0</v>
      </c>
      <c r="B1945" s="19">
        <f>IFERROR(VLOOKUP(C1945,'[1]Dados Diários do Magento'!$A$1:$H$10000,2,),"0")</f>
        <v>0</v>
      </c>
      <c r="C1945" s="20">
        <v>1944</v>
      </c>
      <c r="D1945" s="26">
        <v>0</v>
      </c>
      <c r="E1945" s="27">
        <v>0</v>
      </c>
      <c r="G1945" s="23"/>
      <c r="H1945" s="23"/>
      <c r="J1945" s="24">
        <f t="shared" si="61"/>
        <v>0</v>
      </c>
      <c r="K1945" s="25">
        <f t="shared" si="60"/>
        <v>0</v>
      </c>
    </row>
    <row r="1946" spans="1:11">
      <c r="A1946" s="18">
        <f>IFERROR(VLOOKUP(C1946,'[1]Dados Diários do Magento'!$A$1:$H$10000,3,),0)</f>
        <v>0</v>
      </c>
      <c r="B1946" s="19">
        <f>IFERROR(VLOOKUP(C1946,'[1]Dados Diários do Magento'!$A$1:$H$10000,2,),"0")</f>
        <v>0</v>
      </c>
      <c r="C1946" s="20">
        <v>1945</v>
      </c>
      <c r="D1946" s="26">
        <v>0</v>
      </c>
      <c r="E1946" s="27">
        <v>0</v>
      </c>
      <c r="G1946" s="23"/>
      <c r="H1946" s="23"/>
      <c r="J1946" s="24">
        <f t="shared" si="61"/>
        <v>0</v>
      </c>
      <c r="K1946" s="25">
        <f t="shared" si="60"/>
        <v>0</v>
      </c>
    </row>
    <row r="1947" spans="1:11">
      <c r="A1947" s="18">
        <f>IFERROR(VLOOKUP(C1947,'[1]Dados Diários do Magento'!$A$1:$H$10000,3,),0)</f>
        <v>0</v>
      </c>
      <c r="B1947" s="19">
        <f>IFERROR(VLOOKUP(C1947,'[1]Dados Diários do Magento'!$A$1:$H$10000,2,),"0")</f>
        <v>0</v>
      </c>
      <c r="C1947" s="20">
        <v>1946</v>
      </c>
      <c r="D1947" s="26">
        <v>0</v>
      </c>
      <c r="E1947" s="27">
        <v>0</v>
      </c>
      <c r="G1947" s="23"/>
      <c r="H1947" s="23"/>
      <c r="J1947" s="24">
        <f t="shared" si="61"/>
        <v>0</v>
      </c>
      <c r="K1947" s="25">
        <f t="shared" si="60"/>
        <v>0</v>
      </c>
    </row>
    <row r="1948" spans="1:11">
      <c r="A1948" s="18">
        <f>IFERROR(VLOOKUP(C1948,'[1]Dados Diários do Magento'!$A$1:$H$10000,3,),0)</f>
        <v>0</v>
      </c>
      <c r="B1948" s="19">
        <f>IFERROR(VLOOKUP(C1948,'[1]Dados Diários do Magento'!$A$1:$H$10000,2,),"0")</f>
        <v>0</v>
      </c>
      <c r="C1948" s="20">
        <v>1947</v>
      </c>
      <c r="D1948" s="26">
        <v>0</v>
      </c>
      <c r="E1948" s="27">
        <v>0</v>
      </c>
      <c r="G1948" s="23"/>
      <c r="H1948" s="23"/>
      <c r="J1948" s="24">
        <f t="shared" si="61"/>
        <v>0</v>
      </c>
      <c r="K1948" s="25">
        <f t="shared" si="60"/>
        <v>0</v>
      </c>
    </row>
    <row r="1949" spans="1:11">
      <c r="A1949" s="18">
        <f>IFERROR(VLOOKUP(C1949,'[1]Dados Diários do Magento'!$A$1:$H$10000,3,),0)</f>
        <v>0</v>
      </c>
      <c r="B1949" s="19">
        <f>IFERROR(VLOOKUP(C1949,'[1]Dados Diários do Magento'!$A$1:$H$10000,2,),"0")</f>
        <v>0</v>
      </c>
      <c r="C1949" s="20">
        <v>1948</v>
      </c>
      <c r="D1949" s="26">
        <v>0</v>
      </c>
      <c r="E1949" s="27">
        <v>0</v>
      </c>
      <c r="G1949" s="23"/>
      <c r="H1949" s="23"/>
      <c r="J1949" s="24">
        <f t="shared" si="61"/>
        <v>0</v>
      </c>
      <c r="K1949" s="25">
        <f t="shared" ref="K1949:K2012" si="62">IF((D1949+G1949)&gt;0,(D1949*E1949+G1949*H1949)/(D1949+G1949),E1949)</f>
        <v>0</v>
      </c>
    </row>
    <row r="1950" spans="1:11">
      <c r="A1950" s="18">
        <f>IFERROR(VLOOKUP(C1950,'[1]Dados Diários do Magento'!$A$1:$H$10000,3,),0)</f>
        <v>0</v>
      </c>
      <c r="B1950" s="19">
        <f>IFERROR(VLOOKUP(C1950,'[1]Dados Diários do Magento'!$A$1:$H$10000,2,),"0")</f>
        <v>0</v>
      </c>
      <c r="C1950" s="20">
        <v>1949</v>
      </c>
      <c r="D1950" s="26">
        <v>0</v>
      </c>
      <c r="E1950" s="27">
        <v>0</v>
      </c>
      <c r="G1950" s="23"/>
      <c r="H1950" s="23"/>
      <c r="J1950" s="24">
        <f t="shared" si="61"/>
        <v>0</v>
      </c>
      <c r="K1950" s="25">
        <f t="shared" si="62"/>
        <v>0</v>
      </c>
    </row>
    <row r="1951" spans="1:11">
      <c r="A1951" s="18">
        <f>IFERROR(VLOOKUP(C1951,'[1]Dados Diários do Magento'!$A$1:$H$10000,3,),0)</f>
        <v>0</v>
      </c>
      <c r="B1951" s="19">
        <f>IFERROR(VLOOKUP(C1951,'[1]Dados Diários do Magento'!$A$1:$H$10000,2,),"0")</f>
        <v>0</v>
      </c>
      <c r="C1951" s="20">
        <v>1950</v>
      </c>
      <c r="D1951" s="26">
        <v>0</v>
      </c>
      <c r="E1951" s="27">
        <v>0</v>
      </c>
      <c r="G1951" s="23"/>
      <c r="H1951" s="23"/>
      <c r="J1951" s="24">
        <f t="shared" si="61"/>
        <v>0</v>
      </c>
      <c r="K1951" s="25">
        <f t="shared" si="62"/>
        <v>0</v>
      </c>
    </row>
    <row r="1952" spans="1:11">
      <c r="A1952" s="18">
        <f>IFERROR(VLOOKUP(C1952,'[1]Dados Diários do Magento'!$A$1:$H$10000,3,),0)</f>
        <v>0</v>
      </c>
      <c r="B1952" s="19">
        <f>IFERROR(VLOOKUP(C1952,'[1]Dados Diários do Magento'!$A$1:$H$10000,2,),"0")</f>
        <v>0</v>
      </c>
      <c r="C1952" s="20">
        <v>1951</v>
      </c>
      <c r="D1952" s="26">
        <v>0</v>
      </c>
      <c r="E1952" s="27">
        <v>0</v>
      </c>
      <c r="G1952" s="23"/>
      <c r="H1952" s="23"/>
      <c r="J1952" s="24">
        <f t="shared" si="61"/>
        <v>0</v>
      </c>
      <c r="K1952" s="25">
        <f t="shared" si="62"/>
        <v>0</v>
      </c>
    </row>
    <row r="1953" spans="1:11">
      <c r="A1953" s="18">
        <f>IFERROR(VLOOKUP(C1953,'[1]Dados Diários do Magento'!$A$1:$H$10000,3,),0)</f>
        <v>0</v>
      </c>
      <c r="B1953" s="19">
        <f>IFERROR(VLOOKUP(C1953,'[1]Dados Diários do Magento'!$A$1:$H$10000,2,),"0")</f>
        <v>0</v>
      </c>
      <c r="C1953" s="20">
        <v>1952</v>
      </c>
      <c r="D1953" s="26">
        <v>0</v>
      </c>
      <c r="E1953" s="27">
        <v>0</v>
      </c>
      <c r="G1953" s="23"/>
      <c r="H1953" s="23"/>
      <c r="J1953" s="24">
        <f t="shared" si="61"/>
        <v>0</v>
      </c>
      <c r="K1953" s="25">
        <f t="shared" si="62"/>
        <v>0</v>
      </c>
    </row>
    <row r="1954" spans="1:11">
      <c r="A1954" s="18">
        <f>IFERROR(VLOOKUP(C1954,'[1]Dados Diários do Magento'!$A$1:$H$10000,3,),0)</f>
        <v>0</v>
      </c>
      <c r="B1954" s="19">
        <f>IFERROR(VLOOKUP(C1954,'[1]Dados Diários do Magento'!$A$1:$H$10000,2,),"0")</f>
        <v>0</v>
      </c>
      <c r="C1954" s="20">
        <v>1953</v>
      </c>
      <c r="D1954" s="26">
        <v>0</v>
      </c>
      <c r="E1954" s="27">
        <v>0</v>
      </c>
      <c r="G1954" s="23"/>
      <c r="H1954" s="23"/>
      <c r="J1954" s="24">
        <f t="shared" si="61"/>
        <v>0</v>
      </c>
      <c r="K1954" s="25">
        <f t="shared" si="62"/>
        <v>0</v>
      </c>
    </row>
    <row r="1955" spans="1:11">
      <c r="A1955" s="18">
        <f>IFERROR(VLOOKUP(C1955,'[1]Dados Diários do Magento'!$A$1:$H$10000,3,),0)</f>
        <v>0</v>
      </c>
      <c r="B1955" s="19">
        <f>IFERROR(VLOOKUP(C1955,'[1]Dados Diários do Magento'!$A$1:$H$10000,2,),"0")</f>
        <v>0</v>
      </c>
      <c r="C1955" s="20">
        <v>1954</v>
      </c>
      <c r="D1955" s="26">
        <v>0</v>
      </c>
      <c r="E1955" s="27">
        <v>0</v>
      </c>
      <c r="G1955" s="23"/>
      <c r="H1955" s="23"/>
      <c r="J1955" s="24">
        <f t="shared" si="61"/>
        <v>0</v>
      </c>
      <c r="K1955" s="25">
        <f t="shared" si="62"/>
        <v>0</v>
      </c>
    </row>
    <row r="1956" spans="1:11">
      <c r="A1956" s="18">
        <f>IFERROR(VLOOKUP(C1956,'[1]Dados Diários do Magento'!$A$1:$H$10000,3,),0)</f>
        <v>0</v>
      </c>
      <c r="B1956" s="19">
        <f>IFERROR(VLOOKUP(C1956,'[1]Dados Diários do Magento'!$A$1:$H$10000,2,),"0")</f>
        <v>0</v>
      </c>
      <c r="C1956" s="20">
        <v>1955</v>
      </c>
      <c r="D1956" s="26">
        <v>0</v>
      </c>
      <c r="E1956" s="27">
        <v>0</v>
      </c>
      <c r="G1956" s="23"/>
      <c r="H1956" s="23"/>
      <c r="J1956" s="24">
        <f t="shared" si="61"/>
        <v>0</v>
      </c>
      <c r="K1956" s="25">
        <f t="shared" si="62"/>
        <v>0</v>
      </c>
    </row>
    <row r="1957" spans="1:11">
      <c r="A1957" s="18">
        <f>IFERROR(VLOOKUP(C1957,'[1]Dados Diários do Magento'!$A$1:$H$10000,3,),0)</f>
        <v>0</v>
      </c>
      <c r="B1957" s="19">
        <f>IFERROR(VLOOKUP(C1957,'[1]Dados Diários do Magento'!$A$1:$H$10000,2,),"0")</f>
        <v>0</v>
      </c>
      <c r="C1957" s="20">
        <v>1956</v>
      </c>
      <c r="D1957" s="26">
        <v>0</v>
      </c>
      <c r="E1957" s="27">
        <v>0</v>
      </c>
      <c r="G1957" s="23"/>
      <c r="H1957" s="23"/>
      <c r="J1957" s="24">
        <f t="shared" si="61"/>
        <v>0</v>
      </c>
      <c r="K1957" s="25">
        <f t="shared" si="62"/>
        <v>0</v>
      </c>
    </row>
    <row r="1958" spans="1:11">
      <c r="A1958" s="18">
        <f>IFERROR(VLOOKUP(C1958,'[1]Dados Diários do Magento'!$A$1:$H$10000,3,),0)</f>
        <v>0</v>
      </c>
      <c r="B1958" s="19">
        <f>IFERROR(VLOOKUP(C1958,'[1]Dados Diários do Magento'!$A$1:$H$10000,2,),"0")</f>
        <v>0</v>
      </c>
      <c r="C1958" s="20">
        <v>1957</v>
      </c>
      <c r="D1958" s="26">
        <v>0</v>
      </c>
      <c r="E1958" s="27">
        <v>0</v>
      </c>
      <c r="G1958" s="23"/>
      <c r="H1958" s="23"/>
      <c r="J1958" s="24">
        <f t="shared" si="61"/>
        <v>0</v>
      </c>
      <c r="K1958" s="25">
        <f t="shared" si="62"/>
        <v>0</v>
      </c>
    </row>
    <row r="1959" spans="1:11">
      <c r="A1959" s="18">
        <f>IFERROR(VLOOKUP(C1959,'[1]Dados Diários do Magento'!$A$1:$H$10000,3,),0)</f>
        <v>0</v>
      </c>
      <c r="B1959" s="19">
        <f>IFERROR(VLOOKUP(C1959,'[1]Dados Diários do Magento'!$A$1:$H$10000,2,),"0")</f>
        <v>0</v>
      </c>
      <c r="C1959" s="20">
        <v>1958</v>
      </c>
      <c r="D1959" s="26">
        <v>0</v>
      </c>
      <c r="E1959" s="27">
        <v>0</v>
      </c>
      <c r="G1959" s="23"/>
      <c r="H1959" s="23"/>
      <c r="J1959" s="24">
        <f t="shared" si="61"/>
        <v>0</v>
      </c>
      <c r="K1959" s="25">
        <f t="shared" si="62"/>
        <v>0</v>
      </c>
    </row>
    <row r="1960" spans="1:11">
      <c r="A1960" s="18">
        <f>IFERROR(VLOOKUP(C1960,'[1]Dados Diários do Magento'!$A$1:$H$10000,3,),0)</f>
        <v>0</v>
      </c>
      <c r="B1960" s="19">
        <f>IFERROR(VLOOKUP(C1960,'[1]Dados Diários do Magento'!$A$1:$H$10000,2,),"0")</f>
        <v>0</v>
      </c>
      <c r="C1960" s="20">
        <v>1959</v>
      </c>
      <c r="D1960" s="26">
        <v>0</v>
      </c>
      <c r="E1960" s="27">
        <v>0</v>
      </c>
      <c r="G1960" s="23"/>
      <c r="H1960" s="23"/>
      <c r="J1960" s="24">
        <f t="shared" si="61"/>
        <v>0</v>
      </c>
      <c r="K1960" s="25">
        <f t="shared" si="62"/>
        <v>0</v>
      </c>
    </row>
    <row r="1961" spans="1:11">
      <c r="A1961" s="18">
        <f>IFERROR(VLOOKUP(C1961,'[1]Dados Diários do Magento'!$A$1:$H$10000,3,),0)</f>
        <v>0</v>
      </c>
      <c r="B1961" s="19">
        <f>IFERROR(VLOOKUP(C1961,'[1]Dados Diários do Magento'!$A$1:$H$10000,2,),"0")</f>
        <v>0</v>
      </c>
      <c r="C1961" s="20">
        <v>1960</v>
      </c>
      <c r="D1961" s="26">
        <v>0</v>
      </c>
      <c r="E1961" s="27">
        <v>0</v>
      </c>
      <c r="G1961" s="23"/>
      <c r="H1961" s="23"/>
      <c r="J1961" s="24">
        <f t="shared" si="61"/>
        <v>0</v>
      </c>
      <c r="K1961" s="25">
        <f t="shared" si="62"/>
        <v>0</v>
      </c>
    </row>
    <row r="1962" spans="1:11">
      <c r="A1962" s="18">
        <f>IFERROR(VLOOKUP(C1962,'[1]Dados Diários do Magento'!$A$1:$H$10000,3,),0)</f>
        <v>0</v>
      </c>
      <c r="B1962" s="19">
        <f>IFERROR(VLOOKUP(C1962,'[1]Dados Diários do Magento'!$A$1:$H$10000,2,),"0")</f>
        <v>0</v>
      </c>
      <c r="C1962" s="20">
        <v>1961</v>
      </c>
      <c r="D1962" s="26">
        <v>0</v>
      </c>
      <c r="E1962" s="27">
        <v>0</v>
      </c>
      <c r="G1962" s="23"/>
      <c r="H1962" s="23"/>
      <c r="J1962" s="24">
        <f t="shared" si="61"/>
        <v>0</v>
      </c>
      <c r="K1962" s="25">
        <f t="shared" si="62"/>
        <v>0</v>
      </c>
    </row>
    <row r="1963" spans="1:11">
      <c r="A1963" s="18">
        <f>IFERROR(VLOOKUP(C1963,'[1]Dados Diários do Magento'!$A$1:$H$10000,3,),0)</f>
        <v>0</v>
      </c>
      <c r="B1963" s="19">
        <f>IFERROR(VLOOKUP(C1963,'[1]Dados Diários do Magento'!$A$1:$H$10000,2,),"0")</f>
        <v>0</v>
      </c>
      <c r="C1963" s="20">
        <v>1962</v>
      </c>
      <c r="D1963" s="26">
        <v>0</v>
      </c>
      <c r="E1963" s="27">
        <v>0</v>
      </c>
      <c r="G1963" s="23"/>
      <c r="H1963" s="23"/>
      <c r="J1963" s="24">
        <f t="shared" si="61"/>
        <v>0</v>
      </c>
      <c r="K1963" s="25">
        <f t="shared" si="62"/>
        <v>0</v>
      </c>
    </row>
    <row r="1964" spans="1:11">
      <c r="A1964" s="18">
        <f>IFERROR(VLOOKUP(C1964,'[1]Dados Diários do Magento'!$A$1:$H$10000,3,),0)</f>
        <v>0</v>
      </c>
      <c r="B1964" s="19">
        <f>IFERROR(VLOOKUP(C1964,'[1]Dados Diários do Magento'!$A$1:$H$10000,2,),"0")</f>
        <v>0</v>
      </c>
      <c r="C1964" s="20">
        <v>1963</v>
      </c>
      <c r="D1964" s="26">
        <v>0</v>
      </c>
      <c r="E1964" s="27">
        <v>0</v>
      </c>
      <c r="G1964" s="23"/>
      <c r="H1964" s="23"/>
      <c r="J1964" s="24">
        <f t="shared" si="61"/>
        <v>0</v>
      </c>
      <c r="K1964" s="25">
        <f t="shared" si="62"/>
        <v>0</v>
      </c>
    </row>
    <row r="1965" spans="1:11">
      <c r="A1965" s="18">
        <f>IFERROR(VLOOKUP(C1965,'[1]Dados Diários do Magento'!$A$1:$H$10000,3,),0)</f>
        <v>0</v>
      </c>
      <c r="B1965" s="19">
        <f>IFERROR(VLOOKUP(C1965,'[1]Dados Diários do Magento'!$A$1:$H$10000,2,),"0")</f>
        <v>0</v>
      </c>
      <c r="C1965" s="20">
        <v>1964</v>
      </c>
      <c r="D1965" s="26">
        <v>0</v>
      </c>
      <c r="E1965" s="27">
        <v>0</v>
      </c>
      <c r="G1965" s="23"/>
      <c r="H1965" s="23"/>
      <c r="J1965" s="24">
        <f t="shared" si="61"/>
        <v>0</v>
      </c>
      <c r="K1965" s="25">
        <f t="shared" si="62"/>
        <v>0</v>
      </c>
    </row>
    <row r="1966" spans="1:11">
      <c r="A1966" s="18">
        <f>IFERROR(VLOOKUP(C1966,'[1]Dados Diários do Magento'!$A$1:$H$10000,3,),0)</f>
        <v>0</v>
      </c>
      <c r="B1966" s="19">
        <f>IFERROR(VLOOKUP(C1966,'[1]Dados Diários do Magento'!$A$1:$H$10000,2,),"0")</f>
        <v>0</v>
      </c>
      <c r="C1966" s="20">
        <v>1965</v>
      </c>
      <c r="D1966" s="26">
        <v>0</v>
      </c>
      <c r="E1966" s="27">
        <v>0</v>
      </c>
      <c r="G1966" s="23"/>
      <c r="H1966" s="23"/>
      <c r="J1966" s="24">
        <f t="shared" si="61"/>
        <v>0</v>
      </c>
      <c r="K1966" s="25">
        <f t="shared" si="62"/>
        <v>0</v>
      </c>
    </row>
    <row r="1967" spans="1:11">
      <c r="A1967" s="18">
        <f>IFERROR(VLOOKUP(C1967,'[1]Dados Diários do Magento'!$A$1:$H$10000,3,),0)</f>
        <v>0</v>
      </c>
      <c r="B1967" s="19">
        <f>IFERROR(VLOOKUP(C1967,'[1]Dados Diários do Magento'!$A$1:$H$10000,2,),"0")</f>
        <v>0</v>
      </c>
      <c r="C1967" s="20">
        <v>1966</v>
      </c>
      <c r="D1967" s="26">
        <v>0</v>
      </c>
      <c r="E1967" s="27">
        <v>0</v>
      </c>
      <c r="G1967" s="23"/>
      <c r="H1967" s="23"/>
      <c r="J1967" s="24">
        <f t="shared" si="61"/>
        <v>0</v>
      </c>
      <c r="K1967" s="25">
        <f t="shared" si="62"/>
        <v>0</v>
      </c>
    </row>
    <row r="1968" spans="1:11">
      <c r="A1968" s="18">
        <f>IFERROR(VLOOKUP(C1968,'[1]Dados Diários do Magento'!$A$1:$H$10000,3,),0)</f>
        <v>0</v>
      </c>
      <c r="B1968" s="19">
        <f>IFERROR(VLOOKUP(C1968,'[1]Dados Diários do Magento'!$A$1:$H$10000,2,),"0")</f>
        <v>0</v>
      </c>
      <c r="C1968" s="20">
        <v>1967</v>
      </c>
      <c r="D1968" s="26">
        <v>0</v>
      </c>
      <c r="E1968" s="27">
        <v>0</v>
      </c>
      <c r="G1968" s="23"/>
      <c r="H1968" s="23"/>
      <c r="J1968" s="24">
        <f t="shared" si="61"/>
        <v>0</v>
      </c>
      <c r="K1968" s="25">
        <f t="shared" si="62"/>
        <v>0</v>
      </c>
    </row>
    <row r="1969" spans="1:11">
      <c r="A1969" s="18">
        <f>IFERROR(VLOOKUP(C1969,'[1]Dados Diários do Magento'!$A$1:$H$10000,3,),0)</f>
        <v>0</v>
      </c>
      <c r="B1969" s="19">
        <f>IFERROR(VLOOKUP(C1969,'[1]Dados Diários do Magento'!$A$1:$H$10000,2,),"0")</f>
        <v>0</v>
      </c>
      <c r="C1969" s="20">
        <v>1968</v>
      </c>
      <c r="D1969" s="26">
        <v>0</v>
      </c>
      <c r="E1969" s="27">
        <v>0</v>
      </c>
      <c r="G1969" s="23"/>
      <c r="H1969" s="23"/>
      <c r="J1969" s="24">
        <f t="shared" si="61"/>
        <v>0</v>
      </c>
      <c r="K1969" s="25">
        <f t="shared" si="62"/>
        <v>0</v>
      </c>
    </row>
    <row r="1970" spans="1:11">
      <c r="A1970" s="18">
        <f>IFERROR(VLOOKUP(C1970,'[1]Dados Diários do Magento'!$A$1:$H$10000,3,),0)</f>
        <v>0</v>
      </c>
      <c r="B1970" s="19">
        <f>IFERROR(VLOOKUP(C1970,'[1]Dados Diários do Magento'!$A$1:$H$10000,2,),"0")</f>
        <v>0</v>
      </c>
      <c r="C1970" s="20">
        <v>1969</v>
      </c>
      <c r="D1970" s="26">
        <v>0</v>
      </c>
      <c r="E1970" s="27">
        <v>0</v>
      </c>
      <c r="G1970" s="23"/>
      <c r="H1970" s="23"/>
      <c r="J1970" s="24">
        <f t="shared" si="61"/>
        <v>0</v>
      </c>
      <c r="K1970" s="25">
        <f t="shared" si="62"/>
        <v>0</v>
      </c>
    </row>
    <row r="1971" spans="1:11">
      <c r="A1971" s="18">
        <f>IFERROR(VLOOKUP(C1971,'[1]Dados Diários do Magento'!$A$1:$H$10000,3,),0)</f>
        <v>0</v>
      </c>
      <c r="B1971" s="19">
        <f>IFERROR(VLOOKUP(C1971,'[1]Dados Diários do Magento'!$A$1:$H$10000,2,),"0")</f>
        <v>0</v>
      </c>
      <c r="C1971" s="20">
        <v>1970</v>
      </c>
      <c r="D1971" s="26">
        <v>0</v>
      </c>
      <c r="E1971" s="27">
        <v>0</v>
      </c>
      <c r="G1971" s="23"/>
      <c r="H1971" s="23"/>
      <c r="J1971" s="24">
        <f t="shared" si="61"/>
        <v>0</v>
      </c>
      <c r="K1971" s="25">
        <f t="shared" si="62"/>
        <v>0</v>
      </c>
    </row>
    <row r="1972" spans="1:11">
      <c r="A1972" s="18">
        <f>IFERROR(VLOOKUP(C1972,'[1]Dados Diários do Magento'!$A$1:$H$10000,3,),0)</f>
        <v>0</v>
      </c>
      <c r="B1972" s="19">
        <f>IFERROR(VLOOKUP(C1972,'[1]Dados Diários do Magento'!$A$1:$H$10000,2,),"0")</f>
        <v>0</v>
      </c>
      <c r="C1972" s="20">
        <v>1971</v>
      </c>
      <c r="D1972" s="26">
        <v>0</v>
      </c>
      <c r="E1972" s="27">
        <v>0</v>
      </c>
      <c r="G1972" s="23"/>
      <c r="H1972" s="23"/>
      <c r="J1972" s="24">
        <f t="shared" si="61"/>
        <v>0</v>
      </c>
      <c r="K1972" s="25">
        <f t="shared" si="62"/>
        <v>0</v>
      </c>
    </row>
    <row r="1973" spans="1:11">
      <c r="A1973" s="18">
        <f>IFERROR(VLOOKUP(C1973,'[1]Dados Diários do Magento'!$A$1:$H$10000,3,),0)</f>
        <v>0</v>
      </c>
      <c r="B1973" s="19">
        <f>IFERROR(VLOOKUP(C1973,'[1]Dados Diários do Magento'!$A$1:$H$10000,2,),"0")</f>
        <v>0</v>
      </c>
      <c r="C1973" s="20">
        <v>1972</v>
      </c>
      <c r="D1973" s="26">
        <v>0</v>
      </c>
      <c r="E1973" s="27">
        <v>0</v>
      </c>
      <c r="G1973" s="23"/>
      <c r="H1973" s="23"/>
      <c r="J1973" s="24">
        <f t="shared" si="61"/>
        <v>0</v>
      </c>
      <c r="K1973" s="25">
        <f t="shared" si="62"/>
        <v>0</v>
      </c>
    </row>
    <row r="1974" spans="1:11">
      <c r="A1974" s="18">
        <f>IFERROR(VLOOKUP(C1974,'[1]Dados Diários do Magento'!$A$1:$H$10000,3,),0)</f>
        <v>0</v>
      </c>
      <c r="B1974" s="19">
        <f>IFERROR(VLOOKUP(C1974,'[1]Dados Diários do Magento'!$A$1:$H$10000,2,),"0")</f>
        <v>0</v>
      </c>
      <c r="C1974" s="20">
        <v>1973</v>
      </c>
      <c r="D1974" s="26">
        <v>0</v>
      </c>
      <c r="E1974" s="27">
        <v>0</v>
      </c>
      <c r="G1974" s="23"/>
      <c r="H1974" s="23"/>
      <c r="J1974" s="24">
        <f t="shared" si="61"/>
        <v>0</v>
      </c>
      <c r="K1974" s="25">
        <f t="shared" si="62"/>
        <v>0</v>
      </c>
    </row>
    <row r="1975" spans="1:11">
      <c r="A1975" s="18">
        <f>IFERROR(VLOOKUP(C1975,'[1]Dados Diários do Magento'!$A$1:$H$10000,3,),0)</f>
        <v>0</v>
      </c>
      <c r="B1975" s="19">
        <f>IFERROR(VLOOKUP(C1975,'[1]Dados Diários do Magento'!$A$1:$H$10000,2,),"0")</f>
        <v>0</v>
      </c>
      <c r="C1975" s="20">
        <v>1974</v>
      </c>
      <c r="D1975" s="26">
        <v>0</v>
      </c>
      <c r="E1975" s="27">
        <v>0</v>
      </c>
      <c r="G1975" s="23"/>
      <c r="H1975" s="23"/>
      <c r="J1975" s="24">
        <f t="shared" si="61"/>
        <v>0</v>
      </c>
      <c r="K1975" s="25">
        <f t="shared" si="62"/>
        <v>0</v>
      </c>
    </row>
    <row r="1976" spans="1:11">
      <c r="A1976" s="18">
        <f>IFERROR(VLOOKUP(C1976,'[1]Dados Diários do Magento'!$A$1:$H$10000,3,),0)</f>
        <v>0</v>
      </c>
      <c r="B1976" s="19">
        <f>IFERROR(VLOOKUP(C1976,'[1]Dados Diários do Magento'!$A$1:$H$10000,2,),"0")</f>
        <v>0</v>
      </c>
      <c r="C1976" s="20">
        <v>1975</v>
      </c>
      <c r="D1976" s="26">
        <v>0</v>
      </c>
      <c r="E1976" s="27">
        <v>0</v>
      </c>
      <c r="G1976" s="23"/>
      <c r="H1976" s="23"/>
      <c r="J1976" s="24">
        <f t="shared" si="61"/>
        <v>0</v>
      </c>
      <c r="K1976" s="25">
        <f t="shared" si="62"/>
        <v>0</v>
      </c>
    </row>
    <row r="1977" spans="1:11">
      <c r="A1977" s="18">
        <f>IFERROR(VLOOKUP(C1977,'[1]Dados Diários do Magento'!$A$1:$H$10000,3,),0)</f>
        <v>0</v>
      </c>
      <c r="B1977" s="19">
        <f>IFERROR(VLOOKUP(C1977,'[1]Dados Diários do Magento'!$A$1:$H$10000,2,),"0")</f>
        <v>0</v>
      </c>
      <c r="C1977" s="20">
        <v>1976</v>
      </c>
      <c r="D1977" s="26">
        <v>0</v>
      </c>
      <c r="E1977" s="27">
        <v>0</v>
      </c>
      <c r="G1977" s="23"/>
      <c r="H1977" s="23"/>
      <c r="J1977" s="24">
        <f t="shared" si="61"/>
        <v>0</v>
      </c>
      <c r="K1977" s="25">
        <f t="shared" si="62"/>
        <v>0</v>
      </c>
    </row>
    <row r="1978" spans="1:11">
      <c r="A1978" s="18">
        <f>IFERROR(VLOOKUP(C1978,'[1]Dados Diários do Magento'!$A$1:$H$10000,3,),0)</f>
        <v>0</v>
      </c>
      <c r="B1978" s="19">
        <f>IFERROR(VLOOKUP(C1978,'[1]Dados Diários do Magento'!$A$1:$H$10000,2,),"0")</f>
        <v>0</v>
      </c>
      <c r="C1978" s="20">
        <v>1977</v>
      </c>
      <c r="D1978" s="26">
        <v>0</v>
      </c>
      <c r="E1978" s="27">
        <v>0</v>
      </c>
      <c r="G1978" s="23"/>
      <c r="H1978" s="23"/>
      <c r="J1978" s="24">
        <f t="shared" si="61"/>
        <v>0</v>
      </c>
      <c r="K1978" s="25">
        <f t="shared" si="62"/>
        <v>0</v>
      </c>
    </row>
    <row r="1979" spans="1:11">
      <c r="A1979" s="18">
        <f>IFERROR(VLOOKUP(C1979,'[1]Dados Diários do Magento'!$A$1:$H$10000,3,),0)</f>
        <v>0</v>
      </c>
      <c r="B1979" s="19">
        <f>IFERROR(VLOOKUP(C1979,'[1]Dados Diários do Magento'!$A$1:$H$10000,2,),"0")</f>
        <v>0</v>
      </c>
      <c r="C1979" s="20">
        <v>1978</v>
      </c>
      <c r="D1979" s="26">
        <v>0</v>
      </c>
      <c r="E1979" s="27">
        <v>0</v>
      </c>
      <c r="G1979" s="23"/>
      <c r="H1979" s="23"/>
      <c r="J1979" s="24">
        <f t="shared" si="61"/>
        <v>0</v>
      </c>
      <c r="K1979" s="25">
        <f t="shared" si="62"/>
        <v>0</v>
      </c>
    </row>
    <row r="1980" spans="1:11">
      <c r="A1980" s="18">
        <f>IFERROR(VLOOKUP(C1980,'[1]Dados Diários do Magento'!$A$1:$H$10000,3,),0)</f>
        <v>0</v>
      </c>
      <c r="B1980" s="19">
        <f>IFERROR(VLOOKUP(C1980,'[1]Dados Diários do Magento'!$A$1:$H$10000,2,),"0")</f>
        <v>0</v>
      </c>
      <c r="C1980" s="20">
        <v>1979</v>
      </c>
      <c r="D1980" s="26">
        <v>0</v>
      </c>
      <c r="E1980" s="27">
        <v>0</v>
      </c>
      <c r="G1980" s="23"/>
      <c r="H1980" s="23"/>
      <c r="J1980" s="24">
        <f t="shared" si="61"/>
        <v>0</v>
      </c>
      <c r="K1980" s="25">
        <f t="shared" si="62"/>
        <v>0</v>
      </c>
    </row>
    <row r="1981" spans="1:11">
      <c r="A1981" s="18">
        <f>IFERROR(VLOOKUP(C1981,'[1]Dados Diários do Magento'!$A$1:$H$10000,3,),0)</f>
        <v>0</v>
      </c>
      <c r="B1981" s="19">
        <f>IFERROR(VLOOKUP(C1981,'[1]Dados Diários do Magento'!$A$1:$H$10000,2,),"0")</f>
        <v>0</v>
      </c>
      <c r="C1981" s="20">
        <v>1980</v>
      </c>
      <c r="D1981" s="26">
        <v>0</v>
      </c>
      <c r="E1981" s="27">
        <v>0</v>
      </c>
      <c r="G1981" s="23"/>
      <c r="H1981" s="23"/>
      <c r="J1981" s="24">
        <f t="shared" si="61"/>
        <v>0</v>
      </c>
      <c r="K1981" s="25">
        <f t="shared" si="62"/>
        <v>0</v>
      </c>
    </row>
    <row r="1982" spans="1:11">
      <c r="A1982" s="18">
        <f>IFERROR(VLOOKUP(C1982,'[1]Dados Diários do Magento'!$A$1:$H$10000,3,),0)</f>
        <v>0</v>
      </c>
      <c r="B1982" s="19">
        <f>IFERROR(VLOOKUP(C1982,'[1]Dados Diários do Magento'!$A$1:$H$10000,2,),"0")</f>
        <v>0</v>
      </c>
      <c r="C1982" s="20">
        <v>1981</v>
      </c>
      <c r="D1982" s="26">
        <v>0</v>
      </c>
      <c r="E1982" s="27">
        <v>0</v>
      </c>
      <c r="G1982" s="23"/>
      <c r="H1982" s="23"/>
      <c r="J1982" s="24">
        <f t="shared" si="61"/>
        <v>0</v>
      </c>
      <c r="K1982" s="25">
        <f t="shared" si="62"/>
        <v>0</v>
      </c>
    </row>
    <row r="1983" spans="1:11">
      <c r="A1983" s="18">
        <f>IFERROR(VLOOKUP(C1983,'[1]Dados Diários do Magento'!$A$1:$H$10000,3,),0)</f>
        <v>0</v>
      </c>
      <c r="B1983" s="19">
        <f>IFERROR(VLOOKUP(C1983,'[1]Dados Diários do Magento'!$A$1:$H$10000,2,),"0")</f>
        <v>0</v>
      </c>
      <c r="C1983" s="20">
        <v>1982</v>
      </c>
      <c r="D1983" s="26">
        <v>0</v>
      </c>
      <c r="E1983" s="27">
        <v>0</v>
      </c>
      <c r="G1983" s="23"/>
      <c r="H1983" s="23"/>
      <c r="J1983" s="24">
        <f t="shared" si="61"/>
        <v>0</v>
      </c>
      <c r="K1983" s="25">
        <f t="shared" si="62"/>
        <v>0</v>
      </c>
    </row>
    <row r="1984" spans="1:11">
      <c r="A1984" s="18">
        <f>IFERROR(VLOOKUP(C1984,'[1]Dados Diários do Magento'!$A$1:$H$10000,3,),0)</f>
        <v>0</v>
      </c>
      <c r="B1984" s="19">
        <f>IFERROR(VLOOKUP(C1984,'[1]Dados Diários do Magento'!$A$1:$H$10000,2,),"0")</f>
        <v>0</v>
      </c>
      <c r="C1984" s="20">
        <v>1983</v>
      </c>
      <c r="D1984" s="26">
        <v>0</v>
      </c>
      <c r="E1984" s="27">
        <v>0</v>
      </c>
      <c r="G1984" s="23"/>
      <c r="H1984" s="23"/>
      <c r="J1984" s="24">
        <f t="shared" si="61"/>
        <v>0</v>
      </c>
      <c r="K1984" s="25">
        <f t="shared" si="62"/>
        <v>0</v>
      </c>
    </row>
    <row r="1985" spans="1:11">
      <c r="A1985" s="18">
        <f>IFERROR(VLOOKUP(C1985,'[1]Dados Diários do Magento'!$A$1:$H$10000,3,),0)</f>
        <v>0</v>
      </c>
      <c r="B1985" s="19">
        <f>IFERROR(VLOOKUP(C1985,'[1]Dados Diários do Magento'!$A$1:$H$10000,2,),"0")</f>
        <v>0</v>
      </c>
      <c r="C1985" s="20">
        <v>1984</v>
      </c>
      <c r="D1985" s="26">
        <v>0</v>
      </c>
      <c r="E1985" s="27">
        <v>0</v>
      </c>
      <c r="G1985" s="23"/>
      <c r="H1985" s="23"/>
      <c r="J1985" s="24">
        <f t="shared" si="61"/>
        <v>0</v>
      </c>
      <c r="K1985" s="25">
        <f t="shared" si="62"/>
        <v>0</v>
      </c>
    </row>
    <row r="1986" spans="1:11">
      <c r="A1986" s="18">
        <f>IFERROR(VLOOKUP(C1986,'[1]Dados Diários do Magento'!$A$1:$H$10000,3,),0)</f>
        <v>0</v>
      </c>
      <c r="B1986" s="19">
        <f>IFERROR(VLOOKUP(C1986,'[1]Dados Diários do Magento'!$A$1:$H$10000,2,),"0")</f>
        <v>0</v>
      </c>
      <c r="C1986" s="20">
        <v>1985</v>
      </c>
      <c r="D1986" s="26">
        <v>0</v>
      </c>
      <c r="E1986" s="27">
        <v>0</v>
      </c>
      <c r="G1986" s="23"/>
      <c r="H1986" s="23"/>
      <c r="J1986" s="24">
        <f t="shared" si="61"/>
        <v>0</v>
      </c>
      <c r="K1986" s="25">
        <f t="shared" si="62"/>
        <v>0</v>
      </c>
    </row>
    <row r="1987" spans="1:11">
      <c r="A1987" s="18">
        <f>IFERROR(VLOOKUP(C1987,'[1]Dados Diários do Magento'!$A$1:$H$10000,3,),0)</f>
        <v>0</v>
      </c>
      <c r="B1987" s="19">
        <f>IFERROR(VLOOKUP(C1987,'[1]Dados Diários do Magento'!$A$1:$H$10000,2,),"0")</f>
        <v>0</v>
      </c>
      <c r="C1987" s="20">
        <v>1986</v>
      </c>
      <c r="D1987" s="26">
        <v>0</v>
      </c>
      <c r="E1987" s="27">
        <v>0</v>
      </c>
      <c r="G1987" s="23"/>
      <c r="H1987" s="23"/>
      <c r="J1987" s="24">
        <f t="shared" ref="J1987:J2050" si="63">D1987+G1987</f>
        <v>0</v>
      </c>
      <c r="K1987" s="25">
        <f t="shared" si="62"/>
        <v>0</v>
      </c>
    </row>
    <row r="1988" spans="1:11">
      <c r="A1988" s="18">
        <f>IFERROR(VLOOKUP(C1988,'[1]Dados Diários do Magento'!$A$1:$H$10000,3,),0)</f>
        <v>0</v>
      </c>
      <c r="B1988" s="19">
        <f>IFERROR(VLOOKUP(C1988,'[1]Dados Diários do Magento'!$A$1:$H$10000,2,),"0")</f>
        <v>0</v>
      </c>
      <c r="C1988" s="20">
        <v>1987</v>
      </c>
      <c r="D1988" s="26">
        <v>0</v>
      </c>
      <c r="E1988" s="27">
        <v>0</v>
      </c>
      <c r="G1988" s="23"/>
      <c r="H1988" s="23"/>
      <c r="J1988" s="24">
        <f t="shared" si="63"/>
        <v>0</v>
      </c>
      <c r="K1988" s="25">
        <f t="shared" si="62"/>
        <v>0</v>
      </c>
    </row>
    <row r="1989" spans="1:11">
      <c r="A1989" s="18">
        <f>IFERROR(VLOOKUP(C1989,'[1]Dados Diários do Magento'!$A$1:$H$10000,3,),0)</f>
        <v>0</v>
      </c>
      <c r="B1989" s="19">
        <f>IFERROR(VLOOKUP(C1989,'[1]Dados Diários do Magento'!$A$1:$H$10000,2,),"0")</f>
        <v>0</v>
      </c>
      <c r="C1989" s="20">
        <v>1988</v>
      </c>
      <c r="D1989" s="26">
        <v>0</v>
      </c>
      <c r="E1989" s="27">
        <v>0</v>
      </c>
      <c r="G1989" s="23"/>
      <c r="H1989" s="23"/>
      <c r="J1989" s="24">
        <f t="shared" si="63"/>
        <v>0</v>
      </c>
      <c r="K1989" s="25">
        <f t="shared" si="62"/>
        <v>0</v>
      </c>
    </row>
    <row r="1990" spans="1:11">
      <c r="A1990" s="18">
        <f>IFERROR(VLOOKUP(C1990,'[1]Dados Diários do Magento'!$A$1:$H$10000,3,),0)</f>
        <v>0</v>
      </c>
      <c r="B1990" s="19">
        <f>IFERROR(VLOOKUP(C1990,'[1]Dados Diários do Magento'!$A$1:$H$10000,2,),"0")</f>
        <v>0</v>
      </c>
      <c r="C1990" s="20">
        <v>1989</v>
      </c>
      <c r="D1990" s="26">
        <v>0</v>
      </c>
      <c r="E1990" s="27">
        <v>0</v>
      </c>
      <c r="G1990" s="23"/>
      <c r="H1990" s="23"/>
      <c r="J1990" s="24">
        <f t="shared" si="63"/>
        <v>0</v>
      </c>
      <c r="K1990" s="25">
        <f t="shared" si="62"/>
        <v>0</v>
      </c>
    </row>
    <row r="1991" spans="1:11">
      <c r="A1991" s="18">
        <f>IFERROR(VLOOKUP(C1991,'[1]Dados Diários do Magento'!$A$1:$H$10000,3,),0)</f>
        <v>0</v>
      </c>
      <c r="B1991" s="19">
        <f>IFERROR(VLOOKUP(C1991,'[1]Dados Diários do Magento'!$A$1:$H$10000,2,),"0")</f>
        <v>0</v>
      </c>
      <c r="C1991" s="20">
        <v>1990</v>
      </c>
      <c r="D1991" s="26">
        <v>0</v>
      </c>
      <c r="E1991" s="27">
        <v>0</v>
      </c>
      <c r="G1991" s="23"/>
      <c r="H1991" s="23"/>
      <c r="J1991" s="24">
        <f t="shared" si="63"/>
        <v>0</v>
      </c>
      <c r="K1991" s="25">
        <f t="shared" si="62"/>
        <v>0</v>
      </c>
    </row>
    <row r="1992" spans="1:11">
      <c r="A1992" s="18">
        <f>IFERROR(VLOOKUP(C1992,'[1]Dados Diários do Magento'!$A$1:$H$10000,3,),0)</f>
        <v>0</v>
      </c>
      <c r="B1992" s="19">
        <f>IFERROR(VLOOKUP(C1992,'[1]Dados Diários do Magento'!$A$1:$H$10000,2,),"0")</f>
        <v>0</v>
      </c>
      <c r="C1992" s="20">
        <v>1991</v>
      </c>
      <c r="D1992" s="26">
        <v>0</v>
      </c>
      <c r="E1992" s="27">
        <v>0</v>
      </c>
      <c r="G1992" s="23"/>
      <c r="H1992" s="23"/>
      <c r="J1992" s="24">
        <f t="shared" si="63"/>
        <v>0</v>
      </c>
      <c r="K1992" s="25">
        <f t="shared" si="62"/>
        <v>0</v>
      </c>
    </row>
    <row r="1993" spans="1:11">
      <c r="A1993" s="18">
        <f>IFERROR(VLOOKUP(C1993,'[1]Dados Diários do Magento'!$A$1:$H$10000,3,),0)</f>
        <v>0</v>
      </c>
      <c r="B1993" s="19">
        <f>IFERROR(VLOOKUP(C1993,'[1]Dados Diários do Magento'!$A$1:$H$10000,2,),"0")</f>
        <v>0</v>
      </c>
      <c r="C1993" s="20">
        <v>1992</v>
      </c>
      <c r="D1993" s="26">
        <v>0</v>
      </c>
      <c r="E1993" s="27">
        <v>0</v>
      </c>
      <c r="G1993" s="23"/>
      <c r="H1993" s="23"/>
      <c r="J1993" s="24">
        <f t="shared" si="63"/>
        <v>0</v>
      </c>
      <c r="K1993" s="25">
        <f t="shared" si="62"/>
        <v>0</v>
      </c>
    </row>
    <row r="1994" spans="1:11">
      <c r="A1994" s="18">
        <f>IFERROR(VLOOKUP(C1994,'[1]Dados Diários do Magento'!$A$1:$H$10000,3,),0)</f>
        <v>0</v>
      </c>
      <c r="B1994" s="19">
        <f>IFERROR(VLOOKUP(C1994,'[1]Dados Diários do Magento'!$A$1:$H$10000,2,),"0")</f>
        <v>0</v>
      </c>
      <c r="C1994" s="20">
        <v>1993</v>
      </c>
      <c r="D1994" s="26">
        <v>0</v>
      </c>
      <c r="E1994" s="27">
        <v>0</v>
      </c>
      <c r="G1994" s="23"/>
      <c r="H1994" s="23"/>
      <c r="J1994" s="24">
        <f t="shared" si="63"/>
        <v>0</v>
      </c>
      <c r="K1994" s="25">
        <f t="shared" si="62"/>
        <v>0</v>
      </c>
    </row>
    <row r="1995" spans="1:11">
      <c r="A1995" s="18">
        <f>IFERROR(VLOOKUP(C1995,'[1]Dados Diários do Magento'!$A$1:$H$10000,3,),0)</f>
        <v>0</v>
      </c>
      <c r="B1995" s="19">
        <f>IFERROR(VLOOKUP(C1995,'[1]Dados Diários do Magento'!$A$1:$H$10000,2,),"0")</f>
        <v>0</v>
      </c>
      <c r="C1995" s="20">
        <v>1994</v>
      </c>
      <c r="D1995" s="26">
        <v>0</v>
      </c>
      <c r="E1995" s="27">
        <v>0</v>
      </c>
      <c r="G1995" s="23"/>
      <c r="H1995" s="23"/>
      <c r="J1995" s="24">
        <f t="shared" si="63"/>
        <v>0</v>
      </c>
      <c r="K1995" s="25">
        <f t="shared" si="62"/>
        <v>0</v>
      </c>
    </row>
    <row r="1996" spans="1:11">
      <c r="A1996" s="18">
        <f>IFERROR(VLOOKUP(C1996,'[1]Dados Diários do Magento'!$A$1:$H$10000,3,),0)</f>
        <v>0</v>
      </c>
      <c r="B1996" s="19">
        <f>IFERROR(VLOOKUP(C1996,'[1]Dados Diários do Magento'!$A$1:$H$10000,2,),"0")</f>
        <v>0</v>
      </c>
      <c r="C1996" s="20">
        <v>1995</v>
      </c>
      <c r="D1996" s="26">
        <v>0</v>
      </c>
      <c r="E1996" s="27">
        <v>0</v>
      </c>
      <c r="G1996" s="23"/>
      <c r="H1996" s="23"/>
      <c r="J1996" s="24">
        <f t="shared" si="63"/>
        <v>0</v>
      </c>
      <c r="K1996" s="25">
        <f t="shared" si="62"/>
        <v>0</v>
      </c>
    </row>
    <row r="1997" spans="1:11">
      <c r="A1997" s="18">
        <f>IFERROR(VLOOKUP(C1997,'[1]Dados Diários do Magento'!$A$1:$H$10000,3,),0)</f>
        <v>0</v>
      </c>
      <c r="B1997" s="19">
        <f>IFERROR(VLOOKUP(C1997,'[1]Dados Diários do Magento'!$A$1:$H$10000,2,),"0")</f>
        <v>0</v>
      </c>
      <c r="C1997" s="20">
        <v>1996</v>
      </c>
      <c r="D1997" s="26">
        <v>0</v>
      </c>
      <c r="E1997" s="27">
        <v>0</v>
      </c>
      <c r="G1997" s="23"/>
      <c r="H1997" s="23"/>
      <c r="J1997" s="24">
        <f t="shared" si="63"/>
        <v>0</v>
      </c>
      <c r="K1997" s="25">
        <f t="shared" si="62"/>
        <v>0</v>
      </c>
    </row>
    <row r="1998" spans="1:11">
      <c r="A1998" s="18">
        <f>IFERROR(VLOOKUP(C1998,'[1]Dados Diários do Magento'!$A$1:$H$10000,3,),0)</f>
        <v>0</v>
      </c>
      <c r="B1998" s="19">
        <f>IFERROR(VLOOKUP(C1998,'[1]Dados Diários do Magento'!$A$1:$H$10000,2,),"0")</f>
        <v>0</v>
      </c>
      <c r="C1998" s="20">
        <v>1997</v>
      </c>
      <c r="D1998" s="26">
        <v>0</v>
      </c>
      <c r="E1998" s="27">
        <v>0</v>
      </c>
      <c r="G1998" s="23"/>
      <c r="H1998" s="23"/>
      <c r="J1998" s="24">
        <f t="shared" si="63"/>
        <v>0</v>
      </c>
      <c r="K1998" s="25">
        <f t="shared" si="62"/>
        <v>0</v>
      </c>
    </row>
    <row r="1999" spans="1:11">
      <c r="A1999" s="18">
        <f>IFERROR(VLOOKUP(C1999,'[1]Dados Diários do Magento'!$A$1:$H$10000,3,),0)</f>
        <v>0</v>
      </c>
      <c r="B1999" s="19">
        <f>IFERROR(VLOOKUP(C1999,'[1]Dados Diários do Magento'!$A$1:$H$10000,2,),"0")</f>
        <v>0</v>
      </c>
      <c r="C1999" s="20">
        <v>1998</v>
      </c>
      <c r="D1999" s="26">
        <v>0</v>
      </c>
      <c r="E1999" s="27">
        <v>0</v>
      </c>
      <c r="G1999" s="23"/>
      <c r="H1999" s="23"/>
      <c r="J1999" s="24">
        <f t="shared" si="63"/>
        <v>0</v>
      </c>
      <c r="K1999" s="25">
        <f t="shared" si="62"/>
        <v>0</v>
      </c>
    </row>
    <row r="2000" spans="1:11">
      <c r="A2000" s="18">
        <f>IFERROR(VLOOKUP(C2000,'[1]Dados Diários do Magento'!$A$1:$H$10000,3,),0)</f>
        <v>0</v>
      </c>
      <c r="B2000" s="19">
        <f>IFERROR(VLOOKUP(C2000,'[1]Dados Diários do Magento'!$A$1:$H$10000,2,),"0")</f>
        <v>0</v>
      </c>
      <c r="C2000" s="20">
        <v>1999</v>
      </c>
      <c r="D2000" s="26">
        <v>0</v>
      </c>
      <c r="E2000" s="27">
        <v>0</v>
      </c>
      <c r="G2000" s="23"/>
      <c r="H2000" s="23"/>
      <c r="J2000" s="24">
        <f t="shared" si="63"/>
        <v>0</v>
      </c>
      <c r="K2000" s="25">
        <f t="shared" si="62"/>
        <v>0</v>
      </c>
    </row>
    <row r="2001" spans="1:11">
      <c r="A2001" s="18" t="str">
        <f>IFERROR(VLOOKUP(C2001,'[1]Dados Diários do Magento'!$A$1:$H$10000,3,),0)</f>
        <v>Muscle Meds</v>
      </c>
      <c r="B2001" s="19" t="str">
        <f>IFERROR(VLOOKUP(C2001,'[1]Dados Diários do Magento'!$A$1:$H$10000,2,),"0")</f>
        <v>Camiseta Muscle Meds Regata - Muscle Meds</v>
      </c>
      <c r="C2001" s="20">
        <v>2000</v>
      </c>
      <c r="D2001" s="26">
        <v>0</v>
      </c>
      <c r="E2001" s="27">
        <v>11.324999999999999</v>
      </c>
      <c r="G2001" s="23"/>
      <c r="H2001" s="23"/>
      <c r="J2001" s="24">
        <f t="shared" si="63"/>
        <v>0</v>
      </c>
      <c r="K2001" s="25">
        <f t="shared" si="62"/>
        <v>11.324999999999999</v>
      </c>
    </row>
    <row r="2002" spans="1:11">
      <c r="A2002" s="18" t="str">
        <f>IFERROR(VLOOKUP(C2002,'[1]Dados Diários do Magento'!$A$1:$H$10000,3,),0)</f>
        <v>Muscle Meds</v>
      </c>
      <c r="B2002" s="19" t="str">
        <f>IFERROR(VLOOKUP(C2002,'[1]Dados Diários do Magento'!$A$1:$H$10000,2,),"0")</f>
        <v>Camiseta Carnivor  Regata - Muscle Meds</v>
      </c>
      <c r="C2002" s="20">
        <v>2001</v>
      </c>
      <c r="D2002" s="26">
        <v>0</v>
      </c>
      <c r="E2002" s="27">
        <v>11.324999999999999</v>
      </c>
      <c r="G2002" s="23"/>
      <c r="H2002" s="23"/>
      <c r="J2002" s="24">
        <f t="shared" si="63"/>
        <v>0</v>
      </c>
      <c r="K2002" s="25">
        <f t="shared" si="62"/>
        <v>11.324999999999999</v>
      </c>
    </row>
    <row r="2003" spans="1:11">
      <c r="A2003" s="18" t="str">
        <f>IFERROR(VLOOKUP(C2003,'[1]Dados Diários do Magento'!$A$1:$H$10000,3,),0)</f>
        <v>MHP Nutrition</v>
      </c>
      <c r="B2003" s="19" t="str">
        <f>IFERROR(VLOOKUP(C2003,'[1]Dados Diários do Magento'!$A$1:$H$10000,2,),"0")</f>
        <v>Camiseta Regata Branca MHP - MHP Nutrition</v>
      </c>
      <c r="C2003" s="20">
        <v>2002</v>
      </c>
      <c r="D2003" s="26">
        <v>0</v>
      </c>
      <c r="E2003" s="27">
        <v>15.755000000000001</v>
      </c>
      <c r="G2003" s="23"/>
      <c r="H2003" s="23"/>
      <c r="J2003" s="24">
        <f t="shared" si="63"/>
        <v>0</v>
      </c>
      <c r="K2003" s="25">
        <f t="shared" si="62"/>
        <v>15.755000000000001</v>
      </c>
    </row>
    <row r="2004" spans="1:11">
      <c r="A2004" s="18" t="str">
        <f>IFERROR(VLOOKUP(C2004,'[1]Dados Diários do Magento'!$A$1:$H$10000,3,),0)</f>
        <v>MHP Nutrition</v>
      </c>
      <c r="B2004" s="19" t="str">
        <f>IFERROR(VLOOKUP(C2004,'[1]Dados Diários do Magento'!$A$1:$H$10000,2,),"0")</f>
        <v>Top Feminino Azul - MHP Nutrition</v>
      </c>
      <c r="C2004" s="20">
        <v>2003</v>
      </c>
      <c r="D2004" s="26">
        <v>0</v>
      </c>
      <c r="E2004" s="27">
        <v>15.755000000000001</v>
      </c>
      <c r="G2004" s="23"/>
      <c r="H2004" s="23"/>
      <c r="J2004" s="24">
        <f t="shared" si="63"/>
        <v>0</v>
      </c>
      <c r="K2004" s="25">
        <f t="shared" si="62"/>
        <v>15.755000000000001</v>
      </c>
    </row>
    <row r="2005" spans="1:11">
      <c r="A2005" s="18" t="str">
        <f>IFERROR(VLOOKUP(C2005,'[1]Dados Diários do Magento'!$A$1:$H$10000,3,),0)</f>
        <v>MHP Nutrition</v>
      </c>
      <c r="B2005" s="19" t="str">
        <f>IFERROR(VLOOKUP(C2005,'[1]Dados Diários do Magento'!$A$1:$H$10000,2,),"0")</f>
        <v>Camiseta Regata Azul MHP - MHP Nutrition</v>
      </c>
      <c r="C2005" s="20">
        <v>2004</v>
      </c>
      <c r="D2005" s="26">
        <v>0</v>
      </c>
      <c r="E2005" s="27">
        <v>15.755000000000001</v>
      </c>
      <c r="G2005" s="23"/>
      <c r="H2005" s="23"/>
      <c r="J2005" s="24">
        <f t="shared" si="63"/>
        <v>0</v>
      </c>
      <c r="K2005" s="25">
        <f t="shared" si="62"/>
        <v>15.755000000000001</v>
      </c>
    </row>
    <row r="2006" spans="1:11">
      <c r="A2006" s="18" t="str">
        <f>IFERROR(VLOOKUP(C2006,'[1]Dados Diários do Magento'!$A$1:$H$10000,3,),0)</f>
        <v>MHP Nutrition</v>
      </c>
      <c r="B2006" s="19" t="str">
        <f>IFERROR(VLOOKUP(C2006,'[1]Dados Diários do Magento'!$A$1:$H$10000,2,),"0")</f>
        <v>Camiseta Regata Azul Isofast - MHP Nutrition</v>
      </c>
      <c r="C2006" s="20">
        <v>2005</v>
      </c>
      <c r="D2006" s="26">
        <v>0</v>
      </c>
      <c r="E2006" s="27">
        <v>15.755000000000001</v>
      </c>
      <c r="G2006" s="23"/>
      <c r="H2006" s="23"/>
      <c r="J2006" s="24">
        <f t="shared" si="63"/>
        <v>0</v>
      </c>
      <c r="K2006" s="25">
        <f t="shared" si="62"/>
        <v>15.755000000000001</v>
      </c>
    </row>
    <row r="2007" spans="1:11">
      <c r="A2007" s="18" t="str">
        <f>IFERROR(VLOOKUP(C2007,'[1]Dados Diários do Magento'!$A$1:$H$10000,3,),0)</f>
        <v>MHP Nutrition</v>
      </c>
      <c r="B2007" s="19" t="str">
        <f>IFERROR(VLOOKUP(C2007,'[1]Dados Diários do Magento'!$A$1:$H$10000,2,),"0")</f>
        <v>Camiseta Regata Branca Isofast - MHP Nutrition</v>
      </c>
      <c r="C2007" s="20">
        <v>2006</v>
      </c>
      <c r="D2007" s="26">
        <v>0</v>
      </c>
      <c r="E2007" s="27">
        <v>15.755000000000001</v>
      </c>
      <c r="G2007" s="23"/>
      <c r="H2007" s="23"/>
      <c r="J2007" s="24">
        <f t="shared" si="63"/>
        <v>0</v>
      </c>
      <c r="K2007" s="25">
        <f t="shared" si="62"/>
        <v>15.755000000000001</v>
      </c>
    </row>
    <row r="2008" spans="1:11">
      <c r="A2008" s="18" t="str">
        <f>IFERROR(VLOOKUP(C2008,'[1]Dados Diários do Magento'!$A$1:$H$10000,3,),0)</f>
        <v>MHP Nutrition</v>
      </c>
      <c r="B2008" s="19" t="str">
        <f>IFERROR(VLOOKUP(C2008,'[1]Dados Diários do Magento'!$A$1:$H$10000,2,),"0")</f>
        <v>Camiseta Regata Branca Alert 8 - MHP Nutrition</v>
      </c>
      <c r="C2008" s="20">
        <v>2007</v>
      </c>
      <c r="D2008" s="26">
        <v>0</v>
      </c>
      <c r="E2008" s="27">
        <v>15.755000000000001</v>
      </c>
      <c r="G2008" s="23"/>
      <c r="H2008" s="23"/>
      <c r="J2008" s="24">
        <f t="shared" si="63"/>
        <v>0</v>
      </c>
      <c r="K2008" s="25">
        <f t="shared" si="62"/>
        <v>15.755000000000001</v>
      </c>
    </row>
    <row r="2009" spans="1:11">
      <c r="A2009" s="18" t="str">
        <f>IFERROR(VLOOKUP(C2009,'[1]Dados Diários do Magento'!$A$1:$H$10000,3,),0)</f>
        <v>MHP Nutrition</v>
      </c>
      <c r="B2009" s="19" t="str">
        <f>IFERROR(VLOOKUP(C2009,'[1]Dados Diários do Magento'!$A$1:$H$10000,2,),"0")</f>
        <v>Camiseta Regata Branca Trac Hardcore - MHP Nutrition</v>
      </c>
      <c r="C2009" s="20">
        <v>2008</v>
      </c>
      <c r="D2009" s="26">
        <v>0</v>
      </c>
      <c r="E2009" s="27">
        <v>15.755000000000001</v>
      </c>
      <c r="G2009" s="23"/>
      <c r="H2009" s="23"/>
      <c r="J2009" s="24">
        <f t="shared" si="63"/>
        <v>0</v>
      </c>
      <c r="K2009" s="25">
        <f t="shared" si="62"/>
        <v>15.755000000000001</v>
      </c>
    </row>
    <row r="2010" spans="1:11">
      <c r="A2010" s="18" t="str">
        <f>IFERROR(VLOOKUP(C2010,'[1]Dados Diários do Magento'!$A$1:$H$10000,3,),0)</f>
        <v>MHP Nutrition</v>
      </c>
      <c r="B2010" s="19" t="str">
        <f>IFERROR(VLOOKUP(C2010,'[1]Dados Diários do Magento'!$A$1:$H$10000,2,),"0")</f>
        <v>Camiseta Regata Azul Trac Hardcore - MHP Nutrition</v>
      </c>
      <c r="C2010" s="20">
        <v>2009</v>
      </c>
      <c r="D2010" s="26">
        <v>0</v>
      </c>
      <c r="E2010" s="27">
        <v>15.755000000000001</v>
      </c>
      <c r="G2010" s="23"/>
      <c r="H2010" s="23"/>
      <c r="J2010" s="24">
        <f t="shared" si="63"/>
        <v>0</v>
      </c>
      <c r="K2010" s="25">
        <f t="shared" si="62"/>
        <v>15.755000000000001</v>
      </c>
    </row>
    <row r="2011" spans="1:11">
      <c r="A2011" s="18" t="str">
        <f>IFERROR(VLOOKUP(C2011,'[1]Dados Diários do Magento'!$A$1:$H$10000,3,),0)</f>
        <v>MHP Nutrition</v>
      </c>
      <c r="B2011" s="19" t="str">
        <f>IFERROR(VLOOKUP(C2011,'[1]Dados Diários do Magento'!$A$1:$H$10000,2,),"0")</f>
        <v>Top Feminino Cinza - MHP Nutrition</v>
      </c>
      <c r="C2011" s="20">
        <v>2010</v>
      </c>
      <c r="D2011" s="26">
        <v>0</v>
      </c>
      <c r="E2011" s="27">
        <v>15.755000000000001</v>
      </c>
      <c r="G2011" s="23"/>
      <c r="H2011" s="23"/>
      <c r="J2011" s="24">
        <f t="shared" si="63"/>
        <v>0</v>
      </c>
      <c r="K2011" s="25">
        <f t="shared" si="62"/>
        <v>15.755000000000001</v>
      </c>
    </row>
    <row r="2012" spans="1:11">
      <c r="A2012" s="18" t="str">
        <f>IFERROR(VLOOKUP(C2012,'[1]Dados Diários do Magento'!$A$1:$H$10000,3,),0)</f>
        <v>Bony Açaí</v>
      </c>
      <c r="B2012" s="19" t="str">
        <f>IFERROR(VLOOKUP(C2012,'[1]Dados Diários do Magento'!$A$1:$H$10000,2,),"0")</f>
        <v>Boné Oficial Lyoto - Bony Açaí</v>
      </c>
      <c r="C2012" s="20">
        <v>2011</v>
      </c>
      <c r="D2012" s="26">
        <v>0</v>
      </c>
      <c r="E2012" s="27">
        <v>31</v>
      </c>
      <c r="G2012" s="23"/>
      <c r="H2012" s="23"/>
      <c r="J2012" s="24">
        <f t="shared" si="63"/>
        <v>0</v>
      </c>
      <c r="K2012" s="25">
        <f t="shared" si="62"/>
        <v>31</v>
      </c>
    </row>
    <row r="2013" spans="1:11">
      <c r="A2013" s="18" t="str">
        <f>IFERROR(VLOOKUP(C2013,'[1]Dados Diários do Magento'!$A$1:$H$10000,3,),0)</f>
        <v>Bony Açaí</v>
      </c>
      <c r="B2013" s="19" t="str">
        <f>IFERROR(VLOOKUP(C2013,'[1]Dados Diários do Magento'!$A$1:$H$10000,2,),"0")</f>
        <v>Boné Oficial Nogueira - Bony Açaí</v>
      </c>
      <c r="C2013" s="20">
        <v>2012</v>
      </c>
      <c r="D2013" s="26">
        <v>0</v>
      </c>
      <c r="E2013" s="27">
        <v>31</v>
      </c>
      <c r="G2013" s="23"/>
      <c r="H2013" s="23"/>
      <c r="J2013" s="24">
        <f t="shared" si="63"/>
        <v>0</v>
      </c>
      <c r="K2013" s="25">
        <f t="shared" ref="K2013:K2076" si="64">IF((D2013+G2013)&gt;0,(D2013*E2013+G2013*H2013)/(D2013+G2013),E2013)</f>
        <v>31</v>
      </c>
    </row>
    <row r="2014" spans="1:11">
      <c r="A2014" s="18" t="str">
        <f>IFERROR(VLOOKUP(C2014,'[1]Dados Diários do Magento'!$A$1:$H$10000,3,),0)</f>
        <v>Bony Açaí</v>
      </c>
      <c r="B2014" s="19" t="str">
        <f>IFERROR(VLOOKUP(C2014,'[1]Dados Diários do Magento'!$A$1:$H$10000,2,),"0")</f>
        <v>Boné Oficial Standard Branco - Bony Açaí</v>
      </c>
      <c r="C2014" s="20">
        <v>2013</v>
      </c>
      <c r="D2014" s="26">
        <v>0</v>
      </c>
      <c r="E2014" s="27">
        <v>31</v>
      </c>
      <c r="G2014" s="23"/>
      <c r="H2014" s="23"/>
      <c r="J2014" s="24">
        <f t="shared" si="63"/>
        <v>0</v>
      </c>
      <c r="K2014" s="25">
        <f t="shared" si="64"/>
        <v>31</v>
      </c>
    </row>
    <row r="2015" spans="1:11">
      <c r="A2015" s="18" t="str">
        <f>IFERROR(VLOOKUP(C2015,'[1]Dados Diários do Magento'!$A$1:$H$10000,3,),0)</f>
        <v>Bony Açaí</v>
      </c>
      <c r="B2015" s="19" t="str">
        <f>IFERROR(VLOOKUP(C2015,'[1]Dados Diários do Magento'!$A$1:$H$10000,2,),"0")</f>
        <v>Boné Oficial Standard Preto - Bony Açaí</v>
      </c>
      <c r="C2015" s="20">
        <v>2014</v>
      </c>
      <c r="D2015" s="26">
        <v>0</v>
      </c>
      <c r="E2015" s="27">
        <v>31</v>
      </c>
      <c r="G2015" s="23"/>
      <c r="H2015" s="23"/>
      <c r="J2015" s="24">
        <f t="shared" si="63"/>
        <v>0</v>
      </c>
      <c r="K2015" s="25">
        <f t="shared" si="64"/>
        <v>31</v>
      </c>
    </row>
    <row r="2016" spans="1:11">
      <c r="A2016" s="18" t="str">
        <f>IFERROR(VLOOKUP(C2016,'[1]Dados Diários do Magento'!$A$1:$H$10000,3,),0)</f>
        <v>Bony Açaí</v>
      </c>
      <c r="B2016" s="19" t="str">
        <f>IFERROR(VLOOKUP(C2016,'[1]Dados Diários do Magento'!$A$1:$H$10000,2,),"0")</f>
        <v>Boné Oficial Standard Roxo - Bony Açaí</v>
      </c>
      <c r="C2016" s="20">
        <v>2015</v>
      </c>
      <c r="D2016" s="26">
        <v>0</v>
      </c>
      <c r="E2016" s="27">
        <v>31</v>
      </c>
      <c r="G2016" s="23"/>
      <c r="H2016" s="23"/>
      <c r="J2016" s="24">
        <f t="shared" si="63"/>
        <v>0</v>
      </c>
      <c r="K2016" s="25">
        <f t="shared" si="64"/>
        <v>31</v>
      </c>
    </row>
    <row r="2017" spans="1:11">
      <c r="A2017" s="18" t="str">
        <f>IFERROR(VLOOKUP(C2017,'[1]Dados Diários do Magento'!$A$1:$H$10000,3,),0)</f>
        <v>Bony Açaí</v>
      </c>
      <c r="B2017" s="19" t="str">
        <f>IFERROR(VLOOKUP(C2017,'[1]Dados Diários do Magento'!$A$1:$H$10000,2,),"0")</f>
        <v>Boné Oficial Vitor Belfort - Bony Açaí</v>
      </c>
      <c r="C2017" s="20">
        <v>2016</v>
      </c>
      <c r="D2017" s="26">
        <v>0</v>
      </c>
      <c r="E2017" s="27">
        <v>31</v>
      </c>
      <c r="G2017" s="23"/>
      <c r="H2017" s="23"/>
      <c r="J2017" s="24">
        <f t="shared" si="63"/>
        <v>0</v>
      </c>
      <c r="K2017" s="25">
        <f t="shared" si="64"/>
        <v>31</v>
      </c>
    </row>
    <row r="2018" spans="1:11">
      <c r="A2018" s="18" t="str">
        <f>IFERROR(VLOOKUP(C2018,'[1]Dados Diários do Magento'!$A$1:$H$10000,3,),0)</f>
        <v>Bony Açaí</v>
      </c>
      <c r="B2018" s="19" t="str">
        <f>IFERROR(VLOOKUP(C2018,'[1]Dados Diários do Magento'!$A$1:$H$10000,2,),"0")</f>
        <v>Boné Oficial Wanderley - Bony Açaí</v>
      </c>
      <c r="C2018" s="20">
        <v>2017</v>
      </c>
      <c r="D2018" s="26">
        <v>0</v>
      </c>
      <c r="E2018" s="27">
        <v>31</v>
      </c>
      <c r="G2018" s="23"/>
      <c r="H2018" s="23"/>
      <c r="J2018" s="24">
        <f t="shared" si="63"/>
        <v>0</v>
      </c>
      <c r="K2018" s="25">
        <f t="shared" si="64"/>
        <v>31</v>
      </c>
    </row>
    <row r="2019" spans="1:11">
      <c r="A2019" s="18" t="str">
        <f>IFERROR(VLOOKUP(C2019,'[1]Dados Diários do Magento'!$A$1:$H$10000,3,),0)</f>
        <v>Pretorian Hard Sports</v>
      </c>
      <c r="B2019" s="19" t="str">
        <f>IFERROR(VLOOKUP(C2019,'[1]Dados Diários do Magento'!$A$1:$H$10000,2,),"0")</f>
        <v>Luva de Boxe Training (preta e vermelha) - Pretorian Hard Sports</v>
      </c>
      <c r="C2019" s="20">
        <v>2018</v>
      </c>
      <c r="D2019" s="26">
        <v>0</v>
      </c>
      <c r="E2019" s="27">
        <v>0</v>
      </c>
      <c r="G2019" s="23"/>
      <c r="H2019" s="23"/>
      <c r="J2019" s="24">
        <f t="shared" si="63"/>
        <v>0</v>
      </c>
      <c r="K2019" s="25">
        <f t="shared" si="64"/>
        <v>0</v>
      </c>
    </row>
    <row r="2020" spans="1:11">
      <c r="A2020" s="18" t="str">
        <f>IFERROR(VLOOKUP(C2020,'[1]Dados Diários do Magento'!$A$1:$H$10000,3,),0)</f>
        <v>Pretorian Hard Sports</v>
      </c>
      <c r="B2020" s="19" t="str">
        <f>IFERROR(VLOOKUP(C2020,'[1]Dados Diários do Magento'!$A$1:$H$10000,2,),"0")</f>
        <v>Luva de Boxe Training (branca e azul) - Pretorian Hard Sports</v>
      </c>
      <c r="C2020" s="20">
        <v>2019</v>
      </c>
      <c r="D2020" s="26">
        <v>0</v>
      </c>
      <c r="E2020" s="27">
        <v>0</v>
      </c>
      <c r="G2020" s="23"/>
      <c r="H2020" s="23"/>
      <c r="J2020" s="24">
        <f t="shared" si="63"/>
        <v>0</v>
      </c>
      <c r="K2020" s="25">
        <f t="shared" si="64"/>
        <v>0</v>
      </c>
    </row>
    <row r="2021" spans="1:11">
      <c r="A2021" s="18" t="str">
        <f>IFERROR(VLOOKUP(C2021,'[1]Dados Diários do Magento'!$A$1:$H$10000,3,),0)</f>
        <v>Pretorian Hard Sports</v>
      </c>
      <c r="B2021" s="19" t="str">
        <f>IFERROR(VLOOKUP(C2021,'[1]Dados Diários do Magento'!$A$1:$H$10000,2,),"0")</f>
        <v>Luva de Boxe Training (amarela e branca) - Pretorian Hard Sports</v>
      </c>
      <c r="C2021" s="20">
        <v>2020</v>
      </c>
      <c r="D2021" s="26">
        <v>0</v>
      </c>
      <c r="E2021" s="27">
        <v>0</v>
      </c>
      <c r="G2021" s="23"/>
      <c r="H2021" s="23"/>
      <c r="J2021" s="24">
        <f t="shared" si="63"/>
        <v>0</v>
      </c>
      <c r="K2021" s="25">
        <f t="shared" si="64"/>
        <v>0</v>
      </c>
    </row>
    <row r="2022" spans="1:11">
      <c r="A2022" s="18" t="str">
        <f>IFERROR(VLOOKUP(C2022,'[1]Dados Diários do Magento'!$A$1:$H$10000,3,),0)</f>
        <v>Pretorian Hard Sports</v>
      </c>
      <c r="B2022" s="19" t="str">
        <f>IFERROR(VLOOKUP(C2022,'[1]Dados Diários do Magento'!$A$1:$H$10000,2,),"0")</f>
        <v>Luva de Boxe Training (branca e rosa) - Pretorian Hard Sports</v>
      </c>
      <c r="C2022" s="20">
        <v>2021</v>
      </c>
      <c r="D2022" s="26">
        <v>0</v>
      </c>
      <c r="E2022" s="27">
        <v>0</v>
      </c>
      <c r="G2022" s="23"/>
      <c r="H2022" s="23"/>
      <c r="J2022" s="24">
        <f t="shared" si="63"/>
        <v>0</v>
      </c>
      <c r="K2022" s="25">
        <f t="shared" si="64"/>
        <v>0</v>
      </c>
    </row>
    <row r="2023" spans="1:11">
      <c r="A2023" s="18" t="str">
        <f>IFERROR(VLOOKUP(C2023,'[1]Dados Diários do Magento'!$A$1:$H$10000,3,),0)</f>
        <v>Pretorian Hard Sports</v>
      </c>
      <c r="B2023" s="19" t="str">
        <f>IFERROR(VLOOKUP(C2023,'[1]Dados Diários do Magento'!$A$1:$H$10000,2,),"0")</f>
        <v>Luva de Boxe Training (preta) - Pretorian Hard Sports</v>
      </c>
      <c r="C2023" s="20">
        <v>2022</v>
      </c>
      <c r="D2023" s="26">
        <v>0</v>
      </c>
      <c r="E2023" s="27">
        <v>0</v>
      </c>
      <c r="G2023" s="23"/>
      <c r="H2023" s="23"/>
      <c r="J2023" s="24">
        <f t="shared" si="63"/>
        <v>0</v>
      </c>
      <c r="K2023" s="25">
        <f t="shared" si="64"/>
        <v>0</v>
      </c>
    </row>
    <row r="2024" spans="1:11">
      <c r="A2024" s="18" t="str">
        <f>IFERROR(VLOOKUP(C2024,'[1]Dados Diários do Magento'!$A$1:$H$10000,3,),0)</f>
        <v>Pretorian Hard Sports</v>
      </c>
      <c r="B2024" s="19" t="str">
        <f>IFERROR(VLOOKUP(C2024,'[1]Dados Diários do Magento'!$A$1:$H$10000,2,),"0")</f>
        <v>Luva de MMA (preta) - Pretorian Hard Sports</v>
      </c>
      <c r="C2024" s="20">
        <v>2023</v>
      </c>
      <c r="D2024" s="26">
        <v>0</v>
      </c>
      <c r="E2024" s="27">
        <v>0</v>
      </c>
      <c r="G2024" s="23"/>
      <c r="H2024" s="23"/>
      <c r="J2024" s="24">
        <f t="shared" si="63"/>
        <v>0</v>
      </c>
      <c r="K2024" s="25">
        <f t="shared" si="64"/>
        <v>0</v>
      </c>
    </row>
    <row r="2025" spans="1:11">
      <c r="A2025" s="18" t="str">
        <f>IFERROR(VLOOKUP(C2025,'[1]Dados Diários do Magento'!$A$1:$H$10000,3,),0)</f>
        <v>Pretorian Hard Sports</v>
      </c>
      <c r="B2025" s="19" t="str">
        <f>IFERROR(VLOOKUP(C2025,'[1]Dados Diários do Magento'!$A$1:$H$10000,2,),"0")</f>
        <v>Luva de MMA (vermelha) - Pretorian Hard Sports</v>
      </c>
      <c r="C2025" s="20">
        <v>2024</v>
      </c>
      <c r="D2025" s="26">
        <v>0</v>
      </c>
      <c r="E2025" s="27">
        <v>0</v>
      </c>
      <c r="G2025" s="23"/>
      <c r="H2025" s="23"/>
      <c r="J2025" s="24">
        <f t="shared" si="63"/>
        <v>0</v>
      </c>
      <c r="K2025" s="25">
        <f t="shared" si="64"/>
        <v>0</v>
      </c>
    </row>
    <row r="2026" spans="1:11">
      <c r="A2026" s="18" t="str">
        <f>IFERROR(VLOOKUP(C2026,'[1]Dados Diários do Magento'!$A$1:$H$10000,3,),0)</f>
        <v>Pretorian Hard Sports</v>
      </c>
      <c r="B2026" s="19" t="str">
        <f>IFERROR(VLOOKUP(C2026,'[1]Dados Diários do Magento'!$A$1:$H$10000,2,),"0")</f>
        <v>Luva de MMA Training - Pretorian Hard Sports</v>
      </c>
      <c r="C2026" s="20">
        <v>2025</v>
      </c>
      <c r="D2026" s="26">
        <v>0</v>
      </c>
      <c r="E2026" s="27">
        <v>0</v>
      </c>
      <c r="G2026" s="23"/>
      <c r="H2026" s="23"/>
      <c r="J2026" s="24">
        <f t="shared" si="63"/>
        <v>0</v>
      </c>
      <c r="K2026" s="25">
        <f t="shared" si="64"/>
        <v>0</v>
      </c>
    </row>
    <row r="2027" spans="1:11">
      <c r="A2027" s="18" t="str">
        <f>IFERROR(VLOOKUP(C2027,'[1]Dados Diários do Magento'!$A$1:$H$10000,3,),0)</f>
        <v>Pretorian Hard Sports</v>
      </c>
      <c r="B2027" s="19" t="str">
        <f>IFERROR(VLOOKUP(C2027,'[1]Dados Diários do Magento'!$A$1:$H$10000,2,),"0")</f>
        <v>Luva de Boxe Coverage - Pretorian Hard Sports</v>
      </c>
      <c r="C2027" s="20">
        <v>2026</v>
      </c>
      <c r="D2027" s="26">
        <v>0</v>
      </c>
      <c r="E2027" s="27">
        <v>0</v>
      </c>
      <c r="G2027" s="23"/>
      <c r="H2027" s="23"/>
      <c r="J2027" s="24">
        <f t="shared" si="63"/>
        <v>0</v>
      </c>
      <c r="K2027" s="25">
        <f t="shared" si="64"/>
        <v>0</v>
      </c>
    </row>
    <row r="2028" spans="1:11">
      <c r="A2028" s="18" t="str">
        <f>IFERROR(VLOOKUP(C2028,'[1]Dados Diários do Magento'!$A$1:$H$10000,3,),0)</f>
        <v>Pretorian Hard Sports</v>
      </c>
      <c r="B2028" s="19" t="str">
        <f>IFERROR(VLOOKUP(C2028,'[1]Dados Diários do Magento'!$A$1:$H$10000,2,),"0")</f>
        <v>Protetor de Canela (preto) - Pretorian Hard Sports</v>
      </c>
      <c r="C2028" s="20">
        <v>2027</v>
      </c>
      <c r="D2028" s="26">
        <v>0</v>
      </c>
      <c r="E2028" s="27">
        <v>0</v>
      </c>
      <c r="G2028" s="23"/>
      <c r="H2028" s="23"/>
      <c r="J2028" s="24">
        <f t="shared" si="63"/>
        <v>0</v>
      </c>
      <c r="K2028" s="25">
        <f t="shared" si="64"/>
        <v>0</v>
      </c>
    </row>
    <row r="2029" spans="1:11">
      <c r="A2029" s="18" t="str">
        <f>IFERROR(VLOOKUP(C2029,'[1]Dados Diários do Magento'!$A$1:$H$10000,3,),0)</f>
        <v>Pretorian Hard Sports</v>
      </c>
      <c r="B2029" s="19" t="str">
        <f>IFERROR(VLOOKUP(C2029,'[1]Dados Diários do Magento'!$A$1:$H$10000,2,),"0")</f>
        <v>Bandagem Elástica 3M - Pretorian Hard Sports</v>
      </c>
      <c r="C2029" s="20">
        <v>2028</v>
      </c>
      <c r="D2029" s="26">
        <v>0</v>
      </c>
      <c r="E2029" s="27">
        <v>0</v>
      </c>
      <c r="G2029" s="23"/>
      <c r="H2029" s="23"/>
      <c r="J2029" s="24">
        <f t="shared" si="63"/>
        <v>0</v>
      </c>
      <c r="K2029" s="25">
        <f t="shared" si="64"/>
        <v>0</v>
      </c>
    </row>
    <row r="2030" spans="1:11">
      <c r="A2030" s="18" t="str">
        <f>IFERROR(VLOOKUP(C2030,'[1]Dados Diários do Magento'!$A$1:$H$10000,3,),0)</f>
        <v>Pretorian Hard Sports</v>
      </c>
      <c r="B2030" s="19" t="str">
        <f>IFERROR(VLOOKUP(C2030,'[1]Dados Diários do Magento'!$A$1:$H$10000,2,),"0")</f>
        <v>Protetor Bucal de Silicone - Pretorian Hard Sports</v>
      </c>
      <c r="C2030" s="20">
        <v>2029</v>
      </c>
      <c r="D2030" s="26">
        <v>0</v>
      </c>
      <c r="E2030" s="27">
        <v>0</v>
      </c>
      <c r="G2030" s="23"/>
      <c r="H2030" s="23"/>
      <c r="J2030" s="24">
        <f t="shared" si="63"/>
        <v>0</v>
      </c>
      <c r="K2030" s="25">
        <f t="shared" si="64"/>
        <v>0</v>
      </c>
    </row>
    <row r="2031" spans="1:11">
      <c r="A2031" s="18" t="str">
        <f>IFERROR(VLOOKUP(C2031,'[1]Dados Diários do Magento'!$A$1:$H$10000,3,),0)</f>
        <v>Pretorian Hard Sports</v>
      </c>
      <c r="B2031" s="19" t="str">
        <f>IFERROR(VLOOKUP(C2031,'[1]Dados Diários do Magento'!$A$1:$H$10000,2,),"0")</f>
        <v>Luva de Boxe Pro (preto) - Pretorian Hard Sports</v>
      </c>
      <c r="C2031" s="20">
        <v>2030</v>
      </c>
      <c r="D2031" s="26">
        <v>0</v>
      </c>
      <c r="E2031" s="27">
        <v>0</v>
      </c>
      <c r="G2031" s="23"/>
      <c r="H2031" s="23"/>
      <c r="J2031" s="24">
        <f t="shared" si="63"/>
        <v>0</v>
      </c>
      <c r="K2031" s="25">
        <f t="shared" si="64"/>
        <v>0</v>
      </c>
    </row>
    <row r="2032" spans="1:11">
      <c r="A2032" s="18" t="str">
        <f>IFERROR(VLOOKUP(C2032,'[1]Dados Diários do Magento'!$A$1:$H$10000,3,),0)</f>
        <v>Pretorian Hard Sports</v>
      </c>
      <c r="B2032" s="19" t="str">
        <f>IFERROR(VLOOKUP(C2032,'[1]Dados Diários do Magento'!$A$1:$H$10000,2,),"0")</f>
        <v>Luva de MMA Pro - Pretorian Hard Sports</v>
      </c>
      <c r="C2032" s="20">
        <v>2031</v>
      </c>
      <c r="D2032" s="26">
        <v>0</v>
      </c>
      <c r="E2032" s="27">
        <v>0</v>
      </c>
      <c r="G2032" s="23"/>
      <c r="H2032" s="23"/>
      <c r="J2032" s="24">
        <f t="shared" si="63"/>
        <v>0</v>
      </c>
      <c r="K2032" s="25">
        <f t="shared" si="64"/>
        <v>0</v>
      </c>
    </row>
    <row r="2033" spans="1:11">
      <c r="A2033" s="18" t="str">
        <f>IFERROR(VLOOKUP(C2033,'[1]Dados Diários do Magento'!$A$1:$H$10000,3,),0)</f>
        <v>Pretorian Hard Sports</v>
      </c>
      <c r="B2033" s="19" t="str">
        <f>IFERROR(VLOOKUP(C2033,'[1]Dados Diários do Magento'!$A$1:$H$10000,2,),"0")</f>
        <v>Luva Gel Bandagem - Pretorian Hard Sports</v>
      </c>
      <c r="C2033" s="20">
        <v>2032</v>
      </c>
      <c r="D2033" s="26">
        <v>0</v>
      </c>
      <c r="E2033" s="27">
        <v>0</v>
      </c>
      <c r="G2033" s="23"/>
      <c r="H2033" s="23"/>
      <c r="J2033" s="24">
        <f t="shared" si="63"/>
        <v>0</v>
      </c>
      <c r="K2033" s="25">
        <f t="shared" si="64"/>
        <v>0</v>
      </c>
    </row>
    <row r="2034" spans="1:11">
      <c r="A2034" s="18" t="str">
        <f>IFERROR(VLOOKUP(C2034,'[1]Dados Diários do Magento'!$A$1:$H$10000,3,),0)</f>
        <v>Pretorian Hard Sports</v>
      </c>
      <c r="B2034" s="19" t="str">
        <f>IFERROR(VLOOKUP(C2034,'[1]Dados Diários do Magento'!$A$1:$H$10000,2,),"0")</f>
        <v>Combo Vermelho - Pretorian Hard Sports</v>
      </c>
      <c r="C2034" s="20">
        <v>2033</v>
      </c>
      <c r="D2034" s="26">
        <v>0</v>
      </c>
      <c r="E2034" s="27">
        <v>0</v>
      </c>
      <c r="G2034" s="23"/>
      <c r="H2034" s="23"/>
      <c r="J2034" s="24">
        <f t="shared" si="63"/>
        <v>0</v>
      </c>
      <c r="K2034" s="25">
        <f t="shared" si="64"/>
        <v>0</v>
      </c>
    </row>
    <row r="2035" spans="1:11">
      <c r="A2035" s="18" t="str">
        <f>IFERROR(VLOOKUP(C2035,'[1]Dados Diários do Magento'!$A$1:$H$10000,3,),0)</f>
        <v>Pretorian Hard Sports</v>
      </c>
      <c r="B2035" s="19" t="str">
        <f>IFERROR(VLOOKUP(C2035,'[1]Dados Diários do Magento'!$A$1:$H$10000,2,),"0")</f>
        <v>Combo Azul - Pretorian Hard Sports</v>
      </c>
      <c r="C2035" s="20">
        <v>2034</v>
      </c>
      <c r="D2035" s="26">
        <v>0</v>
      </c>
      <c r="E2035" s="27">
        <v>0</v>
      </c>
      <c r="G2035" s="23"/>
      <c r="H2035" s="23"/>
      <c r="J2035" s="24">
        <f t="shared" si="63"/>
        <v>0</v>
      </c>
      <c r="K2035" s="25">
        <f t="shared" si="64"/>
        <v>0</v>
      </c>
    </row>
    <row r="2036" spans="1:11">
      <c r="A2036" s="18" t="str">
        <f>IFERROR(VLOOKUP(C2036,'[1]Dados Diários do Magento'!$A$1:$H$10000,3,),0)</f>
        <v>Pretorian Hard Sports</v>
      </c>
      <c r="B2036" s="19" t="str">
        <f>IFERROR(VLOOKUP(C2036,'[1]Dados Diários do Magento'!$A$1:$H$10000,2,),"0")</f>
        <v>Combo Amarelo - Pretorian Hard Sports</v>
      </c>
      <c r="C2036" s="20">
        <v>2035</v>
      </c>
      <c r="D2036" s="26">
        <v>0</v>
      </c>
      <c r="E2036" s="27">
        <v>0</v>
      </c>
      <c r="G2036" s="23"/>
      <c r="H2036" s="23"/>
      <c r="J2036" s="24">
        <f t="shared" si="63"/>
        <v>0</v>
      </c>
      <c r="K2036" s="25">
        <f t="shared" si="64"/>
        <v>0</v>
      </c>
    </row>
    <row r="2037" spans="1:11">
      <c r="A2037" s="18" t="str">
        <f>IFERROR(VLOOKUP(C2037,'[1]Dados Diários do Magento'!$A$1:$H$10000,3,),0)</f>
        <v>Pretorian Hard Sports</v>
      </c>
      <c r="B2037" s="19" t="str">
        <f>IFERROR(VLOOKUP(C2037,'[1]Dados Diários do Magento'!$A$1:$H$10000,2,),"0")</f>
        <v>Combo Rosa - Pretorian Hard Sports</v>
      </c>
      <c r="C2037" s="20">
        <v>2036</v>
      </c>
      <c r="D2037" s="26">
        <v>0</v>
      </c>
      <c r="E2037" s="27">
        <v>0</v>
      </c>
      <c r="G2037" s="23"/>
      <c r="H2037" s="23"/>
      <c r="J2037" s="24">
        <f t="shared" si="63"/>
        <v>0</v>
      </c>
      <c r="K2037" s="25">
        <f t="shared" si="64"/>
        <v>0</v>
      </c>
    </row>
    <row r="2038" spans="1:11">
      <c r="A2038" s="18" t="str">
        <f>IFERROR(VLOOKUP(C2038,'[1]Dados Diários do Magento'!$A$1:$H$10000,3,),0)</f>
        <v>Integralmédica</v>
      </c>
      <c r="B2038" s="19" t="str">
        <f>IFERROR(VLOOKUP(C2038,'[1]Dados Diários do Magento'!$A$1:$H$10000,2,),"0")</f>
        <v xml:space="preserve">Combo Último Treino </v>
      </c>
      <c r="C2038" s="20">
        <v>2037</v>
      </c>
      <c r="D2038" s="26">
        <v>0</v>
      </c>
      <c r="E2038" s="27">
        <v>0</v>
      </c>
      <c r="G2038" s="23"/>
      <c r="H2038" s="23"/>
      <c r="J2038" s="24">
        <f t="shared" si="63"/>
        <v>0</v>
      </c>
      <c r="K2038" s="25">
        <f t="shared" si="64"/>
        <v>0</v>
      </c>
    </row>
    <row r="2039" spans="1:11">
      <c r="A2039" s="18" t="str">
        <f>IFERROR(VLOOKUP(C2039,'[1]Dados Diários do Magento'!$A$1:$H$10000,3,),0)</f>
        <v>Probiótica</v>
      </c>
      <c r="B2039" s="19" t="str">
        <f>IFERROR(VLOOKUP(C2039,'[1]Dados Diários do Magento'!$A$1:$H$10000,2,),"0")</f>
        <v>Slim Gum - 30 unidades - Probiótica</v>
      </c>
      <c r="C2039" s="20">
        <v>2038</v>
      </c>
      <c r="D2039" s="26">
        <v>0</v>
      </c>
      <c r="E2039" s="27">
        <v>143.13999999999999</v>
      </c>
      <c r="G2039" s="23"/>
      <c r="H2039" s="23"/>
      <c r="J2039" s="24">
        <f t="shared" si="63"/>
        <v>0</v>
      </c>
      <c r="K2039" s="25">
        <f t="shared" si="64"/>
        <v>143.13999999999999</v>
      </c>
    </row>
    <row r="2040" spans="1:11">
      <c r="A2040" s="18" t="str">
        <f>IFERROR(VLOOKUP(C2040,'[1]Dados Diários do Magento'!$A$1:$H$10000,3,),0)</f>
        <v>Nutrilatina</v>
      </c>
      <c r="B2040" s="19" t="str">
        <f>IFERROR(VLOOKUP(C2040,'[1]Dados Diários do Magento'!$A$1:$H$10000,2,),"0")</f>
        <v>Aminoacid BCAA Concentrado 2000mg - 100 Cápsulas - Nutrilatina AGE</v>
      </c>
      <c r="C2040" s="20">
        <v>2039</v>
      </c>
      <c r="D2040" s="26">
        <v>0</v>
      </c>
      <c r="E2040" s="27">
        <v>0</v>
      </c>
      <c r="G2040" s="23"/>
      <c r="H2040" s="23"/>
      <c r="J2040" s="24">
        <f t="shared" si="63"/>
        <v>0</v>
      </c>
      <c r="K2040" s="25">
        <f t="shared" si="64"/>
        <v>0</v>
      </c>
    </row>
    <row r="2041" spans="1:11">
      <c r="A2041" s="18">
        <f>IFERROR(VLOOKUP(C2041,'[1]Dados Diários do Magento'!$A$1:$H$10000,3,),0)</f>
        <v>0</v>
      </c>
      <c r="B2041" s="19">
        <f>IFERROR(VLOOKUP(C2041,'[1]Dados Diários do Magento'!$A$1:$H$10000,2,),"0")</f>
        <v>0</v>
      </c>
      <c r="C2041" s="20">
        <v>2040</v>
      </c>
      <c r="D2041" s="26">
        <v>0</v>
      </c>
      <c r="E2041" s="27">
        <v>0</v>
      </c>
      <c r="G2041" s="23"/>
      <c r="H2041" s="23"/>
      <c r="J2041" s="24">
        <f t="shared" si="63"/>
        <v>0</v>
      </c>
      <c r="K2041" s="25">
        <f t="shared" si="64"/>
        <v>0</v>
      </c>
    </row>
    <row r="2042" spans="1:11">
      <c r="A2042" s="18" t="str">
        <f>IFERROR(VLOOKUP(C2042,'[1]Dados Diários do Magento'!$A$1:$H$10000,3,),0)</f>
        <v>MHP Nutrition</v>
      </c>
      <c r="B2042" s="19" t="str">
        <f>IFERROR(VLOOKUP(C2042,'[1]Dados Diários do Magento'!$A$1:$H$10000,2,),"0")</f>
        <v>X Fit Trainer - 220g - MHP - Citrus Lime</v>
      </c>
      <c r="C2042" s="20">
        <v>2041</v>
      </c>
      <c r="D2042" s="26">
        <v>4</v>
      </c>
      <c r="E2042" s="27">
        <v>103.96</v>
      </c>
      <c r="G2042" s="23"/>
      <c r="H2042" s="23"/>
      <c r="J2042" s="24">
        <f t="shared" si="63"/>
        <v>4</v>
      </c>
      <c r="K2042" s="25">
        <f t="shared" si="64"/>
        <v>103.96</v>
      </c>
    </row>
    <row r="2043" spans="1:11">
      <c r="A2043" s="18" t="str">
        <f>IFERROR(VLOOKUP(C2043,'[1]Dados Diários do Magento'!$A$1:$H$10000,3,),0)</f>
        <v>MHP Nutrition</v>
      </c>
      <c r="B2043" s="19" t="str">
        <f>IFERROR(VLOOKUP(C2043,'[1]Dados Diários do Magento'!$A$1:$H$10000,2,),"0")</f>
        <v>X Fit Trainer - 220g - MHP - Cranberry Orange</v>
      </c>
      <c r="C2043" s="20">
        <v>2042</v>
      </c>
      <c r="D2043" s="26">
        <v>5</v>
      </c>
      <c r="E2043" s="27">
        <v>103.96</v>
      </c>
      <c r="G2043" s="23"/>
      <c r="H2043" s="23"/>
      <c r="J2043" s="24">
        <f t="shared" si="63"/>
        <v>5</v>
      </c>
      <c r="K2043" s="25">
        <f t="shared" si="64"/>
        <v>103.96</v>
      </c>
    </row>
    <row r="2044" spans="1:11">
      <c r="A2044" s="18" t="str">
        <f>IFERROR(VLOOKUP(C2044,'[1]Dados Diários do Magento'!$A$1:$H$10000,3,),0)</f>
        <v>MHP Nutrition</v>
      </c>
      <c r="B2044" s="19" t="str">
        <f>IFERROR(VLOOKUP(C2044,'[1]Dados Diários do Magento'!$A$1:$H$10000,2,),"0")</f>
        <v>X Fit Trainer - 220g - MHP</v>
      </c>
      <c r="C2044" s="20">
        <v>2043</v>
      </c>
      <c r="D2044" s="26">
        <v>0</v>
      </c>
      <c r="E2044" s="27">
        <v>103.96</v>
      </c>
      <c r="G2044" s="23"/>
      <c r="H2044" s="23"/>
      <c r="J2044" s="24">
        <f t="shared" si="63"/>
        <v>0</v>
      </c>
      <c r="K2044" s="25">
        <f t="shared" si="64"/>
        <v>103.96</v>
      </c>
    </row>
    <row r="2045" spans="1:11">
      <c r="A2045" s="18" t="str">
        <f>IFERROR(VLOOKUP(C2045,'[1]Dados Diários do Magento'!$A$1:$H$10000,3,),0)</f>
        <v>NeoNutri</v>
      </c>
      <c r="B2045" s="19" t="str">
        <f>IFERROR(VLOOKUP(C2045,'[1]Dados Diários do Magento'!$A$1:$H$10000,2,),"0")</f>
        <v>Amino Caps - 60 Cápsulas - NeoNutri</v>
      </c>
      <c r="C2045" s="20">
        <v>2044</v>
      </c>
      <c r="D2045" s="26">
        <v>5</v>
      </c>
      <c r="E2045" s="27">
        <v>12.004960000000001</v>
      </c>
      <c r="G2045" s="23"/>
      <c r="H2045" s="23"/>
      <c r="J2045" s="24">
        <f t="shared" si="63"/>
        <v>5</v>
      </c>
      <c r="K2045" s="25">
        <f t="shared" si="64"/>
        <v>12.004960000000001</v>
      </c>
    </row>
    <row r="2046" spans="1:11">
      <c r="A2046" s="18" t="str">
        <f>IFERROR(VLOOKUP(C2046,'[1]Dados Diários do Magento'!$A$1:$H$10000,3,),0)</f>
        <v>NeoNutri</v>
      </c>
      <c r="B2046" s="19" t="str">
        <f>IFERROR(VLOOKUP(C2046,'[1]Dados Diários do Magento'!$A$1:$H$10000,2,),"0")</f>
        <v>Amino Caps - 120 Cápsulas - NeoNutri</v>
      </c>
      <c r="C2046" s="20">
        <v>2045</v>
      </c>
      <c r="D2046" s="26">
        <v>10</v>
      </c>
      <c r="E2046" s="27">
        <v>16.95</v>
      </c>
      <c r="G2046" s="23"/>
      <c r="H2046" s="23"/>
      <c r="J2046" s="24">
        <f t="shared" si="63"/>
        <v>10</v>
      </c>
      <c r="K2046" s="25">
        <f t="shared" si="64"/>
        <v>16.95</v>
      </c>
    </row>
    <row r="2047" spans="1:11">
      <c r="A2047" s="18" t="str">
        <f>IFERROR(VLOOKUP(C2047,'[1]Dados Diários do Magento'!$A$1:$H$10000,3,),0)</f>
        <v>NeoNutri</v>
      </c>
      <c r="B2047" s="19" t="str">
        <f>IFERROR(VLOOKUP(C2047,'[1]Dados Diários do Magento'!$A$1:$H$10000,2,),"0")</f>
        <v>Amino Caps - 240 Cápsulas - NeoNutri</v>
      </c>
      <c r="C2047" s="20">
        <v>2046</v>
      </c>
      <c r="D2047" s="26">
        <v>16</v>
      </c>
      <c r="E2047" s="27">
        <v>27.98</v>
      </c>
      <c r="G2047" s="23"/>
      <c r="H2047" s="23"/>
      <c r="J2047" s="24">
        <f t="shared" si="63"/>
        <v>16</v>
      </c>
      <c r="K2047" s="25">
        <f t="shared" si="64"/>
        <v>27.98</v>
      </c>
    </row>
    <row r="2048" spans="1:11">
      <c r="A2048" s="18" t="str">
        <f>IFERROR(VLOOKUP(C2048,'[1]Dados Diários do Magento'!$A$1:$H$10000,3,),0)</f>
        <v>NeoNutri</v>
      </c>
      <c r="B2048" s="19" t="str">
        <f>IFERROR(VLOOKUP(C2048,'[1]Dados Diários do Magento'!$A$1:$H$10000,2,),"0")</f>
        <v>Amino Liquid 36000 NO2 + ZMA 480ml - NeoNutri - Açaí com Guaraná</v>
      </c>
      <c r="C2048" s="20">
        <v>2047</v>
      </c>
      <c r="D2048" s="26">
        <v>4</v>
      </c>
      <c r="E2048" s="27">
        <v>26.37</v>
      </c>
      <c r="G2048" s="23"/>
      <c r="H2048" s="23"/>
      <c r="J2048" s="24">
        <f t="shared" si="63"/>
        <v>4</v>
      </c>
      <c r="K2048" s="25">
        <f t="shared" si="64"/>
        <v>26.37</v>
      </c>
    </row>
    <row r="2049" spans="1:11">
      <c r="A2049" s="18" t="str">
        <f>IFERROR(VLOOKUP(C2049,'[1]Dados Diários do Magento'!$A$1:$H$10000,3,),0)</f>
        <v>NeoNutri</v>
      </c>
      <c r="B2049" s="19" t="str">
        <f>IFERROR(VLOOKUP(C2049,'[1]Dados Diários do Magento'!$A$1:$H$10000,2,),"0")</f>
        <v>Amino Liquid 36000 NO2 + ZMA 480ml - NeoNutri - Frutas Tropicais</v>
      </c>
      <c r="C2049" s="20">
        <v>2048</v>
      </c>
      <c r="D2049" s="26">
        <v>3</v>
      </c>
      <c r="E2049" s="27">
        <v>26.37</v>
      </c>
      <c r="G2049" s="23"/>
      <c r="H2049" s="23"/>
      <c r="J2049" s="24">
        <f t="shared" si="63"/>
        <v>3</v>
      </c>
      <c r="K2049" s="25">
        <f t="shared" si="64"/>
        <v>26.37</v>
      </c>
    </row>
    <row r="2050" spans="1:11">
      <c r="A2050" s="18" t="str">
        <f>IFERROR(VLOOKUP(C2050,'[1]Dados Diários do Magento'!$A$1:$H$10000,3,),0)</f>
        <v>NeoNutri</v>
      </c>
      <c r="B2050" s="19" t="str">
        <f>IFERROR(VLOOKUP(C2050,'[1]Dados Diários do Magento'!$A$1:$H$10000,2,),"0")</f>
        <v>Amino Liquid 36000 NO2 + ZMA 480ml - NeoNutri - Morango</v>
      </c>
      <c r="C2050" s="20">
        <v>2049</v>
      </c>
      <c r="D2050" s="26">
        <v>0</v>
      </c>
      <c r="E2050" s="27">
        <v>26.37</v>
      </c>
      <c r="G2050" s="23"/>
      <c r="H2050" s="23"/>
      <c r="J2050" s="24">
        <f t="shared" si="63"/>
        <v>0</v>
      </c>
      <c r="K2050" s="25">
        <f t="shared" si="64"/>
        <v>26.37</v>
      </c>
    </row>
    <row r="2051" spans="1:11">
      <c r="A2051" s="18" t="str">
        <f>IFERROR(VLOOKUP(C2051,'[1]Dados Diários do Magento'!$A$1:$H$10000,3,),0)</f>
        <v>NeoNutri</v>
      </c>
      <c r="B2051" s="19" t="str">
        <f>IFERROR(VLOOKUP(C2051,'[1]Dados Diários do Magento'!$A$1:$H$10000,2,),"0")</f>
        <v>Amino Liquid 36000 NO2 + ZMA - 480ml - NeoNutri</v>
      </c>
      <c r="C2051" s="20">
        <v>2050</v>
      </c>
      <c r="D2051" s="26">
        <v>0</v>
      </c>
      <c r="E2051" s="27">
        <v>26.37</v>
      </c>
      <c r="G2051" s="23"/>
      <c r="H2051" s="23"/>
      <c r="J2051" s="24">
        <f t="shared" ref="J2051:J2114" si="65">D2051+G2051</f>
        <v>0</v>
      </c>
      <c r="K2051" s="25">
        <f t="shared" si="64"/>
        <v>26.37</v>
      </c>
    </row>
    <row r="2052" spans="1:11">
      <c r="A2052" s="18" t="str">
        <f>IFERROR(VLOOKUP(C2052,'[1]Dados Diários do Magento'!$A$1:$H$10000,3,),0)</f>
        <v>NeoNutri</v>
      </c>
      <c r="B2052" s="19" t="str">
        <f>IFERROR(VLOOKUP(C2052,'[1]Dados Diários do Magento'!$A$1:$H$10000,2,),"0")</f>
        <v>BCAA 500mg - 60 Cápsulas - NeoNutri</v>
      </c>
      <c r="C2052" s="20">
        <v>2051</v>
      </c>
      <c r="D2052" s="26">
        <v>9</v>
      </c>
      <c r="E2052" s="27">
        <v>18.899999999999999</v>
      </c>
      <c r="G2052" s="23"/>
      <c r="H2052" s="23"/>
      <c r="J2052" s="24">
        <f t="shared" si="65"/>
        <v>9</v>
      </c>
      <c r="K2052" s="25">
        <f t="shared" si="64"/>
        <v>18.899999999999999</v>
      </c>
    </row>
    <row r="2053" spans="1:11">
      <c r="A2053" s="18" t="str">
        <f>IFERROR(VLOOKUP(C2053,'[1]Dados Diários do Magento'!$A$1:$H$10000,3,),0)</f>
        <v>NeoNutri</v>
      </c>
      <c r="B2053" s="19" t="str">
        <f>IFERROR(VLOOKUP(C2053,'[1]Dados Diários do Magento'!$A$1:$H$10000,2,),"0")</f>
        <v>BCAA 500mg - 120 Cápsulas - NeoNutri</v>
      </c>
      <c r="C2053" s="20">
        <v>2052</v>
      </c>
      <c r="D2053" s="26">
        <v>11</v>
      </c>
      <c r="E2053" s="27">
        <v>25.218952727272725</v>
      </c>
      <c r="G2053" s="23"/>
      <c r="H2053" s="23"/>
      <c r="J2053" s="24">
        <f t="shared" si="65"/>
        <v>11</v>
      </c>
      <c r="K2053" s="25">
        <f t="shared" si="64"/>
        <v>25.218952727272725</v>
      </c>
    </row>
    <row r="2054" spans="1:11">
      <c r="A2054" s="18" t="str">
        <f>IFERROR(VLOOKUP(C2054,'[1]Dados Diários do Magento'!$A$1:$H$10000,3,),0)</f>
        <v>NeoNutri</v>
      </c>
      <c r="B2054" s="19" t="str">
        <f>IFERROR(VLOOKUP(C2054,'[1]Dados Diários do Magento'!$A$1:$H$10000,2,),"0")</f>
        <v>BCAA 500mg - 240 Cápsulas - NeoNutri</v>
      </c>
      <c r="C2054" s="20">
        <v>2053</v>
      </c>
      <c r="D2054" s="26">
        <v>9</v>
      </c>
      <c r="E2054" s="27">
        <v>45.44</v>
      </c>
      <c r="G2054" s="23"/>
      <c r="H2054" s="23"/>
      <c r="J2054" s="24">
        <f t="shared" si="65"/>
        <v>9</v>
      </c>
      <c r="K2054" s="25">
        <f t="shared" si="64"/>
        <v>45.44</v>
      </c>
    </row>
    <row r="2055" spans="1:11">
      <c r="A2055" s="18" t="str">
        <f>IFERROR(VLOOKUP(C2055,'[1]Dados Diários do Magento'!$A$1:$H$10000,3,),0)</f>
        <v>NeoNutri</v>
      </c>
      <c r="B2055" s="19" t="str">
        <f>IFERROR(VLOOKUP(C2055,'[1]Dados Diários do Magento'!$A$1:$H$10000,2,),"0")</f>
        <v>BCAA 1500mg Ultra Concentrado - 30 Tabletes - NeoNutri</v>
      </c>
      <c r="C2055" s="20">
        <v>2054</v>
      </c>
      <c r="D2055" s="26">
        <v>10</v>
      </c>
      <c r="E2055" s="27">
        <v>20.63</v>
      </c>
      <c r="G2055" s="23"/>
      <c r="H2055" s="23"/>
      <c r="J2055" s="24">
        <f t="shared" si="65"/>
        <v>10</v>
      </c>
      <c r="K2055" s="25">
        <f t="shared" si="64"/>
        <v>20.63</v>
      </c>
    </row>
    <row r="2056" spans="1:11">
      <c r="A2056" s="18" t="str">
        <f>IFERROR(VLOOKUP(C2056,'[1]Dados Diários do Magento'!$A$1:$H$10000,3,),0)</f>
        <v>NeoNutri</v>
      </c>
      <c r="B2056" s="19" t="str">
        <f>IFERROR(VLOOKUP(C2056,'[1]Dados Diários do Magento'!$A$1:$H$10000,2,),"0")</f>
        <v>BCAA 1000mg - 60 Tabletes - NeoNutri</v>
      </c>
      <c r="C2056" s="20">
        <v>2055</v>
      </c>
      <c r="D2056" s="26">
        <v>58</v>
      </c>
      <c r="E2056" s="27">
        <v>22.635325344827585</v>
      </c>
      <c r="G2056" s="23"/>
      <c r="H2056" s="23"/>
      <c r="J2056" s="24">
        <f t="shared" si="65"/>
        <v>58</v>
      </c>
      <c r="K2056" s="25">
        <f t="shared" si="64"/>
        <v>22.635325344827585</v>
      </c>
    </row>
    <row r="2057" spans="1:11">
      <c r="A2057" s="18" t="str">
        <f>IFERROR(VLOOKUP(C2057,'[1]Dados Diários do Magento'!$A$1:$H$10000,3,),0)</f>
        <v>NeoNutri</v>
      </c>
      <c r="B2057" s="19" t="str">
        <f>IFERROR(VLOOKUP(C2057,'[1]Dados Diários do Magento'!$A$1:$H$10000,2,),"0")</f>
        <v>BCAA 1000mg - 120 Tabletes - NeoNutri</v>
      </c>
      <c r="C2057" s="20">
        <v>2056</v>
      </c>
      <c r="D2057" s="26">
        <v>9</v>
      </c>
      <c r="E2057" s="27">
        <v>39.384342222222216</v>
      </c>
      <c r="G2057" s="23"/>
      <c r="H2057" s="23"/>
      <c r="J2057" s="24">
        <f t="shared" si="65"/>
        <v>9</v>
      </c>
      <c r="K2057" s="25">
        <f t="shared" si="64"/>
        <v>39.384342222222216</v>
      </c>
    </row>
    <row r="2058" spans="1:11">
      <c r="A2058" s="18" t="str">
        <f>IFERROR(VLOOKUP(C2058,'[1]Dados Diários do Magento'!$A$1:$H$10000,3,),0)</f>
        <v>NeoNutri</v>
      </c>
      <c r="B2058" s="19" t="str">
        <f>IFERROR(VLOOKUP(C2058,'[1]Dados Diários do Magento'!$A$1:$H$10000,2,),"0")</f>
        <v>BCAA 1000mg - 240 Tabletes - NeoNutri</v>
      </c>
      <c r="C2058" s="20">
        <v>2057</v>
      </c>
      <c r="D2058" s="26">
        <v>3</v>
      </c>
      <c r="E2058" s="27">
        <v>68.88</v>
      </c>
      <c r="G2058" s="23"/>
      <c r="H2058" s="23"/>
      <c r="J2058" s="24">
        <f t="shared" si="65"/>
        <v>3</v>
      </c>
      <c r="K2058" s="25">
        <f t="shared" si="64"/>
        <v>68.88</v>
      </c>
    </row>
    <row r="2059" spans="1:11">
      <c r="A2059" s="18" t="str">
        <f>IFERROR(VLOOKUP(C2059,'[1]Dados Diários do Magento'!$A$1:$H$10000,3,),0)</f>
        <v>NeoNutri</v>
      </c>
      <c r="B2059" s="19" t="str">
        <f>IFERROR(VLOOKUP(C2059,'[1]Dados Diários do Magento'!$A$1:$H$10000,2,),"0")</f>
        <v>BCAA 1500mg Ultra Concentrado - 60 Tabletes - NeoNutri</v>
      </c>
      <c r="C2059" s="20">
        <v>2058</v>
      </c>
      <c r="D2059" s="26">
        <v>5</v>
      </c>
      <c r="E2059" s="27">
        <v>28.670000000000005</v>
      </c>
      <c r="G2059" s="23"/>
      <c r="H2059" s="23"/>
      <c r="J2059" s="24">
        <f t="shared" si="65"/>
        <v>5</v>
      </c>
      <c r="K2059" s="25">
        <f t="shared" si="64"/>
        <v>28.670000000000005</v>
      </c>
    </row>
    <row r="2060" spans="1:11">
      <c r="A2060" s="18" t="str">
        <f>IFERROR(VLOOKUP(C2060,'[1]Dados Diários do Magento'!$A$1:$H$10000,3,),0)</f>
        <v>NeoNutri</v>
      </c>
      <c r="B2060" s="19" t="str">
        <f>IFERROR(VLOOKUP(C2060,'[1]Dados Diários do Magento'!$A$1:$H$10000,2,),"0")</f>
        <v>BCAA 1500mg Ultra Concentrado - 120 Tabletes - NeoNutri</v>
      </c>
      <c r="C2060" s="20">
        <v>2059</v>
      </c>
      <c r="D2060" s="26">
        <v>9</v>
      </c>
      <c r="E2060" s="27">
        <v>45.894560000000006</v>
      </c>
      <c r="G2060" s="23"/>
      <c r="H2060" s="23"/>
      <c r="J2060" s="24">
        <f t="shared" si="65"/>
        <v>9</v>
      </c>
      <c r="K2060" s="25">
        <f t="shared" si="64"/>
        <v>45.894560000000006</v>
      </c>
    </row>
    <row r="2061" spans="1:11">
      <c r="A2061" s="18" t="str">
        <f>IFERROR(VLOOKUP(C2061,'[1]Dados Diários do Magento'!$A$1:$H$10000,3,),0)</f>
        <v>NeoNutri</v>
      </c>
      <c r="B2061" s="19" t="str">
        <f>IFERROR(VLOOKUP(C2061,'[1]Dados Diários do Magento'!$A$1:$H$10000,2,),"0")</f>
        <v>BCAA 1500mg Ultra Concentrado - 240 Tabletes - NeoNutri</v>
      </c>
      <c r="C2061" s="20">
        <v>2060</v>
      </c>
      <c r="D2061" s="26">
        <v>24</v>
      </c>
      <c r="E2061" s="27">
        <v>86.11</v>
      </c>
      <c r="G2061" s="23"/>
      <c r="H2061" s="23"/>
      <c r="J2061" s="24">
        <f t="shared" si="65"/>
        <v>24</v>
      </c>
      <c r="K2061" s="25">
        <f t="shared" si="64"/>
        <v>86.11</v>
      </c>
    </row>
    <row r="2062" spans="1:11">
      <c r="A2062" s="18" t="str">
        <f>IFERROR(VLOOKUP(C2062,'[1]Dados Diários do Magento'!$A$1:$H$10000,3,),0)</f>
        <v>NeoNutri</v>
      </c>
      <c r="B2062" s="19" t="str">
        <f>IFERROR(VLOOKUP(C2062,'[1]Dados Diários do Magento'!$A$1:$H$10000,2,),"0")</f>
        <v>Bcaa Powder - 200g - NeoNutri - Limão</v>
      </c>
      <c r="C2062" s="20">
        <v>2061</v>
      </c>
      <c r="D2062" s="26">
        <v>1</v>
      </c>
      <c r="E2062" s="27">
        <v>57.39</v>
      </c>
      <c r="G2062" s="23"/>
      <c r="H2062" s="23"/>
      <c r="J2062" s="24">
        <f t="shared" si="65"/>
        <v>1</v>
      </c>
      <c r="K2062" s="25">
        <f t="shared" si="64"/>
        <v>57.39</v>
      </c>
    </row>
    <row r="2063" spans="1:11">
      <c r="A2063" s="18" t="str">
        <f>IFERROR(VLOOKUP(C2063,'[1]Dados Diários do Magento'!$A$1:$H$10000,3,),0)</f>
        <v>NeoNutri</v>
      </c>
      <c r="B2063" s="19" t="str">
        <f>IFERROR(VLOOKUP(C2063,'[1]Dados Diários do Magento'!$A$1:$H$10000,2,),"0")</f>
        <v>Bcaa Powder - 200g - NeoNutri - Tangerina</v>
      </c>
      <c r="C2063" s="20">
        <v>2062</v>
      </c>
      <c r="D2063" s="26">
        <v>1</v>
      </c>
      <c r="E2063" s="27">
        <v>57.39</v>
      </c>
      <c r="G2063" s="23"/>
      <c r="H2063" s="23"/>
      <c r="J2063" s="24">
        <f t="shared" si="65"/>
        <v>1</v>
      </c>
      <c r="K2063" s="25">
        <f t="shared" si="64"/>
        <v>57.39</v>
      </c>
    </row>
    <row r="2064" spans="1:11">
      <c r="A2064" s="18" t="str">
        <f>IFERROR(VLOOKUP(C2064,'[1]Dados Diários do Magento'!$A$1:$H$10000,3,),0)</f>
        <v>NeoNutri</v>
      </c>
      <c r="B2064" s="19" t="str">
        <f>IFERROR(VLOOKUP(C2064,'[1]Dados Diários do Magento'!$A$1:$H$10000,2,),"0")</f>
        <v>Bcaa Powder - 200g - NeoNutri</v>
      </c>
      <c r="C2064" s="20">
        <v>2063</v>
      </c>
      <c r="D2064" s="26">
        <v>0</v>
      </c>
      <c r="E2064" s="27">
        <v>57.39</v>
      </c>
      <c r="G2064" s="23"/>
      <c r="H2064" s="23"/>
      <c r="J2064" s="24">
        <f t="shared" si="65"/>
        <v>0</v>
      </c>
      <c r="K2064" s="25">
        <f t="shared" si="64"/>
        <v>57.39</v>
      </c>
    </row>
    <row r="2065" spans="1:11">
      <c r="A2065" s="18" t="str">
        <f>IFERROR(VLOOKUP(C2065,'[1]Dados Diários do Magento'!$A$1:$H$10000,3,),0)</f>
        <v>NeoNutri</v>
      </c>
      <c r="B2065" s="19" t="str">
        <f>IFERROR(VLOOKUP(C2065,'[1]Dados Diários do Magento'!$A$1:$H$10000,2,),"0")</f>
        <v>Glutamax - 200g - NeoNutri</v>
      </c>
      <c r="C2065" s="20">
        <v>2064</v>
      </c>
      <c r="D2065" s="26">
        <v>22</v>
      </c>
      <c r="E2065" s="27">
        <v>26.944196363636365</v>
      </c>
      <c r="G2065" s="23"/>
      <c r="H2065" s="23"/>
      <c r="J2065" s="24">
        <f t="shared" si="65"/>
        <v>22</v>
      </c>
      <c r="K2065" s="25">
        <f t="shared" si="64"/>
        <v>26.944196363636365</v>
      </c>
    </row>
    <row r="2066" spans="1:11">
      <c r="A2066" s="18" t="str">
        <f>IFERROR(VLOOKUP(C2066,'[1]Dados Diários do Magento'!$A$1:$H$10000,3,),0)</f>
        <v>NeoNutri</v>
      </c>
      <c r="B2066" s="19" t="str">
        <f>IFERROR(VLOOKUP(C2066,'[1]Dados Diários do Magento'!$A$1:$H$10000,2,),"0")</f>
        <v>L-Glutamina Powder - 80g - NeoNutri</v>
      </c>
      <c r="C2066" s="20">
        <v>2065</v>
      </c>
      <c r="D2066" s="26">
        <v>14</v>
      </c>
      <c r="E2066" s="27">
        <v>20.05</v>
      </c>
      <c r="G2066" s="23"/>
      <c r="H2066" s="23"/>
      <c r="J2066" s="24">
        <f t="shared" si="65"/>
        <v>14</v>
      </c>
      <c r="K2066" s="25">
        <f t="shared" si="64"/>
        <v>20.05</v>
      </c>
    </row>
    <row r="2067" spans="1:11">
      <c r="A2067" s="18" t="str">
        <f>IFERROR(VLOOKUP(C2067,'[1]Dados Diários do Magento'!$A$1:$H$10000,3,),0)</f>
        <v>NeoNutri</v>
      </c>
      <c r="B2067" s="19" t="str">
        <f>IFERROR(VLOOKUP(C2067,'[1]Dados Diários do Magento'!$A$1:$H$10000,2,),"0")</f>
        <v>L-Glutamina Powder - 300g - NeoNutri</v>
      </c>
      <c r="C2067" s="20">
        <v>2066</v>
      </c>
      <c r="D2067" s="26">
        <v>13</v>
      </c>
      <c r="E2067" s="27">
        <v>55.09</v>
      </c>
      <c r="G2067" s="23"/>
      <c r="H2067" s="23"/>
      <c r="J2067" s="24">
        <f t="shared" si="65"/>
        <v>13</v>
      </c>
      <c r="K2067" s="25">
        <f t="shared" si="64"/>
        <v>55.09</v>
      </c>
    </row>
    <row r="2068" spans="1:11">
      <c r="A2068" s="18" t="str">
        <f>IFERROR(VLOOKUP(C2068,'[1]Dados Diários do Magento'!$A$1:$H$10000,3,),0)</f>
        <v>NeoNutri</v>
      </c>
      <c r="B2068" s="19" t="str">
        <f>IFERROR(VLOOKUP(C2068,'[1]Dados Diários do Magento'!$A$1:$H$10000,2,),"0")</f>
        <v>LA Gold 1000mg - 120 gel caps - NeoNutri</v>
      </c>
      <c r="C2068" s="20">
        <v>2067</v>
      </c>
      <c r="D2068" s="26">
        <v>7</v>
      </c>
      <c r="E2068" s="27">
        <v>40.160000000000004</v>
      </c>
      <c r="G2068" s="23"/>
      <c r="H2068" s="23"/>
      <c r="J2068" s="24">
        <f t="shared" si="65"/>
        <v>7</v>
      </c>
      <c r="K2068" s="25">
        <f t="shared" si="64"/>
        <v>40.160000000000004</v>
      </c>
    </row>
    <row r="2069" spans="1:11">
      <c r="A2069" s="18" t="str">
        <f>IFERROR(VLOOKUP(C2069,'[1]Dados Diários do Magento'!$A$1:$H$10000,3,),0)</f>
        <v>NeoNutri</v>
      </c>
      <c r="B2069" s="19" t="str">
        <f>IFERROR(VLOOKUP(C2069,'[1]Dados Diários do Magento'!$A$1:$H$10000,2,),"0")</f>
        <v>L-Carnitina 1000mg - 480ml - NeoNutri - Limão</v>
      </c>
      <c r="C2069" s="20">
        <v>2068</v>
      </c>
      <c r="D2069" s="26">
        <v>4</v>
      </c>
      <c r="E2069" s="27">
        <v>25.8</v>
      </c>
      <c r="G2069" s="23"/>
      <c r="H2069" s="23"/>
      <c r="J2069" s="24">
        <f t="shared" si="65"/>
        <v>4</v>
      </c>
      <c r="K2069" s="25">
        <f t="shared" si="64"/>
        <v>25.8</v>
      </c>
    </row>
    <row r="2070" spans="1:11">
      <c r="A2070" s="18" t="str">
        <f>IFERROR(VLOOKUP(C2070,'[1]Dados Diários do Magento'!$A$1:$H$10000,3,),0)</f>
        <v>NeoNutri</v>
      </c>
      <c r="B2070" s="19" t="str">
        <f>IFERROR(VLOOKUP(C2070,'[1]Dados Diários do Magento'!$A$1:$H$10000,2,),"0")</f>
        <v>L-Carnitina 1000mg - 480ml - NeoNutri - Tangerina</v>
      </c>
      <c r="C2070" s="20">
        <v>2069</v>
      </c>
      <c r="D2070" s="26">
        <v>15</v>
      </c>
      <c r="E2070" s="27">
        <v>25.796223999999999</v>
      </c>
      <c r="G2070" s="23"/>
      <c r="H2070" s="23"/>
      <c r="J2070" s="24">
        <f t="shared" si="65"/>
        <v>15</v>
      </c>
      <c r="K2070" s="25">
        <f t="shared" si="64"/>
        <v>25.796223999999999</v>
      </c>
    </row>
    <row r="2071" spans="1:11">
      <c r="A2071" s="18" t="str">
        <f>IFERROR(VLOOKUP(C2071,'[1]Dados Diários do Magento'!$A$1:$H$10000,3,),0)</f>
        <v>NeoNutri</v>
      </c>
      <c r="B2071" s="19" t="str">
        <f>IFERROR(VLOOKUP(C2071,'[1]Dados Diários do Magento'!$A$1:$H$10000,2,),"0")</f>
        <v>L-Carnitina 1000mg - 480ml - NeoNutri</v>
      </c>
      <c r="C2071" s="20">
        <v>2070</v>
      </c>
      <c r="D2071" s="26">
        <v>0</v>
      </c>
      <c r="E2071" s="27">
        <v>25.8</v>
      </c>
      <c r="G2071" s="23"/>
      <c r="H2071" s="23"/>
      <c r="J2071" s="24">
        <f t="shared" si="65"/>
        <v>0</v>
      </c>
      <c r="K2071" s="25">
        <f t="shared" si="64"/>
        <v>25.8</v>
      </c>
    </row>
    <row r="2072" spans="1:11">
      <c r="A2072" s="18" t="str">
        <f>IFERROR(VLOOKUP(C2072,'[1]Dados Diários do Magento'!$A$1:$H$10000,3,),0)</f>
        <v>NeoNutri</v>
      </c>
      <c r="B2072" s="19" t="str">
        <f>IFERROR(VLOOKUP(C2072,'[1]Dados Diários do Magento'!$A$1:$H$10000,2,),"0")</f>
        <v>L-Carnitina 2000mg - 480ml - NeoNutri - Limão</v>
      </c>
      <c r="C2072" s="20">
        <v>2071</v>
      </c>
      <c r="D2072" s="26">
        <v>3</v>
      </c>
      <c r="E2072" s="27">
        <v>31.534559999999999</v>
      </c>
      <c r="G2072" s="23"/>
      <c r="H2072" s="23"/>
      <c r="J2072" s="24">
        <f t="shared" si="65"/>
        <v>3</v>
      </c>
      <c r="K2072" s="25">
        <f t="shared" si="64"/>
        <v>31.534559999999999</v>
      </c>
    </row>
    <row r="2073" spans="1:11">
      <c r="A2073" s="18" t="str">
        <f>IFERROR(VLOOKUP(C2073,'[1]Dados Diários do Magento'!$A$1:$H$10000,3,),0)</f>
        <v>NeoNutri</v>
      </c>
      <c r="B2073" s="19" t="str">
        <f>IFERROR(VLOOKUP(C2073,'[1]Dados Diários do Magento'!$A$1:$H$10000,2,),"0")</f>
        <v>L-Carnitina 2000mg - 480ml - NeoNutri - Tangerina</v>
      </c>
      <c r="C2073" s="20">
        <v>2072</v>
      </c>
      <c r="D2073" s="26">
        <v>3</v>
      </c>
      <c r="E2073" s="27">
        <v>31.534559999999999</v>
      </c>
      <c r="G2073" s="23"/>
      <c r="H2073" s="23"/>
      <c r="J2073" s="24">
        <f t="shared" si="65"/>
        <v>3</v>
      </c>
      <c r="K2073" s="25">
        <f t="shared" si="64"/>
        <v>31.534559999999999</v>
      </c>
    </row>
    <row r="2074" spans="1:11">
      <c r="A2074" s="18" t="str">
        <f>IFERROR(VLOOKUP(C2074,'[1]Dados Diários do Magento'!$A$1:$H$10000,3,),0)</f>
        <v>NeoNutri</v>
      </c>
      <c r="B2074" s="19" t="str">
        <f>IFERROR(VLOOKUP(C2074,'[1]Dados Diários do Magento'!$A$1:$H$10000,2,),"0")</f>
        <v>L-Carnitina 2000mg - 480ml - NeoNutri</v>
      </c>
      <c r="C2074" s="20">
        <v>2073</v>
      </c>
      <c r="D2074" s="26">
        <v>0</v>
      </c>
      <c r="E2074" s="27">
        <v>31.54</v>
      </c>
      <c r="G2074" s="23"/>
      <c r="H2074" s="23"/>
      <c r="J2074" s="24">
        <f t="shared" si="65"/>
        <v>0</v>
      </c>
      <c r="K2074" s="25">
        <f t="shared" si="64"/>
        <v>31.54</v>
      </c>
    </row>
    <row r="2075" spans="1:11">
      <c r="A2075" s="18" t="str">
        <f>IFERROR(VLOOKUP(C2075,'[1]Dados Diários do Magento'!$A$1:$H$10000,3,),0)</f>
        <v>NeoNutri</v>
      </c>
      <c r="B2075" s="19" t="str">
        <f>IFERROR(VLOOKUP(C2075,'[1]Dados Diários do Magento'!$A$1:$H$10000,2,),"0")</f>
        <v>L-Carnitina 500mg - 60 Tabletes - NeoNutri</v>
      </c>
      <c r="C2075" s="20">
        <v>2074</v>
      </c>
      <c r="D2075" s="26">
        <v>3</v>
      </c>
      <c r="E2075" s="27">
        <v>34.406559999999999</v>
      </c>
      <c r="G2075" s="23"/>
      <c r="H2075" s="23"/>
      <c r="J2075" s="24">
        <f t="shared" si="65"/>
        <v>3</v>
      </c>
      <c r="K2075" s="25">
        <f t="shared" si="64"/>
        <v>34.406559999999999</v>
      </c>
    </row>
    <row r="2076" spans="1:11">
      <c r="A2076" s="18" t="str">
        <f>IFERROR(VLOOKUP(C2076,'[1]Dados Diários do Magento'!$A$1:$H$10000,3,),0)</f>
        <v>NeoNutri</v>
      </c>
      <c r="B2076" s="19" t="str">
        <f>IFERROR(VLOOKUP(C2076,'[1]Dados Diários do Magento'!$A$1:$H$10000,2,),"0")</f>
        <v>L-Carnitina 1000mg - 60 Tabletes - NeoNutri</v>
      </c>
      <c r="C2076" s="20">
        <v>2075</v>
      </c>
      <c r="D2076" s="26">
        <v>4</v>
      </c>
      <c r="E2076" s="27">
        <v>45.9</v>
      </c>
      <c r="G2076" s="23"/>
      <c r="H2076" s="23"/>
      <c r="J2076" s="24">
        <f t="shared" si="65"/>
        <v>4</v>
      </c>
      <c r="K2076" s="25">
        <f t="shared" si="64"/>
        <v>45.9</v>
      </c>
    </row>
    <row r="2077" spans="1:11">
      <c r="A2077" s="18" t="str">
        <f>IFERROR(VLOOKUP(C2077,'[1]Dados Diários do Magento'!$A$1:$H$10000,3,),0)</f>
        <v>NeoNutri</v>
      </c>
      <c r="B2077" s="19" t="str">
        <f>IFERROR(VLOOKUP(C2077,'[1]Dados Diários do Magento'!$A$1:$H$10000,2,),"0")</f>
        <v>Thermo Cuts 420 - 60 Tabletes - NeoNutri</v>
      </c>
      <c r="C2077" s="20">
        <v>2076</v>
      </c>
      <c r="D2077" s="26">
        <v>4</v>
      </c>
      <c r="E2077" s="27">
        <v>34.409999999999997</v>
      </c>
      <c r="G2077" s="23"/>
      <c r="H2077" s="23"/>
      <c r="J2077" s="24">
        <f t="shared" si="65"/>
        <v>4</v>
      </c>
      <c r="K2077" s="25">
        <f t="shared" ref="K2077:K2140" si="66">IF((D2077+G2077)&gt;0,(D2077*E2077+G2077*H2077)/(D2077+G2077),E2077)</f>
        <v>34.409999999999997</v>
      </c>
    </row>
    <row r="2078" spans="1:11">
      <c r="A2078" s="18" t="str">
        <f>IFERROR(VLOOKUP(C2078,'[1]Dados Diários do Magento'!$A$1:$H$10000,3,),0)</f>
        <v>NeoNutri</v>
      </c>
      <c r="B2078" s="19" t="str">
        <f>IFERROR(VLOOKUP(C2078,'[1]Dados Diários do Magento'!$A$1:$H$10000,2,),"0")</f>
        <v>Thermo Cuts Liquid - 480ml - NeoNutri</v>
      </c>
      <c r="C2078" s="20">
        <v>2077</v>
      </c>
      <c r="D2078" s="26">
        <v>17</v>
      </c>
      <c r="E2078" s="27">
        <v>30.39</v>
      </c>
      <c r="G2078" s="23"/>
      <c r="H2078" s="23"/>
      <c r="J2078" s="24">
        <f t="shared" si="65"/>
        <v>17</v>
      </c>
      <c r="K2078" s="25">
        <f t="shared" si="66"/>
        <v>30.39</v>
      </c>
    </row>
    <row r="2079" spans="1:11">
      <c r="A2079" s="18" t="str">
        <f>IFERROR(VLOOKUP(C2079,'[1]Dados Diários do Magento'!$A$1:$H$10000,3,),0)</f>
        <v>NeoNutri</v>
      </c>
      <c r="B2079" s="19" t="str">
        <f>IFERROR(VLOOKUP(C2079,'[1]Dados Diários do Magento'!$A$1:$H$10000,2,),"0")</f>
        <v>Thermo Cuts X - 60 Cápsulas - NeoNutri</v>
      </c>
      <c r="C2079" s="20">
        <v>2078</v>
      </c>
      <c r="D2079" s="26">
        <v>2</v>
      </c>
      <c r="E2079" s="27">
        <v>25.22</v>
      </c>
      <c r="G2079" s="23"/>
      <c r="H2079" s="23"/>
      <c r="J2079" s="24">
        <f t="shared" si="65"/>
        <v>2</v>
      </c>
      <c r="K2079" s="25">
        <f t="shared" si="66"/>
        <v>25.22</v>
      </c>
    </row>
    <row r="2080" spans="1:11">
      <c r="A2080" s="18" t="str">
        <f>IFERROR(VLOOKUP(C2080,'[1]Dados Diários do Magento'!$A$1:$H$10000,3,),0)</f>
        <v>NeoNutri</v>
      </c>
      <c r="B2080" s="19" t="str">
        <f>IFERROR(VLOOKUP(C2080,'[1]Dados Diários do Magento'!$A$1:$H$10000,2,),"0")</f>
        <v>Thermo Cuts X - 120 Cápsulas - NeoNutri</v>
      </c>
      <c r="C2080" s="20">
        <v>2079</v>
      </c>
      <c r="D2080" s="26">
        <v>5</v>
      </c>
      <c r="E2080" s="27">
        <v>33.03</v>
      </c>
      <c r="G2080" s="23"/>
      <c r="H2080" s="23"/>
      <c r="J2080" s="24">
        <f t="shared" si="65"/>
        <v>5</v>
      </c>
      <c r="K2080" s="25">
        <f t="shared" si="66"/>
        <v>33.03</v>
      </c>
    </row>
    <row r="2081" spans="1:11">
      <c r="A2081" s="18" t="str">
        <f>IFERROR(VLOOKUP(C2081,'[1]Dados Diários do Magento'!$A$1:$H$10000,3,),0)</f>
        <v>NeoNutri</v>
      </c>
      <c r="B2081" s="19" t="str">
        <f>IFERROR(VLOOKUP(C2081,'[1]Dados Diários do Magento'!$A$1:$H$10000,2,),"0")</f>
        <v>Thermo Cuts Black - 15 Tabletes - NeoNutri</v>
      </c>
      <c r="C2081" s="20">
        <v>2080</v>
      </c>
      <c r="D2081" s="26">
        <v>4</v>
      </c>
      <c r="E2081" s="27">
        <v>9.7100000000000009</v>
      </c>
      <c r="G2081" s="23"/>
      <c r="H2081" s="23"/>
      <c r="J2081" s="24">
        <f t="shared" si="65"/>
        <v>4</v>
      </c>
      <c r="K2081" s="25">
        <f t="shared" si="66"/>
        <v>9.7100000000000009</v>
      </c>
    </row>
    <row r="2082" spans="1:11">
      <c r="A2082" s="18" t="str">
        <f>IFERROR(VLOOKUP(C2082,'[1]Dados Diários do Magento'!$A$1:$H$10000,3,),0)</f>
        <v>NeoNutri</v>
      </c>
      <c r="B2082" s="19" t="str">
        <f>IFERROR(VLOOKUP(C2082,'[1]Dados Diários do Magento'!$A$1:$H$10000,2,),"0")</f>
        <v>Thermo Cuts Black - 60 Tabletes - NeoNutri</v>
      </c>
      <c r="C2082" s="20">
        <v>2081</v>
      </c>
      <c r="D2082" s="26">
        <v>7</v>
      </c>
      <c r="E2082" s="27">
        <v>31.53689142857143</v>
      </c>
      <c r="G2082" s="23"/>
      <c r="H2082" s="23"/>
      <c r="J2082" s="24">
        <f t="shared" si="65"/>
        <v>7</v>
      </c>
      <c r="K2082" s="25">
        <f t="shared" si="66"/>
        <v>31.53689142857143</v>
      </c>
    </row>
    <row r="2083" spans="1:11">
      <c r="A2083" s="18" t="str">
        <f>IFERROR(VLOOKUP(C2083,'[1]Dados Diários do Magento'!$A$1:$H$10000,3,),0)</f>
        <v>NeoNutri</v>
      </c>
      <c r="B2083" s="19" t="str">
        <f>IFERROR(VLOOKUP(C2083,'[1]Dados Diários do Magento'!$A$1:$H$10000,2,),"0")</f>
        <v>Thermo Cuts Black - 120 Tabletes - NeoNutri</v>
      </c>
      <c r="C2083" s="20">
        <v>2082</v>
      </c>
      <c r="D2083" s="26">
        <v>9</v>
      </c>
      <c r="E2083" s="27">
        <v>56.82</v>
      </c>
      <c r="G2083" s="23"/>
      <c r="H2083" s="23"/>
      <c r="J2083" s="24">
        <f t="shared" si="65"/>
        <v>9</v>
      </c>
      <c r="K2083" s="25">
        <f t="shared" si="66"/>
        <v>56.82</v>
      </c>
    </row>
    <row r="2084" spans="1:11">
      <c r="A2084" s="18" t="str">
        <f>IFERROR(VLOOKUP(C2084,'[1]Dados Diários do Magento'!$A$1:$H$10000,3,),0)</f>
        <v>NeoNutri</v>
      </c>
      <c r="B2084" s="19" t="str">
        <f>IFERROR(VLOOKUP(C2084,'[1]Dados Diários do Magento'!$A$1:$H$10000,2,),"0")</f>
        <v>Insane - 300g - NeoNutri - Uva com Guaraná</v>
      </c>
      <c r="C2084" s="20">
        <v>2083</v>
      </c>
      <c r="D2084" s="26">
        <v>0</v>
      </c>
      <c r="E2084" s="27">
        <v>0</v>
      </c>
      <c r="G2084" s="23"/>
      <c r="H2084" s="23"/>
      <c r="J2084" s="24">
        <f t="shared" si="65"/>
        <v>0</v>
      </c>
      <c r="K2084" s="25">
        <f t="shared" si="66"/>
        <v>0</v>
      </c>
    </row>
    <row r="2085" spans="1:11">
      <c r="A2085" s="18" t="str">
        <f>IFERROR(VLOOKUP(C2085,'[1]Dados Diários do Magento'!$A$1:$H$10000,3,),0)</f>
        <v>NeoNutri</v>
      </c>
      <c r="B2085" s="19" t="str">
        <f>IFERROR(VLOOKUP(C2085,'[1]Dados Diários do Magento'!$A$1:$H$10000,2,),"0")</f>
        <v>Insane - 300g - NeoNutri - Frutas Vermelhas com Guaraná</v>
      </c>
      <c r="C2085" s="20">
        <v>2084</v>
      </c>
      <c r="D2085" s="26">
        <v>0</v>
      </c>
      <c r="E2085" s="27">
        <v>0</v>
      </c>
      <c r="G2085" s="23"/>
      <c r="H2085" s="23"/>
      <c r="J2085" s="24">
        <f t="shared" si="65"/>
        <v>0</v>
      </c>
      <c r="K2085" s="25">
        <f t="shared" si="66"/>
        <v>0</v>
      </c>
    </row>
    <row r="2086" spans="1:11">
      <c r="A2086" s="18" t="str">
        <f>IFERROR(VLOOKUP(C2086,'[1]Dados Diários do Magento'!$A$1:$H$10000,3,),0)</f>
        <v>NeoNutri</v>
      </c>
      <c r="B2086" s="19" t="str">
        <f>IFERROR(VLOOKUP(C2086,'[1]Dados Diários do Magento'!$A$1:$H$10000,2,),"0")</f>
        <v>Insane - 300g - NeoNutri</v>
      </c>
      <c r="C2086" s="20">
        <v>2085</v>
      </c>
      <c r="D2086" s="26">
        <v>0</v>
      </c>
      <c r="E2086" s="27">
        <v>0</v>
      </c>
      <c r="G2086" s="23"/>
      <c r="H2086" s="23"/>
      <c r="J2086" s="24">
        <f t="shared" si="65"/>
        <v>0</v>
      </c>
      <c r="K2086" s="25">
        <f t="shared" si="66"/>
        <v>0</v>
      </c>
    </row>
    <row r="2087" spans="1:11">
      <c r="A2087" s="18" t="str">
        <f>IFERROR(VLOOKUP(C2087,'[1]Dados Diários do Magento'!$A$1:$H$10000,3,),0)</f>
        <v>NeoNutri</v>
      </c>
      <c r="B2087" s="19" t="str">
        <f>IFERROR(VLOOKUP(C2087,'[1]Dados Diários do Magento'!$A$1:$H$10000,2,),"0")</f>
        <v>Nutri Pack - 44 sachÃªs - NeoNutri</v>
      </c>
      <c r="C2087" s="20">
        <v>2086</v>
      </c>
      <c r="D2087" s="26">
        <v>0</v>
      </c>
      <c r="E2087" s="27">
        <v>68.88</v>
      </c>
      <c r="G2087" s="23"/>
      <c r="H2087" s="23"/>
      <c r="J2087" s="24">
        <f t="shared" si="65"/>
        <v>0</v>
      </c>
      <c r="K2087" s="25">
        <f t="shared" si="66"/>
        <v>68.88</v>
      </c>
    </row>
    <row r="2088" spans="1:11">
      <c r="A2088" s="18" t="str">
        <f>IFERROR(VLOOKUP(C2088,'[1]Dados Diários do Magento'!$A$1:$H$10000,3,),0)</f>
        <v>NeoNutri</v>
      </c>
      <c r="B2088" s="19" t="str">
        <f>IFERROR(VLOOKUP(C2088,'[1]Dados Diários do Magento'!$A$1:$H$10000,2,),"0")</f>
        <v>HGH IGF-1 - 150ml - (Absolute Nutrition) Neo-Nutri</v>
      </c>
      <c r="C2088" s="20">
        <v>2087</v>
      </c>
      <c r="D2088" s="26">
        <v>3</v>
      </c>
      <c r="E2088" s="27">
        <v>45.664799999999993</v>
      </c>
      <c r="G2088" s="23"/>
      <c r="H2088" s="23"/>
      <c r="J2088" s="24">
        <f t="shared" si="65"/>
        <v>3</v>
      </c>
      <c r="K2088" s="25">
        <f t="shared" si="66"/>
        <v>45.664799999999993</v>
      </c>
    </row>
    <row r="2089" spans="1:11">
      <c r="A2089" s="18" t="str">
        <f>IFERROR(VLOOKUP(C2089,'[1]Dados Diários do Magento'!$A$1:$H$10000,3,),0)</f>
        <v>NeoNutri</v>
      </c>
      <c r="B2089" s="19" t="str">
        <f>IFERROR(VLOOKUP(C2089,'[1]Dados Diários do Magento'!$A$1:$H$10000,2,),"0")</f>
        <v>Picolinato de Cromo - 60 Cápsulas - NeoNutri</v>
      </c>
      <c r="C2089" s="20">
        <v>2088</v>
      </c>
      <c r="D2089" s="26">
        <v>19</v>
      </c>
      <c r="E2089" s="27">
        <v>14.309999999999999</v>
      </c>
      <c r="G2089" s="23"/>
      <c r="H2089" s="23"/>
      <c r="J2089" s="24">
        <f t="shared" si="65"/>
        <v>19</v>
      </c>
      <c r="K2089" s="25">
        <f t="shared" si="66"/>
        <v>14.309999999999999</v>
      </c>
    </row>
    <row r="2090" spans="1:11">
      <c r="A2090" s="18" t="str">
        <f>IFERROR(VLOOKUP(C2090,'[1]Dados Diários do Magento'!$A$1:$H$10000,3,),0)</f>
        <v>NeoNutri</v>
      </c>
      <c r="B2090" s="19" t="str">
        <f>IFERROR(VLOOKUP(C2090,'[1]Dados Diários do Magento'!$A$1:$H$10000,2,),"0")</f>
        <v>ZMA T Booster - 90 Cápsulas - NeoNutri</v>
      </c>
      <c r="C2090" s="20">
        <v>2089</v>
      </c>
      <c r="D2090" s="26">
        <v>10</v>
      </c>
      <c r="E2090" s="27">
        <v>38.72</v>
      </c>
      <c r="G2090" s="23"/>
      <c r="H2090" s="23"/>
      <c r="J2090" s="24">
        <f t="shared" si="65"/>
        <v>10</v>
      </c>
      <c r="K2090" s="25">
        <f t="shared" si="66"/>
        <v>38.72</v>
      </c>
    </row>
    <row r="2091" spans="1:11">
      <c r="A2091" s="18" t="str">
        <f>IFERROR(VLOOKUP(C2091,'[1]Dados Diários do Magento'!$A$1:$H$10000,3,),0)</f>
        <v>NeoNutri</v>
      </c>
      <c r="B2091" s="19" t="str">
        <f>IFERROR(VLOOKUP(C2091,'[1]Dados Diários do Magento'!$A$1:$H$10000,2,),"0")</f>
        <v>Creatine Powder - 90g - NeoNutri</v>
      </c>
      <c r="C2091" s="20">
        <v>2090</v>
      </c>
      <c r="D2091" s="26">
        <v>6</v>
      </c>
      <c r="E2091" s="27">
        <v>13.79</v>
      </c>
      <c r="G2091" s="23"/>
      <c r="H2091" s="23"/>
      <c r="J2091" s="24">
        <f t="shared" si="65"/>
        <v>6</v>
      </c>
      <c r="K2091" s="25">
        <f t="shared" si="66"/>
        <v>13.79</v>
      </c>
    </row>
    <row r="2092" spans="1:11">
      <c r="A2092" s="18" t="str">
        <f>IFERROR(VLOOKUP(C2092,'[1]Dados Diários do Magento'!$A$1:$H$10000,3,),0)</f>
        <v>NeoNutri</v>
      </c>
      <c r="B2092" s="19" t="str">
        <f>IFERROR(VLOOKUP(C2092,'[1]Dados Diários do Magento'!$A$1:$H$10000,2,),"0")</f>
        <v>Creatine Powder - 300g - NeoNutri</v>
      </c>
      <c r="C2092" s="20">
        <v>2091</v>
      </c>
      <c r="D2092" s="26">
        <v>10</v>
      </c>
      <c r="E2092" s="27">
        <v>28.73</v>
      </c>
      <c r="G2092" s="23"/>
      <c r="H2092" s="23"/>
      <c r="J2092" s="24">
        <f t="shared" si="65"/>
        <v>10</v>
      </c>
      <c r="K2092" s="25">
        <f t="shared" si="66"/>
        <v>28.73</v>
      </c>
    </row>
    <row r="2093" spans="1:11">
      <c r="A2093" s="18" t="str">
        <f>IFERROR(VLOOKUP(C2093,'[1]Dados Diários do Magento'!$A$1:$H$10000,3,),0)</f>
        <v>NeoNutri</v>
      </c>
      <c r="B2093" s="19" t="str">
        <f>IFERROR(VLOOKUP(C2093,'[1]Dados Diários do Magento'!$A$1:$H$10000,2,),"0")</f>
        <v>Creatine Ethyl Ester - 40 Tabletes - NeoNutri</v>
      </c>
      <c r="C2093" s="20">
        <v>2092</v>
      </c>
      <c r="D2093" s="26">
        <v>0</v>
      </c>
      <c r="E2093" s="27">
        <v>20.05</v>
      </c>
      <c r="G2093" s="23"/>
      <c r="H2093" s="23"/>
      <c r="J2093" s="24">
        <f t="shared" si="65"/>
        <v>0</v>
      </c>
      <c r="K2093" s="25">
        <f t="shared" si="66"/>
        <v>20.05</v>
      </c>
    </row>
    <row r="2094" spans="1:11">
      <c r="A2094" s="18" t="str">
        <f>IFERROR(VLOOKUP(C2094,'[1]Dados Diários do Magento'!$A$1:$H$10000,3,),0)</f>
        <v>NeoNutri</v>
      </c>
      <c r="B2094" s="19" t="str">
        <f>IFERROR(VLOOKUP(C2094,'[1]Dados Diários do Magento'!$A$1:$H$10000,2,),"0")</f>
        <v>Creatina Caps - 60 Cápsulas - NeoNutri</v>
      </c>
      <c r="C2094" s="20">
        <v>2093</v>
      </c>
      <c r="D2094" s="26">
        <v>4</v>
      </c>
      <c r="E2094" s="27">
        <v>17.18</v>
      </c>
      <c r="G2094" s="23"/>
      <c r="H2094" s="23"/>
      <c r="J2094" s="24">
        <f t="shared" si="65"/>
        <v>4</v>
      </c>
      <c r="K2094" s="25">
        <f t="shared" si="66"/>
        <v>17.18</v>
      </c>
    </row>
    <row r="2095" spans="1:11">
      <c r="A2095" s="18" t="str">
        <f>IFERROR(VLOOKUP(C2095,'[1]Dados Diários do Magento'!$A$1:$H$10000,3,),0)</f>
        <v>NeoNutri</v>
      </c>
      <c r="B2095" s="19" t="str">
        <f>IFERROR(VLOOKUP(C2095,'[1]Dados Diários do Magento'!$A$1:$H$10000,2,),"0")</f>
        <v>Dextrose - 1kg - NeoNutri - Açaí com Guaraná</v>
      </c>
      <c r="C2095" s="20">
        <v>2094</v>
      </c>
      <c r="D2095" s="26">
        <v>13</v>
      </c>
      <c r="E2095" s="27">
        <v>11.435643076923078</v>
      </c>
      <c r="G2095" s="23"/>
      <c r="H2095" s="23"/>
      <c r="J2095" s="24">
        <f t="shared" si="65"/>
        <v>13</v>
      </c>
      <c r="K2095" s="25">
        <f t="shared" si="66"/>
        <v>11.435643076923078</v>
      </c>
    </row>
    <row r="2096" spans="1:11">
      <c r="A2096" s="18" t="str">
        <f>IFERROR(VLOOKUP(C2096,'[1]Dados Diários do Magento'!$A$1:$H$10000,3,),0)</f>
        <v>NeoNutri</v>
      </c>
      <c r="B2096" s="19" t="str">
        <f>IFERROR(VLOOKUP(C2096,'[1]Dados Diários do Magento'!$A$1:$H$10000,2,),"0")</f>
        <v>Dextrose - 1kg - NeoNutri - Laranja com Acerola</v>
      </c>
      <c r="C2096" s="20">
        <v>2095</v>
      </c>
      <c r="D2096" s="26">
        <v>14</v>
      </c>
      <c r="E2096" s="27">
        <v>11.44</v>
      </c>
      <c r="G2096" s="23"/>
      <c r="H2096" s="23"/>
      <c r="J2096" s="24">
        <f t="shared" si="65"/>
        <v>14</v>
      </c>
      <c r="K2096" s="25">
        <f t="shared" si="66"/>
        <v>11.44</v>
      </c>
    </row>
    <row r="2097" spans="1:11">
      <c r="A2097" s="18" t="str">
        <f>IFERROR(VLOOKUP(C2097,'[1]Dados Diários do Magento'!$A$1:$H$10000,3,),0)</f>
        <v>NeoNutri</v>
      </c>
      <c r="B2097" s="19" t="str">
        <f>IFERROR(VLOOKUP(C2097,'[1]Dados Diários do Magento'!$A$1:$H$10000,2,),"0")</f>
        <v>Dextrose - 1kg - NeoNutri - Morango</v>
      </c>
      <c r="C2097" s="20">
        <v>2096</v>
      </c>
      <c r="D2097" s="26">
        <v>6</v>
      </c>
      <c r="E2097" s="27">
        <v>11.44</v>
      </c>
      <c r="G2097" s="23"/>
      <c r="H2097" s="23"/>
      <c r="J2097" s="24">
        <f t="shared" si="65"/>
        <v>6</v>
      </c>
      <c r="K2097" s="25">
        <f t="shared" si="66"/>
        <v>11.44</v>
      </c>
    </row>
    <row r="2098" spans="1:11">
      <c r="A2098" s="18" t="str">
        <f>IFERROR(VLOOKUP(C2098,'[1]Dados Diários do Magento'!$A$1:$H$10000,3,),0)</f>
        <v>NeoNutri</v>
      </c>
      <c r="B2098" s="19" t="str">
        <f>IFERROR(VLOOKUP(C2098,'[1]Dados Diários do Magento'!$A$1:$H$10000,2,),"0")</f>
        <v>Dextrose - 1kg - NeoNutri - Natural</v>
      </c>
      <c r="C2098" s="20">
        <v>2097</v>
      </c>
      <c r="D2098" s="26">
        <v>47</v>
      </c>
      <c r="E2098" s="27">
        <v>13.059910638297872</v>
      </c>
      <c r="G2098" s="23"/>
      <c r="H2098" s="23"/>
      <c r="J2098" s="24">
        <f t="shared" si="65"/>
        <v>47</v>
      </c>
      <c r="K2098" s="25">
        <f t="shared" si="66"/>
        <v>13.059910638297872</v>
      </c>
    </row>
    <row r="2099" spans="1:11">
      <c r="A2099" s="18" t="str">
        <f>IFERROR(VLOOKUP(C2099,'[1]Dados Diários do Magento'!$A$1:$H$10000,3,),0)</f>
        <v>NeoNutri</v>
      </c>
      <c r="B2099" s="19" t="str">
        <f>IFERROR(VLOOKUP(C2099,'[1]Dados Diários do Magento'!$A$1:$H$10000,2,),"0")</f>
        <v>Dextrose - 1kg - NeoNutri - Tangerina</v>
      </c>
      <c r="C2099" s="20">
        <v>2098</v>
      </c>
      <c r="D2099" s="26">
        <v>12</v>
      </c>
      <c r="E2099" s="27">
        <v>11.44</v>
      </c>
      <c r="G2099" s="23"/>
      <c r="H2099" s="23"/>
      <c r="J2099" s="24">
        <f t="shared" si="65"/>
        <v>12</v>
      </c>
      <c r="K2099" s="25">
        <f t="shared" si="66"/>
        <v>11.44</v>
      </c>
    </row>
    <row r="2100" spans="1:11">
      <c r="A2100" s="18" t="str">
        <f>IFERROR(VLOOKUP(C2100,'[1]Dados Diários do Magento'!$A$1:$H$10000,3,),0)</f>
        <v>NeoNutri</v>
      </c>
      <c r="B2100" s="19" t="str">
        <f>IFERROR(VLOOKUP(C2100,'[1]Dados Diários do Magento'!$A$1:$H$10000,2,),"0")</f>
        <v>Dextrose - 1kg - NeoNutri - Uva</v>
      </c>
      <c r="C2100" s="20">
        <v>2099</v>
      </c>
      <c r="D2100" s="26">
        <v>17</v>
      </c>
      <c r="E2100" s="27">
        <v>11.44</v>
      </c>
      <c r="G2100" s="23"/>
      <c r="H2100" s="23"/>
      <c r="J2100" s="24">
        <f t="shared" si="65"/>
        <v>17</v>
      </c>
      <c r="K2100" s="25">
        <f t="shared" si="66"/>
        <v>11.44</v>
      </c>
    </row>
    <row r="2101" spans="1:11">
      <c r="A2101" s="18" t="str">
        <f>IFERROR(VLOOKUP(C2101,'[1]Dados Diários do Magento'!$A$1:$H$10000,3,),0)</f>
        <v>NeoNutri</v>
      </c>
      <c r="B2101" s="19" t="str">
        <f>IFERROR(VLOOKUP(C2101,'[1]Dados Diários do Magento'!$A$1:$H$10000,2,),"0")</f>
        <v>Dextrose - 1kg - NeoNutri</v>
      </c>
      <c r="C2101" s="20">
        <v>2100</v>
      </c>
      <c r="D2101" s="26">
        <v>0</v>
      </c>
      <c r="E2101" s="27">
        <v>11.44</v>
      </c>
      <c r="G2101" s="23"/>
      <c r="H2101" s="23"/>
      <c r="J2101" s="24">
        <f t="shared" si="65"/>
        <v>0</v>
      </c>
      <c r="K2101" s="25">
        <f t="shared" si="66"/>
        <v>11.44</v>
      </c>
    </row>
    <row r="2102" spans="1:11">
      <c r="A2102" s="18" t="str">
        <f>IFERROR(VLOOKUP(C2102,'[1]Dados Diários do Magento'!$A$1:$H$10000,3,),0)</f>
        <v>NeoNutri</v>
      </c>
      <c r="B2102" s="19" t="str">
        <f>IFERROR(VLOOKUP(C2102,'[1]Dados Diários do Magento'!$A$1:$H$10000,2,),"0")</f>
        <v>Maltodextrina - 1kg - NeoNutri - Abacaxi</v>
      </c>
      <c r="C2102" s="20">
        <v>2101</v>
      </c>
      <c r="D2102" s="26">
        <v>6</v>
      </c>
      <c r="E2102" s="27">
        <v>6.8928000000000003</v>
      </c>
      <c r="G2102" s="23"/>
      <c r="H2102" s="23"/>
      <c r="J2102" s="24">
        <f t="shared" si="65"/>
        <v>6</v>
      </c>
      <c r="K2102" s="25">
        <f t="shared" si="66"/>
        <v>6.8928000000000003</v>
      </c>
    </row>
    <row r="2103" spans="1:11">
      <c r="A2103" s="18" t="str">
        <f>IFERROR(VLOOKUP(C2103,'[1]Dados Diários do Magento'!$A$1:$H$10000,3,),0)</f>
        <v>NeoNutri</v>
      </c>
      <c r="B2103" s="19" t="str">
        <f>IFERROR(VLOOKUP(C2103,'[1]Dados Diários do Magento'!$A$1:$H$10000,2,),"0")</f>
        <v>Maltodextrina - 1kg - NeoNutri - Açaí com Guaraná</v>
      </c>
      <c r="C2103" s="20">
        <v>2102</v>
      </c>
      <c r="D2103" s="26">
        <v>13</v>
      </c>
      <c r="E2103" s="27">
        <v>6.9</v>
      </c>
      <c r="G2103" s="23"/>
      <c r="H2103" s="23"/>
      <c r="J2103" s="24">
        <f t="shared" si="65"/>
        <v>13</v>
      </c>
      <c r="K2103" s="25">
        <f t="shared" si="66"/>
        <v>6.9</v>
      </c>
    </row>
    <row r="2104" spans="1:11">
      <c r="A2104" s="18" t="str">
        <f>IFERROR(VLOOKUP(C2104,'[1]Dados Diários do Magento'!$A$1:$H$10000,3,),0)</f>
        <v>NeoNutri</v>
      </c>
      <c r="B2104" s="19" t="str">
        <f>IFERROR(VLOOKUP(C2104,'[1]Dados Diários do Magento'!$A$1:$H$10000,2,),"0")</f>
        <v>Maltodextrina - 1kg - NeoNutri - Kiwi</v>
      </c>
      <c r="C2104" s="20">
        <v>2103</v>
      </c>
      <c r="D2104" s="26">
        <v>2</v>
      </c>
      <c r="E2104" s="27">
        <v>6.9</v>
      </c>
      <c r="G2104" s="23"/>
      <c r="H2104" s="23"/>
      <c r="J2104" s="24">
        <f t="shared" si="65"/>
        <v>2</v>
      </c>
      <c r="K2104" s="25">
        <f t="shared" si="66"/>
        <v>6.9</v>
      </c>
    </row>
    <row r="2105" spans="1:11">
      <c r="A2105" s="18" t="str">
        <f>IFERROR(VLOOKUP(C2105,'[1]Dados Diários do Magento'!$A$1:$H$10000,3,),0)</f>
        <v>NeoNutri</v>
      </c>
      <c r="B2105" s="19" t="str">
        <f>IFERROR(VLOOKUP(C2105,'[1]Dados Diários do Magento'!$A$1:$H$10000,2,),"0")</f>
        <v>Maltodextrina - 1kg - NeoNutri - Laranja com Acerola</v>
      </c>
      <c r="C2105" s="20">
        <v>2104</v>
      </c>
      <c r="D2105" s="26">
        <v>6</v>
      </c>
      <c r="E2105" s="27">
        <v>6.8928000000000003</v>
      </c>
      <c r="G2105" s="23"/>
      <c r="H2105" s="23"/>
      <c r="J2105" s="24">
        <f t="shared" si="65"/>
        <v>6</v>
      </c>
      <c r="K2105" s="25">
        <f t="shared" si="66"/>
        <v>6.8928000000000003</v>
      </c>
    </row>
    <row r="2106" spans="1:11">
      <c r="A2106" s="18" t="str">
        <f>IFERROR(VLOOKUP(C2106,'[1]Dados Diários do Magento'!$A$1:$H$10000,3,),0)</f>
        <v>NeoNutri</v>
      </c>
      <c r="B2106" s="19" t="str">
        <f>IFERROR(VLOOKUP(C2106,'[1]Dados Diários do Magento'!$A$1:$H$10000,2,),"0")</f>
        <v>Maltodextrina - 1kg - NeoNutri - Limão</v>
      </c>
      <c r="C2106" s="20">
        <v>2105</v>
      </c>
      <c r="D2106" s="26">
        <v>14</v>
      </c>
      <c r="E2106" s="27">
        <v>6.9</v>
      </c>
      <c r="G2106" s="23"/>
      <c r="H2106" s="23"/>
      <c r="J2106" s="24">
        <f t="shared" si="65"/>
        <v>14</v>
      </c>
      <c r="K2106" s="25">
        <f t="shared" si="66"/>
        <v>6.9</v>
      </c>
    </row>
    <row r="2107" spans="1:11">
      <c r="A2107" s="18" t="str">
        <f>IFERROR(VLOOKUP(C2107,'[1]Dados Diários do Magento'!$A$1:$H$10000,3,),0)</f>
        <v>NeoNutri</v>
      </c>
      <c r="B2107" s="19" t="str">
        <f>IFERROR(VLOOKUP(C2107,'[1]Dados Diários do Magento'!$A$1:$H$10000,2,),"0")</f>
        <v>Maltodextrina - 1kg - NeoNutri - Mamão com Laranja</v>
      </c>
      <c r="C2107" s="20">
        <v>2106</v>
      </c>
      <c r="D2107" s="26">
        <v>12</v>
      </c>
      <c r="E2107" s="27">
        <v>6.9000000000000012</v>
      </c>
      <c r="G2107" s="23"/>
      <c r="H2107" s="23"/>
      <c r="J2107" s="24">
        <f t="shared" si="65"/>
        <v>12</v>
      </c>
      <c r="K2107" s="25">
        <f t="shared" si="66"/>
        <v>6.9000000000000012</v>
      </c>
    </row>
    <row r="2108" spans="1:11">
      <c r="A2108" s="18" t="str">
        <f>IFERROR(VLOOKUP(C2108,'[1]Dados Diários do Magento'!$A$1:$H$10000,3,),0)</f>
        <v>NeoNutri</v>
      </c>
      <c r="B2108" s="19" t="str">
        <f>IFERROR(VLOOKUP(C2108,'[1]Dados Diários do Magento'!$A$1:$H$10000,2,),"0")</f>
        <v>Maltodextrina - 1kg - NeoNutri - Melancia</v>
      </c>
      <c r="C2108" s="20">
        <v>2107</v>
      </c>
      <c r="D2108" s="26">
        <v>7</v>
      </c>
      <c r="E2108" s="27">
        <v>6.8938285714285712</v>
      </c>
      <c r="G2108" s="23"/>
      <c r="H2108" s="23"/>
      <c r="J2108" s="24">
        <f t="shared" si="65"/>
        <v>7</v>
      </c>
      <c r="K2108" s="25">
        <f t="shared" si="66"/>
        <v>6.8938285714285712</v>
      </c>
    </row>
    <row r="2109" spans="1:11">
      <c r="A2109" s="18" t="str">
        <f>IFERROR(VLOOKUP(C2109,'[1]Dados Diários do Magento'!$A$1:$H$10000,3,),0)</f>
        <v>NeoNutri</v>
      </c>
      <c r="B2109" s="19" t="str">
        <f>IFERROR(VLOOKUP(C2109,'[1]Dados Diários do Magento'!$A$1:$H$10000,2,),"0")</f>
        <v>Maltodextrina - 1kg - NeoNutri - Morango</v>
      </c>
      <c r="C2109" s="20">
        <v>2108</v>
      </c>
      <c r="D2109" s="26">
        <v>16</v>
      </c>
      <c r="E2109" s="27">
        <v>6.9</v>
      </c>
      <c r="G2109" s="23"/>
      <c r="H2109" s="23"/>
      <c r="J2109" s="24">
        <f t="shared" si="65"/>
        <v>16</v>
      </c>
      <c r="K2109" s="25">
        <f t="shared" si="66"/>
        <v>6.9</v>
      </c>
    </row>
    <row r="2110" spans="1:11">
      <c r="A2110" s="18" t="str">
        <f>IFERROR(VLOOKUP(C2110,'[1]Dados Diários do Magento'!$A$1:$H$10000,3,),0)</f>
        <v>NeoNutri</v>
      </c>
      <c r="B2110" s="19" t="str">
        <f>IFERROR(VLOOKUP(C2110,'[1]Dados Diários do Magento'!$A$1:$H$10000,2,),"0")</f>
        <v>Maltodextrina - 1kg - NeoNutri - Natural</v>
      </c>
      <c r="C2110" s="20">
        <v>2109</v>
      </c>
      <c r="D2110" s="26">
        <v>18</v>
      </c>
      <c r="E2110" s="27">
        <v>6.8952</v>
      </c>
      <c r="G2110" s="23"/>
      <c r="H2110" s="23"/>
      <c r="J2110" s="24">
        <f t="shared" si="65"/>
        <v>18</v>
      </c>
      <c r="K2110" s="25">
        <f t="shared" si="66"/>
        <v>6.8952</v>
      </c>
    </row>
    <row r="2111" spans="1:11">
      <c r="A2111" s="18" t="str">
        <f>IFERROR(VLOOKUP(C2111,'[1]Dados Diários do Magento'!$A$1:$H$10000,3,),0)</f>
        <v>NeoNutri</v>
      </c>
      <c r="B2111" s="19" t="str">
        <f>IFERROR(VLOOKUP(C2111,'[1]Dados Diários do Magento'!$A$1:$H$10000,2,),"0")</f>
        <v>Maltodextrina - 1kg - NeoNutri - Tangerina</v>
      </c>
      <c r="C2111" s="20">
        <v>2110</v>
      </c>
      <c r="D2111" s="26">
        <v>13</v>
      </c>
      <c r="E2111" s="27">
        <v>6.9</v>
      </c>
      <c r="G2111" s="23"/>
      <c r="H2111" s="23"/>
      <c r="J2111" s="24">
        <f t="shared" si="65"/>
        <v>13</v>
      </c>
      <c r="K2111" s="25">
        <f t="shared" si="66"/>
        <v>6.9</v>
      </c>
    </row>
    <row r="2112" spans="1:11">
      <c r="A2112" s="18" t="str">
        <f>IFERROR(VLOOKUP(C2112,'[1]Dados Diários do Magento'!$A$1:$H$10000,3,),0)</f>
        <v>NeoNutri</v>
      </c>
      <c r="B2112" s="19" t="str">
        <f>IFERROR(VLOOKUP(C2112,'[1]Dados Diários do Magento'!$A$1:$H$10000,2,),"0")</f>
        <v>Maltodextrina - 1kg - NeoNutri - Uva</v>
      </c>
      <c r="C2112" s="20">
        <v>2111</v>
      </c>
      <c r="D2112" s="26">
        <v>31</v>
      </c>
      <c r="E2112" s="27">
        <v>6.9</v>
      </c>
      <c r="G2112" s="23"/>
      <c r="H2112" s="23"/>
      <c r="J2112" s="24">
        <f t="shared" si="65"/>
        <v>31</v>
      </c>
      <c r="K2112" s="25">
        <f t="shared" si="66"/>
        <v>6.9</v>
      </c>
    </row>
    <row r="2113" spans="1:11">
      <c r="A2113" s="18" t="str">
        <f>IFERROR(VLOOKUP(C2113,'[1]Dados Diários do Magento'!$A$1:$H$10000,3,),0)</f>
        <v>NeoNutri</v>
      </c>
      <c r="B2113" s="19" t="str">
        <f>IFERROR(VLOOKUP(C2113,'[1]Dados Diários do Magento'!$A$1:$H$10000,2,),"0")</f>
        <v>Maltodextrina - 1kg - NeoNutri</v>
      </c>
      <c r="C2113" s="20">
        <v>2112</v>
      </c>
      <c r="D2113" s="26">
        <v>0</v>
      </c>
      <c r="E2113" s="27">
        <v>6.9</v>
      </c>
      <c r="G2113" s="23"/>
      <c r="H2113" s="23"/>
      <c r="J2113" s="24">
        <f t="shared" si="65"/>
        <v>0</v>
      </c>
      <c r="K2113" s="25">
        <f t="shared" si="66"/>
        <v>6.9</v>
      </c>
    </row>
    <row r="2114" spans="1:11">
      <c r="A2114" s="18" t="str">
        <f>IFERROR(VLOOKUP(C2114,'[1]Dados Diários do Magento'!$A$1:$H$10000,3,),0)</f>
        <v>NeoNutri</v>
      </c>
      <c r="B2114" s="19" t="str">
        <f>IFERROR(VLOOKUP(C2114,'[1]Dados Diários do Magento'!$A$1:$H$10000,2,),"0")</f>
        <v>Waxy Maize - 1,4kg - NeoNutri - Natural</v>
      </c>
      <c r="C2114" s="20">
        <v>2113</v>
      </c>
      <c r="D2114" s="26">
        <v>3</v>
      </c>
      <c r="E2114" s="27">
        <v>51.65</v>
      </c>
      <c r="G2114" s="23"/>
      <c r="H2114" s="23"/>
      <c r="J2114" s="24">
        <f t="shared" si="65"/>
        <v>3</v>
      </c>
      <c r="K2114" s="25">
        <f t="shared" si="66"/>
        <v>51.65</v>
      </c>
    </row>
    <row r="2115" spans="1:11">
      <c r="A2115" s="18" t="str">
        <f>IFERROR(VLOOKUP(C2115,'[1]Dados Diários do Magento'!$A$1:$H$10000,3,),0)</f>
        <v>NeoNutri</v>
      </c>
      <c r="B2115" s="19" t="str">
        <f>IFERROR(VLOOKUP(C2115,'[1]Dados Diários do Magento'!$A$1:$H$10000,2,),"0")</f>
        <v>Distance - 1,2kg - NeoNutri - Açaí com Guaraná</v>
      </c>
      <c r="C2115" s="20">
        <v>2114</v>
      </c>
      <c r="D2115" s="26">
        <v>4</v>
      </c>
      <c r="E2115" s="27">
        <v>23.46424</v>
      </c>
      <c r="G2115" s="23"/>
      <c r="H2115" s="23"/>
      <c r="J2115" s="24">
        <f t="shared" ref="J2115:J2178" si="67">D2115+G2115</f>
        <v>4</v>
      </c>
      <c r="K2115" s="25">
        <f t="shared" si="66"/>
        <v>23.46424</v>
      </c>
    </row>
    <row r="2116" spans="1:11">
      <c r="A2116" s="18" t="str">
        <f>IFERROR(VLOOKUP(C2116,'[1]Dados Diários do Magento'!$A$1:$H$10000,3,),0)</f>
        <v>NeoNutri</v>
      </c>
      <c r="B2116" s="19" t="str">
        <f>IFERROR(VLOOKUP(C2116,'[1]Dados Diários do Magento'!$A$1:$H$10000,2,),"0")</f>
        <v>Distance - 1,2kg - NeoNutri - Laranja com Acerola</v>
      </c>
      <c r="C2116" s="20">
        <v>2115</v>
      </c>
      <c r="D2116" s="26">
        <v>5</v>
      </c>
      <c r="E2116" s="27">
        <v>23.467696</v>
      </c>
      <c r="G2116" s="23"/>
      <c r="H2116" s="23"/>
      <c r="J2116" s="24">
        <f t="shared" si="67"/>
        <v>5</v>
      </c>
      <c r="K2116" s="25">
        <f t="shared" si="66"/>
        <v>23.467696</v>
      </c>
    </row>
    <row r="2117" spans="1:11">
      <c r="A2117" s="18" t="str">
        <f>IFERROR(VLOOKUP(C2117,'[1]Dados Diários do Magento'!$A$1:$H$10000,3,),0)</f>
        <v>NeoNutri</v>
      </c>
      <c r="B2117" s="19" t="str">
        <f>IFERROR(VLOOKUP(C2117,'[1]Dados Diários do Magento'!$A$1:$H$10000,2,),"0")</f>
        <v>Distance - 1,2kg - NeoNutri - Limão</v>
      </c>
      <c r="C2117" s="20">
        <v>2116</v>
      </c>
      <c r="D2117" s="26">
        <v>4</v>
      </c>
      <c r="E2117" s="27">
        <v>23.47</v>
      </c>
      <c r="G2117" s="23"/>
      <c r="H2117" s="23"/>
      <c r="J2117" s="24">
        <f t="shared" si="67"/>
        <v>4</v>
      </c>
      <c r="K2117" s="25">
        <f t="shared" si="66"/>
        <v>23.47</v>
      </c>
    </row>
    <row r="2118" spans="1:11">
      <c r="A2118" s="18" t="str">
        <f>IFERROR(VLOOKUP(C2118,'[1]Dados Diários do Magento'!$A$1:$H$10000,3,),0)</f>
        <v>NeoNutri</v>
      </c>
      <c r="B2118" s="19" t="str">
        <f>IFERROR(VLOOKUP(C2118,'[1]Dados Diários do Magento'!$A$1:$H$10000,2,),"0")</f>
        <v>Distance - 1,2kg - NeoNutri - Tangerina</v>
      </c>
      <c r="C2118" s="20">
        <v>2117</v>
      </c>
      <c r="D2118" s="26">
        <v>3</v>
      </c>
      <c r="E2118" s="27">
        <v>23.47</v>
      </c>
      <c r="G2118" s="23"/>
      <c r="H2118" s="23"/>
      <c r="J2118" s="24">
        <f t="shared" si="67"/>
        <v>3</v>
      </c>
      <c r="K2118" s="25">
        <f t="shared" si="66"/>
        <v>23.47</v>
      </c>
    </row>
    <row r="2119" spans="1:11">
      <c r="A2119" s="18" t="str">
        <f>IFERROR(VLOOKUP(C2119,'[1]Dados Diários do Magento'!$A$1:$H$10000,3,),0)</f>
        <v>NeoNutri</v>
      </c>
      <c r="B2119" s="19" t="str">
        <f>IFERROR(VLOOKUP(C2119,'[1]Dados Diários do Magento'!$A$1:$H$10000,2,),"0")</f>
        <v>Distance - 1,2kg - NeoNutri - Uva</v>
      </c>
      <c r="C2119" s="20">
        <v>2118</v>
      </c>
      <c r="D2119" s="26">
        <v>3</v>
      </c>
      <c r="E2119" s="27">
        <v>23.47</v>
      </c>
      <c r="G2119" s="23"/>
      <c r="H2119" s="23"/>
      <c r="J2119" s="24">
        <f t="shared" si="67"/>
        <v>3</v>
      </c>
      <c r="K2119" s="25">
        <f t="shared" si="66"/>
        <v>23.47</v>
      </c>
    </row>
    <row r="2120" spans="1:11">
      <c r="A2120" s="18" t="str">
        <f>IFERROR(VLOOKUP(C2120,'[1]Dados Diários do Magento'!$A$1:$H$10000,3,),0)</f>
        <v>NeoNutri</v>
      </c>
      <c r="B2120" s="19" t="str">
        <f>IFERROR(VLOOKUP(C2120,'[1]Dados Diários do Magento'!$A$1:$H$10000,2,),"0")</f>
        <v>Distance - 1,2kg - NeoNutri</v>
      </c>
      <c r="C2120" s="20">
        <v>2119</v>
      </c>
      <c r="D2120" s="26">
        <v>0</v>
      </c>
      <c r="E2120" s="27">
        <v>23.47</v>
      </c>
      <c r="G2120" s="23"/>
      <c r="H2120" s="23"/>
      <c r="J2120" s="24">
        <f t="shared" si="67"/>
        <v>0</v>
      </c>
      <c r="K2120" s="25">
        <f t="shared" si="66"/>
        <v>23.47</v>
      </c>
    </row>
    <row r="2121" spans="1:11">
      <c r="A2121" s="18" t="str">
        <f>IFERROR(VLOOKUP(C2121,'[1]Dados Diários do Magento'!$A$1:$H$10000,3,),0)</f>
        <v>NeoNutri</v>
      </c>
      <c r="B2121" s="19" t="str">
        <f>IFERROR(VLOOKUP(C2121,'[1]Dados Diários do Magento'!$A$1:$H$10000,2,),"0")</f>
        <v>MCT Triglicerídeo de Cadeia Média - 500ml - NeoNutri</v>
      </c>
      <c r="C2121" s="20">
        <v>2120</v>
      </c>
      <c r="D2121" s="26">
        <v>2</v>
      </c>
      <c r="E2121" s="27">
        <v>47.6</v>
      </c>
      <c r="G2121" s="23"/>
      <c r="H2121" s="23"/>
      <c r="J2121" s="24">
        <f t="shared" si="67"/>
        <v>2</v>
      </c>
      <c r="K2121" s="25">
        <f t="shared" si="66"/>
        <v>47.6</v>
      </c>
    </row>
    <row r="2122" spans="1:11">
      <c r="A2122" s="18" t="str">
        <f>IFERROR(VLOOKUP(C2122,'[1]Dados Diários do Magento'!$A$1:$H$10000,3,),0)</f>
        <v>NeoNutri</v>
      </c>
      <c r="B2122" s="19" t="str">
        <f>IFERROR(VLOOKUP(C2122,'[1]Dados Diários do Magento'!$A$1:$H$10000,2,),"0")</f>
        <v>Albumina 80 REFIL - 400g - NeoNutri - Natural</v>
      </c>
      <c r="C2122" s="20">
        <v>2121</v>
      </c>
      <c r="D2122" s="26">
        <v>1</v>
      </c>
      <c r="E2122" s="27">
        <v>28.67</v>
      </c>
      <c r="G2122" s="23"/>
      <c r="H2122" s="23"/>
      <c r="J2122" s="24">
        <f t="shared" si="67"/>
        <v>1</v>
      </c>
      <c r="K2122" s="25">
        <f t="shared" si="66"/>
        <v>28.67</v>
      </c>
    </row>
    <row r="2123" spans="1:11">
      <c r="A2123" s="18" t="str">
        <f>IFERROR(VLOOKUP(C2123,'[1]Dados Diários do Magento'!$A$1:$H$10000,3,),0)</f>
        <v>NeoNutri</v>
      </c>
      <c r="B2123" s="19" t="str">
        <f>IFERROR(VLOOKUP(C2123,'[1]Dados Diários do Magento'!$A$1:$H$10000,2,),"0")</f>
        <v>Albumina 80 - 500g - NeoNutri - Natural</v>
      </c>
      <c r="C2123" s="20">
        <v>2122</v>
      </c>
      <c r="D2123" s="26">
        <v>5</v>
      </c>
      <c r="E2123" s="27">
        <v>31.54</v>
      </c>
      <c r="G2123" s="23"/>
      <c r="H2123" s="23"/>
      <c r="J2123" s="24">
        <f t="shared" si="67"/>
        <v>5</v>
      </c>
      <c r="K2123" s="25">
        <f t="shared" si="66"/>
        <v>31.54</v>
      </c>
    </row>
    <row r="2124" spans="1:11">
      <c r="A2124" s="18" t="str">
        <f>IFERROR(VLOOKUP(C2124,'[1]Dados Diários do Magento'!$A$1:$H$10000,3,),0)</f>
        <v>NeoNutri</v>
      </c>
      <c r="B2124" s="19" t="str">
        <f>IFERROR(VLOOKUP(C2124,'[1]Dados Diários do Magento'!$A$1:$H$10000,2,),"0")</f>
        <v>Albumina - 500g - NeoNutri - Baunilha</v>
      </c>
      <c r="C2124" s="20">
        <v>2123</v>
      </c>
      <c r="D2124" s="26">
        <v>8</v>
      </c>
      <c r="E2124" s="27">
        <v>16.61</v>
      </c>
      <c r="G2124" s="23"/>
      <c r="H2124" s="23"/>
      <c r="J2124" s="24">
        <f t="shared" si="67"/>
        <v>8</v>
      </c>
      <c r="K2124" s="25">
        <f t="shared" si="66"/>
        <v>16.61</v>
      </c>
    </row>
    <row r="2125" spans="1:11">
      <c r="A2125" s="18" t="str">
        <f>IFERROR(VLOOKUP(C2125,'[1]Dados Diários do Magento'!$A$1:$H$10000,3,),0)</f>
        <v>NeoNutri</v>
      </c>
      <c r="B2125" s="19" t="str">
        <f>IFERROR(VLOOKUP(C2125,'[1]Dados Diários do Magento'!$A$1:$H$10000,2,),"0")</f>
        <v>Albumina - 500g - NeoNutri - Chocolate</v>
      </c>
      <c r="C2125" s="20">
        <v>2124</v>
      </c>
      <c r="D2125" s="26">
        <v>13</v>
      </c>
      <c r="E2125" s="27">
        <v>16.61</v>
      </c>
      <c r="G2125" s="23"/>
      <c r="H2125" s="23"/>
      <c r="J2125" s="24">
        <f t="shared" si="67"/>
        <v>13</v>
      </c>
      <c r="K2125" s="25">
        <f t="shared" si="66"/>
        <v>16.61</v>
      </c>
    </row>
    <row r="2126" spans="1:11">
      <c r="A2126" s="18" t="str">
        <f>IFERROR(VLOOKUP(C2126,'[1]Dados Diários do Magento'!$A$1:$H$10000,3,),0)</f>
        <v>NeoNutri</v>
      </c>
      <c r="B2126" s="19" t="str">
        <f>IFERROR(VLOOKUP(C2126,'[1]Dados Diários do Magento'!$A$1:$H$10000,2,),"0")</f>
        <v>Albumina - 500g - NeoNutri - Morango com Banana</v>
      </c>
      <c r="C2126" s="20">
        <v>2125</v>
      </c>
      <c r="D2126" s="26">
        <v>17</v>
      </c>
      <c r="E2126" s="27">
        <v>16.61</v>
      </c>
      <c r="G2126" s="23"/>
      <c r="H2126" s="23"/>
      <c r="J2126" s="24">
        <f t="shared" si="67"/>
        <v>17</v>
      </c>
      <c r="K2126" s="25">
        <f t="shared" si="66"/>
        <v>16.61</v>
      </c>
    </row>
    <row r="2127" spans="1:11">
      <c r="A2127" s="18" t="str">
        <f>IFERROR(VLOOKUP(C2127,'[1]Dados Diários do Magento'!$A$1:$H$10000,3,),0)</f>
        <v>NeoNutri</v>
      </c>
      <c r="B2127" s="19" t="str">
        <f>IFERROR(VLOOKUP(C2127,'[1]Dados Diários do Magento'!$A$1:$H$10000,2,),"0")</f>
        <v>Albumina - 500g - NeoNutri - Natural</v>
      </c>
      <c r="C2127" s="20">
        <v>2126</v>
      </c>
      <c r="D2127" s="26">
        <v>20</v>
      </c>
      <c r="E2127" s="27">
        <v>16.61</v>
      </c>
      <c r="G2127" s="23"/>
      <c r="H2127" s="23"/>
      <c r="J2127" s="24">
        <f t="shared" si="67"/>
        <v>20</v>
      </c>
      <c r="K2127" s="25">
        <f t="shared" si="66"/>
        <v>16.61</v>
      </c>
    </row>
    <row r="2128" spans="1:11">
      <c r="A2128" s="18" t="str">
        <f>IFERROR(VLOOKUP(C2128,'[1]Dados Diários do Magento'!$A$1:$H$10000,3,),0)</f>
        <v>NeoNutri</v>
      </c>
      <c r="B2128" s="19" t="str">
        <f>IFERROR(VLOOKUP(C2128,'[1]Dados Diários do Magento'!$A$1:$H$10000,2,),"0")</f>
        <v>Albumina - 500g - NeoNutri</v>
      </c>
      <c r="C2128" s="20">
        <v>2127</v>
      </c>
      <c r="D2128" s="26">
        <v>0</v>
      </c>
      <c r="E2128" s="27">
        <v>16.61</v>
      </c>
      <c r="G2128" s="23"/>
      <c r="H2128" s="23"/>
      <c r="J2128" s="24">
        <f t="shared" si="67"/>
        <v>0</v>
      </c>
      <c r="K2128" s="25">
        <f t="shared" si="66"/>
        <v>16.61</v>
      </c>
    </row>
    <row r="2129" spans="1:11">
      <c r="A2129" s="18" t="str">
        <f>IFERROR(VLOOKUP(C2129,'[1]Dados Diários do Magento'!$A$1:$H$10000,3,),0)</f>
        <v>NeoNutri</v>
      </c>
      <c r="B2129" s="19" t="str">
        <f>IFERROR(VLOOKUP(C2129,'[1]Dados Diários do Magento'!$A$1:$H$10000,2,),"0")</f>
        <v>Albumina - 1kg - NeoNutri - Baunilha</v>
      </c>
      <c r="C2129" s="20">
        <v>2128</v>
      </c>
      <c r="D2129" s="26">
        <v>19</v>
      </c>
      <c r="E2129" s="27">
        <v>29.820000000000004</v>
      </c>
      <c r="G2129" s="23"/>
      <c r="H2129" s="23"/>
      <c r="J2129" s="24">
        <f t="shared" si="67"/>
        <v>19</v>
      </c>
      <c r="K2129" s="25">
        <f t="shared" si="66"/>
        <v>29.820000000000004</v>
      </c>
    </row>
    <row r="2130" spans="1:11">
      <c r="A2130" s="18" t="str">
        <f>IFERROR(VLOOKUP(C2130,'[1]Dados Diários do Magento'!$A$1:$H$10000,3,),0)</f>
        <v>NeoNutri</v>
      </c>
      <c r="B2130" s="19" t="str">
        <f>IFERROR(VLOOKUP(C2130,'[1]Dados Diários do Magento'!$A$1:$H$10000,2,),"0")</f>
        <v>Albumina - 1kg - NeoNutri - Chocolate</v>
      </c>
      <c r="C2130" s="20">
        <v>2129</v>
      </c>
      <c r="D2130" s="26">
        <v>17</v>
      </c>
      <c r="E2130" s="27">
        <v>29.82</v>
      </c>
      <c r="G2130" s="23"/>
      <c r="H2130" s="23"/>
      <c r="J2130" s="24">
        <f t="shared" si="67"/>
        <v>17</v>
      </c>
      <c r="K2130" s="25">
        <f t="shared" si="66"/>
        <v>29.82</v>
      </c>
    </row>
    <row r="2131" spans="1:11">
      <c r="A2131" s="18" t="str">
        <f>IFERROR(VLOOKUP(C2131,'[1]Dados Diários do Magento'!$A$1:$H$10000,3,),0)</f>
        <v>NeoNutri</v>
      </c>
      <c r="B2131" s="19" t="str">
        <f>IFERROR(VLOOKUP(C2131,'[1]Dados Diários do Magento'!$A$1:$H$10000,2,),"0")</f>
        <v>Albumina - 1kg - NeoNutri - Morango com Banana</v>
      </c>
      <c r="C2131" s="20">
        <v>2130</v>
      </c>
      <c r="D2131" s="26">
        <v>34</v>
      </c>
      <c r="E2131" s="27">
        <v>29.82</v>
      </c>
      <c r="G2131" s="23"/>
      <c r="H2131" s="23"/>
      <c r="J2131" s="24">
        <f t="shared" si="67"/>
        <v>34</v>
      </c>
      <c r="K2131" s="25">
        <f t="shared" si="66"/>
        <v>29.82</v>
      </c>
    </row>
    <row r="2132" spans="1:11">
      <c r="A2132" s="18" t="str">
        <f>IFERROR(VLOOKUP(C2132,'[1]Dados Diários do Magento'!$A$1:$H$10000,3,),0)</f>
        <v>NeoNutri</v>
      </c>
      <c r="B2132" s="19" t="str">
        <f>IFERROR(VLOOKUP(C2132,'[1]Dados Diários do Magento'!$A$1:$H$10000,2,),"0")</f>
        <v>Albumina - 1kg - NeoNutri - Natural</v>
      </c>
      <c r="C2132" s="20">
        <v>2131</v>
      </c>
      <c r="D2132" s="26">
        <v>19</v>
      </c>
      <c r="E2132" s="27">
        <v>29.820000000000004</v>
      </c>
      <c r="G2132" s="23"/>
      <c r="H2132" s="23"/>
      <c r="J2132" s="24">
        <f t="shared" si="67"/>
        <v>19</v>
      </c>
      <c r="K2132" s="25">
        <f t="shared" si="66"/>
        <v>29.820000000000004</v>
      </c>
    </row>
    <row r="2133" spans="1:11">
      <c r="A2133" s="18" t="str">
        <f>IFERROR(VLOOKUP(C2133,'[1]Dados Diários do Magento'!$A$1:$H$10000,3,),0)</f>
        <v>NeoNutri</v>
      </c>
      <c r="B2133" s="19" t="str">
        <f>IFERROR(VLOOKUP(C2133,'[1]Dados Diários do Magento'!$A$1:$H$10000,2,),"0")</f>
        <v>Albumina - 1kg - NeoNutri</v>
      </c>
      <c r="C2133" s="20">
        <v>2132</v>
      </c>
      <c r="D2133" s="26">
        <v>0</v>
      </c>
      <c r="E2133" s="27">
        <v>29.82</v>
      </c>
      <c r="G2133" s="23"/>
      <c r="H2133" s="23"/>
      <c r="J2133" s="24">
        <f t="shared" si="67"/>
        <v>0</v>
      </c>
      <c r="K2133" s="25">
        <f t="shared" si="66"/>
        <v>29.82</v>
      </c>
    </row>
    <row r="2134" spans="1:11">
      <c r="A2134" s="18" t="str">
        <f>IFERROR(VLOOKUP(C2134,'[1]Dados Diários do Magento'!$A$1:$H$10000,3,),0)</f>
        <v>NeoNutri</v>
      </c>
      <c r="B2134" s="19" t="str">
        <f>IFERROR(VLOOKUP(C2134,'[1]Dados Diários do Magento'!$A$1:$H$10000,2,),"0")</f>
        <v>Muscle Whey Proto NO2 - 2lbs - NeoNutri - Baunilha Cream</v>
      </c>
      <c r="C2134" s="20">
        <v>2133</v>
      </c>
      <c r="D2134" s="26">
        <v>4</v>
      </c>
      <c r="E2134" s="27">
        <v>48.77</v>
      </c>
      <c r="G2134" s="23"/>
      <c r="H2134" s="23"/>
      <c r="J2134" s="24">
        <f t="shared" si="67"/>
        <v>4</v>
      </c>
      <c r="K2134" s="25">
        <f t="shared" si="66"/>
        <v>48.77</v>
      </c>
    </row>
    <row r="2135" spans="1:11">
      <c r="A2135" s="18" t="str">
        <f>IFERROR(VLOOKUP(C2135,'[1]Dados Diários do Magento'!$A$1:$H$10000,3,),0)</f>
        <v>NeoNutri</v>
      </c>
      <c r="B2135" s="19" t="str">
        <f>IFERROR(VLOOKUP(C2135,'[1]Dados Diários do Magento'!$A$1:$H$10000,2,),"0")</f>
        <v>Muscle Whey Proto NO2 - 2lbs - NeoNutri - Chocolate Cream</v>
      </c>
      <c r="C2135" s="20">
        <v>2134</v>
      </c>
      <c r="D2135" s="26">
        <v>5</v>
      </c>
      <c r="E2135" s="27">
        <v>48.77</v>
      </c>
      <c r="G2135" s="23"/>
      <c r="H2135" s="23"/>
      <c r="J2135" s="24">
        <f t="shared" si="67"/>
        <v>5</v>
      </c>
      <c r="K2135" s="25">
        <f t="shared" si="66"/>
        <v>48.77</v>
      </c>
    </row>
    <row r="2136" spans="1:11">
      <c r="A2136" s="18" t="str">
        <f>IFERROR(VLOOKUP(C2136,'[1]Dados Diários do Magento'!$A$1:$H$10000,3,),0)</f>
        <v>NeoNutri</v>
      </c>
      <c r="B2136" s="19" t="str">
        <f>IFERROR(VLOOKUP(C2136,'[1]Dados Diários do Magento'!$A$1:$H$10000,2,),"0")</f>
        <v>Muscle Whey Proto NO2 - 2lbs - NeoNutri - Morango e Banana</v>
      </c>
      <c r="C2136" s="20">
        <v>2135</v>
      </c>
      <c r="D2136" s="26">
        <v>6</v>
      </c>
      <c r="E2136" s="27">
        <v>48.77</v>
      </c>
      <c r="G2136" s="23"/>
      <c r="H2136" s="23"/>
      <c r="J2136" s="24">
        <f t="shared" si="67"/>
        <v>6</v>
      </c>
      <c r="K2136" s="25">
        <f t="shared" si="66"/>
        <v>48.77</v>
      </c>
    </row>
    <row r="2137" spans="1:11">
      <c r="A2137" s="18" t="str">
        <f>IFERROR(VLOOKUP(C2137,'[1]Dados Diários do Magento'!$A$1:$H$10000,3,),0)</f>
        <v>NeoNutri</v>
      </c>
      <c r="B2137" s="19" t="str">
        <f>IFERROR(VLOOKUP(C2137,'[1]Dados Diários do Magento'!$A$1:$H$10000,2,),"0")</f>
        <v>Muscle Whey Proto NO2 - 2lbs - NeoNutri</v>
      </c>
      <c r="C2137" s="20">
        <v>2136</v>
      </c>
      <c r="D2137" s="26">
        <v>0</v>
      </c>
      <c r="E2137" s="27">
        <v>48.77</v>
      </c>
      <c r="G2137" s="23"/>
      <c r="H2137" s="23"/>
      <c r="J2137" s="24">
        <f t="shared" si="67"/>
        <v>0</v>
      </c>
      <c r="K2137" s="25">
        <f t="shared" si="66"/>
        <v>48.77</v>
      </c>
    </row>
    <row r="2138" spans="1:11">
      <c r="A2138" s="18" t="str">
        <f>IFERROR(VLOOKUP(C2138,'[1]Dados Diários do Magento'!$A$1:$H$10000,3,),0)</f>
        <v>NeoNutri</v>
      </c>
      <c r="B2138" s="19" t="str">
        <f>IFERROR(VLOOKUP(C2138,'[1]Dados Diários do Magento'!$A$1:$H$10000,2,),"0")</f>
        <v>100% Whey Protein - 900g - NeoNutri - Baunilha Cream</v>
      </c>
      <c r="C2138" s="20">
        <v>2137</v>
      </c>
      <c r="D2138" s="26">
        <v>10</v>
      </c>
      <c r="E2138" s="27">
        <v>59.11</v>
      </c>
      <c r="G2138" s="23"/>
      <c r="H2138" s="23"/>
      <c r="J2138" s="24">
        <f t="shared" si="67"/>
        <v>10</v>
      </c>
      <c r="K2138" s="25">
        <f t="shared" si="66"/>
        <v>59.11</v>
      </c>
    </row>
    <row r="2139" spans="1:11">
      <c r="A2139" s="18" t="str">
        <f>IFERROR(VLOOKUP(C2139,'[1]Dados Diários do Magento'!$A$1:$H$10000,3,),0)</f>
        <v>NeoNutri</v>
      </c>
      <c r="B2139" s="19" t="str">
        <f>IFERROR(VLOOKUP(C2139,'[1]Dados Diários do Magento'!$A$1:$H$10000,2,),"0")</f>
        <v>100% Whey Protein - 900g - NeoNutri - Chocolate Cream</v>
      </c>
      <c r="C2139" s="20">
        <v>2138</v>
      </c>
      <c r="D2139" s="26">
        <v>11</v>
      </c>
      <c r="E2139" s="27">
        <v>59.110000000000007</v>
      </c>
      <c r="G2139" s="23"/>
      <c r="H2139" s="23"/>
      <c r="J2139" s="24">
        <f t="shared" si="67"/>
        <v>11</v>
      </c>
      <c r="K2139" s="25">
        <f t="shared" si="66"/>
        <v>59.110000000000007</v>
      </c>
    </row>
    <row r="2140" spans="1:11">
      <c r="A2140" s="18" t="str">
        <f>IFERROR(VLOOKUP(C2140,'[1]Dados Diários do Magento'!$A$1:$H$10000,3,),0)</f>
        <v>NeoNutri</v>
      </c>
      <c r="B2140" s="19" t="str">
        <f>IFERROR(VLOOKUP(C2140,'[1]Dados Diários do Magento'!$A$1:$H$10000,2,),"0")</f>
        <v>100% Whey Protein - 900g - NeoNutri - Morango e Banana</v>
      </c>
      <c r="C2140" s="20">
        <v>2139</v>
      </c>
      <c r="D2140" s="26">
        <v>8</v>
      </c>
      <c r="E2140" s="27">
        <v>59.11</v>
      </c>
      <c r="G2140" s="23"/>
      <c r="H2140" s="23"/>
      <c r="J2140" s="24">
        <f t="shared" si="67"/>
        <v>8</v>
      </c>
      <c r="K2140" s="25">
        <f t="shared" si="66"/>
        <v>59.11</v>
      </c>
    </row>
    <row r="2141" spans="1:11">
      <c r="A2141" s="18" t="str">
        <f>IFERROR(VLOOKUP(C2141,'[1]Dados Diários do Magento'!$A$1:$H$10000,3,),0)</f>
        <v>NeoNutri</v>
      </c>
      <c r="B2141" s="19" t="str">
        <f>IFERROR(VLOOKUP(C2141,'[1]Dados Diários do Magento'!$A$1:$H$10000,2,),"0")</f>
        <v>100% Whey Protein - 900g - NeoNutri</v>
      </c>
      <c r="C2141" s="20">
        <v>2140</v>
      </c>
      <c r="D2141" s="26">
        <v>0</v>
      </c>
      <c r="E2141" s="27">
        <v>59.11</v>
      </c>
      <c r="G2141" s="23"/>
      <c r="H2141" s="23"/>
      <c r="J2141" s="24">
        <f t="shared" si="67"/>
        <v>0</v>
      </c>
      <c r="K2141" s="25">
        <f t="shared" ref="K2141:K2204" si="68">IF((D2141+G2141)&gt;0,(D2141*E2141+G2141*H2141)/(D2141+G2141),E2141)</f>
        <v>59.11</v>
      </c>
    </row>
    <row r="2142" spans="1:11">
      <c r="A2142" s="18" t="str">
        <f>IFERROR(VLOOKUP(C2142,'[1]Dados Diários do Magento'!$A$1:$H$10000,3,),0)</f>
        <v>NeoNutri</v>
      </c>
      <c r="B2142" s="19" t="str">
        <f>IFERROR(VLOOKUP(C2142,'[1]Dados Diários do Magento'!$A$1:$H$10000,2,),"0")</f>
        <v>100% Whey Protein - 2,3kg - NeoNutri - Baunilha Cream</v>
      </c>
      <c r="C2142" s="20">
        <v>2141</v>
      </c>
      <c r="D2142" s="26">
        <v>3</v>
      </c>
      <c r="E2142" s="27">
        <v>128.61210666666668</v>
      </c>
      <c r="G2142" s="23"/>
      <c r="H2142" s="23"/>
      <c r="J2142" s="24">
        <f t="shared" si="67"/>
        <v>3</v>
      </c>
      <c r="K2142" s="25">
        <f t="shared" si="68"/>
        <v>128.61210666666668</v>
      </c>
    </row>
    <row r="2143" spans="1:11">
      <c r="A2143" s="18" t="str">
        <f>IFERROR(VLOOKUP(C2143,'[1]Dados Diários do Magento'!$A$1:$H$10000,3,),0)</f>
        <v>NeoNutri</v>
      </c>
      <c r="B2143" s="19" t="str">
        <f>IFERROR(VLOOKUP(C2143,'[1]Dados Diários do Magento'!$A$1:$H$10000,2,),"0")</f>
        <v>100% Whey Protein - 2,3kg - NeoNutri - Chocolate Cream</v>
      </c>
      <c r="C2143" s="20">
        <v>2142</v>
      </c>
      <c r="D2143" s="26">
        <v>4</v>
      </c>
      <c r="E2143" s="27">
        <v>128.61408</v>
      </c>
      <c r="G2143" s="23"/>
      <c r="H2143" s="23"/>
      <c r="J2143" s="24">
        <f t="shared" si="67"/>
        <v>4</v>
      </c>
      <c r="K2143" s="25">
        <f t="shared" si="68"/>
        <v>128.61408</v>
      </c>
    </row>
    <row r="2144" spans="1:11">
      <c r="A2144" s="18" t="str">
        <f>IFERROR(VLOOKUP(C2144,'[1]Dados Diários do Magento'!$A$1:$H$10000,3,),0)</f>
        <v>NeoNutri</v>
      </c>
      <c r="B2144" s="19" t="str">
        <f>IFERROR(VLOOKUP(C2144,'[1]Dados Diários do Magento'!$A$1:$H$10000,2,),"0")</f>
        <v>100% Whey Protein - 2,3kg - NeoNutri - Morango e Banana</v>
      </c>
      <c r="C2144" s="20">
        <v>2143</v>
      </c>
      <c r="D2144" s="26">
        <v>2</v>
      </c>
      <c r="E2144" s="27">
        <v>128.62</v>
      </c>
      <c r="G2144" s="23"/>
      <c r="H2144" s="23"/>
      <c r="J2144" s="24">
        <f t="shared" si="67"/>
        <v>2</v>
      </c>
      <c r="K2144" s="25">
        <f t="shared" si="68"/>
        <v>128.62</v>
      </c>
    </row>
    <row r="2145" spans="1:11">
      <c r="A2145" s="18" t="str">
        <f>IFERROR(VLOOKUP(C2145,'[1]Dados Diários do Magento'!$A$1:$H$10000,3,),0)</f>
        <v>NeoNutri</v>
      </c>
      <c r="B2145" s="19" t="str">
        <f>IFERROR(VLOOKUP(C2145,'[1]Dados Diários do Magento'!$A$1:$H$10000,2,),"0")</f>
        <v>100% Whey Protein - 2,3kg - NeoNutri</v>
      </c>
      <c r="C2145" s="20">
        <v>2144</v>
      </c>
      <c r="D2145" s="26">
        <v>0</v>
      </c>
      <c r="E2145" s="27">
        <v>128.62</v>
      </c>
      <c r="G2145" s="23"/>
      <c r="H2145" s="23"/>
      <c r="J2145" s="24">
        <f t="shared" si="67"/>
        <v>0</v>
      </c>
      <c r="K2145" s="25">
        <f t="shared" si="68"/>
        <v>128.62</v>
      </c>
    </row>
    <row r="2146" spans="1:11">
      <c r="A2146" s="18" t="str">
        <f>IFERROR(VLOOKUP(C2146,'[1]Dados Diários do Magento'!$A$1:$H$10000,3,),0)</f>
        <v>NeoNutri</v>
      </c>
      <c r="B2146" s="19" t="str">
        <f>IFERROR(VLOOKUP(C2146,'[1]Dados Diários do Magento'!$A$1:$H$10000,2,),"0")</f>
        <v>3 Whey Protein NO2 - 900g - NeoNutri - Baunilha Cream</v>
      </c>
      <c r="C2146" s="20">
        <v>2145</v>
      </c>
      <c r="D2146" s="26">
        <v>3</v>
      </c>
      <c r="E2146" s="27">
        <v>65.430000000000007</v>
      </c>
      <c r="G2146" s="23"/>
      <c r="H2146" s="23"/>
      <c r="J2146" s="24">
        <f t="shared" si="67"/>
        <v>3</v>
      </c>
      <c r="K2146" s="25">
        <f t="shared" si="68"/>
        <v>65.430000000000007</v>
      </c>
    </row>
    <row r="2147" spans="1:11">
      <c r="A2147" s="18" t="str">
        <f>IFERROR(VLOOKUP(C2147,'[1]Dados Diários do Magento'!$A$1:$H$10000,3,),0)</f>
        <v>NeoNutri</v>
      </c>
      <c r="B2147" s="19" t="str">
        <f>IFERROR(VLOOKUP(C2147,'[1]Dados Diários do Magento'!$A$1:$H$10000,2,),"0")</f>
        <v>3 Whey Protein NO2 - 900g - NeoNutri - Chocolate Cream</v>
      </c>
      <c r="C2147" s="20">
        <v>2146</v>
      </c>
      <c r="D2147" s="26">
        <v>4</v>
      </c>
      <c r="E2147" s="27">
        <v>65.427080000000004</v>
      </c>
      <c r="G2147" s="23"/>
      <c r="H2147" s="23"/>
      <c r="J2147" s="24">
        <f t="shared" si="67"/>
        <v>4</v>
      </c>
      <c r="K2147" s="25">
        <f t="shared" si="68"/>
        <v>65.427080000000004</v>
      </c>
    </row>
    <row r="2148" spans="1:11">
      <c r="A2148" s="18" t="str">
        <f>IFERROR(VLOOKUP(C2148,'[1]Dados Diários do Magento'!$A$1:$H$10000,3,),0)</f>
        <v>NeoNutri</v>
      </c>
      <c r="B2148" s="19" t="str">
        <f>IFERROR(VLOOKUP(C2148,'[1]Dados Diários do Magento'!$A$1:$H$10000,2,),"0")</f>
        <v>3 Whey Protein NO2 - 900g - NeoNutri - Morango e Banana</v>
      </c>
      <c r="C2148" s="20">
        <v>2147</v>
      </c>
      <c r="D2148" s="26">
        <v>4</v>
      </c>
      <c r="E2148" s="27">
        <v>65.424160000000001</v>
      </c>
      <c r="G2148" s="23"/>
      <c r="H2148" s="23"/>
      <c r="J2148" s="24">
        <f t="shared" si="67"/>
        <v>4</v>
      </c>
      <c r="K2148" s="25">
        <f t="shared" si="68"/>
        <v>65.424160000000001</v>
      </c>
    </row>
    <row r="2149" spans="1:11">
      <c r="A2149" s="18" t="str">
        <f>IFERROR(VLOOKUP(C2149,'[1]Dados Diários do Magento'!$A$1:$H$10000,3,),0)</f>
        <v>NeoNutri</v>
      </c>
      <c r="B2149" s="19" t="str">
        <f>IFERROR(VLOOKUP(C2149,'[1]Dados Diários do Magento'!$A$1:$H$10000,2,),"0")</f>
        <v>3 Whey Protein NO2 - 900g - NeoNutri</v>
      </c>
      <c r="C2149" s="20">
        <v>2148</v>
      </c>
      <c r="D2149" s="26">
        <v>0</v>
      </c>
      <c r="E2149" s="27">
        <v>65.430000000000007</v>
      </c>
      <c r="G2149" s="23"/>
      <c r="H2149" s="23"/>
      <c r="J2149" s="24">
        <f t="shared" si="67"/>
        <v>0</v>
      </c>
      <c r="K2149" s="25">
        <f t="shared" si="68"/>
        <v>65.430000000000007</v>
      </c>
    </row>
    <row r="2150" spans="1:11">
      <c r="A2150" s="18" t="str">
        <f>IFERROR(VLOOKUP(C2150,'[1]Dados Diários do Magento'!$A$1:$H$10000,3,),0)</f>
        <v>NeoNutri</v>
      </c>
      <c r="B2150" s="19" t="str">
        <f>IFERROR(VLOOKUP(C2150,'[1]Dados Diários do Magento'!$A$1:$H$10000,2,),"0")</f>
        <v>3 Whey Protein NO2 - 2,3kg - NeoNutri - Baunilha Cream</v>
      </c>
      <c r="C2150" s="20">
        <v>2149</v>
      </c>
      <c r="D2150" s="26">
        <v>3</v>
      </c>
      <c r="E2150" s="27">
        <v>142.39792</v>
      </c>
      <c r="G2150" s="23"/>
      <c r="H2150" s="23"/>
      <c r="J2150" s="24">
        <f t="shared" si="67"/>
        <v>3</v>
      </c>
      <c r="K2150" s="25">
        <f t="shared" si="68"/>
        <v>142.39792</v>
      </c>
    </row>
    <row r="2151" spans="1:11">
      <c r="A2151" s="18" t="str">
        <f>IFERROR(VLOOKUP(C2151,'[1]Dados Diários do Magento'!$A$1:$H$10000,3,),0)</f>
        <v>NeoNutri</v>
      </c>
      <c r="B2151" s="19" t="str">
        <f>IFERROR(VLOOKUP(C2151,'[1]Dados Diários do Magento'!$A$1:$H$10000,2,),"0")</f>
        <v>3 Whey Protein NO2 - 2,3kg - NeoNutri - Chocolate Cream</v>
      </c>
      <c r="C2151" s="20">
        <v>2150</v>
      </c>
      <c r="D2151" s="26">
        <v>0</v>
      </c>
      <c r="E2151" s="27">
        <v>142.4</v>
      </c>
      <c r="G2151" s="23"/>
      <c r="H2151" s="23"/>
      <c r="J2151" s="24">
        <f t="shared" si="67"/>
        <v>0</v>
      </c>
      <c r="K2151" s="25">
        <f t="shared" si="68"/>
        <v>142.4</v>
      </c>
    </row>
    <row r="2152" spans="1:11">
      <c r="A2152" s="18" t="str">
        <f>IFERROR(VLOOKUP(C2152,'[1]Dados Diários do Magento'!$A$1:$H$10000,3,),0)</f>
        <v>NeoNutri</v>
      </c>
      <c r="B2152" s="19" t="str">
        <f>IFERROR(VLOOKUP(C2152,'[1]Dados Diários do Magento'!$A$1:$H$10000,2,),"0")</f>
        <v>3 Whey Protein NO2 - 2,3kg - NeoNutri - Morango e Banana</v>
      </c>
      <c r="C2152" s="20">
        <v>2151</v>
      </c>
      <c r="D2152" s="26">
        <v>2</v>
      </c>
      <c r="E2152" s="27">
        <v>142.39376000000001</v>
      </c>
      <c r="G2152" s="23"/>
      <c r="H2152" s="23"/>
      <c r="J2152" s="24">
        <f t="shared" si="67"/>
        <v>2</v>
      </c>
      <c r="K2152" s="25">
        <f t="shared" si="68"/>
        <v>142.39376000000001</v>
      </c>
    </row>
    <row r="2153" spans="1:11">
      <c r="A2153" s="18" t="str">
        <f>IFERROR(VLOOKUP(C2153,'[1]Dados Diários do Magento'!$A$1:$H$10000,3,),0)</f>
        <v>NeoNutri</v>
      </c>
      <c r="B2153" s="19" t="str">
        <f>IFERROR(VLOOKUP(C2153,'[1]Dados Diários do Magento'!$A$1:$H$10000,2,),"0")</f>
        <v>3 Whey Protein NO2 - 2,3kg - NeoNutri</v>
      </c>
      <c r="C2153" s="20">
        <v>2152</v>
      </c>
      <c r="D2153" s="26">
        <v>0</v>
      </c>
      <c r="E2153" s="27">
        <v>142.4</v>
      </c>
      <c r="G2153" s="23"/>
      <c r="H2153" s="23"/>
      <c r="J2153" s="24">
        <f t="shared" si="67"/>
        <v>0</v>
      </c>
      <c r="K2153" s="25">
        <f t="shared" si="68"/>
        <v>142.4</v>
      </c>
    </row>
    <row r="2154" spans="1:11">
      <c r="A2154" s="18" t="str">
        <f>IFERROR(VLOOKUP(C2154,'[1]Dados Diários do Magento'!$A$1:$H$10000,3,),0)</f>
        <v>NeoNutri</v>
      </c>
      <c r="B2154" s="19" t="str">
        <f>IFERROR(VLOOKUP(C2154,'[1]Dados Diários do Magento'!$A$1:$H$10000,2,),"0")</f>
        <v>5 Whey Protein - 900g - NeoNutri - Baunilha Cream</v>
      </c>
      <c r="C2154" s="20">
        <v>2153</v>
      </c>
      <c r="D2154" s="26">
        <v>6</v>
      </c>
      <c r="E2154" s="27">
        <v>74.05</v>
      </c>
      <c r="G2154" s="23"/>
      <c r="H2154" s="23"/>
      <c r="J2154" s="24">
        <f t="shared" si="67"/>
        <v>6</v>
      </c>
      <c r="K2154" s="25">
        <f t="shared" si="68"/>
        <v>74.05</v>
      </c>
    </row>
    <row r="2155" spans="1:11">
      <c r="A2155" s="18" t="str">
        <f>IFERROR(VLOOKUP(C2155,'[1]Dados Diários do Magento'!$A$1:$H$10000,3,),0)</f>
        <v>NeoNutri</v>
      </c>
      <c r="B2155" s="19" t="str">
        <f>IFERROR(VLOOKUP(C2155,'[1]Dados Diários do Magento'!$A$1:$H$10000,2,),"0")</f>
        <v>5 Whey Protein - 900g - NeoNutri - Chocolate Cream</v>
      </c>
      <c r="C2155" s="20">
        <v>2154</v>
      </c>
      <c r="D2155" s="26">
        <v>9</v>
      </c>
      <c r="E2155" s="27">
        <v>74.05</v>
      </c>
      <c r="G2155" s="23"/>
      <c r="H2155" s="23"/>
      <c r="J2155" s="24">
        <f t="shared" si="67"/>
        <v>9</v>
      </c>
      <c r="K2155" s="25">
        <f t="shared" si="68"/>
        <v>74.05</v>
      </c>
    </row>
    <row r="2156" spans="1:11">
      <c r="A2156" s="18" t="str">
        <f>IFERROR(VLOOKUP(C2156,'[1]Dados Diários do Magento'!$A$1:$H$10000,3,),0)</f>
        <v>NeoNutri</v>
      </c>
      <c r="B2156" s="19" t="str">
        <f>IFERROR(VLOOKUP(C2156,'[1]Dados Diários do Magento'!$A$1:$H$10000,2,),"0")</f>
        <v>5 Whey Protein - 900g - NeoNutri - Morango e Banana</v>
      </c>
      <c r="C2156" s="20">
        <v>2155</v>
      </c>
      <c r="D2156" s="26">
        <v>9</v>
      </c>
      <c r="E2156" s="27">
        <v>74.05</v>
      </c>
      <c r="G2156" s="23"/>
      <c r="H2156" s="23"/>
      <c r="J2156" s="24">
        <f t="shared" si="67"/>
        <v>9</v>
      </c>
      <c r="K2156" s="25">
        <f t="shared" si="68"/>
        <v>74.05</v>
      </c>
    </row>
    <row r="2157" spans="1:11">
      <c r="A2157" s="18" t="str">
        <f>IFERROR(VLOOKUP(C2157,'[1]Dados Diários do Magento'!$A$1:$H$10000,3,),0)</f>
        <v>NeoNutri</v>
      </c>
      <c r="B2157" s="19" t="str">
        <f>IFERROR(VLOOKUP(C2157,'[1]Dados Diários do Magento'!$A$1:$H$10000,2,),"0")</f>
        <v>5 Whey Protein - 900g - NeoNutri</v>
      </c>
      <c r="C2157" s="20">
        <v>2156</v>
      </c>
      <c r="D2157" s="26">
        <v>0</v>
      </c>
      <c r="E2157" s="27">
        <v>74.05</v>
      </c>
      <c r="G2157" s="23"/>
      <c r="H2157" s="23"/>
      <c r="J2157" s="24">
        <f t="shared" si="67"/>
        <v>0</v>
      </c>
      <c r="K2157" s="25">
        <f t="shared" si="68"/>
        <v>74.05</v>
      </c>
    </row>
    <row r="2158" spans="1:11">
      <c r="A2158" s="18" t="str">
        <f>IFERROR(VLOOKUP(C2158,'[1]Dados Diários do Magento'!$A$1:$H$10000,3,),0)</f>
        <v>NeoNutri</v>
      </c>
      <c r="B2158" s="19" t="str">
        <f>IFERROR(VLOOKUP(C2158,'[1]Dados Diários do Magento'!$A$1:$H$10000,2,),"0")</f>
        <v>5 Whey Protein - 2,3kg - NeoNutri - Baunilha Cream</v>
      </c>
      <c r="C2158" s="20">
        <v>2157</v>
      </c>
      <c r="D2158" s="26">
        <v>4</v>
      </c>
      <c r="E2158" s="27">
        <v>158.47695999999999</v>
      </c>
      <c r="G2158" s="23"/>
      <c r="H2158" s="23"/>
      <c r="J2158" s="24">
        <f t="shared" si="67"/>
        <v>4</v>
      </c>
      <c r="K2158" s="25">
        <f t="shared" si="68"/>
        <v>158.47695999999999</v>
      </c>
    </row>
    <row r="2159" spans="1:11">
      <c r="A2159" s="18" t="str">
        <f>IFERROR(VLOOKUP(C2159,'[1]Dados Diários do Magento'!$A$1:$H$10000,3,),0)</f>
        <v>NeoNutri</v>
      </c>
      <c r="B2159" s="19" t="str">
        <f>IFERROR(VLOOKUP(C2159,'[1]Dados Diários do Magento'!$A$1:$H$10000,2,),"0")</f>
        <v>5 Whey Protein - 2,3kg - NeoNutri - Chocolate Cream</v>
      </c>
      <c r="C2159" s="20">
        <v>2158</v>
      </c>
      <c r="D2159" s="26">
        <v>0</v>
      </c>
      <c r="E2159" s="27">
        <v>158.49</v>
      </c>
      <c r="G2159" s="23"/>
      <c r="H2159" s="23"/>
      <c r="J2159" s="24">
        <f t="shared" si="67"/>
        <v>0</v>
      </c>
      <c r="K2159" s="25">
        <f t="shared" si="68"/>
        <v>158.49</v>
      </c>
    </row>
    <row r="2160" spans="1:11">
      <c r="A2160" s="18" t="str">
        <f>IFERROR(VLOOKUP(C2160,'[1]Dados Diários do Magento'!$A$1:$H$10000,3,),0)</f>
        <v>NeoNutri</v>
      </c>
      <c r="B2160" s="19" t="str">
        <f>IFERROR(VLOOKUP(C2160,'[1]Dados Diários do Magento'!$A$1:$H$10000,2,),"0")</f>
        <v>5 Whey Protein - 2,3kg - NeoNutri - Morango e Banana</v>
      </c>
      <c r="C2160" s="20">
        <v>2159</v>
      </c>
      <c r="D2160" s="26">
        <v>0</v>
      </c>
      <c r="E2160" s="27">
        <v>158.49</v>
      </c>
      <c r="G2160" s="23"/>
      <c r="H2160" s="23"/>
      <c r="J2160" s="24">
        <f t="shared" si="67"/>
        <v>0</v>
      </c>
      <c r="K2160" s="25">
        <f t="shared" si="68"/>
        <v>158.49</v>
      </c>
    </row>
    <row r="2161" spans="1:11">
      <c r="A2161" s="18" t="str">
        <f>IFERROR(VLOOKUP(C2161,'[1]Dados Diários do Magento'!$A$1:$H$10000,3,),0)</f>
        <v>NeoNutri</v>
      </c>
      <c r="B2161" s="19" t="str">
        <f>IFERROR(VLOOKUP(C2161,'[1]Dados Diários do Magento'!$A$1:$H$10000,2,),"0")</f>
        <v>5 Whey Protein - 2,3kg - NeoNutri</v>
      </c>
      <c r="C2161" s="20">
        <v>2160</v>
      </c>
      <c r="D2161" s="26">
        <v>0</v>
      </c>
      <c r="E2161" s="27">
        <v>158.49</v>
      </c>
      <c r="G2161" s="23"/>
      <c r="H2161" s="23"/>
      <c r="J2161" s="24">
        <f t="shared" si="67"/>
        <v>0</v>
      </c>
      <c r="K2161" s="25">
        <f t="shared" si="68"/>
        <v>158.49</v>
      </c>
    </row>
    <row r="2162" spans="1:11">
      <c r="A2162" s="18" t="str">
        <f>IFERROR(VLOOKUP(C2162,'[1]Dados Diários do Magento'!$A$1:$H$10000,3,),0)</f>
        <v>NeoNutri</v>
      </c>
      <c r="B2162" s="19" t="str">
        <f>IFERROR(VLOOKUP(C2162,'[1]Dados Diários do Magento'!$A$1:$H$10000,2,),"0")</f>
        <v>Isolate Whey - 900g - NeoNutri - Banana Cream</v>
      </c>
      <c r="C2162" s="20">
        <v>2161</v>
      </c>
      <c r="D2162" s="26">
        <v>3</v>
      </c>
      <c r="E2162" s="27">
        <v>96.45</v>
      </c>
      <c r="G2162" s="23"/>
      <c r="H2162" s="23"/>
      <c r="J2162" s="24">
        <f t="shared" si="67"/>
        <v>3</v>
      </c>
      <c r="K2162" s="25">
        <f t="shared" si="68"/>
        <v>96.45</v>
      </c>
    </row>
    <row r="2163" spans="1:11">
      <c r="A2163" s="18" t="str">
        <f>IFERROR(VLOOKUP(C2163,'[1]Dados Diários do Magento'!$A$1:$H$10000,3,),0)</f>
        <v>NeoNutri</v>
      </c>
      <c r="B2163" s="19" t="str">
        <f>IFERROR(VLOOKUP(C2163,'[1]Dados Diários do Magento'!$A$1:$H$10000,2,),"0")</f>
        <v>Isolate Whey - 900g - NeoNutri - Baunilha Cream</v>
      </c>
      <c r="C2163" s="20">
        <v>2162</v>
      </c>
      <c r="D2163" s="26">
        <v>9</v>
      </c>
      <c r="E2163" s="27">
        <v>96.441760000000002</v>
      </c>
      <c r="G2163" s="23"/>
      <c r="H2163" s="23"/>
      <c r="J2163" s="24">
        <f t="shared" si="67"/>
        <v>9</v>
      </c>
      <c r="K2163" s="25">
        <f t="shared" si="68"/>
        <v>96.441760000000002</v>
      </c>
    </row>
    <row r="2164" spans="1:11">
      <c r="A2164" s="18" t="str">
        <f>IFERROR(VLOOKUP(C2164,'[1]Dados Diários do Magento'!$A$1:$H$10000,3,),0)</f>
        <v>NeoNutri</v>
      </c>
      <c r="B2164" s="19" t="str">
        <f>IFERROR(VLOOKUP(C2164,'[1]Dados Diários do Magento'!$A$1:$H$10000,2,),"0")</f>
        <v>Isolate Whey - 900g - NeoNutri - Morango Cream</v>
      </c>
      <c r="C2164" s="20">
        <v>2163</v>
      </c>
      <c r="D2164" s="26">
        <v>0</v>
      </c>
      <c r="E2164" s="27">
        <v>96.45</v>
      </c>
      <c r="G2164" s="23"/>
      <c r="H2164" s="23"/>
      <c r="J2164" s="24">
        <f t="shared" si="67"/>
        <v>0</v>
      </c>
      <c r="K2164" s="25">
        <f t="shared" si="68"/>
        <v>96.45</v>
      </c>
    </row>
    <row r="2165" spans="1:11">
      <c r="A2165" s="18" t="str">
        <f>IFERROR(VLOOKUP(C2165,'[1]Dados Diários do Magento'!$A$1:$H$10000,3,),0)</f>
        <v>NeoNutri</v>
      </c>
      <c r="B2165" s="19" t="str">
        <f>IFERROR(VLOOKUP(C2165,'[1]Dados Diários do Magento'!$A$1:$H$10000,2,),"0")</f>
        <v>Isolate Whey - 900g - NeoNutri</v>
      </c>
      <c r="C2165" s="20">
        <v>2164</v>
      </c>
      <c r="D2165" s="26">
        <v>0</v>
      </c>
      <c r="E2165" s="27">
        <v>96.45</v>
      </c>
      <c r="G2165" s="23"/>
      <c r="H2165" s="23"/>
      <c r="J2165" s="24">
        <f t="shared" si="67"/>
        <v>0</v>
      </c>
      <c r="K2165" s="25">
        <f t="shared" si="68"/>
        <v>96.45</v>
      </c>
    </row>
    <row r="2166" spans="1:11">
      <c r="A2166" s="18" t="str">
        <f>IFERROR(VLOOKUP(C2166,'[1]Dados Diários do Magento'!$A$1:$H$10000,3,),0)</f>
        <v>NeoNutri</v>
      </c>
      <c r="B2166" s="19" t="str">
        <f>IFERROR(VLOOKUP(C2166,'[1]Dados Diários do Magento'!$A$1:$H$10000,2,),"0")</f>
        <v>Isolate Whey - 2,3kg - NeoNutri - Banana Cream</v>
      </c>
      <c r="C2166" s="20">
        <v>2165</v>
      </c>
      <c r="D2166" s="26">
        <v>2</v>
      </c>
      <c r="E2166" s="27">
        <v>209.61</v>
      </c>
      <c r="G2166" s="23"/>
      <c r="H2166" s="23"/>
      <c r="J2166" s="24">
        <f t="shared" si="67"/>
        <v>2</v>
      </c>
      <c r="K2166" s="25">
        <f t="shared" si="68"/>
        <v>209.61</v>
      </c>
    </row>
    <row r="2167" spans="1:11">
      <c r="A2167" s="18" t="str">
        <f>IFERROR(VLOOKUP(C2167,'[1]Dados Diários do Magento'!$A$1:$H$10000,3,),0)</f>
        <v>NeoNutri</v>
      </c>
      <c r="B2167" s="19" t="str">
        <f>IFERROR(VLOOKUP(C2167,'[1]Dados Diários do Magento'!$A$1:$H$10000,2,),"0")</f>
        <v>Isolate Whey - 2,3kg - NeoNutri - Baunilha Cream</v>
      </c>
      <c r="C2167" s="20">
        <v>2166</v>
      </c>
      <c r="D2167" s="26">
        <v>1</v>
      </c>
      <c r="E2167" s="27">
        <v>209.61</v>
      </c>
      <c r="G2167" s="23"/>
      <c r="H2167" s="23"/>
      <c r="J2167" s="24">
        <f t="shared" si="67"/>
        <v>1</v>
      </c>
      <c r="K2167" s="25">
        <f t="shared" si="68"/>
        <v>209.61</v>
      </c>
    </row>
    <row r="2168" spans="1:11">
      <c r="A2168" s="18" t="str">
        <f>IFERROR(VLOOKUP(C2168,'[1]Dados Diários do Magento'!$A$1:$H$10000,3,),0)</f>
        <v>NeoNutri</v>
      </c>
      <c r="B2168" s="19" t="str">
        <f>IFERROR(VLOOKUP(C2168,'[1]Dados Diários do Magento'!$A$1:$H$10000,2,),"0")</f>
        <v>Isolate Whey - 2,3kg - NeoNutri - Morango Cream</v>
      </c>
      <c r="C2168" s="20">
        <v>2167</v>
      </c>
      <c r="D2168" s="26">
        <v>2</v>
      </c>
      <c r="E2168" s="27">
        <v>209.61</v>
      </c>
      <c r="G2168" s="23"/>
      <c r="H2168" s="23"/>
      <c r="J2168" s="24">
        <f t="shared" si="67"/>
        <v>2</v>
      </c>
      <c r="K2168" s="25">
        <f t="shared" si="68"/>
        <v>209.61</v>
      </c>
    </row>
    <row r="2169" spans="1:11">
      <c r="A2169" s="18" t="str">
        <f>IFERROR(VLOOKUP(C2169,'[1]Dados Diários do Magento'!$A$1:$H$10000,3,),0)</f>
        <v>NeoNutri</v>
      </c>
      <c r="B2169" s="19" t="str">
        <f>IFERROR(VLOOKUP(C2169,'[1]Dados Diários do Magento'!$A$1:$H$10000,2,),"0")</f>
        <v>Isolate Whey - 2,3kg - NeoNutri</v>
      </c>
      <c r="C2169" s="20">
        <v>2168</v>
      </c>
      <c r="D2169" s="26">
        <v>0</v>
      </c>
      <c r="E2169" s="27">
        <v>209.61</v>
      </c>
      <c r="G2169" s="23"/>
      <c r="H2169" s="23"/>
      <c r="J2169" s="24">
        <f t="shared" si="67"/>
        <v>0</v>
      </c>
      <c r="K2169" s="25">
        <f t="shared" si="68"/>
        <v>209.61</v>
      </c>
    </row>
    <row r="2170" spans="1:11">
      <c r="A2170" s="18" t="str">
        <f>IFERROR(VLOOKUP(C2170,'[1]Dados Diários do Magento'!$A$1:$H$10000,3,),0)</f>
        <v>NeoNutri</v>
      </c>
      <c r="B2170" s="19" t="str">
        <f>IFERROR(VLOOKUP(C2170,'[1]Dados Diários do Magento'!$A$1:$H$10000,2,),"0")</f>
        <v>Impact Whey Zero Carbo Protein - 900g - NeoNutri - Banana Cream</v>
      </c>
      <c r="C2170" s="20">
        <v>2169</v>
      </c>
      <c r="D2170" s="26">
        <v>15</v>
      </c>
      <c r="E2170" s="27">
        <v>64.276906666666676</v>
      </c>
      <c r="G2170" s="23"/>
      <c r="H2170" s="23"/>
      <c r="J2170" s="24">
        <f t="shared" si="67"/>
        <v>15</v>
      </c>
      <c r="K2170" s="25">
        <f t="shared" si="68"/>
        <v>64.276906666666676</v>
      </c>
    </row>
    <row r="2171" spans="1:11">
      <c r="A2171" s="18" t="str">
        <f>IFERROR(VLOOKUP(C2171,'[1]Dados Diários do Magento'!$A$1:$H$10000,3,),0)</f>
        <v>NeoNutri</v>
      </c>
      <c r="B2171" s="19" t="str">
        <f>IFERROR(VLOOKUP(C2171,'[1]Dados Diários do Magento'!$A$1:$H$10000,2,),"0")</f>
        <v>Impact Whey Zero Carbo Protein - 900g - NeoNutri - Baunilha Cream</v>
      </c>
      <c r="C2171" s="20">
        <v>2170</v>
      </c>
      <c r="D2171" s="26">
        <v>15</v>
      </c>
      <c r="E2171" s="27">
        <v>64.276288000000008</v>
      </c>
      <c r="G2171" s="23"/>
      <c r="H2171" s="23"/>
      <c r="J2171" s="24">
        <f t="shared" si="67"/>
        <v>15</v>
      </c>
      <c r="K2171" s="25">
        <f t="shared" si="68"/>
        <v>64.276288000000008</v>
      </c>
    </row>
    <row r="2172" spans="1:11">
      <c r="A2172" s="18" t="str">
        <f>IFERROR(VLOOKUP(C2172,'[1]Dados Diários do Magento'!$A$1:$H$10000,3,),0)</f>
        <v>NeoNutri</v>
      </c>
      <c r="B2172" s="19" t="str">
        <f>IFERROR(VLOOKUP(C2172,'[1]Dados Diários do Magento'!$A$1:$H$10000,2,),"0")</f>
        <v>Impact Whey Zero Carbo Protein - 900g - NeoNutri - Morango Cream</v>
      </c>
      <c r="C2172" s="20">
        <v>2171</v>
      </c>
      <c r="D2172" s="26">
        <v>12</v>
      </c>
      <c r="E2172" s="27">
        <v>64.277680000000004</v>
      </c>
      <c r="G2172" s="23"/>
      <c r="H2172" s="23"/>
      <c r="J2172" s="24">
        <f t="shared" si="67"/>
        <v>12</v>
      </c>
      <c r="K2172" s="25">
        <f t="shared" si="68"/>
        <v>64.277680000000004</v>
      </c>
    </row>
    <row r="2173" spans="1:11">
      <c r="A2173" s="18" t="str">
        <f>IFERROR(VLOOKUP(C2173,'[1]Dados Diários do Magento'!$A$1:$H$10000,3,),0)</f>
        <v>NeoNutri</v>
      </c>
      <c r="B2173" s="19" t="str">
        <f>IFERROR(VLOOKUP(C2173,'[1]Dados Diários do Magento'!$A$1:$H$10000,2,),"0")</f>
        <v>Impact Whey Zero Carbo Protein - 900g - NeoNutri</v>
      </c>
      <c r="C2173" s="20">
        <v>2172</v>
      </c>
      <c r="D2173" s="26">
        <v>0</v>
      </c>
      <c r="E2173" s="27">
        <v>64.28</v>
      </c>
      <c r="G2173" s="23"/>
      <c r="H2173" s="23"/>
      <c r="J2173" s="24">
        <f t="shared" si="67"/>
        <v>0</v>
      </c>
      <c r="K2173" s="25">
        <f t="shared" si="68"/>
        <v>64.28</v>
      </c>
    </row>
    <row r="2174" spans="1:11">
      <c r="A2174" s="18" t="str">
        <f>IFERROR(VLOOKUP(C2174,'[1]Dados Diários do Magento'!$A$1:$H$10000,3,),0)</f>
        <v>NeoNutri</v>
      </c>
      <c r="B2174" s="19" t="str">
        <f>IFERROR(VLOOKUP(C2174,'[1]Dados Diários do Magento'!$A$1:$H$10000,2,),"0")</f>
        <v>Impact Whey Zero Carbo Protein - 2,3kg - NeoNutri - Banana Cream</v>
      </c>
      <c r="C2174" s="20">
        <v>2173</v>
      </c>
      <c r="D2174" s="26">
        <v>3</v>
      </c>
      <c r="E2174" s="27">
        <v>137.81</v>
      </c>
      <c r="G2174" s="23"/>
      <c r="H2174" s="23"/>
      <c r="J2174" s="24">
        <f t="shared" si="67"/>
        <v>3</v>
      </c>
      <c r="K2174" s="25">
        <f t="shared" si="68"/>
        <v>137.81</v>
      </c>
    </row>
    <row r="2175" spans="1:11">
      <c r="A2175" s="18" t="str">
        <f>IFERROR(VLOOKUP(C2175,'[1]Dados Diários do Magento'!$A$1:$H$10000,3,),0)</f>
        <v>NeoNutri</v>
      </c>
      <c r="B2175" s="19" t="str">
        <f>IFERROR(VLOOKUP(C2175,'[1]Dados Diários do Magento'!$A$1:$H$10000,2,),"0")</f>
        <v>Impact Whey Zero Carbo Protein - 2,3kg - NeoNutri - Baunilha Cream</v>
      </c>
      <c r="C2175" s="20">
        <v>2174</v>
      </c>
      <c r="D2175" s="26">
        <v>5</v>
      </c>
      <c r="E2175" s="27">
        <v>137.800848</v>
      </c>
      <c r="G2175" s="23"/>
      <c r="H2175" s="23"/>
      <c r="J2175" s="24">
        <f t="shared" si="67"/>
        <v>5</v>
      </c>
      <c r="K2175" s="25">
        <f t="shared" si="68"/>
        <v>137.800848</v>
      </c>
    </row>
    <row r="2176" spans="1:11">
      <c r="A2176" s="18" t="str">
        <f>IFERROR(VLOOKUP(C2176,'[1]Dados Diários do Magento'!$A$1:$H$10000,3,),0)</f>
        <v>NeoNutri</v>
      </c>
      <c r="B2176" s="19" t="str">
        <f>IFERROR(VLOOKUP(C2176,'[1]Dados Diários do Magento'!$A$1:$H$10000,2,),"0")</f>
        <v>Impact Whey Zero Carbo Protein - 2,3kg - NeoNutri - Morango Cream</v>
      </c>
      <c r="C2176" s="20">
        <v>2175</v>
      </c>
      <c r="D2176" s="26">
        <v>5</v>
      </c>
      <c r="E2176" s="27">
        <v>137.81</v>
      </c>
      <c r="G2176" s="23"/>
      <c r="H2176" s="23"/>
      <c r="J2176" s="24">
        <f t="shared" si="67"/>
        <v>5</v>
      </c>
      <c r="K2176" s="25">
        <f t="shared" si="68"/>
        <v>137.81</v>
      </c>
    </row>
    <row r="2177" spans="1:11">
      <c r="A2177" s="18" t="str">
        <f>IFERROR(VLOOKUP(C2177,'[1]Dados Diários do Magento'!$A$1:$H$10000,3,),0)</f>
        <v>NeoNutri</v>
      </c>
      <c r="B2177" s="19" t="str">
        <f>IFERROR(VLOOKUP(C2177,'[1]Dados Diários do Magento'!$A$1:$H$10000,2,),"0")</f>
        <v>Impact Whey Zero Carbo Protein - 2,3kg - NeoNutri</v>
      </c>
      <c r="C2177" s="20">
        <v>2176</v>
      </c>
      <c r="D2177" s="26">
        <v>0</v>
      </c>
      <c r="E2177" s="27">
        <v>137.81</v>
      </c>
      <c r="G2177" s="23"/>
      <c r="H2177" s="23"/>
      <c r="J2177" s="24">
        <f t="shared" si="67"/>
        <v>0</v>
      </c>
      <c r="K2177" s="25">
        <f t="shared" si="68"/>
        <v>137.81</v>
      </c>
    </row>
    <row r="2178" spans="1:11">
      <c r="A2178" s="18" t="str">
        <f>IFERROR(VLOOKUP(C2178,'[1]Dados Diários do Magento'!$A$1:$H$10000,3,),0)</f>
        <v>NeoNutri</v>
      </c>
      <c r="B2178" s="19" t="str">
        <f>IFERROR(VLOOKUP(C2178,'[1]Dados Diários do Magento'!$A$1:$H$10000,2,),"0")</f>
        <v>Proteína Radical - 800g - NeoNutri - Baunilha</v>
      </c>
      <c r="C2178" s="20">
        <v>2177</v>
      </c>
      <c r="D2178" s="26">
        <v>19</v>
      </c>
      <c r="E2178" s="27">
        <v>17.18</v>
      </c>
      <c r="G2178" s="23"/>
      <c r="H2178" s="23"/>
      <c r="J2178" s="24">
        <f t="shared" si="67"/>
        <v>19</v>
      </c>
      <c r="K2178" s="25">
        <f t="shared" si="68"/>
        <v>17.18</v>
      </c>
    </row>
    <row r="2179" spans="1:11">
      <c r="A2179" s="18" t="str">
        <f>IFERROR(VLOOKUP(C2179,'[1]Dados Diários do Magento'!$A$1:$H$10000,3,),0)</f>
        <v>NeoNutri</v>
      </c>
      <c r="B2179" s="19" t="str">
        <f>IFERROR(VLOOKUP(C2179,'[1]Dados Diários do Magento'!$A$1:$H$10000,2,),"0")</f>
        <v>Proteína Radical - 800g - NeoNutri - Chocolate</v>
      </c>
      <c r="C2179" s="20">
        <v>2178</v>
      </c>
      <c r="D2179" s="26">
        <v>12</v>
      </c>
      <c r="E2179" s="27">
        <v>17.18</v>
      </c>
      <c r="G2179" s="23"/>
      <c r="H2179" s="23"/>
      <c r="J2179" s="24">
        <f t="shared" ref="J2179:J2242" si="69">D2179+G2179</f>
        <v>12</v>
      </c>
      <c r="K2179" s="25">
        <f t="shared" si="68"/>
        <v>17.18</v>
      </c>
    </row>
    <row r="2180" spans="1:11">
      <c r="A2180" s="18" t="str">
        <f>IFERROR(VLOOKUP(C2180,'[1]Dados Diários do Magento'!$A$1:$H$10000,3,),0)</f>
        <v>NeoNutri</v>
      </c>
      <c r="B2180" s="19" t="str">
        <f>IFERROR(VLOOKUP(C2180,'[1]Dados Diários do Magento'!$A$1:$H$10000,2,),"0")</f>
        <v>Proteína Radical - 800g - NeoNutri - Morango com Banana</v>
      </c>
      <c r="C2180" s="20">
        <v>2179</v>
      </c>
      <c r="D2180" s="26">
        <v>33</v>
      </c>
      <c r="E2180" s="27">
        <v>17.18</v>
      </c>
      <c r="G2180" s="23"/>
      <c r="H2180" s="23"/>
      <c r="J2180" s="24">
        <f t="shared" si="69"/>
        <v>33</v>
      </c>
      <c r="K2180" s="25">
        <f t="shared" si="68"/>
        <v>17.18</v>
      </c>
    </row>
    <row r="2181" spans="1:11">
      <c r="A2181" s="18" t="str">
        <f>IFERROR(VLOOKUP(C2181,'[1]Dados Diários do Magento'!$A$1:$H$10000,3,),0)</f>
        <v>NeoNutri</v>
      </c>
      <c r="B2181" s="19" t="str">
        <f>IFERROR(VLOOKUP(C2181,'[1]Dados Diários do Magento'!$A$1:$H$10000,2,),"0")</f>
        <v>Proteína Radical - 800g - NeoNutri</v>
      </c>
      <c r="C2181" s="20">
        <v>2180</v>
      </c>
      <c r="D2181" s="26">
        <v>0</v>
      </c>
      <c r="E2181" s="27">
        <v>17.18</v>
      </c>
      <c r="G2181" s="23"/>
      <c r="H2181" s="23"/>
      <c r="J2181" s="24">
        <f t="shared" si="69"/>
        <v>0</v>
      </c>
      <c r="K2181" s="25">
        <f t="shared" si="68"/>
        <v>17.18</v>
      </c>
    </row>
    <row r="2182" spans="1:11">
      <c r="A2182" s="18" t="str">
        <f>IFERROR(VLOOKUP(C2182,'[1]Dados Diários do Magento'!$A$1:$H$10000,3,),0)</f>
        <v>NeoNutri</v>
      </c>
      <c r="B2182" s="19" t="str">
        <f>IFERROR(VLOOKUP(C2182,'[1]Dados Diários do Magento'!$A$1:$H$10000,2,),"0")</f>
        <v>Pro 65 Calcium Protein - 300g - NeoNutri</v>
      </c>
      <c r="C2182" s="20">
        <v>2181</v>
      </c>
      <c r="D2182" s="26">
        <v>0</v>
      </c>
      <c r="E2182" s="27">
        <v>11.44</v>
      </c>
      <c r="G2182" s="23"/>
      <c r="H2182" s="23"/>
      <c r="J2182" s="24">
        <f t="shared" si="69"/>
        <v>0</v>
      </c>
      <c r="K2182" s="25">
        <f t="shared" si="68"/>
        <v>11.44</v>
      </c>
    </row>
    <row r="2183" spans="1:11">
      <c r="A2183" s="18" t="str">
        <f>IFERROR(VLOOKUP(C2183,'[1]Dados Diários do Magento'!$A$1:$H$10000,3,),0)</f>
        <v>NeoNutri</v>
      </c>
      <c r="B2183" s="19" t="str">
        <f>IFERROR(VLOOKUP(C2183,'[1]Dados Diários do Magento'!$A$1:$H$10000,2,),"0")</f>
        <v>Pro 90 Calcium Protein - 300g - NeoNutri</v>
      </c>
      <c r="C2183" s="20">
        <v>2182</v>
      </c>
      <c r="D2183" s="26">
        <v>0</v>
      </c>
      <c r="E2183" s="27">
        <v>0</v>
      </c>
      <c r="G2183" s="23"/>
      <c r="H2183" s="23"/>
      <c r="J2183" s="24">
        <f t="shared" si="69"/>
        <v>0</v>
      </c>
      <c r="K2183" s="25">
        <f t="shared" si="68"/>
        <v>0</v>
      </c>
    </row>
    <row r="2184" spans="1:11">
      <c r="A2184" s="18" t="str">
        <f>IFERROR(VLOOKUP(C2184,'[1]Dados Diários do Magento'!$A$1:$H$10000,3,),0)</f>
        <v>NeoNutri</v>
      </c>
      <c r="B2184" s="19" t="str">
        <f>IFERROR(VLOOKUP(C2184,'[1]Dados Diários do Magento'!$A$1:$H$10000,2,),"0")</f>
        <v>Whey Pós-Treino - 900g - NeoNutri - Chocolate Cream</v>
      </c>
      <c r="C2184" s="20">
        <v>2183</v>
      </c>
      <c r="D2184" s="26">
        <v>2</v>
      </c>
      <c r="E2184" s="27">
        <v>72.316960000000009</v>
      </c>
      <c r="G2184" s="23"/>
      <c r="H2184" s="23"/>
      <c r="J2184" s="24">
        <f t="shared" si="69"/>
        <v>2</v>
      </c>
      <c r="K2184" s="25">
        <f t="shared" si="68"/>
        <v>72.316960000000009</v>
      </c>
    </row>
    <row r="2185" spans="1:11">
      <c r="A2185" s="18" t="str">
        <f>IFERROR(VLOOKUP(C2185,'[1]Dados Diários do Magento'!$A$1:$H$10000,3,),0)</f>
        <v>NeoNutri</v>
      </c>
      <c r="B2185" s="19" t="str">
        <f>IFERROR(VLOOKUP(C2185,'[1]Dados Diários do Magento'!$A$1:$H$10000,2,),"0")</f>
        <v>Whey Pós-Treino - 900g - NeoNutri - FrapÃª de Coco</v>
      </c>
      <c r="C2185" s="20">
        <v>2184</v>
      </c>
      <c r="D2185" s="26">
        <v>2</v>
      </c>
      <c r="E2185" s="27">
        <v>72.33</v>
      </c>
      <c r="G2185" s="23"/>
      <c r="H2185" s="23"/>
      <c r="J2185" s="24">
        <f t="shared" si="69"/>
        <v>2</v>
      </c>
      <c r="K2185" s="25">
        <f t="shared" si="68"/>
        <v>72.33</v>
      </c>
    </row>
    <row r="2186" spans="1:11">
      <c r="A2186" s="18" t="str">
        <f>IFERROR(VLOOKUP(C2186,'[1]Dados Diários do Magento'!$A$1:$H$10000,3,),0)</f>
        <v>NeoNutri</v>
      </c>
      <c r="B2186" s="19" t="str">
        <f>IFERROR(VLOOKUP(C2186,'[1]Dados Diários do Magento'!$A$1:$H$10000,2,),"0")</f>
        <v>Whey Pós-Treino - 900g - NeoNutri - Limonada</v>
      </c>
      <c r="C2186" s="20">
        <v>2185</v>
      </c>
      <c r="D2186" s="26">
        <v>4</v>
      </c>
      <c r="E2186" s="27">
        <v>72.323480000000004</v>
      </c>
      <c r="G2186" s="23"/>
      <c r="H2186" s="23"/>
      <c r="J2186" s="24">
        <f t="shared" si="69"/>
        <v>4</v>
      </c>
      <c r="K2186" s="25">
        <f t="shared" si="68"/>
        <v>72.323480000000004</v>
      </c>
    </row>
    <row r="2187" spans="1:11">
      <c r="A2187" s="18" t="str">
        <f>IFERROR(VLOOKUP(C2187,'[1]Dados Diários do Magento'!$A$1:$H$10000,3,),0)</f>
        <v>NeoNutri</v>
      </c>
      <c r="B2187" s="19" t="str">
        <f>IFERROR(VLOOKUP(C2187,'[1]Dados Diários do Magento'!$A$1:$H$10000,2,),"0")</f>
        <v>Whey Pós-Treino - 900g - NeoNutri - Milk Shake de Morango</v>
      </c>
      <c r="C2187" s="20">
        <v>2186</v>
      </c>
      <c r="D2187" s="26">
        <v>2</v>
      </c>
      <c r="E2187" s="27">
        <v>72.316960000000009</v>
      </c>
      <c r="G2187" s="23"/>
      <c r="H2187" s="23"/>
      <c r="J2187" s="24">
        <f t="shared" si="69"/>
        <v>2</v>
      </c>
      <c r="K2187" s="25">
        <f t="shared" si="68"/>
        <v>72.316960000000009</v>
      </c>
    </row>
    <row r="2188" spans="1:11">
      <c r="A2188" s="18" t="str">
        <f>IFERROR(VLOOKUP(C2188,'[1]Dados Diários do Magento'!$A$1:$H$10000,3,),0)</f>
        <v>NeoNutri</v>
      </c>
      <c r="B2188" s="19" t="str">
        <f>IFERROR(VLOOKUP(C2188,'[1]Dados Diários do Magento'!$A$1:$H$10000,2,),"0")</f>
        <v>Whey Pós-Treino - 900g - NeoNutri - Sorvete de Creme</v>
      </c>
      <c r="C2188" s="20">
        <v>2187</v>
      </c>
      <c r="D2188" s="26">
        <v>2</v>
      </c>
      <c r="E2188" s="27">
        <v>72.33</v>
      </c>
      <c r="G2188" s="23"/>
      <c r="H2188" s="23"/>
      <c r="J2188" s="24">
        <f t="shared" si="69"/>
        <v>2</v>
      </c>
      <c r="K2188" s="25">
        <f t="shared" si="68"/>
        <v>72.33</v>
      </c>
    </row>
    <row r="2189" spans="1:11">
      <c r="A2189" s="18" t="str">
        <f>IFERROR(VLOOKUP(C2189,'[1]Dados Diários do Magento'!$A$1:$H$10000,3,),0)</f>
        <v>NeoNutri</v>
      </c>
      <c r="B2189" s="19" t="str">
        <f>IFERROR(VLOOKUP(C2189,'[1]Dados Diários do Magento'!$A$1:$H$10000,2,),"0")</f>
        <v>Whey Pós-Treino - 900g - NeoNutri</v>
      </c>
      <c r="C2189" s="20">
        <v>2188</v>
      </c>
      <c r="D2189" s="26">
        <v>0</v>
      </c>
      <c r="E2189" s="27">
        <v>72.33</v>
      </c>
      <c r="G2189" s="23"/>
      <c r="H2189" s="23"/>
      <c r="J2189" s="24">
        <f t="shared" si="69"/>
        <v>0</v>
      </c>
      <c r="K2189" s="25">
        <f t="shared" si="68"/>
        <v>72.33</v>
      </c>
    </row>
    <row r="2190" spans="1:11">
      <c r="A2190" s="18" t="str">
        <f>IFERROR(VLOOKUP(C2190,'[1]Dados Diários do Magento'!$A$1:$H$10000,3,),0)</f>
        <v>NeoNutri</v>
      </c>
      <c r="B2190" s="19" t="str">
        <f>IFERROR(VLOOKUP(C2190,'[1]Dados Diários do Magento'!$A$1:$H$10000,2,),"0")</f>
        <v>Heavy Mass 4000 NO2 - 1,5kg - NeoNutri - Baunilha</v>
      </c>
      <c r="C2190" s="20">
        <v>2189</v>
      </c>
      <c r="D2190" s="26">
        <v>2</v>
      </c>
      <c r="E2190" s="27">
        <v>40.155280000000005</v>
      </c>
      <c r="G2190" s="23"/>
      <c r="H2190" s="23"/>
      <c r="J2190" s="24">
        <f t="shared" si="69"/>
        <v>2</v>
      </c>
      <c r="K2190" s="25">
        <f t="shared" si="68"/>
        <v>40.155280000000005</v>
      </c>
    </row>
    <row r="2191" spans="1:11">
      <c r="A2191" s="18" t="str">
        <f>IFERROR(VLOOKUP(C2191,'[1]Dados Diários do Magento'!$A$1:$H$10000,3,),0)</f>
        <v>NeoNutri</v>
      </c>
      <c r="B2191" s="19" t="str">
        <f>IFERROR(VLOOKUP(C2191,'[1]Dados Diários do Magento'!$A$1:$H$10000,2,),"0")</f>
        <v>Heavy Mass 4000 NO2 - 1,5kg - NeoNutri - Chocolate</v>
      </c>
      <c r="C2191" s="20">
        <v>2190</v>
      </c>
      <c r="D2191" s="26">
        <v>2</v>
      </c>
      <c r="E2191" s="27">
        <v>40.159999999999997</v>
      </c>
      <c r="G2191" s="23"/>
      <c r="H2191" s="23"/>
      <c r="J2191" s="24">
        <f t="shared" si="69"/>
        <v>2</v>
      </c>
      <c r="K2191" s="25">
        <f t="shared" si="68"/>
        <v>40.159999999999997</v>
      </c>
    </row>
    <row r="2192" spans="1:11">
      <c r="A2192" s="18" t="str">
        <f>IFERROR(VLOOKUP(C2192,'[1]Dados Diários do Magento'!$A$1:$H$10000,3,),0)</f>
        <v>NeoNutri</v>
      </c>
      <c r="B2192" s="19" t="str">
        <f>IFERROR(VLOOKUP(C2192,'[1]Dados Diários do Magento'!$A$1:$H$10000,2,),"0")</f>
        <v>Heavy Mass 4000 NO2 - 1,5kg - NeoNutri - Morango e Banana</v>
      </c>
      <c r="C2192" s="20">
        <v>2191</v>
      </c>
      <c r="D2192" s="26">
        <v>2</v>
      </c>
      <c r="E2192" s="27">
        <v>40.159999999999997</v>
      </c>
      <c r="G2192" s="23"/>
      <c r="H2192" s="23"/>
      <c r="J2192" s="24">
        <f t="shared" si="69"/>
        <v>2</v>
      </c>
      <c r="K2192" s="25">
        <f t="shared" si="68"/>
        <v>40.159999999999997</v>
      </c>
    </row>
    <row r="2193" spans="1:11">
      <c r="A2193" s="18" t="str">
        <f>IFERROR(VLOOKUP(C2193,'[1]Dados Diários do Magento'!$A$1:$H$10000,3,),0)</f>
        <v>NeoNutri</v>
      </c>
      <c r="B2193" s="19" t="str">
        <f>IFERROR(VLOOKUP(C2193,'[1]Dados Diários do Magento'!$A$1:$H$10000,2,),"0")</f>
        <v>Heavy Mass 4000 NO2 - 1,5kg - NeoNutri</v>
      </c>
      <c r="C2193" s="20">
        <v>2192</v>
      </c>
      <c r="D2193" s="26">
        <v>0</v>
      </c>
      <c r="E2193" s="27">
        <v>40.159999999999997</v>
      </c>
      <c r="G2193" s="23"/>
      <c r="H2193" s="23"/>
      <c r="J2193" s="24">
        <f t="shared" si="69"/>
        <v>0</v>
      </c>
      <c r="K2193" s="25">
        <f t="shared" si="68"/>
        <v>40.159999999999997</v>
      </c>
    </row>
    <row r="2194" spans="1:11">
      <c r="A2194" s="18" t="str">
        <f>IFERROR(VLOOKUP(C2194,'[1]Dados Diários do Magento'!$A$1:$H$10000,3,),0)</f>
        <v>NeoNutri</v>
      </c>
      <c r="B2194" s="19" t="str">
        <f>IFERROR(VLOOKUP(C2194,'[1]Dados Diários do Magento'!$A$1:$H$10000,2,),"0")</f>
        <v>Heavy Mass 4000 NO2 - 3kg - NeoNutri - Baunilha</v>
      </c>
      <c r="C2194" s="20">
        <v>2193</v>
      </c>
      <c r="D2194" s="26">
        <v>1</v>
      </c>
      <c r="E2194" s="27">
        <v>68.88</v>
      </c>
      <c r="G2194" s="23"/>
      <c r="H2194" s="23"/>
      <c r="J2194" s="24">
        <f t="shared" si="69"/>
        <v>1</v>
      </c>
      <c r="K2194" s="25">
        <f t="shared" si="68"/>
        <v>68.88</v>
      </c>
    </row>
    <row r="2195" spans="1:11">
      <c r="A2195" s="18" t="str">
        <f>IFERROR(VLOOKUP(C2195,'[1]Dados Diários do Magento'!$A$1:$H$10000,3,),0)</f>
        <v>NeoNutri</v>
      </c>
      <c r="B2195" s="19" t="str">
        <f>IFERROR(VLOOKUP(C2195,'[1]Dados Diários do Magento'!$A$1:$H$10000,2,),"0")</f>
        <v>Heavy Mass 4000 NO2 - 3kg - NeoNutri - Chocolate</v>
      </c>
      <c r="C2195" s="20">
        <v>2194</v>
      </c>
      <c r="D2195" s="26">
        <v>4</v>
      </c>
      <c r="E2195" s="27">
        <v>68.870560000000012</v>
      </c>
      <c r="G2195" s="23"/>
      <c r="H2195" s="23"/>
      <c r="J2195" s="24">
        <f t="shared" si="69"/>
        <v>4</v>
      </c>
      <c r="K2195" s="25">
        <f t="shared" si="68"/>
        <v>68.870560000000012</v>
      </c>
    </row>
    <row r="2196" spans="1:11">
      <c r="A2196" s="18" t="str">
        <f>IFERROR(VLOOKUP(C2196,'[1]Dados Diários do Magento'!$A$1:$H$10000,3,),0)</f>
        <v>NeoNutri</v>
      </c>
      <c r="B2196" s="19" t="str">
        <f>IFERROR(VLOOKUP(C2196,'[1]Dados Diários do Magento'!$A$1:$H$10000,2,),"0")</f>
        <v>Heavy Mass 4000 NO2 - 3kg - NeoNutri - Morango com Banana</v>
      </c>
      <c r="C2196" s="20">
        <v>2195</v>
      </c>
      <c r="D2196" s="26">
        <v>2</v>
      </c>
      <c r="E2196" s="27">
        <v>68.870560000000012</v>
      </c>
      <c r="G2196" s="23"/>
      <c r="H2196" s="23"/>
      <c r="J2196" s="24">
        <f t="shared" si="69"/>
        <v>2</v>
      </c>
      <c r="K2196" s="25">
        <f t="shared" si="68"/>
        <v>68.870560000000012</v>
      </c>
    </row>
    <row r="2197" spans="1:11">
      <c r="A2197" s="18" t="str">
        <f>IFERROR(VLOOKUP(C2197,'[1]Dados Diários do Magento'!$A$1:$H$10000,3,),0)</f>
        <v>NeoNutri</v>
      </c>
      <c r="B2197" s="19" t="str">
        <f>IFERROR(VLOOKUP(C2197,'[1]Dados Diários do Magento'!$A$1:$H$10000,2,),"0")</f>
        <v>Heavy Mass 4000 NO2 - 3kg - NeoNutri</v>
      </c>
      <c r="C2197" s="20">
        <v>2196</v>
      </c>
      <c r="D2197" s="26">
        <v>0</v>
      </c>
      <c r="E2197" s="27">
        <v>68.88</v>
      </c>
      <c r="G2197" s="23"/>
      <c r="H2197" s="23"/>
      <c r="J2197" s="24">
        <f t="shared" si="69"/>
        <v>0</v>
      </c>
      <c r="K2197" s="25">
        <f t="shared" si="68"/>
        <v>68.88</v>
      </c>
    </row>
    <row r="2198" spans="1:11">
      <c r="A2198" s="18" t="str">
        <f>IFERROR(VLOOKUP(C2198,'[1]Dados Diários do Magento'!$A$1:$H$10000,3,),0)</f>
        <v>NeoNutri</v>
      </c>
      <c r="B2198" s="19" t="str">
        <f>IFERROR(VLOOKUP(C2198,'[1]Dados Diários do Magento'!$A$1:$H$10000,2,),"0")</f>
        <v>Pro Mass 7500 NO2 - 1,5kg - NeoNutri - Baunilha</v>
      </c>
      <c r="C2198" s="20">
        <v>2197</v>
      </c>
      <c r="D2198" s="26">
        <v>7</v>
      </c>
      <c r="E2198" s="27">
        <v>28.669999999999998</v>
      </c>
      <c r="G2198" s="23"/>
      <c r="H2198" s="23"/>
      <c r="J2198" s="24">
        <f t="shared" si="69"/>
        <v>7</v>
      </c>
      <c r="K2198" s="25">
        <f t="shared" si="68"/>
        <v>28.669999999999998</v>
      </c>
    </row>
    <row r="2199" spans="1:11">
      <c r="A2199" s="18" t="str">
        <f>IFERROR(VLOOKUP(C2199,'[1]Dados Diários do Magento'!$A$1:$H$10000,3,),0)</f>
        <v>NeoNutri</v>
      </c>
      <c r="B2199" s="19" t="str">
        <f>IFERROR(VLOOKUP(C2199,'[1]Dados Diários do Magento'!$A$1:$H$10000,2,),"0")</f>
        <v>Pro Mass 7500 NO2 - 1,5kg - NeoNutri - Chocolate</v>
      </c>
      <c r="C2199" s="20">
        <v>2198</v>
      </c>
      <c r="D2199" s="26">
        <v>11</v>
      </c>
      <c r="E2199" s="27">
        <v>28.67</v>
      </c>
      <c r="G2199" s="23"/>
      <c r="H2199" s="23"/>
      <c r="J2199" s="24">
        <f t="shared" si="69"/>
        <v>11</v>
      </c>
      <c r="K2199" s="25">
        <f t="shared" si="68"/>
        <v>28.67</v>
      </c>
    </row>
    <row r="2200" spans="1:11">
      <c r="A2200" s="18" t="str">
        <f>IFERROR(VLOOKUP(C2200,'[1]Dados Diários do Magento'!$A$1:$H$10000,3,),0)</f>
        <v>NeoNutri</v>
      </c>
      <c r="B2200" s="19" t="str">
        <f>IFERROR(VLOOKUP(C2200,'[1]Dados Diários do Magento'!$A$1:$H$10000,2,),"0")</f>
        <v>Pro Mass 7500 NO2 - 1,5kg - NeoNutri - Morango com Banana</v>
      </c>
      <c r="C2200" s="20">
        <v>2199</v>
      </c>
      <c r="D2200" s="26">
        <v>8</v>
      </c>
      <c r="E2200" s="27">
        <v>28.67</v>
      </c>
      <c r="G2200" s="23"/>
      <c r="H2200" s="23"/>
      <c r="J2200" s="24">
        <f t="shared" si="69"/>
        <v>8</v>
      </c>
      <c r="K2200" s="25">
        <f t="shared" si="68"/>
        <v>28.67</v>
      </c>
    </row>
    <row r="2201" spans="1:11">
      <c r="A2201" s="18" t="str">
        <f>IFERROR(VLOOKUP(C2201,'[1]Dados Diários do Magento'!$A$1:$H$10000,3,),0)</f>
        <v>NeoNutri</v>
      </c>
      <c r="B2201" s="19" t="str">
        <f>IFERROR(VLOOKUP(C2201,'[1]Dados Diários do Magento'!$A$1:$H$10000,2,),"0")</f>
        <v>Pro Mass 7500 NO2 - 1,5kg - NeoNutri</v>
      </c>
      <c r="C2201" s="20">
        <v>2200</v>
      </c>
      <c r="D2201" s="26">
        <v>0</v>
      </c>
      <c r="E2201" s="27">
        <v>28.67</v>
      </c>
      <c r="G2201" s="23"/>
      <c r="H2201" s="23"/>
      <c r="J2201" s="24">
        <f t="shared" si="69"/>
        <v>0</v>
      </c>
      <c r="K2201" s="25">
        <f t="shared" si="68"/>
        <v>28.67</v>
      </c>
    </row>
    <row r="2202" spans="1:11">
      <c r="A2202" s="18" t="str">
        <f>IFERROR(VLOOKUP(C2202,'[1]Dados Diários do Magento'!$A$1:$H$10000,3,),0)</f>
        <v>NeoNutri</v>
      </c>
      <c r="B2202" s="19" t="str">
        <f>IFERROR(VLOOKUP(C2202,'[1]Dados Diários do Magento'!$A$1:$H$10000,2,),"0")</f>
        <v>Pro Mass 15000 NO2 - 3kg - NeoNutri - Baunilha</v>
      </c>
      <c r="C2202" s="20">
        <v>2201</v>
      </c>
      <c r="D2202" s="26">
        <v>2</v>
      </c>
      <c r="E2202" s="27">
        <v>51.638560000000005</v>
      </c>
      <c r="G2202" s="23"/>
      <c r="H2202" s="23"/>
      <c r="J2202" s="24">
        <f t="shared" si="69"/>
        <v>2</v>
      </c>
      <c r="K2202" s="25">
        <f t="shared" si="68"/>
        <v>51.638560000000005</v>
      </c>
    </row>
    <row r="2203" spans="1:11">
      <c r="A2203" s="18" t="str">
        <f>IFERROR(VLOOKUP(C2203,'[1]Dados Diários do Magento'!$A$1:$H$10000,3,),0)</f>
        <v>NeoNutri</v>
      </c>
      <c r="B2203" s="19" t="str">
        <f>IFERROR(VLOOKUP(C2203,'[1]Dados Diários do Magento'!$A$1:$H$10000,2,),"0")</f>
        <v>Pro Mass 15000 NO2 - 3kg - NeoNutri - Chocolate</v>
      </c>
      <c r="C2203" s="20">
        <v>2202</v>
      </c>
      <c r="D2203" s="26">
        <v>10</v>
      </c>
      <c r="E2203" s="27">
        <v>51.65</v>
      </c>
      <c r="G2203" s="23"/>
      <c r="H2203" s="23"/>
      <c r="J2203" s="24">
        <f t="shared" si="69"/>
        <v>10</v>
      </c>
      <c r="K2203" s="25">
        <f t="shared" si="68"/>
        <v>51.65</v>
      </c>
    </row>
    <row r="2204" spans="1:11">
      <c r="A2204" s="18" t="str">
        <f>IFERROR(VLOOKUP(C2204,'[1]Dados Diários do Magento'!$A$1:$H$10000,3,),0)</f>
        <v>NeoNutri</v>
      </c>
      <c r="B2204" s="19" t="str">
        <f>IFERROR(VLOOKUP(C2204,'[1]Dados Diários do Magento'!$A$1:$H$10000,2,),"0")</f>
        <v>Pro Mass 15000 NO2 - 3kg - NeoNutri - Morango com Banana</v>
      </c>
      <c r="C2204" s="20">
        <v>2203</v>
      </c>
      <c r="D2204" s="26">
        <v>2</v>
      </c>
      <c r="E2204" s="27">
        <v>51.638560000000005</v>
      </c>
      <c r="G2204" s="23"/>
      <c r="H2204" s="23"/>
      <c r="J2204" s="24">
        <f t="shared" si="69"/>
        <v>2</v>
      </c>
      <c r="K2204" s="25">
        <f t="shared" si="68"/>
        <v>51.638560000000005</v>
      </c>
    </row>
    <row r="2205" spans="1:11">
      <c r="A2205" s="18" t="str">
        <f>IFERROR(VLOOKUP(C2205,'[1]Dados Diários do Magento'!$A$1:$H$10000,3,),0)</f>
        <v>NeoNutri</v>
      </c>
      <c r="B2205" s="19" t="str">
        <f>IFERROR(VLOOKUP(C2205,'[1]Dados Diários do Magento'!$A$1:$H$10000,2,),"0")</f>
        <v>Pro Mass 15000 NO2 - 3kg - NeoNutri</v>
      </c>
      <c r="C2205" s="20">
        <v>2204</v>
      </c>
      <c r="D2205" s="26">
        <v>0</v>
      </c>
      <c r="E2205" s="27">
        <v>51.65</v>
      </c>
      <c r="G2205" s="23"/>
      <c r="H2205" s="23"/>
      <c r="J2205" s="24">
        <f t="shared" si="69"/>
        <v>0</v>
      </c>
      <c r="K2205" s="25">
        <f t="shared" ref="K2205:K2268" si="70">IF((D2205+G2205)&gt;0,(D2205*E2205+G2205*H2205)/(D2205+G2205),E2205)</f>
        <v>51.65</v>
      </c>
    </row>
    <row r="2206" spans="1:11">
      <c r="A2206" s="18" t="str">
        <f>IFERROR(VLOOKUP(C2206,'[1]Dados Diários do Magento'!$A$1:$H$10000,3,),0)</f>
        <v>Universal Nutrition</v>
      </c>
      <c r="B2206" s="19" t="str">
        <f>IFERROR(VLOOKUP(C2206,'[1]Dados Diários do Magento'!$A$1:$H$10000,2,),"0")</f>
        <v>ZMA Pro - 90 Cápsulas - Universal Nutrition</v>
      </c>
      <c r="C2206" s="20">
        <v>2205</v>
      </c>
      <c r="D2206" s="26">
        <v>0</v>
      </c>
      <c r="E2206" s="27">
        <v>75.400000000000006</v>
      </c>
      <c r="G2206" s="23"/>
      <c r="H2206" s="23"/>
      <c r="J2206" s="24">
        <f t="shared" si="69"/>
        <v>0</v>
      </c>
      <c r="K2206" s="25">
        <f t="shared" si="70"/>
        <v>75.400000000000006</v>
      </c>
    </row>
    <row r="2207" spans="1:11">
      <c r="A2207" s="18" t="str">
        <f>IFERROR(VLOOKUP(C2207,'[1]Dados Diários do Magento'!$A$1:$H$10000,3,),0)</f>
        <v>Universal Nutrition</v>
      </c>
      <c r="B2207" s="19" t="str">
        <f>IFERROR(VLOOKUP(C2207,'[1]Dados Diários do Magento'!$A$1:$H$10000,2,),"0")</f>
        <v>EAA Stack - 260g - Universal Nutrition</v>
      </c>
      <c r="C2207" s="20">
        <v>2206</v>
      </c>
      <c r="D2207" s="26">
        <v>0</v>
      </c>
      <c r="E2207" s="27">
        <v>110.53</v>
      </c>
      <c r="G2207" s="23"/>
      <c r="H2207" s="23"/>
      <c r="J2207" s="24">
        <f t="shared" si="69"/>
        <v>0</v>
      </c>
      <c r="K2207" s="25">
        <f t="shared" si="70"/>
        <v>110.53</v>
      </c>
    </row>
    <row r="2208" spans="1:11">
      <c r="A2208" s="18" t="str">
        <f>IFERROR(VLOOKUP(C2208,'[1]Dados Diários do Magento'!$A$1:$H$10000,3,),0)</f>
        <v>Universal Nutrition</v>
      </c>
      <c r="B2208" s="19" t="str">
        <f>IFERROR(VLOOKUP(C2208,'[1]Dados Diários do Magento'!$A$1:$H$10000,2,),"0")</f>
        <v>EAA Stack - 260g - Universal Nutrition - Uva</v>
      </c>
      <c r="C2208" s="20">
        <v>2207</v>
      </c>
      <c r="D2208" s="26">
        <v>0</v>
      </c>
      <c r="E2208" s="27">
        <v>110.53</v>
      </c>
      <c r="G2208" s="23"/>
      <c r="H2208" s="23"/>
      <c r="J2208" s="24">
        <f t="shared" si="69"/>
        <v>0</v>
      </c>
      <c r="K2208" s="25">
        <f t="shared" si="70"/>
        <v>110.53</v>
      </c>
    </row>
    <row r="2209" spans="1:11">
      <c r="A2209" s="18" t="str">
        <f>IFERROR(VLOOKUP(C2209,'[1]Dados Diários do Magento'!$A$1:$H$10000,3,),0)</f>
        <v>Universal Nutrition</v>
      </c>
      <c r="B2209" s="19" t="str">
        <f>IFERROR(VLOOKUP(C2209,'[1]Dados Diários do Magento'!$A$1:$H$10000,2,),"0")</f>
        <v>EAA Stack - 260g - Universal Nutrition - Melancia</v>
      </c>
      <c r="C2209" s="20">
        <v>2208</v>
      </c>
      <c r="D2209" s="26">
        <v>0</v>
      </c>
      <c r="E2209" s="27">
        <v>110.53</v>
      </c>
      <c r="G2209" s="23"/>
      <c r="H2209" s="23"/>
      <c r="J2209" s="24">
        <f t="shared" si="69"/>
        <v>0</v>
      </c>
      <c r="K2209" s="25">
        <f t="shared" si="70"/>
        <v>110.53</v>
      </c>
    </row>
    <row r="2210" spans="1:11">
      <c r="A2210" s="18" t="str">
        <f>IFERROR(VLOOKUP(C2210,'[1]Dados Diários do Magento'!$A$1:$H$10000,3,),0)</f>
        <v>Universal Nutrition</v>
      </c>
      <c r="B2210" s="19" t="str">
        <f>IFERROR(VLOOKUP(C2210,'[1]Dados Diários do Magento'!$A$1:$H$10000,2,),"0")</f>
        <v>EAA Stack - 260g - Universal Nutrition - Fruit Punch</v>
      </c>
      <c r="C2210" s="20">
        <v>2209</v>
      </c>
      <c r="D2210" s="26">
        <v>2</v>
      </c>
      <c r="E2210" s="27">
        <v>110.53</v>
      </c>
      <c r="G2210" s="23"/>
      <c r="H2210" s="23"/>
      <c r="J2210" s="24">
        <f t="shared" si="69"/>
        <v>2</v>
      </c>
      <c r="K2210" s="25">
        <f t="shared" si="70"/>
        <v>110.53</v>
      </c>
    </row>
    <row r="2211" spans="1:11">
      <c r="A2211" s="18" t="str">
        <f>IFERROR(VLOOKUP(C2211,'[1]Dados Diários do Magento'!$A$1:$H$10000,3,),0)</f>
        <v>Universal Nutrition</v>
      </c>
      <c r="B2211" s="19" t="str">
        <f>IFERROR(VLOOKUP(C2211,'[1]Dados Diários do Magento'!$A$1:$H$10000,2,),"0")</f>
        <v>100% Beef Aminos - 200 Tabletes - Universal Nutrition</v>
      </c>
      <c r="C2211" s="20">
        <v>2210</v>
      </c>
      <c r="D2211" s="26">
        <v>1</v>
      </c>
      <c r="E2211" s="27">
        <v>56.7</v>
      </c>
      <c r="G2211" s="23"/>
      <c r="H2211" s="23"/>
      <c r="J2211" s="24">
        <f t="shared" si="69"/>
        <v>1</v>
      </c>
      <c r="K2211" s="25">
        <f t="shared" si="70"/>
        <v>56.7</v>
      </c>
    </row>
    <row r="2212" spans="1:11">
      <c r="A2212" s="18" t="str">
        <f>IFERROR(VLOOKUP(C2212,'[1]Dados Diários do Magento'!$A$1:$H$10000,3,),0)</f>
        <v>NeoNutri</v>
      </c>
      <c r="B2212" s="19" t="str">
        <f>IFERROR(VLOOKUP(C2212,'[1]Dados Diários do Magento'!$A$1:$H$10000,2,),"0")</f>
        <v>Pro Mass 7500 NO2 REFIL - 1,3kg - NeoNutri - Baunilha</v>
      </c>
      <c r="C2212" s="20">
        <v>2211</v>
      </c>
      <c r="D2212" s="26">
        <v>3</v>
      </c>
      <c r="E2212" s="27">
        <v>21.2</v>
      </c>
      <c r="G2212" s="23"/>
      <c r="H2212" s="23"/>
      <c r="J2212" s="24">
        <f t="shared" si="69"/>
        <v>3</v>
      </c>
      <c r="K2212" s="25">
        <f t="shared" si="70"/>
        <v>21.2</v>
      </c>
    </row>
    <row r="2213" spans="1:11">
      <c r="A2213" s="18" t="str">
        <f>IFERROR(VLOOKUP(C2213,'[1]Dados Diários do Magento'!$A$1:$H$10000,3,),0)</f>
        <v>NeoNutri</v>
      </c>
      <c r="B2213" s="19" t="str">
        <f>IFERROR(VLOOKUP(C2213,'[1]Dados Diários do Magento'!$A$1:$H$10000,2,),"0")</f>
        <v>Pro Mass 7500 NO2 REFIL - 1,3kg - NeoNutri - Chocolate</v>
      </c>
      <c r="C2213" s="20">
        <v>2212</v>
      </c>
      <c r="D2213" s="26">
        <v>1</v>
      </c>
      <c r="E2213" s="27">
        <v>21.2</v>
      </c>
      <c r="G2213" s="23"/>
      <c r="H2213" s="23"/>
      <c r="J2213" s="24">
        <f t="shared" si="69"/>
        <v>1</v>
      </c>
      <c r="K2213" s="25">
        <f t="shared" si="70"/>
        <v>21.2</v>
      </c>
    </row>
    <row r="2214" spans="1:11">
      <c r="A2214" s="18" t="str">
        <f>IFERROR(VLOOKUP(C2214,'[1]Dados Diários do Magento'!$A$1:$H$10000,3,),0)</f>
        <v>NeoNutri</v>
      </c>
      <c r="B2214" s="19" t="str">
        <f>IFERROR(VLOOKUP(C2214,'[1]Dados Diários do Magento'!$A$1:$H$10000,2,),"0")</f>
        <v>Pro Mass 7500 NO2 REFIL - 1,3kg - NeoNutri - Morango com Banana</v>
      </c>
      <c r="C2214" s="20">
        <v>2213</v>
      </c>
      <c r="D2214" s="26">
        <v>6</v>
      </c>
      <c r="E2214" s="27">
        <v>21.2</v>
      </c>
      <c r="G2214" s="23"/>
      <c r="H2214" s="23"/>
      <c r="J2214" s="24">
        <f t="shared" si="69"/>
        <v>6</v>
      </c>
      <c r="K2214" s="25">
        <f t="shared" si="70"/>
        <v>21.2</v>
      </c>
    </row>
    <row r="2215" spans="1:11">
      <c r="A2215" s="18" t="str">
        <f>IFERROR(VLOOKUP(C2215,'[1]Dados Diários do Magento'!$A$1:$H$10000,3,),0)</f>
        <v>NeoNutri</v>
      </c>
      <c r="B2215" s="19" t="str">
        <f>IFERROR(VLOOKUP(C2215,'[1]Dados Diários do Magento'!$A$1:$H$10000,2,),"0")</f>
        <v>Pro Mass 7500 NO2 REFIL - 1,3kg - NeoNutri</v>
      </c>
      <c r="C2215" s="20">
        <v>2214</v>
      </c>
      <c r="D2215" s="26">
        <v>0</v>
      </c>
      <c r="E2215" s="27">
        <v>21.2</v>
      </c>
      <c r="G2215" s="23"/>
      <c r="H2215" s="23"/>
      <c r="J2215" s="24">
        <f t="shared" si="69"/>
        <v>0</v>
      </c>
      <c r="K2215" s="25">
        <f t="shared" si="70"/>
        <v>21.2</v>
      </c>
    </row>
    <row r="2216" spans="1:11">
      <c r="A2216" s="18" t="str">
        <f>IFERROR(VLOOKUP(C2216,'[1]Dados Diários do Magento'!$A$1:$H$10000,3,),0)</f>
        <v>NeoNutri</v>
      </c>
      <c r="B2216" s="19" t="str">
        <f>IFERROR(VLOOKUP(C2216,'[1]Dados Diários do Magento'!$A$1:$H$10000,2,),"0")</f>
        <v>Pro Mass 15000 NO2 REFIL - 3,3kg - NeoNutri - Baunilha</v>
      </c>
      <c r="C2216" s="20">
        <v>2215</v>
      </c>
      <c r="D2216" s="26">
        <v>15</v>
      </c>
      <c r="E2216" s="27">
        <v>40.159999999999997</v>
      </c>
      <c r="G2216" s="23"/>
      <c r="H2216" s="23"/>
      <c r="J2216" s="24">
        <f t="shared" si="69"/>
        <v>15</v>
      </c>
      <c r="K2216" s="25">
        <f t="shared" si="70"/>
        <v>40.159999999999997</v>
      </c>
    </row>
    <row r="2217" spans="1:11">
      <c r="A2217" s="18" t="str">
        <f>IFERROR(VLOOKUP(C2217,'[1]Dados Diários do Magento'!$A$1:$H$10000,3,),0)</f>
        <v>NeoNutri</v>
      </c>
      <c r="B2217" s="19" t="str">
        <f>IFERROR(VLOOKUP(C2217,'[1]Dados Diários do Magento'!$A$1:$H$10000,2,),"0")</f>
        <v>Pro Mass 15000 NO2 REFIL - 3,3kg - NeoNutri - Chocolate</v>
      </c>
      <c r="C2217" s="20">
        <v>2216</v>
      </c>
      <c r="D2217" s="26">
        <v>17</v>
      </c>
      <c r="E2217" s="27">
        <v>40.159999999999997</v>
      </c>
      <c r="G2217" s="23"/>
      <c r="H2217" s="23"/>
      <c r="J2217" s="24">
        <f t="shared" si="69"/>
        <v>17</v>
      </c>
      <c r="K2217" s="25">
        <f t="shared" si="70"/>
        <v>40.159999999999997</v>
      </c>
    </row>
    <row r="2218" spans="1:11">
      <c r="A2218" s="18" t="str">
        <f>IFERROR(VLOOKUP(C2218,'[1]Dados Diários do Magento'!$A$1:$H$10000,3,),0)</f>
        <v>NeoNutri</v>
      </c>
      <c r="B2218" s="19" t="str">
        <f>IFERROR(VLOOKUP(C2218,'[1]Dados Diários do Magento'!$A$1:$H$10000,2,),"0")</f>
        <v>Pro Mass 15000 NO2 REFIL - 3,3kg - NeoNutri - Morango com Banana</v>
      </c>
      <c r="C2218" s="20">
        <v>2217</v>
      </c>
      <c r="D2218" s="26">
        <v>12</v>
      </c>
      <c r="E2218" s="27">
        <v>40.156853333333338</v>
      </c>
      <c r="G2218" s="23"/>
      <c r="H2218" s="23"/>
      <c r="J2218" s="24">
        <f t="shared" si="69"/>
        <v>12</v>
      </c>
      <c r="K2218" s="25">
        <f t="shared" si="70"/>
        <v>40.156853333333338</v>
      </c>
    </row>
    <row r="2219" spans="1:11">
      <c r="A2219" s="18" t="str">
        <f>IFERROR(VLOOKUP(C2219,'[1]Dados Diários do Magento'!$A$1:$H$10000,3,),0)</f>
        <v>NeoNutri</v>
      </c>
      <c r="B2219" s="19" t="str">
        <f>IFERROR(VLOOKUP(C2219,'[1]Dados Diários do Magento'!$A$1:$H$10000,2,),"0")</f>
        <v>Pro Mass 15000 NO2 REFIL - 3,3kg - NeoNutri</v>
      </c>
      <c r="C2219" s="20">
        <v>2218</v>
      </c>
      <c r="D2219" s="26">
        <v>0</v>
      </c>
      <c r="E2219" s="27">
        <v>40.159999999999997</v>
      </c>
      <c r="G2219" s="23"/>
      <c r="H2219" s="23"/>
      <c r="J2219" s="24">
        <f t="shared" si="69"/>
        <v>0</v>
      </c>
      <c r="K2219" s="25">
        <f t="shared" si="70"/>
        <v>40.159999999999997</v>
      </c>
    </row>
    <row r="2220" spans="1:11">
      <c r="A2220" s="18" t="str">
        <f>IFERROR(VLOOKUP(C2220,'[1]Dados Diários do Magento'!$A$1:$H$10000,3,),0)</f>
        <v>NeoNutri</v>
      </c>
      <c r="B2220" s="19" t="str">
        <f>IFERROR(VLOOKUP(C2220,'[1]Dados Diários do Magento'!$A$1:$H$10000,2,),"0")</f>
        <v>Pro Mass 7500 NO2 REFIL - 1,5kg - NeoNutri - Baunilha</v>
      </c>
      <c r="C2220" s="20">
        <v>2219</v>
      </c>
      <c r="D2220" s="26">
        <v>8</v>
      </c>
      <c r="E2220" s="27">
        <v>22.918559999999999</v>
      </c>
      <c r="G2220" s="23"/>
      <c r="H2220" s="23"/>
      <c r="J2220" s="24">
        <f t="shared" si="69"/>
        <v>8</v>
      </c>
      <c r="K2220" s="25">
        <f t="shared" si="70"/>
        <v>22.918559999999999</v>
      </c>
    </row>
    <row r="2221" spans="1:11">
      <c r="A2221" s="18" t="str">
        <f>IFERROR(VLOOKUP(C2221,'[1]Dados Diários do Magento'!$A$1:$H$10000,3,),0)</f>
        <v>NeoNutri</v>
      </c>
      <c r="B2221" s="19" t="str">
        <f>IFERROR(VLOOKUP(C2221,'[1]Dados Diários do Magento'!$A$1:$H$10000,2,),"0")</f>
        <v>Pro Mass 7500 NO2 REFIL - 1,5kg - NeoNutri - Chocolate</v>
      </c>
      <c r="C2221" s="20">
        <v>2220</v>
      </c>
      <c r="D2221" s="26">
        <v>4</v>
      </c>
      <c r="E2221" s="27">
        <v>22.918559999999999</v>
      </c>
      <c r="G2221" s="23"/>
      <c r="H2221" s="23"/>
      <c r="J2221" s="24">
        <f t="shared" si="69"/>
        <v>4</v>
      </c>
      <c r="K2221" s="25">
        <f t="shared" si="70"/>
        <v>22.918559999999999</v>
      </c>
    </row>
    <row r="2222" spans="1:11">
      <c r="A2222" s="18" t="str">
        <f>IFERROR(VLOOKUP(C2222,'[1]Dados Diários do Magento'!$A$1:$H$10000,3,),0)</f>
        <v>NeoNutri</v>
      </c>
      <c r="B2222" s="19" t="str">
        <f>IFERROR(VLOOKUP(C2222,'[1]Dados Diários do Magento'!$A$1:$H$10000,2,),"0")</f>
        <v>Pro Mass 7500 NO2 REFIL - 1,5kg - NeoNutri - Morango com Banana</v>
      </c>
      <c r="C2222" s="20">
        <v>2221</v>
      </c>
      <c r="D2222" s="26">
        <v>0</v>
      </c>
      <c r="E2222" s="27">
        <v>22.92</v>
      </c>
      <c r="G2222" s="23"/>
      <c r="H2222" s="23"/>
      <c r="J2222" s="24">
        <f t="shared" si="69"/>
        <v>0</v>
      </c>
      <c r="K2222" s="25">
        <f t="shared" si="70"/>
        <v>22.92</v>
      </c>
    </row>
    <row r="2223" spans="1:11">
      <c r="A2223" s="18" t="str">
        <f>IFERROR(VLOOKUP(C2223,'[1]Dados Diários do Magento'!$A$1:$H$10000,3,),0)</f>
        <v>NeoNutri</v>
      </c>
      <c r="B2223" s="19" t="str">
        <f>IFERROR(VLOOKUP(C2223,'[1]Dados Diários do Magento'!$A$1:$H$10000,2,),"0")</f>
        <v>Pro Mass 7500 NO2 REFIL - 1,5kg - NeoNutri</v>
      </c>
      <c r="C2223" s="20">
        <v>2222</v>
      </c>
      <c r="D2223" s="26">
        <v>0</v>
      </c>
      <c r="E2223" s="27">
        <v>22.92</v>
      </c>
      <c r="G2223" s="23"/>
      <c r="H2223" s="23"/>
      <c r="J2223" s="24">
        <f t="shared" si="69"/>
        <v>0</v>
      </c>
      <c r="K2223" s="25">
        <f t="shared" si="70"/>
        <v>22.92</v>
      </c>
    </row>
    <row r="2224" spans="1:11">
      <c r="A2224" s="18" t="str">
        <f>IFERROR(VLOOKUP(C2224,'[1]Dados Diários do Magento'!$A$1:$H$10000,3,),0)</f>
        <v>NeoNutri</v>
      </c>
      <c r="B2224" s="19" t="str">
        <f>IFERROR(VLOOKUP(C2224,'[1]Dados Diários do Magento'!$A$1:$H$10000,2,),"0")</f>
        <v>Supreme - 24 barras - NeoNutri - Amêndoa</v>
      </c>
      <c r="C2224" s="20">
        <v>2223</v>
      </c>
      <c r="D2224" s="26">
        <v>2</v>
      </c>
      <c r="E2224" s="27">
        <v>52.16</v>
      </c>
      <c r="G2224" s="23"/>
      <c r="H2224" s="23"/>
      <c r="J2224" s="24">
        <f t="shared" si="69"/>
        <v>2</v>
      </c>
      <c r="K2224" s="25">
        <f t="shared" si="70"/>
        <v>52.16</v>
      </c>
    </row>
    <row r="2225" spans="1:11">
      <c r="A2225" s="18" t="str">
        <f>IFERROR(VLOOKUP(C2225,'[1]Dados Diários do Magento'!$A$1:$H$10000,3,),0)</f>
        <v>NeoNutri</v>
      </c>
      <c r="B2225" s="19" t="str">
        <f>IFERROR(VLOOKUP(C2225,'[1]Dados Diários do Magento'!$A$1:$H$10000,2,),"0")</f>
        <v>Supreme - 24 barras - NeoNutri - Amendoim</v>
      </c>
      <c r="C2225" s="20">
        <v>2224</v>
      </c>
      <c r="D2225" s="26">
        <v>1</v>
      </c>
      <c r="E2225" s="27">
        <v>52.16</v>
      </c>
      <c r="G2225" s="23"/>
      <c r="H2225" s="23"/>
      <c r="J2225" s="24">
        <f t="shared" si="69"/>
        <v>1</v>
      </c>
      <c r="K2225" s="25">
        <f t="shared" si="70"/>
        <v>52.16</v>
      </c>
    </row>
    <row r="2226" spans="1:11">
      <c r="A2226" s="18" t="str">
        <f>IFERROR(VLOOKUP(C2226,'[1]Dados Diários do Magento'!$A$1:$H$10000,3,),0)</f>
        <v>NeoNutri</v>
      </c>
      <c r="B2226" s="19" t="str">
        <f>IFERROR(VLOOKUP(C2226,'[1]Dados Diários do Magento'!$A$1:$H$10000,2,),"0")</f>
        <v>Supreme - 24 barras - NeoNutri - Chocolate</v>
      </c>
      <c r="C2226" s="20">
        <v>2225</v>
      </c>
      <c r="D2226" s="26">
        <v>2</v>
      </c>
      <c r="E2226" s="27">
        <v>52.16</v>
      </c>
      <c r="G2226" s="23"/>
      <c r="H2226" s="23"/>
      <c r="J2226" s="24">
        <f t="shared" si="69"/>
        <v>2</v>
      </c>
      <c r="K2226" s="25">
        <f t="shared" si="70"/>
        <v>52.16</v>
      </c>
    </row>
    <row r="2227" spans="1:11">
      <c r="A2227" s="18" t="str">
        <f>IFERROR(VLOOKUP(C2227,'[1]Dados Diários do Magento'!$A$1:$H$10000,3,),0)</f>
        <v>NeoNutri</v>
      </c>
      <c r="B2227" s="19" t="str">
        <f>IFERROR(VLOOKUP(C2227,'[1]Dados Diários do Magento'!$A$1:$H$10000,2,),"0")</f>
        <v>Supreme - 24 barras - NeoNutri - Coco</v>
      </c>
      <c r="C2227" s="20">
        <v>2226</v>
      </c>
      <c r="D2227" s="26">
        <v>4</v>
      </c>
      <c r="E2227" s="27">
        <v>52.155520000000003</v>
      </c>
      <c r="G2227" s="23"/>
      <c r="H2227" s="23"/>
      <c r="J2227" s="24">
        <f t="shared" si="69"/>
        <v>4</v>
      </c>
      <c r="K2227" s="25">
        <f t="shared" si="70"/>
        <v>52.155520000000003</v>
      </c>
    </row>
    <row r="2228" spans="1:11">
      <c r="A2228" s="18" t="str">
        <f>IFERROR(VLOOKUP(C2228,'[1]Dados Diários do Magento'!$A$1:$H$10000,3,),0)</f>
        <v>NeoNutri</v>
      </c>
      <c r="B2228" s="19" t="str">
        <f>IFERROR(VLOOKUP(C2228,'[1]Dados Diários do Magento'!$A$1:$H$10000,2,),"0")</f>
        <v>Supreme - 24 barras - NeoNutri</v>
      </c>
      <c r="C2228" s="20">
        <v>2227</v>
      </c>
      <c r="D2228" s="26">
        <v>0</v>
      </c>
      <c r="E2228" s="27">
        <v>52.16</v>
      </c>
      <c r="G2228" s="23"/>
      <c r="H2228" s="23"/>
      <c r="J2228" s="24">
        <f t="shared" si="69"/>
        <v>0</v>
      </c>
      <c r="K2228" s="25">
        <f t="shared" si="70"/>
        <v>52.16</v>
      </c>
    </row>
    <row r="2229" spans="1:11">
      <c r="A2229" s="18" t="str">
        <f>IFERROR(VLOOKUP(C2229,'[1]Dados Diários do Magento'!$A$1:$H$10000,3,),0)</f>
        <v>NeoNutri</v>
      </c>
      <c r="B2229" s="19" t="str">
        <f>IFERROR(VLOOKUP(C2229,'[1]Dados Diários do Magento'!$A$1:$H$10000,2,),"0")</f>
        <v>Probar - 24 barras - NeoNutri - Açaí com Guaraná</v>
      </c>
      <c r="C2229" s="20">
        <v>2228</v>
      </c>
      <c r="D2229" s="26">
        <v>7</v>
      </c>
      <c r="E2229" s="27">
        <v>53.89</v>
      </c>
      <c r="G2229" s="23"/>
      <c r="H2229" s="23"/>
      <c r="J2229" s="24">
        <f t="shared" si="69"/>
        <v>7</v>
      </c>
      <c r="K2229" s="25">
        <f t="shared" si="70"/>
        <v>53.89</v>
      </c>
    </row>
    <row r="2230" spans="1:11">
      <c r="A2230" s="18" t="str">
        <f>IFERROR(VLOOKUP(C2230,'[1]Dados Diários do Magento'!$A$1:$H$10000,3,),0)</f>
        <v>NeoNutri</v>
      </c>
      <c r="B2230" s="19" t="str">
        <f>IFERROR(VLOOKUP(C2230,'[1]Dados Diários do Magento'!$A$1:$H$10000,2,),"0")</f>
        <v>Probar - 24 barras - NeoNutri - Banana</v>
      </c>
      <c r="C2230" s="20">
        <v>2229</v>
      </c>
      <c r="D2230" s="26">
        <v>6</v>
      </c>
      <c r="E2230" s="27">
        <v>53.890000000000008</v>
      </c>
      <c r="G2230" s="23"/>
      <c r="H2230" s="23"/>
      <c r="J2230" s="24">
        <f t="shared" si="69"/>
        <v>6</v>
      </c>
      <c r="K2230" s="25">
        <f t="shared" si="70"/>
        <v>53.890000000000008</v>
      </c>
    </row>
    <row r="2231" spans="1:11">
      <c r="A2231" s="18" t="str">
        <f>IFERROR(VLOOKUP(C2231,'[1]Dados Diários do Magento'!$A$1:$H$10000,3,),0)</f>
        <v>NeoNutri</v>
      </c>
      <c r="B2231" s="19" t="str">
        <f>IFERROR(VLOOKUP(C2231,'[1]Dados Diários do Magento'!$A$1:$H$10000,2,),"0")</f>
        <v>Probar - 24 barras - NeoNutri - Chocolate</v>
      </c>
      <c r="C2231" s="20">
        <v>2230</v>
      </c>
      <c r="D2231" s="26">
        <v>17</v>
      </c>
      <c r="E2231" s="27">
        <v>55.136757647058815</v>
      </c>
      <c r="G2231" s="23"/>
      <c r="H2231" s="23"/>
      <c r="J2231" s="24">
        <f t="shared" si="69"/>
        <v>17</v>
      </c>
      <c r="K2231" s="25">
        <f t="shared" si="70"/>
        <v>55.136757647058815</v>
      </c>
    </row>
    <row r="2232" spans="1:11">
      <c r="A2232" s="18" t="str">
        <f>IFERROR(VLOOKUP(C2232,'[1]Dados Diários do Magento'!$A$1:$H$10000,3,),0)</f>
        <v>NeoNutri</v>
      </c>
      <c r="B2232" s="19" t="str">
        <f>IFERROR(VLOOKUP(C2232,'[1]Dados Diários do Magento'!$A$1:$H$10000,2,),"0")</f>
        <v>Probar - 24 barras - NeoNutri - Morango</v>
      </c>
      <c r="C2232" s="20">
        <v>2231</v>
      </c>
      <c r="D2232" s="26">
        <v>5</v>
      </c>
      <c r="E2232" s="27">
        <v>53.887743999999998</v>
      </c>
      <c r="G2232" s="23"/>
      <c r="H2232" s="23"/>
      <c r="J2232" s="24">
        <f t="shared" si="69"/>
        <v>5</v>
      </c>
      <c r="K2232" s="25">
        <f t="shared" si="70"/>
        <v>53.887743999999998</v>
      </c>
    </row>
    <row r="2233" spans="1:11">
      <c r="A2233" s="18" t="str">
        <f>IFERROR(VLOOKUP(C2233,'[1]Dados Diários do Magento'!$A$1:$H$10000,3,),0)</f>
        <v>NeoNutri</v>
      </c>
      <c r="B2233" s="19" t="str">
        <f>IFERROR(VLOOKUP(C2233,'[1]Dados Diários do Magento'!$A$1:$H$10000,2,),"0")</f>
        <v>Probar - 24 barras - NeoNutri</v>
      </c>
      <c r="C2233" s="20">
        <v>2232</v>
      </c>
      <c r="D2233" s="26">
        <v>0</v>
      </c>
      <c r="E2233" s="27">
        <v>53.89</v>
      </c>
      <c r="G2233" s="23"/>
      <c r="H2233" s="23"/>
      <c r="J2233" s="24">
        <f t="shared" si="69"/>
        <v>0</v>
      </c>
      <c r="K2233" s="25">
        <f t="shared" si="70"/>
        <v>53.89</v>
      </c>
    </row>
    <row r="2234" spans="1:11">
      <c r="A2234" s="18" t="str">
        <f>IFERROR(VLOOKUP(C2234,'[1]Dados Diários do Magento'!$A$1:$H$10000,3,),0)</f>
        <v>NeoNutri</v>
      </c>
      <c r="B2234" s="19" t="str">
        <f>IFERROR(VLOOKUP(C2234,'[1]Dados Diários do Magento'!$A$1:$H$10000,2,),"0")</f>
        <v>Colágeno + Vitamina C - 100 Cápsulas - NeoNutri</v>
      </c>
      <c r="C2234" s="20">
        <v>2233</v>
      </c>
      <c r="D2234" s="26">
        <v>53</v>
      </c>
      <c r="E2234" s="27">
        <v>16.029520000000002</v>
      </c>
      <c r="G2234" s="23"/>
      <c r="H2234" s="23"/>
      <c r="J2234" s="24">
        <f t="shared" si="69"/>
        <v>53</v>
      </c>
      <c r="K2234" s="25">
        <f t="shared" si="70"/>
        <v>16.029520000000002</v>
      </c>
    </row>
    <row r="2235" spans="1:11">
      <c r="A2235" s="18" t="str">
        <f>IFERROR(VLOOKUP(C2235,'[1]Dados Diários do Magento'!$A$1:$H$10000,3,),0)</f>
        <v>NeoNutri</v>
      </c>
      <c r="B2235" s="19" t="str">
        <f>IFERROR(VLOOKUP(C2235,'[1]Dados Diários do Magento'!$A$1:$H$10000,2,),"0")</f>
        <v>Polium Daily - 60 Cápsulas - NeoNutri</v>
      </c>
      <c r="C2235" s="20">
        <v>2234</v>
      </c>
      <c r="D2235" s="26">
        <v>0</v>
      </c>
      <c r="E2235" s="27">
        <v>31.54</v>
      </c>
      <c r="G2235" s="23"/>
      <c r="H2235" s="23"/>
      <c r="J2235" s="24">
        <f t="shared" si="69"/>
        <v>0</v>
      </c>
      <c r="K2235" s="25">
        <f t="shared" si="70"/>
        <v>31.54</v>
      </c>
    </row>
    <row r="2236" spans="1:11">
      <c r="A2236" s="18" t="str">
        <f>IFERROR(VLOOKUP(C2236,'[1]Dados Diários do Magento'!$A$1:$H$10000,3,),0)</f>
        <v>NeoNutri</v>
      </c>
      <c r="B2236" s="19" t="str">
        <f>IFERROR(VLOOKUP(C2236,'[1]Dados Diários do Magento'!$A$1:$H$10000,2,),"0")</f>
        <v>Óleo de Alho 250mg - 30 Cápsulas - NeoNutri</v>
      </c>
      <c r="C2236" s="20">
        <v>2235</v>
      </c>
      <c r="D2236" s="26">
        <v>11</v>
      </c>
      <c r="E2236" s="27">
        <v>6.84</v>
      </c>
      <c r="G2236" s="23"/>
      <c r="H2236" s="23"/>
      <c r="J2236" s="24">
        <f t="shared" si="69"/>
        <v>11</v>
      </c>
      <c r="K2236" s="25">
        <f t="shared" si="70"/>
        <v>6.84</v>
      </c>
    </row>
    <row r="2237" spans="1:11">
      <c r="A2237" s="18" t="str">
        <f>IFERROR(VLOOKUP(C2237,'[1]Dados Diários do Magento'!$A$1:$H$10000,3,),0)</f>
        <v>NeoNutri</v>
      </c>
      <c r="B2237" s="19" t="str">
        <f>IFERROR(VLOOKUP(C2237,'[1]Dados Diários do Magento'!$A$1:$H$10000,2,),"0")</f>
        <v>Óleo de Prímula 500mg - 30 Cápsulas - NeoNutri</v>
      </c>
      <c r="C2237" s="20">
        <v>2236</v>
      </c>
      <c r="D2237" s="26">
        <v>10</v>
      </c>
      <c r="E2237" s="27">
        <v>11.44</v>
      </c>
      <c r="G2237" s="23"/>
      <c r="H2237" s="23"/>
      <c r="J2237" s="24">
        <f t="shared" si="69"/>
        <v>10</v>
      </c>
      <c r="K2237" s="25">
        <f t="shared" si="70"/>
        <v>11.44</v>
      </c>
    </row>
    <row r="2238" spans="1:11">
      <c r="A2238" s="18" t="str">
        <f>IFERROR(VLOOKUP(C2238,'[1]Dados Diários do Magento'!$A$1:$H$10000,3,),0)</f>
        <v>NeoNutri</v>
      </c>
      <c r="B2238" s="19" t="str">
        <f>IFERROR(VLOOKUP(C2238,'[1]Dados Diários do Magento'!$A$1:$H$10000,2,),"0")</f>
        <v>Óleo de Coco 1000mg - 30 Cápsulas - NeoNutri</v>
      </c>
      <c r="C2238" s="20">
        <v>2237</v>
      </c>
      <c r="D2238" s="26">
        <v>2</v>
      </c>
      <c r="E2238" s="27">
        <v>18.899999999999999</v>
      </c>
      <c r="G2238" s="23"/>
      <c r="H2238" s="23"/>
      <c r="J2238" s="24">
        <f t="shared" si="69"/>
        <v>2</v>
      </c>
      <c r="K2238" s="25">
        <f t="shared" si="70"/>
        <v>18.899999999999999</v>
      </c>
    </row>
    <row r="2239" spans="1:11">
      <c r="A2239" s="18" t="str">
        <f>IFERROR(VLOOKUP(C2239,'[1]Dados Diários do Magento'!$A$1:$H$10000,3,),0)</f>
        <v>NeoNutri</v>
      </c>
      <c r="B2239" s="19" t="str">
        <f>IFERROR(VLOOKUP(C2239,'[1]Dados Diários do Magento'!$A$1:$H$10000,2,),"0")</f>
        <v>Óleo de Coco 1000mg - 60 Cápsulas - NeoNutri</v>
      </c>
      <c r="C2239" s="20">
        <v>2238</v>
      </c>
      <c r="D2239" s="26">
        <v>3</v>
      </c>
      <c r="E2239" s="27">
        <v>34.409999999999997</v>
      </c>
      <c r="G2239" s="23"/>
      <c r="H2239" s="23"/>
      <c r="J2239" s="24">
        <f t="shared" si="69"/>
        <v>3</v>
      </c>
      <c r="K2239" s="25">
        <f t="shared" si="70"/>
        <v>34.409999999999997</v>
      </c>
    </row>
    <row r="2240" spans="1:11">
      <c r="A2240" s="18" t="str">
        <f>IFERROR(VLOOKUP(C2240,'[1]Dados Diários do Magento'!$A$1:$H$10000,3,),0)</f>
        <v>NeoNutri</v>
      </c>
      <c r="B2240" s="19" t="str">
        <f>IFERROR(VLOOKUP(C2240,'[1]Dados Diários do Magento'!$A$1:$H$10000,2,),"0")</f>
        <v>Óleo de Borragem 500mg - 30 Cápsulas - NeoNutri</v>
      </c>
      <c r="C2240" s="20">
        <v>2239</v>
      </c>
      <c r="D2240" s="26">
        <v>3</v>
      </c>
      <c r="E2240" s="27">
        <v>12.579359999999999</v>
      </c>
      <c r="G2240" s="23"/>
      <c r="H2240" s="23"/>
      <c r="J2240" s="24">
        <f t="shared" si="69"/>
        <v>3</v>
      </c>
      <c r="K2240" s="25">
        <f t="shared" si="70"/>
        <v>12.579359999999999</v>
      </c>
    </row>
    <row r="2241" spans="1:11">
      <c r="A2241" s="18" t="str">
        <f>IFERROR(VLOOKUP(C2241,'[1]Dados Diários do Magento'!$A$1:$H$10000,3,),0)</f>
        <v>NeoNutri</v>
      </c>
      <c r="B2241" s="19" t="str">
        <f>IFERROR(VLOOKUP(C2241,'[1]Dados Diários do Magento'!$A$1:$H$10000,2,),"0")</f>
        <v>Óleo de Girassol 1000mg - 30 Cápsulas - NeoNutri</v>
      </c>
      <c r="C2241" s="20">
        <v>2240</v>
      </c>
      <c r="D2241" s="26">
        <v>7</v>
      </c>
      <c r="E2241" s="27">
        <v>11.434605714285713</v>
      </c>
      <c r="G2241" s="23"/>
      <c r="H2241" s="23"/>
      <c r="J2241" s="24">
        <f t="shared" si="69"/>
        <v>7</v>
      </c>
      <c r="K2241" s="25">
        <f t="shared" si="70"/>
        <v>11.434605714285713</v>
      </c>
    </row>
    <row r="2242" spans="1:11">
      <c r="A2242" s="18" t="str">
        <f>IFERROR(VLOOKUP(C2242,'[1]Dados Diários do Magento'!$A$1:$H$10000,3,),0)</f>
        <v>NeoNutri</v>
      </c>
      <c r="B2242" s="19" t="str">
        <f>IFERROR(VLOOKUP(C2242,'[1]Dados Diários do Magento'!$A$1:$H$10000,2,),"0")</f>
        <v>Oléo de Germén de Trigo 250mg - 30 Cápsulas - NeoNutri</v>
      </c>
      <c r="C2242" s="20">
        <v>2241</v>
      </c>
      <c r="D2242" s="26">
        <v>0</v>
      </c>
      <c r="E2242" s="27">
        <v>7.99</v>
      </c>
      <c r="G2242" s="23"/>
      <c r="H2242" s="23"/>
      <c r="J2242" s="24">
        <f t="shared" si="69"/>
        <v>0</v>
      </c>
      <c r="K2242" s="25">
        <f t="shared" si="70"/>
        <v>7.99</v>
      </c>
    </row>
    <row r="2243" spans="1:11">
      <c r="A2243" s="18" t="str">
        <f>IFERROR(VLOOKUP(C2243,'[1]Dados Diários do Magento'!$A$1:$H$10000,3,),0)</f>
        <v>NeoNutri</v>
      </c>
      <c r="B2243" s="19" t="str">
        <f>IFERROR(VLOOKUP(C2243,'[1]Dados Diários do Magento'!$A$1:$H$10000,2,),"0")</f>
        <v>Lecitina de Soja 1000mg - 30 Cápsulas - NeoNutri</v>
      </c>
      <c r="C2243" s="20">
        <v>2242</v>
      </c>
      <c r="D2243" s="26">
        <v>1</v>
      </c>
      <c r="E2243" s="27">
        <v>8.33</v>
      </c>
      <c r="G2243" s="23"/>
      <c r="H2243" s="23"/>
      <c r="J2243" s="24">
        <f t="shared" ref="J2243:J2306" si="71">D2243+G2243</f>
        <v>1</v>
      </c>
      <c r="K2243" s="25">
        <f t="shared" si="70"/>
        <v>8.33</v>
      </c>
    </row>
    <row r="2244" spans="1:11">
      <c r="A2244" s="18" t="str">
        <f>IFERROR(VLOOKUP(C2244,'[1]Dados Diários do Magento'!$A$1:$H$10000,3,),0)</f>
        <v>NeoNutri</v>
      </c>
      <c r="B2244" s="19" t="str">
        <f>IFERROR(VLOOKUP(C2244,'[1]Dados Diários do Magento'!$A$1:$H$10000,2,),"0")</f>
        <v>Óleo de Linhaça 1000mg - 30 Cápsulas - NeoNutri</v>
      </c>
      <c r="C2244" s="20">
        <v>2243</v>
      </c>
      <c r="D2244" s="26">
        <v>1</v>
      </c>
      <c r="E2244" s="27">
        <v>12.004960000000001</v>
      </c>
      <c r="G2244" s="23"/>
      <c r="H2244" s="23"/>
      <c r="J2244" s="24">
        <f t="shared" si="71"/>
        <v>1</v>
      </c>
      <c r="K2244" s="25">
        <f t="shared" si="70"/>
        <v>12.004960000000001</v>
      </c>
    </row>
    <row r="2245" spans="1:11">
      <c r="A2245" s="18" t="str">
        <f>IFERROR(VLOOKUP(C2245,'[1]Dados Diários do Magento'!$A$1:$H$10000,3,),0)</f>
        <v>NeoNutri</v>
      </c>
      <c r="B2245" s="19" t="str">
        <f>IFERROR(VLOOKUP(C2245,'[1]Dados Diários do Magento'!$A$1:$H$10000,2,),"0")</f>
        <v>Óleo de Peixe (Ômega 3) 1000mg - 30 Cápsulas - NeoNutri</v>
      </c>
      <c r="C2245" s="20">
        <v>2244</v>
      </c>
      <c r="D2245" s="26">
        <v>1</v>
      </c>
      <c r="E2245" s="27">
        <v>12.58</v>
      </c>
      <c r="G2245" s="23"/>
      <c r="H2245" s="23"/>
      <c r="J2245" s="24">
        <f t="shared" si="71"/>
        <v>1</v>
      </c>
      <c r="K2245" s="25">
        <f t="shared" si="70"/>
        <v>12.58</v>
      </c>
    </row>
    <row r="2246" spans="1:11">
      <c r="A2246" s="18" t="str">
        <f>IFERROR(VLOOKUP(C2246,'[1]Dados Diários do Magento'!$A$1:$H$10000,3,),0)</f>
        <v>Dymatize Nutrition</v>
      </c>
      <c r="B2246" s="19" t="str">
        <f>IFERROR(VLOOKUP(C2246,'[1]Dados Diários do Magento'!$A$1:$H$10000,2,),"0")</f>
        <v>Creatine Micronized - 300g - Dymatize Nutrition</v>
      </c>
      <c r="C2246" s="20">
        <v>2245</v>
      </c>
      <c r="D2246" s="26">
        <v>0</v>
      </c>
      <c r="E2246" s="27">
        <v>39</v>
      </c>
      <c r="G2246" s="23"/>
      <c r="H2246" s="23"/>
      <c r="J2246" s="24">
        <f t="shared" si="71"/>
        <v>0</v>
      </c>
      <c r="K2246" s="25">
        <f t="shared" si="70"/>
        <v>39</v>
      </c>
    </row>
    <row r="2247" spans="1:11">
      <c r="A2247" s="18" t="str">
        <f>IFERROR(VLOOKUP(C2247,'[1]Dados Diários do Magento'!$A$1:$H$10000,3,),0)</f>
        <v>Dymatize Nutrition</v>
      </c>
      <c r="B2247" s="19" t="str">
        <f>IFERROR(VLOOKUP(C2247,'[1]Dados Diários do Magento'!$A$1:$H$10000,2,),"0")</f>
        <v>Creatine Micronized - 500g - Dymatize</v>
      </c>
      <c r="C2247" s="20">
        <v>2246</v>
      </c>
      <c r="D2247" s="26">
        <v>1</v>
      </c>
      <c r="E2247" s="27">
        <v>48.9</v>
      </c>
      <c r="G2247" s="23"/>
      <c r="H2247" s="23"/>
      <c r="J2247" s="24">
        <f t="shared" si="71"/>
        <v>1</v>
      </c>
      <c r="K2247" s="25">
        <f t="shared" si="70"/>
        <v>48.9</v>
      </c>
    </row>
    <row r="2248" spans="1:11">
      <c r="A2248" s="18" t="str">
        <f>IFERROR(VLOOKUP(C2248,'[1]Dados Diários do Magento'!$A$1:$H$10000,3,),0)</f>
        <v>Nutrex</v>
      </c>
      <c r="B2248" s="19" t="str">
        <f>IFERROR(VLOOKUP(C2248,'[1]Dados Diários do Magento'!$A$1:$H$10000,2,),"0")</f>
        <v>Lipo 6 - 120 Cápsulas - Nutrex</v>
      </c>
      <c r="C2248" s="20">
        <v>2247</v>
      </c>
      <c r="D2248" s="26">
        <v>12</v>
      </c>
      <c r="E2248" s="27">
        <v>119</v>
      </c>
      <c r="G2248" s="23"/>
      <c r="H2248" s="23"/>
      <c r="J2248" s="24">
        <f t="shared" si="71"/>
        <v>12</v>
      </c>
      <c r="K2248" s="25">
        <f t="shared" si="70"/>
        <v>119</v>
      </c>
    </row>
    <row r="2249" spans="1:11">
      <c r="A2249" s="18" t="str">
        <f>IFERROR(VLOOKUP(C2249,'[1]Dados Diários do Magento'!$A$1:$H$10000,3,),0)</f>
        <v>Nutrex</v>
      </c>
      <c r="B2249" s="19" t="str">
        <f>IFERROR(VLOOKUP(C2249,'[1]Dados Diários do Magento'!$A$1:$H$10000,2,),"0")</f>
        <v>Hemo Rage Black Ultra Concentrado - 190g - Nutrex - Bruisin Berry</v>
      </c>
      <c r="C2249" s="20">
        <v>2248</v>
      </c>
      <c r="D2249" s="26">
        <v>5</v>
      </c>
      <c r="E2249" s="27">
        <v>155.82</v>
      </c>
      <c r="G2249" s="23"/>
      <c r="H2249" s="23"/>
      <c r="J2249" s="24">
        <f t="shared" si="71"/>
        <v>5</v>
      </c>
      <c r="K2249" s="25">
        <f t="shared" si="70"/>
        <v>155.82</v>
      </c>
    </row>
    <row r="2250" spans="1:11">
      <c r="A2250" s="18" t="str">
        <f>IFERROR(VLOOKUP(C2250,'[1]Dados Diários do Magento'!$A$1:$H$10000,3,),0)</f>
        <v>Nutrex</v>
      </c>
      <c r="B2250" s="19" t="str">
        <f>IFERROR(VLOOKUP(C2250,'[1]Dados Diários do Magento'!$A$1:$H$10000,2,),"0")</f>
        <v>Hemo Rage Black Ultra Concentrado - 190g - Nutrex - Sucker Punch</v>
      </c>
      <c r="C2250" s="20">
        <v>2249</v>
      </c>
      <c r="D2250" s="26">
        <v>6</v>
      </c>
      <c r="E2250" s="27">
        <v>155.82</v>
      </c>
      <c r="G2250" s="23"/>
      <c r="H2250" s="23"/>
      <c r="J2250" s="24">
        <f t="shared" si="71"/>
        <v>6</v>
      </c>
      <c r="K2250" s="25">
        <f t="shared" si="70"/>
        <v>155.82</v>
      </c>
    </row>
    <row r="2251" spans="1:11">
      <c r="A2251" s="18" t="str">
        <f>IFERROR(VLOOKUP(C2251,'[1]Dados Diários do Magento'!$A$1:$H$10000,3,),0)</f>
        <v>Nutrex</v>
      </c>
      <c r="B2251" s="19" t="str">
        <f>IFERROR(VLOOKUP(C2251,'[1]Dados Diários do Magento'!$A$1:$H$10000,2,),"0")</f>
        <v>Hemo Rage Black Ultra Concentrado - 190g - Nutrex</v>
      </c>
      <c r="C2251" s="20">
        <v>2250</v>
      </c>
      <c r="D2251" s="26">
        <v>0</v>
      </c>
      <c r="E2251" s="27">
        <v>0</v>
      </c>
      <c r="G2251" s="23"/>
      <c r="H2251" s="23"/>
      <c r="J2251" s="24">
        <f t="shared" si="71"/>
        <v>0</v>
      </c>
      <c r="K2251" s="25">
        <f t="shared" si="70"/>
        <v>0</v>
      </c>
    </row>
    <row r="2252" spans="1:11">
      <c r="A2252" s="18" t="str">
        <f>IFERROR(VLOOKUP(C2252,'[1]Dados Diários do Magento'!$A$1:$H$10000,3,),0)</f>
        <v>Dymatize Nutrition</v>
      </c>
      <c r="B2252" s="19" t="str">
        <f>IFERROR(VLOOKUP(C2252,'[1]Dados Diários do Magento'!$A$1:$H$10000,2,),"0")</f>
        <v>Super Amino Liquid 23,000mg - 473ml - Dymatize Nutrition - Uva</v>
      </c>
      <c r="C2252" s="20">
        <v>2251</v>
      </c>
      <c r="D2252" s="26">
        <v>1</v>
      </c>
      <c r="E2252" s="27">
        <v>36.5</v>
      </c>
      <c r="G2252" s="23"/>
      <c r="H2252" s="23"/>
      <c r="J2252" s="24">
        <f t="shared" si="71"/>
        <v>1</v>
      </c>
      <c r="K2252" s="25">
        <f t="shared" si="70"/>
        <v>36.5</v>
      </c>
    </row>
    <row r="2253" spans="1:11">
      <c r="A2253" s="18" t="str">
        <f>IFERROR(VLOOKUP(C2253,'[1]Dados Diários do Magento'!$A$1:$H$10000,3,),0)</f>
        <v>Dymatize Nutrition</v>
      </c>
      <c r="B2253" s="19" t="str">
        <f>IFERROR(VLOOKUP(C2253,'[1]Dados Diários do Magento'!$A$1:$H$10000,2,),"0")</f>
        <v>Super Amino Liquid 23,000mg - 473ml - Dymatize Nutrition - Laranja</v>
      </c>
      <c r="C2253" s="20">
        <v>2252</v>
      </c>
      <c r="D2253" s="26">
        <v>1</v>
      </c>
      <c r="E2253" s="27">
        <v>36.5</v>
      </c>
      <c r="G2253" s="23"/>
      <c r="H2253" s="23"/>
      <c r="J2253" s="24">
        <f t="shared" si="71"/>
        <v>1</v>
      </c>
      <c r="K2253" s="25">
        <f t="shared" si="70"/>
        <v>36.5</v>
      </c>
    </row>
    <row r="2254" spans="1:11">
      <c r="A2254" s="18" t="str">
        <f>IFERROR(VLOOKUP(C2254,'[1]Dados Diários do Magento'!$A$1:$H$10000,3,),0)</f>
        <v>Dymatize Nutrition</v>
      </c>
      <c r="B2254" s="19" t="str">
        <f>IFERROR(VLOOKUP(C2254,'[1]Dados Diários do Magento'!$A$1:$H$10000,2,),"0")</f>
        <v>Super Amino Liquid 23,000mg - 473ml - Dymatize Nutrition</v>
      </c>
      <c r="C2254" s="20">
        <v>2253</v>
      </c>
      <c r="D2254" s="26">
        <v>0</v>
      </c>
      <c r="E2254" s="27">
        <v>36.5</v>
      </c>
      <c r="G2254" s="23"/>
      <c r="H2254" s="23"/>
      <c r="J2254" s="24">
        <f t="shared" si="71"/>
        <v>0</v>
      </c>
      <c r="K2254" s="25">
        <f t="shared" si="70"/>
        <v>36.5</v>
      </c>
    </row>
    <row r="2255" spans="1:11">
      <c r="A2255" s="18" t="str">
        <f>IFERROR(VLOOKUP(C2255,'[1]Dados Diários do Magento'!$A$1:$H$10000,3,),0)</f>
        <v>Dymatize Nutrition</v>
      </c>
      <c r="B2255" s="19" t="str">
        <f>IFERROR(VLOOKUP(C2255,'[1]Dados Diários do Magento'!$A$1:$H$10000,2,),"0")</f>
        <v>Super Amino Liquid 23,000mg - 946ml - Dymatize Nutrition - Laranja</v>
      </c>
      <c r="C2255" s="20">
        <v>2254</v>
      </c>
      <c r="D2255" s="26">
        <v>1</v>
      </c>
      <c r="E2255" s="27">
        <v>60.9</v>
      </c>
      <c r="G2255" s="23"/>
      <c r="H2255" s="23"/>
      <c r="J2255" s="24">
        <f t="shared" si="71"/>
        <v>1</v>
      </c>
      <c r="K2255" s="25">
        <f t="shared" si="70"/>
        <v>60.9</v>
      </c>
    </row>
    <row r="2256" spans="1:11">
      <c r="A2256" s="18" t="str">
        <f>IFERROR(VLOOKUP(C2256,'[1]Dados Diários do Magento'!$A$1:$H$10000,3,),0)</f>
        <v>Dymatize Nutrition</v>
      </c>
      <c r="B2256" s="19" t="str">
        <f>IFERROR(VLOOKUP(C2256,'[1]Dados Diários do Magento'!$A$1:$H$10000,2,),"0")</f>
        <v>Super Amino Liquid 23,000mg - 946ml - Dymatize Nutrition - Uva</v>
      </c>
      <c r="C2256" s="20">
        <v>2255</v>
      </c>
      <c r="D2256" s="26">
        <v>1</v>
      </c>
      <c r="E2256" s="27">
        <v>60.9</v>
      </c>
      <c r="G2256" s="23"/>
      <c r="H2256" s="23"/>
      <c r="J2256" s="24">
        <f t="shared" si="71"/>
        <v>1</v>
      </c>
      <c r="K2256" s="25">
        <f t="shared" si="70"/>
        <v>60.9</v>
      </c>
    </row>
    <row r="2257" spans="1:11">
      <c r="A2257" s="18" t="str">
        <f>IFERROR(VLOOKUP(C2257,'[1]Dados Diários do Magento'!$A$1:$H$10000,3,),0)</f>
        <v>Dymatize Nutrition</v>
      </c>
      <c r="B2257" s="19" t="str">
        <f>IFERROR(VLOOKUP(C2257,'[1]Dados Diários do Magento'!$A$1:$H$10000,2,),"0")</f>
        <v>Super Amino Liquid 23,000mg - 946ml - Dymatize Nutrition</v>
      </c>
      <c r="C2257" s="20">
        <v>2256</v>
      </c>
      <c r="D2257" s="26">
        <v>0</v>
      </c>
      <c r="E2257" s="27">
        <v>60.9</v>
      </c>
      <c r="G2257" s="23"/>
      <c r="H2257" s="23"/>
      <c r="J2257" s="24">
        <f t="shared" si="71"/>
        <v>0</v>
      </c>
      <c r="K2257" s="25">
        <f t="shared" si="70"/>
        <v>60.9</v>
      </c>
    </row>
    <row r="2258" spans="1:11">
      <c r="A2258" s="18" t="str">
        <f>IFERROR(VLOOKUP(C2258,'[1]Dados Diários do Magento'!$A$1:$H$10000,3,),0)</f>
        <v>Dymatize Nutrition</v>
      </c>
      <c r="B2258" s="19" t="str">
        <f>IFERROR(VLOOKUP(C2258,'[1]Dados Diários do Magento'!$A$1:$H$10000,2,),"0")</f>
        <v>Elite Whey Protein + Coqueteleira - 32 SachÃªs - Dymatize Nutrition - Vanilla</v>
      </c>
      <c r="C2258" s="20">
        <v>2257</v>
      </c>
      <c r="D2258" s="26">
        <v>1</v>
      </c>
      <c r="E2258" s="27">
        <v>139</v>
      </c>
      <c r="G2258" s="23"/>
      <c r="H2258" s="23"/>
      <c r="J2258" s="24">
        <f t="shared" si="71"/>
        <v>1</v>
      </c>
      <c r="K2258" s="25">
        <f t="shared" si="70"/>
        <v>139</v>
      </c>
    </row>
    <row r="2259" spans="1:11">
      <c r="A2259" s="18" t="str">
        <f>IFERROR(VLOOKUP(C2259,'[1]Dados Diários do Magento'!$A$1:$H$10000,3,),0)</f>
        <v>Dymatize Nutrition</v>
      </c>
      <c r="B2259" s="19" t="str">
        <f>IFERROR(VLOOKUP(C2259,'[1]Dados Diários do Magento'!$A$1:$H$10000,2,),"0")</f>
        <v>Elite Casein - 908g - Dymatize Nutrition - Baunilha</v>
      </c>
      <c r="C2259" s="20">
        <v>2258</v>
      </c>
      <c r="D2259" s="26">
        <v>0</v>
      </c>
      <c r="E2259" s="27">
        <v>109.5</v>
      </c>
      <c r="G2259" s="23"/>
      <c r="H2259" s="23"/>
      <c r="J2259" s="24">
        <f t="shared" si="71"/>
        <v>0</v>
      </c>
      <c r="K2259" s="25">
        <f t="shared" si="70"/>
        <v>109.5</v>
      </c>
    </row>
    <row r="2260" spans="1:11">
      <c r="A2260" s="18" t="str">
        <f>IFERROR(VLOOKUP(C2260,'[1]Dados Diários do Magento'!$A$1:$H$10000,3,),0)</f>
        <v>Dymatize Nutrition</v>
      </c>
      <c r="B2260" s="19" t="str">
        <f>IFERROR(VLOOKUP(C2260,'[1]Dados Diários do Magento'!$A$1:$H$10000,2,),"0")</f>
        <v>Elite Casein - 908g - Dymatize Nutrition - Chocolate</v>
      </c>
      <c r="C2260" s="20">
        <v>2259</v>
      </c>
      <c r="D2260" s="26">
        <v>0</v>
      </c>
      <c r="E2260" s="27">
        <v>109.5</v>
      </c>
      <c r="G2260" s="23"/>
      <c r="H2260" s="23"/>
      <c r="J2260" s="24">
        <f t="shared" si="71"/>
        <v>0</v>
      </c>
      <c r="K2260" s="25">
        <f t="shared" si="70"/>
        <v>109.5</v>
      </c>
    </row>
    <row r="2261" spans="1:11">
      <c r="A2261" s="18" t="str">
        <f>IFERROR(VLOOKUP(C2261,'[1]Dados Diários do Magento'!$A$1:$H$10000,3,),0)</f>
        <v>Dymatize Nutrition</v>
      </c>
      <c r="B2261" s="19" t="str">
        <f>IFERROR(VLOOKUP(C2261,'[1]Dados Diários do Magento'!$A$1:$H$10000,2,),"0")</f>
        <v>Elite Casein - 908g - Dymatize Nutrition</v>
      </c>
      <c r="C2261" s="20">
        <v>2260</v>
      </c>
      <c r="D2261" s="26">
        <v>0</v>
      </c>
      <c r="E2261" s="27">
        <v>109.5</v>
      </c>
      <c r="G2261" s="23"/>
      <c r="H2261" s="23"/>
      <c r="J2261" s="24">
        <f t="shared" si="71"/>
        <v>0</v>
      </c>
      <c r="K2261" s="25">
        <f t="shared" si="70"/>
        <v>109.5</v>
      </c>
    </row>
    <row r="2262" spans="1:11">
      <c r="A2262" s="18" t="str">
        <f>IFERROR(VLOOKUP(C2262,'[1]Dados Diários do Magento'!$A$1:$H$10000,3,),0)</f>
        <v>Dymatize Nutrition</v>
      </c>
      <c r="B2262" s="19" t="str">
        <f>IFERROR(VLOOKUP(C2262,'[1]Dados Diários do Magento'!$A$1:$H$10000,2,),"0")</f>
        <v>Iso 100% Whey Protein Isolado - 1,362kg - Dymatize Nutrition - Cookies and Cream</v>
      </c>
      <c r="C2262" s="20">
        <v>2261</v>
      </c>
      <c r="D2262" s="26">
        <v>6</v>
      </c>
      <c r="E2262" s="27">
        <v>150.44008199999999</v>
      </c>
      <c r="G2262" s="23"/>
      <c r="H2262" s="23"/>
      <c r="J2262" s="24">
        <f t="shared" si="71"/>
        <v>6</v>
      </c>
      <c r="K2262" s="25">
        <f t="shared" si="70"/>
        <v>150.44008199999999</v>
      </c>
    </row>
    <row r="2263" spans="1:11">
      <c r="A2263" s="18" t="str">
        <f>IFERROR(VLOOKUP(C2263,'[1]Dados Diários do Magento'!$A$1:$H$10000,3,),0)</f>
        <v>Dymatize Nutrition</v>
      </c>
      <c r="B2263" s="19" t="str">
        <f>IFERROR(VLOOKUP(C2263,'[1]Dados Diários do Magento'!$A$1:$H$10000,2,),"0")</f>
        <v>Iso 100% Whey Protein Isolado - 1,362kg - Dymatize Nutrition</v>
      </c>
      <c r="C2263" s="20">
        <v>2262</v>
      </c>
      <c r="D2263" s="26">
        <v>0</v>
      </c>
      <c r="E2263" s="27">
        <v>169</v>
      </c>
      <c r="G2263" s="23"/>
      <c r="H2263" s="23"/>
      <c r="J2263" s="24">
        <f t="shared" si="71"/>
        <v>0</v>
      </c>
      <c r="K2263" s="25">
        <f t="shared" si="70"/>
        <v>169</v>
      </c>
    </row>
    <row r="2264" spans="1:11">
      <c r="A2264" s="18" t="str">
        <f>IFERROR(VLOOKUP(C2264,'[1]Dados Diários do Magento'!$A$1:$H$10000,3,),0)</f>
        <v>Dymatize Nutrition</v>
      </c>
      <c r="B2264" s="19" t="str">
        <f>IFERROR(VLOOKUP(C2264,'[1]Dados Diários do Magento'!$A$1:$H$10000,2,),"0")</f>
        <v>Iso 100% Whey Protein Isolado - 2,275kg - Dymatize Nutrition - Chocolate</v>
      </c>
      <c r="C2264" s="20">
        <v>2263</v>
      </c>
      <c r="D2264" s="26">
        <v>3</v>
      </c>
      <c r="E2264" s="27">
        <v>262.0266666666667</v>
      </c>
      <c r="G2264" s="23"/>
      <c r="H2264" s="23"/>
      <c r="J2264" s="24">
        <f t="shared" si="71"/>
        <v>3</v>
      </c>
      <c r="K2264" s="25">
        <f t="shared" si="70"/>
        <v>262.0266666666667</v>
      </c>
    </row>
    <row r="2265" spans="1:11">
      <c r="A2265" s="18" t="str">
        <f>IFERROR(VLOOKUP(C2265,'[1]Dados Diários do Magento'!$A$1:$H$10000,3,),0)</f>
        <v>Dymatize Nutrition</v>
      </c>
      <c r="B2265" s="19" t="str">
        <f>IFERROR(VLOOKUP(C2265,'[1]Dados Diários do Magento'!$A$1:$H$10000,2,),"0")</f>
        <v>Iso 100% Whey Protein Isolado - 2,275kg - Dymatize Nutrition - Baunilha</v>
      </c>
      <c r="C2265" s="20">
        <v>2264</v>
      </c>
      <c r="D2265" s="26">
        <v>3</v>
      </c>
      <c r="E2265" s="27">
        <v>262.04280533333332</v>
      </c>
      <c r="G2265" s="23"/>
      <c r="H2265" s="23"/>
      <c r="J2265" s="24">
        <f t="shared" si="71"/>
        <v>3</v>
      </c>
      <c r="K2265" s="25">
        <f t="shared" si="70"/>
        <v>262.04280533333332</v>
      </c>
    </row>
    <row r="2266" spans="1:11">
      <c r="A2266" s="18" t="str">
        <f>IFERROR(VLOOKUP(C2266,'[1]Dados Diários do Magento'!$A$1:$H$10000,3,),0)</f>
        <v>Dymatize Nutrition</v>
      </c>
      <c r="B2266" s="19" t="str">
        <f>IFERROR(VLOOKUP(C2266,'[1]Dados Diários do Magento'!$A$1:$H$10000,2,),"0")</f>
        <v>Iso 100% Whey Protein Isolado - 2,275kg - Dymatize Nutrition</v>
      </c>
      <c r="C2266" s="20">
        <v>2265</v>
      </c>
      <c r="D2266" s="26">
        <v>0</v>
      </c>
      <c r="E2266" s="27">
        <v>272</v>
      </c>
      <c r="G2266" s="23"/>
      <c r="H2266" s="23"/>
      <c r="J2266" s="24">
        <f t="shared" si="71"/>
        <v>0</v>
      </c>
      <c r="K2266" s="25">
        <f t="shared" si="70"/>
        <v>272</v>
      </c>
    </row>
    <row r="2267" spans="1:11">
      <c r="A2267" s="18" t="str">
        <f>IFERROR(VLOOKUP(C2267,'[1]Dados Diários do Magento'!$A$1:$H$10000,3,),0)</f>
        <v>Dymatize Nutrition</v>
      </c>
      <c r="B2267" s="19" t="str">
        <f>IFERROR(VLOOKUP(C2267,'[1]Dados Diários do Magento'!$A$1:$H$10000,2,),"0")</f>
        <v>Elite Gourmet Protein Bar - 6 barras - Dymatize - Brownie</v>
      </c>
      <c r="C2267" s="20">
        <v>2266</v>
      </c>
      <c r="D2267" s="26">
        <v>0</v>
      </c>
      <c r="E2267" s="27">
        <v>27.5</v>
      </c>
      <c r="G2267" s="23"/>
      <c r="H2267" s="23"/>
      <c r="J2267" s="24">
        <f t="shared" si="71"/>
        <v>0</v>
      </c>
      <c r="K2267" s="25">
        <f t="shared" si="70"/>
        <v>27.5</v>
      </c>
    </row>
    <row r="2268" spans="1:11">
      <c r="A2268" s="18" t="str">
        <f>IFERROR(VLOOKUP(C2268,'[1]Dados Diários do Magento'!$A$1:$H$10000,3,),0)</f>
        <v>Dymatize Nutrition</v>
      </c>
      <c r="B2268" s="19" t="str">
        <f>IFERROR(VLOOKUP(C2268,'[1]Dados Diários do Magento'!$A$1:$H$10000,2,),"0")</f>
        <v>Elite Gourmet Protein Bar - 6 barras - Dymatize - Cookies and Cream</v>
      </c>
      <c r="C2268" s="20">
        <v>2267</v>
      </c>
      <c r="D2268" s="26">
        <v>0</v>
      </c>
      <c r="E2268" s="27">
        <v>27.5</v>
      </c>
      <c r="G2268" s="23"/>
      <c r="H2268" s="23"/>
      <c r="J2268" s="24">
        <f t="shared" si="71"/>
        <v>0</v>
      </c>
      <c r="K2268" s="25">
        <f t="shared" si="70"/>
        <v>27.5</v>
      </c>
    </row>
    <row r="2269" spans="1:11">
      <c r="A2269" s="18" t="str">
        <f>IFERROR(VLOOKUP(C2269,'[1]Dados Diários do Magento'!$A$1:$H$10000,3,),0)</f>
        <v>Dymatize Nutrition</v>
      </c>
      <c r="B2269" s="19" t="str">
        <f>IFERROR(VLOOKUP(C2269,'[1]Dados Diários do Magento'!$A$1:$H$10000,2,),"0")</f>
        <v>Elite Gourmet Protein Bar - 6 barras - Dymatize</v>
      </c>
      <c r="C2269" s="20">
        <v>2268</v>
      </c>
      <c r="D2269" s="26">
        <v>0</v>
      </c>
      <c r="E2269" s="27">
        <v>27.5</v>
      </c>
      <c r="G2269" s="23"/>
      <c r="H2269" s="23"/>
      <c r="J2269" s="24">
        <f t="shared" si="71"/>
        <v>0</v>
      </c>
      <c r="K2269" s="25">
        <f t="shared" ref="K2269:K2332" si="72">IF((D2269+G2269)&gt;0,(D2269*E2269+G2269*H2269)/(D2269+G2269),E2269)</f>
        <v>27.5</v>
      </c>
    </row>
    <row r="2270" spans="1:11">
      <c r="A2270" s="18" t="str">
        <f>IFERROR(VLOOKUP(C2270,'[1]Dados Diários do Magento'!$A$1:$H$10000,3,),0)</f>
        <v>Dymatize Nutrition</v>
      </c>
      <c r="B2270" s="19" t="str">
        <f>IFERROR(VLOOKUP(C2270,'[1]Dados Diários do Magento'!$A$1:$H$10000,2,),"0")</f>
        <v>Elite Gourmet Protein - 2,268kg - Dymatize Nutrition - Baunilha</v>
      </c>
      <c r="C2270" s="20">
        <v>2269</v>
      </c>
      <c r="D2270" s="26">
        <v>0</v>
      </c>
      <c r="E2270" s="27">
        <v>167.1</v>
      </c>
      <c r="G2270" s="23"/>
      <c r="H2270" s="23"/>
      <c r="J2270" s="24">
        <f t="shared" si="71"/>
        <v>0</v>
      </c>
      <c r="K2270" s="25">
        <f t="shared" si="72"/>
        <v>167.1</v>
      </c>
    </row>
    <row r="2271" spans="1:11">
      <c r="A2271" s="18" t="str">
        <f>IFERROR(VLOOKUP(C2271,'[1]Dados Diários do Magento'!$A$1:$H$10000,3,),0)</f>
        <v>Dymatize Nutrition</v>
      </c>
      <c r="B2271" s="19" t="str">
        <f>IFERROR(VLOOKUP(C2271,'[1]Dados Diários do Magento'!$A$1:$H$10000,2,),"0")</f>
        <v>Elite Gourmet Protein - 2,268kg - Dymatize Nutrition - Chocolate</v>
      </c>
      <c r="C2271" s="20">
        <v>2270</v>
      </c>
      <c r="D2271" s="26">
        <v>1</v>
      </c>
      <c r="E2271" s="27">
        <v>167.1</v>
      </c>
      <c r="G2271" s="23"/>
      <c r="H2271" s="23"/>
      <c r="J2271" s="24">
        <f t="shared" si="71"/>
        <v>1</v>
      </c>
      <c r="K2271" s="25">
        <f t="shared" si="72"/>
        <v>167.1</v>
      </c>
    </row>
    <row r="2272" spans="1:11">
      <c r="A2272" s="18" t="str">
        <f>IFERROR(VLOOKUP(C2272,'[1]Dados Diários do Magento'!$A$1:$H$10000,3,),0)</f>
        <v>Dymatize Nutrition</v>
      </c>
      <c r="B2272" s="19" t="str">
        <f>IFERROR(VLOOKUP(C2272,'[1]Dados Diários do Magento'!$A$1:$H$10000,2,),"0")</f>
        <v>Elite Gourmet Protein - 2,268kg - Dymatize Nutrition</v>
      </c>
      <c r="C2272" s="20">
        <v>2271</v>
      </c>
      <c r="D2272" s="26">
        <v>0</v>
      </c>
      <c r="E2272" s="27">
        <v>167.1</v>
      </c>
      <c r="G2272" s="23"/>
      <c r="H2272" s="23"/>
      <c r="J2272" s="24">
        <f t="shared" si="71"/>
        <v>0</v>
      </c>
      <c r="K2272" s="25">
        <f t="shared" si="72"/>
        <v>167.1</v>
      </c>
    </row>
    <row r="2273" spans="1:11">
      <c r="A2273" s="18" t="str">
        <f>IFERROR(VLOOKUP(C2273,'[1]Dados Diários do Magento'!$A$1:$H$10000,3,),0)</f>
        <v>Optimum</v>
      </c>
      <c r="B2273" s="19" t="str">
        <f>IFERROR(VLOOKUP(C2273,'[1]Dados Diários do Magento'!$A$1:$H$10000,2,),"0")</f>
        <v>Superior Amino 2222 - 150 Cápsulas - Optimum</v>
      </c>
      <c r="C2273" s="20">
        <v>2272</v>
      </c>
      <c r="D2273" s="26">
        <v>2</v>
      </c>
      <c r="E2273" s="27">
        <v>57.01</v>
      </c>
      <c r="G2273" s="23"/>
      <c r="H2273" s="23"/>
      <c r="J2273" s="24">
        <f t="shared" si="71"/>
        <v>2</v>
      </c>
      <c r="K2273" s="25">
        <f t="shared" si="72"/>
        <v>57.01</v>
      </c>
    </row>
    <row r="2274" spans="1:11">
      <c r="A2274" s="18" t="str">
        <f>IFERROR(VLOOKUP(C2274,'[1]Dados Diários do Magento'!$A$1:$H$10000,3,),0)</f>
        <v>Optimum</v>
      </c>
      <c r="B2274" s="19" t="str">
        <f>IFERROR(VLOOKUP(C2274,'[1]Dados Diários do Magento'!$A$1:$H$10000,2,),"0")</f>
        <v>Superior Amino 2222 - 300 Cápsulas - Optimum</v>
      </c>
      <c r="C2274" s="20">
        <v>2273</v>
      </c>
      <c r="D2274" s="26">
        <v>3</v>
      </c>
      <c r="E2274" s="27">
        <v>104.71999999999998</v>
      </c>
      <c r="G2274" s="23"/>
      <c r="H2274" s="23"/>
      <c r="J2274" s="24">
        <f t="shared" si="71"/>
        <v>3</v>
      </c>
      <c r="K2274" s="25">
        <f t="shared" si="72"/>
        <v>104.71999999999998</v>
      </c>
    </row>
    <row r="2275" spans="1:11">
      <c r="A2275" s="18" t="str">
        <f>IFERROR(VLOOKUP(C2275,'[1]Dados Diários do Magento'!$A$1:$H$10000,3,),0)</f>
        <v>Optimum</v>
      </c>
      <c r="B2275" s="19" t="str">
        <f>IFERROR(VLOOKUP(C2275,'[1]Dados Diários do Magento'!$A$1:$H$10000,2,),"0")</f>
        <v>Platinum Hydro Whey - 1,59kg - Optimum - Baunilha</v>
      </c>
      <c r="C2275" s="20">
        <v>2274</v>
      </c>
      <c r="D2275" s="26">
        <v>0</v>
      </c>
      <c r="E2275" s="27">
        <v>230.27</v>
      </c>
      <c r="G2275" s="23"/>
      <c r="H2275" s="23"/>
      <c r="J2275" s="24">
        <f t="shared" si="71"/>
        <v>0</v>
      </c>
      <c r="K2275" s="25">
        <f t="shared" si="72"/>
        <v>230.27</v>
      </c>
    </row>
    <row r="2276" spans="1:11">
      <c r="A2276" s="18" t="str">
        <f>IFERROR(VLOOKUP(C2276,'[1]Dados Diários do Magento'!$A$1:$H$10000,3,),0)</f>
        <v>Optimum</v>
      </c>
      <c r="B2276" s="19" t="str">
        <f>IFERROR(VLOOKUP(C2276,'[1]Dados Diários do Magento'!$A$1:$H$10000,2,),"0")</f>
        <v>Platinum Hydro Whey - 1,59kg - Optimum</v>
      </c>
      <c r="C2276" s="20">
        <v>2275</v>
      </c>
      <c r="D2276" s="26">
        <v>0</v>
      </c>
      <c r="E2276" s="27">
        <v>230.27</v>
      </c>
      <c r="G2276" s="23"/>
      <c r="H2276" s="23"/>
      <c r="J2276" s="24">
        <f t="shared" si="71"/>
        <v>0</v>
      </c>
      <c r="K2276" s="25">
        <f t="shared" si="72"/>
        <v>230.27</v>
      </c>
    </row>
    <row r="2277" spans="1:11">
      <c r="A2277" s="18" t="str">
        <f>IFERROR(VLOOKUP(C2277,'[1]Dados Diários do Magento'!$A$1:$H$10000,3,),0)</f>
        <v>Optimum</v>
      </c>
      <c r="B2277" s="19" t="str">
        <f>IFERROR(VLOOKUP(C2277,'[1]Dados Diários do Magento'!$A$1:$H$10000,2,),"0")</f>
        <v>100% Whey Protein Gold Standard - 3,3lbs - Optimum - Shake de Morango</v>
      </c>
      <c r="C2277" s="20">
        <v>2276</v>
      </c>
      <c r="D2277" s="26">
        <v>4</v>
      </c>
      <c r="E2277" s="27">
        <v>150.03932800000001</v>
      </c>
      <c r="G2277" s="23"/>
      <c r="H2277" s="23"/>
      <c r="J2277" s="24">
        <f t="shared" si="71"/>
        <v>4</v>
      </c>
      <c r="K2277" s="25">
        <f t="shared" si="72"/>
        <v>150.03932800000001</v>
      </c>
    </row>
    <row r="2278" spans="1:11">
      <c r="A2278" s="18" t="str">
        <f>IFERROR(VLOOKUP(C2278,'[1]Dados Diários do Magento'!$A$1:$H$10000,3,),0)</f>
        <v>Optimum</v>
      </c>
      <c r="B2278" s="19" t="str">
        <f>IFERROR(VLOOKUP(C2278,'[1]Dados Diários do Magento'!$A$1:$H$10000,2,),"0")</f>
        <v>100% Whey Protein Gold Standard - 3,3lbs - Optimum - Manteiga de Amendoim</v>
      </c>
      <c r="C2278" s="20">
        <v>2277</v>
      </c>
      <c r="D2278" s="26">
        <v>4</v>
      </c>
      <c r="E2278" s="27">
        <v>154.51499999999999</v>
      </c>
      <c r="G2278" s="23"/>
      <c r="H2278" s="23"/>
      <c r="J2278" s="24">
        <f t="shared" si="71"/>
        <v>4</v>
      </c>
      <c r="K2278" s="25">
        <f t="shared" si="72"/>
        <v>154.51499999999999</v>
      </c>
    </row>
    <row r="2279" spans="1:11">
      <c r="A2279" s="18" t="str">
        <f>IFERROR(VLOOKUP(C2279,'[1]Dados Diários do Magento'!$A$1:$H$10000,3,),0)</f>
        <v>Optimum</v>
      </c>
      <c r="B2279" s="19" t="str">
        <f>IFERROR(VLOOKUP(C2279,'[1]Dados Diários do Magento'!$A$1:$H$10000,2,),"0")</f>
        <v xml:space="preserve">100% Whey Protein Gold Standard - 3,3lbs - Optimum </v>
      </c>
      <c r="C2279" s="20">
        <v>2278</v>
      </c>
      <c r="D2279" s="26">
        <v>0</v>
      </c>
      <c r="E2279" s="27">
        <v>163.51</v>
      </c>
      <c r="G2279" s="23"/>
      <c r="H2279" s="23"/>
      <c r="J2279" s="24">
        <f t="shared" si="71"/>
        <v>0</v>
      </c>
      <c r="K2279" s="25">
        <f t="shared" si="72"/>
        <v>163.51</v>
      </c>
    </row>
    <row r="2280" spans="1:11">
      <c r="A2280" s="18" t="str">
        <f>IFERROR(VLOOKUP(C2280,'[1]Dados Diários do Magento'!$A$1:$H$10000,3,),0)</f>
        <v>Optimum</v>
      </c>
      <c r="B2280" s="19" t="str">
        <f>IFERROR(VLOOKUP(C2280,'[1]Dados Diários do Magento'!$A$1:$H$10000,2,),"0")</f>
        <v>Whey Ultra Filtrado - 1,9kg - Optimum - Baunilha</v>
      </c>
      <c r="C2280" s="20">
        <v>2279</v>
      </c>
      <c r="D2280" s="26">
        <v>1</v>
      </c>
      <c r="E2280" s="27">
        <v>155.53</v>
      </c>
      <c r="G2280" s="23"/>
      <c r="H2280" s="23"/>
      <c r="J2280" s="24">
        <f t="shared" si="71"/>
        <v>1</v>
      </c>
      <c r="K2280" s="25">
        <f t="shared" si="72"/>
        <v>155.53</v>
      </c>
    </row>
    <row r="2281" spans="1:11">
      <c r="A2281" s="18" t="str">
        <f>IFERROR(VLOOKUP(C2281,'[1]Dados Diários do Magento'!$A$1:$H$10000,3,),0)</f>
        <v>Optimum</v>
      </c>
      <c r="B2281" s="19" t="str">
        <f>IFERROR(VLOOKUP(C2281,'[1]Dados Diários do Magento'!$A$1:$H$10000,2,),"0")</f>
        <v>Whey Ultra Filtrado - 1,95kg - Optimum - Chocolate</v>
      </c>
      <c r="C2281" s="20">
        <v>2280</v>
      </c>
      <c r="D2281" s="26">
        <v>1</v>
      </c>
      <c r="E2281" s="27">
        <v>155.53</v>
      </c>
      <c r="G2281" s="23"/>
      <c r="H2281" s="23"/>
      <c r="J2281" s="24">
        <f t="shared" si="71"/>
        <v>1</v>
      </c>
      <c r="K2281" s="25">
        <f t="shared" si="72"/>
        <v>155.53</v>
      </c>
    </row>
    <row r="2282" spans="1:11">
      <c r="A2282" s="18" t="str">
        <f>IFERROR(VLOOKUP(C2282,'[1]Dados Diários do Magento'!$A$1:$H$10000,3,),0)</f>
        <v>Optimum</v>
      </c>
      <c r="B2282" s="19" t="str">
        <f>IFERROR(VLOOKUP(C2282,'[1]Dados Diários do Magento'!$A$1:$H$10000,2,),"0")</f>
        <v>BCAA 1000 - 60 Cápsulas - Optimum</v>
      </c>
      <c r="C2282" s="20">
        <v>2281</v>
      </c>
      <c r="D2282" s="26">
        <v>0</v>
      </c>
      <c r="E2282" s="27">
        <v>26.91</v>
      </c>
      <c r="G2282" s="23"/>
      <c r="H2282" s="23"/>
      <c r="J2282" s="24">
        <f t="shared" si="71"/>
        <v>0</v>
      </c>
      <c r="K2282" s="25">
        <f t="shared" si="72"/>
        <v>26.91</v>
      </c>
    </row>
    <row r="2283" spans="1:11">
      <c r="A2283" s="18" t="str">
        <f>IFERROR(VLOOKUP(C2283,'[1]Dados Diários do Magento'!$A$1:$H$10000,3,),0)</f>
        <v>Optimum</v>
      </c>
      <c r="B2283" s="19" t="str">
        <f>IFERROR(VLOOKUP(C2283,'[1]Dados Diários do Magento'!$A$1:$H$10000,2,),"0")</f>
        <v>100% Gold Standard Casein - 943g - Optimum - Baunilha</v>
      </c>
      <c r="C2283" s="20">
        <v>2282</v>
      </c>
      <c r="D2283" s="26">
        <v>0</v>
      </c>
      <c r="E2283" s="27">
        <v>123.38</v>
      </c>
      <c r="G2283" s="23"/>
      <c r="H2283" s="23"/>
      <c r="J2283" s="24">
        <f t="shared" si="71"/>
        <v>0</v>
      </c>
      <c r="K2283" s="25">
        <f t="shared" si="72"/>
        <v>123.38</v>
      </c>
    </row>
    <row r="2284" spans="1:11">
      <c r="A2284" s="18" t="str">
        <f>IFERROR(VLOOKUP(C2284,'[1]Dados Diários do Magento'!$A$1:$H$10000,3,),0)</f>
        <v>Optimum</v>
      </c>
      <c r="B2284" s="19" t="str">
        <f>IFERROR(VLOOKUP(C2284,'[1]Dados Diários do Magento'!$A$1:$H$10000,2,),"0")</f>
        <v>100% Gold Standard Casein - 943g - Optimum - Cookies and Cream</v>
      </c>
      <c r="C2284" s="20">
        <v>2283</v>
      </c>
      <c r="D2284" s="26">
        <v>0</v>
      </c>
      <c r="E2284" s="27">
        <v>123.38</v>
      </c>
      <c r="G2284" s="23"/>
      <c r="H2284" s="23"/>
      <c r="J2284" s="24">
        <f t="shared" si="71"/>
        <v>0</v>
      </c>
      <c r="K2284" s="25">
        <f t="shared" si="72"/>
        <v>123.38</v>
      </c>
    </row>
    <row r="2285" spans="1:11">
      <c r="A2285" s="18" t="str">
        <f>IFERROR(VLOOKUP(C2285,'[1]Dados Diários do Magento'!$A$1:$H$10000,3,),0)</f>
        <v>Optimum</v>
      </c>
      <c r="B2285" s="19" t="str">
        <f>IFERROR(VLOOKUP(C2285,'[1]Dados Diários do Magento'!$A$1:$H$10000,2,),"0")</f>
        <v>100% Gold Standard Casein - 943g - Optimum</v>
      </c>
      <c r="C2285" s="20">
        <v>2284</v>
      </c>
      <c r="D2285" s="26">
        <v>0</v>
      </c>
      <c r="E2285" s="27">
        <v>123.38</v>
      </c>
      <c r="G2285" s="23"/>
      <c r="H2285" s="23"/>
      <c r="J2285" s="24">
        <f t="shared" si="71"/>
        <v>0</v>
      </c>
      <c r="K2285" s="25">
        <f t="shared" si="72"/>
        <v>123.38</v>
      </c>
    </row>
    <row r="2286" spans="1:11">
      <c r="A2286" s="18" t="str">
        <f>IFERROR(VLOOKUP(C2286,'[1]Dados Diários do Magento'!$A$1:$H$10000,3,),0)</f>
        <v>Optimum</v>
      </c>
      <c r="B2286" s="19" t="str">
        <f>IFERROR(VLOOKUP(C2286,'[1]Dados Diários do Magento'!$A$1:$H$10000,2,),"0")</f>
        <v>100% Whey Protein Gold Standard - 2lbs - Optimum - Tropical Punch</v>
      </c>
      <c r="C2286" s="20">
        <v>2285</v>
      </c>
      <c r="D2286" s="26">
        <v>6</v>
      </c>
      <c r="E2286" s="27">
        <v>88.597715999999991</v>
      </c>
      <c r="G2286" s="23"/>
      <c r="H2286" s="23"/>
      <c r="J2286" s="24">
        <f t="shared" si="71"/>
        <v>6</v>
      </c>
      <c r="K2286" s="25">
        <f t="shared" si="72"/>
        <v>88.597715999999991</v>
      </c>
    </row>
    <row r="2287" spans="1:11">
      <c r="A2287" s="18" t="str">
        <f>IFERROR(VLOOKUP(C2287,'[1]Dados Diários do Magento'!$A$1:$H$10000,3,),0)</f>
        <v>Optimum</v>
      </c>
      <c r="B2287" s="19" t="str">
        <f>IFERROR(VLOOKUP(C2287,'[1]Dados Diários do Magento'!$A$1:$H$10000,2,),"0")</f>
        <v>100% Whey Protein Gold Standard - 2lbs - Optimum - Caramelo</v>
      </c>
      <c r="C2287" s="20">
        <v>2286</v>
      </c>
      <c r="D2287" s="26">
        <v>0</v>
      </c>
      <c r="E2287" s="27">
        <v>99.53</v>
      </c>
      <c r="G2287" s="23"/>
      <c r="H2287" s="23"/>
      <c r="J2287" s="24">
        <f t="shared" si="71"/>
        <v>0</v>
      </c>
      <c r="K2287" s="25">
        <f t="shared" si="72"/>
        <v>99.53</v>
      </c>
    </row>
    <row r="2288" spans="1:11">
      <c r="A2288" s="18" t="str">
        <f>IFERROR(VLOOKUP(C2288,'[1]Dados Diários do Magento'!$A$1:$H$10000,3,),0)</f>
        <v>Optimum</v>
      </c>
      <c r="B2288" s="19" t="str">
        <f>IFERROR(VLOOKUP(C2288,'[1]Dados Diários do Magento'!$A$1:$H$10000,2,),"0")</f>
        <v>100% Whey Protein Gold Standard - 2lbs - Optimum - Double Chocolate</v>
      </c>
      <c r="C2288" s="20">
        <v>2287</v>
      </c>
      <c r="D2288" s="26">
        <v>0</v>
      </c>
      <c r="E2288" s="27">
        <v>99.53</v>
      </c>
      <c r="G2288" s="23"/>
      <c r="H2288" s="23"/>
      <c r="J2288" s="24">
        <f t="shared" si="71"/>
        <v>0</v>
      </c>
      <c r="K2288" s="25">
        <f t="shared" si="72"/>
        <v>99.53</v>
      </c>
    </row>
    <row r="2289" spans="1:11">
      <c r="A2289" s="18" t="str">
        <f>IFERROR(VLOOKUP(C2289,'[1]Dados Diários do Magento'!$A$1:$H$10000,3,),0)</f>
        <v>Optimum</v>
      </c>
      <c r="B2289" s="19" t="str">
        <f>IFERROR(VLOOKUP(C2289,'[1]Dados Diários do Magento'!$A$1:$H$10000,2,),"0")</f>
        <v>100% Whey Protein Gold Standard - 2lbs - Optimum - Chocolate e Menta</v>
      </c>
      <c r="C2289" s="20">
        <v>2288</v>
      </c>
      <c r="D2289" s="26">
        <v>0</v>
      </c>
      <c r="E2289" s="27">
        <v>99.53</v>
      </c>
      <c r="G2289" s="23"/>
      <c r="H2289" s="23"/>
      <c r="J2289" s="24">
        <f t="shared" si="71"/>
        <v>0</v>
      </c>
      <c r="K2289" s="25">
        <f t="shared" si="72"/>
        <v>99.53</v>
      </c>
    </row>
    <row r="2290" spans="1:11">
      <c r="A2290" s="18" t="str">
        <f>IFERROR(VLOOKUP(C2290,'[1]Dados Diários do Magento'!$A$1:$H$10000,3,),0)</f>
        <v>Optimum</v>
      </c>
      <c r="B2290" s="19" t="str">
        <f>IFERROR(VLOOKUP(C2290,'[1]Dados Diários do Magento'!$A$1:$H$10000,2,),"0")</f>
        <v>100% Whey Protein Gold Standard - 2lbs - Optimum - Cookies and Cream</v>
      </c>
      <c r="C2290" s="20">
        <v>2289</v>
      </c>
      <c r="D2290" s="26">
        <v>4</v>
      </c>
      <c r="E2290" s="27">
        <v>99.53</v>
      </c>
      <c r="G2290" s="23"/>
      <c r="H2290" s="23"/>
      <c r="J2290" s="24">
        <f t="shared" si="71"/>
        <v>4</v>
      </c>
      <c r="K2290" s="25">
        <f t="shared" si="72"/>
        <v>99.53</v>
      </c>
    </row>
    <row r="2291" spans="1:11">
      <c r="A2291" s="18" t="str">
        <f>IFERROR(VLOOKUP(C2291,'[1]Dados Diários do Magento'!$A$1:$H$10000,3,),0)</f>
        <v>Optimum</v>
      </c>
      <c r="B2291" s="19" t="str">
        <f>IFERROR(VLOOKUP(C2291,'[1]Dados Diários do Magento'!$A$1:$H$10000,2,),"0")</f>
        <v>100% Whey Protein Gold Standard - 2lbs - Optimum - Vanilla Ice Cream</v>
      </c>
      <c r="C2291" s="20">
        <v>2290</v>
      </c>
      <c r="D2291" s="26">
        <v>14</v>
      </c>
      <c r="E2291" s="27">
        <v>90.15947085714285</v>
      </c>
      <c r="G2291" s="23"/>
      <c r="H2291" s="23"/>
      <c r="J2291" s="24">
        <f t="shared" si="71"/>
        <v>14</v>
      </c>
      <c r="K2291" s="25">
        <f t="shared" si="72"/>
        <v>90.15947085714285</v>
      </c>
    </row>
    <row r="2292" spans="1:11">
      <c r="A2292" s="18" t="str">
        <f>IFERROR(VLOOKUP(C2292,'[1]Dados Diários do Magento'!$A$1:$H$10000,3,),0)</f>
        <v>Optimum</v>
      </c>
      <c r="B2292" s="19" t="str">
        <f>IFERROR(VLOOKUP(C2292,'[1]Dados Diários do Magento'!$A$1:$H$10000,2,),"0")</f>
        <v>100% Whey Protein Gold Standard - 2lbs - Optimum - Cappuccino</v>
      </c>
      <c r="C2292" s="20">
        <v>2291</v>
      </c>
      <c r="D2292" s="26">
        <v>20</v>
      </c>
      <c r="E2292" s="27">
        <v>88.58</v>
      </c>
      <c r="G2292" s="23"/>
      <c r="H2292" s="23"/>
      <c r="J2292" s="24">
        <f t="shared" si="71"/>
        <v>20</v>
      </c>
      <c r="K2292" s="25">
        <f t="shared" si="72"/>
        <v>88.58</v>
      </c>
    </row>
    <row r="2293" spans="1:11">
      <c r="A2293" s="18" t="str">
        <f>IFERROR(VLOOKUP(C2293,'[1]Dados Diários do Magento'!$A$1:$H$10000,3,),0)</f>
        <v>Optimum</v>
      </c>
      <c r="B2293" s="19" t="str">
        <f>IFERROR(VLOOKUP(C2293,'[1]Dados Diários do Magento'!$A$1:$H$10000,2,),"0")</f>
        <v>100% Whey Protein Gold Standard - 2lbs - Optimum - Rocky Road</v>
      </c>
      <c r="C2293" s="20">
        <v>2292</v>
      </c>
      <c r="D2293" s="26">
        <v>5</v>
      </c>
      <c r="E2293" s="27">
        <v>90.784172799999993</v>
      </c>
      <c r="G2293" s="23"/>
      <c r="H2293" s="23"/>
      <c r="J2293" s="24">
        <f t="shared" si="71"/>
        <v>5</v>
      </c>
      <c r="K2293" s="25">
        <f t="shared" si="72"/>
        <v>90.784172799999993</v>
      </c>
    </row>
    <row r="2294" spans="1:11">
      <c r="A2294" s="18" t="str">
        <f>IFERROR(VLOOKUP(C2294,'[1]Dados Diários do Magento'!$A$1:$H$10000,3,),0)</f>
        <v>Optimum</v>
      </c>
      <c r="B2294" s="19" t="str">
        <f>IFERROR(VLOOKUP(C2294,'[1]Dados Diários do Magento'!$A$1:$H$10000,2,),"0")</f>
        <v xml:space="preserve">100% Whey Protein Gold Standard - 2lbs - Optimum </v>
      </c>
      <c r="C2294" s="20">
        <v>2293</v>
      </c>
      <c r="D2294" s="26">
        <v>0</v>
      </c>
      <c r="E2294" s="27">
        <v>99.53</v>
      </c>
      <c r="G2294" s="23"/>
      <c r="H2294" s="23"/>
      <c r="J2294" s="24">
        <f t="shared" si="71"/>
        <v>0</v>
      </c>
      <c r="K2294" s="25">
        <f t="shared" si="72"/>
        <v>99.53</v>
      </c>
    </row>
    <row r="2295" spans="1:11">
      <c r="A2295" s="18" t="str">
        <f>IFERROR(VLOOKUP(C2295,'[1]Dados Diários do Magento'!$A$1:$H$10000,3,),0)</f>
        <v>Optimum</v>
      </c>
      <c r="B2295" s="19" t="str">
        <f>IFERROR(VLOOKUP(C2295,'[1]Dados Diários do Magento'!$A$1:$H$10000,2,),"0")</f>
        <v>100% Whey Protein Gold Standard - 5lbs - Optimum - Cookies and Cream</v>
      </c>
      <c r="C2295" s="20">
        <v>2294</v>
      </c>
      <c r="D2295" s="26">
        <v>2</v>
      </c>
      <c r="E2295" s="27">
        <v>195.00836399999997</v>
      </c>
      <c r="G2295" s="23"/>
      <c r="H2295" s="23"/>
      <c r="J2295" s="24">
        <f t="shared" si="71"/>
        <v>2</v>
      </c>
      <c r="K2295" s="25">
        <f t="shared" si="72"/>
        <v>195.00836399999997</v>
      </c>
    </row>
    <row r="2296" spans="1:11">
      <c r="A2296" s="18" t="str">
        <f>IFERROR(VLOOKUP(C2296,'[1]Dados Diários do Magento'!$A$1:$H$10000,3,),0)</f>
        <v>Optimum</v>
      </c>
      <c r="B2296" s="19" t="str">
        <f>IFERROR(VLOOKUP(C2296,'[1]Dados Diários do Magento'!$A$1:$H$10000,2,),"0")</f>
        <v>100% Whey Protein Gold Standard - 5lbs - Optimum - Delicious Strawberry</v>
      </c>
      <c r="C2296" s="20">
        <v>2295</v>
      </c>
      <c r="D2296" s="26">
        <v>0</v>
      </c>
      <c r="E2296" s="27">
        <v>206.34</v>
      </c>
      <c r="G2296" s="23"/>
      <c r="H2296" s="23"/>
      <c r="J2296" s="24">
        <f t="shared" si="71"/>
        <v>0</v>
      </c>
      <c r="K2296" s="25">
        <f t="shared" si="72"/>
        <v>206.34</v>
      </c>
    </row>
    <row r="2297" spans="1:11">
      <c r="A2297" s="18" t="str">
        <f>IFERROR(VLOOKUP(C2297,'[1]Dados Diários do Magento'!$A$1:$H$10000,3,),0)</f>
        <v>Optimum</v>
      </c>
      <c r="B2297" s="19" t="str">
        <f>IFERROR(VLOOKUP(C2297,'[1]Dados Diários do Magento'!$A$1:$H$10000,2,),"0")</f>
        <v>100% Whey Protein Gold Standard - 5lbs - Optimum - Vanilla Ice Cream</v>
      </c>
      <c r="C2297" s="20">
        <v>2296</v>
      </c>
      <c r="D2297" s="26">
        <v>6</v>
      </c>
      <c r="E2297" s="27">
        <v>202.5566666666667</v>
      </c>
      <c r="G2297" s="23"/>
      <c r="H2297" s="23"/>
      <c r="J2297" s="24">
        <f t="shared" si="71"/>
        <v>6</v>
      </c>
      <c r="K2297" s="25">
        <f t="shared" si="72"/>
        <v>202.5566666666667</v>
      </c>
    </row>
    <row r="2298" spans="1:11">
      <c r="A2298" s="18" t="str">
        <f>IFERROR(VLOOKUP(C2298,'[1]Dados Diários do Magento'!$A$1:$H$10000,3,),0)</f>
        <v>Optimum</v>
      </c>
      <c r="B2298" s="19" t="str">
        <f>IFERROR(VLOOKUP(C2298,'[1]Dados Diários do Magento'!$A$1:$H$10000,2,),"0")</f>
        <v>100% Whey Protein Gold Standard - 5lbs - Optimum - Double Chocolate</v>
      </c>
      <c r="C2298" s="20">
        <v>2297</v>
      </c>
      <c r="D2298" s="26">
        <v>1</v>
      </c>
      <c r="E2298" s="27">
        <v>206.34</v>
      </c>
      <c r="G2298" s="23"/>
      <c r="H2298" s="23"/>
      <c r="J2298" s="24">
        <f t="shared" si="71"/>
        <v>1</v>
      </c>
      <c r="K2298" s="25">
        <f t="shared" si="72"/>
        <v>206.34</v>
      </c>
    </row>
    <row r="2299" spans="1:11">
      <c r="A2299" s="18" t="str">
        <f>IFERROR(VLOOKUP(C2299,'[1]Dados Diários do Magento'!$A$1:$H$10000,3,),0)</f>
        <v>Optimum</v>
      </c>
      <c r="B2299" s="19" t="str">
        <f>IFERROR(VLOOKUP(C2299,'[1]Dados Diários do Magento'!$A$1:$H$10000,2,),"0")</f>
        <v xml:space="preserve">100% Whey Protein Gold Standard - 5lbs - Optimum </v>
      </c>
      <c r="C2299" s="20">
        <v>2298</v>
      </c>
      <c r="D2299" s="26">
        <v>0</v>
      </c>
      <c r="E2299" s="27">
        <v>206.34</v>
      </c>
      <c r="G2299" s="23"/>
      <c r="H2299" s="23"/>
      <c r="J2299" s="24">
        <f t="shared" si="71"/>
        <v>0</v>
      </c>
      <c r="K2299" s="25">
        <f t="shared" si="72"/>
        <v>206.34</v>
      </c>
    </row>
    <row r="2300" spans="1:11">
      <c r="A2300" s="18" t="str">
        <f>IFERROR(VLOOKUP(C2300,'[1]Dados Diários do Magento'!$A$1:$H$10000,3,),0)</f>
        <v>BNRG</v>
      </c>
      <c r="B2300" s="19" t="str">
        <f>IFERROR(VLOOKUP(C2300,'[1]Dados Diários do Magento'!$A$1:$H$10000,2,),"0")</f>
        <v>Power Crunch - 12 barras - BNRG - Chocolate</v>
      </c>
      <c r="C2300" s="20">
        <v>2299</v>
      </c>
      <c r="D2300" s="26">
        <v>20</v>
      </c>
      <c r="E2300" s="27">
        <v>72.790599999999998</v>
      </c>
      <c r="G2300" s="23"/>
      <c r="H2300" s="23"/>
      <c r="J2300" s="24">
        <f t="shared" si="71"/>
        <v>20</v>
      </c>
      <c r="K2300" s="25">
        <f t="shared" si="72"/>
        <v>72.790599999999998</v>
      </c>
    </row>
    <row r="2301" spans="1:11">
      <c r="A2301" s="18" t="str">
        <f>IFERROR(VLOOKUP(C2301,'[1]Dados Diários do Magento'!$A$1:$H$10000,3,),0)</f>
        <v>BNRG</v>
      </c>
      <c r="B2301" s="19" t="str">
        <f>IFERROR(VLOOKUP(C2301,'[1]Dados Diários do Magento'!$A$1:$H$10000,2,),"0")</f>
        <v>Power Crunch - 12 barras - BNRG - Peanut Butter</v>
      </c>
      <c r="C2301" s="20">
        <v>2300</v>
      </c>
      <c r="D2301" s="26">
        <v>8</v>
      </c>
      <c r="E2301" s="27">
        <v>72.785499999999999</v>
      </c>
      <c r="G2301" s="23"/>
      <c r="H2301" s="23"/>
      <c r="J2301" s="24">
        <f t="shared" si="71"/>
        <v>8</v>
      </c>
      <c r="K2301" s="25">
        <f t="shared" si="72"/>
        <v>72.785499999999999</v>
      </c>
    </row>
    <row r="2302" spans="1:11">
      <c r="A2302" s="18" t="str">
        <f>IFERROR(VLOOKUP(C2302,'[1]Dados Diários do Magento'!$A$1:$H$10000,3,),0)</f>
        <v>BNRG</v>
      </c>
      <c r="B2302" s="19" t="str">
        <f>IFERROR(VLOOKUP(C2302,'[1]Dados Diários do Magento'!$A$1:$H$10000,2,),"0")</f>
        <v>Power Crunch - 12 barras - BNRG - Cookies and Cream</v>
      </c>
      <c r="C2302" s="20">
        <v>2301</v>
      </c>
      <c r="D2302" s="26">
        <v>0</v>
      </c>
      <c r="E2302" s="27">
        <v>72.760000000000005</v>
      </c>
      <c r="G2302" s="23"/>
      <c r="H2302" s="23"/>
      <c r="J2302" s="24">
        <f t="shared" si="71"/>
        <v>0</v>
      </c>
      <c r="K2302" s="25">
        <f t="shared" si="72"/>
        <v>72.760000000000005</v>
      </c>
    </row>
    <row r="2303" spans="1:11">
      <c r="A2303" s="18" t="str">
        <f>IFERROR(VLOOKUP(C2303,'[1]Dados Diários do Magento'!$A$1:$H$10000,3,),0)</f>
        <v>BNRG</v>
      </c>
      <c r="B2303" s="19" t="str">
        <f>IFERROR(VLOOKUP(C2303,'[1]Dados Diários do Magento'!$A$1:$H$10000,2,),"0")</f>
        <v>Power Crunch - 12 barras - BNRG - French Vanilla</v>
      </c>
      <c r="C2303" s="20">
        <v>2302</v>
      </c>
      <c r="D2303" s="26">
        <v>12</v>
      </c>
      <c r="E2303" s="27">
        <v>72.793999999999997</v>
      </c>
      <c r="G2303" s="23"/>
      <c r="H2303" s="23"/>
      <c r="J2303" s="24">
        <f t="shared" si="71"/>
        <v>12</v>
      </c>
      <c r="K2303" s="25">
        <f t="shared" si="72"/>
        <v>72.793999999999997</v>
      </c>
    </row>
    <row r="2304" spans="1:11">
      <c r="A2304" s="18" t="str">
        <f>IFERROR(VLOOKUP(C2304,'[1]Dados Diários do Magento'!$A$1:$H$10000,3,),0)</f>
        <v>BNRG</v>
      </c>
      <c r="B2304" s="19" t="str">
        <f>IFERROR(VLOOKUP(C2304,'[1]Dados Diários do Magento'!$A$1:$H$10000,2,),"0")</f>
        <v>Power Crunch - 12 barras - BNRG</v>
      </c>
      <c r="C2304" s="20">
        <v>2303</v>
      </c>
      <c r="D2304" s="26">
        <v>0</v>
      </c>
      <c r="E2304" s="27">
        <v>72.760000000000005</v>
      </c>
      <c r="G2304" s="23"/>
      <c r="H2304" s="23"/>
      <c r="J2304" s="24">
        <f t="shared" si="71"/>
        <v>0</v>
      </c>
      <c r="K2304" s="25">
        <f t="shared" si="72"/>
        <v>72.760000000000005</v>
      </c>
    </row>
    <row r="2305" spans="1:11">
      <c r="A2305" s="18" t="str">
        <f>IFERROR(VLOOKUP(C2305,'[1]Dados Diários do Magento'!$A$1:$H$10000,3,),0)</f>
        <v>BNRG</v>
      </c>
      <c r="B2305" s="19" t="str">
        <f>IFERROR(VLOOKUP(C2305,'[1]Dados Diários do Magento'!$A$1:$H$10000,2,),"0")</f>
        <v>Proto Whey - 910g - BNRG - Double Chocolate</v>
      </c>
      <c r="C2305" s="20">
        <v>2304</v>
      </c>
      <c r="D2305" s="26">
        <v>3</v>
      </c>
      <c r="E2305" s="27">
        <v>174.47480333333331</v>
      </c>
      <c r="G2305" s="23"/>
      <c r="H2305" s="23"/>
      <c r="J2305" s="24">
        <f t="shared" si="71"/>
        <v>3</v>
      </c>
      <c r="K2305" s="25">
        <f t="shared" si="72"/>
        <v>174.47480333333331</v>
      </c>
    </row>
    <row r="2306" spans="1:11">
      <c r="A2306" s="18" t="str">
        <f>IFERROR(VLOOKUP(C2306,'[1]Dados Diários do Magento'!$A$1:$H$10000,3,),0)</f>
        <v>BNRG</v>
      </c>
      <c r="B2306" s="19" t="str">
        <f>IFERROR(VLOOKUP(C2306,'[1]Dados Diários do Magento'!$A$1:$H$10000,2,),"0")</f>
        <v>Proto Whey - 918g - BNRG - Morango</v>
      </c>
      <c r="C2306" s="20">
        <v>2305</v>
      </c>
      <c r="D2306" s="26">
        <v>2</v>
      </c>
      <c r="E2306" s="27">
        <v>174.502205</v>
      </c>
      <c r="G2306" s="23"/>
      <c r="H2306" s="23"/>
      <c r="J2306" s="24">
        <f t="shared" si="71"/>
        <v>2</v>
      </c>
      <c r="K2306" s="25">
        <f t="shared" si="72"/>
        <v>174.502205</v>
      </c>
    </row>
    <row r="2307" spans="1:11">
      <c r="A2307" s="18" t="str">
        <f>IFERROR(VLOOKUP(C2307,'[1]Dados Diários do Magento'!$A$1:$H$10000,3,),0)</f>
        <v>BNRG</v>
      </c>
      <c r="B2307" s="19" t="str">
        <f>IFERROR(VLOOKUP(C2307,'[1]Dados Diários do Magento'!$A$1:$H$10000,2,),"0")</f>
        <v>Proto Whey - 910g - BNRG - Baunilha</v>
      </c>
      <c r="C2307" s="20">
        <v>2306</v>
      </c>
      <c r="D2307" s="26">
        <v>0</v>
      </c>
      <c r="E2307" s="27">
        <v>174.42</v>
      </c>
      <c r="G2307" s="23"/>
      <c r="H2307" s="23"/>
      <c r="J2307" s="24">
        <f t="shared" ref="J2307:J2370" si="73">D2307+G2307</f>
        <v>0</v>
      </c>
      <c r="K2307" s="25">
        <f t="shared" si="72"/>
        <v>174.42</v>
      </c>
    </row>
    <row r="2308" spans="1:11">
      <c r="A2308" s="18" t="str">
        <f>IFERROR(VLOOKUP(C2308,'[1]Dados Diários do Magento'!$A$1:$H$10000,3,),0)</f>
        <v>BNRG</v>
      </c>
      <c r="B2308" s="19" t="str">
        <f>IFERROR(VLOOKUP(C2308,'[1]Dados Diários do Magento'!$A$1:$H$10000,2,),"0")</f>
        <v>Proto Whey - 897g - BNRG - Café Mocha</v>
      </c>
      <c r="C2308" s="20">
        <v>2307</v>
      </c>
      <c r="D2308" s="26">
        <v>4</v>
      </c>
      <c r="E2308" s="27">
        <v>174.46110249999998</v>
      </c>
      <c r="G2308" s="23"/>
      <c r="H2308" s="23"/>
      <c r="J2308" s="24">
        <f t="shared" si="73"/>
        <v>4</v>
      </c>
      <c r="K2308" s="25">
        <f t="shared" si="72"/>
        <v>174.46110249999998</v>
      </c>
    </row>
    <row r="2309" spans="1:11">
      <c r="A2309" s="18" t="str">
        <f>IFERROR(VLOOKUP(C2309,'[1]Dados Diários do Magento'!$A$1:$H$10000,3,),0)</f>
        <v>BNRG</v>
      </c>
      <c r="B2309" s="19" t="str">
        <f>IFERROR(VLOOKUP(C2309,'[1]Dados Diários do Magento'!$A$1:$H$10000,2,),"0")</f>
        <v>Proto Whey - 962g - BNRG - Cookies and Cream</v>
      </c>
      <c r="C2309" s="20">
        <v>2308</v>
      </c>
      <c r="D2309" s="26">
        <v>2</v>
      </c>
      <c r="E2309" s="27">
        <v>174.42</v>
      </c>
      <c r="G2309" s="23"/>
      <c r="H2309" s="23"/>
      <c r="J2309" s="24">
        <f t="shared" si="73"/>
        <v>2</v>
      </c>
      <c r="K2309" s="25">
        <f t="shared" si="72"/>
        <v>174.42</v>
      </c>
    </row>
    <row r="2310" spans="1:11">
      <c r="A2310" s="18" t="str">
        <f>IFERROR(VLOOKUP(C2310,'[1]Dados Diários do Magento'!$A$1:$H$10000,3,),0)</f>
        <v>BNRG</v>
      </c>
      <c r="B2310" s="19" t="str">
        <f>IFERROR(VLOOKUP(C2310,'[1]Dados Diários do Magento'!$A$1:$H$10000,2,),"0")</f>
        <v>Proto Whey - 2lbs - BNRG</v>
      </c>
      <c r="C2310" s="20">
        <v>2309</v>
      </c>
      <c r="D2310" s="26">
        <v>0</v>
      </c>
      <c r="E2310" s="27">
        <v>174.42</v>
      </c>
      <c r="G2310" s="23"/>
      <c r="H2310" s="23"/>
      <c r="J2310" s="24">
        <f t="shared" si="73"/>
        <v>0</v>
      </c>
      <c r="K2310" s="25">
        <f t="shared" si="72"/>
        <v>174.42</v>
      </c>
    </row>
    <row r="2311" spans="1:11">
      <c r="A2311" s="18" t="str">
        <f>IFERROR(VLOOKUP(C2311,'[1]Dados Diários do Magento'!$A$1:$H$10000,3,),0)</f>
        <v>BNRG</v>
      </c>
      <c r="B2311" s="19" t="str">
        <f>IFERROR(VLOOKUP(C2311,'[1]Dados Diários do Magento'!$A$1:$H$10000,2,),"0")</f>
        <v>Proto Whey - 2,275kg - BNRG - Double Chocolate</v>
      </c>
      <c r="C2311" s="20">
        <v>2310</v>
      </c>
      <c r="D2311" s="26">
        <v>2</v>
      </c>
      <c r="E2311" s="27">
        <v>374.57865500000003</v>
      </c>
      <c r="G2311" s="23"/>
      <c r="H2311" s="23"/>
      <c r="J2311" s="24">
        <f t="shared" si="73"/>
        <v>2</v>
      </c>
      <c r="K2311" s="25">
        <f t="shared" si="72"/>
        <v>374.57865500000003</v>
      </c>
    </row>
    <row r="2312" spans="1:11">
      <c r="A2312" s="18" t="str">
        <f>IFERROR(VLOOKUP(C2312,'[1]Dados Diários do Magento'!$A$1:$H$10000,3,),0)</f>
        <v>BNRG</v>
      </c>
      <c r="B2312" s="19" t="str">
        <f>IFERROR(VLOOKUP(C2312,'[1]Dados Diários do Magento'!$A$1:$H$10000,2,),"0")</f>
        <v>Proto Whey - 2,278kg - BNRG - Morango</v>
      </c>
      <c r="C2312" s="20">
        <v>2311</v>
      </c>
      <c r="D2312" s="26">
        <v>2</v>
      </c>
      <c r="E2312" s="27">
        <v>374.57865500000003</v>
      </c>
      <c r="G2312" s="23"/>
      <c r="H2312" s="23"/>
      <c r="J2312" s="24">
        <f t="shared" si="73"/>
        <v>2</v>
      </c>
      <c r="K2312" s="25">
        <f t="shared" si="72"/>
        <v>374.57865500000003</v>
      </c>
    </row>
    <row r="2313" spans="1:11">
      <c r="A2313" s="18" t="str">
        <f>IFERROR(VLOOKUP(C2313,'[1]Dados Diários do Magento'!$A$1:$H$10000,3,),0)</f>
        <v>BNRG</v>
      </c>
      <c r="B2313" s="19" t="str">
        <f>IFERROR(VLOOKUP(C2313,'[1]Dados Diários do Magento'!$A$1:$H$10000,2,),"0")</f>
        <v>Proto Whey - 2,278kg - BNRG</v>
      </c>
      <c r="C2313" s="20">
        <v>2312</v>
      </c>
      <c r="D2313" s="26">
        <v>0</v>
      </c>
      <c r="E2313" s="27">
        <v>374.41</v>
      </c>
      <c r="G2313" s="23"/>
      <c r="H2313" s="23"/>
      <c r="J2313" s="24">
        <f t="shared" si="73"/>
        <v>0</v>
      </c>
      <c r="K2313" s="25">
        <f t="shared" si="72"/>
        <v>374.41</v>
      </c>
    </row>
    <row r="2314" spans="1:11">
      <c r="A2314" s="18" t="str">
        <f>IFERROR(VLOOKUP(C2314,'[1]Dados Diários do Magento'!$A$1:$H$10000,3,),0)</f>
        <v>Cytosport</v>
      </c>
      <c r="B2314" s="19" t="str">
        <f>IFERROR(VLOOKUP(C2314,'[1]Dados Diários do Magento'!$A$1:$H$10000,2,),"0")</f>
        <v>Muscle Milk - 960g - Cytosport - Chocolate</v>
      </c>
      <c r="C2314" s="20">
        <v>2313</v>
      </c>
      <c r="D2314" s="26">
        <v>3</v>
      </c>
      <c r="E2314" s="27">
        <v>144.35</v>
      </c>
      <c r="G2314" s="23"/>
      <c r="H2314" s="23"/>
      <c r="J2314" s="24">
        <f t="shared" si="73"/>
        <v>3</v>
      </c>
      <c r="K2314" s="25">
        <f t="shared" si="72"/>
        <v>144.35</v>
      </c>
    </row>
    <row r="2315" spans="1:11">
      <c r="A2315" s="18" t="str">
        <f>IFERROR(VLOOKUP(C2315,'[1]Dados Diários do Magento'!$A$1:$H$10000,3,),0)</f>
        <v>Cytosport</v>
      </c>
      <c r="B2315" s="19" t="str">
        <f>IFERROR(VLOOKUP(C2315,'[1]Dados Diários do Magento'!$A$1:$H$10000,2,),"0")</f>
        <v>Muscle Milk - 960g - Cytosport - Morango</v>
      </c>
      <c r="C2315" s="20">
        <v>2314</v>
      </c>
      <c r="D2315" s="26">
        <v>1</v>
      </c>
      <c r="E2315" s="27">
        <v>144.35</v>
      </c>
      <c r="G2315" s="23"/>
      <c r="H2315" s="23"/>
      <c r="J2315" s="24">
        <f t="shared" si="73"/>
        <v>1</v>
      </c>
      <c r="K2315" s="25">
        <f t="shared" si="72"/>
        <v>144.35</v>
      </c>
    </row>
    <row r="2316" spans="1:11">
      <c r="A2316" s="18" t="str">
        <f>IFERROR(VLOOKUP(C2316,'[1]Dados Diários do Magento'!$A$1:$H$10000,3,),0)</f>
        <v>Cytosport</v>
      </c>
      <c r="B2316" s="19" t="str">
        <f>IFERROR(VLOOKUP(C2316,'[1]Dados Diários do Magento'!$A$1:$H$10000,2,),"0")</f>
        <v>Muscle Milk - 960g - Cytosport - Baunilha</v>
      </c>
      <c r="C2316" s="20">
        <v>2315</v>
      </c>
      <c r="D2316" s="26">
        <v>2</v>
      </c>
      <c r="E2316" s="27">
        <v>144.35</v>
      </c>
      <c r="G2316" s="23"/>
      <c r="H2316" s="23"/>
      <c r="J2316" s="24">
        <f t="shared" si="73"/>
        <v>2</v>
      </c>
      <c r="K2316" s="25">
        <f t="shared" si="72"/>
        <v>144.35</v>
      </c>
    </row>
    <row r="2317" spans="1:11">
      <c r="A2317" s="18" t="str">
        <f>IFERROR(VLOOKUP(C2317,'[1]Dados Diários do Magento'!$A$1:$H$10000,3,),0)</f>
        <v>Cytosport</v>
      </c>
      <c r="B2317" s="19" t="str">
        <f>IFERROR(VLOOKUP(C2317,'[1]Dados Diários do Magento'!$A$1:$H$10000,2,),"0")</f>
        <v>Muscle Milk - 960g - Cytosport</v>
      </c>
      <c r="C2317" s="20">
        <v>2316</v>
      </c>
      <c r="D2317" s="26">
        <v>0</v>
      </c>
      <c r="E2317" s="27">
        <v>144.35</v>
      </c>
      <c r="G2317" s="23"/>
      <c r="H2317" s="23"/>
      <c r="J2317" s="24">
        <f t="shared" si="73"/>
        <v>0</v>
      </c>
      <c r="K2317" s="25">
        <f t="shared" si="72"/>
        <v>144.35</v>
      </c>
    </row>
    <row r="2318" spans="1:11">
      <c r="A2318" s="18" t="str">
        <f>IFERROR(VLOOKUP(C2318,'[1]Dados Diários do Magento'!$A$1:$H$10000,3,),0)</f>
        <v>Cytosport</v>
      </c>
      <c r="B2318" s="19" t="str">
        <f>IFERROR(VLOOKUP(C2318,'[1]Dados Diários do Magento'!$A$1:$H$10000,2,),"0")</f>
        <v>Muscle Milk - 4,37lbs - Cytosport - Chocolate</v>
      </c>
      <c r="C2318" s="20">
        <v>2317</v>
      </c>
      <c r="D2318" s="26">
        <v>3</v>
      </c>
      <c r="E2318" s="27">
        <v>272.97750000000002</v>
      </c>
      <c r="G2318" s="23"/>
      <c r="H2318" s="23"/>
      <c r="J2318" s="24">
        <f t="shared" si="73"/>
        <v>3</v>
      </c>
      <c r="K2318" s="25">
        <f t="shared" si="72"/>
        <v>272.97750000000002</v>
      </c>
    </row>
    <row r="2319" spans="1:11">
      <c r="A2319" s="18" t="str">
        <f>IFERROR(VLOOKUP(C2319,'[1]Dados Diários do Magento'!$A$1:$H$10000,3,),0)</f>
        <v>Cytosport</v>
      </c>
      <c r="B2319" s="19" t="str">
        <f>IFERROR(VLOOKUP(C2319,'[1]Dados Diários do Magento'!$A$1:$H$10000,2,),"0")</f>
        <v>Muscle Milk - 4,37lbs - Cytosport - Baunilha</v>
      </c>
      <c r="C2319" s="20">
        <v>2318</v>
      </c>
      <c r="D2319" s="26">
        <v>1</v>
      </c>
      <c r="E2319" s="27">
        <v>272.66000000000003</v>
      </c>
      <c r="G2319" s="23"/>
      <c r="H2319" s="23"/>
      <c r="J2319" s="24">
        <f t="shared" si="73"/>
        <v>1</v>
      </c>
      <c r="K2319" s="25">
        <f t="shared" si="72"/>
        <v>272.66000000000003</v>
      </c>
    </row>
    <row r="2320" spans="1:11">
      <c r="A2320" s="18" t="str">
        <f>IFERROR(VLOOKUP(C2320,'[1]Dados Diários do Magento'!$A$1:$H$10000,3,),0)</f>
        <v>Cytosport</v>
      </c>
      <c r="B2320" s="19" t="str">
        <f>IFERROR(VLOOKUP(C2320,'[1]Dados Diários do Magento'!$A$1:$H$10000,2,),"0")</f>
        <v>Muscle Milk - 4,37lbs - Cytosport</v>
      </c>
      <c r="C2320" s="20">
        <v>2319</v>
      </c>
      <c r="D2320" s="26">
        <v>0</v>
      </c>
      <c r="E2320" s="27">
        <v>272.66000000000003</v>
      </c>
      <c r="G2320" s="23"/>
      <c r="H2320" s="23"/>
      <c r="J2320" s="24">
        <f t="shared" si="73"/>
        <v>0</v>
      </c>
      <c r="K2320" s="25">
        <f t="shared" si="72"/>
        <v>272.66000000000003</v>
      </c>
    </row>
    <row r="2321" spans="1:11">
      <c r="A2321" s="18" t="str">
        <f>IFERROR(VLOOKUP(C2321,'[1]Dados Diários do Magento'!$A$1:$H$10000,3,),0)</f>
        <v>Cytosport</v>
      </c>
      <c r="B2321" s="19" t="str">
        <f>IFERROR(VLOOKUP(C2321,'[1]Dados Diários do Magento'!$A$1:$H$10000,2,),"0")</f>
        <v>Muscle Milk Light - 750g - Cytosport - Chocolate</v>
      </c>
      <c r="C2321" s="20">
        <v>2320</v>
      </c>
      <c r="D2321" s="26">
        <v>1</v>
      </c>
      <c r="E2321" s="27">
        <v>95.17</v>
      </c>
      <c r="G2321" s="23"/>
      <c r="H2321" s="23"/>
      <c r="J2321" s="24">
        <f t="shared" si="73"/>
        <v>1</v>
      </c>
      <c r="K2321" s="25">
        <f t="shared" si="72"/>
        <v>95.17</v>
      </c>
    </row>
    <row r="2322" spans="1:11">
      <c r="A2322" s="18" t="str">
        <f>IFERROR(VLOOKUP(C2322,'[1]Dados Diários do Magento'!$A$1:$H$10000,3,),0)</f>
        <v>Cytosport</v>
      </c>
      <c r="B2322" s="19" t="str">
        <f>IFERROR(VLOOKUP(C2322,'[1]Dados Diários do Magento'!$A$1:$H$10000,2,),"0")</f>
        <v>Muscle Milk Light - 750g - Cytosport - Cookies and Cream</v>
      </c>
      <c r="C2322" s="20">
        <v>2321</v>
      </c>
      <c r="D2322" s="26">
        <v>0</v>
      </c>
      <c r="E2322" s="27">
        <v>95.17</v>
      </c>
      <c r="G2322" s="23"/>
      <c r="H2322" s="23"/>
      <c r="J2322" s="24">
        <f t="shared" si="73"/>
        <v>0</v>
      </c>
      <c r="K2322" s="25">
        <f t="shared" si="72"/>
        <v>95.17</v>
      </c>
    </row>
    <row r="2323" spans="1:11">
      <c r="A2323" s="18" t="str">
        <f>IFERROR(VLOOKUP(C2323,'[1]Dados Diários do Magento'!$A$1:$H$10000,3,),0)</f>
        <v>Cytosport</v>
      </c>
      <c r="B2323" s="19" t="str">
        <f>IFERROR(VLOOKUP(C2323,'[1]Dados Diários do Magento'!$A$1:$H$10000,2,),"0")</f>
        <v>Muscle Milk Light - 750g - Cytosport - Banana</v>
      </c>
      <c r="C2323" s="20">
        <v>2322</v>
      </c>
      <c r="D2323" s="26">
        <v>1</v>
      </c>
      <c r="E2323" s="27">
        <v>95.17</v>
      </c>
      <c r="G2323" s="23"/>
      <c r="H2323" s="23"/>
      <c r="J2323" s="24">
        <f t="shared" si="73"/>
        <v>1</v>
      </c>
      <c r="K2323" s="25">
        <f t="shared" si="72"/>
        <v>95.17</v>
      </c>
    </row>
    <row r="2324" spans="1:11">
      <c r="A2324" s="18" t="str">
        <f>IFERROR(VLOOKUP(C2324,'[1]Dados Diários do Magento'!$A$1:$H$10000,3,),0)</f>
        <v>Cytosport</v>
      </c>
      <c r="B2324" s="19" t="str">
        <f>IFERROR(VLOOKUP(C2324,'[1]Dados Diários do Magento'!$A$1:$H$10000,2,),"0")</f>
        <v>Muscle Milk Light - 750g - Cytosport</v>
      </c>
      <c r="C2324" s="20">
        <v>2323</v>
      </c>
      <c r="D2324" s="26">
        <v>0</v>
      </c>
      <c r="E2324" s="27">
        <v>95.17</v>
      </c>
      <c r="G2324" s="23"/>
      <c r="H2324" s="23"/>
      <c r="J2324" s="24">
        <f t="shared" si="73"/>
        <v>0</v>
      </c>
      <c r="K2324" s="25">
        <f t="shared" si="72"/>
        <v>95.17</v>
      </c>
    </row>
    <row r="2325" spans="1:11">
      <c r="A2325" s="18" t="str">
        <f>IFERROR(VLOOKUP(C2325,'[1]Dados Diários do Magento'!$A$1:$H$10000,3,),0)</f>
        <v>Cytosport</v>
      </c>
      <c r="B2325" s="19" t="str">
        <f>IFERROR(VLOOKUP(C2325,'[1]Dados Diários do Magento'!$A$1:$H$10000,2,),"0")</f>
        <v>Muscle Milk Light - 1,4kg - Cytosport - Chocolate</v>
      </c>
      <c r="C2325" s="20">
        <v>2324</v>
      </c>
      <c r="D2325" s="26">
        <v>0</v>
      </c>
      <c r="E2325" s="27">
        <v>179.1</v>
      </c>
      <c r="G2325" s="23"/>
      <c r="H2325" s="23"/>
      <c r="J2325" s="24">
        <f t="shared" si="73"/>
        <v>0</v>
      </c>
      <c r="K2325" s="25">
        <f t="shared" si="72"/>
        <v>179.1</v>
      </c>
    </row>
    <row r="2326" spans="1:11">
      <c r="A2326" s="18" t="str">
        <f>IFERROR(VLOOKUP(C2326,'[1]Dados Diários do Magento'!$A$1:$H$10000,3,),0)</f>
        <v>Cytosport</v>
      </c>
      <c r="B2326" s="19" t="str">
        <f>IFERROR(VLOOKUP(C2326,'[1]Dados Diários do Magento'!$A$1:$H$10000,2,),"0")</f>
        <v>Muscle Milk Light - 1,4kg - Cytosport</v>
      </c>
      <c r="C2326" s="20">
        <v>2325</v>
      </c>
      <c r="D2326" s="26">
        <v>0</v>
      </c>
      <c r="E2326" s="27">
        <v>179.1</v>
      </c>
      <c r="G2326" s="23"/>
      <c r="H2326" s="23"/>
      <c r="J2326" s="24">
        <f t="shared" si="73"/>
        <v>0</v>
      </c>
      <c r="K2326" s="25">
        <f t="shared" si="72"/>
        <v>179.1</v>
      </c>
    </row>
    <row r="2327" spans="1:11">
      <c r="A2327" s="18" t="str">
        <f>IFERROR(VLOOKUP(C2327,'[1]Dados Diários do Magento'!$A$1:$H$10000,3,),0)</f>
        <v>NeoNutri</v>
      </c>
      <c r="B2327" s="19" t="str">
        <f>IFERROR(VLOOKUP(C2327,'[1]Dados Diários do Magento'!$A$1:$H$10000,2,),"0")</f>
        <v>Coqueteleira Shaker - 700ml - NeoNutri</v>
      </c>
      <c r="C2327" s="20">
        <v>2326</v>
      </c>
      <c r="D2327" s="26">
        <v>314</v>
      </c>
      <c r="E2327" s="27">
        <v>9.0421885668789788</v>
      </c>
      <c r="G2327" s="23"/>
      <c r="H2327" s="23"/>
      <c r="J2327" s="24">
        <f t="shared" si="73"/>
        <v>314</v>
      </c>
      <c r="K2327" s="25">
        <f t="shared" si="72"/>
        <v>9.0421885668789788</v>
      </c>
    </row>
    <row r="2328" spans="1:11">
      <c r="A2328" s="18" t="str">
        <f>IFERROR(VLOOKUP(C2328,'[1]Dados Diários do Magento'!$A$1:$H$10000,3,),0)</f>
        <v>NeoNutri</v>
      </c>
      <c r="B2328" s="19" t="str">
        <f>IFERROR(VLOOKUP(C2328,'[1]Dados Diários do Magento'!$A$1:$H$10000,2,),"0")</f>
        <v>Squeeze Laranja - 500ml - NeoNutri</v>
      </c>
      <c r="C2328" s="20">
        <v>2327</v>
      </c>
      <c r="D2328" s="26">
        <v>69</v>
      </c>
      <c r="E2328" s="27">
        <v>5.8</v>
      </c>
      <c r="G2328" s="23"/>
      <c r="H2328" s="23"/>
      <c r="J2328" s="24">
        <f t="shared" si="73"/>
        <v>69</v>
      </c>
      <c r="K2328" s="25">
        <f t="shared" si="72"/>
        <v>5.8</v>
      </c>
    </row>
    <row r="2329" spans="1:11">
      <c r="A2329" s="18" t="str">
        <f>IFERROR(VLOOKUP(C2329,'[1]Dados Diários do Magento'!$A$1:$H$10000,3,),0)</f>
        <v>NeoNutri</v>
      </c>
      <c r="B2329" s="19" t="str">
        <f>IFERROR(VLOOKUP(C2329,'[1]Dados Diários do Magento'!$A$1:$H$10000,2,),"0")</f>
        <v>Luva Protetora para Musculação - NeoNutri</v>
      </c>
      <c r="C2329" s="20">
        <v>2328</v>
      </c>
      <c r="D2329" s="26">
        <v>5</v>
      </c>
      <c r="E2329" s="27">
        <v>5.8</v>
      </c>
      <c r="G2329" s="23"/>
      <c r="H2329" s="23"/>
      <c r="J2329" s="24">
        <f t="shared" si="73"/>
        <v>5</v>
      </c>
      <c r="K2329" s="25">
        <f t="shared" si="72"/>
        <v>5.8</v>
      </c>
    </row>
    <row r="2330" spans="1:11">
      <c r="A2330" s="18" t="str">
        <f>IFERROR(VLOOKUP(C2330,'[1]Dados Diários do Magento'!$A$1:$H$10000,3,),0)</f>
        <v>Optimum</v>
      </c>
      <c r="B2330" s="19" t="str">
        <f>IFERROR(VLOOKUP(C2330,'[1]Dados Diários do Magento'!$A$1:$H$10000,2,),"0")</f>
        <v>Whey Ultra Filtrado - Optimum</v>
      </c>
      <c r="C2330" s="20">
        <v>2329</v>
      </c>
      <c r="D2330" s="26">
        <v>0</v>
      </c>
      <c r="E2330" s="27">
        <v>155.53</v>
      </c>
      <c r="G2330" s="23"/>
      <c r="H2330" s="23"/>
      <c r="J2330" s="24">
        <f t="shared" si="73"/>
        <v>0</v>
      </c>
      <c r="K2330" s="25">
        <f t="shared" si="72"/>
        <v>155.53</v>
      </c>
    </row>
    <row r="2331" spans="1:11">
      <c r="A2331" s="18" t="str">
        <f>IFERROR(VLOOKUP(C2331,'[1]Dados Diários do Magento'!$A$1:$H$10000,3,),0)</f>
        <v>Integralmédica</v>
      </c>
      <c r="B2331" s="19" t="str">
        <f>IFERROR(VLOOKUP(C2331,'[1]Dados Diários do Magento'!$A$1:$H$10000,2,),"0")</f>
        <v>BCAA Powder VO2 - 300g - Integralmédica - Laranja</v>
      </c>
      <c r="C2331" s="20">
        <v>2330</v>
      </c>
      <c r="D2331" s="26">
        <v>3</v>
      </c>
      <c r="E2331" s="27">
        <v>53.47</v>
      </c>
      <c r="G2331" s="23"/>
      <c r="H2331" s="23"/>
      <c r="J2331" s="24">
        <f t="shared" si="73"/>
        <v>3</v>
      </c>
      <c r="K2331" s="25">
        <f t="shared" si="72"/>
        <v>53.47</v>
      </c>
    </row>
    <row r="2332" spans="1:11">
      <c r="A2332" s="18" t="str">
        <f>IFERROR(VLOOKUP(C2332,'[1]Dados Diários do Magento'!$A$1:$H$10000,3,),0)</f>
        <v>Integralmédica</v>
      </c>
      <c r="B2332" s="19" t="str">
        <f>IFERROR(VLOOKUP(C2332,'[1]Dados Diários do Magento'!$A$1:$H$10000,2,),"0")</f>
        <v>L-Carn Caps - 60 Cápsulas - Integralmédica</v>
      </c>
      <c r="C2332" s="20">
        <v>2331</v>
      </c>
      <c r="D2332" s="26">
        <v>6</v>
      </c>
      <c r="E2332" s="27">
        <v>43.77</v>
      </c>
      <c r="G2332" s="23"/>
      <c r="H2332" s="23"/>
      <c r="J2332" s="24">
        <f t="shared" si="73"/>
        <v>6</v>
      </c>
      <c r="K2332" s="25">
        <f t="shared" si="72"/>
        <v>43.77</v>
      </c>
    </row>
    <row r="2333" spans="1:11">
      <c r="A2333" s="18" t="str">
        <f>IFERROR(VLOOKUP(C2333,'[1]Dados Diários do Magento'!$A$1:$H$10000,3,),0)</f>
        <v>Integralmédica</v>
      </c>
      <c r="B2333" s="19" t="str">
        <f>IFERROR(VLOOKUP(C2333,'[1]Dados Diários do Magento'!$A$1:$H$10000,2,),"0")</f>
        <v>L-Carn Caps - 120 Cápsulas - Integralmédica</v>
      </c>
      <c r="C2333" s="20">
        <v>2332</v>
      </c>
      <c r="D2333" s="26">
        <v>3</v>
      </c>
      <c r="E2333" s="27">
        <v>69.785894999999996</v>
      </c>
      <c r="G2333" s="23"/>
      <c r="H2333" s="23"/>
      <c r="J2333" s="24">
        <f t="shared" si="73"/>
        <v>3</v>
      </c>
      <c r="K2333" s="25">
        <f t="shared" ref="K2333:K2396" si="74">IF((D2333+G2333)&gt;0,(D2333*E2333+G2333*H2333)/(D2333+G2333),E2333)</f>
        <v>69.785894999999996</v>
      </c>
    </row>
    <row r="2334" spans="1:11">
      <c r="A2334" s="18" t="str">
        <f>IFERROR(VLOOKUP(C2334,'[1]Dados Diários do Magento'!$A$1:$H$10000,3,),0)</f>
        <v>Integralmédica</v>
      </c>
      <c r="B2334" s="19" t="str">
        <f>IFERROR(VLOOKUP(C2334,'[1]Dados Diários do Magento'!$A$1:$H$10000,2,),"0")</f>
        <v>Linoleic Acid - 180 Cápsulas - Integralmédica</v>
      </c>
      <c r="C2334" s="20">
        <v>2333</v>
      </c>
      <c r="D2334" s="26">
        <v>15</v>
      </c>
      <c r="E2334" s="22">
        <v>60.44</v>
      </c>
      <c r="G2334" s="23"/>
      <c r="H2334" s="23"/>
      <c r="J2334" s="24">
        <f t="shared" si="73"/>
        <v>15</v>
      </c>
      <c r="K2334" s="25">
        <f t="shared" si="74"/>
        <v>60.439999999999991</v>
      </c>
    </row>
    <row r="2335" spans="1:11">
      <c r="A2335" s="18" t="str">
        <f>IFERROR(VLOOKUP(C2335,'[1]Dados Diários do Magento'!$A$1:$H$10000,3,),0)</f>
        <v>Probiótica</v>
      </c>
      <c r="B2335" s="19" t="str">
        <f>IFERROR(VLOOKUP(C2335,'[1]Dados Diários do Magento'!$A$1:$H$10000,2,),"0")</f>
        <v>Thermo Shake Diet - 400g - Probiótica - Banana e Maça</v>
      </c>
      <c r="C2335" s="20">
        <v>2334</v>
      </c>
      <c r="D2335" s="26">
        <v>4</v>
      </c>
      <c r="E2335" s="27">
        <v>17.395624999999999</v>
      </c>
      <c r="G2335" s="23"/>
      <c r="H2335" s="23"/>
      <c r="J2335" s="24">
        <f t="shared" si="73"/>
        <v>4</v>
      </c>
      <c r="K2335" s="25">
        <f t="shared" si="74"/>
        <v>17.395624999999999</v>
      </c>
    </row>
    <row r="2336" spans="1:11">
      <c r="A2336" s="18" t="str">
        <f>IFERROR(VLOOKUP(C2336,'[1]Dados Diários do Magento'!$A$1:$H$10000,3,),0)</f>
        <v>Probiótica</v>
      </c>
      <c r="B2336" s="19" t="str">
        <f>IFERROR(VLOOKUP(C2336,'[1]Dados Diários do Magento'!$A$1:$H$10000,2,),"0")</f>
        <v>Thermo Shake Diet - 400g - Probiótica - Baunilha</v>
      </c>
      <c r="C2336" s="20">
        <v>2335</v>
      </c>
      <c r="D2336" s="26">
        <v>5</v>
      </c>
      <c r="E2336" s="27">
        <v>18</v>
      </c>
      <c r="G2336" s="23"/>
      <c r="H2336" s="23"/>
      <c r="J2336" s="24">
        <f t="shared" si="73"/>
        <v>5</v>
      </c>
      <c r="K2336" s="25">
        <f t="shared" si="74"/>
        <v>18</v>
      </c>
    </row>
    <row r="2337" spans="1:11">
      <c r="A2337" s="18" t="str">
        <f>IFERROR(VLOOKUP(C2337,'[1]Dados Diários do Magento'!$A$1:$H$10000,3,),0)</f>
        <v>Probiótica</v>
      </c>
      <c r="B2337" s="19" t="str">
        <f>IFERROR(VLOOKUP(C2337,'[1]Dados Diários do Magento'!$A$1:$H$10000,2,),"0")</f>
        <v>Thermo Shake Diet - 400g - Probiótica - Chocolate</v>
      </c>
      <c r="C2337" s="20">
        <v>2336</v>
      </c>
      <c r="D2337" s="26">
        <v>8</v>
      </c>
      <c r="E2337" s="27">
        <v>18</v>
      </c>
      <c r="G2337" s="23"/>
      <c r="H2337" s="23"/>
      <c r="J2337" s="24">
        <f t="shared" si="73"/>
        <v>8</v>
      </c>
      <c r="K2337" s="25">
        <f t="shared" si="74"/>
        <v>18</v>
      </c>
    </row>
    <row r="2338" spans="1:11">
      <c r="A2338" s="18" t="str">
        <f>IFERROR(VLOOKUP(C2338,'[1]Dados Diários do Magento'!$A$1:$H$10000,3,),0)</f>
        <v>Probiótica</v>
      </c>
      <c r="B2338" s="19" t="str">
        <f>IFERROR(VLOOKUP(C2338,'[1]Dados Diários do Magento'!$A$1:$H$10000,2,),"0")</f>
        <v>Thermo Shake Diet - 400g - Probiótica - Morango</v>
      </c>
      <c r="C2338" s="20">
        <v>2337</v>
      </c>
      <c r="D2338" s="26">
        <v>3</v>
      </c>
      <c r="E2338" s="27">
        <v>17.597083333333334</v>
      </c>
      <c r="G2338" s="23"/>
      <c r="H2338" s="23"/>
      <c r="J2338" s="24">
        <f t="shared" si="73"/>
        <v>3</v>
      </c>
      <c r="K2338" s="25">
        <f t="shared" si="74"/>
        <v>17.597083333333334</v>
      </c>
    </row>
    <row r="2339" spans="1:11">
      <c r="A2339" s="18" t="str">
        <f>IFERROR(VLOOKUP(C2339,'[1]Dados Diários do Magento'!$A$1:$H$10000,3,),0)</f>
        <v>Nutricé</v>
      </c>
      <c r="B2339" s="19" t="str">
        <f>IFERROR(VLOOKUP(C2339,'[1]Dados Diários do Magento'!$A$1:$H$10000,2,),"0")</f>
        <v>Carteira Nutricé</v>
      </c>
      <c r="C2339" s="20">
        <v>2338</v>
      </c>
      <c r="D2339" s="26">
        <v>34</v>
      </c>
      <c r="E2339" s="27">
        <v>11.7</v>
      </c>
      <c r="G2339" s="23"/>
      <c r="H2339" s="23"/>
      <c r="J2339" s="24">
        <f t="shared" si="73"/>
        <v>34</v>
      </c>
      <c r="K2339" s="25">
        <f t="shared" si="74"/>
        <v>11.7</v>
      </c>
    </row>
    <row r="2340" spans="1:11">
      <c r="A2340" s="18" t="str">
        <f>IFERROR(VLOOKUP(C2340,'[1]Dados Diários do Magento'!$A$1:$H$10000,3,),0)</f>
        <v>Universal Nutrition</v>
      </c>
      <c r="B2340" s="19" t="str">
        <f>IFERROR(VLOOKUP(C2340,'[1]Dados Diários do Magento'!$A$1:$H$10000,2,),"0")</f>
        <v>Creatina Powder - 200g - Universal Nutrition</v>
      </c>
      <c r="C2340" s="20">
        <v>2339</v>
      </c>
      <c r="D2340" s="26">
        <v>0</v>
      </c>
      <c r="E2340" s="27">
        <v>0</v>
      </c>
      <c r="G2340" s="23"/>
      <c r="H2340" s="23"/>
      <c r="J2340" s="24">
        <f t="shared" si="73"/>
        <v>0</v>
      </c>
      <c r="K2340" s="25">
        <f t="shared" si="74"/>
        <v>0</v>
      </c>
    </row>
    <row r="2341" spans="1:11">
      <c r="A2341" s="18" t="str">
        <f>IFERROR(VLOOKUP(C2341,'[1]Dados Diários do Magento'!$A$1:$H$10000,3,),0)</f>
        <v>NeoNutri</v>
      </c>
      <c r="B2341" s="19" t="str">
        <f>IFERROR(VLOOKUP(C2341,'[1]Dados Diários do Magento'!$A$1:$H$10000,2,),"0")</f>
        <v>Arginina 3600mg - 60 Tabletes - NeoNutri</v>
      </c>
      <c r="C2341" s="20">
        <v>2340</v>
      </c>
      <c r="D2341" s="26">
        <v>10</v>
      </c>
      <c r="E2341" s="27">
        <v>58.17</v>
      </c>
      <c r="G2341" s="23"/>
      <c r="H2341" s="23"/>
      <c r="J2341" s="24">
        <f t="shared" si="73"/>
        <v>10</v>
      </c>
      <c r="K2341" s="25">
        <f t="shared" si="74"/>
        <v>58.17</v>
      </c>
    </row>
    <row r="2342" spans="1:11">
      <c r="A2342" s="18" t="str">
        <f>IFERROR(VLOOKUP(C2342,'[1]Dados Diários do Magento'!$A$1:$H$10000,3,),0)</f>
        <v>NeoNutri</v>
      </c>
      <c r="B2342" s="19" t="str">
        <f>IFERROR(VLOOKUP(C2342,'[1]Dados Diários do Magento'!$A$1:$H$10000,2,),"0")</f>
        <v>Creatine Ethyl Ester - 60 Tabletes - NeoNutri</v>
      </c>
      <c r="C2342" s="20">
        <v>2341</v>
      </c>
      <c r="D2342" s="26">
        <v>6</v>
      </c>
      <c r="E2342" s="27">
        <v>32.880000000000003</v>
      </c>
      <c r="G2342" s="23"/>
      <c r="H2342" s="23"/>
      <c r="J2342" s="24">
        <f t="shared" si="73"/>
        <v>6</v>
      </c>
      <c r="K2342" s="25">
        <f t="shared" si="74"/>
        <v>32.880000000000003</v>
      </c>
    </row>
    <row r="2343" spans="1:11">
      <c r="A2343" s="18" t="str">
        <f>IFERROR(VLOOKUP(C2343,'[1]Dados Diários do Magento'!$A$1:$H$10000,3,),0)</f>
        <v>NeoNutri</v>
      </c>
      <c r="B2343" s="19" t="str">
        <f>IFERROR(VLOOKUP(C2343,'[1]Dados Diários do Magento'!$A$1:$H$10000,2,),"0")</f>
        <v>GH Tropin - 120 Tabletes - NeoNutri</v>
      </c>
      <c r="C2343" s="20">
        <v>2342</v>
      </c>
      <c r="D2343" s="26">
        <v>6</v>
      </c>
      <c r="E2343" s="27">
        <v>77.58</v>
      </c>
      <c r="G2343" s="23"/>
      <c r="H2343" s="23"/>
      <c r="J2343" s="24">
        <f t="shared" si="73"/>
        <v>6</v>
      </c>
      <c r="K2343" s="25">
        <f t="shared" si="74"/>
        <v>77.58</v>
      </c>
    </row>
    <row r="2344" spans="1:11">
      <c r="A2344" s="18" t="str">
        <f>IFERROR(VLOOKUP(C2344,'[1]Dados Diários do Magento'!$A$1:$H$10000,3,),0)</f>
        <v>NeoNutri</v>
      </c>
      <c r="B2344" s="19" t="str">
        <f>IFERROR(VLOOKUP(C2344,'[1]Dados Diários do Magento'!$A$1:$H$10000,2,),"0")</f>
        <v>Havoc - 66 packs - NeoNutri</v>
      </c>
      <c r="C2344" s="20">
        <v>2343</v>
      </c>
      <c r="D2344" s="26">
        <v>16</v>
      </c>
      <c r="E2344" s="27">
        <v>118.30692000000001</v>
      </c>
      <c r="G2344" s="23"/>
      <c r="H2344" s="23"/>
      <c r="J2344" s="24">
        <f t="shared" si="73"/>
        <v>16</v>
      </c>
      <c r="K2344" s="25">
        <f t="shared" si="74"/>
        <v>118.30692000000001</v>
      </c>
    </row>
    <row r="2345" spans="1:11">
      <c r="A2345" s="18" t="str">
        <f>IFERROR(VLOOKUP(C2345,'[1]Dados Diários do Magento'!$A$1:$H$10000,3,),0)</f>
        <v>NeoNutri</v>
      </c>
      <c r="B2345" s="19" t="str">
        <f>IFERROR(VLOOKUP(C2345,'[1]Dados Diários do Magento'!$A$1:$H$10000,2,),"0")</f>
        <v>Insane Elite - 60 Tabletes - NeoNutri</v>
      </c>
      <c r="C2345" s="20">
        <v>2344</v>
      </c>
      <c r="D2345" s="26">
        <v>6</v>
      </c>
      <c r="E2345" s="27">
        <v>58.169999999999995</v>
      </c>
      <c r="G2345" s="23"/>
      <c r="H2345" s="23"/>
      <c r="J2345" s="24">
        <f t="shared" si="73"/>
        <v>6</v>
      </c>
      <c r="K2345" s="25">
        <f t="shared" si="74"/>
        <v>58.169999999999995</v>
      </c>
    </row>
    <row r="2346" spans="1:11">
      <c r="A2346" s="18" t="str">
        <f>IFERROR(VLOOKUP(C2346,'[1]Dados Diários do Magento'!$A$1:$H$10000,3,),0)</f>
        <v>Neonutri</v>
      </c>
      <c r="B2346" s="19" t="str">
        <f>IFERROR(VLOOKUP(C2346,'[1]Dados Diários do Magento'!$A$1:$H$10000,2,),"0")</f>
        <v>Insane - 300g - NeoNutri (Havoc)</v>
      </c>
      <c r="C2346" s="20">
        <v>2345</v>
      </c>
      <c r="D2346" s="26">
        <v>0</v>
      </c>
      <c r="E2346" s="27">
        <v>0</v>
      </c>
      <c r="G2346" s="23"/>
      <c r="H2346" s="23"/>
      <c r="J2346" s="24">
        <f t="shared" si="73"/>
        <v>0</v>
      </c>
      <c r="K2346" s="25">
        <f t="shared" si="74"/>
        <v>0</v>
      </c>
    </row>
    <row r="2347" spans="1:11">
      <c r="A2347" s="18" t="str">
        <f>IFERROR(VLOOKUP(C2347,'[1]Dados Diários do Magento'!$A$1:$H$10000,3,),0)</f>
        <v>Neonutri</v>
      </c>
      <c r="B2347" s="19" t="str">
        <f>IFERROR(VLOOKUP(C2347,'[1]Dados Diários do Magento'!$A$1:$H$10000,2,),"0")</f>
        <v>Insane - 300g - NeoNutri (Havoc) - Frutas Vermelhas com Guaraná</v>
      </c>
      <c r="C2347" s="20">
        <v>2346</v>
      </c>
      <c r="D2347" s="26">
        <v>7</v>
      </c>
      <c r="E2347" s="27">
        <v>46.723908571428574</v>
      </c>
      <c r="G2347" s="23"/>
      <c r="H2347" s="23"/>
      <c r="J2347" s="24">
        <f t="shared" si="73"/>
        <v>7</v>
      </c>
      <c r="K2347" s="25">
        <f t="shared" si="74"/>
        <v>46.723908571428574</v>
      </c>
    </row>
    <row r="2348" spans="1:11">
      <c r="A2348" s="18" t="str">
        <f>IFERROR(VLOOKUP(C2348,'[1]Dados Diários do Magento'!$A$1:$H$10000,3,),0)</f>
        <v>Neonutri</v>
      </c>
      <c r="B2348" s="19" t="str">
        <f>IFERROR(VLOOKUP(C2348,'[1]Dados Diários do Magento'!$A$1:$H$10000,2,),"0")</f>
        <v>Insane - 300g - NeoNutri (Havoc) - Uva com Guaraná</v>
      </c>
      <c r="C2348" s="20">
        <v>2347</v>
      </c>
      <c r="D2348" s="26">
        <v>6</v>
      </c>
      <c r="E2348" s="27">
        <v>51.70000000000001</v>
      </c>
      <c r="G2348" s="23"/>
      <c r="H2348" s="23"/>
      <c r="J2348" s="24">
        <f t="shared" si="73"/>
        <v>6</v>
      </c>
      <c r="K2348" s="25">
        <f t="shared" si="74"/>
        <v>51.70000000000001</v>
      </c>
    </row>
    <row r="2349" spans="1:11">
      <c r="A2349" s="18" t="str">
        <f>IFERROR(VLOOKUP(C2349,'[1]Dados Diários do Magento'!$A$1:$H$10000,3,),0)</f>
        <v>NeoNutri</v>
      </c>
      <c r="B2349" s="19" t="str">
        <f>IFERROR(VLOOKUP(C2349,'[1]Dados Diários do Magento'!$A$1:$H$10000,2,),"0")</f>
        <v>Lipodrene - 60 Cápsulas - NeoNutri</v>
      </c>
      <c r="C2349" s="20">
        <v>2348</v>
      </c>
      <c r="D2349" s="26">
        <v>6</v>
      </c>
      <c r="E2349" s="27">
        <v>64.64</v>
      </c>
      <c r="G2349" s="23"/>
      <c r="H2349" s="23"/>
      <c r="J2349" s="24">
        <f t="shared" si="73"/>
        <v>6</v>
      </c>
      <c r="K2349" s="25">
        <f t="shared" si="74"/>
        <v>64.64</v>
      </c>
    </row>
    <row r="2350" spans="1:11">
      <c r="A2350" s="18" t="str">
        <f>IFERROR(VLOOKUP(C2350,'[1]Dados Diários do Magento'!$A$1:$H$10000,3,),0)</f>
        <v>NeoNutri</v>
      </c>
      <c r="B2350" s="19" t="str">
        <f>IFERROR(VLOOKUP(C2350,'[1]Dados Diários do Magento'!$A$1:$H$10000,2,),"0")</f>
        <v>Thermo 420mg Cafeine - 60 Tabletes - NeoNutri</v>
      </c>
      <c r="C2350" s="20">
        <v>2349</v>
      </c>
      <c r="D2350" s="26">
        <v>4</v>
      </c>
      <c r="E2350" s="27">
        <v>42.29</v>
      </c>
      <c r="G2350" s="23"/>
      <c r="H2350" s="23"/>
      <c r="J2350" s="24">
        <f t="shared" si="73"/>
        <v>4</v>
      </c>
      <c r="K2350" s="25">
        <f t="shared" si="74"/>
        <v>42.29</v>
      </c>
    </row>
    <row r="2351" spans="1:11">
      <c r="A2351" s="18" t="str">
        <f>IFERROR(VLOOKUP(C2351,'[1]Dados Diários do Magento'!$A$1:$H$10000,3,),0)</f>
        <v>NeoNutri</v>
      </c>
      <c r="B2351" s="19" t="str">
        <f>IFERROR(VLOOKUP(C2351,'[1]Dados Diários do Magento'!$A$1:$H$10000,2,),"0")</f>
        <v>Thermo 420mg Cafeine - 120 Tabletes - NeoNutri</v>
      </c>
      <c r="C2351" s="20">
        <v>2350</v>
      </c>
      <c r="D2351" s="26">
        <v>0</v>
      </c>
      <c r="E2351" s="27">
        <v>0</v>
      </c>
      <c r="G2351" s="23"/>
      <c r="H2351" s="23"/>
      <c r="J2351" s="24">
        <f t="shared" si="73"/>
        <v>0</v>
      </c>
      <c r="K2351" s="25">
        <f t="shared" si="74"/>
        <v>0</v>
      </c>
    </row>
    <row r="2352" spans="1:11">
      <c r="A2352" s="18" t="str">
        <f>IFERROR(VLOOKUP(C2352,'[1]Dados Diários do Magento'!$A$1:$H$10000,3,),0)</f>
        <v>Nutrilatina</v>
      </c>
      <c r="B2352" s="19" t="str">
        <f>IFERROR(VLOOKUP(C2352,'[1]Dados Diários do Magento'!$A$1:$H$10000,2,),"0")</f>
        <v>Mega Gym Power Protein Bar - 10 barras - Nutrilatina</v>
      </c>
      <c r="C2352" s="20">
        <v>2351</v>
      </c>
      <c r="D2352" s="26">
        <v>0</v>
      </c>
      <c r="E2352" s="27">
        <v>17.850000000000001</v>
      </c>
      <c r="G2352" s="23"/>
      <c r="H2352" s="23"/>
      <c r="J2352" s="24">
        <f t="shared" si="73"/>
        <v>0</v>
      </c>
      <c r="K2352" s="25">
        <f t="shared" si="74"/>
        <v>17.850000000000001</v>
      </c>
    </row>
    <row r="2353" spans="1:11">
      <c r="A2353" s="18" t="str">
        <f>IFERROR(VLOOKUP(C2353,'[1]Dados Diários do Magento'!$A$1:$H$10000,3,),0)</f>
        <v>Nutrilatina</v>
      </c>
      <c r="B2353" s="19" t="str">
        <f>IFERROR(VLOOKUP(C2353,'[1]Dados Diários do Magento'!$A$1:$H$10000,2,),"0")</f>
        <v>Mega Gym Power Protein Bar - 10 barras - Nutrilatina - Chocolate</v>
      </c>
      <c r="C2353" s="20">
        <v>2352</v>
      </c>
      <c r="D2353" s="26">
        <v>9</v>
      </c>
      <c r="E2353" s="27">
        <v>19.989999999999998</v>
      </c>
      <c r="G2353" s="23"/>
      <c r="H2353" s="23"/>
      <c r="J2353" s="24">
        <f t="shared" si="73"/>
        <v>9</v>
      </c>
      <c r="K2353" s="25">
        <f t="shared" si="74"/>
        <v>19.989999999999998</v>
      </c>
    </row>
    <row r="2354" spans="1:11">
      <c r="A2354" s="18" t="str">
        <f>IFERROR(VLOOKUP(C2354,'[1]Dados Diários do Magento'!$A$1:$H$10000,3,),0)</f>
        <v>Nutrilatina</v>
      </c>
      <c r="B2354" s="19" t="str">
        <f>IFERROR(VLOOKUP(C2354,'[1]Dados Diários do Magento'!$A$1:$H$10000,2,),"0")</f>
        <v>Mega Gym PowerFit Energy Bar - 16 barras - Nutrilatina Mega Gym</v>
      </c>
      <c r="C2354" s="20">
        <v>2353</v>
      </c>
      <c r="D2354" s="26">
        <v>0</v>
      </c>
      <c r="E2354" s="27">
        <v>20.399999999999999</v>
      </c>
      <c r="G2354" s="23"/>
      <c r="H2354" s="23"/>
      <c r="J2354" s="24">
        <f t="shared" si="73"/>
        <v>0</v>
      </c>
      <c r="K2354" s="25">
        <f t="shared" si="74"/>
        <v>20.399999999999999</v>
      </c>
    </row>
    <row r="2355" spans="1:11">
      <c r="A2355" s="18" t="str">
        <f>IFERROR(VLOOKUP(C2355,'[1]Dados Diários do Magento'!$A$1:$H$10000,3,),0)</f>
        <v>Nutrilatina</v>
      </c>
      <c r="B2355" s="19" t="str">
        <f>IFERROR(VLOOKUP(C2355,'[1]Dados Diários do Magento'!$A$1:$H$10000,2,),"0")</f>
        <v>Mega Gym PowerFit Energy Bar - 16 barras - Nutrilatina Mega Gym - Guaraná, Açaí e Acerola</v>
      </c>
      <c r="C2355" s="20">
        <v>2354</v>
      </c>
      <c r="D2355" s="26">
        <v>0</v>
      </c>
      <c r="E2355" s="27">
        <v>20.399999999999999</v>
      </c>
      <c r="G2355" s="23"/>
      <c r="H2355" s="23"/>
      <c r="J2355" s="24">
        <f t="shared" si="73"/>
        <v>0</v>
      </c>
      <c r="K2355" s="25">
        <f t="shared" si="74"/>
        <v>20.399999999999999</v>
      </c>
    </row>
    <row r="2356" spans="1:11">
      <c r="A2356" s="18" t="str">
        <f>IFERROR(VLOOKUP(C2356,'[1]Dados Diários do Magento'!$A$1:$H$10000,3,),0)</f>
        <v>Nutrilatina</v>
      </c>
      <c r="B2356" s="19" t="str">
        <f>IFERROR(VLOOKUP(C2356,'[1]Dados Diários do Magento'!$A$1:$H$10000,2,),"0")</f>
        <v>Amino BCAA - 60 Cápsulas - Nutrilatina Mega Gym</v>
      </c>
      <c r="C2356" s="20">
        <v>2355</v>
      </c>
      <c r="D2356" s="26">
        <v>2</v>
      </c>
      <c r="E2356" s="27">
        <v>21.3</v>
      </c>
      <c r="G2356" s="23"/>
      <c r="H2356" s="23"/>
      <c r="J2356" s="24">
        <f t="shared" si="73"/>
        <v>2</v>
      </c>
      <c r="K2356" s="25">
        <f t="shared" si="74"/>
        <v>21.3</v>
      </c>
    </row>
    <row r="2357" spans="1:11">
      <c r="A2357" s="18" t="str">
        <f>IFERROR(VLOOKUP(C2357,'[1]Dados Diários do Magento'!$A$1:$H$10000,3,),0)</f>
        <v>Nutrilatina</v>
      </c>
      <c r="B2357" s="19" t="str">
        <f>IFERROR(VLOOKUP(C2357,'[1]Dados Diários do Magento'!$A$1:$H$10000,2,),"0")</f>
        <v>Amino BCAA - 120 Cápsulas - Nutrilatina Mega Gym</v>
      </c>
      <c r="C2357" s="20">
        <v>2356</v>
      </c>
      <c r="D2357" s="26">
        <v>0</v>
      </c>
      <c r="E2357" s="27">
        <v>37.32</v>
      </c>
      <c r="G2357" s="23"/>
      <c r="H2357" s="23"/>
      <c r="J2357" s="24">
        <f t="shared" si="73"/>
        <v>0</v>
      </c>
      <c r="K2357" s="25">
        <f t="shared" si="74"/>
        <v>37.32</v>
      </c>
    </row>
    <row r="2358" spans="1:11">
      <c r="A2358" s="18" t="str">
        <f>IFERROR(VLOOKUP(C2358,'[1]Dados Diários do Magento'!$A$1:$H$10000,3,),0)</f>
        <v>Nutrilatina</v>
      </c>
      <c r="B2358" s="19" t="str">
        <f>IFERROR(VLOOKUP(C2358,'[1]Dados Diários do Magento'!$A$1:$H$10000,2,),"0")</f>
        <v>Creatina Monoidratada 3000mg - 120 Cápsulas - Nutrilatina AGE</v>
      </c>
      <c r="C2358" s="20">
        <v>2357</v>
      </c>
      <c r="D2358" s="26">
        <v>8</v>
      </c>
      <c r="E2358" s="27">
        <v>25.5</v>
      </c>
      <c r="G2358" s="23"/>
      <c r="H2358" s="23"/>
      <c r="J2358" s="24">
        <f t="shared" si="73"/>
        <v>8</v>
      </c>
      <c r="K2358" s="25">
        <f t="shared" si="74"/>
        <v>25.5</v>
      </c>
    </row>
    <row r="2359" spans="1:11">
      <c r="A2359" s="18" t="str">
        <f>IFERROR(VLOOKUP(C2359,'[1]Dados Diários do Magento'!$A$1:$H$10000,3,),0)</f>
        <v>Nutrilatina</v>
      </c>
      <c r="B2359" s="19" t="str">
        <f>IFERROR(VLOOKUP(C2359,'[1]Dados Diários do Magento'!$A$1:$H$10000,2,),"0")</f>
        <v>Creatina Monoidratada 3000mg - 240 Cápsulas - Nutrilatina AGE</v>
      </c>
      <c r="C2359" s="20">
        <v>2358</v>
      </c>
      <c r="D2359" s="26">
        <v>7</v>
      </c>
      <c r="E2359" s="27">
        <v>42.5</v>
      </c>
      <c r="G2359" s="23"/>
      <c r="H2359" s="23"/>
      <c r="J2359" s="24">
        <f t="shared" si="73"/>
        <v>7</v>
      </c>
      <c r="K2359" s="25">
        <f t="shared" si="74"/>
        <v>42.5</v>
      </c>
    </row>
    <row r="2360" spans="1:11">
      <c r="A2360" s="18" t="str">
        <f>IFERROR(VLOOKUP(C2360,'[1]Dados Diários do Magento'!$A$1:$H$10000,3,),0)</f>
        <v>Safe Vitamins</v>
      </c>
      <c r="B2360" s="19" t="str">
        <f>IFERROR(VLOOKUP(C2360,'[1]Dados Diários do Magento'!$A$1:$H$10000,2,),"0")</f>
        <v>Calcium + Vit D - 60 Cápsulas - Safe Vitamins</v>
      </c>
      <c r="C2360" s="20">
        <v>2359</v>
      </c>
      <c r="D2360" s="26">
        <v>3</v>
      </c>
      <c r="E2360" s="27">
        <v>19.5</v>
      </c>
      <c r="G2360" s="23"/>
      <c r="H2360" s="23"/>
      <c r="J2360" s="24">
        <f t="shared" si="73"/>
        <v>3</v>
      </c>
      <c r="K2360" s="25">
        <f t="shared" si="74"/>
        <v>19.5</v>
      </c>
    </row>
    <row r="2361" spans="1:11">
      <c r="A2361" s="18" t="str">
        <f>IFERROR(VLOOKUP(C2361,'[1]Dados Diários do Magento'!$A$1:$H$10000,3,),0)</f>
        <v>Safe Vitamins</v>
      </c>
      <c r="B2361" s="19" t="str">
        <f>IFERROR(VLOOKUP(C2361,'[1]Dados Diários do Magento'!$A$1:$H$10000,2,),"0")</f>
        <v>Geriviton - 60 Tabletes - Safe Vitamins</v>
      </c>
      <c r="C2361" s="20">
        <v>2360</v>
      </c>
      <c r="D2361" s="26">
        <v>8</v>
      </c>
      <c r="E2361" s="27">
        <v>14.5</v>
      </c>
      <c r="G2361" s="23"/>
      <c r="H2361" s="23"/>
      <c r="J2361" s="24">
        <f t="shared" si="73"/>
        <v>8</v>
      </c>
      <c r="K2361" s="25">
        <f t="shared" si="74"/>
        <v>14.5</v>
      </c>
    </row>
    <row r="2362" spans="1:11">
      <c r="A2362" s="18" t="str">
        <f>IFERROR(VLOOKUP(C2362,'[1]Dados Diários do Magento'!$A$1:$H$10000,3,),0)</f>
        <v>Safe Vitamins</v>
      </c>
      <c r="B2362" s="19" t="str">
        <f>IFERROR(VLOOKUP(C2362,'[1]Dados Diários do Magento'!$A$1:$H$10000,2,),"0")</f>
        <v>Triple Ômega 1000mg - 120 Cápsulas - Safe Vitamins</v>
      </c>
      <c r="C2362" s="20">
        <v>2361</v>
      </c>
      <c r="D2362" s="26">
        <v>7</v>
      </c>
      <c r="E2362" s="27">
        <v>24.5</v>
      </c>
      <c r="G2362" s="23"/>
      <c r="H2362" s="23"/>
      <c r="J2362" s="24">
        <f t="shared" si="73"/>
        <v>7</v>
      </c>
      <c r="K2362" s="25">
        <f t="shared" si="74"/>
        <v>24.5</v>
      </c>
    </row>
    <row r="2363" spans="1:11">
      <c r="A2363" s="18" t="str">
        <f>IFERROR(VLOOKUP(C2363,'[1]Dados Diários do Magento'!$A$1:$H$10000,3,),0)</f>
        <v>Safe Vitamins</v>
      </c>
      <c r="B2363" s="19" t="str">
        <f>IFERROR(VLOOKUP(C2363,'[1]Dados Diários do Magento'!$A$1:$H$10000,2,),"0")</f>
        <v>Magnezium + Zinc - 100 Cápsulas - Safe Vitamins</v>
      </c>
      <c r="C2363" s="20">
        <v>2362</v>
      </c>
      <c r="D2363" s="26">
        <v>2</v>
      </c>
      <c r="E2363" s="27">
        <v>29.5</v>
      </c>
      <c r="G2363" s="23"/>
      <c r="H2363" s="23"/>
      <c r="J2363" s="24">
        <f t="shared" si="73"/>
        <v>2</v>
      </c>
      <c r="K2363" s="25">
        <f t="shared" si="74"/>
        <v>29.5</v>
      </c>
    </row>
    <row r="2364" spans="1:11">
      <c r="A2364" s="18" t="str">
        <f>IFERROR(VLOOKUP(C2364,'[1]Dados Diários do Magento'!$A$1:$H$10000,3,),0)</f>
        <v>Safe Vitamins</v>
      </c>
      <c r="B2364" s="19" t="str">
        <f>IFERROR(VLOOKUP(C2364,'[1]Dados Diários do Magento'!$A$1:$H$10000,2,),"0")</f>
        <v>Soya Lecithin - 100 Cápsulas - Safe Vitamins</v>
      </c>
      <c r="C2364" s="20">
        <v>2363</v>
      </c>
      <c r="D2364" s="26">
        <v>2</v>
      </c>
      <c r="E2364" s="27">
        <v>19.5</v>
      </c>
      <c r="G2364" s="23"/>
      <c r="H2364" s="23"/>
      <c r="J2364" s="24">
        <f t="shared" si="73"/>
        <v>2</v>
      </c>
      <c r="K2364" s="25">
        <f t="shared" si="74"/>
        <v>19.5</v>
      </c>
    </row>
    <row r="2365" spans="1:11">
      <c r="A2365" s="18" t="str">
        <f>IFERROR(VLOOKUP(C2365,'[1]Dados Diários do Magento'!$A$1:$H$10000,3,),0)</f>
        <v>Safe Vitamins</v>
      </c>
      <c r="B2365" s="19" t="str">
        <f>IFERROR(VLOOKUP(C2365,'[1]Dados Diários do Magento'!$A$1:$H$10000,2,),"0")</f>
        <v>Fish Oil 1000mg - 120 Cápsulas - Safe Vitamins</v>
      </c>
      <c r="C2365" s="20">
        <v>2364</v>
      </c>
      <c r="D2365" s="26">
        <v>3</v>
      </c>
      <c r="E2365" s="27">
        <v>23</v>
      </c>
      <c r="G2365" s="23"/>
      <c r="H2365" s="23"/>
      <c r="J2365" s="24">
        <f t="shared" si="73"/>
        <v>3</v>
      </c>
      <c r="K2365" s="25">
        <f t="shared" si="74"/>
        <v>23</v>
      </c>
    </row>
    <row r="2366" spans="1:11">
      <c r="A2366" s="18" t="str">
        <f>IFERROR(VLOOKUP(C2366,'[1]Dados Diários do Magento'!$A$1:$H$10000,3,),0)</f>
        <v>Safe Vitamins</v>
      </c>
      <c r="B2366" s="19" t="str">
        <f>IFERROR(VLOOKUP(C2366,'[1]Dados Diários do Magento'!$A$1:$H$10000,2,),"0")</f>
        <v>B Complex 720mg - 100 Cápsulas - Safe Vitamins</v>
      </c>
      <c r="C2366" s="20">
        <v>2365</v>
      </c>
      <c r="D2366" s="26">
        <v>1</v>
      </c>
      <c r="E2366" s="27">
        <v>14.5</v>
      </c>
      <c r="G2366" s="23"/>
      <c r="H2366" s="23"/>
      <c r="J2366" s="24">
        <f t="shared" si="73"/>
        <v>1</v>
      </c>
      <c r="K2366" s="25">
        <f t="shared" si="74"/>
        <v>14.5</v>
      </c>
    </row>
    <row r="2367" spans="1:11">
      <c r="A2367" s="18" t="str">
        <f>IFERROR(VLOOKUP(C2367,'[1]Dados Diários do Magento'!$A$1:$H$10000,3,),0)</f>
        <v>Nutrilatina</v>
      </c>
      <c r="B2367" s="19" t="str">
        <f>IFERROR(VLOOKUP(C2367,'[1]Dados Diários do Magento'!$A$1:$H$10000,2,),"0")</f>
        <v>Pepto Protein - 900g - Nutrilatina AGE</v>
      </c>
      <c r="C2367" s="20">
        <v>2366</v>
      </c>
      <c r="D2367" s="26">
        <v>0</v>
      </c>
      <c r="E2367" s="27">
        <v>104.5</v>
      </c>
      <c r="G2367" s="23"/>
      <c r="H2367" s="23"/>
      <c r="J2367" s="24">
        <f t="shared" si="73"/>
        <v>0</v>
      </c>
      <c r="K2367" s="25">
        <f t="shared" si="74"/>
        <v>104.5</v>
      </c>
    </row>
    <row r="2368" spans="1:11">
      <c r="A2368" s="18" t="str">
        <f>IFERROR(VLOOKUP(C2368,'[1]Dados Diários do Magento'!$A$1:$H$10000,3,),0)</f>
        <v>Nutrilatina</v>
      </c>
      <c r="B2368" s="19" t="str">
        <f>IFERROR(VLOOKUP(C2368,'[1]Dados Diários do Magento'!$A$1:$H$10000,2,),"0")</f>
        <v>Pepto Protein - 900g - Nutrilatina AGE - Limonada</v>
      </c>
      <c r="C2368" s="20">
        <v>2367</v>
      </c>
      <c r="D2368" s="26">
        <v>1</v>
      </c>
      <c r="E2368" s="27">
        <v>104.5</v>
      </c>
      <c r="G2368" s="23"/>
      <c r="H2368" s="23"/>
      <c r="J2368" s="24">
        <f t="shared" si="73"/>
        <v>1</v>
      </c>
      <c r="K2368" s="25">
        <f t="shared" si="74"/>
        <v>104.5</v>
      </c>
    </row>
    <row r="2369" spans="1:11">
      <c r="A2369" s="18" t="str">
        <f>IFERROR(VLOOKUP(C2369,'[1]Dados Diários do Magento'!$A$1:$H$10000,3,),0)</f>
        <v>Nutrilatina</v>
      </c>
      <c r="B2369" s="19" t="str">
        <f>IFERROR(VLOOKUP(C2369,'[1]Dados Diários do Magento'!$A$1:$H$10000,2,),"0")</f>
        <v>Pepto Protein - 900g - Nutrilatina AGE - Morango</v>
      </c>
      <c r="C2369" s="20">
        <v>2368</v>
      </c>
      <c r="D2369" s="26">
        <v>1</v>
      </c>
      <c r="E2369" s="27">
        <v>104.5</v>
      </c>
      <c r="G2369" s="23"/>
      <c r="H2369" s="23"/>
      <c r="J2369" s="24">
        <f t="shared" si="73"/>
        <v>1</v>
      </c>
      <c r="K2369" s="25">
        <f t="shared" si="74"/>
        <v>104.5</v>
      </c>
    </row>
    <row r="2370" spans="1:11">
      <c r="A2370" s="18" t="str">
        <f>IFERROR(VLOOKUP(C2370,'[1]Dados Diários do Magento'!$A$1:$H$10000,3,),0)</f>
        <v>Nutrilatina</v>
      </c>
      <c r="B2370" s="19" t="str">
        <f>IFERROR(VLOOKUP(C2370,'[1]Dados Diários do Magento'!$A$1:$H$10000,2,),"0")</f>
        <v>Pepto Protein - 900g - Nutrilatina AGE - Abacaxi</v>
      </c>
      <c r="C2370" s="20">
        <v>2369</v>
      </c>
      <c r="D2370" s="26">
        <v>1</v>
      </c>
      <c r="E2370" s="27">
        <v>104.5</v>
      </c>
      <c r="G2370" s="23"/>
      <c r="H2370" s="23"/>
      <c r="J2370" s="24">
        <f t="shared" si="73"/>
        <v>1</v>
      </c>
      <c r="K2370" s="25">
        <f t="shared" si="74"/>
        <v>104.5</v>
      </c>
    </row>
    <row r="2371" spans="1:11">
      <c r="A2371" s="18" t="str">
        <f>IFERROR(VLOOKUP(C2371,'[1]Dados Diários do Magento'!$A$1:$H$10000,3,),0)</f>
        <v>Probiótica</v>
      </c>
      <c r="B2371" s="19" t="str">
        <f>IFERROR(VLOOKUP(C2371,'[1]Dados Diários do Magento'!$A$1:$H$10000,2,),"0")</f>
        <v>Guaraná em Cápsulas - 120 Cápsulas - Probiótica</v>
      </c>
      <c r="C2371" s="20">
        <v>2370</v>
      </c>
      <c r="D2371" s="26">
        <v>2</v>
      </c>
      <c r="E2371" s="27">
        <v>19.4831</v>
      </c>
      <c r="G2371" s="23"/>
      <c r="H2371" s="23"/>
      <c r="J2371" s="24">
        <f t="shared" ref="J2371:J2434" si="75">D2371+G2371</f>
        <v>2</v>
      </c>
      <c r="K2371" s="25">
        <f t="shared" si="74"/>
        <v>19.4831</v>
      </c>
    </row>
    <row r="2372" spans="1:11">
      <c r="A2372" s="18" t="str">
        <f>IFERROR(VLOOKUP(C2372,'[1]Dados Diários do Magento'!$A$1:$H$10000,3,),0)</f>
        <v>Probiótica</v>
      </c>
      <c r="B2372" s="19" t="str">
        <f>IFERROR(VLOOKUP(C2372,'[1]Dados Diários do Magento'!$A$1:$H$10000,2,),"0")</f>
        <v>MCT Powder - 200g - Probiótica</v>
      </c>
      <c r="C2372" s="20">
        <v>2371</v>
      </c>
      <c r="D2372" s="26">
        <v>4</v>
      </c>
      <c r="E2372" s="27">
        <v>33.3996</v>
      </c>
      <c r="G2372" s="23"/>
      <c r="H2372" s="23"/>
      <c r="J2372" s="24">
        <f t="shared" si="75"/>
        <v>4</v>
      </c>
      <c r="K2372" s="25">
        <f t="shared" si="74"/>
        <v>33.3996</v>
      </c>
    </row>
    <row r="2373" spans="1:11">
      <c r="A2373" s="18" t="str">
        <f>IFERROR(VLOOKUP(C2373,'[1]Dados Diários do Magento'!$A$1:$H$10000,3,),0)</f>
        <v>NeoNutri</v>
      </c>
      <c r="B2373" s="19" t="str">
        <f>IFERROR(VLOOKUP(C2373,'[1]Dados Diários do Magento'!$A$1:$H$10000,2,),"0")</f>
        <v>Combo 2 BCAA 1000mg - 2x120 Tabletes - NeoNutri</v>
      </c>
      <c r="C2373" s="20">
        <v>2372</v>
      </c>
      <c r="D2373" s="26">
        <v>0</v>
      </c>
      <c r="E2373" s="27">
        <f>39.3843422222222*2</f>
        <v>78.768684444444403</v>
      </c>
      <c r="G2373" s="23"/>
      <c r="H2373" s="23"/>
      <c r="J2373" s="24">
        <f t="shared" si="75"/>
        <v>0</v>
      </c>
      <c r="K2373" s="25">
        <f t="shared" si="74"/>
        <v>78.768684444444403</v>
      </c>
    </row>
    <row r="2374" spans="1:11">
      <c r="A2374" s="18" t="str">
        <f>IFERROR(VLOOKUP(C2374,'[1]Dados Diários do Magento'!$A$1:$H$10000,3,),0)</f>
        <v>NeoNutri</v>
      </c>
      <c r="B2374" s="19" t="str">
        <f>IFERROR(VLOOKUP(C2374,'[1]Dados Diários do Magento'!$A$1:$H$10000,2,),"0")</f>
        <v>Combo 2 BCAA 1000mg - 2x240 Tabletes - NeoNutri</v>
      </c>
      <c r="C2374" s="20">
        <v>2373</v>
      </c>
      <c r="D2374" s="26">
        <v>0</v>
      </c>
      <c r="E2374" s="27">
        <f>68.88*2</f>
        <v>137.76</v>
      </c>
      <c r="G2374" s="23"/>
      <c r="H2374" s="23"/>
      <c r="J2374" s="24">
        <f t="shared" si="75"/>
        <v>0</v>
      </c>
      <c r="K2374" s="25">
        <f t="shared" si="74"/>
        <v>137.76</v>
      </c>
    </row>
    <row r="2375" spans="1:11">
      <c r="A2375" s="18" t="str">
        <f>IFERROR(VLOOKUP(C2375,'[1]Dados Diários do Magento'!$A$1:$H$10000,3,),0)</f>
        <v>NeoNutri</v>
      </c>
      <c r="B2375" s="19" t="str">
        <f>IFERROR(VLOOKUP(C2375,'[1]Dados Diários do Magento'!$A$1:$H$10000,2,),"0")</f>
        <v>Garrafa de Alumínio - 500ml - NeoNutri</v>
      </c>
      <c r="C2375" s="20">
        <v>2374</v>
      </c>
      <c r="D2375" s="26">
        <v>37</v>
      </c>
      <c r="E2375" s="27">
        <v>18.990627027027028</v>
      </c>
      <c r="G2375" s="23"/>
      <c r="H2375" s="23"/>
      <c r="J2375" s="24">
        <f t="shared" si="75"/>
        <v>37</v>
      </c>
      <c r="K2375" s="25">
        <f t="shared" si="74"/>
        <v>18.990627027027028</v>
      </c>
    </row>
    <row r="2376" spans="1:11">
      <c r="A2376" s="18" t="str">
        <f>IFERROR(VLOOKUP(C2376,'[1]Dados Diários do Magento'!$A$1:$H$10000,3,),0)</f>
        <v>Nutricé</v>
      </c>
      <c r="B2376" s="19" t="str">
        <f>IFERROR(VLOOKUP(C2376,'[1]Dados Diários do Magento'!$A$1:$H$10000,2,),"0")</f>
        <v>Combo 2 Cellu Lipo - 2x60 Cápsulas - Nutricé</v>
      </c>
      <c r="C2376" s="20">
        <v>2375</v>
      </c>
      <c r="D2376" s="26">
        <v>0</v>
      </c>
      <c r="E2376" s="27">
        <v>105.98</v>
      </c>
      <c r="G2376" s="23"/>
      <c r="H2376" s="23"/>
      <c r="J2376" s="24">
        <f t="shared" si="75"/>
        <v>0</v>
      </c>
      <c r="K2376" s="25">
        <f t="shared" si="74"/>
        <v>105.98</v>
      </c>
    </row>
    <row r="2377" spans="1:11">
      <c r="A2377" s="18" t="str">
        <f>IFERROR(VLOOKUP(C2377,'[1]Dados Diários do Magento'!$A$1:$H$10000,3,),0)</f>
        <v>Nutrilatina</v>
      </c>
      <c r="B2377" s="19" t="str">
        <f>IFERROR(VLOOKUP(C2377,'[1]Dados Diários do Magento'!$A$1:$H$10000,2,),"0")</f>
        <v>Combo CelluliSolution 2 x 128 Cápsulas - Nutrilatina Rennovee</v>
      </c>
      <c r="C2377" s="20">
        <v>2376</v>
      </c>
      <c r="D2377" s="26">
        <v>0</v>
      </c>
      <c r="E2377" s="27">
        <f>99.96*2</f>
        <v>199.92</v>
      </c>
      <c r="G2377" s="23"/>
      <c r="H2377" s="23"/>
      <c r="J2377" s="24">
        <f t="shared" si="75"/>
        <v>0</v>
      </c>
      <c r="K2377" s="25">
        <f t="shared" si="74"/>
        <v>199.92</v>
      </c>
    </row>
    <row r="2378" spans="1:11">
      <c r="A2378" s="18" t="str">
        <f>IFERROR(VLOOKUP(C2378,'[1]Dados Diários do Magento'!$A$1:$H$10000,3,),0)</f>
        <v>Nutrilatina</v>
      </c>
      <c r="B2378" s="19" t="str">
        <f>IFERROR(VLOOKUP(C2378,'[1]Dados Diários do Magento'!$A$1:$H$10000,2,),"0")</f>
        <v>Combo 2 DrainSolution 2x30 Cápsulas - Nutrilatina Rennovee</v>
      </c>
      <c r="C2378" s="20">
        <v>2377</v>
      </c>
      <c r="D2378" s="26">
        <v>0</v>
      </c>
      <c r="E2378" s="27">
        <f>39.6191304347826*2</f>
        <v>79.238260869565195</v>
      </c>
      <c r="G2378" s="23"/>
      <c r="H2378" s="23"/>
      <c r="J2378" s="24">
        <f t="shared" si="75"/>
        <v>0</v>
      </c>
      <c r="K2378" s="25">
        <f t="shared" si="74"/>
        <v>79.238260869565195</v>
      </c>
    </row>
    <row r="2379" spans="1:11">
      <c r="A2379" s="18" t="str">
        <f>IFERROR(VLOOKUP(C2379,'[1]Dados Diários do Magento'!$A$1:$H$10000,3,),0)</f>
        <v>Probiótica</v>
      </c>
      <c r="B2379" s="19" t="str">
        <f>IFERROR(VLOOKUP(C2379,'[1]Dados Diários do Magento'!$A$1:$H$10000,2,),"0")</f>
        <v>Combo 2 L - Carnitine - 2x120 Cápsulas - Probiótica</v>
      </c>
      <c r="C2379" s="20">
        <v>2378</v>
      </c>
      <c r="D2379" s="26">
        <v>0</v>
      </c>
      <c r="E2379" s="27">
        <f>48.23265*2</f>
        <v>96.465299999999999</v>
      </c>
      <c r="G2379" s="23"/>
      <c r="H2379" s="23"/>
      <c r="J2379" s="24">
        <f t="shared" si="75"/>
        <v>0</v>
      </c>
      <c r="K2379" s="25">
        <f t="shared" si="74"/>
        <v>96.465299999999999</v>
      </c>
    </row>
    <row r="2380" spans="1:11">
      <c r="A2380" s="18" t="str">
        <f>IFERROR(VLOOKUP(C2380,'[1]Dados Diários do Magento'!$A$1:$H$10000,3,),0)</f>
        <v>Nutricé</v>
      </c>
      <c r="B2380" s="19" t="str">
        <f>IFERROR(VLOOKUP(C2380,'[1]Dados Diários do Magento'!$A$1:$H$10000,2,),"0")</f>
        <v xml:space="preserve">Combo 2 Striaction - 2x30 Cápsulas - Nutricé </v>
      </c>
      <c r="C2380" s="20">
        <v>2379</v>
      </c>
      <c r="D2380" s="26">
        <v>0</v>
      </c>
      <c r="E2380" s="27">
        <v>105.98</v>
      </c>
      <c r="G2380" s="23"/>
      <c r="H2380" s="23"/>
      <c r="J2380" s="24">
        <f t="shared" si="75"/>
        <v>0</v>
      </c>
      <c r="K2380" s="25">
        <f t="shared" si="74"/>
        <v>105.98</v>
      </c>
    </row>
    <row r="2381" spans="1:11">
      <c r="A2381" s="18" t="str">
        <f>IFERROR(VLOOKUP(C2381,'[1]Dados Diários do Magento'!$A$1:$H$10000,3,),0)</f>
        <v>Nutricé</v>
      </c>
      <c r="B2381" s="19" t="str">
        <f>IFERROR(VLOOKUP(C2381,'[1]Dados Diários do Magento'!$A$1:$H$10000,2,),"0")</f>
        <v>Combo 2 Sun Rescue - 2x30 Cápsulas - Nutricé</v>
      </c>
      <c r="C2381" s="20">
        <v>2380</v>
      </c>
      <c r="D2381" s="26">
        <v>0</v>
      </c>
      <c r="E2381" s="27">
        <v>84.56</v>
      </c>
      <c r="G2381" s="23"/>
      <c r="H2381" s="23"/>
      <c r="J2381" s="24">
        <f t="shared" si="75"/>
        <v>0</v>
      </c>
      <c r="K2381" s="25">
        <f t="shared" si="74"/>
        <v>84.56</v>
      </c>
    </row>
    <row r="2382" spans="1:11">
      <c r="A2382" s="18" t="str">
        <f>IFERROR(VLOOKUP(C2382,'[1]Dados Diários do Magento'!$A$1:$H$10000,3,),0)</f>
        <v>Nutricé</v>
      </c>
      <c r="B2382" s="19" t="str">
        <f>IFERROR(VLOOKUP(C2382,'[1]Dados Diários do Magento'!$A$1:$H$10000,2,),"0")</f>
        <v>Combo 2 Time Rescue - 2x30 Cápsulas - Nutricé</v>
      </c>
      <c r="C2382" s="20">
        <v>2381</v>
      </c>
      <c r="D2382" s="26">
        <v>0</v>
      </c>
      <c r="E2382" s="27">
        <v>105.98</v>
      </c>
      <c r="G2382" s="23"/>
      <c r="H2382" s="23"/>
      <c r="J2382" s="24">
        <f t="shared" si="75"/>
        <v>0</v>
      </c>
      <c r="K2382" s="25">
        <f t="shared" si="74"/>
        <v>105.98</v>
      </c>
    </row>
    <row r="2383" spans="1:11">
      <c r="A2383" s="18" t="str">
        <f>IFERROR(VLOOKUP(C2383,'[1]Dados Diários do Magento'!$A$1:$H$10000,3,),0)</f>
        <v>Nutrilatina</v>
      </c>
      <c r="B2383" s="19" t="str">
        <f>IFERROR(VLOOKUP(C2383,'[1]Dados Diários do Magento'!$A$1:$H$10000,2,),"0")</f>
        <v>Combo BeautySolution 42 Cápsulas + SunBronzeOptimizer 60 Cápsulas - Nutrilatina Rennovee</v>
      </c>
      <c r="C2383" s="20">
        <v>2382</v>
      </c>
      <c r="D2383" s="26">
        <v>0</v>
      </c>
      <c r="E2383" s="27">
        <f>83.44+44.1358823529412</f>
        <v>127.57588235294119</v>
      </c>
      <c r="G2383" s="23"/>
      <c r="H2383" s="23"/>
      <c r="J2383" s="24">
        <f t="shared" si="75"/>
        <v>0</v>
      </c>
      <c r="K2383" s="25">
        <f t="shared" si="74"/>
        <v>127.57588235294119</v>
      </c>
    </row>
    <row r="2384" spans="1:11">
      <c r="A2384" s="18" t="str">
        <f>IFERROR(VLOOKUP(C2384,'[1]Dados Diários do Magento'!$A$1:$H$10000,3,),0)</f>
        <v>NeoNutri</v>
      </c>
      <c r="B2384" s="19" t="str">
        <f>IFERROR(VLOOKUP(C2384,'[1]Dados Diários do Magento'!$A$1:$H$10000,2,),"0")</f>
        <v>Combo 2 Probar - 2x24 barras - NeoNutri</v>
      </c>
      <c r="C2384" s="20">
        <v>2383</v>
      </c>
      <c r="D2384" s="26">
        <v>0</v>
      </c>
      <c r="E2384" s="27">
        <f>55.1367576470588*2</f>
        <v>110.2735152941176</v>
      </c>
      <c r="G2384" s="23"/>
      <c r="H2384" s="23"/>
      <c r="J2384" s="24">
        <f t="shared" si="75"/>
        <v>0</v>
      </c>
      <c r="K2384" s="25">
        <f t="shared" si="74"/>
        <v>110.2735152941176</v>
      </c>
    </row>
    <row r="2385" spans="1:11">
      <c r="A2385" s="18" t="str">
        <f>IFERROR(VLOOKUP(C2385,'[1]Dados Diários do Magento'!$A$1:$H$10000,3,),0)</f>
        <v>Probiótica</v>
      </c>
      <c r="B2385" s="19" t="str">
        <f>IFERROR(VLOOKUP(C2385,'[1]Dados Diários do Magento'!$A$1:$H$10000,2,),"0")</f>
        <v>Combo 2 Slim Gum - 2x30 unidades - Probiótica</v>
      </c>
      <c r="C2385" s="20">
        <v>2384</v>
      </c>
      <c r="D2385" s="26">
        <v>0</v>
      </c>
      <c r="E2385" s="27">
        <f>35.78*2</f>
        <v>71.56</v>
      </c>
      <c r="G2385" s="23"/>
      <c r="H2385" s="23"/>
      <c r="J2385" s="24">
        <f t="shared" si="75"/>
        <v>0</v>
      </c>
      <c r="K2385" s="25">
        <f t="shared" si="74"/>
        <v>71.56</v>
      </c>
    </row>
    <row r="2386" spans="1:11">
      <c r="A2386" s="18" t="str">
        <f>IFERROR(VLOOKUP(C2386,'[1]Dados Diários do Magento'!$A$1:$H$10000,3,),0)</f>
        <v>Nutrilatina</v>
      </c>
      <c r="B2386" s="19" t="str">
        <f>IFERROR(VLOOKUP(C2386,'[1]Dados Diários do Magento'!$A$1:$H$10000,2,),"0")</f>
        <v>Combo 2 Ultra Pure Whey 900g - Nutrilatina AGE</v>
      </c>
      <c r="C2386" s="20">
        <v>2385</v>
      </c>
      <c r="D2386" s="26">
        <v>0</v>
      </c>
      <c r="E2386" s="27">
        <f>92.185*2</f>
        <v>184.37</v>
      </c>
      <c r="G2386" s="23"/>
      <c r="H2386" s="23"/>
      <c r="J2386" s="24">
        <f t="shared" si="75"/>
        <v>0</v>
      </c>
      <c r="K2386" s="25">
        <f t="shared" si="74"/>
        <v>184.37</v>
      </c>
    </row>
    <row r="2387" spans="1:11">
      <c r="A2387" s="18" t="str">
        <f>IFERROR(VLOOKUP(C2387,'[1]Dados Diários do Magento'!$A$1:$H$10000,3,),0)</f>
        <v>Probiótica</v>
      </c>
      <c r="B2387" s="19" t="str">
        <f>IFERROR(VLOOKUP(C2387,'[1]Dados Diários do Magento'!$A$1:$H$10000,2,),"0")</f>
        <v>Combo 2 Whey Bar (Low Carb) - 2 Caixas 960g - Probiótica</v>
      </c>
      <c r="C2387" s="20">
        <v>2386</v>
      </c>
      <c r="D2387" s="26">
        <v>0</v>
      </c>
      <c r="E2387" s="27">
        <f>59.0916*2</f>
        <v>118.1832</v>
      </c>
      <c r="G2387" s="23"/>
      <c r="H2387" s="23"/>
      <c r="J2387" s="24">
        <f t="shared" si="75"/>
        <v>0</v>
      </c>
      <c r="K2387" s="25">
        <f t="shared" si="74"/>
        <v>118.1832</v>
      </c>
    </row>
    <row r="2388" spans="1:11">
      <c r="A2388" s="18" t="str">
        <f>IFERROR(VLOOKUP(C2388,'[1]Dados Diários do Magento'!$A$1:$H$10000,3,),0)</f>
        <v>Probiótica</v>
      </c>
      <c r="B2388" s="19" t="str">
        <f>IFERROR(VLOOKUP(C2388,'[1]Dados Diários do Magento'!$A$1:$H$10000,2,),"0")</f>
        <v>Combo 3 Carb UP BCAA Plus Gel - 3 Caixas 300g - Probiótica</v>
      </c>
      <c r="C2388" s="20">
        <v>2387</v>
      </c>
      <c r="D2388" s="26">
        <v>0</v>
      </c>
      <c r="E2388" s="27">
        <f>5.69*3</f>
        <v>17.07</v>
      </c>
      <c r="G2388" s="23"/>
      <c r="H2388" s="23"/>
      <c r="J2388" s="24">
        <f t="shared" si="75"/>
        <v>0</v>
      </c>
      <c r="K2388" s="25">
        <f t="shared" si="74"/>
        <v>17.07</v>
      </c>
    </row>
    <row r="2389" spans="1:11">
      <c r="A2389" s="18" t="str">
        <f>IFERROR(VLOOKUP(C2389,'[1]Dados Diários do Magento'!$A$1:$H$10000,3,),0)</f>
        <v>Probiótica</v>
      </c>
      <c r="B2389" s="19" t="str">
        <f>IFERROR(VLOOKUP(C2389,'[1]Dados Diários do Magento'!$A$1:$H$10000,2,),"0")</f>
        <v>Combo 3 Carb Up Black - 3 Caixas 300g - Probiótica</v>
      </c>
      <c r="C2389" s="20">
        <v>2388</v>
      </c>
      <c r="D2389" s="26">
        <v>0</v>
      </c>
      <c r="E2389" s="27">
        <f>12.72*3</f>
        <v>38.160000000000004</v>
      </c>
      <c r="G2389" s="23"/>
      <c r="H2389" s="23"/>
      <c r="J2389" s="24">
        <f t="shared" si="75"/>
        <v>0</v>
      </c>
      <c r="K2389" s="25">
        <f t="shared" si="74"/>
        <v>38.160000000000004</v>
      </c>
    </row>
    <row r="2390" spans="1:11">
      <c r="A2390" s="18" t="str">
        <f>IFERROR(VLOOKUP(C2390,'[1]Dados Diários do Magento'!$A$1:$H$10000,3,),0)</f>
        <v>Nutrilatina</v>
      </c>
      <c r="B2390" s="19" t="str">
        <f>IFERROR(VLOOKUP(C2390,'[1]Dados Diários do Magento'!$A$1:$H$10000,2,),"0")</f>
        <v>Combo 3 Whey IPC 2,27kg + Aminoacid BCAA Concentrado 1000mg - 30 Cápsulas - Nutrilatina AGE</v>
      </c>
      <c r="C2390" s="20">
        <v>2389</v>
      </c>
      <c r="D2390" s="26">
        <v>0</v>
      </c>
      <c r="E2390" s="27">
        <f>114.5+12.25</f>
        <v>126.75</v>
      </c>
      <c r="G2390" s="23"/>
      <c r="H2390" s="23"/>
      <c r="J2390" s="24">
        <f t="shared" si="75"/>
        <v>0</v>
      </c>
      <c r="K2390" s="25">
        <f t="shared" si="74"/>
        <v>126.75</v>
      </c>
    </row>
    <row r="2391" spans="1:11">
      <c r="A2391" s="18" t="str">
        <f>IFERROR(VLOOKUP(C2391,'[1]Dados Diários do Magento'!$A$1:$H$10000,3,),0)</f>
        <v>Nutrilatina</v>
      </c>
      <c r="B2391" s="19" t="str">
        <f>IFERROR(VLOOKUP(C2391,'[1]Dados Diários do Magento'!$A$1:$H$10000,2,),"0")</f>
        <v>Combo Linolen 90 Cápsulas + Linolen Actmax 60 Cápsulas + Linolen Linolaser Gel 200g - Nutrilatina</v>
      </c>
      <c r="C2391" s="20">
        <v>2390</v>
      </c>
      <c r="D2391" s="26">
        <v>0</v>
      </c>
      <c r="E2391" s="27">
        <f>49.5+31.5545454545455+50.2989845625</f>
        <v>131.3535300170455</v>
      </c>
      <c r="G2391" s="23"/>
      <c r="H2391" s="23"/>
      <c r="J2391" s="24">
        <f t="shared" si="75"/>
        <v>0</v>
      </c>
      <c r="K2391" s="25">
        <f t="shared" si="74"/>
        <v>131.3535300170455</v>
      </c>
    </row>
    <row r="2392" spans="1:11">
      <c r="A2392" s="18" t="str">
        <f>IFERROR(VLOOKUP(C2392,'[1]Dados Diários do Magento'!$A$1:$H$10000,3,),0)</f>
        <v>Nutrilatina</v>
      </c>
      <c r="B2392" s="19" t="str">
        <f>IFERROR(VLOOKUP(C2392,'[1]Dados Diários do Magento'!$A$1:$H$10000,2,),"0")</f>
        <v>Combo Linolen 120 Cápsulas + Linolen Absolute Appetite Control + Linolen Coconut Duo - Nutrilatina</v>
      </c>
      <c r="C2392" s="20">
        <v>2391</v>
      </c>
      <c r="D2392" s="26">
        <v>0</v>
      </c>
      <c r="E2392" s="27">
        <f>65.5+59.5+33.82</f>
        <v>158.82</v>
      </c>
      <c r="G2392" s="23"/>
      <c r="H2392" s="23"/>
      <c r="J2392" s="24">
        <f t="shared" si="75"/>
        <v>0</v>
      </c>
      <c r="K2392" s="25">
        <f t="shared" si="74"/>
        <v>158.82</v>
      </c>
    </row>
    <row r="2393" spans="1:11">
      <c r="A2393" s="18" t="str">
        <f>IFERROR(VLOOKUP(C2393,'[1]Dados Diários do Magento'!$A$1:$H$10000,3,),0)</f>
        <v>Integralmédica</v>
      </c>
      <c r="B2393" s="19" t="str">
        <f>IFERROR(VLOOKUP(C2393,'[1]Dados Diários do Magento'!$A$1:$H$10000,2,),"0")</f>
        <v>Combo Nutri Mass 7000 1,5kg + Refil + Coqueteleira 1 Dose - Integralmédica</v>
      </c>
      <c r="C2393" s="20">
        <v>2392</v>
      </c>
      <c r="D2393" s="26">
        <v>0</v>
      </c>
      <c r="E2393" s="27">
        <f>8.61889880952381+24.3777230769231+29.38</f>
        <v>62.376621886446912</v>
      </c>
      <c r="G2393" s="23"/>
      <c r="H2393" s="23"/>
      <c r="J2393" s="24">
        <f t="shared" si="75"/>
        <v>0</v>
      </c>
      <c r="K2393" s="25">
        <f t="shared" si="74"/>
        <v>62.376621886446912</v>
      </c>
    </row>
    <row r="2394" spans="1:11">
      <c r="A2394" s="18" t="str">
        <f>IFERROR(VLOOKUP(C2394,'[1]Dados Diários do Magento'!$A$1:$H$10000,3,),0)</f>
        <v>Integralmédica</v>
      </c>
      <c r="B2394" s="19" t="str">
        <f>IFERROR(VLOOKUP(C2394,'[1]Dados Diários do Magento'!$A$1:$H$10000,2,),"0")</f>
        <v>Combo Nutri Whey Protein 907g + Refil + Coqueteleira 1 Dose - Integralmédica</v>
      </c>
      <c r="C2394" s="20">
        <v>2393</v>
      </c>
      <c r="D2394" s="26">
        <v>0</v>
      </c>
      <c r="E2394" s="27">
        <f>8.61889880952381+29.7564179104478+35.272975</f>
        <v>73.64829171997161</v>
      </c>
      <c r="G2394" s="23"/>
      <c r="H2394" s="23"/>
      <c r="J2394" s="24">
        <f t="shared" si="75"/>
        <v>0</v>
      </c>
      <c r="K2394" s="25">
        <f t="shared" si="74"/>
        <v>73.64829171997161</v>
      </c>
    </row>
    <row r="2395" spans="1:11">
      <c r="A2395" s="18" t="str">
        <f>IFERROR(VLOOKUP(C2395,'[1]Dados Diários do Magento'!$A$1:$H$10000,3,),0)</f>
        <v>Integralmédica</v>
      </c>
      <c r="B2395" s="19" t="str">
        <f>IFERROR(VLOOKUP(C2395,'[1]Dados Diários do Magento'!$A$1:$H$10000,2,),"0")</f>
        <v>Combo Super Whey Reforce 907g + Refil + Coqueteleira 1 Dose - Integralmédica</v>
      </c>
      <c r="C2395" s="20">
        <v>2394</v>
      </c>
      <c r="D2395" s="26">
        <v>0</v>
      </c>
      <c r="E2395" s="27">
        <f>44.5214535714286+42.916345+8.61889880952381</f>
        <v>96.056697380952414</v>
      </c>
      <c r="G2395" s="23"/>
      <c r="H2395" s="23"/>
      <c r="J2395" s="24">
        <f t="shared" si="75"/>
        <v>0</v>
      </c>
      <c r="K2395" s="25">
        <f t="shared" si="74"/>
        <v>96.056697380952414</v>
      </c>
    </row>
    <row r="2396" spans="1:11">
      <c r="A2396" s="18" t="str">
        <f>IFERROR(VLOOKUP(C2396,'[1]Dados Diários do Magento'!$A$1:$H$10000,3,),0)</f>
        <v>Nutrilatina</v>
      </c>
      <c r="B2396" s="19" t="str">
        <f>IFERROR(VLOOKUP(C2396,'[1]Dados Diários do Magento'!$A$1:$H$10000,2,),"0")</f>
        <v>Combo TimeSolution 42 Cápsulas + Detox Solution 90 Cápsulas - Nutrilatina</v>
      </c>
      <c r="C2396" s="20">
        <v>2395</v>
      </c>
      <c r="D2396" s="26">
        <v>0</v>
      </c>
      <c r="E2396" s="27">
        <f>58.52*2</f>
        <v>117.04</v>
      </c>
      <c r="G2396" s="23"/>
      <c r="H2396" s="23"/>
      <c r="J2396" s="24">
        <f t="shared" si="75"/>
        <v>0</v>
      </c>
      <c r="K2396" s="25">
        <f t="shared" si="74"/>
        <v>117.04</v>
      </c>
    </row>
    <row r="2397" spans="1:11">
      <c r="A2397" s="18" t="str">
        <f>IFERROR(VLOOKUP(C2397,'[1]Dados Diários do Magento'!$A$1:$H$10000,3,),0)</f>
        <v>Nutrilatina</v>
      </c>
      <c r="B2397" s="19" t="str">
        <f>IFERROR(VLOOKUP(C2397,'[1]Dados Diários do Magento'!$A$1:$H$10000,2,),"0")</f>
        <v>Pague 1 Leve 2: Lipo 3D Clinical 30 Cápsulas - Nutrilatina</v>
      </c>
      <c r="C2397" s="20">
        <v>2396</v>
      </c>
      <c r="D2397" s="26">
        <v>0</v>
      </c>
      <c r="E2397" s="27">
        <f>14.0289099526066*3</f>
        <v>42.086729857819805</v>
      </c>
      <c r="G2397" s="23"/>
      <c r="H2397" s="23"/>
      <c r="J2397" s="24">
        <f t="shared" si="75"/>
        <v>0</v>
      </c>
      <c r="K2397" s="25">
        <f t="shared" ref="K2397:K2460" si="76">IF((D2397+G2397)&gt;0,(D2397*E2397+G2397*H2397)/(D2397+G2397),E2397)</f>
        <v>42.086729857819805</v>
      </c>
    </row>
    <row r="2398" spans="1:11">
      <c r="A2398" s="18" t="str">
        <f>IFERROR(VLOOKUP(C2398,'[1]Dados Diários do Magento'!$A$1:$H$10000,3,),0)</f>
        <v>Integralmédica</v>
      </c>
      <c r="B2398" s="19" t="str">
        <f>IFERROR(VLOOKUP(C2398,'[1]Dados Diários do Magento'!$A$1:$H$10000,2,),"0")</f>
        <v>VO2 Slim Protein Bar unidade - Integralmédica - Morango</v>
      </c>
      <c r="C2398" s="20">
        <v>2397</v>
      </c>
      <c r="D2398" s="26">
        <v>0</v>
      </c>
      <c r="E2398" s="27">
        <v>0</v>
      </c>
      <c r="G2398" s="23"/>
      <c r="H2398" s="23"/>
      <c r="J2398" s="24">
        <f t="shared" si="75"/>
        <v>0</v>
      </c>
      <c r="K2398" s="25">
        <f t="shared" si="76"/>
        <v>0</v>
      </c>
    </row>
    <row r="2399" spans="1:11">
      <c r="A2399" s="18" t="str">
        <f>IFERROR(VLOOKUP(C2399,'[1]Dados Diários do Magento'!$A$1:$H$10000,3,),0)</f>
        <v>Integralmédica</v>
      </c>
      <c r="B2399" s="19" t="str">
        <f>IFERROR(VLOOKUP(C2399,'[1]Dados Diários do Magento'!$A$1:$H$10000,2,),"0")</f>
        <v>VO2 Slim Protein Bar unidade - Integralmédica - Coco</v>
      </c>
      <c r="C2399" s="20">
        <v>2398</v>
      </c>
      <c r="D2399" s="26">
        <v>0</v>
      </c>
      <c r="E2399" s="27">
        <v>0</v>
      </c>
      <c r="G2399" s="23"/>
      <c r="H2399" s="23"/>
      <c r="J2399" s="24">
        <f t="shared" si="75"/>
        <v>0</v>
      </c>
      <c r="K2399" s="25">
        <f t="shared" si="76"/>
        <v>0</v>
      </c>
    </row>
    <row r="2400" spans="1:11">
      <c r="A2400" s="18" t="str">
        <f>IFERROR(VLOOKUP(C2400,'[1]Dados Diários do Magento'!$A$1:$H$10000,3,),0)</f>
        <v>Integralmédica</v>
      </c>
      <c r="B2400" s="19" t="str">
        <f>IFERROR(VLOOKUP(C2400,'[1]Dados Diários do Magento'!$A$1:$H$10000,2,),"0")</f>
        <v>VO2 Slim Protein Bar unidade - Integralmédica - Frutas Verm/Yogurt</v>
      </c>
      <c r="C2400" s="20">
        <v>2399</v>
      </c>
      <c r="D2400" s="26">
        <v>0</v>
      </c>
      <c r="E2400" s="27">
        <v>0</v>
      </c>
      <c r="G2400" s="23"/>
      <c r="H2400" s="23"/>
      <c r="J2400" s="24">
        <f t="shared" si="75"/>
        <v>0</v>
      </c>
      <c r="K2400" s="25">
        <f t="shared" si="76"/>
        <v>0</v>
      </c>
    </row>
    <row r="2401" spans="1:11">
      <c r="A2401" s="18" t="str">
        <f>IFERROR(VLOOKUP(C2401,'[1]Dados Diários do Magento'!$A$1:$H$10000,3,),0)</f>
        <v>Integralmédica</v>
      </c>
      <c r="B2401" s="19" t="str">
        <f>IFERROR(VLOOKUP(C2401,'[1]Dados Diários do Magento'!$A$1:$H$10000,2,),"0")</f>
        <v>VO2 Slim Protein Bar unidade - Integralmédica - Frutas Verm/Choc. Branco</v>
      </c>
      <c r="C2401" s="20">
        <v>2400</v>
      </c>
      <c r="D2401" s="26">
        <v>0</v>
      </c>
      <c r="E2401" s="27">
        <v>0</v>
      </c>
      <c r="G2401" s="23"/>
      <c r="H2401" s="23"/>
      <c r="J2401" s="24">
        <f t="shared" si="75"/>
        <v>0</v>
      </c>
      <c r="K2401" s="25">
        <f t="shared" si="76"/>
        <v>0</v>
      </c>
    </row>
    <row r="2402" spans="1:11">
      <c r="A2402" s="18" t="str">
        <f>IFERROR(VLOOKUP(C2402,'[1]Dados Diários do Magento'!$A$1:$H$10000,3,),0)</f>
        <v>Integralmédica</v>
      </c>
      <c r="B2402" s="19" t="str">
        <f>IFERROR(VLOOKUP(C2402,'[1]Dados Diários do Magento'!$A$1:$H$10000,2,),"0")</f>
        <v>VO2 Slim Protein Bar unidade - Integralmédica - Chocolate</v>
      </c>
      <c r="C2402" s="20">
        <v>2401</v>
      </c>
      <c r="D2402" s="26">
        <v>0</v>
      </c>
      <c r="E2402" s="27">
        <v>0</v>
      </c>
      <c r="G2402" s="23"/>
      <c r="H2402" s="23"/>
      <c r="J2402" s="24">
        <f t="shared" si="75"/>
        <v>0</v>
      </c>
      <c r="K2402" s="25">
        <f t="shared" si="76"/>
        <v>0</v>
      </c>
    </row>
    <row r="2403" spans="1:11">
      <c r="A2403" s="18" t="str">
        <f>IFERROR(VLOOKUP(C2403,'[1]Dados Diários do Magento'!$A$1:$H$10000,3,),0)</f>
        <v>Integralmédica</v>
      </c>
      <c r="B2403" s="19" t="str">
        <f>IFERROR(VLOOKUP(C2403,'[1]Dados Diários do Magento'!$A$1:$H$10000,2,),"0")</f>
        <v>VO2 Slim Protein Bar unidade - Integralmédica</v>
      </c>
      <c r="C2403" s="20">
        <v>2402</v>
      </c>
      <c r="D2403" s="26">
        <v>0</v>
      </c>
      <c r="E2403" s="27">
        <v>0</v>
      </c>
      <c r="G2403" s="23"/>
      <c r="H2403" s="23"/>
      <c r="J2403" s="24">
        <f t="shared" si="75"/>
        <v>0</v>
      </c>
      <c r="K2403" s="25">
        <f t="shared" si="76"/>
        <v>0</v>
      </c>
    </row>
    <row r="2404" spans="1:11">
      <c r="A2404" s="18" t="str">
        <f>IFERROR(VLOOKUP(C2404,'[1]Dados Diários do Magento'!$A$1:$H$10000,3,),0)</f>
        <v>NeoNutri</v>
      </c>
      <c r="B2404" s="19" t="str">
        <f>IFERROR(VLOOKUP(C2404,'[1]Dados Diários do Magento'!$A$1:$H$10000,2,),"0")</f>
        <v>Muscle Whey Proto NO2 REFIL- 2lbs - NeoNutri - Baunilha Cream</v>
      </c>
      <c r="C2404" s="20">
        <v>2403</v>
      </c>
      <c r="D2404" s="26">
        <v>4</v>
      </c>
      <c r="E2404" s="27">
        <v>44.18</v>
      </c>
      <c r="G2404" s="23"/>
      <c r="H2404" s="23"/>
      <c r="J2404" s="24">
        <f t="shared" si="75"/>
        <v>4</v>
      </c>
      <c r="K2404" s="25">
        <f t="shared" si="76"/>
        <v>44.18</v>
      </c>
    </row>
    <row r="2405" spans="1:11">
      <c r="A2405" s="18" t="str">
        <f>IFERROR(VLOOKUP(C2405,'[1]Dados Diários do Magento'!$A$1:$H$10000,3,),0)</f>
        <v>NeoNutri</v>
      </c>
      <c r="B2405" s="19" t="str">
        <f>IFERROR(VLOOKUP(C2405,'[1]Dados Diários do Magento'!$A$1:$H$10000,2,),"0")</f>
        <v>Muscle Whey Proto NO2 REFIL- 2lbs - NeoNutri - Morango e Banana</v>
      </c>
      <c r="C2405" s="20">
        <v>2404</v>
      </c>
      <c r="D2405" s="26">
        <v>4</v>
      </c>
      <c r="E2405" s="27">
        <v>44.17568</v>
      </c>
      <c r="G2405" s="23"/>
      <c r="H2405" s="23"/>
      <c r="J2405" s="24">
        <f t="shared" si="75"/>
        <v>4</v>
      </c>
      <c r="K2405" s="25">
        <f t="shared" si="76"/>
        <v>44.17568</v>
      </c>
    </row>
    <row r="2406" spans="1:11">
      <c r="A2406" s="18" t="str">
        <f>IFERROR(VLOOKUP(C2406,'[1]Dados Diários do Magento'!$A$1:$H$10000,3,),0)</f>
        <v>NeoNutri</v>
      </c>
      <c r="B2406" s="19" t="str">
        <f>IFERROR(VLOOKUP(C2406,'[1]Dados Diários do Magento'!$A$1:$H$10000,2,),"0")</f>
        <v>Muscle Whey Proto NO2 REFIL- 2lbs - NeoNutri - Chocolate Cream</v>
      </c>
      <c r="C2406" s="20">
        <v>2405</v>
      </c>
      <c r="D2406" s="26">
        <v>3</v>
      </c>
      <c r="E2406" s="27">
        <v>44.18</v>
      </c>
      <c r="G2406" s="23"/>
      <c r="H2406" s="23"/>
      <c r="J2406" s="24">
        <f t="shared" si="75"/>
        <v>3</v>
      </c>
      <c r="K2406" s="25">
        <f t="shared" si="76"/>
        <v>44.18</v>
      </c>
    </row>
    <row r="2407" spans="1:11">
      <c r="A2407" s="18" t="str">
        <f>IFERROR(VLOOKUP(C2407,'[1]Dados Diários do Magento'!$A$1:$H$10000,3,),0)</f>
        <v>NeoNutri</v>
      </c>
      <c r="B2407" s="19" t="str">
        <f>IFERROR(VLOOKUP(C2407,'[1]Dados Diários do Magento'!$A$1:$H$10000,2,),"0")</f>
        <v>Muscle Whey Proto NO2 REFIL- 2lbs - NeoNutri</v>
      </c>
      <c r="C2407" s="20">
        <v>2406</v>
      </c>
      <c r="D2407" s="26">
        <v>0</v>
      </c>
      <c r="E2407" s="27">
        <v>44.18</v>
      </c>
      <c r="G2407" s="23"/>
      <c r="H2407" s="23"/>
      <c r="J2407" s="24">
        <f t="shared" si="75"/>
        <v>0</v>
      </c>
      <c r="K2407" s="25">
        <f t="shared" si="76"/>
        <v>44.18</v>
      </c>
    </row>
    <row r="2408" spans="1:11">
      <c r="A2408" s="18" t="str">
        <f>IFERROR(VLOOKUP(C2408,'[1]Dados Diários do Magento'!$A$1:$H$10000,3,),0)</f>
        <v>NeoNutri</v>
      </c>
      <c r="B2408" s="19" t="str">
        <f>IFERROR(VLOOKUP(C2408,'[1]Dados Diários do Magento'!$A$1:$H$10000,2,),"0")</f>
        <v>Muscle Whey Proto NO2 REFIL- 10lbs - NeoNutri - Baunilha Cream</v>
      </c>
      <c r="C2408" s="20">
        <v>2407</v>
      </c>
      <c r="D2408" s="26">
        <v>1</v>
      </c>
      <c r="E2408" s="27">
        <v>199.85</v>
      </c>
      <c r="G2408" s="23"/>
      <c r="H2408" s="23"/>
      <c r="J2408" s="24">
        <f t="shared" si="75"/>
        <v>1</v>
      </c>
      <c r="K2408" s="25">
        <f t="shared" si="76"/>
        <v>199.85</v>
      </c>
    </row>
    <row r="2409" spans="1:11">
      <c r="A2409" s="18" t="str">
        <f>IFERROR(VLOOKUP(C2409,'[1]Dados Diários do Magento'!$A$1:$H$10000,3,),0)</f>
        <v>NeoNutri</v>
      </c>
      <c r="B2409" s="19" t="str">
        <f>IFERROR(VLOOKUP(C2409,'[1]Dados Diários do Magento'!$A$1:$H$10000,2,),"0")</f>
        <v>Muscle Whey Proto NO2 REFIL- 10lbs - NeoNutri - Morango e Banana</v>
      </c>
      <c r="C2409" s="20">
        <v>2408</v>
      </c>
      <c r="D2409" s="26">
        <v>1</v>
      </c>
      <c r="E2409" s="27">
        <v>199.85</v>
      </c>
      <c r="G2409" s="23"/>
      <c r="H2409" s="23"/>
      <c r="J2409" s="24">
        <f t="shared" si="75"/>
        <v>1</v>
      </c>
      <c r="K2409" s="25">
        <f t="shared" si="76"/>
        <v>199.85</v>
      </c>
    </row>
    <row r="2410" spans="1:11">
      <c r="A2410" s="18" t="str">
        <f>IFERROR(VLOOKUP(C2410,'[1]Dados Diários do Magento'!$A$1:$H$10000,3,),0)</f>
        <v>NeoNutri</v>
      </c>
      <c r="B2410" s="19" t="str">
        <f>IFERROR(VLOOKUP(C2410,'[1]Dados Diários do Magento'!$A$1:$H$10000,2,),"0")</f>
        <v>Muscle Whey Proto NO2 REFIL- 10lbs - NeoNutri - Chocolate Cream</v>
      </c>
      <c r="C2410" s="20">
        <v>2409</v>
      </c>
      <c r="D2410" s="26">
        <v>2</v>
      </c>
      <c r="E2410" s="27">
        <v>199.84188</v>
      </c>
      <c r="G2410" s="23"/>
      <c r="H2410" s="23"/>
      <c r="J2410" s="24">
        <f t="shared" si="75"/>
        <v>2</v>
      </c>
      <c r="K2410" s="25">
        <f t="shared" si="76"/>
        <v>199.84188</v>
      </c>
    </row>
    <row r="2411" spans="1:11">
      <c r="A2411" s="18" t="str">
        <f>IFERROR(VLOOKUP(C2411,'[1]Dados Diários do Magento'!$A$1:$H$10000,3,),0)</f>
        <v>NeoNutri</v>
      </c>
      <c r="B2411" s="19" t="str">
        <f>IFERROR(VLOOKUP(C2411,'[1]Dados Diários do Magento'!$A$1:$H$10000,2,),"0")</f>
        <v>Muscle Whey Proto NO2 REFIL- 10lbs - NeoNutri</v>
      </c>
      <c r="C2411" s="20">
        <v>2410</v>
      </c>
      <c r="D2411" s="26">
        <v>0</v>
      </c>
      <c r="E2411" s="27">
        <v>199.85</v>
      </c>
      <c r="G2411" s="23"/>
      <c r="H2411" s="23"/>
      <c r="J2411" s="24">
        <f t="shared" si="75"/>
        <v>0</v>
      </c>
      <c r="K2411" s="25">
        <f t="shared" si="76"/>
        <v>199.85</v>
      </c>
    </row>
    <row r="2412" spans="1:11">
      <c r="A2412" s="18" t="str">
        <f>IFERROR(VLOOKUP(C2412,'[1]Dados Diários do Magento'!$A$1:$H$10000,3,),0)</f>
        <v>NeoNutri</v>
      </c>
      <c r="B2412" s="19" t="str">
        <f>IFERROR(VLOOKUP(C2412,'[1]Dados Diários do Magento'!$A$1:$H$10000,2,),"0")</f>
        <v>Femini Shake - 400g - NeoNutri - Chocolate</v>
      </c>
      <c r="C2412" s="20">
        <v>2411</v>
      </c>
      <c r="D2412" s="26">
        <v>15</v>
      </c>
      <c r="E2412" s="27">
        <v>11.432447999999999</v>
      </c>
      <c r="G2412" s="23"/>
      <c r="H2412" s="23"/>
      <c r="J2412" s="24">
        <f t="shared" si="75"/>
        <v>15</v>
      </c>
      <c r="K2412" s="25">
        <f t="shared" si="76"/>
        <v>11.432447999999999</v>
      </c>
    </row>
    <row r="2413" spans="1:11">
      <c r="A2413" s="18" t="str">
        <f>IFERROR(VLOOKUP(C2413,'[1]Dados Diários do Magento'!$A$1:$H$10000,3,),0)</f>
        <v>NeoNutri</v>
      </c>
      <c r="B2413" s="19" t="str">
        <f>IFERROR(VLOOKUP(C2413,'[1]Dados Diários do Magento'!$A$1:$H$10000,2,),"0")</f>
        <v>Femini Shake - 400g - NeoNutri - Morango</v>
      </c>
      <c r="C2413" s="20">
        <v>2412</v>
      </c>
      <c r="D2413" s="26">
        <v>7</v>
      </c>
      <c r="E2413" s="27">
        <v>11.43190857142857</v>
      </c>
      <c r="G2413" s="23"/>
      <c r="H2413" s="23"/>
      <c r="J2413" s="24">
        <f t="shared" si="75"/>
        <v>7</v>
      </c>
      <c r="K2413" s="25">
        <f t="shared" si="76"/>
        <v>11.43190857142857</v>
      </c>
    </row>
    <row r="2414" spans="1:11">
      <c r="A2414" s="18" t="str">
        <f>IFERROR(VLOOKUP(C2414,'[1]Dados Diários do Magento'!$A$1:$H$10000,3,),0)</f>
        <v>NeoNutri</v>
      </c>
      <c r="B2414" s="19" t="str">
        <f>IFERROR(VLOOKUP(C2414,'[1]Dados Diários do Magento'!$A$1:$H$10000,2,),"0")</f>
        <v>Femini Shake - 400g - NeoNutri - Baunilha</v>
      </c>
      <c r="C2414" s="20">
        <v>2413</v>
      </c>
      <c r="D2414" s="26">
        <v>10</v>
      </c>
      <c r="E2414" s="27">
        <v>11.43056</v>
      </c>
      <c r="G2414" s="23"/>
      <c r="H2414" s="23"/>
      <c r="J2414" s="24">
        <f t="shared" si="75"/>
        <v>10</v>
      </c>
      <c r="K2414" s="25">
        <f t="shared" si="76"/>
        <v>11.43056</v>
      </c>
    </row>
    <row r="2415" spans="1:11">
      <c r="A2415" s="18" t="str">
        <f>IFERROR(VLOOKUP(C2415,'[1]Dados Diários do Magento'!$A$1:$H$10000,3,),0)</f>
        <v>NeoNutri</v>
      </c>
      <c r="B2415" s="19" t="str">
        <f>IFERROR(VLOOKUP(C2415,'[1]Dados Diários do Magento'!$A$1:$H$10000,2,),"0")</f>
        <v>Femini Shake - 400g - NeoNutri</v>
      </c>
      <c r="C2415" s="20">
        <v>2414</v>
      </c>
      <c r="D2415" s="26">
        <v>0</v>
      </c>
      <c r="E2415" s="27">
        <v>11.44</v>
      </c>
      <c r="G2415" s="23"/>
      <c r="H2415" s="23"/>
      <c r="J2415" s="24">
        <f t="shared" si="75"/>
        <v>0</v>
      </c>
      <c r="K2415" s="25">
        <f t="shared" si="76"/>
        <v>11.44</v>
      </c>
    </row>
    <row r="2416" spans="1:11">
      <c r="A2416" s="18" t="str">
        <f>IFERROR(VLOOKUP(C2416,'[1]Dados Diários do Magento'!$A$1:$H$10000,3,),0)</f>
        <v>NeoNutri</v>
      </c>
      <c r="B2416" s="19" t="str">
        <f>IFERROR(VLOOKUP(C2416,'[1]Dados Diários do Magento'!$A$1:$H$10000,2,),"0")</f>
        <v>Femini Soy - 350g - NeoNutri - Baunilha</v>
      </c>
      <c r="C2416" s="20">
        <v>2415</v>
      </c>
      <c r="D2416" s="26">
        <v>2</v>
      </c>
      <c r="E2416" s="27">
        <v>16.600159999999999</v>
      </c>
      <c r="G2416" s="23"/>
      <c r="H2416" s="23"/>
      <c r="J2416" s="24">
        <f t="shared" si="75"/>
        <v>2</v>
      </c>
      <c r="K2416" s="25">
        <f t="shared" si="76"/>
        <v>16.600159999999999</v>
      </c>
    </row>
    <row r="2417" spans="1:11">
      <c r="A2417" s="18" t="str">
        <f>IFERROR(VLOOKUP(C2417,'[1]Dados Diários do Magento'!$A$1:$H$10000,3,),0)</f>
        <v>NeoNutri</v>
      </c>
      <c r="B2417" s="19" t="str">
        <f>IFERROR(VLOOKUP(C2417,'[1]Dados Diários do Magento'!$A$1:$H$10000,2,),"0")</f>
        <v>Femini Soy - 350g - NeoNutri - Chocolate</v>
      </c>
      <c r="C2417" s="20">
        <v>2416</v>
      </c>
      <c r="D2417" s="26">
        <v>2</v>
      </c>
      <c r="E2417" s="27">
        <v>16.61</v>
      </c>
      <c r="G2417" s="23"/>
      <c r="H2417" s="23"/>
      <c r="J2417" s="24">
        <f t="shared" si="75"/>
        <v>2</v>
      </c>
      <c r="K2417" s="25">
        <f t="shared" si="76"/>
        <v>16.61</v>
      </c>
    </row>
    <row r="2418" spans="1:11">
      <c r="A2418" s="18" t="str">
        <f>IFERROR(VLOOKUP(C2418,'[1]Dados Diários do Magento'!$A$1:$H$10000,3,),0)</f>
        <v>NeoNutri</v>
      </c>
      <c r="B2418" s="19" t="str">
        <f>IFERROR(VLOOKUP(C2418,'[1]Dados Diários do Magento'!$A$1:$H$10000,2,),"0")</f>
        <v>Femini Soy - 350g - NeoNutri - Morango</v>
      </c>
      <c r="C2418" s="20">
        <v>2417</v>
      </c>
      <c r="D2418" s="26">
        <v>2</v>
      </c>
      <c r="E2418" s="27">
        <v>16.61</v>
      </c>
      <c r="G2418" s="23"/>
      <c r="H2418" s="23"/>
      <c r="J2418" s="24">
        <f t="shared" si="75"/>
        <v>2</v>
      </c>
      <c r="K2418" s="25">
        <f t="shared" si="76"/>
        <v>16.61</v>
      </c>
    </row>
    <row r="2419" spans="1:11">
      <c r="A2419" s="18" t="str">
        <f>IFERROR(VLOOKUP(C2419,'[1]Dados Diários do Magento'!$A$1:$H$10000,3,),0)</f>
        <v>NeoNutri</v>
      </c>
      <c r="B2419" s="19" t="str">
        <f>IFERROR(VLOOKUP(C2419,'[1]Dados Diários do Magento'!$A$1:$H$10000,2,),"0")</f>
        <v>Femini Soy - 350g - NeoNutri</v>
      </c>
      <c r="C2419" s="20">
        <v>2418</v>
      </c>
      <c r="D2419" s="26">
        <v>0</v>
      </c>
      <c r="E2419" s="27">
        <v>16.61</v>
      </c>
      <c r="G2419" s="23"/>
      <c r="H2419" s="23"/>
      <c r="J2419" s="24">
        <f t="shared" si="75"/>
        <v>0</v>
      </c>
      <c r="K2419" s="25">
        <f t="shared" si="76"/>
        <v>16.61</v>
      </c>
    </row>
    <row r="2420" spans="1:11">
      <c r="A2420" s="18" t="str">
        <f>IFERROR(VLOOKUP(C2420,'[1]Dados Diários do Magento'!$A$1:$H$10000,3,),0)</f>
        <v>NeoNutri</v>
      </c>
      <c r="B2420" s="19" t="str">
        <f>IFERROR(VLOOKUP(C2420,'[1]Dados Diários do Magento'!$A$1:$H$10000,2,),"0")</f>
        <v>Muscle Whey Proto NO2 REFIL- 5lbs - NeoNutri - Baunilha Cream</v>
      </c>
      <c r="C2420" s="20">
        <v>2419</v>
      </c>
      <c r="D2420" s="26">
        <v>2</v>
      </c>
      <c r="E2420" s="27">
        <v>105.07</v>
      </c>
      <c r="G2420" s="23"/>
      <c r="H2420" s="23"/>
      <c r="J2420" s="24">
        <f t="shared" si="75"/>
        <v>2</v>
      </c>
      <c r="K2420" s="25">
        <f t="shared" si="76"/>
        <v>105.07</v>
      </c>
    </row>
    <row r="2421" spans="1:11">
      <c r="A2421" s="18" t="str">
        <f>IFERROR(VLOOKUP(C2421,'[1]Dados Diários do Magento'!$A$1:$H$10000,3,),0)</f>
        <v>NeoNutri</v>
      </c>
      <c r="B2421" s="19" t="str">
        <f>IFERROR(VLOOKUP(C2421,'[1]Dados Diários do Magento'!$A$1:$H$10000,2,),"0")</f>
        <v>Muscle Whey Proto NO2 REFIL- 5lbs - NeoNutri - Morango e Banana</v>
      </c>
      <c r="C2421" s="20">
        <v>2420</v>
      </c>
      <c r="D2421" s="26">
        <v>2</v>
      </c>
      <c r="E2421" s="27">
        <v>105.07</v>
      </c>
      <c r="G2421" s="23"/>
      <c r="H2421" s="23"/>
      <c r="J2421" s="24">
        <f t="shared" si="75"/>
        <v>2</v>
      </c>
      <c r="K2421" s="25">
        <f t="shared" si="76"/>
        <v>105.07</v>
      </c>
    </row>
    <row r="2422" spans="1:11">
      <c r="A2422" s="18" t="str">
        <f>IFERROR(VLOOKUP(C2422,'[1]Dados Diários do Magento'!$A$1:$H$10000,3,),0)</f>
        <v>NeoNutri</v>
      </c>
      <c r="B2422" s="19" t="str">
        <f>IFERROR(VLOOKUP(C2422,'[1]Dados Diários do Magento'!$A$1:$H$10000,2,),"0")</f>
        <v>Muscle Whey Proto NO2 REFIL- 5lbs - NeoNutri - Chocolate Cream</v>
      </c>
      <c r="C2422" s="20">
        <v>2421</v>
      </c>
      <c r="D2422" s="26">
        <v>2</v>
      </c>
      <c r="E2422" s="27">
        <v>105.07</v>
      </c>
      <c r="G2422" s="23"/>
      <c r="H2422" s="23"/>
      <c r="J2422" s="24">
        <f t="shared" si="75"/>
        <v>2</v>
      </c>
      <c r="K2422" s="25">
        <f t="shared" si="76"/>
        <v>105.07</v>
      </c>
    </row>
    <row r="2423" spans="1:11">
      <c r="A2423" s="18" t="str">
        <f>IFERROR(VLOOKUP(C2423,'[1]Dados Diários do Magento'!$A$1:$H$10000,3,),0)</f>
        <v>NeoNutri</v>
      </c>
      <c r="B2423" s="19" t="str">
        <f>IFERROR(VLOOKUP(C2423,'[1]Dados Diários do Magento'!$A$1:$H$10000,2,),"0")</f>
        <v>Muscle Whey Proto NO2 REFIL- 5lbs - NeoNutri</v>
      </c>
      <c r="C2423" s="20">
        <v>2422</v>
      </c>
      <c r="D2423" s="26">
        <v>0</v>
      </c>
      <c r="E2423" s="27">
        <v>105.07</v>
      </c>
      <c r="G2423" s="23"/>
      <c r="H2423" s="23"/>
      <c r="J2423" s="24">
        <f t="shared" si="75"/>
        <v>0</v>
      </c>
      <c r="K2423" s="25">
        <f t="shared" si="76"/>
        <v>105.07</v>
      </c>
    </row>
    <row r="2424" spans="1:11">
      <c r="A2424" s="18" t="str">
        <f>IFERROR(VLOOKUP(C2424,'[1]Dados Diários do Magento'!$A$1:$H$10000,3,),0)</f>
        <v>Integralmédica</v>
      </c>
      <c r="B2424" s="19" t="str">
        <f>IFERROR(VLOOKUP(C2424,'[1]Dados Diários do Magento'!$A$1:$H$10000,2,),"0")</f>
        <v>L-Carn Liquid - 480ml - Integralmédica - Tangerina</v>
      </c>
      <c r="C2424" s="20">
        <v>2423</v>
      </c>
      <c r="D2424" s="26">
        <v>4</v>
      </c>
      <c r="E2424" s="27">
        <v>44.981612500000004</v>
      </c>
      <c r="G2424" s="23"/>
      <c r="H2424" s="23"/>
      <c r="J2424" s="24">
        <f t="shared" si="75"/>
        <v>4</v>
      </c>
      <c r="K2424" s="25">
        <f t="shared" si="76"/>
        <v>44.981612500000004</v>
      </c>
    </row>
    <row r="2425" spans="1:11">
      <c r="A2425" s="18" t="str">
        <f>IFERROR(VLOOKUP(C2425,'[1]Dados Diários do Magento'!$A$1:$H$10000,3,),0)</f>
        <v>Integralmédica</v>
      </c>
      <c r="B2425" s="19" t="str">
        <f>IFERROR(VLOOKUP(C2425,'[1]Dados Diários do Magento'!$A$1:$H$10000,2,),"0")</f>
        <v>L-Carn Liquid - 480ml - Integralmédica - Uva</v>
      </c>
      <c r="C2425" s="20">
        <v>2424</v>
      </c>
      <c r="D2425" s="26">
        <v>0</v>
      </c>
      <c r="E2425" s="27">
        <v>42.28</v>
      </c>
      <c r="G2425" s="23"/>
      <c r="H2425" s="23"/>
      <c r="J2425" s="24">
        <f t="shared" si="75"/>
        <v>0</v>
      </c>
      <c r="K2425" s="25">
        <f t="shared" si="76"/>
        <v>42.28</v>
      </c>
    </row>
    <row r="2426" spans="1:11">
      <c r="A2426" s="18" t="str">
        <f>IFERROR(VLOOKUP(C2426,'[1]Dados Diários do Magento'!$A$1:$H$10000,3,),0)</f>
        <v>Integralmédica</v>
      </c>
      <c r="B2426" s="19" t="str">
        <f>IFERROR(VLOOKUP(C2426,'[1]Dados Diários do Magento'!$A$1:$H$10000,2,),"0")</f>
        <v>L-Carn Liquid - 480ml - Integralmédica</v>
      </c>
      <c r="C2426" s="20">
        <v>2425</v>
      </c>
      <c r="D2426" s="26">
        <v>0</v>
      </c>
      <c r="E2426" s="27">
        <v>42.28</v>
      </c>
      <c r="G2426" s="23"/>
      <c r="H2426" s="23"/>
      <c r="J2426" s="24">
        <f t="shared" si="75"/>
        <v>0</v>
      </c>
      <c r="K2426" s="25">
        <f t="shared" si="76"/>
        <v>42.28</v>
      </c>
    </row>
    <row r="2427" spans="1:11">
      <c r="A2427" s="18" t="str">
        <f>IFERROR(VLOOKUP(C2427,'[1]Dados Diários do Magento'!$A$1:$H$10000,3,),0)</f>
        <v>NeoNutri</v>
      </c>
      <c r="B2427" s="19" t="str">
        <f>IFERROR(VLOOKUP(C2427,'[1]Dados Diários do Magento'!$A$1:$H$10000,2,),"0")</f>
        <v>Compre 1 Leve 2: Colágeno + Vitamina C - 100 Cápsulas - NeoNutri</v>
      </c>
      <c r="C2427" s="20">
        <v>2426</v>
      </c>
      <c r="D2427" s="26">
        <v>0</v>
      </c>
      <c r="E2427" s="27">
        <f>16.02952*3</f>
        <v>48.088560000000001</v>
      </c>
      <c r="G2427" s="23"/>
      <c r="H2427" s="23"/>
      <c r="J2427" s="24">
        <f t="shared" si="75"/>
        <v>0</v>
      </c>
      <c r="K2427" s="25">
        <f t="shared" si="76"/>
        <v>48.088560000000001</v>
      </c>
    </row>
    <row r="2428" spans="1:11">
      <c r="A2428" s="18" t="str">
        <f>IFERROR(VLOOKUP(C2428,'[1]Dados Diários do Magento'!$A$1:$H$10000,3,),0)</f>
        <v>X-Pharma</v>
      </c>
      <c r="B2428" s="19" t="str">
        <f>IFERROR(VLOOKUP(C2428,'[1]Dados Diários do Magento'!$A$1:$H$10000,2,),"0")</f>
        <v>100% Whey Xtreme - 900g - X-Pharma - Baunilha</v>
      </c>
      <c r="C2428" s="20">
        <v>2427</v>
      </c>
      <c r="D2428" s="26">
        <v>12</v>
      </c>
      <c r="E2428" s="27">
        <v>39.950000000000003</v>
      </c>
      <c r="G2428" s="23"/>
      <c r="H2428" s="23"/>
      <c r="J2428" s="24">
        <f t="shared" si="75"/>
        <v>12</v>
      </c>
      <c r="K2428" s="25">
        <f t="shared" si="76"/>
        <v>39.950000000000003</v>
      </c>
    </row>
    <row r="2429" spans="1:11">
      <c r="A2429" s="18" t="str">
        <f>IFERROR(VLOOKUP(C2429,'[1]Dados Diários do Magento'!$A$1:$H$10000,3,),0)</f>
        <v>X-Pharma</v>
      </c>
      <c r="B2429" s="19" t="str">
        <f>IFERROR(VLOOKUP(C2429,'[1]Dados Diários do Magento'!$A$1:$H$10000,2,),"0")</f>
        <v>100% Whey Xtreme - 900g - X-Pharma - Chocolate</v>
      </c>
      <c r="C2429" s="20">
        <v>2428</v>
      </c>
      <c r="D2429" s="26">
        <v>6</v>
      </c>
      <c r="E2429" s="27">
        <v>39.950000000000003</v>
      </c>
      <c r="G2429" s="23"/>
      <c r="H2429" s="23"/>
      <c r="J2429" s="24">
        <f t="shared" si="75"/>
        <v>6</v>
      </c>
      <c r="K2429" s="25">
        <f t="shared" si="76"/>
        <v>39.950000000000003</v>
      </c>
    </row>
    <row r="2430" spans="1:11">
      <c r="A2430" s="18" t="str">
        <f>IFERROR(VLOOKUP(C2430,'[1]Dados Diários do Magento'!$A$1:$H$10000,3,),0)</f>
        <v>X-Pharma</v>
      </c>
      <c r="B2430" s="19" t="str">
        <f>IFERROR(VLOOKUP(C2430,'[1]Dados Diários do Magento'!$A$1:$H$10000,2,),"0")</f>
        <v>100% Whey Xtreme - 900g - X-Pharma - Morango</v>
      </c>
      <c r="C2430" s="20">
        <v>2429</v>
      </c>
      <c r="D2430" s="26">
        <v>6</v>
      </c>
      <c r="E2430" s="27">
        <v>39.950000000000003</v>
      </c>
      <c r="G2430" s="23"/>
      <c r="H2430" s="23"/>
      <c r="J2430" s="24">
        <f t="shared" si="75"/>
        <v>6</v>
      </c>
      <c r="K2430" s="25">
        <f t="shared" si="76"/>
        <v>39.950000000000003</v>
      </c>
    </row>
    <row r="2431" spans="1:11">
      <c r="A2431" s="18" t="str">
        <f>IFERROR(VLOOKUP(C2431,'[1]Dados Diários do Magento'!$A$1:$H$10000,3,),0)</f>
        <v>X-Pharma</v>
      </c>
      <c r="B2431" s="19" t="str">
        <f>IFERROR(VLOOKUP(C2431,'[1]Dados Diários do Magento'!$A$1:$H$10000,2,),"0")</f>
        <v>100% Whey Xtreme - 900g - X-Pharma</v>
      </c>
      <c r="C2431" s="20">
        <v>2430</v>
      </c>
      <c r="D2431" s="26">
        <v>0</v>
      </c>
      <c r="E2431" s="27">
        <v>39.950000000000003</v>
      </c>
      <c r="G2431" s="23"/>
      <c r="H2431" s="23"/>
      <c r="J2431" s="24">
        <f t="shared" si="75"/>
        <v>0</v>
      </c>
      <c r="K2431" s="25">
        <f t="shared" si="76"/>
        <v>39.950000000000003</v>
      </c>
    </row>
    <row r="2432" spans="1:11">
      <c r="A2432" s="18" t="str">
        <f>IFERROR(VLOOKUP(C2432,'[1]Dados Diários do Magento'!$A$1:$H$10000,3,),0)</f>
        <v>X-Pharma</v>
      </c>
      <c r="B2432" s="19" t="str">
        <f>IFERROR(VLOOKUP(C2432,'[1]Dados Diários do Magento'!$A$1:$H$10000,2,),"0")</f>
        <v>100% Whey Xtreme - 2kg - X-Pharma - Baunilha</v>
      </c>
      <c r="C2432" s="20">
        <v>2431</v>
      </c>
      <c r="D2432" s="26">
        <v>2</v>
      </c>
      <c r="E2432" s="27">
        <v>79.95</v>
      </c>
      <c r="G2432" s="23"/>
      <c r="H2432" s="23"/>
      <c r="J2432" s="24">
        <f t="shared" si="75"/>
        <v>2</v>
      </c>
      <c r="K2432" s="25">
        <f t="shared" si="76"/>
        <v>79.95</v>
      </c>
    </row>
    <row r="2433" spans="1:11">
      <c r="A2433" s="18" t="str">
        <f>IFERROR(VLOOKUP(C2433,'[1]Dados Diários do Magento'!$A$1:$H$10000,3,),0)</f>
        <v>X-Pharma</v>
      </c>
      <c r="B2433" s="19" t="str">
        <f>IFERROR(VLOOKUP(C2433,'[1]Dados Diários do Magento'!$A$1:$H$10000,2,),"0")</f>
        <v>100% Whey Xtreme - 2kg - X-Pharma - Chocolate</v>
      </c>
      <c r="C2433" s="20">
        <v>2432</v>
      </c>
      <c r="D2433" s="26">
        <v>4</v>
      </c>
      <c r="E2433" s="27">
        <v>79.95</v>
      </c>
      <c r="G2433" s="23"/>
      <c r="H2433" s="23"/>
      <c r="J2433" s="24">
        <f t="shared" si="75"/>
        <v>4</v>
      </c>
      <c r="K2433" s="25">
        <f t="shared" si="76"/>
        <v>79.95</v>
      </c>
    </row>
    <row r="2434" spans="1:11">
      <c r="A2434" s="18" t="str">
        <f>IFERROR(VLOOKUP(C2434,'[1]Dados Diários do Magento'!$A$1:$H$10000,3,),0)</f>
        <v>X-Pharma</v>
      </c>
      <c r="B2434" s="19" t="str">
        <f>IFERROR(VLOOKUP(C2434,'[1]Dados Diários do Magento'!$A$1:$H$10000,2,),"0")</f>
        <v>100% Whey Xtreme - 2kg - X-Pharma - Morango</v>
      </c>
      <c r="C2434" s="20">
        <v>2433</v>
      </c>
      <c r="D2434" s="26">
        <v>0</v>
      </c>
      <c r="E2434" s="27">
        <v>79.95</v>
      </c>
      <c r="G2434" s="23"/>
      <c r="H2434" s="23"/>
      <c r="J2434" s="24">
        <f t="shared" si="75"/>
        <v>0</v>
      </c>
      <c r="K2434" s="25">
        <f t="shared" si="76"/>
        <v>79.95</v>
      </c>
    </row>
    <row r="2435" spans="1:11">
      <c r="A2435" s="18" t="str">
        <f>IFERROR(VLOOKUP(C2435,'[1]Dados Diários do Magento'!$A$1:$H$10000,3,),0)</f>
        <v>X-Pharma</v>
      </c>
      <c r="B2435" s="19" t="str">
        <f>IFERROR(VLOOKUP(C2435,'[1]Dados Diários do Magento'!$A$1:$H$10000,2,),"0")</f>
        <v>100% Whey Xtreme - 2kg - X-Pharma</v>
      </c>
      <c r="C2435" s="20">
        <v>2434</v>
      </c>
      <c r="D2435" s="26">
        <v>0</v>
      </c>
      <c r="E2435" s="27">
        <v>79.95</v>
      </c>
      <c r="G2435" s="23"/>
      <c r="H2435" s="23"/>
      <c r="J2435" s="24">
        <f t="shared" ref="J2435:J2498" si="77">D2435+G2435</f>
        <v>0</v>
      </c>
      <c r="K2435" s="25">
        <f t="shared" si="76"/>
        <v>79.95</v>
      </c>
    </row>
    <row r="2436" spans="1:11">
      <c r="A2436" s="18" t="str">
        <f>IFERROR(VLOOKUP(C2436,'[1]Dados Diários do Magento'!$A$1:$H$10000,3,),0)</f>
        <v>X-Pharma</v>
      </c>
      <c r="B2436" s="19" t="str">
        <f>IFERROR(VLOOKUP(C2436,'[1]Dados Diários do Magento'!$A$1:$H$10000,2,),"0")</f>
        <v>Whey Micellar NO2 - 900g - X-Pharma - Baunilha</v>
      </c>
      <c r="C2436" s="20">
        <v>2435</v>
      </c>
      <c r="D2436" s="26">
        <v>4</v>
      </c>
      <c r="E2436" s="27">
        <v>39.950000000000003</v>
      </c>
      <c r="G2436" s="23"/>
      <c r="H2436" s="23"/>
      <c r="J2436" s="24">
        <f t="shared" si="77"/>
        <v>4</v>
      </c>
      <c r="K2436" s="25">
        <f t="shared" si="76"/>
        <v>39.950000000000003</v>
      </c>
    </row>
    <row r="2437" spans="1:11">
      <c r="A2437" s="18" t="str">
        <f>IFERROR(VLOOKUP(C2437,'[1]Dados Diários do Magento'!$A$1:$H$10000,3,),0)</f>
        <v>X-Pharma</v>
      </c>
      <c r="B2437" s="19" t="str">
        <f>IFERROR(VLOOKUP(C2437,'[1]Dados Diários do Magento'!$A$1:$H$10000,2,),"0")</f>
        <v>Whey Micellar NO2 - 900g - X-Pharma - Chocolate</v>
      </c>
      <c r="C2437" s="20">
        <v>2436</v>
      </c>
      <c r="D2437" s="26">
        <v>3</v>
      </c>
      <c r="E2437" s="27">
        <v>39.950000000000003</v>
      </c>
      <c r="G2437" s="23"/>
      <c r="H2437" s="23"/>
      <c r="J2437" s="24">
        <f t="shared" si="77"/>
        <v>3</v>
      </c>
      <c r="K2437" s="25">
        <f t="shared" si="76"/>
        <v>39.950000000000003</v>
      </c>
    </row>
    <row r="2438" spans="1:11">
      <c r="A2438" s="18" t="str">
        <f>IFERROR(VLOOKUP(C2438,'[1]Dados Diários do Magento'!$A$1:$H$10000,3,),0)</f>
        <v>X-Pharma</v>
      </c>
      <c r="B2438" s="19" t="str">
        <f>IFERROR(VLOOKUP(C2438,'[1]Dados Diários do Magento'!$A$1:$H$10000,2,),"0")</f>
        <v>Whey Micellar NO2 - 900g - X-Pharma - Morango</v>
      </c>
      <c r="C2438" s="20">
        <v>2437</v>
      </c>
      <c r="D2438" s="26">
        <v>0</v>
      </c>
      <c r="E2438" s="27">
        <v>39.950000000000003</v>
      </c>
      <c r="G2438" s="23"/>
      <c r="H2438" s="23"/>
      <c r="J2438" s="24">
        <f t="shared" si="77"/>
        <v>0</v>
      </c>
      <c r="K2438" s="25">
        <f t="shared" si="76"/>
        <v>39.950000000000003</v>
      </c>
    </row>
    <row r="2439" spans="1:11">
      <c r="A2439" s="18" t="str">
        <f>IFERROR(VLOOKUP(C2439,'[1]Dados Diários do Magento'!$A$1:$H$10000,3,),0)</f>
        <v>X-Pharma</v>
      </c>
      <c r="B2439" s="19" t="str">
        <f>IFERROR(VLOOKUP(C2439,'[1]Dados Diários do Magento'!$A$1:$H$10000,2,),"0")</f>
        <v>Whey Micellar NO2 - 900g - X-Pharma</v>
      </c>
      <c r="C2439" s="20">
        <v>2438</v>
      </c>
      <c r="D2439" s="26">
        <v>0</v>
      </c>
      <c r="E2439" s="27">
        <v>39.950000000000003</v>
      </c>
      <c r="G2439" s="23"/>
      <c r="H2439" s="23"/>
      <c r="J2439" s="24">
        <f t="shared" si="77"/>
        <v>0</v>
      </c>
      <c r="K2439" s="25">
        <f t="shared" si="76"/>
        <v>39.950000000000003</v>
      </c>
    </row>
    <row r="2440" spans="1:11">
      <c r="A2440" s="18" t="str">
        <f>IFERROR(VLOOKUP(C2440,'[1]Dados Diários do Magento'!$A$1:$H$10000,3,),0)</f>
        <v>X-Pharma</v>
      </c>
      <c r="B2440" s="19" t="str">
        <f>IFERROR(VLOOKUP(C2440,'[1]Dados Diários do Magento'!$A$1:$H$10000,2,),"0")</f>
        <v>Whey Isolada - 900g - X-Pharma - Baunilha</v>
      </c>
      <c r="C2440" s="20">
        <v>2439</v>
      </c>
      <c r="D2440" s="26">
        <v>0</v>
      </c>
      <c r="E2440" s="27">
        <v>79.95</v>
      </c>
      <c r="G2440" s="23"/>
      <c r="H2440" s="23"/>
      <c r="J2440" s="24">
        <f t="shared" si="77"/>
        <v>0</v>
      </c>
      <c r="K2440" s="25">
        <f t="shared" si="76"/>
        <v>79.95</v>
      </c>
    </row>
    <row r="2441" spans="1:11">
      <c r="A2441" s="18" t="str">
        <f>IFERROR(VLOOKUP(C2441,'[1]Dados Diários do Magento'!$A$1:$H$10000,3,),0)</f>
        <v>X-Pharma</v>
      </c>
      <c r="B2441" s="19" t="str">
        <f>IFERROR(VLOOKUP(C2441,'[1]Dados Diários do Magento'!$A$1:$H$10000,2,),"0")</f>
        <v>Whey Isolada - 900g - X-Pharma - Chocolate</v>
      </c>
      <c r="C2441" s="20">
        <v>2440</v>
      </c>
      <c r="D2441" s="26">
        <v>2</v>
      </c>
      <c r="E2441" s="27">
        <v>79.95</v>
      </c>
      <c r="G2441" s="23"/>
      <c r="H2441" s="23"/>
      <c r="J2441" s="24">
        <f t="shared" si="77"/>
        <v>2</v>
      </c>
      <c r="K2441" s="25">
        <f t="shared" si="76"/>
        <v>79.95</v>
      </c>
    </row>
    <row r="2442" spans="1:11">
      <c r="A2442" s="18" t="str">
        <f>IFERROR(VLOOKUP(C2442,'[1]Dados Diários do Magento'!$A$1:$H$10000,3,),0)</f>
        <v>X-Pharma</v>
      </c>
      <c r="B2442" s="19" t="str">
        <f>IFERROR(VLOOKUP(C2442,'[1]Dados Diários do Magento'!$A$1:$H$10000,2,),"0")</f>
        <v>Whey Isolada - 900g - X-Pharma - Morango</v>
      </c>
      <c r="C2442" s="20">
        <v>2441</v>
      </c>
      <c r="D2442" s="26">
        <v>0</v>
      </c>
      <c r="E2442" s="27">
        <v>79.95</v>
      </c>
      <c r="G2442" s="23"/>
      <c r="H2442" s="23"/>
      <c r="J2442" s="24">
        <f t="shared" si="77"/>
        <v>0</v>
      </c>
      <c r="K2442" s="25">
        <f t="shared" si="76"/>
        <v>79.95</v>
      </c>
    </row>
    <row r="2443" spans="1:11">
      <c r="A2443" s="18" t="str">
        <f>IFERROR(VLOOKUP(C2443,'[1]Dados Diários do Magento'!$A$1:$H$10000,3,),0)</f>
        <v>X-Pharma</v>
      </c>
      <c r="B2443" s="19" t="str">
        <f>IFERROR(VLOOKUP(C2443,'[1]Dados Diários do Magento'!$A$1:$H$10000,2,),"0")</f>
        <v>Whey Isolada - 900g - X-Pharma</v>
      </c>
      <c r="C2443" s="20">
        <v>2442</v>
      </c>
      <c r="D2443" s="26">
        <v>0</v>
      </c>
      <c r="E2443" s="27">
        <v>79.95</v>
      </c>
      <c r="G2443" s="23"/>
      <c r="H2443" s="23"/>
      <c r="J2443" s="24">
        <f t="shared" si="77"/>
        <v>0</v>
      </c>
      <c r="K2443" s="25">
        <f t="shared" si="76"/>
        <v>79.95</v>
      </c>
    </row>
    <row r="2444" spans="1:11">
      <c r="A2444" s="18" t="str">
        <f>IFERROR(VLOOKUP(C2444,'[1]Dados Diários do Magento'!$A$1:$H$10000,3,),0)</f>
        <v>X-Pharma</v>
      </c>
      <c r="B2444" s="19" t="str">
        <f>IFERROR(VLOOKUP(C2444,'[1]Dados Diários do Magento'!$A$1:$H$10000,2,),"0")</f>
        <v>Whey Isolada - 2kg - X-Pharma - Baunilha</v>
      </c>
      <c r="C2444" s="20">
        <v>2443</v>
      </c>
      <c r="D2444" s="26">
        <v>1</v>
      </c>
      <c r="E2444" s="27">
        <v>129.94999999999999</v>
      </c>
      <c r="G2444" s="23"/>
      <c r="H2444" s="23"/>
      <c r="J2444" s="24">
        <f t="shared" si="77"/>
        <v>1</v>
      </c>
      <c r="K2444" s="25">
        <f t="shared" si="76"/>
        <v>129.94999999999999</v>
      </c>
    </row>
    <row r="2445" spans="1:11">
      <c r="A2445" s="18" t="str">
        <f>IFERROR(VLOOKUP(C2445,'[1]Dados Diários do Magento'!$A$1:$H$10000,3,),0)</f>
        <v>X-Pharma</v>
      </c>
      <c r="B2445" s="19" t="str">
        <f>IFERROR(VLOOKUP(C2445,'[1]Dados Diários do Magento'!$A$1:$H$10000,2,),"0")</f>
        <v>Whey Isolada - 2kg - X-Pharma - Chocolate</v>
      </c>
      <c r="C2445" s="20">
        <v>2444</v>
      </c>
      <c r="D2445" s="26">
        <v>1</v>
      </c>
      <c r="E2445" s="27">
        <v>129.94999999999999</v>
      </c>
      <c r="G2445" s="23"/>
      <c r="H2445" s="23"/>
      <c r="J2445" s="24">
        <f t="shared" si="77"/>
        <v>1</v>
      </c>
      <c r="K2445" s="25">
        <f t="shared" si="76"/>
        <v>129.94999999999999</v>
      </c>
    </row>
    <row r="2446" spans="1:11">
      <c r="A2446" s="18" t="str">
        <f>IFERROR(VLOOKUP(C2446,'[1]Dados Diários do Magento'!$A$1:$H$10000,3,),0)</f>
        <v>X-Pharma</v>
      </c>
      <c r="B2446" s="19" t="str">
        <f>IFERROR(VLOOKUP(C2446,'[1]Dados Diários do Magento'!$A$1:$H$10000,2,),"0")</f>
        <v>Whey Isolada - 2kg - X-Pharma - Morango</v>
      </c>
      <c r="C2446" s="20">
        <v>2445</v>
      </c>
      <c r="D2446" s="26">
        <v>0</v>
      </c>
      <c r="E2446" s="27">
        <v>129.94999999999999</v>
      </c>
      <c r="G2446" s="23"/>
      <c r="H2446" s="23"/>
      <c r="J2446" s="24">
        <f t="shared" si="77"/>
        <v>0</v>
      </c>
      <c r="K2446" s="25">
        <f t="shared" si="76"/>
        <v>129.94999999999999</v>
      </c>
    </row>
    <row r="2447" spans="1:11">
      <c r="A2447" s="18" t="str">
        <f>IFERROR(VLOOKUP(C2447,'[1]Dados Diários do Magento'!$A$1:$H$10000,3,),0)</f>
        <v>X-Pharma</v>
      </c>
      <c r="B2447" s="19" t="str">
        <f>IFERROR(VLOOKUP(C2447,'[1]Dados Diários do Magento'!$A$1:$H$10000,2,),"0")</f>
        <v>Whey Isolada - 2kg - X-Pharma</v>
      </c>
      <c r="C2447" s="20">
        <v>2446</v>
      </c>
      <c r="D2447" s="26">
        <v>0</v>
      </c>
      <c r="E2447" s="27">
        <v>129.94999999999999</v>
      </c>
      <c r="G2447" s="23"/>
      <c r="H2447" s="23"/>
      <c r="J2447" s="24">
        <f t="shared" si="77"/>
        <v>0</v>
      </c>
      <c r="K2447" s="25">
        <f t="shared" si="76"/>
        <v>129.94999999999999</v>
      </c>
    </row>
    <row r="2448" spans="1:11">
      <c r="A2448" s="18" t="str">
        <f>IFERROR(VLOOKUP(C2448,'[1]Dados Diários do Magento'!$A$1:$H$10000,3,),0)</f>
        <v>X-Pharma</v>
      </c>
      <c r="B2448" s="19" t="str">
        <f>IFERROR(VLOOKUP(C2448,'[1]Dados Diários do Magento'!$A$1:$H$10000,2,),"0")</f>
        <v>BCAA Xtreme - 100 Cápsulas - X-Pharma</v>
      </c>
      <c r="C2448" s="20">
        <v>2447</v>
      </c>
      <c r="D2448" s="26">
        <v>20</v>
      </c>
      <c r="E2448" s="27">
        <v>17.3475</v>
      </c>
      <c r="G2448" s="23"/>
      <c r="H2448" s="23"/>
      <c r="J2448" s="24">
        <f t="shared" si="77"/>
        <v>20</v>
      </c>
      <c r="K2448" s="25">
        <f t="shared" si="76"/>
        <v>17.3475</v>
      </c>
    </row>
    <row r="2449" spans="1:11">
      <c r="A2449" s="18" t="str">
        <f>IFERROR(VLOOKUP(C2449,'[1]Dados Diários do Magento'!$A$1:$H$10000,3,),0)</f>
        <v>X-Pharma</v>
      </c>
      <c r="B2449" s="19" t="str">
        <f>IFERROR(VLOOKUP(C2449,'[1]Dados Diários do Magento'!$A$1:$H$10000,2,),"0")</f>
        <v>BCAA Xtreme - 200 Cápsulas - X-Pharma</v>
      </c>
      <c r="C2449" s="20">
        <v>2448</v>
      </c>
      <c r="D2449" s="26">
        <v>4</v>
      </c>
      <c r="E2449" s="27">
        <v>24.5</v>
      </c>
      <c r="G2449" s="23"/>
      <c r="H2449" s="23"/>
      <c r="J2449" s="24">
        <f t="shared" si="77"/>
        <v>4</v>
      </c>
      <c r="K2449" s="25">
        <f t="shared" si="76"/>
        <v>24.5</v>
      </c>
    </row>
    <row r="2450" spans="1:11">
      <c r="A2450" s="18" t="str">
        <f>IFERROR(VLOOKUP(C2450,'[1]Dados Diários do Magento'!$A$1:$H$10000,3,),0)</f>
        <v>X-Pharma</v>
      </c>
      <c r="B2450" s="19" t="str">
        <f>IFERROR(VLOOKUP(C2450,'[1]Dados Diários do Magento'!$A$1:$H$10000,2,),"0")</f>
        <v>Bcaa Amino Power - 150 Tabletes - X-Pharma</v>
      </c>
      <c r="C2450" s="20">
        <v>2449</v>
      </c>
      <c r="D2450" s="26">
        <v>7</v>
      </c>
      <c r="E2450" s="27">
        <v>15.4</v>
      </c>
      <c r="G2450" s="23"/>
      <c r="H2450" s="23"/>
      <c r="J2450" s="24">
        <f t="shared" si="77"/>
        <v>7</v>
      </c>
      <c r="K2450" s="25">
        <f t="shared" si="76"/>
        <v>15.4</v>
      </c>
    </row>
    <row r="2451" spans="1:11">
      <c r="A2451" s="18" t="str">
        <f>IFERROR(VLOOKUP(C2451,'[1]Dados Diários do Magento'!$A$1:$H$10000,3,),0)</f>
        <v>X-Pharma</v>
      </c>
      <c r="B2451" s="19" t="str">
        <f>IFERROR(VLOOKUP(C2451,'[1]Dados Diários do Magento'!$A$1:$H$10000,2,),"0")</f>
        <v>BCAA 4:1:1 Hardcore 1.5g - 120 Tabletes - X-Pharma</v>
      </c>
      <c r="C2451" s="20">
        <v>2450</v>
      </c>
      <c r="D2451" s="26">
        <v>0</v>
      </c>
      <c r="E2451" s="27">
        <v>37.5</v>
      </c>
      <c r="G2451" s="23"/>
      <c r="H2451" s="23"/>
      <c r="J2451" s="24">
        <f t="shared" si="77"/>
        <v>0</v>
      </c>
      <c r="K2451" s="25">
        <f t="shared" si="76"/>
        <v>37.5</v>
      </c>
    </row>
    <row r="2452" spans="1:11">
      <c r="A2452" s="18" t="str">
        <f>IFERROR(VLOOKUP(C2452,'[1]Dados Diários do Magento'!$A$1:$H$10000,3,),0)</f>
        <v>X-Pharma</v>
      </c>
      <c r="B2452" s="19" t="str">
        <f>IFERROR(VLOOKUP(C2452,'[1]Dados Diários do Magento'!$A$1:$H$10000,2,),"0")</f>
        <v>BCAA 4:1:1 Hardcore 1.5g - 240 Tabletes - X-Pharma</v>
      </c>
      <c r="C2452" s="20">
        <v>2451</v>
      </c>
      <c r="D2452" s="26">
        <v>1</v>
      </c>
      <c r="E2452" s="27">
        <v>67.5</v>
      </c>
      <c r="G2452" s="23"/>
      <c r="H2452" s="23"/>
      <c r="J2452" s="24">
        <f t="shared" si="77"/>
        <v>1</v>
      </c>
      <c r="K2452" s="25">
        <f t="shared" si="76"/>
        <v>67.5</v>
      </c>
    </row>
    <row r="2453" spans="1:11">
      <c r="A2453" s="18" t="str">
        <f>IFERROR(VLOOKUP(C2453,'[1]Dados Diários do Magento'!$A$1:$H$10000,3,),0)</f>
        <v>X-Pharma</v>
      </c>
      <c r="B2453" s="19" t="str">
        <f>IFERROR(VLOOKUP(C2453,'[1]Dados Diários do Magento'!$A$1:$H$10000,2,),"0")</f>
        <v>Creatina OX - 180 Cápsulas - X-Pharma</v>
      </c>
      <c r="C2453" s="20">
        <v>2452</v>
      </c>
      <c r="D2453" s="26">
        <v>4</v>
      </c>
      <c r="E2453" s="27">
        <v>14</v>
      </c>
      <c r="G2453" s="23"/>
      <c r="H2453" s="23"/>
      <c r="J2453" s="24">
        <f t="shared" si="77"/>
        <v>4</v>
      </c>
      <c r="K2453" s="25">
        <f t="shared" si="76"/>
        <v>14</v>
      </c>
    </row>
    <row r="2454" spans="1:11">
      <c r="A2454" s="18" t="str">
        <f>IFERROR(VLOOKUP(C2454,'[1]Dados Diários do Magento'!$A$1:$H$10000,3,),0)</f>
        <v>X-Pharma</v>
      </c>
      <c r="B2454" s="19" t="str">
        <f>IFERROR(VLOOKUP(C2454,'[1]Dados Diários do Magento'!$A$1:$H$10000,2,),"0")</f>
        <v>Creatina XTreme - 100g - X-Pharma</v>
      </c>
      <c r="C2454" s="20">
        <v>2453</v>
      </c>
      <c r="D2454" s="26">
        <v>6</v>
      </c>
      <c r="E2454" s="27">
        <v>11</v>
      </c>
      <c r="G2454" s="23"/>
      <c r="H2454" s="23"/>
      <c r="J2454" s="24">
        <f t="shared" si="77"/>
        <v>6</v>
      </c>
      <c r="K2454" s="25">
        <f t="shared" si="76"/>
        <v>11</v>
      </c>
    </row>
    <row r="2455" spans="1:11">
      <c r="A2455" s="18" t="str">
        <f>IFERROR(VLOOKUP(C2455,'[1]Dados Diários do Magento'!$A$1:$H$10000,3,),0)</f>
        <v>X-Pharma</v>
      </c>
      <c r="B2455" s="19" t="str">
        <f>IFERROR(VLOOKUP(C2455,'[1]Dados Diários do Magento'!$A$1:$H$10000,2,),"0")</f>
        <v>Creatina XTreme - 300g - X-Pharma</v>
      </c>
      <c r="C2455" s="20">
        <v>2454</v>
      </c>
      <c r="D2455" s="26">
        <v>2</v>
      </c>
      <c r="E2455" s="27">
        <v>18</v>
      </c>
      <c r="G2455" s="23"/>
      <c r="H2455" s="23"/>
      <c r="J2455" s="24">
        <f t="shared" si="77"/>
        <v>2</v>
      </c>
      <c r="K2455" s="25">
        <f t="shared" si="76"/>
        <v>18</v>
      </c>
    </row>
    <row r="2456" spans="1:11">
      <c r="A2456" s="18" t="str">
        <f>IFERROR(VLOOKUP(C2456,'[1]Dados Diários do Magento'!$A$1:$H$10000,3,),0)</f>
        <v>X-Pharma</v>
      </c>
      <c r="B2456" s="19" t="str">
        <f>IFERROR(VLOOKUP(C2456,'[1]Dados Diários do Magento'!$A$1:$H$10000,2,),"0")</f>
        <v>Creapure Hardcore - 200g - X-Pharma</v>
      </c>
      <c r="C2456" s="20">
        <v>2455</v>
      </c>
      <c r="D2456" s="26">
        <v>2</v>
      </c>
      <c r="E2456" s="27">
        <v>24.5</v>
      </c>
      <c r="G2456" s="23"/>
      <c r="H2456" s="23"/>
      <c r="J2456" s="24">
        <f t="shared" si="77"/>
        <v>2</v>
      </c>
      <c r="K2456" s="25">
        <f t="shared" si="76"/>
        <v>24.5</v>
      </c>
    </row>
    <row r="2457" spans="1:11">
      <c r="A2457" s="18" t="str">
        <f>IFERROR(VLOOKUP(C2457,'[1]Dados Diários do Magento'!$A$1:$H$10000,3,),0)</f>
        <v>X-Pharma</v>
      </c>
      <c r="B2457" s="19" t="str">
        <f>IFERROR(VLOOKUP(C2457,'[1]Dados Diários do Magento'!$A$1:$H$10000,2,),"0")</f>
        <v>Xtreme 3D Hardcore - 250g - X-Pharma</v>
      </c>
      <c r="C2457" s="20">
        <v>2456</v>
      </c>
      <c r="D2457" s="26">
        <v>0</v>
      </c>
      <c r="E2457" s="27">
        <v>42</v>
      </c>
      <c r="G2457" s="23"/>
      <c r="H2457" s="23"/>
      <c r="J2457" s="24">
        <f t="shared" si="77"/>
        <v>0</v>
      </c>
      <c r="K2457" s="25">
        <f t="shared" si="76"/>
        <v>42</v>
      </c>
    </row>
    <row r="2458" spans="1:11">
      <c r="A2458" s="18" t="str">
        <f>IFERROR(VLOOKUP(C2458,'[1]Dados Diários do Magento'!$A$1:$H$10000,3,),0)</f>
        <v>X-Pharma</v>
      </c>
      <c r="B2458" s="19" t="str">
        <f>IFERROR(VLOOKUP(C2458,'[1]Dados Diários do Magento'!$A$1:$H$10000,2,),"0")</f>
        <v>X-Elite XTreme - 60 Cápsulas - X-Pharma</v>
      </c>
      <c r="C2458" s="20">
        <v>2457</v>
      </c>
      <c r="D2458" s="26">
        <v>0</v>
      </c>
      <c r="E2458" s="27">
        <v>29.95</v>
      </c>
      <c r="G2458" s="23"/>
      <c r="H2458" s="23"/>
      <c r="J2458" s="24">
        <f t="shared" si="77"/>
        <v>0</v>
      </c>
      <c r="K2458" s="25">
        <f t="shared" si="76"/>
        <v>29.95</v>
      </c>
    </row>
    <row r="2459" spans="1:11">
      <c r="A2459" s="18" t="str">
        <f>IFERROR(VLOOKUP(C2459,'[1]Dados Diários do Magento'!$A$1:$H$10000,3,),0)</f>
        <v>X-Pharma</v>
      </c>
      <c r="B2459" s="19" t="str">
        <f>IFERROR(VLOOKUP(C2459,'[1]Dados Diários do Magento'!$A$1:$H$10000,2,),"0")</f>
        <v>Xtreme Black Hardcore - 60 Cápsulas - X-Pharma</v>
      </c>
      <c r="C2459" s="20">
        <v>2458</v>
      </c>
      <c r="D2459" s="26">
        <v>0</v>
      </c>
      <c r="E2459" s="27">
        <v>35</v>
      </c>
      <c r="G2459" s="23"/>
      <c r="H2459" s="23"/>
      <c r="J2459" s="24">
        <f t="shared" si="77"/>
        <v>0</v>
      </c>
      <c r="K2459" s="25">
        <f t="shared" si="76"/>
        <v>35</v>
      </c>
    </row>
    <row r="2460" spans="1:11">
      <c r="A2460" s="18" t="str">
        <f>IFERROR(VLOOKUP(C2460,'[1]Dados Diários do Magento'!$A$1:$H$10000,3,),0)</f>
        <v>X-Pharma</v>
      </c>
      <c r="B2460" s="19" t="str">
        <f>IFERROR(VLOOKUP(C2460,'[1]Dados Diários do Magento'!$A$1:$H$10000,2,),"0")</f>
        <v>Xtreme Black Hardcore - 120 Cápsulas - X-Pharma</v>
      </c>
      <c r="C2460" s="20">
        <v>2459</v>
      </c>
      <c r="D2460" s="26">
        <v>0</v>
      </c>
      <c r="E2460" s="27">
        <v>60</v>
      </c>
      <c r="G2460" s="23"/>
      <c r="H2460" s="23"/>
      <c r="J2460" s="24">
        <f t="shared" si="77"/>
        <v>0</v>
      </c>
      <c r="K2460" s="25">
        <f t="shared" si="76"/>
        <v>60</v>
      </c>
    </row>
    <row r="2461" spans="1:11">
      <c r="A2461" s="18" t="str">
        <f>IFERROR(VLOOKUP(C2461,'[1]Dados Diários do Magento'!$A$1:$H$10000,3,),0)</f>
        <v>X-Pharma</v>
      </c>
      <c r="B2461" s="19" t="str">
        <f>IFERROR(VLOOKUP(C2461,'[1]Dados Diários do Magento'!$A$1:$H$10000,2,),"0")</f>
        <v>Lipo XTreme - 120 Cápsulas - X-Pharma</v>
      </c>
      <c r="C2461" s="20">
        <v>2460</v>
      </c>
      <c r="D2461" s="26">
        <v>3</v>
      </c>
      <c r="E2461" s="27">
        <v>30</v>
      </c>
      <c r="G2461" s="23"/>
      <c r="H2461" s="23"/>
      <c r="J2461" s="24">
        <f t="shared" si="77"/>
        <v>3</v>
      </c>
      <c r="K2461" s="25">
        <f t="shared" ref="K2461:K2524" si="78">IF((D2461+G2461)&gt;0,(D2461*E2461+G2461*H2461)/(D2461+G2461),E2461)</f>
        <v>30</v>
      </c>
    </row>
    <row r="2462" spans="1:11">
      <c r="A2462" s="18" t="str">
        <f>IFERROR(VLOOKUP(C2462,'[1]Dados Diários do Magento'!$A$1:$H$10000,3,),0)</f>
        <v>X-Pharma</v>
      </c>
      <c r="B2462" s="19" t="str">
        <f>IFERROR(VLOOKUP(C2462,'[1]Dados Diários do Magento'!$A$1:$H$10000,2,),"0")</f>
        <v>Thermo Ripped Liquid XTreme - 480ml - X-Pharma</v>
      </c>
      <c r="C2462" s="20">
        <v>2461</v>
      </c>
      <c r="D2462" s="26">
        <v>0</v>
      </c>
      <c r="E2462" s="27">
        <v>19.95</v>
      </c>
      <c r="G2462" s="23"/>
      <c r="H2462" s="23"/>
      <c r="J2462" s="24">
        <f t="shared" si="77"/>
        <v>0</v>
      </c>
      <c r="K2462" s="25">
        <f t="shared" si="78"/>
        <v>19.95</v>
      </c>
    </row>
    <row r="2463" spans="1:11">
      <c r="A2463" s="18" t="str">
        <f>IFERROR(VLOOKUP(C2463,'[1]Dados Diários do Magento'!$A$1:$H$10000,3,),0)</f>
        <v>X-Pharma</v>
      </c>
      <c r="B2463" s="19" t="str">
        <f>IFERROR(VLOOKUP(C2463,'[1]Dados Diários do Magento'!$A$1:$H$10000,2,),"0")</f>
        <v>Thermo Ripped Powder - 120g - X-Pharma</v>
      </c>
      <c r="C2463" s="20">
        <v>2462</v>
      </c>
      <c r="D2463" s="26">
        <v>0</v>
      </c>
      <c r="E2463" s="27">
        <v>19.95</v>
      </c>
      <c r="G2463" s="23"/>
      <c r="H2463" s="23"/>
      <c r="J2463" s="24">
        <f t="shared" si="77"/>
        <v>0</v>
      </c>
      <c r="K2463" s="25">
        <f t="shared" si="78"/>
        <v>19.95</v>
      </c>
    </row>
    <row r="2464" spans="1:11">
      <c r="A2464" s="18" t="str">
        <f>IFERROR(VLOOKUP(C2464,'[1]Dados Diários do Magento'!$A$1:$H$10000,3,),0)</f>
        <v>X-Pharma</v>
      </c>
      <c r="B2464" s="19" t="str">
        <f>IFERROR(VLOOKUP(C2464,'[1]Dados Diários do Magento'!$A$1:$H$10000,2,),"0")</f>
        <v>Thermo Ripped - 160 Cápsulas - X-Pharma</v>
      </c>
      <c r="C2464" s="20">
        <v>2463</v>
      </c>
      <c r="D2464" s="26">
        <v>3</v>
      </c>
      <c r="E2464" s="27">
        <v>20</v>
      </c>
      <c r="G2464" s="23"/>
      <c r="H2464" s="23"/>
      <c r="J2464" s="24">
        <f t="shared" si="77"/>
        <v>3</v>
      </c>
      <c r="K2464" s="25">
        <f t="shared" si="78"/>
        <v>20</v>
      </c>
    </row>
    <row r="2465" spans="1:11">
      <c r="A2465" s="18" t="str">
        <f>IFERROR(VLOOKUP(C2465,'[1]Dados Diários do Magento'!$A$1:$H$10000,3,),0)</f>
        <v>X-Pharma</v>
      </c>
      <c r="B2465" s="19" t="str">
        <f>IFERROR(VLOOKUP(C2465,'[1]Dados Diários do Magento'!$A$1:$H$10000,2,),"0")</f>
        <v>ZMA IGF-1 - 120 Cápsulas - X-Pharma</v>
      </c>
      <c r="C2465" s="20">
        <v>2464</v>
      </c>
      <c r="D2465" s="26">
        <v>5</v>
      </c>
      <c r="E2465" s="27">
        <v>24</v>
      </c>
      <c r="G2465" s="23"/>
      <c r="H2465" s="23"/>
      <c r="J2465" s="24">
        <f t="shared" si="77"/>
        <v>5</v>
      </c>
      <c r="K2465" s="25">
        <f t="shared" si="78"/>
        <v>24</v>
      </c>
    </row>
    <row r="2466" spans="1:11">
      <c r="A2466" s="18" t="str">
        <f>IFERROR(VLOOKUP(C2466,'[1]Dados Diários do Magento'!$A$1:$H$10000,3,),0)</f>
        <v>X-Pharma</v>
      </c>
      <c r="B2466" s="19" t="str">
        <f>IFERROR(VLOOKUP(C2466,'[1]Dados Diários do Magento'!$A$1:$H$10000,2,),"0")</f>
        <v>Colágeno - 100 Cápsulas - X-Pharma</v>
      </c>
      <c r="C2466" s="20">
        <v>2465</v>
      </c>
      <c r="D2466" s="26">
        <v>4</v>
      </c>
      <c r="E2466" s="27">
        <v>12</v>
      </c>
      <c r="G2466" s="23"/>
      <c r="H2466" s="23"/>
      <c r="J2466" s="24">
        <f t="shared" si="77"/>
        <v>4</v>
      </c>
      <c r="K2466" s="25">
        <f t="shared" si="78"/>
        <v>12</v>
      </c>
    </row>
    <row r="2467" spans="1:11">
      <c r="A2467" s="18" t="str">
        <f>IFERROR(VLOOKUP(C2467,'[1]Dados Diários do Magento'!$A$1:$H$10000,3,),0)</f>
        <v>X-Pharma</v>
      </c>
      <c r="B2467" s="19" t="str">
        <f>IFERROR(VLOOKUP(C2467,'[1]Dados Diários do Magento'!$A$1:$H$10000,2,),"0")</f>
        <v>Picolinato de Cromo - 100 Cápsulas - X-Pharma</v>
      </c>
      <c r="C2467" s="20">
        <v>2466</v>
      </c>
      <c r="D2467" s="26">
        <v>4</v>
      </c>
      <c r="E2467" s="27">
        <v>13.5</v>
      </c>
      <c r="G2467" s="23"/>
      <c r="H2467" s="23"/>
      <c r="J2467" s="24">
        <f t="shared" si="77"/>
        <v>4</v>
      </c>
      <c r="K2467" s="25">
        <f t="shared" si="78"/>
        <v>13.5</v>
      </c>
    </row>
    <row r="2468" spans="1:11">
      <c r="A2468" s="18" t="str">
        <f>IFERROR(VLOOKUP(C2468,'[1]Dados Diários do Magento'!$A$1:$H$10000,3,),0)</f>
        <v>X-Pharma</v>
      </c>
      <c r="B2468" s="19" t="str">
        <f>IFERROR(VLOOKUP(C2468,'[1]Dados Diários do Magento'!$A$1:$H$10000,2,),"0")</f>
        <v>Malto Xtreme - 1kg - X-Pharma - Uva</v>
      </c>
      <c r="C2468" s="20">
        <v>2467</v>
      </c>
      <c r="D2468" s="26">
        <v>0</v>
      </c>
      <c r="E2468" s="27">
        <v>5</v>
      </c>
      <c r="G2468" s="23"/>
      <c r="H2468" s="23"/>
      <c r="J2468" s="24">
        <f t="shared" si="77"/>
        <v>0</v>
      </c>
      <c r="K2468" s="25">
        <f t="shared" si="78"/>
        <v>5</v>
      </c>
    </row>
    <row r="2469" spans="1:11">
      <c r="A2469" s="18" t="str">
        <f>IFERROR(VLOOKUP(C2469,'[1]Dados Diários do Magento'!$A$1:$H$10000,3,),0)</f>
        <v>X-Pharma</v>
      </c>
      <c r="B2469" s="19" t="str">
        <f>IFERROR(VLOOKUP(C2469,'[1]Dados Diários do Magento'!$A$1:$H$10000,2,),"0")</f>
        <v>Malto Xtreme - 1kg - X-Pharma - Açaí com Guaraná</v>
      </c>
      <c r="C2469" s="20">
        <v>2468</v>
      </c>
      <c r="D2469" s="26">
        <v>0</v>
      </c>
      <c r="E2469" s="27">
        <v>5</v>
      </c>
      <c r="G2469" s="23"/>
      <c r="H2469" s="23"/>
      <c r="J2469" s="24">
        <f t="shared" si="77"/>
        <v>0</v>
      </c>
      <c r="K2469" s="25">
        <f t="shared" si="78"/>
        <v>5</v>
      </c>
    </row>
    <row r="2470" spans="1:11">
      <c r="A2470" s="18" t="str">
        <f>IFERROR(VLOOKUP(C2470,'[1]Dados Diários do Magento'!$A$1:$H$10000,3,),0)</f>
        <v>X-Pharma</v>
      </c>
      <c r="B2470" s="19" t="str">
        <f>IFERROR(VLOOKUP(C2470,'[1]Dados Diários do Magento'!$A$1:$H$10000,2,),"0")</f>
        <v>Malto Xtreme - 1kg - X-Pharma - Tangerina</v>
      </c>
      <c r="C2470" s="20">
        <v>2469</v>
      </c>
      <c r="D2470" s="26">
        <v>0</v>
      </c>
      <c r="E2470" s="27">
        <v>5</v>
      </c>
      <c r="G2470" s="23"/>
      <c r="H2470" s="23"/>
      <c r="J2470" s="24">
        <f t="shared" si="77"/>
        <v>0</v>
      </c>
      <c r="K2470" s="25">
        <f t="shared" si="78"/>
        <v>5</v>
      </c>
    </row>
    <row r="2471" spans="1:11">
      <c r="A2471" s="18" t="str">
        <f>IFERROR(VLOOKUP(C2471,'[1]Dados Diários do Magento'!$A$1:$H$10000,3,),0)</f>
        <v>X-Pharma</v>
      </c>
      <c r="B2471" s="19" t="str">
        <f>IFERROR(VLOOKUP(C2471,'[1]Dados Diários do Magento'!$A$1:$H$10000,2,),"0")</f>
        <v>Malto Xtreme - 1kg - X-Pharma</v>
      </c>
      <c r="C2471" s="20">
        <v>2470</v>
      </c>
      <c r="D2471" s="26">
        <v>0</v>
      </c>
      <c r="E2471" s="27">
        <v>5</v>
      </c>
      <c r="G2471" s="23"/>
      <c r="H2471" s="23"/>
      <c r="J2471" s="24">
        <f t="shared" si="77"/>
        <v>0</v>
      </c>
      <c r="K2471" s="25">
        <f t="shared" si="78"/>
        <v>5</v>
      </c>
    </row>
    <row r="2472" spans="1:11">
      <c r="A2472" s="18" t="str">
        <f>IFERROR(VLOOKUP(C2472,'[1]Dados Diários do Magento'!$A$1:$H$10000,3,),0)</f>
        <v>X-Pharma</v>
      </c>
      <c r="B2472" s="19" t="str">
        <f>IFERROR(VLOOKUP(C2472,'[1]Dados Diários do Magento'!$A$1:$H$10000,2,),"0")</f>
        <v>Massa Xtreme 30.000 REFIL - 3kg - X-Pharma - Baunilha</v>
      </c>
      <c r="C2472" s="20">
        <v>2471</v>
      </c>
      <c r="D2472" s="26">
        <v>0</v>
      </c>
      <c r="E2472" s="27">
        <v>29.95</v>
      </c>
      <c r="G2472" s="23"/>
      <c r="H2472" s="23"/>
      <c r="J2472" s="24">
        <f t="shared" si="77"/>
        <v>0</v>
      </c>
      <c r="K2472" s="25">
        <f t="shared" si="78"/>
        <v>29.95</v>
      </c>
    </row>
    <row r="2473" spans="1:11">
      <c r="A2473" s="18" t="str">
        <f>IFERROR(VLOOKUP(C2473,'[1]Dados Diários do Magento'!$A$1:$H$10000,3,),0)</f>
        <v>X-Pharma</v>
      </c>
      <c r="B2473" s="19" t="str">
        <f>IFERROR(VLOOKUP(C2473,'[1]Dados Diários do Magento'!$A$1:$H$10000,2,),"0")</f>
        <v>Massa Xtreme 30.000 REFIL - 3kg - X-Pharma - Chocolate</v>
      </c>
      <c r="C2473" s="20">
        <v>2472</v>
      </c>
      <c r="D2473" s="26">
        <v>0</v>
      </c>
      <c r="E2473" s="27">
        <v>29.95</v>
      </c>
      <c r="G2473" s="23"/>
      <c r="H2473" s="23"/>
      <c r="J2473" s="24">
        <f t="shared" si="77"/>
        <v>0</v>
      </c>
      <c r="K2473" s="25">
        <f t="shared" si="78"/>
        <v>29.95</v>
      </c>
    </row>
    <row r="2474" spans="1:11">
      <c r="A2474" s="18" t="str">
        <f>IFERROR(VLOOKUP(C2474,'[1]Dados Diários do Magento'!$A$1:$H$10000,3,),0)</f>
        <v>X-Pharma</v>
      </c>
      <c r="B2474" s="19" t="str">
        <f>IFERROR(VLOOKUP(C2474,'[1]Dados Diários do Magento'!$A$1:$H$10000,2,),"0")</f>
        <v>Massa Xtreme 30.000 REFIL - 3kg - X-Pharma - Morango</v>
      </c>
      <c r="C2474" s="20">
        <v>2473</v>
      </c>
      <c r="D2474" s="26">
        <v>0</v>
      </c>
      <c r="E2474" s="27">
        <v>29.95</v>
      </c>
      <c r="G2474" s="23"/>
      <c r="H2474" s="23"/>
      <c r="J2474" s="24">
        <f t="shared" si="77"/>
        <v>0</v>
      </c>
      <c r="K2474" s="25">
        <f t="shared" si="78"/>
        <v>29.95</v>
      </c>
    </row>
    <row r="2475" spans="1:11">
      <c r="A2475" s="18" t="str">
        <f>IFERROR(VLOOKUP(C2475,'[1]Dados Diários do Magento'!$A$1:$H$10000,3,),0)</f>
        <v>X-Pharma</v>
      </c>
      <c r="B2475" s="19" t="str">
        <f>IFERROR(VLOOKUP(C2475,'[1]Dados Diários do Magento'!$A$1:$H$10000,2,),"0")</f>
        <v>Massa Xtreme 30.000 REFIL - 3kg - X-Pharma</v>
      </c>
      <c r="C2475" s="20">
        <v>2474</v>
      </c>
      <c r="D2475" s="26">
        <v>0</v>
      </c>
      <c r="E2475" s="27">
        <v>29.95</v>
      </c>
      <c r="G2475" s="23"/>
      <c r="H2475" s="23"/>
      <c r="J2475" s="24">
        <f t="shared" si="77"/>
        <v>0</v>
      </c>
      <c r="K2475" s="25">
        <f t="shared" si="78"/>
        <v>29.95</v>
      </c>
    </row>
    <row r="2476" spans="1:11">
      <c r="A2476" s="18" t="str">
        <f>IFERROR(VLOOKUP(C2476,'[1]Dados Diários do Magento'!$A$1:$H$10000,3,),0)</f>
        <v>X-Pharma</v>
      </c>
      <c r="B2476" s="19" t="str">
        <f>IFERROR(VLOOKUP(C2476,'[1]Dados Diários do Magento'!$A$1:$H$10000,2,),"0")</f>
        <v>X-Daily One - 30 Cápsulas - X-Pharma</v>
      </c>
      <c r="C2476" s="20">
        <v>2475</v>
      </c>
      <c r="D2476" s="26">
        <v>0</v>
      </c>
      <c r="E2476" s="27">
        <v>29.95</v>
      </c>
      <c r="G2476" s="23"/>
      <c r="H2476" s="23"/>
      <c r="J2476" s="24">
        <f t="shared" si="77"/>
        <v>0</v>
      </c>
      <c r="K2476" s="25">
        <f t="shared" si="78"/>
        <v>29.95</v>
      </c>
    </row>
    <row r="2477" spans="1:11">
      <c r="A2477" s="18" t="str">
        <f>IFERROR(VLOOKUP(C2477,'[1]Dados Diários do Magento'!$A$1:$H$10000,3,),0)</f>
        <v>X-Pharma</v>
      </c>
      <c r="B2477" s="19" t="str">
        <f>IFERROR(VLOOKUP(C2477,'[1]Dados Diários do Magento'!$A$1:$H$10000,2,),"0")</f>
        <v>Waxy Maize Xtreme - 4kg - X-Pharma - Natural</v>
      </c>
      <c r="C2477" s="20">
        <v>2476</v>
      </c>
      <c r="D2477" s="26">
        <v>0</v>
      </c>
      <c r="E2477" s="27">
        <v>108</v>
      </c>
      <c r="G2477" s="23"/>
      <c r="H2477" s="23"/>
      <c r="J2477" s="24">
        <f t="shared" si="77"/>
        <v>0</v>
      </c>
      <c r="K2477" s="25">
        <f t="shared" si="78"/>
        <v>108</v>
      </c>
    </row>
    <row r="2478" spans="1:11">
      <c r="A2478" s="18" t="str">
        <f>IFERROR(VLOOKUP(C2478,'[1]Dados Diários do Magento'!$A$1:$H$10000,3,),0)</f>
        <v>X-Pharma</v>
      </c>
      <c r="B2478" s="19" t="str">
        <f>IFERROR(VLOOKUP(C2478,'[1]Dados Diários do Magento'!$A$1:$H$10000,2,),"0")</f>
        <v>Waxy Maize Xtreme - 4kg - X-Pharma - Tangerina</v>
      </c>
      <c r="C2478" s="20">
        <v>2477</v>
      </c>
      <c r="D2478" s="26">
        <v>0</v>
      </c>
      <c r="E2478" s="27">
        <v>108</v>
      </c>
      <c r="G2478" s="23"/>
      <c r="H2478" s="23"/>
      <c r="J2478" s="24">
        <f t="shared" si="77"/>
        <v>0</v>
      </c>
      <c r="K2478" s="25">
        <f t="shared" si="78"/>
        <v>108</v>
      </c>
    </row>
    <row r="2479" spans="1:11">
      <c r="A2479" s="18" t="str">
        <f>IFERROR(VLOOKUP(C2479,'[1]Dados Diários do Magento'!$A$1:$H$10000,3,),0)</f>
        <v>X-Pharma</v>
      </c>
      <c r="B2479" s="19" t="str">
        <f>IFERROR(VLOOKUP(C2479,'[1]Dados Diários do Magento'!$A$1:$H$10000,2,),"0")</f>
        <v>Waxy Maize Xtreme - 4kg - X-Pharma</v>
      </c>
      <c r="C2479" s="20">
        <v>2478</v>
      </c>
      <c r="D2479" s="26">
        <v>0</v>
      </c>
      <c r="E2479" s="27">
        <v>108</v>
      </c>
      <c r="G2479" s="23"/>
      <c r="H2479" s="23"/>
      <c r="J2479" s="24">
        <f t="shared" si="77"/>
        <v>0</v>
      </c>
      <c r="K2479" s="25">
        <f t="shared" si="78"/>
        <v>108</v>
      </c>
    </row>
    <row r="2480" spans="1:11">
      <c r="A2480" s="18" t="str">
        <f>IFERROR(VLOOKUP(C2480,'[1]Dados Diários do Magento'!$A$1:$H$10000,3,),0)</f>
        <v>Optimum</v>
      </c>
      <c r="B2480" s="19" t="str">
        <f>IFERROR(VLOOKUP(C2480,'[1]Dados Diários do Magento'!$A$1:$H$10000,2,),"0")</f>
        <v>24 Pak Whey - 2 lbs - Optimum - Chocolate</v>
      </c>
      <c r="C2480" s="20">
        <v>2479</v>
      </c>
      <c r="D2480" s="26">
        <v>0</v>
      </c>
      <c r="E2480" s="27">
        <v>208.42</v>
      </c>
      <c r="G2480" s="23"/>
      <c r="H2480" s="23"/>
      <c r="J2480" s="24">
        <f t="shared" si="77"/>
        <v>0</v>
      </c>
      <c r="K2480" s="25">
        <f t="shared" si="78"/>
        <v>208.42</v>
      </c>
    </row>
    <row r="2481" spans="1:11">
      <c r="A2481" s="18" t="str">
        <f>IFERROR(VLOOKUP(C2481,'[1]Dados Diários do Magento'!$A$1:$H$10000,3,),0)</f>
        <v>Optimum</v>
      </c>
      <c r="B2481" s="19" t="str">
        <f>IFERROR(VLOOKUP(C2481,'[1]Dados Diários do Magento'!$A$1:$H$10000,2,),"0")</f>
        <v>24 Pak Whey - 2 lbs - Optimum - Baunilha</v>
      </c>
      <c r="C2481" s="20">
        <v>2480</v>
      </c>
      <c r="D2481" s="26">
        <v>0</v>
      </c>
      <c r="E2481" s="27">
        <v>208.42</v>
      </c>
      <c r="G2481" s="23"/>
      <c r="H2481" s="23"/>
      <c r="J2481" s="24">
        <f t="shared" si="77"/>
        <v>0</v>
      </c>
      <c r="K2481" s="25">
        <f t="shared" si="78"/>
        <v>208.42</v>
      </c>
    </row>
    <row r="2482" spans="1:11">
      <c r="A2482" s="18" t="str">
        <f>IFERROR(VLOOKUP(C2482,'[1]Dados Diários do Magento'!$A$1:$H$10000,3,),0)</f>
        <v>Optimum</v>
      </c>
      <c r="B2482" s="19" t="str">
        <f>IFERROR(VLOOKUP(C2482,'[1]Dados Diários do Magento'!$A$1:$H$10000,2,),"0")</f>
        <v>24 Pak Whey - 2lbs - Optimum</v>
      </c>
      <c r="C2482" s="20">
        <v>2481</v>
      </c>
      <c r="D2482" s="26">
        <v>0</v>
      </c>
      <c r="E2482" s="27">
        <v>208.42</v>
      </c>
      <c r="G2482" s="23"/>
      <c r="H2482" s="23"/>
      <c r="J2482" s="24">
        <f t="shared" si="77"/>
        <v>0</v>
      </c>
      <c r="K2482" s="25">
        <f t="shared" si="78"/>
        <v>208.42</v>
      </c>
    </row>
    <row r="2483" spans="1:11">
      <c r="A2483" s="18" t="str">
        <f>IFERROR(VLOOKUP(C2483,'[1]Dados Diários do Magento'!$A$1:$H$10000,3,),0)</f>
        <v>Optimum</v>
      </c>
      <c r="B2483" s="19" t="str">
        <f>IFERROR(VLOOKUP(C2483,'[1]Dados Diários do Magento'!$A$1:$H$10000,2,),"0")</f>
        <v>Shaker Pro 40 - 550ml - Optimum</v>
      </c>
      <c r="C2483" s="20">
        <v>2482</v>
      </c>
      <c r="D2483" s="26">
        <v>4</v>
      </c>
      <c r="E2483" s="27">
        <v>16</v>
      </c>
      <c r="G2483" s="23"/>
      <c r="H2483" s="23"/>
      <c r="J2483" s="24">
        <f t="shared" si="77"/>
        <v>4</v>
      </c>
      <c r="K2483" s="25">
        <f t="shared" si="78"/>
        <v>16</v>
      </c>
    </row>
    <row r="2484" spans="1:11">
      <c r="A2484" s="18" t="str">
        <f>IFERROR(VLOOKUP(C2484,'[1]Dados Diários do Magento'!$A$1:$H$10000,3,),0)</f>
        <v>Nutrilatina</v>
      </c>
      <c r="B2484" s="19" t="str">
        <f>IFERROR(VLOOKUP(C2484,'[1]Dados Diários do Magento'!$A$1:$H$10000,2,),"0")</f>
        <v>Diet Shake Carbo Control - 400g - Nutrilatina - Chocolate</v>
      </c>
      <c r="C2484" s="20">
        <v>2483</v>
      </c>
      <c r="D2484" s="26">
        <v>19</v>
      </c>
      <c r="E2484" s="27">
        <v>22.341052631578947</v>
      </c>
      <c r="G2484" s="23"/>
      <c r="H2484" s="23"/>
      <c r="J2484" s="24">
        <f t="shared" si="77"/>
        <v>19</v>
      </c>
      <c r="K2484" s="25">
        <f t="shared" si="78"/>
        <v>22.341052631578947</v>
      </c>
    </row>
    <row r="2485" spans="1:11">
      <c r="A2485" s="18" t="str">
        <f>IFERROR(VLOOKUP(C2485,'[1]Dados Diários do Magento'!$A$1:$H$10000,3,),0)</f>
        <v>Nutrilatina</v>
      </c>
      <c r="B2485" s="19" t="str">
        <f>IFERROR(VLOOKUP(C2485,'[1]Dados Diários do Magento'!$A$1:$H$10000,2,),"0")</f>
        <v>Diet Shake Carbo Control - 400g - Nutrilatina - Frutas Vermelhas</v>
      </c>
      <c r="C2485" s="20">
        <v>2484</v>
      </c>
      <c r="D2485" s="26">
        <v>7</v>
      </c>
      <c r="E2485" s="27">
        <v>22.341428571428569</v>
      </c>
      <c r="G2485" s="23"/>
      <c r="H2485" s="23"/>
      <c r="J2485" s="24">
        <f t="shared" si="77"/>
        <v>7</v>
      </c>
      <c r="K2485" s="25">
        <f t="shared" si="78"/>
        <v>22.341428571428569</v>
      </c>
    </row>
    <row r="2486" spans="1:11">
      <c r="A2486" s="18" t="str">
        <f>IFERROR(VLOOKUP(C2486,'[1]Dados Diários do Magento'!$A$1:$H$10000,3,),0)</f>
        <v>Nutrilatina</v>
      </c>
      <c r="B2486" s="19" t="str">
        <f>IFERROR(VLOOKUP(C2486,'[1]Dados Diários do Magento'!$A$1:$H$10000,2,),"0")</f>
        <v>Diet Shake Carbo Control - 400g - Nutrilatina - Morango</v>
      </c>
      <c r="C2486" s="20">
        <v>2485</v>
      </c>
      <c r="D2486" s="26">
        <v>12</v>
      </c>
      <c r="E2486" s="27">
        <v>22.34</v>
      </c>
      <c r="G2486" s="23"/>
      <c r="H2486" s="23"/>
      <c r="J2486" s="24">
        <f t="shared" si="77"/>
        <v>12</v>
      </c>
      <c r="K2486" s="25">
        <f t="shared" si="78"/>
        <v>22.34</v>
      </c>
    </row>
    <row r="2487" spans="1:11">
      <c r="A2487" s="18" t="str">
        <f>IFERROR(VLOOKUP(C2487,'[1]Dados Diários do Magento'!$A$1:$H$10000,3,),0)</f>
        <v>Nutrilatina</v>
      </c>
      <c r="B2487" s="19" t="str">
        <f>IFERROR(VLOOKUP(C2487,'[1]Dados Diários do Magento'!$A$1:$H$10000,2,),"0")</f>
        <v>Diet Shake Carbo Control - 400g - Nutrilatina</v>
      </c>
      <c r="C2487" s="20">
        <v>2486</v>
      </c>
      <c r="D2487" s="26">
        <v>0</v>
      </c>
      <c r="E2487" s="27">
        <v>19.95</v>
      </c>
      <c r="G2487" s="23"/>
      <c r="H2487" s="23"/>
      <c r="J2487" s="24">
        <f t="shared" si="77"/>
        <v>0</v>
      </c>
      <c r="K2487" s="25">
        <f t="shared" si="78"/>
        <v>19.95</v>
      </c>
    </row>
    <row r="2488" spans="1:11">
      <c r="A2488" s="18" t="str">
        <f>IFERROR(VLOOKUP(C2488,'[1]Dados Diários do Magento'!$A$1:$H$10000,3,),0)</f>
        <v>Nutrilatina</v>
      </c>
      <c r="B2488" s="19" t="str">
        <f>IFERROR(VLOOKUP(C2488,'[1]Dados Diários do Magento'!$A$1:$H$10000,2,),"0")</f>
        <v>Diet Shake Woman - 400g - Nutrilatina - Abacaxi com Coco</v>
      </c>
      <c r="C2488" s="20">
        <v>2487</v>
      </c>
      <c r="D2488" s="26">
        <v>1</v>
      </c>
      <c r="E2488" s="27">
        <v>12.45</v>
      </c>
      <c r="G2488" s="23"/>
      <c r="H2488" s="23"/>
      <c r="J2488" s="24">
        <f t="shared" si="77"/>
        <v>1</v>
      </c>
      <c r="K2488" s="25">
        <f t="shared" si="78"/>
        <v>12.45</v>
      </c>
    </row>
    <row r="2489" spans="1:11">
      <c r="A2489" s="18" t="str">
        <f>IFERROR(VLOOKUP(C2489,'[1]Dados Diários do Magento'!$A$1:$H$10000,3,),0)</f>
        <v>Nutrilatina</v>
      </c>
      <c r="B2489" s="19" t="str">
        <f>IFERROR(VLOOKUP(C2489,'[1]Dados Diários do Magento'!$A$1:$H$10000,2,),"0")</f>
        <v>Diet Shake Woman - 400g - Nutrilatina - Morango com Amora</v>
      </c>
      <c r="C2489" s="20">
        <v>2488</v>
      </c>
      <c r="D2489" s="26">
        <v>8</v>
      </c>
      <c r="E2489" s="27">
        <v>13.942499999999999</v>
      </c>
      <c r="G2489" s="23"/>
      <c r="H2489" s="23"/>
      <c r="J2489" s="24">
        <f t="shared" si="77"/>
        <v>8</v>
      </c>
      <c r="K2489" s="25">
        <f t="shared" si="78"/>
        <v>13.942499999999999</v>
      </c>
    </row>
    <row r="2490" spans="1:11">
      <c r="A2490" s="18" t="str">
        <f>IFERROR(VLOOKUP(C2490,'[1]Dados Diários do Magento'!$A$1:$H$10000,3,),0)</f>
        <v>Nutrilatina</v>
      </c>
      <c r="B2490" s="19" t="str">
        <f>IFERROR(VLOOKUP(C2490,'[1]Dados Diários do Magento'!$A$1:$H$10000,2,),"0")</f>
        <v>Diet Shake Woman - 400g - Nutrilatina</v>
      </c>
      <c r="C2490" s="20">
        <v>2489</v>
      </c>
      <c r="D2490" s="26">
        <v>0</v>
      </c>
      <c r="E2490" s="27">
        <v>12.45</v>
      </c>
      <c r="G2490" s="23"/>
      <c r="H2490" s="23"/>
      <c r="J2490" s="24">
        <f t="shared" si="77"/>
        <v>0</v>
      </c>
      <c r="K2490" s="25">
        <f t="shared" si="78"/>
        <v>12.45</v>
      </c>
    </row>
    <row r="2491" spans="1:11">
      <c r="A2491" s="18" t="str">
        <f>IFERROR(VLOOKUP(C2491,'[1]Dados Diários do Magento'!$A$1:$H$10000,3,),0)</f>
        <v>Nutrilatina</v>
      </c>
      <c r="B2491" s="19" t="str">
        <f>IFERROR(VLOOKUP(C2491,'[1]Dados Diários do Magento'!$A$1:$H$10000,2,),"0")</f>
        <v>Diet Shake Crocante - 400g - Nutrilatina - Morango</v>
      </c>
      <c r="C2491" s="20">
        <v>2490</v>
      </c>
      <c r="D2491" s="26">
        <v>2</v>
      </c>
      <c r="E2491" s="27">
        <v>13.195</v>
      </c>
      <c r="G2491" s="23"/>
      <c r="H2491" s="23"/>
      <c r="J2491" s="24">
        <f t="shared" si="77"/>
        <v>2</v>
      </c>
      <c r="K2491" s="25">
        <f t="shared" si="78"/>
        <v>13.195</v>
      </c>
    </row>
    <row r="2492" spans="1:11">
      <c r="A2492" s="18" t="str">
        <f>IFERROR(VLOOKUP(C2492,'[1]Dados Diários do Magento'!$A$1:$H$10000,3,),0)</f>
        <v>Nutrilatina</v>
      </c>
      <c r="B2492" s="19" t="str">
        <f>IFERROR(VLOOKUP(C2492,'[1]Dados Diários do Magento'!$A$1:$H$10000,2,),"0")</f>
        <v>Diet Shake Crocante - 400g - Nutrilatina - Chocolate</v>
      </c>
      <c r="C2492" s="20">
        <v>2491</v>
      </c>
      <c r="D2492" s="26">
        <v>7</v>
      </c>
      <c r="E2492" s="27">
        <v>13.727142857142857</v>
      </c>
      <c r="G2492" s="23"/>
      <c r="H2492" s="23"/>
      <c r="J2492" s="24">
        <f t="shared" si="77"/>
        <v>7</v>
      </c>
      <c r="K2492" s="25">
        <f t="shared" si="78"/>
        <v>13.727142857142857</v>
      </c>
    </row>
    <row r="2493" spans="1:11">
      <c r="A2493" s="18" t="str">
        <f>IFERROR(VLOOKUP(C2493,'[1]Dados Diários do Magento'!$A$1:$H$10000,3,),0)</f>
        <v>Nutrilatina</v>
      </c>
      <c r="B2493" s="19" t="str">
        <f>IFERROR(VLOOKUP(C2493,'[1]Dados Diários do Magento'!$A$1:$H$10000,2,),"0")</f>
        <v>Diet Shake Crocante - 400g - Nutrilatina - Baunilha</v>
      </c>
      <c r="C2493" s="20">
        <v>2492</v>
      </c>
      <c r="D2493" s="26">
        <v>16</v>
      </c>
      <c r="E2493" s="27">
        <v>13.94</v>
      </c>
      <c r="G2493" s="23"/>
      <c r="H2493" s="23"/>
      <c r="J2493" s="24">
        <f t="shared" si="77"/>
        <v>16</v>
      </c>
      <c r="K2493" s="25">
        <f t="shared" si="78"/>
        <v>13.94</v>
      </c>
    </row>
    <row r="2494" spans="1:11">
      <c r="A2494" s="18" t="str">
        <f>IFERROR(VLOOKUP(C2494,'[1]Dados Diários do Magento'!$A$1:$H$10000,3,),0)</f>
        <v>Nutrilatina</v>
      </c>
      <c r="B2494" s="19" t="str">
        <f>IFERROR(VLOOKUP(C2494,'[1]Dados Diários do Magento'!$A$1:$H$10000,2,),"0")</f>
        <v>Diet Shake Crocante - 400g - Nutrilatina</v>
      </c>
      <c r="C2494" s="20">
        <v>2493</v>
      </c>
      <c r="D2494" s="26">
        <v>0</v>
      </c>
      <c r="E2494" s="27">
        <v>12.45</v>
      </c>
      <c r="G2494" s="23"/>
      <c r="H2494" s="23"/>
      <c r="J2494" s="24">
        <f t="shared" si="77"/>
        <v>0</v>
      </c>
      <c r="K2494" s="25">
        <f t="shared" si="78"/>
        <v>12.45</v>
      </c>
    </row>
    <row r="2495" spans="1:11">
      <c r="A2495" s="18" t="str">
        <f>IFERROR(VLOOKUP(C2495,'[1]Dados Diários do Magento'!$A$1:$H$10000,3,),0)</f>
        <v>Nutrilatina</v>
      </c>
      <c r="B2495" s="19" t="str">
        <f>IFERROR(VLOOKUP(C2495,'[1]Dados Diários do Magento'!$A$1:$H$10000,2,),"0")</f>
        <v>Diet Shake Herbal Science - 400g - Nutrilatina</v>
      </c>
      <c r="C2495" s="20">
        <v>2494</v>
      </c>
      <c r="D2495" s="26">
        <v>6</v>
      </c>
      <c r="E2495" s="27">
        <v>15.06</v>
      </c>
      <c r="G2495" s="23"/>
      <c r="H2495" s="23"/>
      <c r="J2495" s="24">
        <f t="shared" si="77"/>
        <v>6</v>
      </c>
      <c r="K2495" s="25">
        <f t="shared" si="78"/>
        <v>15.06</v>
      </c>
    </row>
    <row r="2496" spans="1:11">
      <c r="A2496" s="18" t="str">
        <f>IFERROR(VLOOKUP(C2496,'[1]Dados Diários do Magento'!$A$1:$H$10000,3,),0)</f>
        <v>Nutrilatina</v>
      </c>
      <c r="B2496" s="19" t="str">
        <f>IFERROR(VLOOKUP(C2496,'[1]Dados Diários do Magento'!$A$1:$H$10000,2,),"0")</f>
        <v>Diet Shake - 400g - Nutrilatina - Chocolate</v>
      </c>
      <c r="C2496" s="20">
        <v>2495</v>
      </c>
      <c r="D2496" s="26">
        <v>6</v>
      </c>
      <c r="E2496" s="27">
        <v>9.9499999999999993</v>
      </c>
      <c r="G2496" s="23"/>
      <c r="H2496" s="23"/>
      <c r="J2496" s="24">
        <f t="shared" si="77"/>
        <v>6</v>
      </c>
      <c r="K2496" s="25">
        <f t="shared" si="78"/>
        <v>9.9499999999999993</v>
      </c>
    </row>
    <row r="2497" spans="1:11">
      <c r="A2497" s="18" t="str">
        <f>IFERROR(VLOOKUP(C2497,'[1]Dados Diários do Magento'!$A$1:$H$10000,3,),0)</f>
        <v>Nutrilatina</v>
      </c>
      <c r="B2497" s="19" t="str">
        <f>IFERROR(VLOOKUP(C2497,'[1]Dados Diários do Magento'!$A$1:$H$10000,2,),"0")</f>
        <v>Diet Shake - 400g - Nutrilatina - Morango</v>
      </c>
      <c r="C2497" s="20">
        <v>2496</v>
      </c>
      <c r="D2497" s="26">
        <v>8</v>
      </c>
      <c r="E2497" s="27">
        <v>11.14</v>
      </c>
      <c r="G2497" s="23"/>
      <c r="H2497" s="23"/>
      <c r="J2497" s="24">
        <f t="shared" si="77"/>
        <v>8</v>
      </c>
      <c r="K2497" s="25">
        <f t="shared" si="78"/>
        <v>11.14</v>
      </c>
    </row>
    <row r="2498" spans="1:11">
      <c r="A2498" s="18" t="str">
        <f>IFERROR(VLOOKUP(C2498,'[1]Dados Diários do Magento'!$A$1:$H$10000,3,),0)</f>
        <v>Nutrilatina</v>
      </c>
      <c r="B2498" s="19" t="str">
        <f>IFERROR(VLOOKUP(C2498,'[1]Dados Diários do Magento'!$A$1:$H$10000,2,),"0")</f>
        <v>Diet Shake - 400g - Nutrilatina - Baunilha</v>
      </c>
      <c r="C2498" s="20">
        <v>2497</v>
      </c>
      <c r="D2498" s="26">
        <v>7</v>
      </c>
      <c r="E2498" s="27">
        <v>9.9499999999999993</v>
      </c>
      <c r="G2498" s="23"/>
      <c r="H2498" s="23"/>
      <c r="J2498" s="24">
        <f t="shared" si="77"/>
        <v>7</v>
      </c>
      <c r="K2498" s="25">
        <f t="shared" si="78"/>
        <v>9.9499999999999993</v>
      </c>
    </row>
    <row r="2499" spans="1:11">
      <c r="A2499" s="18" t="str">
        <f>IFERROR(VLOOKUP(C2499,'[1]Dados Diários do Magento'!$A$1:$H$10000,3,),0)</f>
        <v>Nutrilatina</v>
      </c>
      <c r="B2499" s="19" t="str">
        <f>IFERROR(VLOOKUP(C2499,'[1]Dados Diários do Magento'!$A$1:$H$10000,2,),"0")</f>
        <v>Diet Shake - 400g - Nutrilatina - Chocolate Branco</v>
      </c>
      <c r="C2499" s="20">
        <v>2498</v>
      </c>
      <c r="D2499" s="26">
        <v>0</v>
      </c>
      <c r="E2499" s="27">
        <v>9.9499999999999993</v>
      </c>
      <c r="G2499" s="23"/>
      <c r="H2499" s="23"/>
      <c r="J2499" s="24">
        <f t="shared" ref="J2499:J2562" si="79">D2499+G2499</f>
        <v>0</v>
      </c>
      <c r="K2499" s="25">
        <f t="shared" si="78"/>
        <v>9.9499999999999993</v>
      </c>
    </row>
    <row r="2500" spans="1:11">
      <c r="A2500" s="18" t="str">
        <f>IFERROR(VLOOKUP(C2500,'[1]Dados Diários do Magento'!$A$1:$H$10000,3,),0)</f>
        <v>Nutrilatina</v>
      </c>
      <c r="B2500" s="19" t="str">
        <f>IFERROR(VLOOKUP(C2500,'[1]Dados Diários do Magento'!$A$1:$H$10000,2,),"0")</f>
        <v>Diet Shake - 400g - Nutrilatina - Coco</v>
      </c>
      <c r="C2500" s="20">
        <v>2499</v>
      </c>
      <c r="D2500" s="26">
        <v>1</v>
      </c>
      <c r="E2500" s="27">
        <v>9.9499999999999993</v>
      </c>
      <c r="G2500" s="23"/>
      <c r="H2500" s="23"/>
      <c r="J2500" s="24">
        <f t="shared" si="79"/>
        <v>1</v>
      </c>
      <c r="K2500" s="25">
        <f t="shared" si="78"/>
        <v>9.9499999999999993</v>
      </c>
    </row>
    <row r="2501" spans="1:11">
      <c r="A2501" s="18" t="str">
        <f>IFERROR(VLOOKUP(C2501,'[1]Dados Diários do Magento'!$A$1:$H$10000,3,),0)</f>
        <v>Nutrilatina</v>
      </c>
      <c r="B2501" s="19" t="str">
        <f>IFERROR(VLOOKUP(C2501,'[1]Dados Diários do Magento'!$A$1:$H$10000,2,),"0")</f>
        <v>Diet Shake - 400g - Nutrilatina - Mamão</v>
      </c>
      <c r="C2501" s="20">
        <v>2500</v>
      </c>
      <c r="D2501" s="26">
        <v>2</v>
      </c>
      <c r="E2501" s="27">
        <v>11.15</v>
      </c>
      <c r="G2501" s="23"/>
      <c r="H2501" s="23"/>
      <c r="J2501" s="24">
        <f t="shared" si="79"/>
        <v>2</v>
      </c>
      <c r="K2501" s="25">
        <f t="shared" si="78"/>
        <v>11.15</v>
      </c>
    </row>
    <row r="2502" spans="1:11">
      <c r="A2502" s="18" t="str">
        <f>IFERROR(VLOOKUP(C2502,'[1]Dados Diários do Magento'!$A$1:$H$10000,3,),0)</f>
        <v>Nutrilatina</v>
      </c>
      <c r="B2502" s="19" t="str">
        <f>IFERROR(VLOOKUP(C2502,'[1]Dados Diários do Magento'!$A$1:$H$10000,2,),"0")</f>
        <v>Diet Shake - 400g - Nutrilatina</v>
      </c>
      <c r="C2502" s="20">
        <v>2501</v>
      </c>
      <c r="D2502" s="26">
        <v>0</v>
      </c>
      <c r="E2502" s="27">
        <v>9.9499999999999993</v>
      </c>
      <c r="G2502" s="23"/>
      <c r="H2502" s="23"/>
      <c r="J2502" s="24">
        <f t="shared" si="79"/>
        <v>0</v>
      </c>
      <c r="K2502" s="25">
        <f t="shared" si="78"/>
        <v>9.9499999999999993</v>
      </c>
    </row>
    <row r="2503" spans="1:11">
      <c r="A2503" s="18" t="str">
        <f>IFERROR(VLOOKUP(C2503,'[1]Dados Diários do Magento'!$A$1:$H$10000,3,),0)</f>
        <v>Nutrilatina</v>
      </c>
      <c r="B2503" s="19" t="str">
        <f>IFERROR(VLOOKUP(C2503,'[1]Dados Diários do Magento'!$A$1:$H$10000,2,),"0")</f>
        <v>Diet Shake - 250g - Nutrilatina - Morango</v>
      </c>
      <c r="C2503" s="20">
        <v>2502</v>
      </c>
      <c r="D2503" s="26">
        <v>6</v>
      </c>
      <c r="E2503" s="27">
        <v>5.95</v>
      </c>
      <c r="G2503" s="23"/>
      <c r="H2503" s="23"/>
      <c r="J2503" s="24">
        <f t="shared" si="79"/>
        <v>6</v>
      </c>
      <c r="K2503" s="25">
        <f t="shared" si="78"/>
        <v>5.95</v>
      </c>
    </row>
    <row r="2504" spans="1:11">
      <c r="A2504" s="18" t="str">
        <f>IFERROR(VLOOKUP(C2504,'[1]Dados Diários do Magento'!$A$1:$H$10000,3,),0)</f>
        <v>Nutrilatina</v>
      </c>
      <c r="B2504" s="19" t="str">
        <f>IFERROR(VLOOKUP(C2504,'[1]Dados Diários do Magento'!$A$1:$H$10000,2,),"0")</f>
        <v>Diet Shake - 250g - Nutrilatina - Chocolate</v>
      </c>
      <c r="C2504" s="20">
        <v>2503</v>
      </c>
      <c r="D2504" s="26">
        <v>7</v>
      </c>
      <c r="E2504" s="27">
        <v>5.95</v>
      </c>
      <c r="G2504" s="23"/>
      <c r="H2504" s="23"/>
      <c r="J2504" s="24">
        <f t="shared" si="79"/>
        <v>7</v>
      </c>
      <c r="K2504" s="25">
        <f t="shared" si="78"/>
        <v>5.95</v>
      </c>
    </row>
    <row r="2505" spans="1:11">
      <c r="A2505" s="18" t="str">
        <f>IFERROR(VLOOKUP(C2505,'[1]Dados Diários do Magento'!$A$1:$H$10000,3,),0)</f>
        <v>Nutrilatina</v>
      </c>
      <c r="B2505" s="19" t="str">
        <f>IFERROR(VLOOKUP(C2505,'[1]Dados Diários do Magento'!$A$1:$H$10000,2,),"0")</f>
        <v>Diet Shake - 250g - Nutrilatina - Baunilha</v>
      </c>
      <c r="C2505" s="20">
        <v>2504</v>
      </c>
      <c r="D2505" s="26">
        <v>1</v>
      </c>
      <c r="E2505" s="27">
        <v>5.95</v>
      </c>
      <c r="G2505" s="23"/>
      <c r="H2505" s="23"/>
      <c r="J2505" s="24">
        <f t="shared" si="79"/>
        <v>1</v>
      </c>
      <c r="K2505" s="25">
        <f t="shared" si="78"/>
        <v>5.95</v>
      </c>
    </row>
    <row r="2506" spans="1:11">
      <c r="A2506" s="18" t="str">
        <f>IFERROR(VLOOKUP(C2506,'[1]Dados Diários do Magento'!$A$1:$H$10000,3,),0)</f>
        <v>Nutrilatina</v>
      </c>
      <c r="B2506" s="19" t="str">
        <f>IFERROR(VLOOKUP(C2506,'[1]Dados Diários do Magento'!$A$1:$H$10000,2,),"0")</f>
        <v>Diet Shake - 250g - Nutrilatina</v>
      </c>
      <c r="C2506" s="20">
        <v>2505</v>
      </c>
      <c r="D2506" s="26">
        <v>0</v>
      </c>
      <c r="E2506" s="27">
        <v>5.95</v>
      </c>
      <c r="G2506" s="23"/>
      <c r="H2506" s="23"/>
      <c r="J2506" s="24">
        <f t="shared" si="79"/>
        <v>0</v>
      </c>
      <c r="K2506" s="25">
        <f t="shared" si="78"/>
        <v>5.95</v>
      </c>
    </row>
    <row r="2507" spans="1:11">
      <c r="A2507" s="18" t="str">
        <f>IFERROR(VLOOKUP(C2507,'[1]Dados Diários do Magento'!$A$1:$H$10000,3,),0)</f>
        <v>Nutrilatina</v>
      </c>
      <c r="B2507" s="19" t="str">
        <f>IFERROR(VLOOKUP(C2507,'[1]Dados Diários do Magento'!$A$1:$H$10000,2,),"0")</f>
        <v>Diet Shake Breakfast - 330g - Nutrilatina</v>
      </c>
      <c r="C2507" s="20">
        <v>2506</v>
      </c>
      <c r="D2507" s="26">
        <v>0</v>
      </c>
      <c r="E2507" s="27">
        <v>9.9499999999999993</v>
      </c>
      <c r="G2507" s="23"/>
      <c r="H2507" s="23"/>
      <c r="J2507" s="24">
        <f t="shared" si="79"/>
        <v>0</v>
      </c>
      <c r="K2507" s="25">
        <f t="shared" si="78"/>
        <v>9.9499999999999993</v>
      </c>
    </row>
    <row r="2508" spans="1:11">
      <c r="A2508" s="18" t="str">
        <f>IFERROR(VLOOKUP(C2508,'[1]Dados Diários do Magento'!$A$1:$H$10000,3,),0)</f>
        <v>Integralmédica</v>
      </c>
      <c r="B2508" s="19" t="str">
        <f>IFERROR(VLOOKUP(C2508,'[1]Dados Diários do Magento'!$A$1:$H$10000,2,),"0")</f>
        <v>Camiseta Masculina Tecnodry - Integralmédica - Tamanho G</v>
      </c>
      <c r="C2508" s="20">
        <v>2507</v>
      </c>
      <c r="D2508" s="26">
        <v>4</v>
      </c>
      <c r="E2508" s="27">
        <v>39.9</v>
      </c>
      <c r="G2508" s="23"/>
      <c r="H2508" s="23"/>
      <c r="J2508" s="24">
        <f t="shared" si="79"/>
        <v>4</v>
      </c>
      <c r="K2508" s="25">
        <f t="shared" si="78"/>
        <v>39.9</v>
      </c>
    </row>
    <row r="2509" spans="1:11">
      <c r="A2509" s="18" t="str">
        <f>IFERROR(VLOOKUP(C2509,'[1]Dados Diários do Magento'!$A$1:$H$10000,3,),0)</f>
        <v>X-Pharma</v>
      </c>
      <c r="B2509" s="19" t="str">
        <f>IFERROR(VLOOKUP(C2509,'[1]Dados Diários do Magento'!$A$1:$H$10000,2,),"0")</f>
        <v>Waxy Maize Xtreme - 1kg - X-Pharma - Natural</v>
      </c>
      <c r="C2509" s="20">
        <v>2508</v>
      </c>
      <c r="D2509" s="26">
        <v>0</v>
      </c>
      <c r="E2509" s="27">
        <v>36</v>
      </c>
      <c r="G2509" s="23"/>
      <c r="H2509" s="23"/>
      <c r="J2509" s="24">
        <f t="shared" si="79"/>
        <v>0</v>
      </c>
      <c r="K2509" s="25">
        <f t="shared" si="78"/>
        <v>36</v>
      </c>
    </row>
    <row r="2510" spans="1:11">
      <c r="A2510" s="18" t="str">
        <f>IFERROR(VLOOKUP(C2510,'[1]Dados Diários do Magento'!$A$1:$H$10000,3,),0)</f>
        <v>X-Pharma</v>
      </c>
      <c r="B2510" s="19" t="str">
        <f>IFERROR(VLOOKUP(C2510,'[1]Dados Diários do Magento'!$A$1:$H$10000,2,),"0")</f>
        <v>Waxy Maize Xtreme - 1kg - X-Pharma - Tangerina</v>
      </c>
      <c r="C2510" s="20">
        <v>2509</v>
      </c>
      <c r="D2510" s="26">
        <v>0</v>
      </c>
      <c r="E2510" s="27">
        <v>36</v>
      </c>
      <c r="G2510" s="23"/>
      <c r="H2510" s="23"/>
      <c r="J2510" s="24">
        <f t="shared" si="79"/>
        <v>0</v>
      </c>
      <c r="K2510" s="25">
        <f t="shared" si="78"/>
        <v>36</v>
      </c>
    </row>
    <row r="2511" spans="1:11">
      <c r="A2511" s="18" t="str">
        <f>IFERROR(VLOOKUP(C2511,'[1]Dados Diários do Magento'!$A$1:$H$10000,3,),0)</f>
        <v>X-Pharma</v>
      </c>
      <c r="B2511" s="19" t="str">
        <f>IFERROR(VLOOKUP(C2511,'[1]Dados Diários do Magento'!$A$1:$H$10000,2,),"0")</f>
        <v>Waxy Maize Xtreme - 1kg - X-Pharma</v>
      </c>
      <c r="C2511" s="20">
        <v>2510</v>
      </c>
      <c r="D2511" s="26">
        <v>0</v>
      </c>
      <c r="E2511" s="27">
        <v>36</v>
      </c>
      <c r="G2511" s="23"/>
      <c r="H2511" s="23"/>
      <c r="J2511" s="24">
        <f t="shared" si="79"/>
        <v>0</v>
      </c>
      <c r="K2511" s="25">
        <f t="shared" si="78"/>
        <v>36</v>
      </c>
    </row>
    <row r="2512" spans="1:11">
      <c r="A2512" s="18" t="str">
        <f>IFERROR(VLOOKUP(C2512,'[1]Dados Diários do Magento'!$A$1:$H$10000,3,),0)</f>
        <v>Optimum</v>
      </c>
      <c r="B2512" s="19" t="str">
        <f>IFERROR(VLOOKUP(C2512,'[1]Dados Diários do Magento'!$A$1:$H$10000,2,),"0")</f>
        <v>100% Whey Protein Gold Standard - 2lbs - Optimum - Morango e Banana</v>
      </c>
      <c r="C2512" s="20">
        <v>2511</v>
      </c>
      <c r="D2512" s="26">
        <v>11</v>
      </c>
      <c r="E2512" s="27">
        <v>89.591560000000001</v>
      </c>
      <c r="G2512" s="23"/>
      <c r="H2512" s="23"/>
      <c r="J2512" s="24">
        <f t="shared" si="79"/>
        <v>11</v>
      </c>
      <c r="K2512" s="25">
        <f t="shared" si="78"/>
        <v>89.591560000000001</v>
      </c>
    </row>
    <row r="2513" spans="1:11">
      <c r="A2513" s="18" t="str">
        <f>IFERROR(VLOOKUP(C2513,'[1]Dados Diários do Magento'!$A$1:$H$10000,3,),0)</f>
        <v>Optimum</v>
      </c>
      <c r="B2513" s="19" t="str">
        <f>IFERROR(VLOOKUP(C2513,'[1]Dados Diários do Magento'!$A$1:$H$10000,2,),"0")</f>
        <v>100% Whey Protein Gold Standard - 2lbs - Optimum - Banana Cream</v>
      </c>
      <c r="C2513" s="20">
        <v>2512</v>
      </c>
      <c r="D2513" s="26">
        <v>2</v>
      </c>
      <c r="E2513" s="27">
        <v>99.53</v>
      </c>
      <c r="G2513" s="23"/>
      <c r="H2513" s="23"/>
      <c r="J2513" s="24">
        <f t="shared" si="79"/>
        <v>2</v>
      </c>
      <c r="K2513" s="25">
        <f t="shared" si="78"/>
        <v>99.53</v>
      </c>
    </row>
    <row r="2514" spans="1:11">
      <c r="A2514" s="18" t="str">
        <f>IFERROR(VLOOKUP(C2514,'[1]Dados Diários do Magento'!$A$1:$H$10000,3,),0)</f>
        <v>Nutrilatina</v>
      </c>
      <c r="B2514" s="19" t="str">
        <f>IFERROR(VLOOKUP(C2514,'[1]Dados Diários do Magento'!$A$1:$H$10000,2,),"0")</f>
        <v>Compre 1 Leve 2: Linolen Linolaser Gel 200g - Nutrilatina</v>
      </c>
      <c r="C2514" s="20">
        <v>2513</v>
      </c>
      <c r="D2514" s="26">
        <v>0</v>
      </c>
      <c r="E2514" s="27">
        <v>99</v>
      </c>
      <c r="G2514" s="23"/>
      <c r="H2514" s="23"/>
      <c r="J2514" s="24">
        <f t="shared" si="79"/>
        <v>0</v>
      </c>
      <c r="K2514" s="25">
        <f t="shared" si="78"/>
        <v>99</v>
      </c>
    </row>
    <row r="2515" spans="1:11">
      <c r="A2515" s="18" t="str">
        <f>IFERROR(VLOOKUP(C2515,'[1]Dados Diários do Magento'!$A$1:$H$10000,3,),0)</f>
        <v>Nutrilatina</v>
      </c>
      <c r="B2515" s="19" t="str">
        <f>IFERROR(VLOOKUP(C2515,'[1]Dados Diários do Magento'!$A$1:$H$10000,2,),"0")</f>
        <v>Linolen Linolaser Gel 200g - Nutrilatina</v>
      </c>
      <c r="C2515" s="20">
        <v>2514</v>
      </c>
      <c r="D2515" s="26">
        <v>64</v>
      </c>
      <c r="E2515" s="27">
        <v>50.298984562500003</v>
      </c>
      <c r="G2515" s="23"/>
      <c r="H2515" s="23"/>
      <c r="J2515" s="24">
        <f t="shared" si="79"/>
        <v>64</v>
      </c>
      <c r="K2515" s="25">
        <f t="shared" si="78"/>
        <v>50.298984562500003</v>
      </c>
    </row>
    <row r="2516" spans="1:11">
      <c r="A2516" s="18" t="str">
        <f>IFERROR(VLOOKUP(C2516,'[1]Dados Diários do Magento'!$A$1:$H$10000,3,),0)</f>
        <v>Midway</v>
      </c>
      <c r="B2516" s="19" t="str">
        <f>IFERROR(VLOOKUP(C2516,'[1]Dados Diários do Magento'!$A$1:$H$10000,2,),"0")</f>
        <v>Creatine Way Powder - 100g - Midway</v>
      </c>
      <c r="C2516" s="20">
        <v>2515</v>
      </c>
      <c r="D2516" s="26">
        <v>0</v>
      </c>
      <c r="E2516" s="27">
        <v>0</v>
      </c>
      <c r="G2516" s="23"/>
      <c r="H2516" s="23"/>
      <c r="J2516" s="24">
        <f t="shared" si="79"/>
        <v>0</v>
      </c>
      <c r="K2516" s="25">
        <f t="shared" si="78"/>
        <v>0</v>
      </c>
    </row>
    <row r="2517" spans="1:11">
      <c r="A2517" s="18" t="str">
        <f>IFERROR(VLOOKUP(C2517,'[1]Dados Diários do Magento'!$A$1:$H$10000,3,),0)</f>
        <v>Midway</v>
      </c>
      <c r="B2517" s="19" t="str">
        <f>IFERROR(VLOOKUP(C2517,'[1]Dados Diários do Magento'!$A$1:$H$10000,2,),"0")</f>
        <v>Creatine Way Powder - 200g - Midway</v>
      </c>
      <c r="C2517" s="20">
        <v>2516</v>
      </c>
      <c r="D2517" s="26">
        <v>0</v>
      </c>
      <c r="E2517" s="27">
        <v>0</v>
      </c>
      <c r="G2517" s="23"/>
      <c r="H2517" s="23"/>
      <c r="J2517" s="24">
        <f t="shared" si="79"/>
        <v>0</v>
      </c>
      <c r="K2517" s="25">
        <f t="shared" si="78"/>
        <v>0</v>
      </c>
    </row>
    <row r="2518" spans="1:11">
      <c r="A2518" s="18" t="str">
        <f>IFERROR(VLOOKUP(C2518,'[1]Dados Diários do Magento'!$A$1:$H$10000,3,),0)</f>
        <v>Midway</v>
      </c>
      <c r="B2518" s="19" t="str">
        <f>IFERROR(VLOOKUP(C2518,'[1]Dados Diários do Magento'!$A$1:$H$10000,2,),"0")</f>
        <v>Creatine Way Powder - 300g - Midway</v>
      </c>
      <c r="C2518" s="20">
        <v>2517</v>
      </c>
      <c r="D2518" s="26">
        <v>0</v>
      </c>
      <c r="E2518" s="27">
        <v>0</v>
      </c>
      <c r="G2518" s="23"/>
      <c r="H2518" s="23"/>
      <c r="J2518" s="24">
        <f t="shared" si="79"/>
        <v>0</v>
      </c>
      <c r="K2518" s="25">
        <f t="shared" si="78"/>
        <v>0</v>
      </c>
    </row>
    <row r="2519" spans="1:11">
      <c r="A2519" s="18" t="str">
        <f>IFERROR(VLOOKUP(C2519,'[1]Dados Diários do Magento'!$A$1:$H$10000,3,),0)</f>
        <v>Midway</v>
      </c>
      <c r="B2519" s="19" t="str">
        <f>IFERROR(VLOOKUP(C2519,'[1]Dados Diários do Magento'!$A$1:$H$10000,2,),"0")</f>
        <v>Creatine Way Tabletes - 100 Tabletes - Midway</v>
      </c>
      <c r="C2519" s="20">
        <v>2518</v>
      </c>
      <c r="D2519" s="26">
        <v>0</v>
      </c>
      <c r="E2519" s="27">
        <v>0</v>
      </c>
      <c r="G2519" s="23"/>
      <c r="H2519" s="23"/>
      <c r="J2519" s="24">
        <f t="shared" si="79"/>
        <v>0</v>
      </c>
      <c r="K2519" s="25">
        <f t="shared" si="78"/>
        <v>0</v>
      </c>
    </row>
    <row r="2520" spans="1:11">
      <c r="A2520" s="18" t="str">
        <f>IFERROR(VLOOKUP(C2520,'[1]Dados Diários do Magento'!$A$1:$H$10000,3,),0)</f>
        <v>Midway</v>
      </c>
      <c r="B2520" s="19" t="str">
        <f>IFERROR(VLOOKUP(C2520,'[1]Dados Diários do Magento'!$A$1:$H$10000,2,),"0")</f>
        <v>Creatine Way Tabletes - 120 Tabletes - Midway</v>
      </c>
      <c r="C2520" s="20">
        <v>2519</v>
      </c>
      <c r="D2520" s="26">
        <v>0</v>
      </c>
      <c r="E2520" s="27">
        <v>0</v>
      </c>
      <c r="G2520" s="23"/>
      <c r="H2520" s="23"/>
      <c r="J2520" s="24">
        <f t="shared" si="79"/>
        <v>0</v>
      </c>
      <c r="K2520" s="25">
        <f t="shared" si="78"/>
        <v>0</v>
      </c>
    </row>
    <row r="2521" spans="1:11">
      <c r="A2521" s="18" t="str">
        <f>IFERROR(VLOOKUP(C2521,'[1]Dados Diários do Magento'!$A$1:$H$10000,3,),0)</f>
        <v>Midway</v>
      </c>
      <c r="B2521" s="19" t="str">
        <f>IFERROR(VLOOKUP(C2521,'[1]Dados Diários do Magento'!$A$1:$H$10000,2,),"0")</f>
        <v>Creatine Way - 120 Cápsulas - Midway</v>
      </c>
      <c r="C2521" s="20">
        <v>2520</v>
      </c>
      <c r="D2521" s="26">
        <v>0</v>
      </c>
      <c r="E2521" s="27">
        <v>0</v>
      </c>
      <c r="G2521" s="23"/>
      <c r="H2521" s="23"/>
      <c r="J2521" s="24">
        <f t="shared" si="79"/>
        <v>0</v>
      </c>
      <c r="K2521" s="25">
        <f t="shared" si="78"/>
        <v>0</v>
      </c>
    </row>
    <row r="2522" spans="1:11">
      <c r="A2522" s="18" t="str">
        <f>IFERROR(VLOOKUP(C2522,'[1]Dados Diários do Magento'!$A$1:$H$10000,3,),0)</f>
        <v>Midway</v>
      </c>
      <c r="B2522" s="19" t="str">
        <f>IFERROR(VLOOKUP(C2522,'[1]Dados Diários do Magento'!$A$1:$H$10000,2,),"0")</f>
        <v>Redway 3D - 300g - Midway</v>
      </c>
      <c r="C2522" s="20">
        <v>2521</v>
      </c>
      <c r="D2522" s="26">
        <v>0</v>
      </c>
      <c r="E2522" s="27">
        <v>0</v>
      </c>
      <c r="G2522" s="23"/>
      <c r="H2522" s="23"/>
      <c r="J2522" s="24">
        <f t="shared" si="79"/>
        <v>0</v>
      </c>
      <c r="K2522" s="25">
        <f t="shared" si="78"/>
        <v>0</v>
      </c>
    </row>
    <row r="2523" spans="1:11">
      <c r="A2523" s="18" t="str">
        <f>IFERROR(VLOOKUP(C2523,'[1]Dados Diários do Magento'!$A$1:$H$10000,3,),0)</f>
        <v>Midway</v>
      </c>
      <c r="B2523" s="19" t="str">
        <f>IFERROR(VLOOKUP(C2523,'[1]Dados Diários do Magento'!$A$1:$H$10000,2,),"0")</f>
        <v>Malto Creatine - 400g - Midway - Guaraná com Açaí</v>
      </c>
      <c r="C2523" s="20">
        <v>2522</v>
      </c>
      <c r="D2523" s="26">
        <v>0</v>
      </c>
      <c r="E2523" s="27">
        <v>0</v>
      </c>
      <c r="G2523" s="23"/>
      <c r="H2523" s="23"/>
      <c r="J2523" s="24">
        <f t="shared" si="79"/>
        <v>0</v>
      </c>
      <c r="K2523" s="25">
        <f t="shared" si="78"/>
        <v>0</v>
      </c>
    </row>
    <row r="2524" spans="1:11">
      <c r="A2524" s="18" t="str">
        <f>IFERROR(VLOOKUP(C2524,'[1]Dados Diários do Magento'!$A$1:$H$10000,3,),0)</f>
        <v>Midway</v>
      </c>
      <c r="B2524" s="19" t="str">
        <f>IFERROR(VLOOKUP(C2524,'[1]Dados Diários do Magento'!$A$1:$H$10000,2,),"0")</f>
        <v>Malto Creatine - 400g - Midway - Frutas tropicais</v>
      </c>
      <c r="C2524" s="20">
        <v>2523</v>
      </c>
      <c r="D2524" s="26">
        <v>0</v>
      </c>
      <c r="E2524" s="27">
        <v>0</v>
      </c>
      <c r="G2524" s="23"/>
      <c r="H2524" s="23"/>
      <c r="J2524" s="24">
        <f t="shared" si="79"/>
        <v>0</v>
      </c>
      <c r="K2524" s="25">
        <f t="shared" si="78"/>
        <v>0</v>
      </c>
    </row>
    <row r="2525" spans="1:11">
      <c r="A2525" s="18" t="str">
        <f>IFERROR(VLOOKUP(C2525,'[1]Dados Diários do Magento'!$A$1:$H$10000,3,),0)</f>
        <v>Midway</v>
      </c>
      <c r="B2525" s="19" t="str">
        <f>IFERROR(VLOOKUP(C2525,'[1]Dados Diários do Magento'!$A$1:$H$10000,2,),"0")</f>
        <v>Malto Creatine - 400g - Midway - Tangerina</v>
      </c>
      <c r="C2525" s="20">
        <v>2524</v>
      </c>
      <c r="D2525" s="26">
        <v>0</v>
      </c>
      <c r="E2525" s="27">
        <v>0</v>
      </c>
      <c r="G2525" s="23"/>
      <c r="H2525" s="23"/>
      <c r="J2525" s="24">
        <f t="shared" si="79"/>
        <v>0</v>
      </c>
      <c r="K2525" s="25">
        <f t="shared" ref="K2525:K2588" si="80">IF((D2525+G2525)&gt;0,(D2525*E2525+G2525*H2525)/(D2525+G2525),E2525)</f>
        <v>0</v>
      </c>
    </row>
    <row r="2526" spans="1:11">
      <c r="A2526" s="18" t="str">
        <f>IFERROR(VLOOKUP(C2526,'[1]Dados Diários do Magento'!$A$1:$H$10000,3,),0)</f>
        <v>Midway</v>
      </c>
      <c r="B2526" s="19" t="str">
        <f>IFERROR(VLOOKUP(C2526,'[1]Dados Diários do Magento'!$A$1:$H$10000,2,),"0")</f>
        <v>Malto Creatine - 400g - Midway</v>
      </c>
      <c r="C2526" s="20">
        <v>2525</v>
      </c>
      <c r="D2526" s="26">
        <v>0</v>
      </c>
      <c r="E2526" s="27">
        <v>0</v>
      </c>
      <c r="G2526" s="23"/>
      <c r="H2526" s="23"/>
      <c r="J2526" s="24">
        <f t="shared" si="79"/>
        <v>0</v>
      </c>
      <c r="K2526" s="25">
        <f t="shared" si="80"/>
        <v>0</v>
      </c>
    </row>
    <row r="2527" spans="1:11">
      <c r="A2527" s="18" t="str">
        <f>IFERROR(VLOOKUP(C2527,'[1]Dados Diários do Magento'!$A$1:$H$10000,3,),0)</f>
        <v>Midway</v>
      </c>
      <c r="B2527" s="19" t="str">
        <f>IFERROR(VLOOKUP(C2527,'[1]Dados Diários do Magento'!$A$1:$H$10000,2,),"0")</f>
        <v>Mass Creatine - 1,5kg - Midway</v>
      </c>
      <c r="C2527" s="20">
        <v>2526</v>
      </c>
      <c r="D2527" s="26">
        <v>0</v>
      </c>
      <c r="E2527" s="27">
        <v>0</v>
      </c>
      <c r="G2527" s="23"/>
      <c r="H2527" s="23"/>
      <c r="J2527" s="24">
        <f t="shared" si="79"/>
        <v>0</v>
      </c>
      <c r="K2527" s="25">
        <f t="shared" si="80"/>
        <v>0</v>
      </c>
    </row>
    <row r="2528" spans="1:11">
      <c r="A2528" s="18" t="str">
        <f>IFERROR(VLOOKUP(C2528,'[1]Dados Diários do Magento'!$A$1:$H$10000,3,),0)</f>
        <v>Midway</v>
      </c>
      <c r="B2528" s="19" t="str">
        <f>IFERROR(VLOOKUP(C2528,'[1]Dados Diários do Magento'!$A$1:$H$10000,2,),"0")</f>
        <v>Super Fight Creatine - 1,4kg - Midway</v>
      </c>
      <c r="C2528" s="20">
        <v>2527</v>
      </c>
      <c r="D2528" s="26">
        <v>0</v>
      </c>
      <c r="E2528" s="27">
        <v>0</v>
      </c>
      <c r="G2528" s="23"/>
      <c r="H2528" s="23"/>
      <c r="J2528" s="24">
        <f t="shared" si="79"/>
        <v>0</v>
      </c>
      <c r="K2528" s="25">
        <f t="shared" si="80"/>
        <v>0</v>
      </c>
    </row>
    <row r="2529" spans="1:11">
      <c r="A2529" s="18" t="str">
        <f>IFERROR(VLOOKUP(C2529,'[1]Dados Diários do Magento'!$A$1:$H$10000,3,),0)</f>
        <v>Probiótica</v>
      </c>
      <c r="B2529" s="19" t="str">
        <f>IFERROR(VLOOKUP(C2529,'[1]Dados Diários do Magento'!$A$1:$H$10000,2,),"0")</f>
        <v>Compre 1 Leve 2: Óleo de Coco - 60 Cápsulas - Probiótica</v>
      </c>
      <c r="C2529" s="20">
        <v>2528</v>
      </c>
      <c r="D2529" s="26">
        <v>0</v>
      </c>
      <c r="E2529" s="27">
        <f>25.2*2</f>
        <v>50.4</v>
      </c>
      <c r="G2529" s="23"/>
      <c r="H2529" s="23"/>
      <c r="J2529" s="24">
        <f t="shared" si="79"/>
        <v>0</v>
      </c>
      <c r="K2529" s="25">
        <f t="shared" si="80"/>
        <v>50.4</v>
      </c>
    </row>
    <row r="2530" spans="1:11">
      <c r="A2530" s="18" t="str">
        <f>IFERROR(VLOOKUP(C2530,'[1]Dados Diários do Magento'!$A$1:$H$10000,3,),0)</f>
        <v>Midway</v>
      </c>
      <c r="B2530" s="19" t="str">
        <f>IFERROR(VLOOKUP(C2530,'[1]Dados Diários do Magento'!$A$1:$H$10000,2,),"0")</f>
        <v>Volume Creatine - 1kg - Midway</v>
      </c>
      <c r="C2530" s="20">
        <v>2529</v>
      </c>
      <c r="D2530" s="26">
        <v>0</v>
      </c>
      <c r="E2530" s="27">
        <v>0</v>
      </c>
      <c r="G2530" s="23"/>
      <c r="H2530" s="23"/>
      <c r="J2530" s="24">
        <f t="shared" si="79"/>
        <v>0</v>
      </c>
      <c r="K2530" s="25">
        <f t="shared" si="80"/>
        <v>0</v>
      </c>
    </row>
    <row r="2531" spans="1:11">
      <c r="A2531" s="18" t="str">
        <f>IFERROR(VLOOKUP(C2531,'[1]Dados Diários do Magento'!$A$1:$H$10000,3,),0)</f>
        <v>Midway</v>
      </c>
      <c r="B2531" s="19" t="str">
        <f>IFERROR(VLOOKUP(C2531,'[1]Dados Diários do Magento'!$A$1:$H$10000,2,),"0")</f>
        <v>Volume Creatine - 250g - Midway</v>
      </c>
      <c r="C2531" s="20">
        <v>2530</v>
      </c>
      <c r="D2531" s="26">
        <v>0</v>
      </c>
      <c r="E2531" s="27">
        <v>0</v>
      </c>
      <c r="G2531" s="23"/>
      <c r="H2531" s="23"/>
      <c r="J2531" s="24">
        <f t="shared" si="79"/>
        <v>0</v>
      </c>
      <c r="K2531" s="25">
        <f t="shared" si="80"/>
        <v>0</v>
      </c>
    </row>
    <row r="2532" spans="1:11">
      <c r="A2532" s="18" t="str">
        <f>IFERROR(VLOOKUP(C2532,'[1]Dados Diários do Magento'!$A$1:$H$10000,3,),0)</f>
        <v>Midway</v>
      </c>
      <c r="B2532" s="19" t="str">
        <f>IFERROR(VLOOKUP(C2532,'[1]Dados Diários do Magento'!$A$1:$H$10000,2,),"0")</f>
        <v>Get Big 25000 - 3kg - Midway - Baunilha</v>
      </c>
      <c r="C2532" s="20">
        <v>2531</v>
      </c>
      <c r="D2532" s="26">
        <v>0</v>
      </c>
      <c r="E2532" s="27">
        <v>0</v>
      </c>
      <c r="G2532" s="23"/>
      <c r="H2532" s="23"/>
      <c r="J2532" s="24">
        <f t="shared" si="79"/>
        <v>0</v>
      </c>
      <c r="K2532" s="25">
        <f t="shared" si="80"/>
        <v>0</v>
      </c>
    </row>
    <row r="2533" spans="1:11">
      <c r="A2533" s="18" t="str">
        <f>IFERROR(VLOOKUP(C2533,'[1]Dados Diários do Magento'!$A$1:$H$10000,3,),0)</f>
        <v>Midway</v>
      </c>
      <c r="B2533" s="19" t="str">
        <f>IFERROR(VLOOKUP(C2533,'[1]Dados Diários do Magento'!$A$1:$H$10000,2,),"0")</f>
        <v>Get Big 25000 - 3kg - Midway - Morango</v>
      </c>
      <c r="C2533" s="20">
        <v>2532</v>
      </c>
      <c r="D2533" s="26">
        <v>0</v>
      </c>
      <c r="E2533" s="27">
        <v>0</v>
      </c>
      <c r="G2533" s="23"/>
      <c r="H2533" s="23"/>
      <c r="J2533" s="24">
        <f t="shared" si="79"/>
        <v>0</v>
      </c>
      <c r="K2533" s="25">
        <f t="shared" si="80"/>
        <v>0</v>
      </c>
    </row>
    <row r="2534" spans="1:11">
      <c r="A2534" s="18" t="str">
        <f>IFERROR(VLOOKUP(C2534,'[1]Dados Diários do Magento'!$A$1:$H$10000,3,),0)</f>
        <v>Midway</v>
      </c>
      <c r="B2534" s="19" t="str">
        <f>IFERROR(VLOOKUP(C2534,'[1]Dados Diários do Magento'!$A$1:$H$10000,2,),"0")</f>
        <v>Get Big 25000 - 3kg - Midway - Chocolate</v>
      </c>
      <c r="C2534" s="20">
        <v>2533</v>
      </c>
      <c r="D2534" s="26">
        <v>0</v>
      </c>
      <c r="E2534" s="27">
        <v>0</v>
      </c>
      <c r="G2534" s="23"/>
      <c r="H2534" s="23"/>
      <c r="J2534" s="24">
        <f t="shared" si="79"/>
        <v>0</v>
      </c>
      <c r="K2534" s="25">
        <f t="shared" si="80"/>
        <v>0</v>
      </c>
    </row>
    <row r="2535" spans="1:11">
      <c r="A2535" s="18" t="str">
        <f>IFERROR(VLOOKUP(C2535,'[1]Dados Diários do Magento'!$A$1:$H$10000,3,),0)</f>
        <v>Midway</v>
      </c>
      <c r="B2535" s="19" t="str">
        <f>IFERROR(VLOOKUP(C2535,'[1]Dados Diários do Magento'!$A$1:$H$10000,2,),"0")</f>
        <v>Get Big 25000 - 3kg - Midway</v>
      </c>
      <c r="C2535" s="20">
        <v>2534</v>
      </c>
      <c r="D2535" s="26">
        <v>0</v>
      </c>
      <c r="E2535" s="27">
        <v>0</v>
      </c>
      <c r="G2535" s="23"/>
      <c r="H2535" s="23"/>
      <c r="J2535" s="24">
        <f t="shared" si="79"/>
        <v>0</v>
      </c>
      <c r="K2535" s="25">
        <f t="shared" si="80"/>
        <v>0</v>
      </c>
    </row>
    <row r="2536" spans="1:11">
      <c r="A2536" s="18" t="str">
        <f>IFERROR(VLOOKUP(C2536,'[1]Dados Diários do Magento'!$A$1:$H$10000,3,),0)</f>
        <v>Midway</v>
      </c>
      <c r="B2536" s="19" t="str">
        <f>IFERROR(VLOOKUP(C2536,'[1]Dados Diários do Magento'!$A$1:$H$10000,2,),"0")</f>
        <v>Hipercalórico 7500 - 1,4Kg - Midway - Baunilha</v>
      </c>
      <c r="C2536" s="20">
        <v>2535</v>
      </c>
      <c r="D2536" s="26">
        <v>0</v>
      </c>
      <c r="E2536" s="27">
        <v>0</v>
      </c>
      <c r="G2536" s="23"/>
      <c r="H2536" s="23"/>
      <c r="J2536" s="24">
        <f t="shared" si="79"/>
        <v>0</v>
      </c>
      <c r="K2536" s="25">
        <f t="shared" si="80"/>
        <v>0</v>
      </c>
    </row>
    <row r="2537" spans="1:11">
      <c r="A2537" s="18" t="str">
        <f>IFERROR(VLOOKUP(C2537,'[1]Dados Diários do Magento'!$A$1:$H$10000,3,),0)</f>
        <v>Midway</v>
      </c>
      <c r="B2537" s="19" t="str">
        <f>IFERROR(VLOOKUP(C2537,'[1]Dados Diários do Magento'!$A$1:$H$10000,2,),"0")</f>
        <v>Hipercalórico 7500 - 1,4Kg - Midway - Morango</v>
      </c>
      <c r="C2537" s="20">
        <v>2536</v>
      </c>
      <c r="D2537" s="26">
        <v>0</v>
      </c>
      <c r="E2537" s="27">
        <v>0</v>
      </c>
      <c r="G2537" s="23"/>
      <c r="H2537" s="23"/>
      <c r="J2537" s="24">
        <f t="shared" si="79"/>
        <v>0</v>
      </c>
      <c r="K2537" s="25">
        <f t="shared" si="80"/>
        <v>0</v>
      </c>
    </row>
    <row r="2538" spans="1:11">
      <c r="A2538" s="18" t="str">
        <f>IFERROR(VLOOKUP(C2538,'[1]Dados Diários do Magento'!$A$1:$H$10000,3,),0)</f>
        <v>Midway</v>
      </c>
      <c r="B2538" s="19" t="str">
        <f>IFERROR(VLOOKUP(C2538,'[1]Dados Diários do Magento'!$A$1:$H$10000,2,),"0")</f>
        <v>Hipercalórico 7500 - 1,4Kg - Midway - Chocolate</v>
      </c>
      <c r="C2538" s="20">
        <v>2537</v>
      </c>
      <c r="D2538" s="26">
        <v>0</v>
      </c>
      <c r="E2538" s="27">
        <v>0</v>
      </c>
      <c r="G2538" s="23"/>
      <c r="H2538" s="23"/>
      <c r="J2538" s="24">
        <f t="shared" si="79"/>
        <v>0</v>
      </c>
      <c r="K2538" s="25">
        <f t="shared" si="80"/>
        <v>0</v>
      </c>
    </row>
    <row r="2539" spans="1:11">
      <c r="A2539" s="18" t="str">
        <f>IFERROR(VLOOKUP(C2539,'[1]Dados Diários do Magento'!$A$1:$H$10000,3,),0)</f>
        <v>Midway</v>
      </c>
      <c r="B2539" s="19" t="str">
        <f>IFERROR(VLOOKUP(C2539,'[1]Dados Diários do Magento'!$A$1:$H$10000,2,),"0")</f>
        <v>Hipercalórico 7500 - 1,4Kg - Midway</v>
      </c>
      <c r="C2539" s="20">
        <v>2538</v>
      </c>
      <c r="D2539" s="26">
        <v>0</v>
      </c>
      <c r="E2539" s="27">
        <v>0</v>
      </c>
      <c r="G2539" s="23"/>
      <c r="H2539" s="23"/>
      <c r="J2539" s="24">
        <f t="shared" si="79"/>
        <v>0</v>
      </c>
      <c r="K2539" s="25">
        <f t="shared" si="80"/>
        <v>0</v>
      </c>
    </row>
    <row r="2540" spans="1:11">
      <c r="A2540" s="18" t="str">
        <f>IFERROR(VLOOKUP(C2540,'[1]Dados Diários do Magento'!$A$1:$H$10000,3,),0)</f>
        <v>Midway</v>
      </c>
      <c r="B2540" s="19" t="str">
        <f>IFERROR(VLOOKUP(C2540,'[1]Dados Diários do Magento'!$A$1:$H$10000,2,),"0")</f>
        <v>Mass Nitro Way 7000 - 1,5kg - Midway - Baunilha</v>
      </c>
      <c r="C2540" s="20">
        <v>2539</v>
      </c>
      <c r="D2540" s="26">
        <v>0</v>
      </c>
      <c r="E2540" s="27">
        <v>0</v>
      </c>
      <c r="G2540" s="23"/>
      <c r="H2540" s="23"/>
      <c r="J2540" s="24">
        <f t="shared" si="79"/>
        <v>0</v>
      </c>
      <c r="K2540" s="25">
        <f t="shared" si="80"/>
        <v>0</v>
      </c>
    </row>
    <row r="2541" spans="1:11">
      <c r="A2541" s="18" t="str">
        <f>IFERROR(VLOOKUP(C2541,'[1]Dados Diários do Magento'!$A$1:$H$10000,3,),0)</f>
        <v>Midway</v>
      </c>
      <c r="B2541" s="19" t="str">
        <f>IFERROR(VLOOKUP(C2541,'[1]Dados Diários do Magento'!$A$1:$H$10000,2,),"0")</f>
        <v>Mass Nitro Way 7000 - 1,5kg - Midway - Morango</v>
      </c>
      <c r="C2541" s="20">
        <v>2540</v>
      </c>
      <c r="D2541" s="26">
        <v>0</v>
      </c>
      <c r="E2541" s="27">
        <v>0</v>
      </c>
      <c r="G2541" s="23"/>
      <c r="H2541" s="23"/>
      <c r="J2541" s="24">
        <f t="shared" si="79"/>
        <v>0</v>
      </c>
      <c r="K2541" s="25">
        <f t="shared" si="80"/>
        <v>0</v>
      </c>
    </row>
    <row r="2542" spans="1:11">
      <c r="A2542" s="18" t="str">
        <f>IFERROR(VLOOKUP(C2542,'[1]Dados Diários do Magento'!$A$1:$H$10000,3,),0)</f>
        <v>Midway</v>
      </c>
      <c r="B2542" s="19" t="str">
        <f>IFERROR(VLOOKUP(C2542,'[1]Dados Diários do Magento'!$A$1:$H$10000,2,),"0")</f>
        <v>Mass Nitro Way 7000 - 1,5kg - Midway - Chocolate</v>
      </c>
      <c r="C2542" s="20">
        <v>2541</v>
      </c>
      <c r="D2542" s="26">
        <v>0</v>
      </c>
      <c r="E2542" s="27">
        <v>0</v>
      </c>
      <c r="G2542" s="23"/>
      <c r="H2542" s="23"/>
      <c r="J2542" s="24">
        <f t="shared" si="79"/>
        <v>0</v>
      </c>
      <c r="K2542" s="25">
        <f t="shared" si="80"/>
        <v>0</v>
      </c>
    </row>
    <row r="2543" spans="1:11">
      <c r="A2543" s="18" t="str">
        <f>IFERROR(VLOOKUP(C2543,'[1]Dados Diários do Magento'!$A$1:$H$10000,3,),0)</f>
        <v>Midway</v>
      </c>
      <c r="B2543" s="19" t="str">
        <f>IFERROR(VLOOKUP(C2543,'[1]Dados Diários do Magento'!$A$1:$H$10000,2,),"0")</f>
        <v>Mass Nitro Way 7000 - 1,5kg - Midway</v>
      </c>
      <c r="C2543" s="20">
        <v>2542</v>
      </c>
      <c r="D2543" s="26">
        <v>0</v>
      </c>
      <c r="E2543" s="27">
        <v>0</v>
      </c>
      <c r="G2543" s="23"/>
      <c r="H2543" s="23"/>
      <c r="J2543" s="24">
        <f t="shared" si="79"/>
        <v>0</v>
      </c>
      <c r="K2543" s="25">
        <f t="shared" si="80"/>
        <v>0</v>
      </c>
    </row>
    <row r="2544" spans="1:11">
      <c r="A2544" s="18" t="str">
        <f>IFERROR(VLOOKUP(C2544,'[1]Dados Diários do Magento'!$A$1:$H$10000,3,),0)</f>
        <v>Sundown Naturals</v>
      </c>
      <c r="B2544" s="19" t="str">
        <f>IFERROR(VLOOKUP(C2544,'[1]Dados Diários do Magento'!$A$1:$H$10000,2,),"0")</f>
        <v>Colágeno Hidrolisado - 120 Cápsulas (Sunnutrition) - Sundown Naturals</v>
      </c>
      <c r="C2544" s="20">
        <v>2543</v>
      </c>
      <c r="D2544" s="26">
        <v>0</v>
      </c>
      <c r="E2544" s="27">
        <v>0</v>
      </c>
      <c r="G2544" s="23"/>
      <c r="H2544" s="23"/>
      <c r="J2544" s="24">
        <f t="shared" si="79"/>
        <v>0</v>
      </c>
      <c r="K2544" s="25">
        <f t="shared" si="80"/>
        <v>0</v>
      </c>
    </row>
    <row r="2545" spans="1:11">
      <c r="A2545" s="18" t="str">
        <f>IFERROR(VLOOKUP(C2545,'[1]Dados Diários do Magento'!$A$1:$H$10000,3,),0)</f>
        <v>Midway</v>
      </c>
      <c r="B2545" s="19" t="str">
        <f>IFERROR(VLOOKUP(C2545,'[1]Dados Diários do Magento'!$A$1:$H$10000,2,),"0")</f>
        <v>Mass Way 3000 - 1kg - Midway - Baunilha</v>
      </c>
      <c r="C2545" s="20">
        <v>2544</v>
      </c>
      <c r="D2545" s="26">
        <v>0</v>
      </c>
      <c r="E2545" s="27">
        <v>0</v>
      </c>
      <c r="G2545" s="23"/>
      <c r="H2545" s="23"/>
      <c r="J2545" s="24">
        <f t="shared" si="79"/>
        <v>0</v>
      </c>
      <c r="K2545" s="25">
        <f t="shared" si="80"/>
        <v>0</v>
      </c>
    </row>
    <row r="2546" spans="1:11">
      <c r="A2546" s="18" t="str">
        <f>IFERROR(VLOOKUP(C2546,'[1]Dados Diários do Magento'!$A$1:$H$10000,3,),0)</f>
        <v>Midway</v>
      </c>
      <c r="B2546" s="19" t="str">
        <f>IFERROR(VLOOKUP(C2546,'[1]Dados Diários do Magento'!$A$1:$H$10000,2,),"0")</f>
        <v>Mass Way 3000 - 1kg - Midway - Morango</v>
      </c>
      <c r="C2546" s="20">
        <v>2545</v>
      </c>
      <c r="D2546" s="26">
        <v>0</v>
      </c>
      <c r="E2546" s="27">
        <v>0</v>
      </c>
      <c r="G2546" s="23"/>
      <c r="H2546" s="23"/>
      <c r="J2546" s="24">
        <f t="shared" si="79"/>
        <v>0</v>
      </c>
      <c r="K2546" s="25">
        <f t="shared" si="80"/>
        <v>0</v>
      </c>
    </row>
    <row r="2547" spans="1:11">
      <c r="A2547" s="18" t="str">
        <f>IFERROR(VLOOKUP(C2547,'[1]Dados Diários do Magento'!$A$1:$H$10000,3,),0)</f>
        <v>Midway</v>
      </c>
      <c r="B2547" s="19" t="str">
        <f>IFERROR(VLOOKUP(C2547,'[1]Dados Diários do Magento'!$A$1:$H$10000,2,),"0")</f>
        <v>Mass Way 3000 - 1kg - Midway - Chocolate</v>
      </c>
      <c r="C2547" s="20">
        <v>2546</v>
      </c>
      <c r="D2547" s="26">
        <v>0</v>
      </c>
      <c r="E2547" s="27">
        <v>0</v>
      </c>
      <c r="G2547" s="23"/>
      <c r="H2547" s="23"/>
      <c r="J2547" s="24">
        <f t="shared" si="79"/>
        <v>0</v>
      </c>
      <c r="K2547" s="25">
        <f t="shared" si="80"/>
        <v>0</v>
      </c>
    </row>
    <row r="2548" spans="1:11">
      <c r="A2548" s="18" t="str">
        <f>IFERROR(VLOOKUP(C2548,'[1]Dados Diários do Magento'!$A$1:$H$10000,3,),0)</f>
        <v>Midway</v>
      </c>
      <c r="B2548" s="19" t="str">
        <f>IFERROR(VLOOKUP(C2548,'[1]Dados Diários do Magento'!$A$1:$H$10000,2,),"0")</f>
        <v>Mass Way 3000 - 1kg - Midway</v>
      </c>
      <c r="C2548" s="20">
        <v>2547</v>
      </c>
      <c r="D2548" s="26">
        <v>0</v>
      </c>
      <c r="E2548" s="27">
        <v>0</v>
      </c>
      <c r="G2548" s="23"/>
      <c r="H2548" s="23"/>
      <c r="J2548" s="24">
        <f t="shared" si="79"/>
        <v>0</v>
      </c>
      <c r="K2548" s="25">
        <f t="shared" si="80"/>
        <v>0</v>
      </c>
    </row>
    <row r="2549" spans="1:11">
      <c r="A2549" s="18" t="str">
        <f>IFERROR(VLOOKUP(C2549,'[1]Dados Diários do Magento'!$A$1:$H$10000,3,),0)</f>
        <v>Midway</v>
      </c>
      <c r="B2549" s="19" t="str">
        <f>IFERROR(VLOOKUP(C2549,'[1]Dados Diários do Magento'!$A$1:$H$10000,2,),"0")</f>
        <v>Mass Way 2500 - 400g - Midway - Baunilha</v>
      </c>
      <c r="C2549" s="20">
        <v>2548</v>
      </c>
      <c r="D2549" s="26">
        <v>0</v>
      </c>
      <c r="E2549" s="27">
        <v>0</v>
      </c>
      <c r="G2549" s="23"/>
      <c r="H2549" s="23"/>
      <c r="J2549" s="24">
        <f t="shared" si="79"/>
        <v>0</v>
      </c>
      <c r="K2549" s="25">
        <f t="shared" si="80"/>
        <v>0</v>
      </c>
    </row>
    <row r="2550" spans="1:11">
      <c r="A2550" s="18" t="str">
        <f>IFERROR(VLOOKUP(C2550,'[1]Dados Diários do Magento'!$A$1:$H$10000,3,),0)</f>
        <v>Midway</v>
      </c>
      <c r="B2550" s="19" t="str">
        <f>IFERROR(VLOOKUP(C2550,'[1]Dados Diários do Magento'!$A$1:$H$10000,2,),"0")</f>
        <v>Mass Way 2500 - 400g - Midway - Morango</v>
      </c>
      <c r="C2550" s="20">
        <v>2549</v>
      </c>
      <c r="D2550" s="26">
        <v>0</v>
      </c>
      <c r="E2550" s="27">
        <v>0</v>
      </c>
      <c r="G2550" s="23"/>
      <c r="H2550" s="23"/>
      <c r="J2550" s="24">
        <f t="shared" si="79"/>
        <v>0</v>
      </c>
      <c r="K2550" s="25">
        <f t="shared" si="80"/>
        <v>0</v>
      </c>
    </row>
    <row r="2551" spans="1:11">
      <c r="A2551" s="18" t="str">
        <f>IFERROR(VLOOKUP(C2551,'[1]Dados Diários do Magento'!$A$1:$H$10000,3,),0)</f>
        <v>Midway</v>
      </c>
      <c r="B2551" s="19" t="str">
        <f>IFERROR(VLOOKUP(C2551,'[1]Dados Diários do Magento'!$A$1:$H$10000,2,),"0")</f>
        <v>Mass Way 2500 - 400g - Midway - Chocolate</v>
      </c>
      <c r="C2551" s="20">
        <v>2550</v>
      </c>
      <c r="D2551" s="26">
        <v>0</v>
      </c>
      <c r="E2551" s="27">
        <v>0</v>
      </c>
      <c r="G2551" s="23"/>
      <c r="H2551" s="23"/>
      <c r="J2551" s="24">
        <f t="shared" si="79"/>
        <v>0</v>
      </c>
      <c r="K2551" s="25">
        <f t="shared" si="80"/>
        <v>0</v>
      </c>
    </row>
    <row r="2552" spans="1:11">
      <c r="A2552" s="18" t="str">
        <f>IFERROR(VLOOKUP(C2552,'[1]Dados Diários do Magento'!$A$1:$H$10000,3,),0)</f>
        <v>Midway</v>
      </c>
      <c r="B2552" s="19" t="str">
        <f>IFERROR(VLOOKUP(C2552,'[1]Dados Diários do Magento'!$A$1:$H$10000,2,),"0")</f>
        <v>Mass Way 2500 - 400g - Midway</v>
      </c>
      <c r="C2552" s="20">
        <v>2551</v>
      </c>
      <c r="D2552" s="26">
        <v>0</v>
      </c>
      <c r="E2552" s="27">
        <v>0</v>
      </c>
      <c r="G2552" s="23"/>
      <c r="H2552" s="23"/>
      <c r="J2552" s="24">
        <f t="shared" si="79"/>
        <v>0</v>
      </c>
      <c r="K2552" s="25">
        <f t="shared" si="80"/>
        <v>0</v>
      </c>
    </row>
    <row r="2553" spans="1:11">
      <c r="A2553" s="18" t="str">
        <f>IFERROR(VLOOKUP(C2553,'[1]Dados Diários do Magento'!$A$1:$H$10000,3,),0)</f>
        <v>Midway</v>
      </c>
      <c r="B2553" s="19" t="str">
        <f>IFERROR(VLOOKUP(C2553,'[1]Dados Diários do Magento'!$A$1:$H$10000,2,),"0")</f>
        <v>Hard Weight Way 10.000 - 1,5kg - Midway - Baunilha</v>
      </c>
      <c r="C2553" s="20">
        <v>2552</v>
      </c>
      <c r="D2553" s="26">
        <v>0</v>
      </c>
      <c r="E2553" s="27">
        <v>0</v>
      </c>
      <c r="G2553" s="23"/>
      <c r="H2553" s="23"/>
      <c r="J2553" s="24">
        <f t="shared" si="79"/>
        <v>0</v>
      </c>
      <c r="K2553" s="25">
        <f t="shared" si="80"/>
        <v>0</v>
      </c>
    </row>
    <row r="2554" spans="1:11">
      <c r="A2554" s="18" t="str">
        <f>IFERROR(VLOOKUP(C2554,'[1]Dados Diários do Magento'!$A$1:$H$10000,3,),0)</f>
        <v>Midway</v>
      </c>
      <c r="B2554" s="19" t="str">
        <f>IFERROR(VLOOKUP(C2554,'[1]Dados Diários do Magento'!$A$1:$H$10000,2,),"0")</f>
        <v>Hard Weight Way 10.000 - 1,5kg - Midway - Morango</v>
      </c>
      <c r="C2554" s="20">
        <v>2553</v>
      </c>
      <c r="D2554" s="26">
        <v>0</v>
      </c>
      <c r="E2554" s="27">
        <v>0</v>
      </c>
      <c r="G2554" s="23"/>
      <c r="H2554" s="23"/>
      <c r="J2554" s="24">
        <f t="shared" si="79"/>
        <v>0</v>
      </c>
      <c r="K2554" s="25">
        <f t="shared" si="80"/>
        <v>0</v>
      </c>
    </row>
    <row r="2555" spans="1:11">
      <c r="A2555" s="18" t="str">
        <f>IFERROR(VLOOKUP(C2555,'[1]Dados Diários do Magento'!$A$1:$H$10000,3,),0)</f>
        <v>Midway</v>
      </c>
      <c r="B2555" s="19" t="str">
        <f>IFERROR(VLOOKUP(C2555,'[1]Dados Diários do Magento'!$A$1:$H$10000,2,),"0")</f>
        <v>Hard Weight Way 10.000 - 1,5kg - Midway - Chocolate</v>
      </c>
      <c r="C2555" s="20">
        <v>2554</v>
      </c>
      <c r="D2555" s="26">
        <v>0</v>
      </c>
      <c r="E2555" s="27">
        <v>0</v>
      </c>
      <c r="G2555" s="23"/>
      <c r="H2555" s="23"/>
      <c r="J2555" s="24">
        <f t="shared" si="79"/>
        <v>0</v>
      </c>
      <c r="K2555" s="25">
        <f t="shared" si="80"/>
        <v>0</v>
      </c>
    </row>
    <row r="2556" spans="1:11">
      <c r="A2556" s="18" t="str">
        <f>IFERROR(VLOOKUP(C2556,'[1]Dados Diários do Magento'!$A$1:$H$10000,3,),0)</f>
        <v>Midway</v>
      </c>
      <c r="B2556" s="19" t="str">
        <f>IFERROR(VLOOKUP(C2556,'[1]Dados Diários do Magento'!$A$1:$H$10000,2,),"0")</f>
        <v>Hard Weight Way 10.000 - 1,5kg - Midway</v>
      </c>
      <c r="C2556" s="20">
        <v>2555</v>
      </c>
      <c r="D2556" s="26">
        <v>0</v>
      </c>
      <c r="E2556" s="27">
        <v>0</v>
      </c>
      <c r="G2556" s="23"/>
      <c r="H2556" s="23"/>
      <c r="J2556" s="24">
        <f t="shared" si="79"/>
        <v>0</v>
      </c>
      <c r="K2556" s="25">
        <f t="shared" si="80"/>
        <v>0</v>
      </c>
    </row>
    <row r="2557" spans="1:11">
      <c r="A2557" s="18" t="str">
        <f>IFERROR(VLOOKUP(C2557,'[1]Dados Diários do Magento'!$A$1:$H$10000,3,),0)</f>
        <v>Midway</v>
      </c>
      <c r="B2557" s="19" t="str">
        <f>IFERROR(VLOOKUP(C2557,'[1]Dados Diários do Magento'!$A$1:$H$10000,2,),"0")</f>
        <v>Maciste Vit Overall 15.500 - 3kg - Midway - Baunilha</v>
      </c>
      <c r="C2557" s="20">
        <v>2556</v>
      </c>
      <c r="D2557" s="26">
        <v>0</v>
      </c>
      <c r="E2557" s="27">
        <v>0</v>
      </c>
      <c r="G2557" s="23"/>
      <c r="H2557" s="23"/>
      <c r="J2557" s="24">
        <f t="shared" si="79"/>
        <v>0</v>
      </c>
      <c r="K2557" s="25">
        <f t="shared" si="80"/>
        <v>0</v>
      </c>
    </row>
    <row r="2558" spans="1:11">
      <c r="A2558" s="18" t="str">
        <f>IFERROR(VLOOKUP(C2558,'[1]Dados Diários do Magento'!$A$1:$H$10000,3,),0)</f>
        <v>Midway</v>
      </c>
      <c r="B2558" s="19" t="str">
        <f>IFERROR(VLOOKUP(C2558,'[1]Dados Diários do Magento'!$A$1:$H$10000,2,),"0")</f>
        <v>Maciste Vit Overall 15.500 - 3kg - Midway - Morango</v>
      </c>
      <c r="C2558" s="20">
        <v>2557</v>
      </c>
      <c r="D2558" s="26">
        <v>0</v>
      </c>
      <c r="E2558" s="27">
        <v>0</v>
      </c>
      <c r="G2558" s="23"/>
      <c r="H2558" s="23"/>
      <c r="J2558" s="24">
        <f t="shared" si="79"/>
        <v>0</v>
      </c>
      <c r="K2558" s="25">
        <f t="shared" si="80"/>
        <v>0</v>
      </c>
    </row>
    <row r="2559" spans="1:11">
      <c r="A2559" s="18" t="str">
        <f>IFERROR(VLOOKUP(C2559,'[1]Dados Diários do Magento'!$A$1:$H$10000,3,),0)</f>
        <v>Midway</v>
      </c>
      <c r="B2559" s="19" t="str">
        <f>IFERROR(VLOOKUP(C2559,'[1]Dados Diários do Magento'!$A$1:$H$10000,2,),"0")</f>
        <v>Maciste Vit Overall 15.500 - 3kg - Midway - Chocolate</v>
      </c>
      <c r="C2559" s="20">
        <v>2558</v>
      </c>
      <c r="D2559" s="26">
        <v>0</v>
      </c>
      <c r="E2559" s="27">
        <v>0</v>
      </c>
      <c r="G2559" s="23"/>
      <c r="H2559" s="23"/>
      <c r="J2559" s="24">
        <f t="shared" si="79"/>
        <v>0</v>
      </c>
      <c r="K2559" s="25">
        <f t="shared" si="80"/>
        <v>0</v>
      </c>
    </row>
    <row r="2560" spans="1:11">
      <c r="A2560" s="18" t="str">
        <f>IFERROR(VLOOKUP(C2560,'[1]Dados Diários do Magento'!$A$1:$H$10000,3,),0)</f>
        <v>Midway</v>
      </c>
      <c r="B2560" s="19" t="str">
        <f>IFERROR(VLOOKUP(C2560,'[1]Dados Diários do Magento'!$A$1:$H$10000,2,),"0")</f>
        <v>Maciste Vit Overall 15.500 - 3kg - Midway</v>
      </c>
      <c r="C2560" s="20">
        <v>2559</v>
      </c>
      <c r="D2560" s="26">
        <v>0</v>
      </c>
      <c r="E2560" s="27">
        <v>0</v>
      </c>
      <c r="G2560" s="23"/>
      <c r="H2560" s="23"/>
      <c r="J2560" s="24">
        <f t="shared" si="79"/>
        <v>0</v>
      </c>
      <c r="K2560" s="25">
        <f t="shared" si="80"/>
        <v>0</v>
      </c>
    </row>
    <row r="2561" spans="1:11">
      <c r="A2561" s="18" t="str">
        <f>IFERROR(VLOOKUP(C2561,'[1]Dados Diários do Magento'!$A$1:$H$10000,3,),0)</f>
        <v>Dymatize Nutrition</v>
      </c>
      <c r="B2561" s="19" t="str">
        <f>IFERROR(VLOOKUP(C2561,'[1]Dados Diários do Magento'!$A$1:$H$10000,2,),"0")</f>
        <v>Elite Gourmet Protein Bar - 12 barras - Dymatize - Brownie</v>
      </c>
      <c r="C2561" s="20">
        <v>2560</v>
      </c>
      <c r="D2561" s="26">
        <v>2</v>
      </c>
      <c r="E2561" s="27">
        <v>92</v>
      </c>
      <c r="G2561" s="23"/>
      <c r="H2561" s="23"/>
      <c r="J2561" s="24">
        <f t="shared" si="79"/>
        <v>2</v>
      </c>
      <c r="K2561" s="25">
        <f t="shared" si="80"/>
        <v>92</v>
      </c>
    </row>
    <row r="2562" spans="1:11">
      <c r="A2562" s="18" t="str">
        <f>IFERROR(VLOOKUP(C2562,'[1]Dados Diários do Magento'!$A$1:$H$10000,3,),0)</f>
        <v>Dymatize Nutrition</v>
      </c>
      <c r="B2562" s="19" t="str">
        <f>IFERROR(VLOOKUP(C2562,'[1]Dados Diários do Magento'!$A$1:$H$10000,2,),"0")</f>
        <v>Elite Gourmet Protein Bar - 12 barras - Dymatize</v>
      </c>
      <c r="C2562" s="20">
        <v>2561</v>
      </c>
      <c r="D2562" s="26">
        <v>0</v>
      </c>
      <c r="E2562" s="27">
        <v>92</v>
      </c>
      <c r="G2562" s="23"/>
      <c r="H2562" s="23"/>
      <c r="J2562" s="24">
        <f t="shared" si="79"/>
        <v>0</v>
      </c>
      <c r="K2562" s="25">
        <f t="shared" si="80"/>
        <v>92</v>
      </c>
    </row>
    <row r="2563" spans="1:11">
      <c r="A2563" s="18" t="str">
        <f>IFERROR(VLOOKUP(C2563,'[1]Dados Diários do Magento'!$A$1:$H$10000,3,),0)</f>
        <v>Optimum</v>
      </c>
      <c r="B2563" s="19" t="str">
        <f>IFERROR(VLOOKUP(C2563,'[1]Dados Diários do Magento'!$A$1:$H$10000,2,),"0")</f>
        <v>100% Whey Protein Gold Standard - 5lbs - Optimum - Caramelo</v>
      </c>
      <c r="C2563" s="20">
        <v>2562</v>
      </c>
      <c r="D2563" s="26">
        <v>2</v>
      </c>
      <c r="E2563" s="27">
        <v>206.34</v>
      </c>
      <c r="G2563" s="23"/>
      <c r="H2563" s="23"/>
      <c r="J2563" s="24">
        <f t="shared" ref="J2563:J2626" si="81">D2563+G2563</f>
        <v>2</v>
      </c>
      <c r="K2563" s="25">
        <f t="shared" si="80"/>
        <v>206.34</v>
      </c>
    </row>
    <row r="2564" spans="1:11">
      <c r="A2564" s="18" t="str">
        <f>IFERROR(VLOOKUP(C2564,'[1]Dados Diários do Magento'!$A$1:$H$10000,3,),0)</f>
        <v>Optimum</v>
      </c>
      <c r="B2564" s="19" t="str">
        <f>IFERROR(VLOOKUP(C2564,'[1]Dados Diários do Magento'!$A$1:$H$10000,2,),"0")</f>
        <v>100% Whey Protein Gold Standard - 3,3lbs - Optimum - Cinnamon</v>
      </c>
      <c r="C2564" s="20">
        <v>2563</v>
      </c>
      <c r="D2564" s="26">
        <v>2</v>
      </c>
      <c r="E2564" s="27">
        <v>154.51499999999999</v>
      </c>
      <c r="G2564" s="23"/>
      <c r="H2564" s="23"/>
      <c r="J2564" s="24">
        <f t="shared" si="81"/>
        <v>2</v>
      </c>
      <c r="K2564" s="25">
        <f t="shared" si="80"/>
        <v>154.51499999999999</v>
      </c>
    </row>
    <row r="2565" spans="1:11">
      <c r="A2565" s="18" t="str">
        <f>IFERROR(VLOOKUP(C2565,'[1]Dados Diários do Magento'!$A$1:$H$10000,3,),0)</f>
        <v>Midway</v>
      </c>
      <c r="B2565" s="19" t="str">
        <f>IFERROR(VLOOKUP(C2565,'[1]Dados Diários do Magento'!$A$1:$H$10000,2,),"0")</f>
        <v>Maciste Vit Overall 7.500 - 1,5kg - Midway - Baunilha</v>
      </c>
      <c r="C2565" s="20">
        <v>2564</v>
      </c>
      <c r="D2565" s="26">
        <v>0</v>
      </c>
      <c r="E2565" s="27">
        <v>0</v>
      </c>
      <c r="G2565" s="23"/>
      <c r="H2565" s="23"/>
      <c r="J2565" s="24">
        <f t="shared" si="81"/>
        <v>0</v>
      </c>
      <c r="K2565" s="25">
        <f t="shared" si="80"/>
        <v>0</v>
      </c>
    </row>
    <row r="2566" spans="1:11">
      <c r="A2566" s="18" t="str">
        <f>IFERROR(VLOOKUP(C2566,'[1]Dados Diários do Magento'!$A$1:$H$10000,3,),0)</f>
        <v>Midway</v>
      </c>
      <c r="B2566" s="19" t="str">
        <f>IFERROR(VLOOKUP(C2566,'[1]Dados Diários do Magento'!$A$1:$H$10000,2,),"0")</f>
        <v>Maciste Vit Overall 7.500 - 1,5kg - Midway - Morango</v>
      </c>
      <c r="C2566" s="20">
        <v>2565</v>
      </c>
      <c r="D2566" s="26">
        <v>0</v>
      </c>
      <c r="E2566" s="27">
        <v>0</v>
      </c>
      <c r="G2566" s="23"/>
      <c r="H2566" s="23"/>
      <c r="J2566" s="24">
        <f t="shared" si="81"/>
        <v>0</v>
      </c>
      <c r="K2566" s="25">
        <f t="shared" si="80"/>
        <v>0</v>
      </c>
    </row>
    <row r="2567" spans="1:11">
      <c r="A2567" s="18" t="str">
        <f>IFERROR(VLOOKUP(C2567,'[1]Dados Diários do Magento'!$A$1:$H$10000,3,),0)</f>
        <v>Midway</v>
      </c>
      <c r="B2567" s="19" t="str">
        <f>IFERROR(VLOOKUP(C2567,'[1]Dados Diários do Magento'!$A$1:$H$10000,2,),"0")</f>
        <v>Maciste Vit Overall 7.500 - 1,5kg - Midway - Chocolate</v>
      </c>
      <c r="C2567" s="20">
        <v>2566</v>
      </c>
      <c r="D2567" s="26">
        <v>0</v>
      </c>
      <c r="E2567" s="27">
        <v>0</v>
      </c>
      <c r="G2567" s="23"/>
      <c r="H2567" s="23"/>
      <c r="J2567" s="24">
        <f t="shared" si="81"/>
        <v>0</v>
      </c>
      <c r="K2567" s="25">
        <f t="shared" si="80"/>
        <v>0</v>
      </c>
    </row>
    <row r="2568" spans="1:11">
      <c r="A2568" s="18" t="str">
        <f>IFERROR(VLOOKUP(C2568,'[1]Dados Diários do Magento'!$A$1:$H$10000,3,),0)</f>
        <v>Midway</v>
      </c>
      <c r="B2568" s="19" t="str">
        <f>IFERROR(VLOOKUP(C2568,'[1]Dados Diários do Magento'!$A$1:$H$10000,2,),"0")</f>
        <v>Maciste Vit Overall 7.500 - 1,5kg - Midway</v>
      </c>
      <c r="C2568" s="20">
        <v>2567</v>
      </c>
      <c r="D2568" s="26">
        <v>0</v>
      </c>
      <c r="E2568" s="27">
        <v>0</v>
      </c>
      <c r="G2568" s="23"/>
      <c r="H2568" s="23"/>
      <c r="J2568" s="24">
        <f t="shared" si="81"/>
        <v>0</v>
      </c>
      <c r="K2568" s="25">
        <f t="shared" si="80"/>
        <v>0</v>
      </c>
    </row>
    <row r="2569" spans="1:11">
      <c r="A2569" s="18" t="str">
        <f>IFERROR(VLOOKUP(C2569,'[1]Dados Diários do Magento'!$A$1:$H$10000,3,),0)</f>
        <v>Midway</v>
      </c>
      <c r="B2569" s="19" t="str">
        <f>IFERROR(VLOOKUP(C2569,'[1]Dados Diários do Magento'!$A$1:$H$10000,2,),"0")</f>
        <v>Maciste Vit Overall 5000 - 1kg - Midway - Baunilha</v>
      </c>
      <c r="C2569" s="20">
        <v>2568</v>
      </c>
      <c r="D2569" s="26">
        <v>0</v>
      </c>
      <c r="E2569" s="27">
        <v>0</v>
      </c>
      <c r="G2569" s="23"/>
      <c r="H2569" s="23"/>
      <c r="J2569" s="24">
        <f t="shared" si="81"/>
        <v>0</v>
      </c>
      <c r="K2569" s="25">
        <f t="shared" si="80"/>
        <v>0</v>
      </c>
    </row>
    <row r="2570" spans="1:11">
      <c r="A2570" s="18" t="str">
        <f>IFERROR(VLOOKUP(C2570,'[1]Dados Diários do Magento'!$A$1:$H$10000,3,),0)</f>
        <v>Midway</v>
      </c>
      <c r="B2570" s="19" t="str">
        <f>IFERROR(VLOOKUP(C2570,'[1]Dados Diários do Magento'!$A$1:$H$10000,2,),"0")</f>
        <v>Maciste Vit Overall 5000 - 1kg - Midway - Morango</v>
      </c>
      <c r="C2570" s="20">
        <v>2569</v>
      </c>
      <c r="D2570" s="26">
        <v>0</v>
      </c>
      <c r="E2570" s="27">
        <v>0</v>
      </c>
      <c r="G2570" s="23"/>
      <c r="H2570" s="23"/>
      <c r="J2570" s="24">
        <f t="shared" si="81"/>
        <v>0</v>
      </c>
      <c r="K2570" s="25">
        <f t="shared" si="80"/>
        <v>0</v>
      </c>
    </row>
    <row r="2571" spans="1:11">
      <c r="A2571" s="18" t="str">
        <f>IFERROR(VLOOKUP(C2571,'[1]Dados Diários do Magento'!$A$1:$H$10000,3,),0)</f>
        <v>Midway</v>
      </c>
      <c r="B2571" s="19" t="str">
        <f>IFERROR(VLOOKUP(C2571,'[1]Dados Diários do Magento'!$A$1:$H$10000,2,),"0")</f>
        <v>Maciste Vit Overall 5000 - 1kg - Midway - Chocolate</v>
      </c>
      <c r="C2571" s="20">
        <v>2570</v>
      </c>
      <c r="D2571" s="26">
        <v>0</v>
      </c>
      <c r="E2571" s="27">
        <v>0</v>
      </c>
      <c r="G2571" s="23"/>
      <c r="H2571" s="23"/>
      <c r="J2571" s="24">
        <f t="shared" si="81"/>
        <v>0</v>
      </c>
      <c r="K2571" s="25">
        <f t="shared" si="80"/>
        <v>0</v>
      </c>
    </row>
    <row r="2572" spans="1:11">
      <c r="A2572" s="18" t="str">
        <f>IFERROR(VLOOKUP(C2572,'[1]Dados Diários do Magento'!$A$1:$H$10000,3,),0)</f>
        <v>Midway</v>
      </c>
      <c r="B2572" s="19" t="str">
        <f>IFERROR(VLOOKUP(C2572,'[1]Dados Diários do Magento'!$A$1:$H$10000,2,),"0")</f>
        <v>Maciste Vit Overall 5000 - 1kg - Midway</v>
      </c>
      <c r="C2572" s="20">
        <v>2571</v>
      </c>
      <c r="D2572" s="26">
        <v>0</v>
      </c>
      <c r="E2572" s="27">
        <v>0</v>
      </c>
      <c r="G2572" s="23"/>
      <c r="H2572" s="23"/>
      <c r="J2572" s="24">
        <f t="shared" si="81"/>
        <v>0</v>
      </c>
      <c r="K2572" s="25">
        <f t="shared" si="80"/>
        <v>0</v>
      </c>
    </row>
    <row r="2573" spans="1:11">
      <c r="A2573" s="18" t="str">
        <f>IFERROR(VLOOKUP(C2573,'[1]Dados Diários do Magento'!$A$1:$H$10000,3,),0)</f>
        <v>Midway</v>
      </c>
      <c r="B2573" s="19" t="str">
        <f>IFERROR(VLOOKUP(C2573,'[1]Dados Diários do Magento'!$A$1:$H$10000,2,),"0")</f>
        <v>Maciste Vit Overall 2600 - 450g - Midway - Baunilha</v>
      </c>
      <c r="C2573" s="20">
        <v>2572</v>
      </c>
      <c r="D2573" s="26">
        <v>0</v>
      </c>
      <c r="E2573" s="27">
        <v>0</v>
      </c>
      <c r="G2573" s="23"/>
      <c r="H2573" s="23"/>
      <c r="J2573" s="24">
        <f t="shared" si="81"/>
        <v>0</v>
      </c>
      <c r="K2573" s="25">
        <f t="shared" si="80"/>
        <v>0</v>
      </c>
    </row>
    <row r="2574" spans="1:11">
      <c r="A2574" s="18" t="str">
        <f>IFERROR(VLOOKUP(C2574,'[1]Dados Diários do Magento'!$A$1:$H$10000,3,),0)</f>
        <v>Midway</v>
      </c>
      <c r="B2574" s="19" t="str">
        <f>IFERROR(VLOOKUP(C2574,'[1]Dados Diários do Magento'!$A$1:$H$10000,2,),"0")</f>
        <v>Maciste Vit Overall 2600 - 450g - Midway - Morango</v>
      </c>
      <c r="C2574" s="20">
        <v>2573</v>
      </c>
      <c r="D2574" s="26">
        <v>0</v>
      </c>
      <c r="E2574" s="27">
        <v>0</v>
      </c>
      <c r="G2574" s="23"/>
      <c r="H2574" s="23"/>
      <c r="J2574" s="24">
        <f t="shared" si="81"/>
        <v>0</v>
      </c>
      <c r="K2574" s="25">
        <f t="shared" si="80"/>
        <v>0</v>
      </c>
    </row>
    <row r="2575" spans="1:11">
      <c r="A2575" s="18" t="str">
        <f>IFERROR(VLOOKUP(C2575,'[1]Dados Diários do Magento'!$A$1:$H$10000,3,),0)</f>
        <v>Midway</v>
      </c>
      <c r="B2575" s="19" t="str">
        <f>IFERROR(VLOOKUP(C2575,'[1]Dados Diários do Magento'!$A$1:$H$10000,2,),"0")</f>
        <v>Maciste Vit Overall 2600 - 450g - Midway - Chocolate</v>
      </c>
      <c r="C2575" s="20">
        <v>2574</v>
      </c>
      <c r="D2575" s="26">
        <v>0</v>
      </c>
      <c r="E2575" s="27">
        <v>0</v>
      </c>
      <c r="G2575" s="23"/>
      <c r="H2575" s="23"/>
      <c r="J2575" s="24">
        <f t="shared" si="81"/>
        <v>0</v>
      </c>
      <c r="K2575" s="25">
        <f t="shared" si="80"/>
        <v>0</v>
      </c>
    </row>
    <row r="2576" spans="1:11">
      <c r="A2576" s="18" t="str">
        <f>IFERROR(VLOOKUP(C2576,'[1]Dados Diários do Magento'!$A$1:$H$10000,3,),0)</f>
        <v>Midway</v>
      </c>
      <c r="B2576" s="19" t="str">
        <f>IFERROR(VLOOKUP(C2576,'[1]Dados Diários do Magento'!$A$1:$H$10000,2,),"0")</f>
        <v>Maciste Vit Overall 2600 - 450g - Midway</v>
      </c>
      <c r="C2576" s="20">
        <v>2575</v>
      </c>
      <c r="D2576" s="26">
        <v>0</v>
      </c>
      <c r="E2576" s="27">
        <v>0</v>
      </c>
      <c r="G2576" s="23"/>
      <c r="H2576" s="23"/>
      <c r="J2576" s="24">
        <f t="shared" si="81"/>
        <v>0</v>
      </c>
      <c r="K2576" s="25">
        <f t="shared" si="80"/>
        <v>0</v>
      </c>
    </row>
    <row r="2577" spans="1:11">
      <c r="A2577" s="18" t="str">
        <f>IFERROR(VLOOKUP(C2577,'[1]Dados Diários do Magento'!$A$1:$H$10000,3,),0)</f>
        <v>Midway</v>
      </c>
      <c r="B2577" s="19" t="str">
        <f>IFERROR(VLOOKUP(C2577,'[1]Dados Diários do Magento'!$A$1:$H$10000,2,),"0")</f>
        <v>Vit Thor 15.000 - 6kg - Midway - Baunilha</v>
      </c>
      <c r="C2577" s="20">
        <v>2576</v>
      </c>
      <c r="D2577" s="26">
        <v>0</v>
      </c>
      <c r="E2577" s="27">
        <v>0</v>
      </c>
      <c r="G2577" s="23"/>
      <c r="H2577" s="23"/>
      <c r="J2577" s="24">
        <f t="shared" si="81"/>
        <v>0</v>
      </c>
      <c r="K2577" s="25">
        <f t="shared" si="80"/>
        <v>0</v>
      </c>
    </row>
    <row r="2578" spans="1:11">
      <c r="A2578" s="18" t="str">
        <f>IFERROR(VLOOKUP(C2578,'[1]Dados Diários do Magento'!$A$1:$H$10000,3,),0)</f>
        <v>Midway</v>
      </c>
      <c r="B2578" s="19" t="str">
        <f>IFERROR(VLOOKUP(C2578,'[1]Dados Diários do Magento'!$A$1:$H$10000,2,),"0")</f>
        <v>Vit Thor 15.000 - 6kg - Midway - Morango</v>
      </c>
      <c r="C2578" s="20">
        <v>2577</v>
      </c>
      <c r="D2578" s="26">
        <v>0</v>
      </c>
      <c r="E2578" s="27">
        <v>0</v>
      </c>
      <c r="G2578" s="23"/>
      <c r="H2578" s="23"/>
      <c r="J2578" s="24">
        <f t="shared" si="81"/>
        <v>0</v>
      </c>
      <c r="K2578" s="25">
        <f t="shared" si="80"/>
        <v>0</v>
      </c>
    </row>
    <row r="2579" spans="1:11">
      <c r="A2579" s="18" t="str">
        <f>IFERROR(VLOOKUP(C2579,'[1]Dados Diários do Magento'!$A$1:$H$10000,3,),0)</f>
        <v>Midway</v>
      </c>
      <c r="B2579" s="19" t="str">
        <f>IFERROR(VLOOKUP(C2579,'[1]Dados Diários do Magento'!$A$1:$H$10000,2,),"0")</f>
        <v>Vit Thor 15.000 - 6kg - Midway - Chocolate</v>
      </c>
      <c r="C2579" s="20">
        <v>2578</v>
      </c>
      <c r="D2579" s="26">
        <v>0</v>
      </c>
      <c r="E2579" s="27">
        <v>0</v>
      </c>
      <c r="G2579" s="23"/>
      <c r="H2579" s="23"/>
      <c r="J2579" s="24">
        <f t="shared" si="81"/>
        <v>0</v>
      </c>
      <c r="K2579" s="25">
        <f t="shared" si="80"/>
        <v>0</v>
      </c>
    </row>
    <row r="2580" spans="1:11">
      <c r="A2580" s="18" t="str">
        <f>IFERROR(VLOOKUP(C2580,'[1]Dados Diários do Magento'!$A$1:$H$10000,3,),0)</f>
        <v>Midway</v>
      </c>
      <c r="B2580" s="19" t="str">
        <f>IFERROR(VLOOKUP(C2580,'[1]Dados Diários do Magento'!$A$1:$H$10000,2,),"0")</f>
        <v>Vit Thor 15.000 - 6kg - Midway</v>
      </c>
      <c r="C2580" s="20">
        <v>2579</v>
      </c>
      <c r="D2580" s="26">
        <v>0</v>
      </c>
      <c r="E2580" s="27">
        <v>0</v>
      </c>
      <c r="G2580" s="23"/>
      <c r="H2580" s="23"/>
      <c r="J2580" s="24">
        <f t="shared" si="81"/>
        <v>0</v>
      </c>
      <c r="K2580" s="25">
        <f t="shared" si="80"/>
        <v>0</v>
      </c>
    </row>
    <row r="2581" spans="1:11">
      <c r="A2581" s="18" t="str">
        <f>IFERROR(VLOOKUP(C2581,'[1]Dados Diários do Magento'!$A$1:$H$10000,3,),0)</f>
        <v>Midway</v>
      </c>
      <c r="B2581" s="19" t="str">
        <f>IFERROR(VLOOKUP(C2581,'[1]Dados Diários do Magento'!$A$1:$H$10000,2,),"0")</f>
        <v>Whey Protein - 500g - Midway - Baunilha</v>
      </c>
      <c r="C2581" s="20">
        <v>2580</v>
      </c>
      <c r="D2581" s="26">
        <v>0</v>
      </c>
      <c r="E2581" s="27">
        <v>0</v>
      </c>
      <c r="G2581" s="23"/>
      <c r="H2581" s="23"/>
      <c r="J2581" s="24">
        <f t="shared" si="81"/>
        <v>0</v>
      </c>
      <c r="K2581" s="25">
        <f t="shared" si="80"/>
        <v>0</v>
      </c>
    </row>
    <row r="2582" spans="1:11">
      <c r="A2582" s="18" t="str">
        <f>IFERROR(VLOOKUP(C2582,'[1]Dados Diários do Magento'!$A$1:$H$10000,3,),0)</f>
        <v>Midway</v>
      </c>
      <c r="B2582" s="19" t="str">
        <f>IFERROR(VLOOKUP(C2582,'[1]Dados Diários do Magento'!$A$1:$H$10000,2,),"0")</f>
        <v>Whey Protein - 500g - Midway - Morango</v>
      </c>
      <c r="C2582" s="20">
        <v>2581</v>
      </c>
      <c r="D2582" s="26">
        <v>0</v>
      </c>
      <c r="E2582" s="27">
        <v>0</v>
      </c>
      <c r="G2582" s="23"/>
      <c r="H2582" s="23"/>
      <c r="J2582" s="24">
        <f t="shared" si="81"/>
        <v>0</v>
      </c>
      <c r="K2582" s="25">
        <f t="shared" si="80"/>
        <v>0</v>
      </c>
    </row>
    <row r="2583" spans="1:11">
      <c r="A2583" s="18" t="str">
        <f>IFERROR(VLOOKUP(C2583,'[1]Dados Diários do Magento'!$A$1:$H$10000,3,),0)</f>
        <v>Midway</v>
      </c>
      <c r="B2583" s="19" t="str">
        <f>IFERROR(VLOOKUP(C2583,'[1]Dados Diários do Magento'!$A$1:$H$10000,2,),"0")</f>
        <v>Whey Protein - 500g - Midway - Chocolate</v>
      </c>
      <c r="C2583" s="20">
        <v>2582</v>
      </c>
      <c r="D2583" s="26">
        <v>0</v>
      </c>
      <c r="E2583" s="27">
        <v>0</v>
      </c>
      <c r="G2583" s="23"/>
      <c r="H2583" s="23"/>
      <c r="J2583" s="24">
        <f t="shared" si="81"/>
        <v>0</v>
      </c>
      <c r="K2583" s="25">
        <f t="shared" si="80"/>
        <v>0</v>
      </c>
    </row>
    <row r="2584" spans="1:11">
      <c r="A2584" s="18" t="str">
        <f>IFERROR(VLOOKUP(C2584,'[1]Dados Diários do Magento'!$A$1:$H$10000,3,),0)</f>
        <v>Midway</v>
      </c>
      <c r="B2584" s="19" t="str">
        <f>IFERROR(VLOOKUP(C2584,'[1]Dados Diários do Magento'!$A$1:$H$10000,2,),"0")</f>
        <v>Whey Protein - 500g - Midway</v>
      </c>
      <c r="C2584" s="20">
        <v>2583</v>
      </c>
      <c r="D2584" s="26">
        <v>0</v>
      </c>
      <c r="E2584" s="27">
        <v>0</v>
      </c>
      <c r="G2584" s="23"/>
      <c r="H2584" s="23"/>
      <c r="J2584" s="24">
        <f t="shared" si="81"/>
        <v>0</v>
      </c>
      <c r="K2584" s="25">
        <f t="shared" si="80"/>
        <v>0</v>
      </c>
    </row>
    <row r="2585" spans="1:11">
      <c r="A2585" s="18" t="str">
        <f>IFERROR(VLOOKUP(C2585,'[1]Dados Diários do Magento'!$A$1:$H$10000,3,),0)</f>
        <v>Midway</v>
      </c>
      <c r="B2585" s="19" t="str">
        <f>IFERROR(VLOOKUP(C2585,'[1]Dados Diários do Magento'!$A$1:$H$10000,2,),"0")</f>
        <v>Whey Protein - 1kg - Midway - Morango</v>
      </c>
      <c r="C2585" s="20">
        <v>2584</v>
      </c>
      <c r="D2585" s="26">
        <v>0</v>
      </c>
      <c r="E2585" s="27">
        <v>0</v>
      </c>
      <c r="G2585" s="23"/>
      <c r="H2585" s="23"/>
      <c r="J2585" s="24">
        <f t="shared" si="81"/>
        <v>0</v>
      </c>
      <c r="K2585" s="25">
        <f t="shared" si="80"/>
        <v>0</v>
      </c>
    </row>
    <row r="2586" spans="1:11">
      <c r="A2586" s="18" t="str">
        <f>IFERROR(VLOOKUP(C2586,'[1]Dados Diários do Magento'!$A$1:$H$10000,3,),0)</f>
        <v>Midway</v>
      </c>
      <c r="B2586" s="19" t="str">
        <f>IFERROR(VLOOKUP(C2586,'[1]Dados Diários do Magento'!$A$1:$H$10000,2,),"0")</f>
        <v>Whey Protein - 1kg - Midway - Baunilha</v>
      </c>
      <c r="C2586" s="20">
        <v>2585</v>
      </c>
      <c r="D2586" s="26">
        <v>0</v>
      </c>
      <c r="E2586" s="27">
        <v>0</v>
      </c>
      <c r="G2586" s="23"/>
      <c r="H2586" s="23"/>
      <c r="J2586" s="24">
        <f t="shared" si="81"/>
        <v>0</v>
      </c>
      <c r="K2586" s="25">
        <f t="shared" si="80"/>
        <v>0</v>
      </c>
    </row>
    <row r="2587" spans="1:11">
      <c r="A2587" s="18" t="str">
        <f>IFERROR(VLOOKUP(C2587,'[1]Dados Diários do Magento'!$A$1:$H$10000,3,),0)</f>
        <v>Midway</v>
      </c>
      <c r="B2587" s="19" t="str">
        <f>IFERROR(VLOOKUP(C2587,'[1]Dados Diários do Magento'!$A$1:$H$10000,2,),"0")</f>
        <v>Whey Protein - 1kg - Midway - Chocolate</v>
      </c>
      <c r="C2587" s="20">
        <v>2586</v>
      </c>
      <c r="D2587" s="26">
        <v>0</v>
      </c>
      <c r="E2587" s="27">
        <v>0</v>
      </c>
      <c r="G2587" s="23"/>
      <c r="H2587" s="23"/>
      <c r="J2587" s="24">
        <f t="shared" si="81"/>
        <v>0</v>
      </c>
      <c r="K2587" s="25">
        <f t="shared" si="80"/>
        <v>0</v>
      </c>
    </row>
    <row r="2588" spans="1:11">
      <c r="A2588" s="18" t="str">
        <f>IFERROR(VLOOKUP(C2588,'[1]Dados Diários do Magento'!$A$1:$H$10000,3,),0)</f>
        <v>Midway</v>
      </c>
      <c r="B2588" s="19" t="str">
        <f>IFERROR(VLOOKUP(C2588,'[1]Dados Diários do Magento'!$A$1:$H$10000,2,),"0")</f>
        <v>Whey Protein - 1kg - Midway</v>
      </c>
      <c r="C2588" s="20">
        <v>2587</v>
      </c>
      <c r="D2588" s="26">
        <v>0</v>
      </c>
      <c r="E2588" s="27">
        <v>0</v>
      </c>
      <c r="G2588" s="23"/>
      <c r="H2588" s="23"/>
      <c r="J2588" s="24">
        <f t="shared" si="81"/>
        <v>0</v>
      </c>
      <c r="K2588" s="25">
        <f t="shared" si="80"/>
        <v>0</v>
      </c>
    </row>
    <row r="2589" spans="1:11">
      <c r="A2589" s="18" t="str">
        <f>IFERROR(VLOOKUP(C2589,'[1]Dados Diários do Magento'!$A$1:$H$10000,3,),0)</f>
        <v>Midway</v>
      </c>
      <c r="B2589" s="19" t="str">
        <f>IFERROR(VLOOKUP(C2589,'[1]Dados Diários do Magento'!$A$1:$H$10000,2,),"0")</f>
        <v>Way 3X Protein - 300g - Midway - Baunilha</v>
      </c>
      <c r="C2589" s="20">
        <v>2588</v>
      </c>
      <c r="D2589" s="26">
        <v>0</v>
      </c>
      <c r="E2589" s="27">
        <v>0</v>
      </c>
      <c r="G2589" s="23"/>
      <c r="H2589" s="23"/>
      <c r="J2589" s="24">
        <f t="shared" si="81"/>
        <v>0</v>
      </c>
      <c r="K2589" s="25">
        <f t="shared" ref="K2589:K2652" si="82">IF((D2589+G2589)&gt;0,(D2589*E2589+G2589*H2589)/(D2589+G2589),E2589)</f>
        <v>0</v>
      </c>
    </row>
    <row r="2590" spans="1:11">
      <c r="A2590" s="18" t="str">
        <f>IFERROR(VLOOKUP(C2590,'[1]Dados Diários do Magento'!$A$1:$H$10000,3,),0)</f>
        <v>Midway</v>
      </c>
      <c r="B2590" s="19" t="str">
        <f>IFERROR(VLOOKUP(C2590,'[1]Dados Diários do Magento'!$A$1:$H$10000,2,),"0")</f>
        <v>Way 3X Protein - 300g - Midway - Morango</v>
      </c>
      <c r="C2590" s="20">
        <v>2589</v>
      </c>
      <c r="D2590" s="26">
        <v>0</v>
      </c>
      <c r="E2590" s="27">
        <v>0</v>
      </c>
      <c r="G2590" s="23"/>
      <c r="H2590" s="23"/>
      <c r="J2590" s="24">
        <f t="shared" si="81"/>
        <v>0</v>
      </c>
      <c r="K2590" s="25">
        <f t="shared" si="82"/>
        <v>0</v>
      </c>
    </row>
    <row r="2591" spans="1:11">
      <c r="A2591" s="18" t="str">
        <f>IFERROR(VLOOKUP(C2591,'[1]Dados Diários do Magento'!$A$1:$H$10000,3,),0)</f>
        <v>Midway</v>
      </c>
      <c r="B2591" s="19" t="str">
        <f>IFERROR(VLOOKUP(C2591,'[1]Dados Diários do Magento'!$A$1:$H$10000,2,),"0")</f>
        <v>Way 3X Protein - 300g - Midway - Chocolate</v>
      </c>
      <c r="C2591" s="20">
        <v>2590</v>
      </c>
      <c r="D2591" s="26">
        <v>0</v>
      </c>
      <c r="E2591" s="27">
        <v>0</v>
      </c>
      <c r="G2591" s="23"/>
      <c r="H2591" s="23"/>
      <c r="J2591" s="24">
        <f t="shared" si="81"/>
        <v>0</v>
      </c>
      <c r="K2591" s="25">
        <f t="shared" si="82"/>
        <v>0</v>
      </c>
    </row>
    <row r="2592" spans="1:11">
      <c r="A2592" s="18" t="str">
        <f>IFERROR(VLOOKUP(C2592,'[1]Dados Diários do Magento'!$A$1:$H$10000,3,),0)</f>
        <v>Midway</v>
      </c>
      <c r="B2592" s="19" t="str">
        <f>IFERROR(VLOOKUP(C2592,'[1]Dados Diários do Magento'!$A$1:$H$10000,2,),"0")</f>
        <v>Way 3X Protein - 300g - Midway</v>
      </c>
      <c r="C2592" s="20">
        <v>2591</v>
      </c>
      <c r="D2592" s="26">
        <v>0</v>
      </c>
      <c r="E2592" s="27">
        <v>0</v>
      </c>
      <c r="G2592" s="23"/>
      <c r="H2592" s="23"/>
      <c r="J2592" s="24">
        <f t="shared" si="81"/>
        <v>0</v>
      </c>
      <c r="K2592" s="25">
        <f t="shared" si="82"/>
        <v>0</v>
      </c>
    </row>
    <row r="2593" spans="1:11">
      <c r="A2593" s="18" t="str">
        <f>IFERROR(VLOOKUP(C2593,'[1]Dados Diários do Magento'!$A$1:$H$10000,3,),0)</f>
        <v>Midway</v>
      </c>
      <c r="B2593" s="19" t="str">
        <f>IFERROR(VLOOKUP(C2593,'[1]Dados Diários do Magento'!$A$1:$H$10000,2,),"0")</f>
        <v>Albumina - 500g - Midway - Baunilha</v>
      </c>
      <c r="C2593" s="20">
        <v>2592</v>
      </c>
      <c r="D2593" s="26">
        <v>0</v>
      </c>
      <c r="E2593" s="27">
        <v>0</v>
      </c>
      <c r="G2593" s="23"/>
      <c r="H2593" s="23"/>
      <c r="J2593" s="24">
        <f t="shared" si="81"/>
        <v>0</v>
      </c>
      <c r="K2593" s="25">
        <f t="shared" si="82"/>
        <v>0</v>
      </c>
    </row>
    <row r="2594" spans="1:11">
      <c r="A2594" s="18" t="str">
        <f>IFERROR(VLOOKUP(C2594,'[1]Dados Diários do Magento'!$A$1:$H$10000,3,),0)</f>
        <v>Midway</v>
      </c>
      <c r="B2594" s="19" t="str">
        <f>IFERROR(VLOOKUP(C2594,'[1]Dados Diários do Magento'!$A$1:$H$10000,2,),"0")</f>
        <v>Albumina - 500g - Midway - Morango</v>
      </c>
      <c r="C2594" s="20">
        <v>2593</v>
      </c>
      <c r="D2594" s="26">
        <v>0</v>
      </c>
      <c r="E2594" s="27">
        <v>0</v>
      </c>
      <c r="G2594" s="23"/>
      <c r="H2594" s="23"/>
      <c r="J2594" s="24">
        <f t="shared" si="81"/>
        <v>0</v>
      </c>
      <c r="K2594" s="25">
        <f t="shared" si="82"/>
        <v>0</v>
      </c>
    </row>
    <row r="2595" spans="1:11">
      <c r="A2595" s="18" t="str">
        <f>IFERROR(VLOOKUP(C2595,'[1]Dados Diários do Magento'!$A$1:$H$10000,3,),0)</f>
        <v>Midway</v>
      </c>
      <c r="B2595" s="19" t="str">
        <f>IFERROR(VLOOKUP(C2595,'[1]Dados Diários do Magento'!$A$1:$H$10000,2,),"0")</f>
        <v>Albumina - 500g - Midway - Chocolate</v>
      </c>
      <c r="C2595" s="20">
        <v>2594</v>
      </c>
      <c r="D2595" s="26">
        <v>0</v>
      </c>
      <c r="E2595" s="27">
        <v>0</v>
      </c>
      <c r="G2595" s="23"/>
      <c r="H2595" s="23"/>
      <c r="J2595" s="24">
        <f t="shared" si="81"/>
        <v>0</v>
      </c>
      <c r="K2595" s="25">
        <f t="shared" si="82"/>
        <v>0</v>
      </c>
    </row>
    <row r="2596" spans="1:11">
      <c r="A2596" s="18" t="str">
        <f>IFERROR(VLOOKUP(C2596,'[1]Dados Diários do Magento'!$A$1:$H$10000,3,),0)</f>
        <v>Midway</v>
      </c>
      <c r="B2596" s="19" t="str">
        <f>IFERROR(VLOOKUP(C2596,'[1]Dados Diários do Magento'!$A$1:$H$10000,2,),"0")</f>
        <v>Albumina - 500g - Midway</v>
      </c>
      <c r="C2596" s="20">
        <v>2595</v>
      </c>
      <c r="D2596" s="26">
        <v>0</v>
      </c>
      <c r="E2596" s="27">
        <v>0</v>
      </c>
      <c r="G2596" s="23"/>
      <c r="H2596" s="23"/>
      <c r="J2596" s="24">
        <f t="shared" si="81"/>
        <v>0</v>
      </c>
      <c r="K2596" s="25">
        <f t="shared" si="82"/>
        <v>0</v>
      </c>
    </row>
    <row r="2597" spans="1:11">
      <c r="A2597" s="18" t="str">
        <f>IFERROR(VLOOKUP(C2597,'[1]Dados Diários do Magento'!$A$1:$H$10000,3,),0)</f>
        <v>Midway</v>
      </c>
      <c r="B2597" s="19" t="str">
        <f>IFERROR(VLOOKUP(C2597,'[1]Dados Diários do Magento'!$A$1:$H$10000,2,),"0")</f>
        <v>Albumina - 500g - Midway - Natural</v>
      </c>
      <c r="C2597" s="20">
        <v>2596</v>
      </c>
      <c r="D2597" s="26">
        <v>0</v>
      </c>
      <c r="E2597" s="27">
        <v>0</v>
      </c>
      <c r="G2597" s="23"/>
      <c r="H2597" s="23"/>
      <c r="J2597" s="24">
        <f t="shared" si="81"/>
        <v>0</v>
      </c>
      <c r="K2597" s="25">
        <f t="shared" si="82"/>
        <v>0</v>
      </c>
    </row>
    <row r="2598" spans="1:11">
      <c r="A2598" s="18" t="str">
        <f>IFERROR(VLOOKUP(C2598,'[1]Dados Diários do Magento'!$A$1:$H$10000,3,),0)</f>
        <v>Midway</v>
      </c>
      <c r="B2598" s="19" t="str">
        <f>IFERROR(VLOOKUP(C2598,'[1]Dados Diários do Magento'!$A$1:$H$10000,2,),"0")</f>
        <v>ISO Casein Micellar - 480g - Midway</v>
      </c>
      <c r="C2598" s="20">
        <v>2597</v>
      </c>
      <c r="D2598" s="26">
        <v>0</v>
      </c>
      <c r="E2598" s="27">
        <v>0</v>
      </c>
      <c r="G2598" s="23"/>
      <c r="H2598" s="23"/>
      <c r="J2598" s="24">
        <f t="shared" si="81"/>
        <v>0</v>
      </c>
      <c r="K2598" s="25">
        <f t="shared" si="82"/>
        <v>0</v>
      </c>
    </row>
    <row r="2599" spans="1:11">
      <c r="A2599" s="18" t="str">
        <f>IFERROR(VLOOKUP(C2599,'[1]Dados Diários do Magento'!$A$1:$H$10000,3,),0)</f>
        <v>Midway</v>
      </c>
      <c r="B2599" s="19" t="str">
        <f>IFERROR(VLOOKUP(C2599,'[1]Dados Diários do Magento'!$A$1:$H$10000,2,),"0")</f>
        <v>Tabs Albumin - 100 Tabletes - Midway</v>
      </c>
      <c r="C2599" s="20">
        <v>2598</v>
      </c>
      <c r="D2599" s="26">
        <v>0</v>
      </c>
      <c r="E2599" s="27">
        <v>0</v>
      </c>
      <c r="G2599" s="23"/>
      <c r="H2599" s="23"/>
      <c r="J2599" s="24">
        <f t="shared" si="81"/>
        <v>0</v>
      </c>
      <c r="K2599" s="25">
        <f t="shared" si="82"/>
        <v>0</v>
      </c>
    </row>
    <row r="2600" spans="1:11">
      <c r="A2600" s="18" t="str">
        <f>IFERROR(VLOOKUP(C2600,'[1]Dados Diários do Magento'!$A$1:$H$10000,3,),0)</f>
        <v>Nutrilatina</v>
      </c>
      <c r="B2600" s="19" t="str">
        <f>IFERROR(VLOOKUP(C2600,'[1]Dados Diários do Magento'!$A$1:$H$10000,2,),"0")</f>
        <v>Creatina Powder Age - 150g - Nutrilatina AGE</v>
      </c>
      <c r="C2600" s="20">
        <v>2599</v>
      </c>
      <c r="D2600" s="26">
        <v>6</v>
      </c>
      <c r="E2600" s="27">
        <v>21.945000000000004</v>
      </c>
      <c r="G2600" s="23"/>
      <c r="H2600" s="23"/>
      <c r="J2600" s="24">
        <f t="shared" si="81"/>
        <v>6</v>
      </c>
      <c r="K2600" s="25">
        <f t="shared" si="82"/>
        <v>21.945000000000004</v>
      </c>
    </row>
    <row r="2601" spans="1:11">
      <c r="A2601" s="18" t="str">
        <f>IFERROR(VLOOKUP(C2601,'[1]Dados Diários do Magento'!$A$1:$H$10000,3,),0)</f>
        <v>Nutrilatina</v>
      </c>
      <c r="B2601" s="19" t="str">
        <f>IFERROR(VLOOKUP(C2601,'[1]Dados Diários do Magento'!$A$1:$H$10000,2,),"0")</f>
        <v>Creatina Powder Age - 500g - Nutrilatina AGE</v>
      </c>
      <c r="C2601" s="20">
        <v>2600</v>
      </c>
      <c r="D2601" s="26">
        <v>1</v>
      </c>
      <c r="E2601" s="27">
        <v>61.04</v>
      </c>
      <c r="G2601" s="23"/>
      <c r="H2601" s="23"/>
      <c r="J2601" s="24">
        <f t="shared" si="81"/>
        <v>1</v>
      </c>
      <c r="K2601" s="25">
        <f t="shared" si="82"/>
        <v>61.04</v>
      </c>
    </row>
    <row r="2602" spans="1:11">
      <c r="A2602" s="18" t="str">
        <f>IFERROR(VLOOKUP(C2602,'[1]Dados Diários do Magento'!$A$1:$H$10000,3,),0)</f>
        <v>Nutrilatina</v>
      </c>
      <c r="B2602" s="19" t="str">
        <f>IFERROR(VLOOKUP(C2602,'[1]Dados Diários do Magento'!$A$1:$H$10000,2,),"0")</f>
        <v>Creatina Powder Age - 300g - Nutrilatina AGE</v>
      </c>
      <c r="C2602" s="20">
        <v>2601</v>
      </c>
      <c r="D2602" s="26">
        <v>7</v>
      </c>
      <c r="E2602" s="27">
        <v>36.865714285714283</v>
      </c>
      <c r="G2602" s="23"/>
      <c r="H2602" s="23"/>
      <c r="J2602" s="24">
        <f t="shared" si="81"/>
        <v>7</v>
      </c>
      <c r="K2602" s="25">
        <f t="shared" si="82"/>
        <v>36.865714285714283</v>
      </c>
    </row>
    <row r="2603" spans="1:11">
      <c r="A2603" s="18" t="str">
        <f>IFERROR(VLOOKUP(C2603,'[1]Dados Diários do Magento'!$A$1:$H$10000,3,),0)</f>
        <v>Midway</v>
      </c>
      <c r="B2603" s="19" t="str">
        <f>IFERROR(VLOOKUP(C2603,'[1]Dados Diários do Magento'!$A$1:$H$10000,2,),"0")</f>
        <v>Pure 100% Whey Advanced - 480g - Midway - Baunilha</v>
      </c>
      <c r="C2603" s="20">
        <v>2602</v>
      </c>
      <c r="D2603" s="26">
        <v>0</v>
      </c>
      <c r="E2603" s="27">
        <v>0</v>
      </c>
      <c r="G2603" s="23"/>
      <c r="H2603" s="23"/>
      <c r="J2603" s="24">
        <f t="shared" si="81"/>
        <v>0</v>
      </c>
      <c r="K2603" s="25">
        <f t="shared" si="82"/>
        <v>0</v>
      </c>
    </row>
    <row r="2604" spans="1:11">
      <c r="A2604" s="18" t="str">
        <f>IFERROR(VLOOKUP(C2604,'[1]Dados Diários do Magento'!$A$1:$H$10000,3,),0)</f>
        <v>Midway</v>
      </c>
      <c r="B2604" s="19" t="str">
        <f>IFERROR(VLOOKUP(C2604,'[1]Dados Diários do Magento'!$A$1:$H$10000,2,),"0")</f>
        <v>Pure 100% Whey Advanced - 480g - Midway - Morango</v>
      </c>
      <c r="C2604" s="20">
        <v>2603</v>
      </c>
      <c r="D2604" s="26">
        <v>0</v>
      </c>
      <c r="E2604" s="27">
        <v>0</v>
      </c>
      <c r="G2604" s="23"/>
      <c r="H2604" s="23"/>
      <c r="J2604" s="24">
        <f t="shared" si="81"/>
        <v>0</v>
      </c>
      <c r="K2604" s="25">
        <f t="shared" si="82"/>
        <v>0</v>
      </c>
    </row>
    <row r="2605" spans="1:11">
      <c r="A2605" s="18" t="str">
        <f>IFERROR(VLOOKUP(C2605,'[1]Dados Diários do Magento'!$A$1:$H$10000,3,),0)</f>
        <v>Midway</v>
      </c>
      <c r="B2605" s="19" t="str">
        <f>IFERROR(VLOOKUP(C2605,'[1]Dados Diários do Magento'!$A$1:$H$10000,2,),"0")</f>
        <v>Pure 100% Whey Advanced - 480g - Midway - Chocolate</v>
      </c>
      <c r="C2605" s="20">
        <v>2604</v>
      </c>
      <c r="D2605" s="26">
        <v>0</v>
      </c>
      <c r="E2605" s="27">
        <v>0</v>
      </c>
      <c r="G2605" s="23"/>
      <c r="H2605" s="23"/>
      <c r="J2605" s="24">
        <f t="shared" si="81"/>
        <v>0</v>
      </c>
      <c r="K2605" s="25">
        <f t="shared" si="82"/>
        <v>0</v>
      </c>
    </row>
    <row r="2606" spans="1:11">
      <c r="A2606" s="18" t="str">
        <f>IFERROR(VLOOKUP(C2606,'[1]Dados Diários do Magento'!$A$1:$H$10000,3,),0)</f>
        <v>Midway</v>
      </c>
      <c r="B2606" s="19" t="str">
        <f>IFERROR(VLOOKUP(C2606,'[1]Dados Diários do Magento'!$A$1:$H$10000,2,),"0")</f>
        <v>Pure 100% Whey Advanced - 480g - Midway</v>
      </c>
      <c r="C2606" s="20">
        <v>2605</v>
      </c>
      <c r="D2606" s="26">
        <v>0</v>
      </c>
      <c r="E2606" s="27">
        <v>0</v>
      </c>
      <c r="G2606" s="23"/>
      <c r="H2606" s="23"/>
      <c r="J2606" s="24">
        <f t="shared" si="81"/>
        <v>0</v>
      </c>
      <c r="K2606" s="25">
        <f t="shared" si="82"/>
        <v>0</v>
      </c>
    </row>
    <row r="2607" spans="1:11">
      <c r="A2607" s="18" t="str">
        <f>IFERROR(VLOOKUP(C2607,'[1]Dados Diários do Magento'!$A$1:$H$10000,3,),0)</f>
        <v>Midway</v>
      </c>
      <c r="B2607" s="19" t="str">
        <f>IFERROR(VLOOKUP(C2607,'[1]Dados Diários do Magento'!$A$1:$H$10000,2,),"0")</f>
        <v>Pure 100% Whey Advanced - 900g - Midway - Baunilha</v>
      </c>
      <c r="C2607" s="20">
        <v>2606</v>
      </c>
      <c r="D2607" s="26">
        <v>0</v>
      </c>
      <c r="E2607" s="27">
        <v>0</v>
      </c>
      <c r="G2607" s="23"/>
      <c r="H2607" s="23"/>
      <c r="J2607" s="24">
        <f t="shared" si="81"/>
        <v>0</v>
      </c>
      <c r="K2607" s="25">
        <f t="shared" si="82"/>
        <v>0</v>
      </c>
    </row>
    <row r="2608" spans="1:11">
      <c r="A2608" s="18" t="str">
        <f>IFERROR(VLOOKUP(C2608,'[1]Dados Diários do Magento'!$A$1:$H$10000,3,),0)</f>
        <v>Midway</v>
      </c>
      <c r="B2608" s="19" t="str">
        <f>IFERROR(VLOOKUP(C2608,'[1]Dados Diários do Magento'!$A$1:$H$10000,2,),"0")</f>
        <v>Pure 100% Whey Advanced - 900g - Midway - Morango</v>
      </c>
      <c r="C2608" s="20">
        <v>2607</v>
      </c>
      <c r="D2608" s="26">
        <v>0</v>
      </c>
      <c r="E2608" s="27">
        <v>0</v>
      </c>
      <c r="G2608" s="23"/>
      <c r="H2608" s="23"/>
      <c r="J2608" s="24">
        <f t="shared" si="81"/>
        <v>0</v>
      </c>
      <c r="K2608" s="25">
        <f t="shared" si="82"/>
        <v>0</v>
      </c>
    </row>
    <row r="2609" spans="1:11">
      <c r="A2609" s="18" t="str">
        <f>IFERROR(VLOOKUP(C2609,'[1]Dados Diários do Magento'!$A$1:$H$10000,3,),0)</f>
        <v>Midway</v>
      </c>
      <c r="B2609" s="19" t="str">
        <f>IFERROR(VLOOKUP(C2609,'[1]Dados Diários do Magento'!$A$1:$H$10000,2,),"0")</f>
        <v>Pure 100% Whey Advanced - 900g - Midway - Chocolate</v>
      </c>
      <c r="C2609" s="20">
        <v>2608</v>
      </c>
      <c r="D2609" s="26">
        <v>0</v>
      </c>
      <c r="E2609" s="27">
        <v>0</v>
      </c>
      <c r="G2609" s="23"/>
      <c r="H2609" s="23"/>
      <c r="J2609" s="24">
        <f t="shared" si="81"/>
        <v>0</v>
      </c>
      <c r="K2609" s="25">
        <f t="shared" si="82"/>
        <v>0</v>
      </c>
    </row>
    <row r="2610" spans="1:11">
      <c r="A2610" s="18" t="str">
        <f>IFERROR(VLOOKUP(C2610,'[1]Dados Diários do Magento'!$A$1:$H$10000,3,),0)</f>
        <v>Midway</v>
      </c>
      <c r="B2610" s="19" t="str">
        <f>IFERROR(VLOOKUP(C2610,'[1]Dados Diários do Magento'!$A$1:$H$10000,2,),"0")</f>
        <v>Pure 100% Whey Advanced - 900g - Midway</v>
      </c>
      <c r="C2610" s="20">
        <v>2609</v>
      </c>
      <c r="D2610" s="26">
        <v>0</v>
      </c>
      <c r="E2610" s="27">
        <v>0</v>
      </c>
      <c r="G2610" s="23"/>
      <c r="H2610" s="23"/>
      <c r="J2610" s="24">
        <f t="shared" si="81"/>
        <v>0</v>
      </c>
      <c r="K2610" s="25">
        <f t="shared" si="82"/>
        <v>0</v>
      </c>
    </row>
    <row r="2611" spans="1:11">
      <c r="A2611" s="18" t="str">
        <f>IFERROR(VLOOKUP(C2611,'[1]Dados Diários do Magento'!$A$1:$H$10000,3,),0)</f>
        <v>Midway</v>
      </c>
      <c r="B2611" s="19" t="str">
        <f>IFERROR(VLOOKUP(C2611,'[1]Dados Diários do Magento'!$A$1:$H$10000,2,),"0")</f>
        <v>Iso Whey Protein Pure - 930g - Midway - Baunilha</v>
      </c>
      <c r="C2611" s="20">
        <v>2610</v>
      </c>
      <c r="D2611" s="26">
        <v>0</v>
      </c>
      <c r="E2611" s="27">
        <v>0</v>
      </c>
      <c r="G2611" s="23"/>
      <c r="H2611" s="23"/>
      <c r="J2611" s="24">
        <f t="shared" si="81"/>
        <v>0</v>
      </c>
      <c r="K2611" s="25">
        <f t="shared" si="82"/>
        <v>0</v>
      </c>
    </row>
    <row r="2612" spans="1:11">
      <c r="A2612" s="18" t="str">
        <f>IFERROR(VLOOKUP(C2612,'[1]Dados Diários do Magento'!$A$1:$H$10000,3,),0)</f>
        <v>Midway</v>
      </c>
      <c r="B2612" s="19" t="str">
        <f>IFERROR(VLOOKUP(C2612,'[1]Dados Diários do Magento'!$A$1:$H$10000,2,),"0")</f>
        <v>Iso Whey Protein Pure - 930g - Midway - Morango</v>
      </c>
      <c r="C2612" s="20">
        <v>2611</v>
      </c>
      <c r="D2612" s="26">
        <v>0</v>
      </c>
      <c r="E2612" s="27">
        <v>0</v>
      </c>
      <c r="G2612" s="23"/>
      <c r="H2612" s="23"/>
      <c r="J2612" s="24">
        <f t="shared" si="81"/>
        <v>0</v>
      </c>
      <c r="K2612" s="25">
        <f t="shared" si="82"/>
        <v>0</v>
      </c>
    </row>
    <row r="2613" spans="1:11">
      <c r="A2613" s="18" t="str">
        <f>IFERROR(VLOOKUP(C2613,'[1]Dados Diários do Magento'!$A$1:$H$10000,3,),0)</f>
        <v>Midway</v>
      </c>
      <c r="B2613" s="19" t="str">
        <f>IFERROR(VLOOKUP(C2613,'[1]Dados Diários do Magento'!$A$1:$H$10000,2,),"0")</f>
        <v>Iso Whey Protein Pure - 930g - Midway - Limonada Suiça</v>
      </c>
      <c r="C2613" s="20">
        <v>2612</v>
      </c>
      <c r="D2613" s="26">
        <v>0</v>
      </c>
      <c r="E2613" s="27">
        <v>0</v>
      </c>
      <c r="G2613" s="23"/>
      <c r="H2613" s="23"/>
      <c r="J2613" s="24">
        <f t="shared" si="81"/>
        <v>0</v>
      </c>
      <c r="K2613" s="25">
        <f t="shared" si="82"/>
        <v>0</v>
      </c>
    </row>
    <row r="2614" spans="1:11">
      <c r="A2614" s="18" t="str">
        <f>IFERROR(VLOOKUP(C2614,'[1]Dados Diários do Magento'!$A$1:$H$10000,3,),0)</f>
        <v>Midway</v>
      </c>
      <c r="B2614" s="19" t="str">
        <f>IFERROR(VLOOKUP(C2614,'[1]Dados Diários do Magento'!$A$1:$H$10000,2,),"0")</f>
        <v>Iso Whey Protein Pure - 930g - Midway</v>
      </c>
      <c r="C2614" s="20">
        <v>2613</v>
      </c>
      <c r="D2614" s="26">
        <v>0</v>
      </c>
      <c r="E2614" s="27">
        <v>0</v>
      </c>
      <c r="G2614" s="23"/>
      <c r="H2614" s="23"/>
      <c r="J2614" s="24">
        <f t="shared" si="81"/>
        <v>0</v>
      </c>
      <c r="K2614" s="25">
        <f t="shared" si="82"/>
        <v>0</v>
      </c>
    </row>
    <row r="2615" spans="1:11">
      <c r="A2615" s="18" t="str">
        <f>IFERROR(VLOOKUP(C2615,'[1]Dados Diários do Magento'!$A$1:$H$10000,3,),0)</f>
        <v>Midway</v>
      </c>
      <c r="B2615" s="19" t="str">
        <f>IFERROR(VLOOKUP(C2615,'[1]Dados Diários do Magento'!$A$1:$H$10000,2,),"0")</f>
        <v>3W Whey Complex - 930g - Midway - Baunilha</v>
      </c>
      <c r="C2615" s="20">
        <v>2614</v>
      </c>
      <c r="D2615" s="26">
        <v>0</v>
      </c>
      <c r="E2615" s="27">
        <v>0</v>
      </c>
      <c r="G2615" s="23"/>
      <c r="H2615" s="23"/>
      <c r="J2615" s="24">
        <f t="shared" si="81"/>
        <v>0</v>
      </c>
      <c r="K2615" s="25">
        <f t="shared" si="82"/>
        <v>0</v>
      </c>
    </row>
    <row r="2616" spans="1:11">
      <c r="A2616" s="18" t="str">
        <f>IFERROR(VLOOKUP(C2616,'[1]Dados Diários do Magento'!$A$1:$H$10000,3,),0)</f>
        <v>Midway</v>
      </c>
      <c r="B2616" s="19" t="str">
        <f>IFERROR(VLOOKUP(C2616,'[1]Dados Diários do Magento'!$A$1:$H$10000,2,),"0")</f>
        <v>3W Whey Complex - 930g - Midway - Morango</v>
      </c>
      <c r="C2616" s="20">
        <v>2615</v>
      </c>
      <c r="D2616" s="26">
        <v>0</v>
      </c>
      <c r="E2616" s="27">
        <v>0</v>
      </c>
      <c r="G2616" s="23"/>
      <c r="H2616" s="23"/>
      <c r="J2616" s="24">
        <f t="shared" si="81"/>
        <v>0</v>
      </c>
      <c r="K2616" s="25">
        <f t="shared" si="82"/>
        <v>0</v>
      </c>
    </row>
    <row r="2617" spans="1:11">
      <c r="A2617" s="18" t="str">
        <f>IFERROR(VLOOKUP(C2617,'[1]Dados Diários do Magento'!$A$1:$H$10000,3,),0)</f>
        <v>Midway</v>
      </c>
      <c r="B2617" s="19" t="str">
        <f>IFERROR(VLOOKUP(C2617,'[1]Dados Diários do Magento'!$A$1:$H$10000,2,),"0")</f>
        <v>3W Whey Complex - 930g - Midway - Limonada Suiça</v>
      </c>
      <c r="C2617" s="20">
        <v>2616</v>
      </c>
      <c r="D2617" s="26">
        <v>0</v>
      </c>
      <c r="E2617" s="27">
        <v>0</v>
      </c>
      <c r="G2617" s="23"/>
      <c r="H2617" s="23"/>
      <c r="J2617" s="24">
        <f t="shared" si="81"/>
        <v>0</v>
      </c>
      <c r="K2617" s="25">
        <f t="shared" si="82"/>
        <v>0</v>
      </c>
    </row>
    <row r="2618" spans="1:11">
      <c r="A2618" s="18" t="str">
        <f>IFERROR(VLOOKUP(C2618,'[1]Dados Diários do Magento'!$A$1:$H$10000,3,),0)</f>
        <v>Midway</v>
      </c>
      <c r="B2618" s="19" t="str">
        <f>IFERROR(VLOOKUP(C2618,'[1]Dados Diários do Magento'!$A$1:$H$10000,2,),"0")</f>
        <v>3W Whey Complex - 930g - Midway</v>
      </c>
      <c r="C2618" s="20">
        <v>2617</v>
      </c>
      <c r="D2618" s="26">
        <v>0</v>
      </c>
      <c r="E2618" s="27">
        <v>0</v>
      </c>
      <c r="G2618" s="23"/>
      <c r="H2618" s="23"/>
      <c r="J2618" s="24">
        <f t="shared" si="81"/>
        <v>0</v>
      </c>
      <c r="K2618" s="25">
        <f t="shared" si="82"/>
        <v>0</v>
      </c>
    </row>
    <row r="2619" spans="1:11">
      <c r="A2619" s="18" t="str">
        <f>IFERROR(VLOOKUP(C2619,'[1]Dados Diários do Magento'!$A$1:$H$10000,3,),0)</f>
        <v>Midway</v>
      </c>
      <c r="B2619" s="19" t="str">
        <f>IFERROR(VLOOKUP(C2619,'[1]Dados Diários do Magento'!$A$1:$H$10000,2,),"0")</f>
        <v>ISO Waxy Maize - 1,4kg - Midway</v>
      </c>
      <c r="C2619" s="20">
        <v>2618</v>
      </c>
      <c r="D2619" s="26">
        <v>0</v>
      </c>
      <c r="E2619" s="27">
        <v>0</v>
      </c>
      <c r="G2619" s="23"/>
      <c r="H2619" s="23"/>
      <c r="J2619" s="24">
        <f t="shared" si="81"/>
        <v>0</v>
      </c>
      <c r="K2619" s="25">
        <f t="shared" si="82"/>
        <v>0</v>
      </c>
    </row>
    <row r="2620" spans="1:11">
      <c r="A2620" s="18" t="str">
        <f>IFERROR(VLOOKUP(C2620,'[1]Dados Diários do Magento'!$A$1:$H$10000,3,),0)</f>
        <v>Midway</v>
      </c>
      <c r="B2620" s="19" t="str">
        <f>IFERROR(VLOOKUP(C2620,'[1]Dados Diários do Magento'!$A$1:$H$10000,2,),"0")</f>
        <v>NO2 Nitroway - 900g - Midway</v>
      </c>
      <c r="C2620" s="20">
        <v>2619</v>
      </c>
      <c r="D2620" s="26">
        <v>0</v>
      </c>
      <c r="E2620" s="27">
        <v>0</v>
      </c>
      <c r="G2620" s="23"/>
      <c r="H2620" s="23"/>
      <c r="J2620" s="24">
        <f t="shared" si="81"/>
        <v>0</v>
      </c>
      <c r="K2620" s="25">
        <f t="shared" si="82"/>
        <v>0</v>
      </c>
    </row>
    <row r="2621" spans="1:11">
      <c r="A2621" s="18" t="str">
        <f>IFERROR(VLOOKUP(C2621,'[1]Dados Diários do Magento'!$A$1:$H$10000,3,),0)</f>
        <v>Midway</v>
      </c>
      <c r="B2621" s="19" t="str">
        <f>IFERROR(VLOOKUP(C2621,'[1]Dados Diários do Magento'!$A$1:$H$10000,2,),"0")</f>
        <v>Carburoxy Engine - 400g - Midway</v>
      </c>
      <c r="C2621" s="20">
        <v>2620</v>
      </c>
      <c r="D2621" s="26">
        <v>0</v>
      </c>
      <c r="E2621" s="27">
        <v>0</v>
      </c>
      <c r="G2621" s="23"/>
      <c r="H2621" s="23"/>
      <c r="J2621" s="24">
        <f t="shared" si="81"/>
        <v>0</v>
      </c>
      <c r="K2621" s="25">
        <f t="shared" si="82"/>
        <v>0</v>
      </c>
    </row>
    <row r="2622" spans="1:11">
      <c r="A2622" s="18" t="str">
        <f>IFERROR(VLOOKUP(C2622,'[1]Dados Diários do Magento'!$A$1:$H$10000,3,),0)</f>
        <v>Midway</v>
      </c>
      <c r="B2622" s="19" t="str">
        <f>IFERROR(VLOOKUP(C2622,'[1]Dados Diários do Magento'!$A$1:$H$10000,2,),"0")</f>
        <v>Power Metrex Way - 1,25kg - Midway - Baunilha</v>
      </c>
      <c r="C2622" s="20">
        <v>2621</v>
      </c>
      <c r="D2622" s="26">
        <v>0</v>
      </c>
      <c r="E2622" s="27">
        <v>0</v>
      </c>
      <c r="G2622" s="23"/>
      <c r="H2622" s="23"/>
      <c r="J2622" s="24">
        <f t="shared" si="81"/>
        <v>0</v>
      </c>
      <c r="K2622" s="25">
        <f t="shared" si="82"/>
        <v>0</v>
      </c>
    </row>
    <row r="2623" spans="1:11">
      <c r="A2623" s="18" t="str">
        <f>IFERROR(VLOOKUP(C2623,'[1]Dados Diários do Magento'!$A$1:$H$10000,3,),0)</f>
        <v>Midway</v>
      </c>
      <c r="B2623" s="19" t="str">
        <f>IFERROR(VLOOKUP(C2623,'[1]Dados Diários do Magento'!$A$1:$H$10000,2,),"0")</f>
        <v>Power Metrex Way - 1,25kg - Midway - Chocolate</v>
      </c>
      <c r="C2623" s="20">
        <v>2622</v>
      </c>
      <c r="D2623" s="26">
        <v>0</v>
      </c>
      <c r="E2623" s="27">
        <v>0</v>
      </c>
      <c r="G2623" s="23"/>
      <c r="H2623" s="23"/>
      <c r="J2623" s="24">
        <f t="shared" si="81"/>
        <v>0</v>
      </c>
      <c r="K2623" s="25">
        <f t="shared" si="82"/>
        <v>0</v>
      </c>
    </row>
    <row r="2624" spans="1:11">
      <c r="A2624" s="18" t="str">
        <f>IFERROR(VLOOKUP(C2624,'[1]Dados Diários do Magento'!$A$1:$H$10000,3,),0)</f>
        <v>Midway</v>
      </c>
      <c r="B2624" s="19" t="str">
        <f>IFERROR(VLOOKUP(C2624,'[1]Dados Diários do Magento'!$A$1:$H$10000,2,),"0")</f>
        <v>Power Metrex Way - 1,25kg - Midway</v>
      </c>
      <c r="C2624" s="20">
        <v>2623</v>
      </c>
      <c r="D2624" s="26">
        <v>0</v>
      </c>
      <c r="E2624" s="27">
        <v>0</v>
      </c>
      <c r="G2624" s="23"/>
      <c r="H2624" s="23"/>
      <c r="J2624" s="24">
        <f t="shared" si="81"/>
        <v>0</v>
      </c>
      <c r="K2624" s="25">
        <f t="shared" si="82"/>
        <v>0</v>
      </c>
    </row>
    <row r="2625" spans="1:11">
      <c r="A2625" s="18" t="str">
        <f>IFERROR(VLOOKUP(C2625,'[1]Dados Diários do Magento'!$A$1:$H$10000,3,),0)</f>
        <v>Midway</v>
      </c>
      <c r="B2625" s="19" t="str">
        <f>IFERROR(VLOOKUP(C2625,'[1]Dados Diários do Magento'!$A$1:$H$10000,2,),"0")</f>
        <v>Diet Way - 420g - Midway - Maça com Canela</v>
      </c>
      <c r="C2625" s="20">
        <v>2624</v>
      </c>
      <c r="D2625" s="26">
        <v>0</v>
      </c>
      <c r="E2625" s="27">
        <v>0</v>
      </c>
      <c r="G2625" s="23"/>
      <c r="H2625" s="23"/>
      <c r="J2625" s="24">
        <f t="shared" si="81"/>
        <v>0</v>
      </c>
      <c r="K2625" s="25">
        <f t="shared" si="82"/>
        <v>0</v>
      </c>
    </row>
    <row r="2626" spans="1:11">
      <c r="A2626" s="18" t="str">
        <f>IFERROR(VLOOKUP(C2626,'[1]Dados Diários do Magento'!$A$1:$H$10000,3,),0)</f>
        <v>Midway</v>
      </c>
      <c r="B2626" s="19" t="str">
        <f>IFERROR(VLOOKUP(C2626,'[1]Dados Diários do Magento'!$A$1:$H$10000,2,),"0")</f>
        <v>Diet Way - 420g - Midway - Morango</v>
      </c>
      <c r="C2626" s="20">
        <v>2625</v>
      </c>
      <c r="D2626" s="26">
        <v>0</v>
      </c>
      <c r="E2626" s="27">
        <v>0</v>
      </c>
      <c r="G2626" s="23"/>
      <c r="H2626" s="23"/>
      <c r="J2626" s="24">
        <f t="shared" si="81"/>
        <v>0</v>
      </c>
      <c r="K2626" s="25">
        <f t="shared" si="82"/>
        <v>0</v>
      </c>
    </row>
    <row r="2627" spans="1:11">
      <c r="A2627" s="18" t="str">
        <f>IFERROR(VLOOKUP(C2627,'[1]Dados Diários do Magento'!$A$1:$H$10000,3,),0)</f>
        <v>Midway</v>
      </c>
      <c r="B2627" s="19" t="str">
        <f>IFERROR(VLOOKUP(C2627,'[1]Dados Diários do Magento'!$A$1:$H$10000,2,),"0")</f>
        <v>Diet Way - 420g - Midway - Chocolate</v>
      </c>
      <c r="C2627" s="20">
        <v>2626</v>
      </c>
      <c r="D2627" s="26">
        <v>0</v>
      </c>
      <c r="E2627" s="27">
        <v>0</v>
      </c>
      <c r="G2627" s="23"/>
      <c r="H2627" s="23"/>
      <c r="J2627" s="24">
        <f t="shared" ref="J2627:J2690" si="83">D2627+G2627</f>
        <v>0</v>
      </c>
      <c r="K2627" s="25">
        <f t="shared" si="82"/>
        <v>0</v>
      </c>
    </row>
    <row r="2628" spans="1:11">
      <c r="A2628" s="18" t="str">
        <f>IFERROR(VLOOKUP(C2628,'[1]Dados Diários do Magento'!$A$1:$H$10000,3,),0)</f>
        <v>Midway</v>
      </c>
      <c r="B2628" s="19" t="str">
        <f>IFERROR(VLOOKUP(C2628,'[1]Dados Diários do Magento'!$A$1:$H$10000,2,),"0")</f>
        <v>Diet Way - 420g - Midway - Mamão</v>
      </c>
      <c r="C2628" s="20">
        <v>2627</v>
      </c>
      <c r="D2628" s="26">
        <v>0</v>
      </c>
      <c r="E2628" s="27">
        <v>0</v>
      </c>
      <c r="G2628" s="23"/>
      <c r="H2628" s="23"/>
      <c r="J2628" s="24">
        <f t="shared" si="83"/>
        <v>0</v>
      </c>
      <c r="K2628" s="25">
        <f t="shared" si="82"/>
        <v>0</v>
      </c>
    </row>
    <row r="2629" spans="1:11">
      <c r="A2629" s="18" t="str">
        <f>IFERROR(VLOOKUP(C2629,'[1]Dados Diários do Magento'!$A$1:$H$10000,3,),0)</f>
        <v>Midway</v>
      </c>
      <c r="B2629" s="19" t="str">
        <f>IFERROR(VLOOKUP(C2629,'[1]Dados Diários do Magento'!$A$1:$H$10000,2,),"0")</f>
        <v>Diet Way - 420g - Midway - Baunilha</v>
      </c>
      <c r="C2629" s="20">
        <v>2628</v>
      </c>
      <c r="D2629" s="26">
        <v>0</v>
      </c>
      <c r="E2629" s="27">
        <v>0</v>
      </c>
      <c r="G2629" s="23"/>
      <c r="H2629" s="23"/>
      <c r="J2629" s="24">
        <f t="shared" si="83"/>
        <v>0</v>
      </c>
      <c r="K2629" s="25">
        <f t="shared" si="82"/>
        <v>0</v>
      </c>
    </row>
    <row r="2630" spans="1:11">
      <c r="A2630" s="18" t="str">
        <f>IFERROR(VLOOKUP(C2630,'[1]Dados Diários do Magento'!$A$1:$H$10000,3,),0)</f>
        <v>Midway</v>
      </c>
      <c r="B2630" s="19" t="str">
        <f>IFERROR(VLOOKUP(C2630,'[1]Dados Diários do Magento'!$A$1:$H$10000,2,),"0")</f>
        <v>Diet Way - 420g - Midway</v>
      </c>
      <c r="C2630" s="20">
        <v>2629</v>
      </c>
      <c r="D2630" s="26">
        <v>0</v>
      </c>
      <c r="E2630" s="27">
        <v>0</v>
      </c>
      <c r="G2630" s="23"/>
      <c r="H2630" s="23"/>
      <c r="J2630" s="24">
        <f t="shared" si="83"/>
        <v>0</v>
      </c>
      <c r="K2630" s="25">
        <f t="shared" si="82"/>
        <v>0</v>
      </c>
    </row>
    <row r="2631" spans="1:11">
      <c r="A2631" s="18" t="str">
        <f>IFERROR(VLOOKUP(C2631,'[1]Dados Diários do Magento'!$A$1:$H$10000,3,),0)</f>
        <v>Midway</v>
      </c>
      <c r="B2631" s="19" t="str">
        <f>IFERROR(VLOOKUP(C2631,'[1]Dados Diários do Magento'!$A$1:$H$10000,2,),"0")</f>
        <v>Diet Way Green Tea - 420g - Midway</v>
      </c>
      <c r="C2631" s="20">
        <v>2630</v>
      </c>
      <c r="D2631" s="26">
        <v>0</v>
      </c>
      <c r="E2631" s="27">
        <v>0</v>
      </c>
      <c r="G2631" s="23"/>
      <c r="H2631" s="23"/>
      <c r="J2631" s="24">
        <f t="shared" si="83"/>
        <v>0</v>
      </c>
      <c r="K2631" s="25">
        <f t="shared" si="82"/>
        <v>0</v>
      </c>
    </row>
    <row r="2632" spans="1:11">
      <c r="A2632" s="18" t="str">
        <f>IFERROR(VLOOKUP(C2632,'[1]Dados Diários do Magento'!$A$1:$H$10000,3,),0)</f>
        <v>Midway</v>
      </c>
      <c r="B2632" s="19" t="str">
        <f>IFERROR(VLOOKUP(C2632,'[1]Dados Diários do Magento'!$A$1:$H$10000,2,),"0")</f>
        <v>Diet Way Verão - 420g - Midway</v>
      </c>
      <c r="C2632" s="20">
        <v>2631</v>
      </c>
      <c r="D2632" s="26">
        <v>0</v>
      </c>
      <c r="E2632" s="27">
        <v>0</v>
      </c>
      <c r="G2632" s="23"/>
      <c r="H2632" s="23"/>
      <c r="J2632" s="24">
        <f t="shared" si="83"/>
        <v>0</v>
      </c>
      <c r="K2632" s="25">
        <f t="shared" si="82"/>
        <v>0</v>
      </c>
    </row>
    <row r="2633" spans="1:11">
      <c r="A2633" s="18" t="str">
        <f>IFERROR(VLOOKUP(C2633,'[1]Dados Diários do Magento'!$A$1:$H$10000,3,),0)</f>
        <v>Midway</v>
      </c>
      <c r="B2633" s="19" t="str">
        <f>IFERROR(VLOOKUP(C2633,'[1]Dados Diários do Magento'!$A$1:$H$10000,2,),"0")</f>
        <v>Redux Way - 60 Cápsulas - Midway</v>
      </c>
      <c r="C2633" s="20">
        <v>2632</v>
      </c>
      <c r="D2633" s="26">
        <v>0</v>
      </c>
      <c r="E2633" s="27">
        <v>0</v>
      </c>
      <c r="G2633" s="23"/>
      <c r="H2633" s="23"/>
      <c r="J2633" s="24">
        <f t="shared" si="83"/>
        <v>0</v>
      </c>
      <c r="K2633" s="25">
        <f t="shared" si="82"/>
        <v>0</v>
      </c>
    </row>
    <row r="2634" spans="1:11">
      <c r="A2634" s="18" t="str">
        <f>IFERROR(VLOOKUP(C2634,'[1]Dados Diários do Magento'!$A$1:$H$10000,3,),0)</f>
        <v>Midway</v>
      </c>
      <c r="B2634" s="19" t="str">
        <f>IFERROR(VLOOKUP(C2634,'[1]Dados Diários do Magento'!$A$1:$H$10000,2,),"0")</f>
        <v>Ripped Fire Caps - 120 Cápsulas - Midway</v>
      </c>
      <c r="C2634" s="20">
        <v>2633</v>
      </c>
      <c r="D2634" s="26">
        <v>0</v>
      </c>
      <c r="E2634" s="27">
        <v>0</v>
      </c>
      <c r="G2634" s="23"/>
      <c r="H2634" s="23"/>
      <c r="J2634" s="24">
        <f t="shared" si="83"/>
        <v>0</v>
      </c>
      <c r="K2634" s="25">
        <f t="shared" si="82"/>
        <v>0</v>
      </c>
    </row>
    <row r="2635" spans="1:11">
      <c r="A2635" s="18" t="str">
        <f>IFERROR(VLOOKUP(C2635,'[1]Dados Diários do Magento'!$A$1:$H$10000,3,),0)</f>
        <v>Midway</v>
      </c>
      <c r="B2635" s="19" t="str">
        <f>IFERROR(VLOOKUP(C2635,'[1]Dados Diários do Magento'!$A$1:$H$10000,2,),"0")</f>
        <v>Ripped Way - 90 Cápsulas - Midway</v>
      </c>
      <c r="C2635" s="20">
        <v>2634</v>
      </c>
      <c r="D2635" s="26">
        <v>0</v>
      </c>
      <c r="E2635" s="27">
        <v>0</v>
      </c>
      <c r="G2635" s="23"/>
      <c r="H2635" s="23"/>
      <c r="J2635" s="24">
        <f t="shared" si="83"/>
        <v>0</v>
      </c>
      <c r="K2635" s="25">
        <f t="shared" si="82"/>
        <v>0</v>
      </c>
    </row>
    <row r="2636" spans="1:11">
      <c r="A2636" s="18" t="str">
        <f>IFERROR(VLOOKUP(C2636,'[1]Dados Diários do Magento'!$A$1:$H$10000,3,),0)</f>
        <v>Midway</v>
      </c>
      <c r="B2636" s="19" t="str">
        <f>IFERROR(VLOOKUP(C2636,'[1]Dados Diários do Magento'!$A$1:$H$10000,2,),"0")</f>
        <v>ACT Droxy Way - 60 Cápsulas - Midway</v>
      </c>
      <c r="C2636" s="20">
        <v>2635</v>
      </c>
      <c r="D2636" s="26">
        <v>0</v>
      </c>
      <c r="E2636" s="27">
        <v>0</v>
      </c>
      <c r="G2636" s="23"/>
      <c r="H2636" s="23"/>
      <c r="J2636" s="24">
        <f t="shared" si="83"/>
        <v>0</v>
      </c>
      <c r="K2636" s="25">
        <f t="shared" si="82"/>
        <v>0</v>
      </c>
    </row>
    <row r="2637" spans="1:11">
      <c r="A2637" s="18" t="str">
        <f>IFERROR(VLOOKUP(C2637,'[1]Dados Diários do Magento'!$A$1:$H$10000,3,),0)</f>
        <v>Midway</v>
      </c>
      <c r="B2637" s="19" t="str">
        <f>IFERROR(VLOOKUP(C2637,'[1]Dados Diários do Magento'!$A$1:$H$10000,2,),"0")</f>
        <v>LA Accelerator - 120 Cápsulas - Midway</v>
      </c>
      <c r="C2637" s="20">
        <v>2636</v>
      </c>
      <c r="D2637" s="26">
        <v>0</v>
      </c>
      <c r="E2637" s="27">
        <v>0</v>
      </c>
      <c r="G2637" s="23"/>
      <c r="H2637" s="23"/>
      <c r="J2637" s="24">
        <f t="shared" si="83"/>
        <v>0</v>
      </c>
      <c r="K2637" s="25">
        <f t="shared" si="82"/>
        <v>0</v>
      </c>
    </row>
    <row r="2638" spans="1:11">
      <c r="A2638" s="18" t="str">
        <f>IFERROR(VLOOKUP(C2638,'[1]Dados Diários do Magento'!$A$1:$H$10000,3,),0)</f>
        <v>Midway</v>
      </c>
      <c r="B2638" s="19" t="str">
        <f>IFERROR(VLOOKUP(C2638,'[1]Dados Diários do Magento'!$A$1:$H$10000,2,),"0")</f>
        <v>Óleo de Coco - 50 Cápsulas - Midway</v>
      </c>
      <c r="C2638" s="20">
        <v>2637</v>
      </c>
      <c r="D2638" s="26">
        <v>0</v>
      </c>
      <c r="E2638" s="27">
        <v>0</v>
      </c>
      <c r="G2638" s="23"/>
      <c r="H2638" s="23"/>
      <c r="J2638" s="24">
        <f t="shared" si="83"/>
        <v>0</v>
      </c>
      <c r="K2638" s="25">
        <f t="shared" si="82"/>
        <v>0</v>
      </c>
    </row>
    <row r="2639" spans="1:11">
      <c r="A2639" s="18" t="str">
        <f>IFERROR(VLOOKUP(C2639,'[1]Dados Diários do Magento'!$A$1:$H$10000,3,),0)</f>
        <v>Midway</v>
      </c>
      <c r="B2639" s="19" t="str">
        <f>IFERROR(VLOOKUP(C2639,'[1]Dados Diários do Magento'!$A$1:$H$10000,2,),"0")</f>
        <v>Lipoway Reduce - 120 Cápsulas - Midway</v>
      </c>
      <c r="C2639" s="20">
        <v>2638</v>
      </c>
      <c r="D2639" s="26">
        <v>0</v>
      </c>
      <c r="E2639" s="27">
        <v>0</v>
      </c>
      <c r="G2639" s="23"/>
      <c r="H2639" s="23"/>
      <c r="J2639" s="24">
        <f t="shared" si="83"/>
        <v>0</v>
      </c>
      <c r="K2639" s="25">
        <f t="shared" si="82"/>
        <v>0</v>
      </c>
    </row>
    <row r="2640" spans="1:11">
      <c r="A2640" s="18" t="str">
        <f>IFERROR(VLOOKUP(C2640,'[1]Dados Diários do Magento'!$A$1:$H$10000,3,),0)</f>
        <v>Midway</v>
      </c>
      <c r="B2640" s="19" t="str">
        <f>IFERROR(VLOOKUP(C2640,'[1]Dados Diários do Magento'!$A$1:$H$10000,2,),"0")</f>
        <v>Lipoway Ripped - 60ml - Midway</v>
      </c>
      <c r="C2640" s="20">
        <v>2639</v>
      </c>
      <c r="D2640" s="26">
        <v>0</v>
      </c>
      <c r="E2640" s="27">
        <v>0</v>
      </c>
      <c r="G2640" s="23"/>
      <c r="H2640" s="23"/>
      <c r="J2640" s="24">
        <f t="shared" si="83"/>
        <v>0</v>
      </c>
      <c r="K2640" s="25">
        <f t="shared" si="82"/>
        <v>0</v>
      </c>
    </row>
    <row r="2641" spans="1:11">
      <c r="A2641" s="18" t="str">
        <f>IFERROR(VLOOKUP(C2641,'[1]Dados Diários do Magento'!$A$1:$H$10000,3,),0)</f>
        <v>Midway</v>
      </c>
      <c r="B2641" s="19" t="str">
        <f>IFERROR(VLOOKUP(C2641,'[1]Dados Diários do Magento'!$A$1:$H$10000,2,),"0")</f>
        <v>L-Carnitine Fire - 240ml - Midway - Limão</v>
      </c>
      <c r="C2641" s="20">
        <v>2640</v>
      </c>
      <c r="D2641" s="26">
        <v>0</v>
      </c>
      <c r="E2641" s="27">
        <v>0</v>
      </c>
      <c r="G2641" s="23"/>
      <c r="H2641" s="23"/>
      <c r="J2641" s="24">
        <f t="shared" si="83"/>
        <v>0</v>
      </c>
      <c r="K2641" s="25">
        <f t="shared" si="82"/>
        <v>0</v>
      </c>
    </row>
    <row r="2642" spans="1:11">
      <c r="A2642" s="18" t="str">
        <f>IFERROR(VLOOKUP(C2642,'[1]Dados Diários do Magento'!$A$1:$H$10000,3,),0)</f>
        <v>Midway</v>
      </c>
      <c r="B2642" s="19" t="str">
        <f>IFERROR(VLOOKUP(C2642,'[1]Dados Diários do Magento'!$A$1:$H$10000,2,),"0")</f>
        <v>L-Carnitine Fire - 240ml - Midway - Frutas tropicais</v>
      </c>
      <c r="C2642" s="20">
        <v>2641</v>
      </c>
      <c r="D2642" s="26">
        <v>0</v>
      </c>
      <c r="E2642" s="27">
        <v>0</v>
      </c>
      <c r="G2642" s="23"/>
      <c r="H2642" s="23"/>
      <c r="J2642" s="24">
        <f t="shared" si="83"/>
        <v>0</v>
      </c>
      <c r="K2642" s="25">
        <f t="shared" si="82"/>
        <v>0</v>
      </c>
    </row>
    <row r="2643" spans="1:11">
      <c r="A2643" s="18" t="str">
        <f>IFERROR(VLOOKUP(C2643,'[1]Dados Diários do Magento'!$A$1:$H$10000,3,),0)</f>
        <v>Midway</v>
      </c>
      <c r="B2643" s="19" t="str">
        <f>IFERROR(VLOOKUP(C2643,'[1]Dados Diários do Magento'!$A$1:$H$10000,2,),"0")</f>
        <v>L-Carnitine Fire - 240ml - Midway - Tangerina</v>
      </c>
      <c r="C2643" s="20">
        <v>2642</v>
      </c>
      <c r="D2643" s="26">
        <v>0</v>
      </c>
      <c r="E2643" s="27">
        <v>0</v>
      </c>
      <c r="G2643" s="23"/>
      <c r="H2643" s="23"/>
      <c r="J2643" s="24">
        <f t="shared" si="83"/>
        <v>0</v>
      </c>
      <c r="K2643" s="25">
        <f t="shared" si="82"/>
        <v>0</v>
      </c>
    </row>
    <row r="2644" spans="1:11">
      <c r="A2644" s="18" t="str">
        <f>IFERROR(VLOOKUP(C2644,'[1]Dados Diários do Magento'!$A$1:$H$10000,3,),0)</f>
        <v>Midway</v>
      </c>
      <c r="B2644" s="19" t="str">
        <f>IFERROR(VLOOKUP(C2644,'[1]Dados Diários do Magento'!$A$1:$H$10000,2,),"0")</f>
        <v>L-Carnitine Fire - 240ml - Midway - Guaraná com Açaí</v>
      </c>
      <c r="C2644" s="20">
        <v>2643</v>
      </c>
      <c r="D2644" s="26">
        <v>0</v>
      </c>
      <c r="E2644" s="27">
        <v>0</v>
      </c>
      <c r="G2644" s="23"/>
      <c r="H2644" s="23"/>
      <c r="J2644" s="24">
        <f t="shared" si="83"/>
        <v>0</v>
      </c>
      <c r="K2644" s="25">
        <f t="shared" si="82"/>
        <v>0</v>
      </c>
    </row>
    <row r="2645" spans="1:11">
      <c r="A2645" s="18" t="str">
        <f>IFERROR(VLOOKUP(C2645,'[1]Dados Diários do Magento'!$A$1:$H$10000,3,),0)</f>
        <v>Midway</v>
      </c>
      <c r="B2645" s="19" t="str">
        <f>IFERROR(VLOOKUP(C2645,'[1]Dados Diários do Magento'!$A$1:$H$10000,2,),"0")</f>
        <v>L-Carnitine Fire - 240ml - Midway</v>
      </c>
      <c r="C2645" s="20">
        <v>2644</v>
      </c>
      <c r="D2645" s="26">
        <v>0</v>
      </c>
      <c r="E2645" s="27">
        <v>0</v>
      </c>
      <c r="G2645" s="23"/>
      <c r="H2645" s="23"/>
      <c r="J2645" s="24">
        <f t="shared" si="83"/>
        <v>0</v>
      </c>
      <c r="K2645" s="25">
        <f t="shared" si="82"/>
        <v>0</v>
      </c>
    </row>
    <row r="2646" spans="1:11">
      <c r="A2646" s="18" t="str">
        <f>IFERROR(VLOOKUP(C2646,'[1]Dados Diários do Magento'!$A$1:$H$10000,3,),0)</f>
        <v>Midway</v>
      </c>
      <c r="B2646" s="19" t="str">
        <f>IFERROR(VLOOKUP(C2646,'[1]Dados Diários do Magento'!$A$1:$H$10000,2,),"0")</f>
        <v>L-Carnitine Fire - 480ml - Midway - Limão</v>
      </c>
      <c r="C2646" s="20">
        <v>2645</v>
      </c>
      <c r="D2646" s="26">
        <v>0</v>
      </c>
      <c r="E2646" s="27">
        <v>0</v>
      </c>
      <c r="G2646" s="23"/>
      <c r="H2646" s="23"/>
      <c r="J2646" s="24">
        <f t="shared" si="83"/>
        <v>0</v>
      </c>
      <c r="K2646" s="25">
        <f t="shared" si="82"/>
        <v>0</v>
      </c>
    </row>
    <row r="2647" spans="1:11">
      <c r="A2647" s="18" t="str">
        <f>IFERROR(VLOOKUP(C2647,'[1]Dados Diários do Magento'!$A$1:$H$10000,3,),0)</f>
        <v>Midway</v>
      </c>
      <c r="B2647" s="19" t="str">
        <f>IFERROR(VLOOKUP(C2647,'[1]Dados Diários do Magento'!$A$1:$H$10000,2,),"0")</f>
        <v>L-Carnitine Fire - 480ml - Midway - Frutas tropicais</v>
      </c>
      <c r="C2647" s="20">
        <v>2646</v>
      </c>
      <c r="D2647" s="26">
        <v>0</v>
      </c>
      <c r="E2647" s="27">
        <v>0</v>
      </c>
      <c r="G2647" s="23"/>
      <c r="H2647" s="23"/>
      <c r="J2647" s="24">
        <f t="shared" si="83"/>
        <v>0</v>
      </c>
      <c r="K2647" s="25">
        <f t="shared" si="82"/>
        <v>0</v>
      </c>
    </row>
    <row r="2648" spans="1:11">
      <c r="A2648" s="18" t="str">
        <f>IFERROR(VLOOKUP(C2648,'[1]Dados Diários do Magento'!$A$1:$H$10000,3,),0)</f>
        <v>Midway</v>
      </c>
      <c r="B2648" s="19" t="str">
        <f>IFERROR(VLOOKUP(C2648,'[1]Dados Diários do Magento'!$A$1:$H$10000,2,),"0")</f>
        <v>L-Carnitine Fire - 480ml - Midway - Tangerina</v>
      </c>
      <c r="C2648" s="20">
        <v>2647</v>
      </c>
      <c r="D2648" s="26">
        <v>0</v>
      </c>
      <c r="E2648" s="27">
        <v>0</v>
      </c>
      <c r="G2648" s="23"/>
      <c r="H2648" s="23"/>
      <c r="J2648" s="24">
        <f t="shared" si="83"/>
        <v>0</v>
      </c>
      <c r="K2648" s="25">
        <f t="shared" si="82"/>
        <v>0</v>
      </c>
    </row>
    <row r="2649" spans="1:11">
      <c r="A2649" s="18" t="str">
        <f>IFERROR(VLOOKUP(C2649,'[1]Dados Diários do Magento'!$A$1:$H$10000,3,),0)</f>
        <v>Midway</v>
      </c>
      <c r="B2649" s="19" t="str">
        <f>IFERROR(VLOOKUP(C2649,'[1]Dados Diários do Magento'!$A$1:$H$10000,2,),"0")</f>
        <v>L-Carnitine Fire - 480ml - Midway - Guaraná com Açaí</v>
      </c>
      <c r="C2649" s="20">
        <v>2648</v>
      </c>
      <c r="D2649" s="26">
        <v>0</v>
      </c>
      <c r="E2649" s="27">
        <v>0</v>
      </c>
      <c r="G2649" s="23"/>
      <c r="H2649" s="23"/>
      <c r="J2649" s="24">
        <f t="shared" si="83"/>
        <v>0</v>
      </c>
      <c r="K2649" s="25">
        <f t="shared" si="82"/>
        <v>0</v>
      </c>
    </row>
    <row r="2650" spans="1:11">
      <c r="A2650" s="18" t="str">
        <f>IFERROR(VLOOKUP(C2650,'[1]Dados Diários do Magento'!$A$1:$H$10000,3,),0)</f>
        <v>Midway</v>
      </c>
      <c r="B2650" s="19" t="str">
        <f>IFERROR(VLOOKUP(C2650,'[1]Dados Diários do Magento'!$A$1:$H$10000,2,),"0")</f>
        <v>L-Carnitine Fire - 480ml - Midway</v>
      </c>
      <c r="C2650" s="20">
        <v>2649</v>
      </c>
      <c r="D2650" s="26">
        <v>0</v>
      </c>
      <c r="E2650" s="27">
        <v>0</v>
      </c>
      <c r="G2650" s="23"/>
      <c r="H2650" s="23"/>
      <c r="J2650" s="24">
        <f t="shared" si="83"/>
        <v>0</v>
      </c>
      <c r="K2650" s="25">
        <f t="shared" si="82"/>
        <v>0</v>
      </c>
    </row>
    <row r="2651" spans="1:11">
      <c r="A2651" s="18" t="str">
        <f>IFERROR(VLOOKUP(C2651,'[1]Dados Diários do Magento'!$A$1:$H$10000,3,),0)</f>
        <v>Midway</v>
      </c>
      <c r="B2651" s="19" t="str">
        <f>IFERROR(VLOOKUP(C2651,'[1]Dados Diários do Magento'!$A$1:$H$10000,2,),"0")</f>
        <v>L-Carnitine Endogen - 500ml - Midway - Limão</v>
      </c>
      <c r="C2651" s="20">
        <v>2650</v>
      </c>
      <c r="D2651" s="26">
        <v>0</v>
      </c>
      <c r="E2651" s="27">
        <v>0</v>
      </c>
      <c r="G2651" s="23"/>
      <c r="H2651" s="23"/>
      <c r="J2651" s="24">
        <f t="shared" si="83"/>
        <v>0</v>
      </c>
      <c r="K2651" s="25">
        <f t="shared" si="82"/>
        <v>0</v>
      </c>
    </row>
    <row r="2652" spans="1:11">
      <c r="A2652" s="18" t="str">
        <f>IFERROR(VLOOKUP(C2652,'[1]Dados Diários do Magento'!$A$1:$H$10000,3,),0)</f>
        <v>Midway</v>
      </c>
      <c r="B2652" s="19" t="str">
        <f>IFERROR(VLOOKUP(C2652,'[1]Dados Diários do Magento'!$A$1:$H$10000,2,),"0")</f>
        <v>L-Carnitine Endogen - 500ml - Midway - Tangerina</v>
      </c>
      <c r="C2652" s="20">
        <v>2651</v>
      </c>
      <c r="D2652" s="26">
        <v>0</v>
      </c>
      <c r="E2652" s="27">
        <v>0</v>
      </c>
      <c r="G2652" s="23"/>
      <c r="H2652" s="23"/>
      <c r="J2652" s="24">
        <f t="shared" si="83"/>
        <v>0</v>
      </c>
      <c r="K2652" s="25">
        <f t="shared" si="82"/>
        <v>0</v>
      </c>
    </row>
    <row r="2653" spans="1:11">
      <c r="A2653" s="18" t="str">
        <f>IFERROR(VLOOKUP(C2653,'[1]Dados Diários do Magento'!$A$1:$H$10000,3,),0)</f>
        <v>Midway</v>
      </c>
      <c r="B2653" s="19" t="str">
        <f>IFERROR(VLOOKUP(C2653,'[1]Dados Diários do Magento'!$A$1:$H$10000,2,),"0")</f>
        <v>L-Carnitine Endogen - 500ml - Midway</v>
      </c>
      <c r="C2653" s="20">
        <v>2652</v>
      </c>
      <c r="D2653" s="26">
        <v>0</v>
      </c>
      <c r="E2653" s="27">
        <v>0</v>
      </c>
      <c r="G2653" s="23"/>
      <c r="H2653" s="23"/>
      <c r="J2653" s="24">
        <f t="shared" si="83"/>
        <v>0</v>
      </c>
      <c r="K2653" s="25">
        <f t="shared" ref="K2653:K2716" si="84">IF((D2653+G2653)&gt;0,(D2653*E2653+G2653*H2653)/(D2653+G2653),E2653)</f>
        <v>0</v>
      </c>
    </row>
    <row r="2654" spans="1:11">
      <c r="A2654" s="18" t="str">
        <f>IFERROR(VLOOKUP(C2654,'[1]Dados Diários do Magento'!$A$1:$H$10000,3,),0)</f>
        <v>Midway</v>
      </c>
      <c r="B2654" s="19" t="str">
        <f>IFERROR(VLOOKUP(C2654,'[1]Dados Diários do Magento'!$A$1:$H$10000,2,),"0")</f>
        <v>Iso L-Carnitine - 900ml - Midway - Limão</v>
      </c>
      <c r="C2654" s="20">
        <v>2653</v>
      </c>
      <c r="D2654" s="26">
        <v>0</v>
      </c>
      <c r="E2654" s="27">
        <v>0</v>
      </c>
      <c r="G2654" s="23"/>
      <c r="H2654" s="23"/>
      <c r="J2654" s="24">
        <f t="shared" si="83"/>
        <v>0</v>
      </c>
      <c r="K2654" s="25">
        <f t="shared" si="84"/>
        <v>0</v>
      </c>
    </row>
    <row r="2655" spans="1:11">
      <c r="A2655" s="18" t="str">
        <f>IFERROR(VLOOKUP(C2655,'[1]Dados Diários do Magento'!$A$1:$H$10000,3,),0)</f>
        <v>Midway</v>
      </c>
      <c r="B2655" s="19" t="str">
        <f>IFERROR(VLOOKUP(C2655,'[1]Dados Diários do Magento'!$A$1:$H$10000,2,),"0")</f>
        <v>Iso L-Carnitine - 900ml - Midway - Tangerina</v>
      </c>
      <c r="C2655" s="20">
        <v>2654</v>
      </c>
      <c r="D2655" s="26">
        <v>0</v>
      </c>
      <c r="E2655" s="27">
        <v>0</v>
      </c>
      <c r="G2655" s="23"/>
      <c r="H2655" s="23"/>
      <c r="J2655" s="24">
        <f t="shared" si="83"/>
        <v>0</v>
      </c>
      <c r="K2655" s="25">
        <f t="shared" si="84"/>
        <v>0</v>
      </c>
    </row>
    <row r="2656" spans="1:11">
      <c r="A2656" s="18" t="str">
        <f>IFERROR(VLOOKUP(C2656,'[1]Dados Diários do Magento'!$A$1:$H$10000,3,),0)</f>
        <v>Midway</v>
      </c>
      <c r="B2656" s="19" t="str">
        <f>IFERROR(VLOOKUP(C2656,'[1]Dados Diários do Magento'!$A$1:$H$10000,2,),"0")</f>
        <v>Iso L-Carnitine - 900ml - Midway</v>
      </c>
      <c r="C2656" s="20">
        <v>2655</v>
      </c>
      <c r="D2656" s="26">
        <v>0</v>
      </c>
      <c r="E2656" s="27">
        <v>0</v>
      </c>
      <c r="G2656" s="23"/>
      <c r="H2656" s="23"/>
      <c r="J2656" s="24">
        <f t="shared" si="83"/>
        <v>0</v>
      </c>
      <c r="K2656" s="25">
        <f t="shared" si="84"/>
        <v>0</v>
      </c>
    </row>
    <row r="2657" spans="1:11">
      <c r="A2657" s="18" t="str">
        <f>IFERROR(VLOOKUP(C2657,'[1]Dados Diários do Magento'!$A$1:$H$10000,3,),0)</f>
        <v>Midway</v>
      </c>
      <c r="B2657" s="19" t="str">
        <f>IFERROR(VLOOKUP(C2657,'[1]Dados Diários do Magento'!$A$1:$H$10000,2,),"0")</f>
        <v>L-Carnitina Nano Fluid - 45ml - Midway</v>
      </c>
      <c r="C2657" s="20">
        <v>2656</v>
      </c>
      <c r="D2657" s="26">
        <v>0</v>
      </c>
      <c r="E2657" s="27">
        <v>0</v>
      </c>
      <c r="G2657" s="23"/>
      <c r="H2657" s="23"/>
      <c r="J2657" s="24">
        <f t="shared" si="83"/>
        <v>0</v>
      </c>
      <c r="K2657" s="25">
        <f t="shared" si="84"/>
        <v>0</v>
      </c>
    </row>
    <row r="2658" spans="1:11">
      <c r="A2658" s="18" t="str">
        <f>IFERROR(VLOOKUP(C2658,'[1]Dados Diários do Magento'!$A$1:$H$10000,3,),0)</f>
        <v>Midway</v>
      </c>
      <c r="B2658" s="19" t="str">
        <f>IFERROR(VLOOKUP(C2658,'[1]Dados Diários do Magento'!$A$1:$H$10000,2,),"0")</f>
        <v>L-Carnitine Synthesis - 250ml - Midway - Limão</v>
      </c>
      <c r="C2658" s="20">
        <v>2657</v>
      </c>
      <c r="D2658" s="26">
        <v>0</v>
      </c>
      <c r="E2658" s="27">
        <v>0</v>
      </c>
      <c r="G2658" s="23"/>
      <c r="H2658" s="23"/>
      <c r="J2658" s="24">
        <f t="shared" si="83"/>
        <v>0</v>
      </c>
      <c r="K2658" s="25">
        <f t="shared" si="84"/>
        <v>0</v>
      </c>
    </row>
    <row r="2659" spans="1:11">
      <c r="A2659" s="18" t="str">
        <f>IFERROR(VLOOKUP(C2659,'[1]Dados Diários do Magento'!$A$1:$H$10000,3,),0)</f>
        <v>Midway</v>
      </c>
      <c r="B2659" s="19" t="str">
        <f>IFERROR(VLOOKUP(C2659,'[1]Dados Diários do Magento'!$A$1:$H$10000,2,),"0")</f>
        <v>L-Carnitine Synthesis - 250ml - Midway - Tangerina</v>
      </c>
      <c r="C2659" s="20">
        <v>2658</v>
      </c>
      <c r="D2659" s="26">
        <v>0</v>
      </c>
      <c r="E2659" s="27">
        <v>0</v>
      </c>
      <c r="G2659" s="23"/>
      <c r="H2659" s="23"/>
      <c r="J2659" s="24">
        <f t="shared" si="83"/>
        <v>0</v>
      </c>
      <c r="K2659" s="25">
        <f t="shared" si="84"/>
        <v>0</v>
      </c>
    </row>
    <row r="2660" spans="1:11">
      <c r="A2660" s="18" t="str">
        <f>IFERROR(VLOOKUP(C2660,'[1]Dados Diários do Magento'!$A$1:$H$10000,3,),0)</f>
        <v>Midway</v>
      </c>
      <c r="B2660" s="19" t="str">
        <f>IFERROR(VLOOKUP(C2660,'[1]Dados Diários do Magento'!$A$1:$H$10000,2,),"0")</f>
        <v>L-Carnitine Synthesis - 250ml - Midway</v>
      </c>
      <c r="C2660" s="20">
        <v>2659</v>
      </c>
      <c r="D2660" s="26">
        <v>0</v>
      </c>
      <c r="E2660" s="27">
        <v>0</v>
      </c>
      <c r="G2660" s="23"/>
      <c r="H2660" s="23"/>
      <c r="J2660" s="24">
        <f t="shared" si="83"/>
        <v>0</v>
      </c>
      <c r="K2660" s="25">
        <f t="shared" si="84"/>
        <v>0</v>
      </c>
    </row>
    <row r="2661" spans="1:11">
      <c r="A2661" s="18" t="str">
        <f>IFERROR(VLOOKUP(C2661,'[1]Dados Diários do Magento'!$A$1:$H$10000,3,),0)</f>
        <v>Midway</v>
      </c>
      <c r="B2661" s="19" t="str">
        <f>IFERROR(VLOOKUP(C2661,'[1]Dados Diários do Magento'!$A$1:$H$10000,2,),"0")</f>
        <v>L-Carnitine Black Jack - 245ml - Midway - Tangerina</v>
      </c>
      <c r="C2661" s="20">
        <v>2660</v>
      </c>
      <c r="D2661" s="26">
        <v>0</v>
      </c>
      <c r="E2661" s="27">
        <v>0</v>
      </c>
      <c r="G2661" s="23"/>
      <c r="H2661" s="23"/>
      <c r="J2661" s="24">
        <f t="shared" si="83"/>
        <v>0</v>
      </c>
      <c r="K2661" s="25">
        <f t="shared" si="84"/>
        <v>0</v>
      </c>
    </row>
    <row r="2662" spans="1:11">
      <c r="A2662" s="18" t="str">
        <f>IFERROR(VLOOKUP(C2662,'[1]Dados Diários do Magento'!$A$1:$H$10000,3,),0)</f>
        <v>Midway</v>
      </c>
      <c r="B2662" s="19" t="str">
        <f>IFERROR(VLOOKUP(C2662,'[1]Dados Diários do Magento'!$A$1:$H$10000,2,),"0")</f>
        <v>L-Carnitine Black Jack - 245ml - Midway - Guaraná com Açaí</v>
      </c>
      <c r="C2662" s="20">
        <v>2661</v>
      </c>
      <c r="D2662" s="26">
        <v>0</v>
      </c>
      <c r="E2662" s="27">
        <v>0</v>
      </c>
      <c r="G2662" s="23"/>
      <c r="H2662" s="23"/>
      <c r="J2662" s="24">
        <f t="shared" si="83"/>
        <v>0</v>
      </c>
      <c r="K2662" s="25">
        <f t="shared" si="84"/>
        <v>0</v>
      </c>
    </row>
    <row r="2663" spans="1:11">
      <c r="A2663" s="18" t="str">
        <f>IFERROR(VLOOKUP(C2663,'[1]Dados Diários do Magento'!$A$1:$H$10000,3,),0)</f>
        <v>Midway</v>
      </c>
      <c r="B2663" s="19" t="str">
        <f>IFERROR(VLOOKUP(C2663,'[1]Dados Diários do Magento'!$A$1:$H$10000,2,),"0")</f>
        <v>L-Carnitine Black Jack - 245ml - Midway</v>
      </c>
      <c r="C2663" s="20">
        <v>2662</v>
      </c>
      <c r="D2663" s="26">
        <v>0</v>
      </c>
      <c r="E2663" s="27">
        <v>0</v>
      </c>
      <c r="G2663" s="23"/>
      <c r="H2663" s="23"/>
      <c r="J2663" s="24">
        <f t="shared" si="83"/>
        <v>0</v>
      </c>
      <c r="K2663" s="25">
        <f t="shared" si="84"/>
        <v>0</v>
      </c>
    </row>
    <row r="2664" spans="1:11">
      <c r="A2664" s="18" t="str">
        <f>IFERROR(VLOOKUP(C2664,'[1]Dados Diários do Magento'!$A$1:$H$10000,3,),0)</f>
        <v>Probiótica</v>
      </c>
      <c r="B2664" s="19" t="str">
        <f>IFERROR(VLOOKUP(C2664,'[1]Dados Diários do Magento'!$A$1:$H$10000,2,),"0")</f>
        <v>Probiótica 1000mg - 90 Cápsulas - Probiótica</v>
      </c>
      <c r="C2664" s="20">
        <v>2663</v>
      </c>
      <c r="D2664" s="26">
        <v>2</v>
      </c>
      <c r="E2664" s="27">
        <v>47.430137500000001</v>
      </c>
      <c r="G2664" s="23"/>
      <c r="H2664" s="23"/>
      <c r="J2664" s="24">
        <f t="shared" si="83"/>
        <v>2</v>
      </c>
      <c r="K2664" s="25">
        <f t="shared" si="84"/>
        <v>47.430137500000001</v>
      </c>
    </row>
    <row r="2665" spans="1:11">
      <c r="A2665" s="18" t="str">
        <f>IFERROR(VLOOKUP(C2665,'[1]Dados Diários do Magento'!$A$1:$H$10000,3,),0)</f>
        <v>Probiótica</v>
      </c>
      <c r="B2665" s="19" t="str">
        <f>IFERROR(VLOOKUP(C2665,'[1]Dados Diários do Magento'!$A$1:$H$10000,2,),"0")</f>
        <v>Probiótica 1000mg - 120 Cápsulas - Probiótica</v>
      </c>
      <c r="C2665" s="20">
        <v>2664</v>
      </c>
      <c r="D2665" s="26">
        <v>3</v>
      </c>
      <c r="E2665" s="27">
        <v>57.753475000000002</v>
      </c>
      <c r="G2665" s="23"/>
      <c r="H2665" s="23"/>
      <c r="J2665" s="24">
        <f t="shared" si="83"/>
        <v>3</v>
      </c>
      <c r="K2665" s="25">
        <f t="shared" si="84"/>
        <v>57.753475000000002</v>
      </c>
    </row>
    <row r="2666" spans="1:11">
      <c r="A2666" s="18">
        <f>IFERROR(VLOOKUP(C2666,'[1]Dados Diários do Magento'!$A$1:$H$10000,3,),0)</f>
        <v>0</v>
      </c>
      <c r="B2666" s="19">
        <f>IFERROR(VLOOKUP(C2666,'[1]Dados Diários do Magento'!$A$1:$H$10000,2,),"0")</f>
        <v>0</v>
      </c>
      <c r="C2666" s="20">
        <v>2665</v>
      </c>
      <c r="D2666" s="26">
        <v>0</v>
      </c>
      <c r="E2666" s="27">
        <v>0</v>
      </c>
      <c r="G2666" s="23"/>
      <c r="H2666" s="23"/>
      <c r="J2666" s="24">
        <f t="shared" si="83"/>
        <v>0</v>
      </c>
      <c r="K2666" s="25">
        <f t="shared" si="84"/>
        <v>0</v>
      </c>
    </row>
    <row r="2667" spans="1:11">
      <c r="A2667" s="18">
        <f>IFERROR(VLOOKUP(C2667,'[1]Dados Diários do Magento'!$A$1:$H$10000,3,),0)</f>
        <v>0</v>
      </c>
      <c r="B2667" s="19">
        <f>IFERROR(VLOOKUP(C2667,'[1]Dados Diários do Magento'!$A$1:$H$10000,2,),"0")</f>
        <v>0</v>
      </c>
      <c r="C2667" s="20">
        <v>2666</v>
      </c>
      <c r="D2667" s="26">
        <v>0</v>
      </c>
      <c r="E2667" s="27">
        <v>0</v>
      </c>
      <c r="G2667" s="23"/>
      <c r="H2667" s="23"/>
      <c r="J2667" s="24">
        <f t="shared" si="83"/>
        <v>0</v>
      </c>
      <c r="K2667" s="25">
        <f t="shared" si="84"/>
        <v>0</v>
      </c>
    </row>
    <row r="2668" spans="1:11">
      <c r="A2668" s="18">
        <f>IFERROR(VLOOKUP(C2668,'[1]Dados Diários do Magento'!$A$1:$H$10000,3,),0)</f>
        <v>0</v>
      </c>
      <c r="B2668" s="19">
        <f>IFERROR(VLOOKUP(C2668,'[1]Dados Diários do Magento'!$A$1:$H$10000,2,),"0")</f>
        <v>0</v>
      </c>
      <c r="C2668" s="20">
        <v>2667</v>
      </c>
      <c r="D2668" s="26">
        <v>0</v>
      </c>
      <c r="E2668" s="27">
        <v>0</v>
      </c>
      <c r="G2668" s="23"/>
      <c r="H2668" s="23"/>
      <c r="J2668" s="24">
        <f t="shared" si="83"/>
        <v>0</v>
      </c>
      <c r="K2668" s="25">
        <f t="shared" si="84"/>
        <v>0</v>
      </c>
    </row>
    <row r="2669" spans="1:11">
      <c r="A2669" s="18">
        <f>IFERROR(VLOOKUP(C2669,'[1]Dados Diários do Magento'!$A$1:$H$10000,3,),0)</f>
        <v>0</v>
      </c>
      <c r="B2669" s="19">
        <f>IFERROR(VLOOKUP(C2669,'[1]Dados Diários do Magento'!$A$1:$H$10000,2,),"0")</f>
        <v>0</v>
      </c>
      <c r="C2669" s="20">
        <v>2668</v>
      </c>
      <c r="D2669" s="26">
        <v>0</v>
      </c>
      <c r="E2669" s="27">
        <v>0</v>
      </c>
      <c r="G2669" s="23"/>
      <c r="H2669" s="23"/>
      <c r="J2669" s="24">
        <f t="shared" si="83"/>
        <v>0</v>
      </c>
      <c r="K2669" s="25">
        <f t="shared" si="84"/>
        <v>0</v>
      </c>
    </row>
    <row r="2670" spans="1:11">
      <c r="A2670" s="18">
        <f>IFERROR(VLOOKUP(C2670,'[1]Dados Diários do Magento'!$A$1:$H$10000,3,),0)</f>
        <v>0</v>
      </c>
      <c r="B2670" s="19">
        <f>IFERROR(VLOOKUP(C2670,'[1]Dados Diários do Magento'!$A$1:$H$10000,2,),"0")</f>
        <v>0</v>
      </c>
      <c r="C2670" s="20">
        <v>2669</v>
      </c>
      <c r="D2670" s="26">
        <v>0</v>
      </c>
      <c r="E2670" s="27">
        <v>0</v>
      </c>
      <c r="G2670" s="23"/>
      <c r="H2670" s="23"/>
      <c r="J2670" s="24">
        <f t="shared" si="83"/>
        <v>0</v>
      </c>
      <c r="K2670" s="25">
        <f t="shared" si="84"/>
        <v>0</v>
      </c>
    </row>
    <row r="2671" spans="1:11">
      <c r="A2671" s="18" t="str">
        <f>IFERROR(VLOOKUP(C2671,'[1]Dados Diários do Magento'!$A$1:$H$10000,3,),0)</f>
        <v>Probiótica</v>
      </c>
      <c r="B2671" s="19" t="str">
        <f>IFERROR(VLOOKUP(C2671,'[1]Dados Diários do Magento'!$A$1:$H$10000,2,),"0")</f>
        <v>IGF1 NO Limit - 390g - Probiótica - Chocolate</v>
      </c>
      <c r="C2671" s="20">
        <v>2670</v>
      </c>
      <c r="D2671" s="26">
        <v>1</v>
      </c>
      <c r="E2671" s="27">
        <v>57.753475000000002</v>
      </c>
      <c r="G2671" s="23"/>
      <c r="H2671" s="23"/>
      <c r="J2671" s="24">
        <f t="shared" si="83"/>
        <v>1</v>
      </c>
      <c r="K2671" s="25">
        <f t="shared" si="84"/>
        <v>57.753475000000002</v>
      </c>
    </row>
    <row r="2672" spans="1:11">
      <c r="A2672" s="18" t="str">
        <f>IFERROR(VLOOKUP(C2672,'[1]Dados Diários do Magento'!$A$1:$H$10000,3,),0)</f>
        <v>Probiótica</v>
      </c>
      <c r="B2672" s="19" t="str">
        <f>IFERROR(VLOOKUP(C2672,'[1]Dados Diários do Magento'!$A$1:$H$10000,2,),"0")</f>
        <v>IGF1 NO Limit - 390g - Probiótica - Morango</v>
      </c>
      <c r="C2672" s="20">
        <v>2671</v>
      </c>
      <c r="D2672" s="26">
        <v>1</v>
      </c>
      <c r="E2672" s="27">
        <v>56.16</v>
      </c>
      <c r="G2672" s="23"/>
      <c r="H2672" s="23"/>
      <c r="J2672" s="24">
        <f t="shared" si="83"/>
        <v>1</v>
      </c>
      <c r="K2672" s="25">
        <f t="shared" si="84"/>
        <v>56.16</v>
      </c>
    </row>
    <row r="2673" spans="1:11">
      <c r="A2673" s="18" t="str">
        <f>IFERROR(VLOOKUP(C2673,'[1]Dados Diários do Magento'!$A$1:$H$10000,3,),0)</f>
        <v>Probiótica</v>
      </c>
      <c r="B2673" s="19" t="str">
        <f>IFERROR(VLOOKUP(C2673,'[1]Dados Diários do Magento'!$A$1:$H$10000,2,),"0")</f>
        <v>IGF1 NO Limit - 390g - Probiótica - Baunilha</v>
      </c>
      <c r="C2673" s="20">
        <v>2672</v>
      </c>
      <c r="D2673" s="26">
        <v>1</v>
      </c>
      <c r="E2673" s="27">
        <v>56.16</v>
      </c>
      <c r="G2673" s="23"/>
      <c r="H2673" s="23"/>
      <c r="J2673" s="24">
        <f t="shared" si="83"/>
        <v>1</v>
      </c>
      <c r="K2673" s="25">
        <f t="shared" si="84"/>
        <v>56.16</v>
      </c>
    </row>
    <row r="2674" spans="1:11">
      <c r="A2674" s="18" t="str">
        <f>IFERROR(VLOOKUP(C2674,'[1]Dados Diários do Magento'!$A$1:$H$10000,3,),0)</f>
        <v>Probiótica</v>
      </c>
      <c r="B2674" s="19" t="str">
        <f>IFERROR(VLOOKUP(C2674,'[1]Dados Diários do Magento'!$A$1:$H$10000,2,),"0")</f>
        <v>IGF1 NO Limit - 390g - Probiótica</v>
      </c>
      <c r="C2674" s="20">
        <v>2673</v>
      </c>
      <c r="D2674" s="26">
        <v>0</v>
      </c>
      <c r="E2674" s="27">
        <v>56.16</v>
      </c>
      <c r="G2674" s="23"/>
      <c r="H2674" s="23"/>
      <c r="J2674" s="24">
        <f t="shared" si="83"/>
        <v>0</v>
      </c>
      <c r="K2674" s="25">
        <f t="shared" si="84"/>
        <v>56.16</v>
      </c>
    </row>
    <row r="2675" spans="1:11">
      <c r="A2675" s="18" t="str">
        <f>IFERROR(VLOOKUP(C2675,'[1]Dados Diários do Magento'!$A$1:$H$10000,3,),0)</f>
        <v>Probiótica</v>
      </c>
      <c r="B2675" s="19" t="str">
        <f>IFERROR(VLOOKUP(C2675,'[1]Dados Diários do Magento'!$A$1:$H$10000,2,),"0")</f>
        <v>Joint Care - 450g - Probiótica - Laranja</v>
      </c>
      <c r="C2675" s="20">
        <v>2674</v>
      </c>
      <c r="D2675" s="26">
        <v>1</v>
      </c>
      <c r="E2675" s="27">
        <v>54.72</v>
      </c>
      <c r="G2675" s="23"/>
      <c r="H2675" s="23"/>
      <c r="J2675" s="24">
        <f t="shared" si="83"/>
        <v>1</v>
      </c>
      <c r="K2675" s="25">
        <f t="shared" si="84"/>
        <v>54.72</v>
      </c>
    </row>
    <row r="2676" spans="1:11">
      <c r="A2676" s="18" t="str">
        <f>IFERROR(VLOOKUP(C2676,'[1]Dados Diários do Magento'!$A$1:$H$10000,3,),0)</f>
        <v>Probiótica</v>
      </c>
      <c r="B2676" s="19" t="str">
        <f>IFERROR(VLOOKUP(C2676,'[1]Dados Diários do Magento'!$A$1:$H$10000,2,),"0")</f>
        <v>Joint Care - 450g - Probiótica - Limão</v>
      </c>
      <c r="C2676" s="20">
        <v>2675</v>
      </c>
      <c r="D2676" s="26">
        <v>0</v>
      </c>
      <c r="E2676" s="27">
        <v>54.72</v>
      </c>
      <c r="G2676" s="23"/>
      <c r="H2676" s="23"/>
      <c r="J2676" s="24">
        <f t="shared" si="83"/>
        <v>0</v>
      </c>
      <c r="K2676" s="25">
        <f t="shared" si="84"/>
        <v>54.72</v>
      </c>
    </row>
    <row r="2677" spans="1:11">
      <c r="A2677" s="18" t="str">
        <f>IFERROR(VLOOKUP(C2677,'[1]Dados Diários do Magento'!$A$1:$H$10000,3,),0)</f>
        <v>Probiótica</v>
      </c>
      <c r="B2677" s="19" t="str">
        <f>IFERROR(VLOOKUP(C2677,'[1]Dados Diários do Magento'!$A$1:$H$10000,2,),"0")</f>
        <v>Joint Care - 450g - Probiótica - Morango</v>
      </c>
      <c r="C2677" s="20">
        <v>2676</v>
      </c>
      <c r="D2677" s="26">
        <v>1</v>
      </c>
      <c r="E2677" s="27">
        <v>54.72</v>
      </c>
      <c r="G2677" s="23"/>
      <c r="H2677" s="23"/>
      <c r="J2677" s="24">
        <f t="shared" si="83"/>
        <v>1</v>
      </c>
      <c r="K2677" s="25">
        <f t="shared" si="84"/>
        <v>54.72</v>
      </c>
    </row>
    <row r="2678" spans="1:11">
      <c r="A2678" s="18" t="str">
        <f>IFERROR(VLOOKUP(C2678,'[1]Dados Diários do Magento'!$A$1:$H$10000,3,),0)</f>
        <v>Probiótica</v>
      </c>
      <c r="B2678" s="19" t="str">
        <f>IFERROR(VLOOKUP(C2678,'[1]Dados Diários do Magento'!$A$1:$H$10000,2,),"0")</f>
        <v>Joint Care - 450g - Probiótica - Uva</v>
      </c>
      <c r="C2678" s="20">
        <v>2677</v>
      </c>
      <c r="D2678" s="26">
        <v>1</v>
      </c>
      <c r="E2678" s="27">
        <v>54.72</v>
      </c>
      <c r="G2678" s="23"/>
      <c r="H2678" s="23"/>
      <c r="J2678" s="24">
        <f t="shared" si="83"/>
        <v>1</v>
      </c>
      <c r="K2678" s="25">
        <f t="shared" si="84"/>
        <v>54.72</v>
      </c>
    </row>
    <row r="2679" spans="1:11">
      <c r="A2679" s="18" t="str">
        <f>IFERROR(VLOOKUP(C2679,'[1]Dados Diários do Magento'!$A$1:$H$10000,3,),0)</f>
        <v>Optimum</v>
      </c>
      <c r="B2679" s="19" t="str">
        <f>IFERROR(VLOOKUP(C2679,'[1]Dados Diários do Magento'!$A$1:$H$10000,2,),"0")</f>
        <v>Combo 100% Whey Protein Gold Standard - 2lbs + BCAA 1000 - 60 Cápsulas - Optimum</v>
      </c>
      <c r="C2679" s="20">
        <v>2678</v>
      </c>
      <c r="D2679" s="26">
        <v>0</v>
      </c>
      <c r="E2679" s="27">
        <v>126.44</v>
      </c>
      <c r="G2679" s="23"/>
      <c r="H2679" s="23"/>
      <c r="J2679" s="24">
        <f t="shared" si="83"/>
        <v>0</v>
      </c>
      <c r="K2679" s="25">
        <f t="shared" si="84"/>
        <v>126.44</v>
      </c>
    </row>
    <row r="2680" spans="1:11">
      <c r="A2680" s="18" t="str">
        <f>IFERROR(VLOOKUP(C2680,'[1]Dados Diários do Magento'!$A$1:$H$10000,3,),0)</f>
        <v>Probiótica</v>
      </c>
      <c r="B2680" s="19" t="str">
        <f>IFERROR(VLOOKUP(C2680,'[1]Dados Diários do Magento'!$A$1:$H$10000,2,),"0")</f>
        <v>Joint Care - 450g - Probiótica</v>
      </c>
      <c r="C2680" s="20">
        <v>2679</v>
      </c>
      <c r="D2680" s="26">
        <v>0</v>
      </c>
      <c r="E2680" s="27">
        <v>0</v>
      </c>
      <c r="G2680" s="23"/>
      <c r="H2680" s="23"/>
      <c r="J2680" s="24">
        <f t="shared" si="83"/>
        <v>0</v>
      </c>
      <c r="K2680" s="25">
        <f t="shared" si="84"/>
        <v>0</v>
      </c>
    </row>
    <row r="2681" spans="1:11">
      <c r="A2681" s="18" t="str">
        <f>IFERROR(VLOOKUP(C2681,'[1]Dados Diários do Magento'!$A$1:$H$10000,3,),0)</f>
        <v>Midway</v>
      </c>
      <c r="B2681" s="19" t="str">
        <f>IFERROR(VLOOKUP(C2681,'[1]Dados Diários do Magento'!$A$1:$H$10000,2,),"0")</f>
        <v>Colágeno Way - 60 Cápsulas - Midway</v>
      </c>
      <c r="C2681" s="20">
        <v>2680</v>
      </c>
      <c r="D2681" s="26">
        <v>0</v>
      </c>
      <c r="E2681" s="27">
        <v>0</v>
      </c>
      <c r="G2681" s="23"/>
      <c r="H2681" s="23"/>
      <c r="J2681" s="24">
        <f t="shared" si="83"/>
        <v>0</v>
      </c>
      <c r="K2681" s="25">
        <f t="shared" si="84"/>
        <v>0</v>
      </c>
    </row>
    <row r="2682" spans="1:11">
      <c r="A2682" s="18" t="str">
        <f>IFERROR(VLOOKUP(C2682,'[1]Dados Diários do Magento'!$A$1:$H$10000,3,),0)</f>
        <v>Midway</v>
      </c>
      <c r="B2682" s="19" t="str">
        <f>IFERROR(VLOOKUP(C2682,'[1]Dados Diários do Magento'!$A$1:$H$10000,2,),"0")</f>
        <v>EFA + E Way - 48 Cápsulas - Midway</v>
      </c>
      <c r="C2682" s="20">
        <v>2681</v>
      </c>
      <c r="D2682" s="26">
        <v>0</v>
      </c>
      <c r="E2682" s="27">
        <v>0</v>
      </c>
      <c r="G2682" s="23"/>
      <c r="H2682" s="23"/>
      <c r="J2682" s="24">
        <f t="shared" si="83"/>
        <v>0</v>
      </c>
      <c r="K2682" s="25">
        <f t="shared" si="84"/>
        <v>0</v>
      </c>
    </row>
    <row r="2683" spans="1:11">
      <c r="A2683" s="18" t="str">
        <f>IFERROR(VLOOKUP(C2683,'[1]Dados Diários do Magento'!$A$1:$H$10000,3,),0)</f>
        <v>Midway</v>
      </c>
      <c r="B2683" s="19" t="str">
        <f>IFERROR(VLOOKUP(C2683,'[1]Dados Diários do Magento'!$A$1:$H$10000,2,),"0")</f>
        <v>ISO WPC - 250g - Midway</v>
      </c>
      <c r="C2683" s="20">
        <v>2682</v>
      </c>
      <c r="D2683" s="26">
        <v>0</v>
      </c>
      <c r="E2683" s="27">
        <v>0</v>
      </c>
      <c r="G2683" s="23"/>
      <c r="H2683" s="23"/>
      <c r="J2683" s="24">
        <f t="shared" si="83"/>
        <v>0</v>
      </c>
      <c r="K2683" s="25">
        <f t="shared" si="84"/>
        <v>0</v>
      </c>
    </row>
    <row r="2684" spans="1:11">
      <c r="A2684" s="18" t="str">
        <f>IFERROR(VLOOKUP(C2684,'[1]Dados Diários do Magento'!$A$1:$H$10000,3,),0)</f>
        <v>Midway</v>
      </c>
      <c r="B2684" s="19" t="str">
        <f>IFERROR(VLOOKUP(C2684,'[1]Dados Diários do Magento'!$A$1:$H$10000,2,),"0")</f>
        <v>Fibercaps Way - 90 Cápsulas - Midway</v>
      </c>
      <c r="C2684" s="20">
        <v>2683</v>
      </c>
      <c r="D2684" s="26">
        <v>0</v>
      </c>
      <c r="E2684" s="27">
        <v>0</v>
      </c>
      <c r="G2684" s="23"/>
      <c r="H2684" s="23"/>
      <c r="J2684" s="24">
        <f t="shared" si="83"/>
        <v>0</v>
      </c>
      <c r="K2684" s="25">
        <f t="shared" si="84"/>
        <v>0</v>
      </c>
    </row>
    <row r="2685" spans="1:11">
      <c r="A2685" s="18" t="str">
        <f>IFERROR(VLOOKUP(C2685,'[1]Dados Diários do Magento'!$A$1:$H$10000,3,),0)</f>
        <v>Midway</v>
      </c>
      <c r="B2685" s="19" t="str">
        <f>IFERROR(VLOOKUP(C2685,'[1]Dados Diários do Magento'!$A$1:$H$10000,2,),"0")</f>
        <v>ISO Albumin Protein - 250g - Midway</v>
      </c>
      <c r="C2685" s="20">
        <v>2684</v>
      </c>
      <c r="D2685" s="26">
        <v>0</v>
      </c>
      <c r="E2685" s="27">
        <v>0</v>
      </c>
      <c r="G2685" s="23"/>
      <c r="H2685" s="23"/>
      <c r="J2685" s="24">
        <f t="shared" si="83"/>
        <v>0</v>
      </c>
      <c r="K2685" s="25">
        <f t="shared" si="84"/>
        <v>0</v>
      </c>
    </row>
    <row r="2686" spans="1:11">
      <c r="A2686" s="18" t="str">
        <f>IFERROR(VLOOKUP(C2686,'[1]Dados Diários do Magento'!$A$1:$H$10000,3,),0)</f>
        <v>Midway</v>
      </c>
      <c r="B2686" s="19" t="str">
        <f>IFERROR(VLOOKUP(C2686,'[1]Dados Diários do Magento'!$A$1:$H$10000,2,),"0")</f>
        <v>Vit Cálcio - 60 Tabletes - Midway</v>
      </c>
      <c r="C2686" s="20">
        <v>2685</v>
      </c>
      <c r="D2686" s="26">
        <v>0</v>
      </c>
      <c r="E2686" s="27">
        <v>0</v>
      </c>
      <c r="G2686" s="23"/>
      <c r="H2686" s="23"/>
      <c r="J2686" s="24">
        <f t="shared" si="83"/>
        <v>0</v>
      </c>
      <c r="K2686" s="25">
        <f t="shared" si="84"/>
        <v>0</v>
      </c>
    </row>
    <row r="2687" spans="1:11">
      <c r="A2687" s="18" t="str">
        <f>IFERROR(VLOOKUP(C2687,'[1]Dados Diários do Magento'!$A$1:$H$10000,3,),0)</f>
        <v>Midway</v>
      </c>
      <c r="B2687" s="19" t="str">
        <f>IFERROR(VLOOKUP(C2687,'[1]Dados Diários do Magento'!$A$1:$H$10000,2,),"0")</f>
        <v>Woman Shake - 420g - Midway</v>
      </c>
      <c r="C2687" s="20">
        <v>2686</v>
      </c>
      <c r="D2687" s="26">
        <v>0</v>
      </c>
      <c r="E2687" s="27">
        <v>0</v>
      </c>
      <c r="G2687" s="23"/>
      <c r="H2687" s="23"/>
      <c r="J2687" s="24">
        <f t="shared" si="83"/>
        <v>0</v>
      </c>
      <c r="K2687" s="25">
        <f t="shared" si="84"/>
        <v>0</v>
      </c>
    </row>
    <row r="2688" spans="1:11">
      <c r="A2688" s="18" t="str">
        <f>IFERROR(VLOOKUP(C2688,'[1]Dados Diários do Magento'!$A$1:$H$10000,3,),0)</f>
        <v>Midway</v>
      </c>
      <c r="B2688" s="19" t="str">
        <f>IFERROR(VLOOKUP(C2688,'[1]Dados Diários do Magento'!$A$1:$H$10000,2,),"0")</f>
        <v>Cálcio Woman D3 - 100 Tabletes - Midway</v>
      </c>
      <c r="C2688" s="20">
        <v>2687</v>
      </c>
      <c r="D2688" s="26">
        <v>0</v>
      </c>
      <c r="E2688" s="27">
        <v>0</v>
      </c>
      <c r="G2688" s="23"/>
      <c r="H2688" s="23"/>
      <c r="J2688" s="24">
        <f t="shared" si="83"/>
        <v>0</v>
      </c>
      <c r="K2688" s="25">
        <f t="shared" si="84"/>
        <v>0</v>
      </c>
    </row>
    <row r="2689" spans="1:11">
      <c r="A2689" s="18" t="str">
        <f>IFERROR(VLOOKUP(C2689,'[1]Dados Diários do Magento'!$A$1:$H$10000,3,),0)</f>
        <v>Midway</v>
      </c>
      <c r="B2689" s="19" t="str">
        <f>IFERROR(VLOOKUP(C2689,'[1]Dados Diários do Magento'!$A$1:$H$10000,2,),"0")</f>
        <v>BCAA Pumpmax - 120 Cápsulas - Midway</v>
      </c>
      <c r="C2689" s="20">
        <v>2688</v>
      </c>
      <c r="D2689" s="26">
        <v>0</v>
      </c>
      <c r="E2689" s="27">
        <v>0</v>
      </c>
      <c r="G2689" s="23"/>
      <c r="H2689" s="23"/>
      <c r="J2689" s="24">
        <f t="shared" si="83"/>
        <v>0</v>
      </c>
      <c r="K2689" s="25">
        <f t="shared" si="84"/>
        <v>0</v>
      </c>
    </row>
    <row r="2690" spans="1:11">
      <c r="A2690" s="18" t="str">
        <f>IFERROR(VLOOKUP(C2690,'[1]Dados Diários do Magento'!$A$1:$H$10000,3,),0)</f>
        <v>Midway</v>
      </c>
      <c r="B2690" s="19" t="str">
        <f>IFERROR(VLOOKUP(C2690,'[1]Dados Diários do Magento'!$A$1:$H$10000,2,),"0")</f>
        <v>BCAA Hard Shot - 60ml - Midway</v>
      </c>
      <c r="C2690" s="20">
        <v>2689</v>
      </c>
      <c r="D2690" s="26">
        <v>0</v>
      </c>
      <c r="E2690" s="27">
        <v>0</v>
      </c>
      <c r="G2690" s="23"/>
      <c r="H2690" s="23"/>
      <c r="J2690" s="24">
        <f t="shared" si="83"/>
        <v>0</v>
      </c>
      <c r="K2690" s="25">
        <f t="shared" si="84"/>
        <v>0</v>
      </c>
    </row>
    <row r="2691" spans="1:11">
      <c r="A2691" s="18" t="str">
        <f>IFERROR(VLOOKUP(C2691,'[1]Dados Diários do Magento'!$A$1:$H$10000,3,),0)</f>
        <v>Midway</v>
      </c>
      <c r="B2691" s="19" t="str">
        <f>IFERROR(VLOOKUP(C2691,'[1]Dados Diários do Magento'!$A$1:$H$10000,2,),"0")</f>
        <v>Wild BCAA 2500 - 100 Tabletes - Midway</v>
      </c>
      <c r="C2691" s="20">
        <v>2690</v>
      </c>
      <c r="D2691" s="26">
        <v>0</v>
      </c>
      <c r="E2691" s="27">
        <v>0</v>
      </c>
      <c r="G2691" s="23"/>
      <c r="H2691" s="23"/>
      <c r="J2691" s="24">
        <f t="shared" ref="J2691:J2754" si="85">D2691+G2691</f>
        <v>0</v>
      </c>
      <c r="K2691" s="25">
        <f t="shared" si="84"/>
        <v>0</v>
      </c>
    </row>
    <row r="2692" spans="1:11">
      <c r="A2692" s="18" t="str">
        <f>IFERROR(VLOOKUP(C2692,'[1]Dados Diários do Magento'!$A$1:$H$10000,3,),0)</f>
        <v>Midway</v>
      </c>
      <c r="B2692" s="19" t="str">
        <f>IFERROR(VLOOKUP(C2692,'[1]Dados Diários do Magento'!$A$1:$H$10000,2,),"0")</f>
        <v>BCAA Vit - 100 Tabletes - Midway</v>
      </c>
      <c r="C2692" s="20">
        <v>2691</v>
      </c>
      <c r="D2692" s="26">
        <v>0</v>
      </c>
      <c r="E2692" s="27">
        <v>0</v>
      </c>
      <c r="G2692" s="23"/>
      <c r="H2692" s="23"/>
      <c r="J2692" s="24">
        <f t="shared" si="85"/>
        <v>0</v>
      </c>
      <c r="K2692" s="25">
        <f t="shared" si="84"/>
        <v>0</v>
      </c>
    </row>
    <row r="2693" spans="1:11">
      <c r="A2693" s="18" t="str">
        <f>IFERROR(VLOOKUP(C2693,'[1]Dados Diários do Magento'!$A$1:$H$10000,3,),0)</f>
        <v>Midway</v>
      </c>
      <c r="B2693" s="19" t="str">
        <f>IFERROR(VLOOKUP(C2693,'[1]Dados Diários do Magento'!$A$1:$H$10000,2,),"0")</f>
        <v>ISO Micronized L-Glutamine - 100g - Midway</v>
      </c>
      <c r="C2693" s="20">
        <v>2692</v>
      </c>
      <c r="D2693" s="26">
        <v>0</v>
      </c>
      <c r="E2693" s="27">
        <v>0</v>
      </c>
      <c r="G2693" s="23"/>
      <c r="H2693" s="23"/>
      <c r="J2693" s="24">
        <f t="shared" si="85"/>
        <v>0</v>
      </c>
      <c r="K2693" s="25">
        <f t="shared" si="84"/>
        <v>0</v>
      </c>
    </row>
    <row r="2694" spans="1:11">
      <c r="A2694" s="18" t="str">
        <f>IFERROR(VLOOKUP(C2694,'[1]Dados Diários do Magento'!$A$1:$H$10000,3,),0)</f>
        <v>Midway</v>
      </c>
      <c r="B2694" s="19" t="str">
        <f>IFERROR(VLOOKUP(C2694,'[1]Dados Diários do Magento'!$A$1:$H$10000,2,),"0")</f>
        <v>L-Glutamine Powder - 280g - Midway</v>
      </c>
      <c r="C2694" s="20">
        <v>2693</v>
      </c>
      <c r="D2694" s="26">
        <v>0</v>
      </c>
      <c r="E2694" s="27">
        <v>0</v>
      </c>
      <c r="G2694" s="23"/>
      <c r="H2694" s="23"/>
      <c r="J2694" s="24">
        <f t="shared" si="85"/>
        <v>0</v>
      </c>
      <c r="K2694" s="25">
        <f t="shared" si="84"/>
        <v>0</v>
      </c>
    </row>
    <row r="2695" spans="1:11">
      <c r="A2695" s="18" t="str">
        <f>IFERROR(VLOOKUP(C2695,'[1]Dados Diários do Magento'!$A$1:$H$10000,3,),0)</f>
        <v>Midway</v>
      </c>
      <c r="B2695" s="19" t="str">
        <f>IFERROR(VLOOKUP(C2695,'[1]Dados Diários do Magento'!$A$1:$H$10000,2,),"0")</f>
        <v>AKG Fury - 120 Cápsulas - Midway</v>
      </c>
      <c r="C2695" s="20">
        <v>2694</v>
      </c>
      <c r="D2695" s="26">
        <v>0</v>
      </c>
      <c r="E2695" s="27">
        <v>0</v>
      </c>
      <c r="G2695" s="23"/>
      <c r="H2695" s="23"/>
      <c r="J2695" s="24">
        <f t="shared" si="85"/>
        <v>0</v>
      </c>
      <c r="K2695" s="25">
        <f t="shared" si="84"/>
        <v>0</v>
      </c>
    </row>
    <row r="2696" spans="1:11">
      <c r="A2696" s="18" t="str">
        <f>IFERROR(VLOOKUP(C2696,'[1]Dados Diários do Magento'!$A$1:$H$10000,3,),0)</f>
        <v>Midway</v>
      </c>
      <c r="B2696" s="19" t="str">
        <f>IFERROR(VLOOKUP(C2696,'[1]Dados Diários do Magento'!$A$1:$H$10000,2,),"0")</f>
        <v>Bolic Way - 90 Tabletes - Midway</v>
      </c>
      <c r="C2696" s="20">
        <v>2695</v>
      </c>
      <c r="D2696" s="26">
        <v>0</v>
      </c>
      <c r="E2696" s="27">
        <v>0</v>
      </c>
      <c r="G2696" s="23"/>
      <c r="H2696" s="23"/>
      <c r="J2696" s="24">
        <f t="shared" si="85"/>
        <v>0</v>
      </c>
      <c r="K2696" s="25">
        <f t="shared" si="84"/>
        <v>0</v>
      </c>
    </row>
    <row r="2697" spans="1:11">
      <c r="A2697" s="18" t="str">
        <f>IFERROR(VLOOKUP(C2697,'[1]Dados Diários do Magento'!$A$1:$H$10000,3,),0)</f>
        <v>Midway</v>
      </c>
      <c r="B2697" s="19" t="str">
        <f>IFERROR(VLOOKUP(C2697,'[1]Dados Diários do Magento'!$A$1:$H$10000,2,),"0")</f>
        <v>GH Bolan - 120 Cápsulas - Midway</v>
      </c>
      <c r="C2697" s="20">
        <v>2696</v>
      </c>
      <c r="D2697" s="26">
        <v>0</v>
      </c>
      <c r="E2697" s="27">
        <v>0</v>
      </c>
      <c r="G2697" s="23"/>
      <c r="H2697" s="23"/>
      <c r="J2697" s="24">
        <f t="shared" si="85"/>
        <v>0</v>
      </c>
      <c r="K2697" s="25">
        <f t="shared" si="84"/>
        <v>0</v>
      </c>
    </row>
    <row r="2698" spans="1:11">
      <c r="A2698" s="18" t="str">
        <f>IFERROR(VLOOKUP(C2698,'[1]Dados Diários do Magento'!$A$1:$H$10000,3,),0)</f>
        <v>Midway</v>
      </c>
      <c r="B2698" s="19" t="str">
        <f>IFERROR(VLOOKUP(C2698,'[1]Dados Diários do Magento'!$A$1:$H$10000,2,),"0")</f>
        <v>GH Pumpmax - 100 Tabletes - Midway</v>
      </c>
      <c r="C2698" s="20">
        <v>2697</v>
      </c>
      <c r="D2698" s="26">
        <v>0</v>
      </c>
      <c r="E2698" s="27">
        <v>0</v>
      </c>
      <c r="G2698" s="23"/>
      <c r="H2698" s="23"/>
      <c r="J2698" s="24">
        <f t="shared" si="85"/>
        <v>0</v>
      </c>
      <c r="K2698" s="25">
        <f t="shared" si="84"/>
        <v>0</v>
      </c>
    </row>
    <row r="2699" spans="1:11">
      <c r="A2699" s="18" t="str">
        <f>IFERROR(VLOOKUP(C2699,'[1]Dados Diários do Magento'!$A$1:$H$10000,3,),0)</f>
        <v>Midway</v>
      </c>
      <c r="B2699" s="19" t="str">
        <f>IFERROR(VLOOKUP(C2699,'[1]Dados Diários do Magento'!$A$1:$H$10000,2,),"0")</f>
        <v>GH Vit - 100 Tabletes - Midway</v>
      </c>
      <c r="C2699" s="20">
        <v>2698</v>
      </c>
      <c r="D2699" s="26">
        <v>0</v>
      </c>
      <c r="E2699" s="27">
        <v>0</v>
      </c>
      <c r="G2699" s="23"/>
      <c r="H2699" s="23"/>
      <c r="J2699" s="24">
        <f t="shared" si="85"/>
        <v>0</v>
      </c>
      <c r="K2699" s="25">
        <f t="shared" si="84"/>
        <v>0</v>
      </c>
    </row>
    <row r="2700" spans="1:11">
      <c r="A2700" s="18" t="str">
        <f>IFERROR(VLOOKUP(C2700,'[1]Dados Diários do Magento'!$A$1:$H$10000,3,),0)</f>
        <v>Midway</v>
      </c>
      <c r="B2700" s="19" t="str">
        <f>IFERROR(VLOOKUP(C2700,'[1]Dados Diários do Magento'!$A$1:$H$10000,2,),"0")</f>
        <v>NO2 Nitroway Tabs - 100 Tabletes - Midway</v>
      </c>
      <c r="C2700" s="20">
        <v>2699</v>
      </c>
      <c r="D2700" s="26">
        <v>0</v>
      </c>
      <c r="E2700" s="27">
        <v>0</v>
      </c>
      <c r="G2700" s="23"/>
      <c r="H2700" s="23"/>
      <c r="J2700" s="24">
        <f t="shared" si="85"/>
        <v>0</v>
      </c>
      <c r="K2700" s="25">
        <f t="shared" si="84"/>
        <v>0</v>
      </c>
    </row>
    <row r="2701" spans="1:11">
      <c r="A2701" s="18" t="str">
        <f>IFERROR(VLOOKUP(C2701,'[1]Dados Diários do Magento'!$A$1:$H$10000,3,),0)</f>
        <v>Midway</v>
      </c>
      <c r="B2701" s="19" t="str">
        <f>IFERROR(VLOOKUP(C2701,'[1]Dados Diários do Magento'!$A$1:$H$10000,2,),"0")</f>
        <v>Wild Amino 5000 - 100 Tabletes - Midway</v>
      </c>
      <c r="C2701" s="20">
        <v>2700</v>
      </c>
      <c r="D2701" s="26">
        <v>0</v>
      </c>
      <c r="E2701" s="27">
        <v>0</v>
      </c>
      <c r="G2701" s="23"/>
      <c r="H2701" s="23"/>
      <c r="J2701" s="24">
        <f t="shared" si="85"/>
        <v>0</v>
      </c>
      <c r="K2701" s="25">
        <f t="shared" si="84"/>
        <v>0</v>
      </c>
    </row>
    <row r="2702" spans="1:11">
      <c r="A2702" s="18" t="str">
        <f>IFERROR(VLOOKUP(C2702,'[1]Dados Diários do Magento'!$A$1:$H$10000,3,),0)</f>
        <v>Midway</v>
      </c>
      <c r="B2702" s="19" t="str">
        <f>IFERROR(VLOOKUP(C2702,'[1]Dados Diários do Magento'!$A$1:$H$10000,2,),"0")</f>
        <v>Vit Dynabol - 100 Tabletes - Midway</v>
      </c>
      <c r="C2702" s="20">
        <v>2701</v>
      </c>
      <c r="D2702" s="26">
        <v>0</v>
      </c>
      <c r="E2702" s="27">
        <v>0</v>
      </c>
      <c r="G2702" s="23"/>
      <c r="H2702" s="23"/>
      <c r="J2702" s="24">
        <f t="shared" si="85"/>
        <v>0</v>
      </c>
      <c r="K2702" s="25">
        <f t="shared" si="84"/>
        <v>0</v>
      </c>
    </row>
    <row r="2703" spans="1:11">
      <c r="A2703" s="18" t="str">
        <f>IFERROR(VLOOKUP(C2703,'[1]Dados Diários do Magento'!$A$1:$H$10000,3,),0)</f>
        <v>Midway</v>
      </c>
      <c r="B2703" s="19" t="str">
        <f>IFERROR(VLOOKUP(C2703,'[1]Dados Diários do Magento'!$A$1:$H$10000,2,),"0")</f>
        <v>Animal Tabs Way - 100 Tabletes - Midway</v>
      </c>
      <c r="C2703" s="20">
        <v>2702</v>
      </c>
      <c r="D2703" s="26">
        <v>0</v>
      </c>
      <c r="E2703" s="27">
        <v>0</v>
      </c>
      <c r="G2703" s="23"/>
      <c r="H2703" s="23"/>
      <c r="J2703" s="24">
        <f t="shared" si="85"/>
        <v>0</v>
      </c>
      <c r="K2703" s="25">
        <f t="shared" si="84"/>
        <v>0</v>
      </c>
    </row>
    <row r="2704" spans="1:11">
      <c r="A2704" s="18" t="str">
        <f>IFERROR(VLOOKUP(C2704,'[1]Dados Diários do Magento'!$A$1:$H$10000,3,),0)</f>
        <v>Midway</v>
      </c>
      <c r="B2704" s="19" t="str">
        <f>IFERROR(VLOOKUP(C2704,'[1]Dados Diários do Magento'!$A$1:$H$10000,2,),"0")</f>
        <v>Amino Vit - 100 Tabletes - Midway</v>
      </c>
      <c r="C2704" s="20">
        <v>2703</v>
      </c>
      <c r="D2704" s="26">
        <v>0</v>
      </c>
      <c r="E2704" s="27">
        <v>0</v>
      </c>
      <c r="G2704" s="23"/>
      <c r="H2704" s="23"/>
      <c r="J2704" s="24">
        <f t="shared" si="85"/>
        <v>0</v>
      </c>
      <c r="K2704" s="25">
        <f t="shared" si="84"/>
        <v>0</v>
      </c>
    </row>
    <row r="2705" spans="1:11">
      <c r="A2705" s="18" t="str">
        <f>IFERROR(VLOOKUP(C2705,'[1]Dados Diários do Magento'!$A$1:$H$10000,3,),0)</f>
        <v>Midway</v>
      </c>
      <c r="B2705" s="19" t="str">
        <f>IFERROR(VLOOKUP(C2705,'[1]Dados Diários do Magento'!$A$1:$H$10000,2,),"0")</f>
        <v>Wild Amino Liquid 45000 - 500g - Midway - Chocolate</v>
      </c>
      <c r="C2705" s="20">
        <v>2704</v>
      </c>
      <c r="D2705" s="26">
        <v>0</v>
      </c>
      <c r="E2705" s="27">
        <v>0</v>
      </c>
      <c r="G2705" s="23"/>
      <c r="H2705" s="23"/>
      <c r="J2705" s="24">
        <f t="shared" si="85"/>
        <v>0</v>
      </c>
      <c r="K2705" s="25">
        <f t="shared" si="84"/>
        <v>0</v>
      </c>
    </row>
    <row r="2706" spans="1:11">
      <c r="A2706" s="18" t="str">
        <f>IFERROR(VLOOKUP(C2706,'[1]Dados Diários do Magento'!$A$1:$H$10000,3,),0)</f>
        <v>Midway</v>
      </c>
      <c r="B2706" s="19" t="str">
        <f>IFERROR(VLOOKUP(C2706,'[1]Dados Diários do Magento'!$A$1:$H$10000,2,),"0")</f>
        <v>Wild Amino Liquid 45000 - 500g - Midway - Frutas Tropicais</v>
      </c>
      <c r="C2706" s="20">
        <v>2705</v>
      </c>
      <c r="D2706" s="26">
        <v>0</v>
      </c>
      <c r="E2706" s="27">
        <v>0</v>
      </c>
      <c r="G2706" s="23"/>
      <c r="H2706" s="23"/>
      <c r="J2706" s="24">
        <f t="shared" si="85"/>
        <v>0</v>
      </c>
      <c r="K2706" s="25">
        <f t="shared" si="84"/>
        <v>0</v>
      </c>
    </row>
    <row r="2707" spans="1:11">
      <c r="A2707" s="18" t="str">
        <f>IFERROR(VLOOKUP(C2707,'[1]Dados Diários do Magento'!$A$1:$H$10000,3,),0)</f>
        <v>Midway</v>
      </c>
      <c r="B2707" s="19" t="str">
        <f>IFERROR(VLOOKUP(C2707,'[1]Dados Diários do Magento'!$A$1:$H$10000,2,),"0")</f>
        <v>Wild Amino Liquid 45000 - 500g - Midway</v>
      </c>
      <c r="C2707" s="20">
        <v>2706</v>
      </c>
      <c r="D2707" s="26">
        <v>0</v>
      </c>
      <c r="E2707" s="27">
        <v>0</v>
      </c>
      <c r="G2707" s="23"/>
      <c r="H2707" s="23"/>
      <c r="J2707" s="24">
        <f t="shared" si="85"/>
        <v>0</v>
      </c>
      <c r="K2707" s="25">
        <f t="shared" si="84"/>
        <v>0</v>
      </c>
    </row>
    <row r="2708" spans="1:11">
      <c r="A2708" s="18" t="str">
        <f>IFERROR(VLOOKUP(C2708,'[1]Dados Diários do Magento'!$A$1:$H$10000,3,),0)</f>
        <v>Midway</v>
      </c>
      <c r="B2708" s="19" t="str">
        <f>IFERROR(VLOOKUP(C2708,'[1]Dados Diários do Magento'!$A$1:$H$10000,2,),"0")</f>
        <v>Anabol Pack - 30 Packs - Midway</v>
      </c>
      <c r="C2708" s="20">
        <v>2707</v>
      </c>
      <c r="D2708" s="26">
        <v>0</v>
      </c>
      <c r="E2708" s="27">
        <v>0</v>
      </c>
      <c r="G2708" s="23"/>
      <c r="H2708" s="23"/>
      <c r="J2708" s="24">
        <f t="shared" si="85"/>
        <v>0</v>
      </c>
      <c r="K2708" s="25">
        <f t="shared" si="84"/>
        <v>0</v>
      </c>
    </row>
    <row r="2709" spans="1:11">
      <c r="A2709" s="18" t="str">
        <f>IFERROR(VLOOKUP(C2709,'[1]Dados Diários do Magento'!$A$1:$H$10000,3,),0)</f>
        <v>Midway</v>
      </c>
      <c r="B2709" s="19" t="str">
        <f>IFERROR(VLOOKUP(C2709,'[1]Dados Diários do Magento'!$A$1:$H$10000,2,),"0")</f>
        <v>ZMA Way - 120 Cápsulas - Midway</v>
      </c>
      <c r="C2709" s="20">
        <v>2708</v>
      </c>
      <c r="D2709" s="26">
        <v>0</v>
      </c>
      <c r="E2709" s="27">
        <v>0</v>
      </c>
      <c r="G2709" s="23"/>
      <c r="H2709" s="23"/>
      <c r="J2709" s="24">
        <f t="shared" si="85"/>
        <v>0</v>
      </c>
      <c r="K2709" s="25">
        <f t="shared" si="84"/>
        <v>0</v>
      </c>
    </row>
    <row r="2710" spans="1:11">
      <c r="A2710" s="18" t="str">
        <f>IFERROR(VLOOKUP(C2710,'[1]Dados Diários do Magento'!$A$1:$H$10000,3,),0)</f>
        <v>Midway</v>
      </c>
      <c r="B2710" s="19" t="str">
        <f>IFERROR(VLOOKUP(C2710,'[1]Dados Diários do Magento'!$A$1:$H$10000,2,),"0")</f>
        <v>ISO Creatine - 250g - Midway</v>
      </c>
      <c r="C2710" s="20">
        <v>2709</v>
      </c>
      <c r="D2710" s="26">
        <v>0</v>
      </c>
      <c r="E2710" s="27">
        <v>0</v>
      </c>
      <c r="G2710" s="23"/>
      <c r="H2710" s="23"/>
      <c r="J2710" s="24">
        <f t="shared" si="85"/>
        <v>0</v>
      </c>
      <c r="K2710" s="25">
        <f t="shared" si="84"/>
        <v>0</v>
      </c>
    </row>
    <row r="2711" spans="1:11">
      <c r="A2711" s="18" t="str">
        <f>IFERROR(VLOOKUP(C2711,'[1]Dados Diários do Magento'!$A$1:$H$10000,3,),0)</f>
        <v>Midway</v>
      </c>
      <c r="B2711" s="19" t="str">
        <f>IFERROR(VLOOKUP(C2711,'[1]Dados Diários do Magento'!$A$1:$H$10000,2,),"0")</f>
        <v>Maltodextrina - 900g - Midway - Guaraná com Açaí</v>
      </c>
      <c r="C2711" s="20">
        <v>2710</v>
      </c>
      <c r="D2711" s="26">
        <v>0</v>
      </c>
      <c r="E2711" s="27">
        <v>0</v>
      </c>
      <c r="G2711" s="23"/>
      <c r="H2711" s="23"/>
      <c r="J2711" s="24">
        <f t="shared" si="85"/>
        <v>0</v>
      </c>
      <c r="K2711" s="25">
        <f t="shared" si="84"/>
        <v>0</v>
      </c>
    </row>
    <row r="2712" spans="1:11">
      <c r="A2712" s="18" t="str">
        <f>IFERROR(VLOOKUP(C2712,'[1]Dados Diários do Magento'!$A$1:$H$10000,3,),0)</f>
        <v>Midway</v>
      </c>
      <c r="B2712" s="19" t="str">
        <f>IFERROR(VLOOKUP(C2712,'[1]Dados Diários do Magento'!$A$1:$H$10000,2,),"0")</f>
        <v>Maltodextrina - 900g - Midway - Tangerina</v>
      </c>
      <c r="C2712" s="20">
        <v>2711</v>
      </c>
      <c r="D2712" s="26">
        <v>0</v>
      </c>
      <c r="E2712" s="27">
        <v>0</v>
      </c>
      <c r="G2712" s="23"/>
      <c r="H2712" s="23"/>
      <c r="J2712" s="24">
        <f t="shared" si="85"/>
        <v>0</v>
      </c>
      <c r="K2712" s="25">
        <f t="shared" si="84"/>
        <v>0</v>
      </c>
    </row>
    <row r="2713" spans="1:11">
      <c r="A2713" s="18" t="str">
        <f>IFERROR(VLOOKUP(C2713,'[1]Dados Diários do Magento'!$A$1:$H$10000,3,),0)</f>
        <v>Midway</v>
      </c>
      <c r="B2713" s="19" t="str">
        <f>IFERROR(VLOOKUP(C2713,'[1]Dados Diários do Magento'!$A$1:$H$10000,2,),"0")</f>
        <v>Maltodextrina - 900g - Midway - Frutas tropicais</v>
      </c>
      <c r="C2713" s="20">
        <v>2712</v>
      </c>
      <c r="D2713" s="26">
        <v>0</v>
      </c>
      <c r="E2713" s="27">
        <v>0</v>
      </c>
      <c r="G2713" s="23"/>
      <c r="H2713" s="23"/>
      <c r="J2713" s="24">
        <f t="shared" si="85"/>
        <v>0</v>
      </c>
      <c r="K2713" s="25">
        <f t="shared" si="84"/>
        <v>0</v>
      </c>
    </row>
    <row r="2714" spans="1:11">
      <c r="A2714" s="18" t="str">
        <f>IFERROR(VLOOKUP(C2714,'[1]Dados Diários do Magento'!$A$1:$H$10000,3,),0)</f>
        <v>Midway</v>
      </c>
      <c r="B2714" s="19" t="str">
        <f>IFERROR(VLOOKUP(C2714,'[1]Dados Diários do Magento'!$A$1:$H$10000,2,),"0")</f>
        <v>Maltodextrina - 900g - Midway - Laranja com Acerola</v>
      </c>
      <c r="C2714" s="20">
        <v>2713</v>
      </c>
      <c r="D2714" s="26">
        <v>0</v>
      </c>
      <c r="E2714" s="27">
        <v>0</v>
      </c>
      <c r="G2714" s="23"/>
      <c r="H2714" s="23"/>
      <c r="J2714" s="24">
        <f t="shared" si="85"/>
        <v>0</v>
      </c>
      <c r="K2714" s="25">
        <f t="shared" si="84"/>
        <v>0</v>
      </c>
    </row>
    <row r="2715" spans="1:11">
      <c r="A2715" s="18" t="str">
        <f>IFERROR(VLOOKUP(C2715,'[1]Dados Diários do Magento'!$A$1:$H$10000,3,),0)</f>
        <v>Midway</v>
      </c>
      <c r="B2715" s="19" t="str">
        <f>IFERROR(VLOOKUP(C2715,'[1]Dados Diários do Magento'!$A$1:$H$10000,2,),"0")</f>
        <v>ISO Dextrose - 500g - Midway</v>
      </c>
      <c r="C2715" s="20">
        <v>2714</v>
      </c>
      <c r="D2715" s="26">
        <v>0</v>
      </c>
      <c r="E2715" s="27">
        <v>0</v>
      </c>
      <c r="G2715" s="23"/>
      <c r="H2715" s="23"/>
      <c r="J2715" s="24">
        <f t="shared" si="85"/>
        <v>0</v>
      </c>
      <c r="K2715" s="25">
        <f t="shared" si="84"/>
        <v>0</v>
      </c>
    </row>
    <row r="2716" spans="1:11">
      <c r="A2716" s="18" t="str">
        <f>IFERROR(VLOOKUP(C2716,'[1]Dados Diários do Magento'!$A$1:$H$10000,3,),0)</f>
        <v>Midway</v>
      </c>
      <c r="B2716" s="19" t="str">
        <f>IFERROR(VLOOKUP(C2716,'[1]Dados Diários do Magento'!$A$1:$H$10000,2,),"0")</f>
        <v>ISO Colágeno - 250g - Midway</v>
      </c>
      <c r="C2716" s="20">
        <v>2715</v>
      </c>
      <c r="D2716" s="26">
        <v>0</v>
      </c>
      <c r="E2716" s="27">
        <v>0</v>
      </c>
      <c r="G2716" s="23"/>
      <c r="H2716" s="23"/>
      <c r="J2716" s="24">
        <f t="shared" si="85"/>
        <v>0</v>
      </c>
      <c r="K2716" s="25">
        <f t="shared" si="84"/>
        <v>0</v>
      </c>
    </row>
    <row r="2717" spans="1:11">
      <c r="A2717" s="18" t="str">
        <f>IFERROR(VLOOKUP(C2717,'[1]Dados Diários do Magento'!$A$1:$H$10000,3,),0)</f>
        <v>Midway</v>
      </c>
      <c r="B2717" s="19" t="str">
        <f>IFERROR(VLOOKUP(C2717,'[1]Dados Diários do Magento'!$A$1:$H$10000,2,),"0")</f>
        <v>Maltodextrina - 900g - Midway</v>
      </c>
      <c r="C2717" s="20">
        <v>2716</v>
      </c>
      <c r="D2717" s="26">
        <v>0</v>
      </c>
      <c r="E2717" s="27">
        <v>0</v>
      </c>
      <c r="G2717" s="23"/>
      <c r="H2717" s="23"/>
      <c r="J2717" s="24">
        <f t="shared" si="85"/>
        <v>0</v>
      </c>
      <c r="K2717" s="25">
        <f t="shared" ref="K2717:K2780" si="86">IF((D2717+G2717)&gt;0,(D2717*E2717+G2717*H2717)/(D2717+G2717),E2717)</f>
        <v>0</v>
      </c>
    </row>
    <row r="2718" spans="1:11">
      <c r="A2718" s="18" t="str">
        <f>IFERROR(VLOOKUP(C2718,'[1]Dados Diários do Magento'!$A$1:$H$10000,3,),0)</f>
        <v>Midway</v>
      </c>
      <c r="B2718" s="19" t="str">
        <f>IFERROR(VLOOKUP(C2718,'[1]Dados Diários do Magento'!$A$1:$H$10000,2,),"0")</f>
        <v>Max Range Gel - caixa 10 unidades - Midway - Guaraná com Açaí</v>
      </c>
      <c r="C2718" s="20">
        <v>2717</v>
      </c>
      <c r="D2718" s="26">
        <v>0</v>
      </c>
      <c r="E2718" s="27">
        <v>0</v>
      </c>
      <c r="G2718" s="23"/>
      <c r="H2718" s="23"/>
      <c r="J2718" s="24">
        <f t="shared" si="85"/>
        <v>0</v>
      </c>
      <c r="K2718" s="25">
        <f t="shared" si="86"/>
        <v>0</v>
      </c>
    </row>
    <row r="2719" spans="1:11">
      <c r="A2719" s="18" t="str">
        <f>IFERROR(VLOOKUP(C2719,'[1]Dados Diários do Magento'!$A$1:$H$10000,3,),0)</f>
        <v>Midway</v>
      </c>
      <c r="B2719" s="19" t="str">
        <f>IFERROR(VLOOKUP(C2719,'[1]Dados Diários do Magento'!$A$1:$H$10000,2,),"0")</f>
        <v>Max Range Gel - caixa 10 unidades - Midway - Baunilha</v>
      </c>
      <c r="C2719" s="20">
        <v>2718</v>
      </c>
      <c r="D2719" s="26">
        <v>0</v>
      </c>
      <c r="E2719" s="27">
        <v>0</v>
      </c>
      <c r="G2719" s="23"/>
      <c r="H2719" s="23"/>
      <c r="J2719" s="24">
        <f t="shared" si="85"/>
        <v>0</v>
      </c>
      <c r="K2719" s="25">
        <f t="shared" si="86"/>
        <v>0</v>
      </c>
    </row>
    <row r="2720" spans="1:11">
      <c r="A2720" s="18" t="str">
        <f>IFERROR(VLOOKUP(C2720,'[1]Dados Diários do Magento'!$A$1:$H$10000,3,),0)</f>
        <v>Midway</v>
      </c>
      <c r="B2720" s="19" t="str">
        <f>IFERROR(VLOOKUP(C2720,'[1]Dados Diários do Magento'!$A$1:$H$10000,2,),"0")</f>
        <v>Max Range Gel - caixa 10 unidades - Midway</v>
      </c>
      <c r="C2720" s="20">
        <v>2719</v>
      </c>
      <c r="D2720" s="26">
        <v>0</v>
      </c>
      <c r="E2720" s="27">
        <v>0</v>
      </c>
      <c r="G2720" s="23"/>
      <c r="H2720" s="23"/>
      <c r="J2720" s="24">
        <f t="shared" si="85"/>
        <v>0</v>
      </c>
      <c r="K2720" s="25">
        <f t="shared" si="86"/>
        <v>0</v>
      </c>
    </row>
    <row r="2721" spans="1:11">
      <c r="A2721" s="18" t="str">
        <f>IFERROR(VLOOKUP(C2721,'[1]Dados Diários do Magento'!$A$1:$H$10000,3,),0)</f>
        <v>Midway</v>
      </c>
      <c r="B2721" s="19" t="str">
        <f>IFERROR(VLOOKUP(C2721,'[1]Dados Diários do Magento'!$A$1:$H$10000,2,),"0")</f>
        <v>Caffeine Black Jack - 90 Cápsulas - Midway</v>
      </c>
      <c r="C2721" s="20">
        <v>2720</v>
      </c>
      <c r="D2721" s="26">
        <v>0</v>
      </c>
      <c r="E2721" s="27">
        <v>0</v>
      </c>
      <c r="G2721" s="23"/>
      <c r="H2721" s="23"/>
      <c r="J2721" s="24">
        <f t="shared" si="85"/>
        <v>0</v>
      </c>
      <c r="K2721" s="25">
        <f t="shared" si="86"/>
        <v>0</v>
      </c>
    </row>
    <row r="2722" spans="1:11">
      <c r="A2722" s="18" t="str">
        <f>IFERROR(VLOOKUP(C2722,'[1]Dados Diários do Magento'!$A$1:$H$10000,3,),0)</f>
        <v>Midway</v>
      </c>
      <c r="B2722" s="19" t="str">
        <f>IFERROR(VLOOKUP(C2722,'[1]Dados Diários do Magento'!$A$1:$H$10000,2,),"0")</f>
        <v>Caffeine Black Jack - 60ml - Midway</v>
      </c>
      <c r="C2722" s="20">
        <v>2721</v>
      </c>
      <c r="D2722" s="26">
        <v>0</v>
      </c>
      <c r="E2722" s="27">
        <v>0</v>
      </c>
      <c r="G2722" s="23"/>
      <c r="H2722" s="23"/>
      <c r="J2722" s="24">
        <f t="shared" si="85"/>
        <v>0</v>
      </c>
      <c r="K2722" s="25">
        <f t="shared" si="86"/>
        <v>0</v>
      </c>
    </row>
    <row r="2723" spans="1:11">
      <c r="A2723" s="18" t="str">
        <f>IFERROR(VLOOKUP(C2723,'[1]Dados Diários do Magento'!$A$1:$H$10000,3,),0)</f>
        <v>Midway</v>
      </c>
      <c r="B2723" s="19" t="str">
        <f>IFERROR(VLOOKUP(C2723,'[1]Dados Diários do Magento'!$A$1:$H$10000,2,),"0")</f>
        <v>100% Explosive Power Shot - 60ml - Midway</v>
      </c>
      <c r="C2723" s="20">
        <v>2722</v>
      </c>
      <c r="D2723" s="26">
        <v>0</v>
      </c>
      <c r="E2723" s="27">
        <v>0</v>
      </c>
      <c r="G2723" s="23"/>
      <c r="H2723" s="23"/>
      <c r="J2723" s="24">
        <f t="shared" si="85"/>
        <v>0</v>
      </c>
      <c r="K2723" s="25">
        <f t="shared" si="86"/>
        <v>0</v>
      </c>
    </row>
    <row r="2724" spans="1:11">
      <c r="A2724" s="18" t="str">
        <f>IFERROR(VLOOKUP(C2724,'[1]Dados Diários do Magento'!$A$1:$H$10000,3,),0)</f>
        <v>Midway</v>
      </c>
      <c r="B2724" s="19" t="str">
        <f>IFERROR(VLOOKUP(C2724,'[1]Dados Diários do Magento'!$A$1:$H$10000,2,),"0")</f>
        <v>Super Vit Smilax - 400ml - Midway</v>
      </c>
      <c r="C2724" s="20">
        <v>2723</v>
      </c>
      <c r="D2724" s="26">
        <v>0</v>
      </c>
      <c r="E2724" s="27">
        <v>0</v>
      </c>
      <c r="G2724" s="23"/>
      <c r="H2724" s="23"/>
      <c r="J2724" s="24">
        <f t="shared" si="85"/>
        <v>0</v>
      </c>
      <c r="K2724" s="25">
        <f t="shared" si="86"/>
        <v>0</v>
      </c>
    </row>
    <row r="2725" spans="1:11">
      <c r="A2725" s="18" t="str">
        <f>IFERROR(VLOOKUP(C2725,'[1]Dados Diários do Magento'!$A$1:$H$10000,3,),0)</f>
        <v>Midway</v>
      </c>
      <c r="B2725" s="19" t="str">
        <f>IFERROR(VLOOKUP(C2725,'[1]Dados Diários do Magento'!$A$1:$H$10000,2,),"0")</f>
        <v>Ripped Fight Way - 400ml - Midway</v>
      </c>
      <c r="C2725" s="20">
        <v>2724</v>
      </c>
      <c r="D2725" s="26">
        <v>0</v>
      </c>
      <c r="E2725" s="27">
        <v>0</v>
      </c>
      <c r="G2725" s="23"/>
      <c r="H2725" s="23"/>
      <c r="J2725" s="24">
        <f t="shared" si="85"/>
        <v>0</v>
      </c>
      <c r="K2725" s="25">
        <f t="shared" si="86"/>
        <v>0</v>
      </c>
    </row>
    <row r="2726" spans="1:11">
      <c r="A2726" s="18" t="str">
        <f>IFERROR(VLOOKUP(C2726,'[1]Dados Diários do Magento'!$A$1:$H$10000,3,),0)</f>
        <v>Midway</v>
      </c>
      <c r="B2726" s="19" t="str">
        <f>IFERROR(VLOOKUP(C2726,'[1]Dados Diários do Magento'!$A$1:$H$10000,2,),"0")</f>
        <v>Therma Way Accelerator - 500ml - Midway - Chá Verde</v>
      </c>
      <c r="C2726" s="20">
        <v>2725</v>
      </c>
      <c r="D2726" s="26">
        <v>0</v>
      </c>
      <c r="E2726" s="27">
        <v>0</v>
      </c>
      <c r="G2726" s="23"/>
      <c r="H2726" s="23"/>
      <c r="J2726" s="24">
        <f t="shared" si="85"/>
        <v>0</v>
      </c>
      <c r="K2726" s="25">
        <f t="shared" si="86"/>
        <v>0</v>
      </c>
    </row>
    <row r="2727" spans="1:11">
      <c r="A2727" s="18" t="str">
        <f>IFERROR(VLOOKUP(C2727,'[1]Dados Diários do Magento'!$A$1:$H$10000,3,),0)</f>
        <v>Midway</v>
      </c>
      <c r="B2727" s="19" t="str">
        <f>IFERROR(VLOOKUP(C2727,'[1]Dados Diários do Magento'!$A$1:$H$10000,2,),"0")</f>
        <v>Therma Way Accelerator - 500ml - Midway - Guaraná com Açaí</v>
      </c>
      <c r="C2727" s="20">
        <v>2726</v>
      </c>
      <c r="D2727" s="26">
        <v>0</v>
      </c>
      <c r="E2727" s="27">
        <v>0</v>
      </c>
      <c r="G2727" s="23"/>
      <c r="H2727" s="23"/>
      <c r="J2727" s="24">
        <f t="shared" si="85"/>
        <v>0</v>
      </c>
      <c r="K2727" s="25">
        <f t="shared" si="86"/>
        <v>0</v>
      </c>
    </row>
    <row r="2728" spans="1:11">
      <c r="A2728" s="18" t="str">
        <f>IFERROR(VLOOKUP(C2728,'[1]Dados Diários do Magento'!$A$1:$H$10000,3,),0)</f>
        <v>Midway</v>
      </c>
      <c r="B2728" s="19" t="str">
        <f>IFERROR(VLOOKUP(C2728,'[1]Dados Diários do Magento'!$A$1:$H$10000,2,),"0")</f>
        <v>Therma Way Accelerator - 500ml - Midway</v>
      </c>
      <c r="C2728" s="20">
        <v>2727</v>
      </c>
      <c r="D2728" s="26">
        <v>0</v>
      </c>
      <c r="E2728" s="27">
        <v>0</v>
      </c>
      <c r="G2728" s="23"/>
      <c r="H2728" s="23"/>
      <c r="J2728" s="24">
        <f t="shared" si="85"/>
        <v>0</v>
      </c>
      <c r="K2728" s="25">
        <f t="shared" si="86"/>
        <v>0</v>
      </c>
    </row>
    <row r="2729" spans="1:11">
      <c r="A2729" s="18" t="str">
        <f>IFERROR(VLOOKUP(C2729,'[1]Dados Diários do Magento'!$A$1:$H$10000,3,),0)</f>
        <v>Integralmédica</v>
      </c>
      <c r="B2729" s="19" t="str">
        <f>IFERROR(VLOOKUP(C2729,'[1]Dados Diários do Magento'!$A$1:$H$10000,2,),"0")</f>
        <v>Compre 1 Leve 2: Lipodrol  60 Cápsulas - Integralmédica</v>
      </c>
      <c r="C2729" s="20">
        <v>2728</v>
      </c>
      <c r="D2729" s="26">
        <v>0</v>
      </c>
      <c r="E2729" s="27">
        <v>111.22</v>
      </c>
      <c r="G2729" s="23"/>
      <c r="H2729" s="23"/>
      <c r="J2729" s="24">
        <f t="shared" si="85"/>
        <v>0</v>
      </c>
      <c r="K2729" s="25">
        <f t="shared" si="86"/>
        <v>111.22</v>
      </c>
    </row>
    <row r="2730" spans="1:11">
      <c r="A2730" s="18" t="str">
        <f>IFERROR(VLOOKUP(C2730,'[1]Dados Diários do Magento'!$A$1:$H$10000,3,),0)</f>
        <v>Probiótica</v>
      </c>
      <c r="B2730" s="19" t="str">
        <f>IFERROR(VLOOKUP(C2730,'[1]Dados Diários do Magento'!$A$1:$H$10000,2,),"0")</f>
        <v>Leukey - 100 Tabletes - Probiótica</v>
      </c>
      <c r="C2730" s="20">
        <v>2729</v>
      </c>
      <c r="D2730" s="26">
        <v>0</v>
      </c>
      <c r="E2730" s="27">
        <v>27.36</v>
      </c>
      <c r="G2730" s="23"/>
      <c r="H2730" s="23"/>
      <c r="J2730" s="24">
        <f t="shared" si="85"/>
        <v>0</v>
      </c>
      <c r="K2730" s="25">
        <f t="shared" si="86"/>
        <v>27.36</v>
      </c>
    </row>
    <row r="2731" spans="1:11">
      <c r="A2731" s="18" t="str">
        <f>IFERROR(VLOOKUP(C2731,'[1]Dados Diários do Magento'!$A$1:$H$10000,3,),0)</f>
        <v>Probiótica</v>
      </c>
      <c r="B2731" s="19" t="str">
        <f>IFERROR(VLOOKUP(C2731,'[1]Dados Diários do Magento'!$A$1:$H$10000,2,),"0")</f>
        <v>Amino Fluid 37000 NO2  - 480ml - Probiótica - Ameixa</v>
      </c>
      <c r="C2731" s="20">
        <v>2730</v>
      </c>
      <c r="D2731" s="26">
        <v>0</v>
      </c>
      <c r="E2731" s="27">
        <v>34.56</v>
      </c>
      <c r="G2731" s="23"/>
      <c r="H2731" s="23"/>
      <c r="J2731" s="24">
        <f t="shared" si="85"/>
        <v>0</v>
      </c>
      <c r="K2731" s="25">
        <f t="shared" si="86"/>
        <v>34.56</v>
      </c>
    </row>
    <row r="2732" spans="1:11">
      <c r="A2732" s="18" t="str">
        <f>IFERROR(VLOOKUP(C2732,'[1]Dados Diários do Magento'!$A$1:$H$10000,3,),0)</f>
        <v>Probiótica</v>
      </c>
      <c r="B2732" s="19" t="str">
        <f>IFERROR(VLOOKUP(C2732,'[1]Dados Diários do Magento'!$A$1:$H$10000,2,),"0")</f>
        <v>Megabolic Super NO2 - 30 Packs - Probiótica</v>
      </c>
      <c r="C2732" s="20">
        <v>2731</v>
      </c>
      <c r="D2732" s="26">
        <v>2</v>
      </c>
      <c r="E2732" s="27">
        <v>28.318289999999998</v>
      </c>
      <c r="G2732" s="23"/>
      <c r="H2732" s="23"/>
      <c r="J2732" s="24">
        <f t="shared" si="85"/>
        <v>2</v>
      </c>
      <c r="K2732" s="25">
        <f t="shared" si="86"/>
        <v>28.318289999999998</v>
      </c>
    </row>
    <row r="2733" spans="1:11">
      <c r="A2733" s="18" t="str">
        <f>IFERROR(VLOOKUP(C2733,'[1]Dados Diários do Magento'!$A$1:$H$10000,3,),0)</f>
        <v>Probiótica</v>
      </c>
      <c r="B2733" s="19" t="str">
        <f>IFERROR(VLOOKUP(C2733,'[1]Dados Diários do Magento'!$A$1:$H$10000,2,),"0")</f>
        <v>Liquid Amino - 480ml - Millennium - Probiótica - Cereja</v>
      </c>
      <c r="C2733" s="20">
        <v>2732</v>
      </c>
      <c r="D2733" s="26">
        <v>2</v>
      </c>
      <c r="E2733" s="27">
        <v>23.658050000000003</v>
      </c>
      <c r="G2733" s="23"/>
      <c r="H2733" s="23"/>
      <c r="J2733" s="24">
        <f t="shared" si="85"/>
        <v>2</v>
      </c>
      <c r="K2733" s="25">
        <f t="shared" si="86"/>
        <v>23.658050000000003</v>
      </c>
    </row>
    <row r="2734" spans="1:11">
      <c r="A2734" s="18" t="str">
        <f>IFERROR(VLOOKUP(C2734,'[1]Dados Diários do Magento'!$A$1:$H$10000,3,),0)</f>
        <v>Probiótica</v>
      </c>
      <c r="B2734" s="19" t="str">
        <f>IFERROR(VLOOKUP(C2734,'[1]Dados Diários do Magento'!$A$1:$H$10000,2,),"0")</f>
        <v>Liquid Amino - 480ml - Millennium - Probiótica - Morango</v>
      </c>
      <c r="C2734" s="20">
        <v>2733</v>
      </c>
      <c r="D2734" s="26">
        <v>0</v>
      </c>
      <c r="E2734" s="27">
        <v>23.04</v>
      </c>
      <c r="G2734" s="23"/>
      <c r="H2734" s="23"/>
      <c r="J2734" s="24">
        <f t="shared" si="85"/>
        <v>0</v>
      </c>
      <c r="K2734" s="25">
        <f t="shared" si="86"/>
        <v>23.04</v>
      </c>
    </row>
    <row r="2735" spans="1:11">
      <c r="A2735" s="18" t="str">
        <f>IFERROR(VLOOKUP(C2735,'[1]Dados Diários do Magento'!$A$1:$H$10000,3,),0)</f>
        <v>Probiótica</v>
      </c>
      <c r="B2735" s="19" t="str">
        <f>IFERROR(VLOOKUP(C2735,'[1]Dados Diários do Magento'!$A$1:$H$10000,2,),"0")</f>
        <v>Liquid Amino - 480ml - Millennium - Probiótica - Uva</v>
      </c>
      <c r="C2735" s="20">
        <v>2734</v>
      </c>
      <c r="D2735" s="26">
        <v>0</v>
      </c>
      <c r="E2735" s="27">
        <v>23.04</v>
      </c>
      <c r="G2735" s="23"/>
      <c r="H2735" s="23"/>
      <c r="J2735" s="24">
        <f t="shared" si="85"/>
        <v>0</v>
      </c>
      <c r="K2735" s="25">
        <f t="shared" si="86"/>
        <v>23.04</v>
      </c>
    </row>
    <row r="2736" spans="1:11">
      <c r="A2736" s="18" t="str">
        <f>IFERROR(VLOOKUP(C2736,'[1]Dados Diários do Magento'!$A$1:$H$10000,3,),0)</f>
        <v>Probiótica</v>
      </c>
      <c r="B2736" s="19" t="str">
        <f>IFERROR(VLOOKUP(C2736,'[1]Dados Diários do Magento'!$A$1:$H$10000,2,),"0")</f>
        <v>Liquid Amino - 480ml - Millennium - Probiótica</v>
      </c>
      <c r="C2736" s="20">
        <v>2735</v>
      </c>
      <c r="D2736" s="26">
        <v>0</v>
      </c>
      <c r="E2736" s="27">
        <v>23.04</v>
      </c>
      <c r="G2736" s="23"/>
      <c r="H2736" s="23"/>
      <c r="J2736" s="24">
        <f t="shared" si="85"/>
        <v>0</v>
      </c>
      <c r="K2736" s="25">
        <f t="shared" si="86"/>
        <v>23.04</v>
      </c>
    </row>
    <row r="2737" spans="1:11">
      <c r="A2737" s="18" t="str">
        <f>IFERROR(VLOOKUP(C2737,'[1]Dados Diários do Magento'!$A$1:$H$10000,3,),0)</f>
        <v>Probiótica</v>
      </c>
      <c r="B2737" s="19" t="str">
        <f>IFERROR(VLOOKUP(C2737,'[1]Dados Diários do Magento'!$A$1:$H$10000,2,),"0")</f>
        <v>Amino Power Plus - 300 Tabletes - Probiótica</v>
      </c>
      <c r="C2737" s="20">
        <v>2736</v>
      </c>
      <c r="D2737" s="26">
        <v>0</v>
      </c>
      <c r="E2737" s="27">
        <v>28.08</v>
      </c>
      <c r="G2737" s="23"/>
      <c r="H2737" s="23"/>
      <c r="J2737" s="24">
        <f t="shared" si="85"/>
        <v>0</v>
      </c>
      <c r="K2737" s="25">
        <f t="shared" si="86"/>
        <v>28.08</v>
      </c>
    </row>
    <row r="2738" spans="1:11">
      <c r="A2738" s="18" t="str">
        <f>IFERROR(VLOOKUP(C2738,'[1]Dados Diários do Magento'!$A$1:$H$10000,3,),0)</f>
        <v>Probiótica</v>
      </c>
      <c r="B2738" s="19" t="str">
        <f>IFERROR(VLOOKUP(C2738,'[1]Dados Diários do Magento'!$A$1:$H$10000,2,),"0")</f>
        <v>Amino Power Plus - 150 Tabletes - Probiótica</v>
      </c>
      <c r="C2738" s="20">
        <v>2737</v>
      </c>
      <c r="D2738" s="26">
        <v>0</v>
      </c>
      <c r="E2738" s="27">
        <v>20.16</v>
      </c>
      <c r="G2738" s="23"/>
      <c r="H2738" s="23"/>
      <c r="J2738" s="24">
        <f t="shared" si="85"/>
        <v>0</v>
      </c>
      <c r="K2738" s="25">
        <f t="shared" si="86"/>
        <v>20.16</v>
      </c>
    </row>
    <row r="2739" spans="1:11">
      <c r="A2739" s="18" t="str">
        <f>IFERROR(VLOOKUP(C2739,'[1]Dados Diários do Magento'!$A$1:$H$10000,3,),0)</f>
        <v>Probiótica</v>
      </c>
      <c r="B2739" s="19" t="str">
        <f>IFERROR(VLOOKUP(C2739,'[1]Dados Diários do Magento'!$A$1:$H$10000,2,),"0")</f>
        <v>Amino Power Plus - 60 Tabletes - Probiótica</v>
      </c>
      <c r="C2739" s="20">
        <v>2738</v>
      </c>
      <c r="D2739" s="26">
        <v>6</v>
      </c>
      <c r="E2739" s="27">
        <v>13.220675</v>
      </c>
      <c r="G2739" s="23"/>
      <c r="H2739" s="23"/>
      <c r="J2739" s="24">
        <f t="shared" si="85"/>
        <v>6</v>
      </c>
      <c r="K2739" s="25">
        <f t="shared" si="86"/>
        <v>13.220675</v>
      </c>
    </row>
    <row r="2740" spans="1:11">
      <c r="A2740" s="18" t="str">
        <f>IFERROR(VLOOKUP(C2740,'[1]Dados Diários do Magento'!$A$1:$H$10000,3,),0)</f>
        <v>Probiótica</v>
      </c>
      <c r="B2740" s="19" t="str">
        <f>IFERROR(VLOOKUP(C2740,'[1]Dados Diários do Magento'!$A$1:$H$10000,2,),"0")</f>
        <v>Amino Power 6000 - 100 Tabletes - Probiótica</v>
      </c>
      <c r="C2740" s="20">
        <v>2739</v>
      </c>
      <c r="D2740" s="26">
        <v>0</v>
      </c>
      <c r="E2740" s="27">
        <v>29.52</v>
      </c>
      <c r="G2740" s="23"/>
      <c r="H2740" s="23"/>
      <c r="J2740" s="24">
        <f t="shared" si="85"/>
        <v>0</v>
      </c>
      <c r="K2740" s="25">
        <f t="shared" si="86"/>
        <v>29.52</v>
      </c>
    </row>
    <row r="2741" spans="1:11">
      <c r="A2741" s="18" t="str">
        <f>IFERROR(VLOOKUP(C2741,'[1]Dados Diários do Magento'!$A$1:$H$10000,3,),0)</f>
        <v>Probiótica</v>
      </c>
      <c r="B2741" s="19" t="str">
        <f>IFERROR(VLOOKUP(C2741,'[1]Dados Diários do Magento'!$A$1:$H$10000,2,),"0")</f>
        <v>Creatina - 420g - Probiótica - Açaí com Guaraná</v>
      </c>
      <c r="C2741" s="20">
        <v>2740</v>
      </c>
      <c r="D2741" s="26">
        <v>0</v>
      </c>
      <c r="E2741" s="27">
        <v>30.96</v>
      </c>
      <c r="G2741" s="23"/>
      <c r="H2741" s="23"/>
      <c r="J2741" s="24">
        <f t="shared" si="85"/>
        <v>0</v>
      </c>
      <c r="K2741" s="25">
        <f t="shared" si="86"/>
        <v>30.96</v>
      </c>
    </row>
    <row r="2742" spans="1:11">
      <c r="A2742" s="18" t="str">
        <f>IFERROR(VLOOKUP(C2742,'[1]Dados Diários do Magento'!$A$1:$H$10000,3,),0)</f>
        <v>Probiótica</v>
      </c>
      <c r="B2742" s="19" t="str">
        <f>IFERROR(VLOOKUP(C2742,'[1]Dados Diários do Magento'!$A$1:$H$10000,2,),"0")</f>
        <v>Creatina - 420g - Probiótica - Limão</v>
      </c>
      <c r="C2742" s="20">
        <v>2741</v>
      </c>
      <c r="D2742" s="26">
        <v>0</v>
      </c>
      <c r="E2742" s="27">
        <v>30.96</v>
      </c>
      <c r="G2742" s="23"/>
      <c r="H2742" s="23"/>
      <c r="J2742" s="24">
        <f t="shared" si="85"/>
        <v>0</v>
      </c>
      <c r="K2742" s="25">
        <f t="shared" si="86"/>
        <v>30.96</v>
      </c>
    </row>
    <row r="2743" spans="1:11">
      <c r="A2743" s="18" t="str">
        <f>IFERROR(VLOOKUP(C2743,'[1]Dados Diários do Magento'!$A$1:$H$10000,3,),0)</f>
        <v>Probiótica</v>
      </c>
      <c r="B2743" s="19" t="str">
        <f>IFERROR(VLOOKUP(C2743,'[1]Dados Diários do Magento'!$A$1:$H$10000,2,),"0")</f>
        <v>Creatina - 420g - Probiótica - Morango</v>
      </c>
      <c r="C2743" s="20">
        <v>2742</v>
      </c>
      <c r="D2743" s="26">
        <v>0</v>
      </c>
      <c r="E2743" s="27">
        <v>30.96</v>
      </c>
      <c r="G2743" s="23"/>
      <c r="H2743" s="23"/>
      <c r="J2743" s="24">
        <f t="shared" si="85"/>
        <v>0</v>
      </c>
      <c r="K2743" s="25">
        <f t="shared" si="86"/>
        <v>30.96</v>
      </c>
    </row>
    <row r="2744" spans="1:11">
      <c r="A2744" s="18" t="str">
        <f>IFERROR(VLOOKUP(C2744,'[1]Dados Diários do Magento'!$A$1:$H$10000,3,),0)</f>
        <v>Probiótica</v>
      </c>
      <c r="B2744" s="19" t="str">
        <f>IFERROR(VLOOKUP(C2744,'[1]Dados Diários do Magento'!$A$1:$H$10000,2,),"0")</f>
        <v>Creatina - 420g - Probiótica - Uva</v>
      </c>
      <c r="C2744" s="20">
        <v>2743</v>
      </c>
      <c r="D2744" s="26">
        <v>3</v>
      </c>
      <c r="E2744" s="27">
        <v>29.920475</v>
      </c>
      <c r="G2744" s="23"/>
      <c r="H2744" s="23"/>
      <c r="J2744" s="24">
        <f t="shared" si="85"/>
        <v>3</v>
      </c>
      <c r="K2744" s="25">
        <f t="shared" si="86"/>
        <v>29.920475</v>
      </c>
    </row>
    <row r="2745" spans="1:11">
      <c r="A2745" s="18" t="str">
        <f>IFERROR(VLOOKUP(C2745,'[1]Dados Diários do Magento'!$A$1:$H$10000,3,),0)</f>
        <v>Probiótica</v>
      </c>
      <c r="B2745" s="19" t="str">
        <f>IFERROR(VLOOKUP(C2745,'[1]Dados Diários do Magento'!$A$1:$H$10000,2,),"0")</f>
        <v>Creatina - 420g - Probiótica</v>
      </c>
      <c r="C2745" s="20">
        <v>2744</v>
      </c>
      <c r="D2745" s="26">
        <v>0</v>
      </c>
      <c r="E2745" s="27">
        <v>30.96</v>
      </c>
      <c r="G2745" s="23"/>
      <c r="H2745" s="23"/>
      <c r="J2745" s="24">
        <f t="shared" si="85"/>
        <v>0</v>
      </c>
      <c r="K2745" s="25">
        <f t="shared" si="86"/>
        <v>30.96</v>
      </c>
    </row>
    <row r="2746" spans="1:11">
      <c r="A2746" s="18" t="str">
        <f>IFERROR(VLOOKUP(C2746,'[1]Dados Diários do Magento'!$A$1:$H$10000,3,),0)</f>
        <v>Probiótica</v>
      </c>
      <c r="B2746" s="19" t="str">
        <f>IFERROR(VLOOKUP(C2746,'[1]Dados Diários do Magento'!$A$1:$H$10000,2,),"0")</f>
        <v>Creatina - 420g - Millennium - Probiótica - Açaí com Guaraná</v>
      </c>
      <c r="C2746" s="20">
        <v>2745</v>
      </c>
      <c r="D2746" s="26">
        <v>3</v>
      </c>
      <c r="E2746" s="27">
        <v>26.44135</v>
      </c>
      <c r="G2746" s="23"/>
      <c r="H2746" s="23"/>
      <c r="J2746" s="24">
        <f t="shared" si="85"/>
        <v>3</v>
      </c>
      <c r="K2746" s="25">
        <f t="shared" si="86"/>
        <v>26.44135</v>
      </c>
    </row>
    <row r="2747" spans="1:11">
      <c r="A2747" s="18" t="str">
        <f>IFERROR(VLOOKUP(C2747,'[1]Dados Diários do Magento'!$A$1:$H$10000,3,),0)</f>
        <v>Probiótica</v>
      </c>
      <c r="B2747" s="19" t="str">
        <f>IFERROR(VLOOKUP(C2747,'[1]Dados Diários do Magento'!$A$1:$H$10000,2,),"0")</f>
        <v>Creatina - 420g - Millennium - Probiótica - Limão</v>
      </c>
      <c r="C2747" s="20">
        <v>2746</v>
      </c>
      <c r="D2747" s="26">
        <v>0</v>
      </c>
      <c r="E2747" s="27">
        <v>27.36</v>
      </c>
      <c r="G2747" s="23"/>
      <c r="H2747" s="23"/>
      <c r="J2747" s="24">
        <f t="shared" si="85"/>
        <v>0</v>
      </c>
      <c r="K2747" s="25">
        <f t="shared" si="86"/>
        <v>27.36</v>
      </c>
    </row>
    <row r="2748" spans="1:11">
      <c r="A2748" s="18" t="str">
        <f>IFERROR(VLOOKUP(C2748,'[1]Dados Diários do Magento'!$A$1:$H$10000,3,),0)</f>
        <v>Probiótica</v>
      </c>
      <c r="B2748" s="19" t="str">
        <f>IFERROR(VLOOKUP(C2748,'[1]Dados Diários do Magento'!$A$1:$H$10000,2,),"0")</f>
        <v>Creatina - 420g - Millennium - Probiótica - Morango</v>
      </c>
      <c r="C2748" s="20">
        <v>2747</v>
      </c>
      <c r="D2748" s="26">
        <v>0</v>
      </c>
      <c r="E2748" s="27">
        <v>27.36</v>
      </c>
      <c r="G2748" s="23"/>
      <c r="H2748" s="23"/>
      <c r="J2748" s="24">
        <f t="shared" si="85"/>
        <v>0</v>
      </c>
      <c r="K2748" s="25">
        <f t="shared" si="86"/>
        <v>27.36</v>
      </c>
    </row>
    <row r="2749" spans="1:11">
      <c r="A2749" s="18" t="str">
        <f>IFERROR(VLOOKUP(C2749,'[1]Dados Diários do Magento'!$A$1:$H$10000,3,),0)</f>
        <v>Probiótica</v>
      </c>
      <c r="B2749" s="19" t="str">
        <f>IFERROR(VLOOKUP(C2749,'[1]Dados Diários do Magento'!$A$1:$H$10000,2,),"0")</f>
        <v>Creatina - 420g - Millennium - Probiótica - Uva</v>
      </c>
      <c r="C2749" s="20">
        <v>2748</v>
      </c>
      <c r="D2749" s="26">
        <v>0</v>
      </c>
      <c r="E2749" s="27">
        <v>27.36</v>
      </c>
      <c r="G2749" s="23"/>
      <c r="H2749" s="23"/>
      <c r="J2749" s="24">
        <f t="shared" si="85"/>
        <v>0</v>
      </c>
      <c r="K2749" s="25">
        <f t="shared" si="86"/>
        <v>27.36</v>
      </c>
    </row>
    <row r="2750" spans="1:11">
      <c r="A2750" s="18" t="str">
        <f>IFERROR(VLOOKUP(C2750,'[1]Dados Diários do Magento'!$A$1:$H$10000,3,),0)</f>
        <v>Probiótica</v>
      </c>
      <c r="B2750" s="19" t="str">
        <f>IFERROR(VLOOKUP(C2750,'[1]Dados Diários do Magento'!$A$1:$H$10000,2,),"0")</f>
        <v>Creatina - 420g - Millennium - Probiótica</v>
      </c>
      <c r="C2750" s="20">
        <v>2749</v>
      </c>
      <c r="D2750" s="26">
        <v>0</v>
      </c>
      <c r="E2750" s="27">
        <v>27.36</v>
      </c>
      <c r="G2750" s="23"/>
      <c r="H2750" s="23"/>
      <c r="J2750" s="24">
        <f t="shared" si="85"/>
        <v>0</v>
      </c>
      <c r="K2750" s="25">
        <f t="shared" si="86"/>
        <v>27.36</v>
      </c>
    </row>
    <row r="2751" spans="1:11">
      <c r="A2751" s="18" t="str">
        <f>IFERROR(VLOOKUP(C2751,'[1]Dados Diários do Magento'!$A$1:$H$10000,3,),0)</f>
        <v>Probiótica</v>
      </c>
      <c r="B2751" s="19" t="str">
        <f>IFERROR(VLOOKUP(C2751,'[1]Dados Diários do Magento'!$A$1:$H$10000,2,),"0")</f>
        <v>Monster Energy Black - 12 unidades - Probiótica - Açaí com Guaraná</v>
      </c>
      <c r="C2751" s="20">
        <v>2750</v>
      </c>
      <c r="D2751" s="26">
        <v>0</v>
      </c>
      <c r="E2751" s="27">
        <v>6.06</v>
      </c>
      <c r="G2751" s="23"/>
      <c r="H2751" s="23"/>
      <c r="J2751" s="24">
        <f t="shared" si="85"/>
        <v>0</v>
      </c>
      <c r="K2751" s="25">
        <f t="shared" si="86"/>
        <v>6.06</v>
      </c>
    </row>
    <row r="2752" spans="1:11">
      <c r="A2752" s="18" t="str">
        <f>IFERROR(VLOOKUP(C2752,'[1]Dados Diários do Magento'!$A$1:$H$10000,3,),0)</f>
        <v>Probiótica</v>
      </c>
      <c r="B2752" s="19" t="str">
        <f>IFERROR(VLOOKUP(C2752,'[1]Dados Diários do Magento'!$A$1:$H$10000,2,),"0")</f>
        <v>Monster Energy Black - 12 unidades - Probiótica - Morango</v>
      </c>
      <c r="C2752" s="20">
        <v>2751</v>
      </c>
      <c r="D2752" s="26">
        <v>0</v>
      </c>
      <c r="E2752" s="27">
        <v>6.06</v>
      </c>
      <c r="G2752" s="23"/>
      <c r="H2752" s="23"/>
      <c r="J2752" s="24">
        <f t="shared" si="85"/>
        <v>0</v>
      </c>
      <c r="K2752" s="25">
        <f t="shared" si="86"/>
        <v>6.06</v>
      </c>
    </row>
    <row r="2753" spans="1:11">
      <c r="A2753" s="18" t="str">
        <f>IFERROR(VLOOKUP(C2753,'[1]Dados Diários do Magento'!$A$1:$H$10000,3,),0)</f>
        <v>Probiótica</v>
      </c>
      <c r="B2753" s="19" t="str">
        <f>IFERROR(VLOOKUP(C2753,'[1]Dados Diários do Magento'!$A$1:$H$10000,2,),"0")</f>
        <v>Monster Energy Black - 12 unidades - Probiótica - Uva</v>
      </c>
      <c r="C2753" s="20">
        <v>2752</v>
      </c>
      <c r="D2753" s="26">
        <v>0</v>
      </c>
      <c r="E2753" s="27">
        <v>6.06</v>
      </c>
      <c r="G2753" s="23"/>
      <c r="H2753" s="23"/>
      <c r="J2753" s="24">
        <f t="shared" si="85"/>
        <v>0</v>
      </c>
      <c r="K2753" s="25">
        <f t="shared" si="86"/>
        <v>6.06</v>
      </c>
    </row>
    <row r="2754" spans="1:11">
      <c r="A2754" s="18" t="str">
        <f>IFERROR(VLOOKUP(C2754,'[1]Dados Diários do Magento'!$A$1:$H$10000,3,),0)</f>
        <v>Probiótica</v>
      </c>
      <c r="B2754" s="19" t="str">
        <f>IFERROR(VLOOKUP(C2754,'[1]Dados Diários do Magento'!$A$1:$H$10000,2,),"0")</f>
        <v>Monster Energy Black - 12 unidades - Probiótica - Sabor Misto</v>
      </c>
      <c r="C2754" s="20">
        <v>2753</v>
      </c>
      <c r="D2754" s="26">
        <v>0</v>
      </c>
      <c r="E2754" s="27">
        <v>6.06</v>
      </c>
      <c r="G2754" s="23"/>
      <c r="H2754" s="23"/>
      <c r="J2754" s="24">
        <f t="shared" si="85"/>
        <v>0</v>
      </c>
      <c r="K2754" s="25">
        <f t="shared" si="86"/>
        <v>6.06</v>
      </c>
    </row>
    <row r="2755" spans="1:11">
      <c r="A2755" s="18" t="str">
        <f>IFERROR(VLOOKUP(C2755,'[1]Dados Diários do Magento'!$A$1:$H$10000,3,),0)</f>
        <v>Probiótica</v>
      </c>
      <c r="B2755" s="19" t="str">
        <f>IFERROR(VLOOKUP(C2755,'[1]Dados Diários do Magento'!$A$1:$H$10000,2,),"0")</f>
        <v>Monster Energy Black - 12 unidades - Probiótica</v>
      </c>
      <c r="C2755" s="20">
        <v>2754</v>
      </c>
      <c r="D2755" s="26">
        <v>0</v>
      </c>
      <c r="E2755" s="27">
        <v>6.06</v>
      </c>
      <c r="G2755" s="23"/>
      <c r="H2755" s="23"/>
      <c r="J2755" s="24">
        <f t="shared" ref="J2755:J2818" si="87">D2755+G2755</f>
        <v>0</v>
      </c>
      <c r="K2755" s="25">
        <f t="shared" si="86"/>
        <v>6.06</v>
      </c>
    </row>
    <row r="2756" spans="1:11">
      <c r="A2756" s="18" t="str">
        <f>IFERROR(VLOOKUP(C2756,'[1]Dados Diários do Magento'!$A$1:$H$10000,3,),0)</f>
        <v>Probiótica</v>
      </c>
      <c r="B2756" s="19" t="str">
        <f>IFERROR(VLOOKUP(C2756,'[1]Dados Diários do Magento'!$A$1:$H$10000,2,),"0")</f>
        <v>Dextrose - 1kg - Millennium - Probiótica</v>
      </c>
      <c r="C2756" s="20">
        <v>2755</v>
      </c>
      <c r="D2756" s="26">
        <v>7</v>
      </c>
      <c r="E2756" s="27">
        <v>14.504490000000001</v>
      </c>
      <c r="G2756" s="23"/>
      <c r="H2756" s="23"/>
      <c r="J2756" s="24">
        <f t="shared" si="87"/>
        <v>7</v>
      </c>
      <c r="K2756" s="25">
        <f t="shared" si="86"/>
        <v>14.504490000000001</v>
      </c>
    </row>
    <row r="2757" spans="1:11">
      <c r="A2757" s="18" t="str">
        <f>IFERROR(VLOOKUP(C2757,'[1]Dados Diários do Magento'!$A$1:$H$10000,3,),0)</f>
        <v>Probiótica</v>
      </c>
      <c r="B2757" s="19" t="str">
        <f>IFERROR(VLOOKUP(C2757,'[1]Dados Diários do Magento'!$A$1:$H$10000,2,),"0")</f>
        <v>Iso Whey Extreme Black - 900g - Probiótica - Baunilha</v>
      </c>
      <c r="C2757" s="20">
        <v>2756</v>
      </c>
      <c r="D2757" s="26">
        <v>0</v>
      </c>
      <c r="E2757" s="27">
        <v>153.36000000000001</v>
      </c>
      <c r="G2757" s="23"/>
      <c r="H2757" s="23"/>
      <c r="J2757" s="24">
        <f t="shared" si="87"/>
        <v>0</v>
      </c>
      <c r="K2757" s="25">
        <f t="shared" si="86"/>
        <v>153.36000000000001</v>
      </c>
    </row>
    <row r="2758" spans="1:11">
      <c r="A2758" s="18" t="str">
        <f>IFERROR(VLOOKUP(C2758,'[1]Dados Diários do Magento'!$A$1:$H$10000,3,),0)</f>
        <v>Probiótica</v>
      </c>
      <c r="B2758" s="19" t="str">
        <f>IFERROR(VLOOKUP(C2758,'[1]Dados Diários do Magento'!$A$1:$H$10000,2,),"0")</f>
        <v>Iso Whey Extreme Black - 900g - Probiótica - Chocolate</v>
      </c>
      <c r="C2758" s="20">
        <v>2757</v>
      </c>
      <c r="D2758" s="26">
        <v>0</v>
      </c>
      <c r="E2758" s="27">
        <v>153.36000000000001</v>
      </c>
      <c r="G2758" s="23"/>
      <c r="H2758" s="23"/>
      <c r="J2758" s="24">
        <f t="shared" si="87"/>
        <v>0</v>
      </c>
      <c r="K2758" s="25">
        <f t="shared" si="86"/>
        <v>153.36000000000001</v>
      </c>
    </row>
    <row r="2759" spans="1:11">
      <c r="A2759" s="18" t="str">
        <f>IFERROR(VLOOKUP(C2759,'[1]Dados Diários do Magento'!$A$1:$H$10000,3,),0)</f>
        <v>Probiótica</v>
      </c>
      <c r="B2759" s="19" t="str">
        <f>IFERROR(VLOOKUP(C2759,'[1]Dados Diários do Magento'!$A$1:$H$10000,2,),"0")</f>
        <v>Iso Whey Extreme Black - 900g - Probiótica - Morango</v>
      </c>
      <c r="C2759" s="20">
        <v>2758</v>
      </c>
      <c r="D2759" s="26">
        <v>0</v>
      </c>
      <c r="E2759" s="27">
        <v>153.36000000000001</v>
      </c>
      <c r="G2759" s="23"/>
      <c r="H2759" s="23"/>
      <c r="J2759" s="24">
        <f t="shared" si="87"/>
        <v>0</v>
      </c>
      <c r="K2759" s="25">
        <f t="shared" si="86"/>
        <v>153.36000000000001</v>
      </c>
    </row>
    <row r="2760" spans="1:11">
      <c r="A2760" s="18" t="str">
        <f>IFERROR(VLOOKUP(C2760,'[1]Dados Diários do Magento'!$A$1:$H$10000,3,),0)</f>
        <v>Probiótica</v>
      </c>
      <c r="B2760" s="19" t="str">
        <f>IFERROR(VLOOKUP(C2760,'[1]Dados Diários do Magento'!$A$1:$H$10000,2,),"0")</f>
        <v>Iso Whey Extreme Black - 900g - Probiótica</v>
      </c>
      <c r="C2760" s="20">
        <v>2759</v>
      </c>
      <c r="D2760" s="26">
        <v>0</v>
      </c>
      <c r="E2760" s="27">
        <v>153.36000000000001</v>
      </c>
      <c r="G2760" s="23"/>
      <c r="H2760" s="23"/>
      <c r="J2760" s="24">
        <f t="shared" si="87"/>
        <v>0</v>
      </c>
      <c r="K2760" s="25">
        <f t="shared" si="86"/>
        <v>153.36000000000001</v>
      </c>
    </row>
    <row r="2761" spans="1:11">
      <c r="A2761" s="18" t="str">
        <f>IFERROR(VLOOKUP(C2761,'[1]Dados Diários do Magento'!$A$1:$H$10000,3,),0)</f>
        <v>Probiótica</v>
      </c>
      <c r="B2761" s="19" t="str">
        <f>IFERROR(VLOOKUP(C2761,'[1]Dados Diários do Magento'!$A$1:$H$10000,2,),"0")</f>
        <v>Waxy Whey - 900g - Probiótica - Baunilha</v>
      </c>
      <c r="C2761" s="20">
        <v>2760</v>
      </c>
      <c r="D2761" s="26">
        <v>0</v>
      </c>
      <c r="E2761" s="27">
        <v>88.56</v>
      </c>
      <c r="G2761" s="23"/>
      <c r="H2761" s="23"/>
      <c r="J2761" s="24">
        <f t="shared" si="87"/>
        <v>0</v>
      </c>
      <c r="K2761" s="25">
        <f t="shared" si="86"/>
        <v>88.56</v>
      </c>
    </row>
    <row r="2762" spans="1:11">
      <c r="A2762" s="18" t="str">
        <f>IFERROR(VLOOKUP(C2762,'[1]Dados Diários do Magento'!$A$1:$H$10000,3,),0)</f>
        <v>Probiótica</v>
      </c>
      <c r="B2762" s="19" t="str">
        <f>IFERROR(VLOOKUP(C2762,'[1]Dados Diários do Magento'!$A$1:$H$10000,2,),"0")</f>
        <v>Waxy Whey - 900g - Probiótica - Chocolate</v>
      </c>
      <c r="C2762" s="20">
        <v>2761</v>
      </c>
      <c r="D2762" s="26">
        <v>0</v>
      </c>
      <c r="E2762" s="27">
        <v>88.56</v>
      </c>
      <c r="G2762" s="23"/>
      <c r="H2762" s="23"/>
      <c r="J2762" s="24">
        <f t="shared" si="87"/>
        <v>0</v>
      </c>
      <c r="K2762" s="25">
        <f t="shared" si="86"/>
        <v>88.56</v>
      </c>
    </row>
    <row r="2763" spans="1:11">
      <c r="A2763" s="18" t="str">
        <f>IFERROR(VLOOKUP(C2763,'[1]Dados Diários do Magento'!$A$1:$H$10000,3,),0)</f>
        <v>Probiótica</v>
      </c>
      <c r="B2763" s="19" t="str">
        <f>IFERROR(VLOOKUP(C2763,'[1]Dados Diários do Magento'!$A$1:$H$10000,2,),"0")</f>
        <v>Waxy Whey - 900g - Probiótica - Morango</v>
      </c>
      <c r="C2763" s="20">
        <v>2762</v>
      </c>
      <c r="D2763" s="26">
        <v>0</v>
      </c>
      <c r="E2763" s="27">
        <v>88.56</v>
      </c>
      <c r="G2763" s="23"/>
      <c r="H2763" s="23"/>
      <c r="J2763" s="24">
        <f t="shared" si="87"/>
        <v>0</v>
      </c>
      <c r="K2763" s="25">
        <f t="shared" si="86"/>
        <v>88.56</v>
      </c>
    </row>
    <row r="2764" spans="1:11">
      <c r="A2764" s="18" t="str">
        <f>IFERROR(VLOOKUP(C2764,'[1]Dados Diários do Magento'!$A$1:$H$10000,3,),0)</f>
        <v>Probiótica</v>
      </c>
      <c r="B2764" s="19" t="str">
        <f>IFERROR(VLOOKUP(C2764,'[1]Dados Diários do Magento'!$A$1:$H$10000,2,),"0")</f>
        <v>Waxy Whey - 900g - Probiótica</v>
      </c>
      <c r="C2764" s="20">
        <v>2763</v>
      </c>
      <c r="D2764" s="26">
        <v>0</v>
      </c>
      <c r="E2764" s="27">
        <v>88.56</v>
      </c>
      <c r="G2764" s="23"/>
      <c r="H2764" s="23"/>
      <c r="J2764" s="24">
        <f t="shared" si="87"/>
        <v>0</v>
      </c>
      <c r="K2764" s="25">
        <f t="shared" si="86"/>
        <v>88.56</v>
      </c>
    </row>
    <row r="2765" spans="1:11">
      <c r="A2765" s="18" t="str">
        <f>IFERROR(VLOOKUP(C2765,'[1]Dados Diários do Magento'!$A$1:$H$10000,3,),0)</f>
        <v>Probiótica</v>
      </c>
      <c r="B2765" s="19" t="str">
        <f>IFERROR(VLOOKUP(C2765,'[1]Dados Diários do Magento'!$A$1:$H$10000,2,),"0")</f>
        <v>IsoPro Whey 2,268kg - Probiótica - Cappuccino</v>
      </c>
      <c r="C2765" s="20">
        <v>2764</v>
      </c>
      <c r="D2765" s="26">
        <v>0</v>
      </c>
      <c r="E2765" s="27">
        <v>218.88</v>
      </c>
      <c r="G2765" s="23"/>
      <c r="H2765" s="23"/>
      <c r="J2765" s="24">
        <f t="shared" si="87"/>
        <v>0</v>
      </c>
      <c r="K2765" s="25">
        <f t="shared" si="86"/>
        <v>218.88</v>
      </c>
    </row>
    <row r="2766" spans="1:11">
      <c r="A2766" s="18" t="str">
        <f>IFERROR(VLOOKUP(C2766,'[1]Dados Diários do Magento'!$A$1:$H$10000,3,),0)</f>
        <v>Probiótica</v>
      </c>
      <c r="B2766" s="19" t="str">
        <f>IFERROR(VLOOKUP(C2766,'[1]Dados Diários do Magento'!$A$1:$H$10000,2,),"0")</f>
        <v>IsoPro Whey 900g - Probiótica - Cappuccino</v>
      </c>
      <c r="C2766" s="20">
        <v>2765</v>
      </c>
      <c r="D2766" s="26">
        <v>0</v>
      </c>
      <c r="E2766" s="27">
        <v>113.04</v>
      </c>
      <c r="G2766" s="23"/>
      <c r="H2766" s="23"/>
      <c r="J2766" s="24">
        <f t="shared" si="87"/>
        <v>0</v>
      </c>
      <c r="K2766" s="25">
        <f t="shared" si="86"/>
        <v>113.04</v>
      </c>
    </row>
    <row r="2767" spans="1:11">
      <c r="A2767" s="18" t="str">
        <f>IFERROR(VLOOKUP(C2767,'[1]Dados Diários do Magento'!$A$1:$H$10000,3,),0)</f>
        <v>Probiótica</v>
      </c>
      <c r="B2767" s="19" t="str">
        <f>IFERROR(VLOOKUP(C2767,'[1]Dados Diários do Magento'!$A$1:$H$10000,2,),"0")</f>
        <v>RX Pro - 15 SachÃªs - Probiótica - Baunilha</v>
      </c>
      <c r="C2767" s="20">
        <v>2766</v>
      </c>
      <c r="D2767" s="26">
        <v>0</v>
      </c>
      <c r="E2767" s="27">
        <v>76.05</v>
      </c>
      <c r="G2767" s="23"/>
      <c r="H2767" s="23"/>
      <c r="J2767" s="24">
        <f t="shared" si="87"/>
        <v>0</v>
      </c>
      <c r="K2767" s="25">
        <f t="shared" si="86"/>
        <v>76.05</v>
      </c>
    </row>
    <row r="2768" spans="1:11">
      <c r="A2768" s="18" t="str">
        <f>IFERROR(VLOOKUP(C2768,'[1]Dados Diários do Magento'!$A$1:$H$10000,3,),0)</f>
        <v>Probiótica</v>
      </c>
      <c r="B2768" s="19" t="str">
        <f>IFERROR(VLOOKUP(C2768,'[1]Dados Diários do Magento'!$A$1:$H$10000,2,),"0")</f>
        <v>RX Pro - 15 SachÃªs - Probiótica - Chocolate</v>
      </c>
      <c r="C2768" s="20">
        <v>2767</v>
      </c>
      <c r="D2768" s="26">
        <v>0</v>
      </c>
      <c r="E2768" s="27">
        <v>76.05</v>
      </c>
      <c r="G2768" s="23"/>
      <c r="H2768" s="23"/>
      <c r="J2768" s="24">
        <f t="shared" si="87"/>
        <v>0</v>
      </c>
      <c r="K2768" s="25">
        <f t="shared" si="86"/>
        <v>76.05</v>
      </c>
    </row>
    <row r="2769" spans="1:11">
      <c r="A2769" s="18" t="str">
        <f>IFERROR(VLOOKUP(C2769,'[1]Dados Diários do Magento'!$A$1:$H$10000,3,),0)</f>
        <v>Probiótica</v>
      </c>
      <c r="B2769" s="19" t="str">
        <f>IFERROR(VLOOKUP(C2769,'[1]Dados Diários do Magento'!$A$1:$H$10000,2,),"0")</f>
        <v>RX Pro - 15 SachÃªs - Probiótica - Morango</v>
      </c>
      <c r="C2769" s="20">
        <v>2768</v>
      </c>
      <c r="D2769" s="26">
        <v>0</v>
      </c>
      <c r="E2769" s="27">
        <v>76.05</v>
      </c>
      <c r="G2769" s="23"/>
      <c r="H2769" s="23"/>
      <c r="J2769" s="24">
        <f t="shared" si="87"/>
        <v>0</v>
      </c>
      <c r="K2769" s="25">
        <f t="shared" si="86"/>
        <v>76.05</v>
      </c>
    </row>
    <row r="2770" spans="1:11">
      <c r="A2770" s="18" t="str">
        <f>IFERROR(VLOOKUP(C2770,'[1]Dados Diários do Magento'!$A$1:$H$10000,3,),0)</f>
        <v>Probiótica</v>
      </c>
      <c r="B2770" s="19" t="str">
        <f>IFERROR(VLOOKUP(C2770,'[1]Dados Diários do Magento'!$A$1:$H$10000,2,),"0")</f>
        <v>RX Pro - 15 SachÃªs - Probiótica</v>
      </c>
      <c r="C2770" s="20">
        <v>2769</v>
      </c>
      <c r="D2770" s="26">
        <v>0</v>
      </c>
      <c r="E2770" s="27">
        <v>76.05</v>
      </c>
      <c r="G2770" s="23"/>
      <c r="H2770" s="23"/>
      <c r="J2770" s="24">
        <f t="shared" si="87"/>
        <v>0</v>
      </c>
      <c r="K2770" s="25">
        <f t="shared" si="86"/>
        <v>76.05</v>
      </c>
    </row>
    <row r="2771" spans="1:11">
      <c r="A2771" s="18" t="str">
        <f>IFERROR(VLOOKUP(C2771,'[1]Dados Diários do Magento'!$A$1:$H$10000,3,),0)</f>
        <v>Probiótica</v>
      </c>
      <c r="B2771" s="19" t="str">
        <f>IFERROR(VLOOKUP(C2771,'[1]Dados Diários do Magento'!$A$1:$H$10000,2,),"0")</f>
        <v>Intense - 700g - Probiótica - Açaí</v>
      </c>
      <c r="C2771" s="20">
        <v>2770</v>
      </c>
      <c r="D2771" s="26">
        <v>0</v>
      </c>
      <c r="E2771" s="27">
        <v>87.12</v>
      </c>
      <c r="G2771" s="23"/>
      <c r="H2771" s="23"/>
      <c r="J2771" s="24">
        <f t="shared" si="87"/>
        <v>0</v>
      </c>
      <c r="K2771" s="25">
        <f t="shared" si="86"/>
        <v>87.12</v>
      </c>
    </row>
    <row r="2772" spans="1:11">
      <c r="A2772" s="18" t="str">
        <f>IFERROR(VLOOKUP(C2772,'[1]Dados Diários do Magento'!$A$1:$H$10000,3,),0)</f>
        <v>Probiótica</v>
      </c>
      <c r="B2772" s="19" t="str">
        <f>IFERROR(VLOOKUP(C2772,'[1]Dados Diários do Magento'!$A$1:$H$10000,2,),"0")</f>
        <v>Intense - 700g - Probiótica - Laranja</v>
      </c>
      <c r="C2772" s="20">
        <v>2771</v>
      </c>
      <c r="D2772" s="26">
        <v>0</v>
      </c>
      <c r="E2772" s="27">
        <v>87.12</v>
      </c>
      <c r="G2772" s="23"/>
      <c r="H2772" s="23"/>
      <c r="J2772" s="24">
        <f t="shared" si="87"/>
        <v>0</v>
      </c>
      <c r="K2772" s="25">
        <f t="shared" si="86"/>
        <v>87.12</v>
      </c>
    </row>
    <row r="2773" spans="1:11">
      <c r="A2773" s="18" t="str">
        <f>IFERROR(VLOOKUP(C2773,'[1]Dados Diários do Magento'!$A$1:$H$10000,3,),0)</f>
        <v>Probiótica</v>
      </c>
      <c r="B2773" s="19" t="str">
        <f>IFERROR(VLOOKUP(C2773,'[1]Dados Diários do Magento'!$A$1:$H$10000,2,),"0")</f>
        <v>Intense - 700g - Probiótica</v>
      </c>
      <c r="C2773" s="20">
        <v>2772</v>
      </c>
      <c r="D2773" s="26">
        <v>0</v>
      </c>
      <c r="E2773" s="27">
        <v>87.12</v>
      </c>
      <c r="G2773" s="23"/>
      <c r="H2773" s="23"/>
      <c r="J2773" s="24">
        <f t="shared" si="87"/>
        <v>0</v>
      </c>
      <c r="K2773" s="25">
        <f t="shared" si="86"/>
        <v>87.12</v>
      </c>
    </row>
    <row r="2774" spans="1:11">
      <c r="A2774" s="18" t="str">
        <f>IFERROR(VLOOKUP(C2774,'[1]Dados Diários do Magento'!$A$1:$H$10000,3,),0)</f>
        <v>Probiótica</v>
      </c>
      <c r="B2774" s="19" t="str">
        <f>IFERROR(VLOOKUP(C2774,'[1]Dados Diários do Magento'!$A$1:$H$10000,2,),"0")</f>
        <v>Chromium Picolinate HBV - 100 Cápsulas - Probiótica</v>
      </c>
      <c r="C2774" s="20">
        <v>2773</v>
      </c>
      <c r="D2774" s="26">
        <v>3</v>
      </c>
      <c r="E2774" s="27">
        <v>24.353874999999999</v>
      </c>
      <c r="G2774" s="23"/>
      <c r="H2774" s="23"/>
      <c r="J2774" s="24">
        <f t="shared" si="87"/>
        <v>3</v>
      </c>
      <c r="K2774" s="25">
        <f t="shared" si="86"/>
        <v>24.353874999999999</v>
      </c>
    </row>
    <row r="2775" spans="1:11">
      <c r="A2775" s="18" t="str">
        <f>IFERROR(VLOOKUP(C2775,'[1]Dados Diários do Magento'!$A$1:$H$10000,3,),0)</f>
        <v>Probiótica</v>
      </c>
      <c r="B2775" s="19" t="str">
        <f>IFERROR(VLOOKUP(C2775,'[1]Dados Diários do Magento'!$A$1:$H$10000,2,),"0")</f>
        <v>Calci Milk - 120 Cápsulas - Probiótica</v>
      </c>
      <c r="C2775" s="20">
        <v>2774</v>
      </c>
      <c r="D2775" s="26">
        <v>1</v>
      </c>
      <c r="E2775" s="27">
        <v>21.570574999999998</v>
      </c>
      <c r="G2775" s="23"/>
      <c r="H2775" s="23"/>
      <c r="J2775" s="24">
        <f t="shared" si="87"/>
        <v>1</v>
      </c>
      <c r="K2775" s="25">
        <f t="shared" si="86"/>
        <v>21.570574999999998</v>
      </c>
    </row>
    <row r="2776" spans="1:11">
      <c r="A2776" s="18" t="str">
        <f>IFERROR(VLOOKUP(C2776,'[1]Dados Diários do Magento'!$A$1:$H$10000,3,),0)</f>
        <v>Probiótica</v>
      </c>
      <c r="B2776" s="19" t="str">
        <f>IFERROR(VLOOKUP(C2776,'[1]Dados Diários do Magento'!$A$1:$H$10000,2,),"0")</f>
        <v>Óleo de Linhaça - 120 Cápsulas - Probiótica</v>
      </c>
      <c r="C2776" s="20">
        <v>2775</v>
      </c>
      <c r="D2776" s="26">
        <v>1</v>
      </c>
      <c r="E2776" s="27">
        <v>26.44135</v>
      </c>
      <c r="G2776" s="23"/>
      <c r="H2776" s="23"/>
      <c r="J2776" s="24">
        <f t="shared" si="87"/>
        <v>1</v>
      </c>
      <c r="K2776" s="25">
        <f t="shared" si="86"/>
        <v>26.44135</v>
      </c>
    </row>
    <row r="2777" spans="1:11">
      <c r="A2777" s="18" t="str">
        <f>IFERROR(VLOOKUP(C2777,'[1]Dados Diários do Magento'!$A$1:$H$10000,3,),0)</f>
        <v>Probiótica</v>
      </c>
      <c r="B2777" s="19" t="str">
        <f>IFERROR(VLOOKUP(C2777,'[1]Dados Diários do Magento'!$A$1:$H$10000,2,),"0")</f>
        <v>Óleo de Prímula - 90 Cápsulas - Probiótica</v>
      </c>
      <c r="C2777" s="20">
        <v>2776</v>
      </c>
      <c r="D2777" s="26">
        <v>3</v>
      </c>
      <c r="E2777" s="27">
        <v>22.962225</v>
      </c>
      <c r="G2777" s="23"/>
      <c r="H2777" s="23"/>
      <c r="J2777" s="24">
        <f t="shared" si="87"/>
        <v>3</v>
      </c>
      <c r="K2777" s="25">
        <f t="shared" si="86"/>
        <v>22.962225</v>
      </c>
    </row>
    <row r="2778" spans="1:11">
      <c r="A2778" s="18" t="str">
        <f>IFERROR(VLOOKUP(C2778,'[1]Dados Diários do Magento'!$A$1:$H$10000,3,),0)</f>
        <v>Probiótica</v>
      </c>
      <c r="B2778" s="19" t="str">
        <f>IFERROR(VLOOKUP(C2778,'[1]Dados Diários do Magento'!$A$1:$H$10000,2,),"0")</f>
        <v>Vit C Crystals - 115g - Probiótica</v>
      </c>
      <c r="C2778" s="20">
        <v>2777</v>
      </c>
      <c r="D2778" s="26">
        <v>1</v>
      </c>
      <c r="E2778" s="27">
        <v>29.22465</v>
      </c>
      <c r="G2778" s="23"/>
      <c r="H2778" s="23"/>
      <c r="J2778" s="24">
        <f t="shared" si="87"/>
        <v>1</v>
      </c>
      <c r="K2778" s="25">
        <f t="shared" si="86"/>
        <v>29.22465</v>
      </c>
    </row>
    <row r="2779" spans="1:11">
      <c r="A2779" s="18" t="str">
        <f>IFERROR(VLOOKUP(C2779,'[1]Dados Diários do Magento'!$A$1:$H$10000,3,),0)</f>
        <v>Probiótica</v>
      </c>
      <c r="B2779" s="19" t="str">
        <f>IFERROR(VLOOKUP(C2779,'[1]Dados Diários do Magento'!$A$1:$H$10000,2,),"0")</f>
        <v>Monster Charger Black - 600g - Probiótica - Laranja com Guaraná</v>
      </c>
      <c r="C2779" s="20">
        <v>2778</v>
      </c>
      <c r="D2779" s="26">
        <v>0</v>
      </c>
      <c r="E2779" s="27">
        <v>102.24</v>
      </c>
      <c r="G2779" s="23"/>
      <c r="H2779" s="23"/>
      <c r="J2779" s="24">
        <f t="shared" si="87"/>
        <v>0</v>
      </c>
      <c r="K2779" s="25">
        <f t="shared" si="86"/>
        <v>102.24</v>
      </c>
    </row>
    <row r="2780" spans="1:11">
      <c r="A2780" s="18" t="str">
        <f>IFERROR(VLOOKUP(C2780,'[1]Dados Diários do Magento'!$A$1:$H$10000,3,),0)</f>
        <v>Probiótica</v>
      </c>
      <c r="B2780" s="19" t="str">
        <f>IFERROR(VLOOKUP(C2780,'[1]Dados Diários do Magento'!$A$1:$H$10000,2,),"0")</f>
        <v>Monster Charger Black - 600g - Probiótica - Uva com Guaraná</v>
      </c>
      <c r="C2780" s="20">
        <v>2779</v>
      </c>
      <c r="D2780" s="26">
        <v>0</v>
      </c>
      <c r="E2780" s="27">
        <v>102.24</v>
      </c>
      <c r="G2780" s="23"/>
      <c r="H2780" s="23"/>
      <c r="J2780" s="24">
        <f t="shared" si="87"/>
        <v>0</v>
      </c>
      <c r="K2780" s="25">
        <f t="shared" si="86"/>
        <v>102.24</v>
      </c>
    </row>
    <row r="2781" spans="1:11">
      <c r="A2781" s="18" t="str">
        <f>IFERROR(VLOOKUP(C2781,'[1]Dados Diários do Magento'!$A$1:$H$10000,3,),0)</f>
        <v>Probiótica</v>
      </c>
      <c r="B2781" s="19" t="str">
        <f>IFERROR(VLOOKUP(C2781,'[1]Dados Diários do Magento'!$A$1:$H$10000,2,),"0")</f>
        <v>Monster Charger Black - 600g - Probiótica</v>
      </c>
      <c r="C2781" s="20">
        <v>2780</v>
      </c>
      <c r="D2781" s="26">
        <v>0</v>
      </c>
      <c r="E2781" s="27">
        <v>102.24</v>
      </c>
      <c r="G2781" s="23"/>
      <c r="H2781" s="23"/>
      <c r="J2781" s="24">
        <f t="shared" si="87"/>
        <v>0</v>
      </c>
      <c r="K2781" s="25">
        <f t="shared" ref="K2781:K2844" si="88">IF((D2781+G2781)&gt;0,(D2781*E2781+G2781*H2781)/(D2781+G2781),E2781)</f>
        <v>102.24</v>
      </c>
    </row>
    <row r="2782" spans="1:11">
      <c r="A2782" s="18" t="str">
        <f>IFERROR(VLOOKUP(C2782,'[1]Dados Diários do Magento'!$A$1:$H$10000,3,),0)</f>
        <v>Probiótica</v>
      </c>
      <c r="B2782" s="19" t="str">
        <f>IFERROR(VLOOKUP(C2782,'[1]Dados Diários do Magento'!$A$1:$H$10000,2,),"0")</f>
        <v>Rapid Restart Amino Recovery - 600ml - Probiótica - Açaí com Guaraná</v>
      </c>
      <c r="C2782" s="20">
        <v>2781</v>
      </c>
      <c r="D2782" s="26">
        <v>0</v>
      </c>
      <c r="E2782" s="27">
        <v>56.88</v>
      </c>
      <c r="G2782" s="23"/>
      <c r="H2782" s="23"/>
      <c r="J2782" s="24">
        <f t="shared" si="87"/>
        <v>0</v>
      </c>
      <c r="K2782" s="25">
        <f t="shared" si="88"/>
        <v>56.88</v>
      </c>
    </row>
    <row r="2783" spans="1:11">
      <c r="A2783" s="18" t="str">
        <f>IFERROR(VLOOKUP(C2783,'[1]Dados Diários do Magento'!$A$1:$H$10000,3,),0)</f>
        <v>Probiótica</v>
      </c>
      <c r="B2783" s="19" t="str">
        <f>IFERROR(VLOOKUP(C2783,'[1]Dados Diários do Magento'!$A$1:$H$10000,2,),"0")</f>
        <v>Rapid Restart Amino Recovery - 600ml - Probiótica - Laranja</v>
      </c>
      <c r="C2783" s="20">
        <v>2782</v>
      </c>
      <c r="D2783" s="26">
        <v>0</v>
      </c>
      <c r="E2783" s="27">
        <v>56.88</v>
      </c>
      <c r="G2783" s="23"/>
      <c r="H2783" s="23"/>
      <c r="J2783" s="24">
        <f t="shared" si="87"/>
        <v>0</v>
      </c>
      <c r="K2783" s="25">
        <f t="shared" si="88"/>
        <v>56.88</v>
      </c>
    </row>
    <row r="2784" spans="1:11">
      <c r="A2784" s="18" t="str">
        <f>IFERROR(VLOOKUP(C2784,'[1]Dados Diários do Magento'!$A$1:$H$10000,3,),0)</f>
        <v>Probiótica</v>
      </c>
      <c r="B2784" s="19" t="str">
        <f>IFERROR(VLOOKUP(C2784,'[1]Dados Diários do Magento'!$A$1:$H$10000,2,),"0")</f>
        <v>Rapid Restart Amino Recovery - 600ml - Probiótica</v>
      </c>
      <c r="C2784" s="20">
        <v>2783</v>
      </c>
      <c r="D2784" s="26">
        <v>0</v>
      </c>
      <c r="E2784" s="27">
        <v>56.88</v>
      </c>
      <c r="G2784" s="23"/>
      <c r="H2784" s="23"/>
      <c r="J2784" s="24">
        <f t="shared" si="87"/>
        <v>0</v>
      </c>
      <c r="K2784" s="25">
        <f t="shared" si="88"/>
        <v>56.88</v>
      </c>
    </row>
    <row r="2785" spans="1:11">
      <c r="A2785" s="18" t="str">
        <f>IFERROR(VLOOKUP(C2785,'[1]Dados Diários do Magento'!$A$1:$H$10000,3,),0)</f>
        <v>Probiótica</v>
      </c>
      <c r="B2785" s="19" t="str">
        <f>IFERROR(VLOOKUP(C2785,'[1]Dados Diários do Magento'!$A$1:$H$10000,2,),"0")</f>
        <v>Thermogenic Liquid - 480ml - Probiótica - Guaraná com Laranja</v>
      </c>
      <c r="C2785" s="20">
        <v>2784</v>
      </c>
      <c r="D2785" s="26">
        <v>0</v>
      </c>
      <c r="E2785" s="27">
        <v>37.44</v>
      </c>
      <c r="G2785" s="23"/>
      <c r="H2785" s="23"/>
      <c r="J2785" s="24">
        <f t="shared" si="87"/>
        <v>0</v>
      </c>
      <c r="K2785" s="25">
        <f t="shared" si="88"/>
        <v>37.44</v>
      </c>
    </row>
    <row r="2786" spans="1:11">
      <c r="A2786" s="18" t="str">
        <f>IFERROR(VLOOKUP(C2786,'[1]Dados Diários do Magento'!$A$1:$H$10000,3,),0)</f>
        <v>Probiótica</v>
      </c>
      <c r="B2786" s="19" t="str">
        <f>IFERROR(VLOOKUP(C2786,'[1]Dados Diários do Magento'!$A$1:$H$10000,2,),"0")</f>
        <v>Thermogenic Liquid - 480ml - Probiótica - Limão</v>
      </c>
      <c r="C2786" s="20">
        <v>2785</v>
      </c>
      <c r="D2786" s="26">
        <v>0</v>
      </c>
      <c r="E2786" s="27">
        <v>37.44</v>
      </c>
      <c r="G2786" s="23"/>
      <c r="H2786" s="23"/>
      <c r="J2786" s="24">
        <f t="shared" si="87"/>
        <v>0</v>
      </c>
      <c r="K2786" s="25">
        <f t="shared" si="88"/>
        <v>37.44</v>
      </c>
    </row>
    <row r="2787" spans="1:11">
      <c r="A2787" s="18" t="str">
        <f>IFERROR(VLOOKUP(C2787,'[1]Dados Diários do Magento'!$A$1:$H$10000,3,),0)</f>
        <v>Probiótica</v>
      </c>
      <c r="B2787" s="19" t="str">
        <f>IFERROR(VLOOKUP(C2787,'[1]Dados Diários do Magento'!$A$1:$H$10000,2,),"0")</f>
        <v>Thermogenic Liquid - 480ml - Probiótica - Morango Silvestre</v>
      </c>
      <c r="C2787" s="20">
        <v>2786</v>
      </c>
      <c r="D2787" s="26">
        <v>0</v>
      </c>
      <c r="E2787" s="27">
        <v>37.44</v>
      </c>
      <c r="G2787" s="23"/>
      <c r="H2787" s="23"/>
      <c r="J2787" s="24">
        <f t="shared" si="87"/>
        <v>0</v>
      </c>
      <c r="K2787" s="25">
        <f t="shared" si="88"/>
        <v>37.44</v>
      </c>
    </row>
    <row r="2788" spans="1:11">
      <c r="A2788" s="18" t="str">
        <f>IFERROR(VLOOKUP(C2788,'[1]Dados Diários do Magento'!$A$1:$H$10000,3,),0)</f>
        <v>Probiótica</v>
      </c>
      <c r="B2788" s="19" t="str">
        <f>IFERROR(VLOOKUP(C2788,'[1]Dados Diários do Magento'!$A$1:$H$10000,2,),"0")</f>
        <v>Thermogenic Liquid - 480ml - Probiótica</v>
      </c>
      <c r="C2788" s="20">
        <v>2787</v>
      </c>
      <c r="D2788" s="26">
        <v>0</v>
      </c>
      <c r="E2788" s="27">
        <v>37.44</v>
      </c>
      <c r="G2788" s="23"/>
      <c r="H2788" s="23"/>
      <c r="J2788" s="24">
        <f t="shared" si="87"/>
        <v>0</v>
      </c>
      <c r="K2788" s="25">
        <f t="shared" si="88"/>
        <v>37.44</v>
      </c>
    </row>
    <row r="2789" spans="1:11">
      <c r="A2789" s="18" t="str">
        <f>IFERROR(VLOOKUP(C2789,'[1]Dados Diários do Magento'!$A$1:$H$10000,3,),0)</f>
        <v>Probiótica</v>
      </c>
      <c r="B2789" s="19" t="str">
        <f>IFERROR(VLOOKUP(C2789,'[1]Dados Diários do Magento'!$A$1:$H$10000,2,),"0")</f>
        <v>Gatorade Prime - 10 SachÃªs - Probiótica - Laranja</v>
      </c>
      <c r="C2789" s="20">
        <v>2788</v>
      </c>
      <c r="D2789" s="26">
        <v>0</v>
      </c>
      <c r="E2789" s="27">
        <v>72</v>
      </c>
      <c r="G2789" s="23"/>
      <c r="H2789" s="23"/>
      <c r="J2789" s="24">
        <f t="shared" si="87"/>
        <v>0</v>
      </c>
      <c r="K2789" s="25">
        <f t="shared" si="88"/>
        <v>72</v>
      </c>
    </row>
    <row r="2790" spans="1:11">
      <c r="A2790" s="18" t="str">
        <f>IFERROR(VLOOKUP(C2790,'[1]Dados Diários do Magento'!$A$1:$H$10000,3,),0)</f>
        <v>Probiótica</v>
      </c>
      <c r="B2790" s="19" t="str">
        <f>IFERROR(VLOOKUP(C2790,'[1]Dados Diários do Magento'!$A$1:$H$10000,2,),"0")</f>
        <v>Gatorade Prime - 10 SachÃªs - Probiótica - Frutas Vermelhas</v>
      </c>
      <c r="C2790" s="20">
        <v>2789</v>
      </c>
      <c r="D2790" s="26">
        <v>0</v>
      </c>
      <c r="E2790" s="27">
        <v>72</v>
      </c>
      <c r="G2790" s="23"/>
      <c r="H2790" s="23"/>
      <c r="J2790" s="24">
        <f t="shared" si="87"/>
        <v>0</v>
      </c>
      <c r="K2790" s="25">
        <f t="shared" si="88"/>
        <v>72</v>
      </c>
    </row>
    <row r="2791" spans="1:11">
      <c r="A2791" s="18" t="str">
        <f>IFERROR(VLOOKUP(C2791,'[1]Dados Diários do Magento'!$A$1:$H$10000,3,),0)</f>
        <v>Probiótica</v>
      </c>
      <c r="B2791" s="19" t="str">
        <f>IFERROR(VLOOKUP(C2791,'[1]Dados Diários do Magento'!$A$1:$H$10000,2,),"0")</f>
        <v>Gatorade Prime - 10 SachÃªs - Probiótica - 2 Sabores</v>
      </c>
      <c r="C2791" s="20">
        <v>2790</v>
      </c>
      <c r="D2791" s="26">
        <v>0</v>
      </c>
      <c r="E2791" s="27">
        <v>72</v>
      </c>
      <c r="G2791" s="23"/>
      <c r="H2791" s="23"/>
      <c r="J2791" s="24">
        <f t="shared" si="87"/>
        <v>0</v>
      </c>
      <c r="K2791" s="25">
        <f t="shared" si="88"/>
        <v>72</v>
      </c>
    </row>
    <row r="2792" spans="1:11">
      <c r="A2792" s="18" t="str">
        <f>IFERROR(VLOOKUP(C2792,'[1]Dados Diários do Magento'!$A$1:$H$10000,3,),0)</f>
        <v>Probiótica</v>
      </c>
      <c r="B2792" s="19" t="str">
        <f>IFERROR(VLOOKUP(C2792,'[1]Dados Diários do Magento'!$A$1:$H$10000,2,),"0")</f>
        <v>Gatorade Prime - 10 SachÃªs - Probiótica</v>
      </c>
      <c r="C2792" s="20">
        <v>2791</v>
      </c>
      <c r="D2792" s="26">
        <v>0</v>
      </c>
      <c r="E2792" s="27">
        <v>72</v>
      </c>
      <c r="G2792" s="23"/>
      <c r="H2792" s="23"/>
      <c r="J2792" s="24">
        <f t="shared" si="87"/>
        <v>0</v>
      </c>
      <c r="K2792" s="25">
        <f t="shared" si="88"/>
        <v>72</v>
      </c>
    </row>
    <row r="2793" spans="1:11">
      <c r="A2793" s="18" t="str">
        <f>IFERROR(VLOOKUP(C2793,'[1]Dados Diários do Magento'!$A$1:$H$10000,3,),0)</f>
        <v>Probiótica</v>
      </c>
      <c r="B2793" s="19" t="str">
        <f>IFERROR(VLOOKUP(C2793,'[1]Dados Diários do Magento'!$A$1:$H$10000,2,),"0")</f>
        <v>Mega Maltodextrim - 1kg - Millennium - Probiótica - Acerola com Laranja</v>
      </c>
      <c r="C2793" s="20">
        <v>2792</v>
      </c>
      <c r="D2793" s="26">
        <v>10</v>
      </c>
      <c r="E2793" s="27">
        <v>9.9767460000000003</v>
      </c>
      <c r="G2793" s="23"/>
      <c r="H2793" s="23"/>
      <c r="J2793" s="24">
        <f t="shared" si="87"/>
        <v>10</v>
      </c>
      <c r="K2793" s="25">
        <f t="shared" si="88"/>
        <v>9.9767460000000003</v>
      </c>
    </row>
    <row r="2794" spans="1:11">
      <c r="A2794" s="18" t="str">
        <f>IFERROR(VLOOKUP(C2794,'[1]Dados Diários do Magento'!$A$1:$H$10000,3,),0)</f>
        <v>Probiótica</v>
      </c>
      <c r="B2794" s="19" t="str">
        <f>IFERROR(VLOOKUP(C2794,'[1]Dados Diários do Magento'!$A$1:$H$10000,2,),"0")</f>
        <v>Mega Maltodextrim - 1kg - Millennium - Probiótica - Frutas Cítricas</v>
      </c>
      <c r="C2794" s="20">
        <v>2793</v>
      </c>
      <c r="D2794" s="26">
        <v>10</v>
      </c>
      <c r="E2794" s="27">
        <v>9.9767460000000003</v>
      </c>
      <c r="G2794" s="23"/>
      <c r="H2794" s="23"/>
      <c r="J2794" s="24">
        <f t="shared" si="87"/>
        <v>10</v>
      </c>
      <c r="K2794" s="25">
        <f t="shared" si="88"/>
        <v>9.9767460000000003</v>
      </c>
    </row>
    <row r="2795" spans="1:11">
      <c r="A2795" s="18" t="str">
        <f>IFERROR(VLOOKUP(C2795,'[1]Dados Diários do Magento'!$A$1:$H$10000,3,),0)</f>
        <v>Probiótica</v>
      </c>
      <c r="B2795" s="19" t="str">
        <f>IFERROR(VLOOKUP(C2795,'[1]Dados Diários do Magento'!$A$1:$H$10000,2,),"0")</f>
        <v>Mega Maltodextrim - 1kg - Millennium - Probiótica - Guaraná com Açaí</v>
      </c>
      <c r="C2795" s="20">
        <v>2794</v>
      </c>
      <c r="D2795" s="26">
        <v>12</v>
      </c>
      <c r="E2795" s="27">
        <v>10.413411666666667</v>
      </c>
      <c r="G2795" s="23"/>
      <c r="H2795" s="23"/>
      <c r="J2795" s="24">
        <f t="shared" si="87"/>
        <v>12</v>
      </c>
      <c r="K2795" s="25">
        <f t="shared" si="88"/>
        <v>10.413411666666667</v>
      </c>
    </row>
    <row r="2796" spans="1:11">
      <c r="A2796" s="18" t="str">
        <f>IFERROR(VLOOKUP(C2796,'[1]Dados Diários do Magento'!$A$1:$H$10000,3,),0)</f>
        <v>Probiótica</v>
      </c>
      <c r="B2796" s="19" t="str">
        <f>IFERROR(VLOOKUP(C2796,'[1]Dados Diários do Magento'!$A$1:$H$10000,2,),"0")</f>
        <v>Mega Maltodextrim - 1kg - Millennium - Probiótica - Laranja</v>
      </c>
      <c r="C2796" s="20">
        <v>2795</v>
      </c>
      <c r="D2796" s="26">
        <v>10</v>
      </c>
      <c r="E2796" s="27">
        <v>9.9767460000000003</v>
      </c>
      <c r="G2796" s="23"/>
      <c r="H2796" s="23"/>
      <c r="J2796" s="24">
        <f t="shared" si="87"/>
        <v>10</v>
      </c>
      <c r="K2796" s="25">
        <f t="shared" si="88"/>
        <v>9.9767460000000003</v>
      </c>
    </row>
    <row r="2797" spans="1:11">
      <c r="A2797" s="18" t="str">
        <f>IFERROR(VLOOKUP(C2797,'[1]Dados Diários do Magento'!$A$1:$H$10000,3,),0)</f>
        <v>Probiótica</v>
      </c>
      <c r="B2797" s="19" t="str">
        <f>IFERROR(VLOOKUP(C2797,'[1]Dados Diários do Magento'!$A$1:$H$10000,2,),"0")</f>
        <v>Mega Maltodextrim - 1kg - Millennium - Probiótica - Limão</v>
      </c>
      <c r="C2797" s="20">
        <v>2796</v>
      </c>
      <c r="D2797" s="26">
        <v>13</v>
      </c>
      <c r="E2797" s="27">
        <v>10.356200000000001</v>
      </c>
      <c r="G2797" s="23"/>
      <c r="H2797" s="23"/>
      <c r="J2797" s="24">
        <f t="shared" si="87"/>
        <v>13</v>
      </c>
      <c r="K2797" s="25">
        <f t="shared" si="88"/>
        <v>10.356200000000001</v>
      </c>
    </row>
    <row r="2798" spans="1:11">
      <c r="A2798" s="18" t="str">
        <f>IFERROR(VLOOKUP(C2798,'[1]Dados Diários do Magento'!$A$1:$H$10000,3,),0)</f>
        <v>Probiótica</v>
      </c>
      <c r="B2798" s="19" t="str">
        <f>IFERROR(VLOOKUP(C2798,'[1]Dados Diários do Magento'!$A$1:$H$10000,2,),"0")</f>
        <v>Mega Maltodextrim - 1kg - Millennium - Probiótica - Morango Silvestre</v>
      </c>
      <c r="C2798" s="20">
        <v>2797</v>
      </c>
      <c r="D2798" s="26">
        <v>4</v>
      </c>
      <c r="E2798" s="27">
        <v>11.1332</v>
      </c>
      <c r="G2798" s="23"/>
      <c r="H2798" s="23"/>
      <c r="J2798" s="24">
        <f t="shared" si="87"/>
        <v>4</v>
      </c>
      <c r="K2798" s="25">
        <f t="shared" si="88"/>
        <v>11.1332</v>
      </c>
    </row>
    <row r="2799" spans="1:11">
      <c r="A2799" s="18" t="str">
        <f>IFERROR(VLOOKUP(C2799,'[1]Dados Diários do Magento'!$A$1:$H$10000,3,),0)</f>
        <v>Probiótica</v>
      </c>
      <c r="B2799" s="19" t="str">
        <f>IFERROR(VLOOKUP(C2799,'[1]Dados Diários do Magento'!$A$1:$H$10000,2,),"0")</f>
        <v>Mega Maltodextrim - 1kg - Millennium - Probiótica</v>
      </c>
      <c r="C2799" s="20">
        <v>2798</v>
      </c>
      <c r="D2799" s="26">
        <v>0</v>
      </c>
      <c r="E2799" s="27">
        <v>0</v>
      </c>
      <c r="G2799" s="23"/>
      <c r="H2799" s="23"/>
      <c r="J2799" s="24">
        <f t="shared" si="87"/>
        <v>0</v>
      </c>
      <c r="K2799" s="25">
        <f t="shared" si="88"/>
        <v>0</v>
      </c>
    </row>
    <row r="2800" spans="1:11">
      <c r="A2800" s="18" t="str">
        <f>IFERROR(VLOOKUP(C2800,'[1]Dados Diários do Magento'!$A$1:$H$10000,3,),0)</f>
        <v>Probiótica</v>
      </c>
      <c r="B2800" s="19" t="str">
        <f>IFERROR(VLOOKUP(C2800,'[1]Dados Diários do Magento'!$A$1:$H$10000,2,),"0")</f>
        <v>Pro Whey Protein - 500g - Millennium - Probiótica - Baunilha</v>
      </c>
      <c r="C2800" s="20">
        <v>2799</v>
      </c>
      <c r="D2800" s="26">
        <v>4</v>
      </c>
      <c r="E2800" s="27">
        <v>16.735949999999999</v>
      </c>
      <c r="G2800" s="23"/>
      <c r="H2800" s="23"/>
      <c r="J2800" s="24">
        <f t="shared" si="87"/>
        <v>4</v>
      </c>
      <c r="K2800" s="25">
        <f t="shared" si="88"/>
        <v>16.735949999999999</v>
      </c>
    </row>
    <row r="2801" spans="1:11">
      <c r="A2801" s="18" t="str">
        <f>IFERROR(VLOOKUP(C2801,'[1]Dados Diários do Magento'!$A$1:$H$10000,3,),0)</f>
        <v>Probiótica</v>
      </c>
      <c r="B2801" s="19" t="str">
        <f>IFERROR(VLOOKUP(C2801,'[1]Dados Diários do Magento'!$A$1:$H$10000,2,),"0")</f>
        <v>Pro Whey Protein - 500g - Millennium - Probiótica - Chocolate</v>
      </c>
      <c r="C2801" s="20">
        <v>2800</v>
      </c>
      <c r="D2801" s="26">
        <v>1</v>
      </c>
      <c r="E2801" s="27">
        <v>14.4</v>
      </c>
      <c r="G2801" s="23"/>
      <c r="H2801" s="23"/>
      <c r="J2801" s="24">
        <f t="shared" si="87"/>
        <v>1</v>
      </c>
      <c r="K2801" s="25">
        <f t="shared" si="88"/>
        <v>14.4</v>
      </c>
    </row>
    <row r="2802" spans="1:11">
      <c r="A2802" s="18" t="str">
        <f>IFERROR(VLOOKUP(C2802,'[1]Dados Diários do Magento'!$A$1:$H$10000,3,),0)</f>
        <v>Probiótica</v>
      </c>
      <c r="B2802" s="19" t="str">
        <f>IFERROR(VLOOKUP(C2802,'[1]Dados Diários do Magento'!$A$1:$H$10000,2,),"0")</f>
        <v>Pro Whey Protein - 500g - Millennium - Probiótica - Morango</v>
      </c>
      <c r="C2802" s="20">
        <v>2801</v>
      </c>
      <c r="D2802" s="26">
        <v>0</v>
      </c>
      <c r="E2802" s="27">
        <v>14.4</v>
      </c>
      <c r="G2802" s="23"/>
      <c r="H2802" s="23"/>
      <c r="J2802" s="24">
        <f t="shared" si="87"/>
        <v>0</v>
      </c>
      <c r="K2802" s="25">
        <f t="shared" si="88"/>
        <v>14.4</v>
      </c>
    </row>
    <row r="2803" spans="1:11">
      <c r="A2803" s="18" t="str">
        <f>IFERROR(VLOOKUP(C2803,'[1]Dados Diários do Magento'!$A$1:$H$10000,3,),0)</f>
        <v>Probiótica</v>
      </c>
      <c r="B2803" s="19" t="str">
        <f>IFERROR(VLOOKUP(C2803,'[1]Dados Diários do Magento'!$A$1:$H$10000,2,),"0")</f>
        <v>Pro Whey Protein - 500g - Millennium - Probiótica - Morango com Banana</v>
      </c>
      <c r="C2803" s="20">
        <v>2802</v>
      </c>
      <c r="D2803" s="26">
        <v>0</v>
      </c>
      <c r="E2803" s="27">
        <v>14.4</v>
      </c>
      <c r="G2803" s="23"/>
      <c r="H2803" s="23"/>
      <c r="J2803" s="24">
        <f t="shared" si="87"/>
        <v>0</v>
      </c>
      <c r="K2803" s="25">
        <f t="shared" si="88"/>
        <v>14.4</v>
      </c>
    </row>
    <row r="2804" spans="1:11">
      <c r="A2804" s="18" t="str">
        <f>IFERROR(VLOOKUP(C2804,'[1]Dados Diários do Magento'!$A$1:$H$10000,3,),0)</f>
        <v>Probiótica</v>
      </c>
      <c r="B2804" s="19" t="str">
        <f>IFERROR(VLOOKUP(C2804,'[1]Dados Diários do Magento'!$A$1:$H$10000,2,),"0")</f>
        <v>Pro Whey Protein - 500g - Millennium - Probiótica</v>
      </c>
      <c r="C2804" s="20">
        <v>2803</v>
      </c>
      <c r="D2804" s="26">
        <v>0</v>
      </c>
      <c r="E2804" s="27">
        <v>14.4</v>
      </c>
      <c r="G2804" s="23"/>
      <c r="H2804" s="23"/>
      <c r="J2804" s="24">
        <f t="shared" si="87"/>
        <v>0</v>
      </c>
      <c r="K2804" s="25">
        <f t="shared" si="88"/>
        <v>14.4</v>
      </c>
    </row>
    <row r="2805" spans="1:11">
      <c r="A2805" s="18" t="str">
        <f>IFERROR(VLOOKUP(C2805,'[1]Dados Diários do Magento'!$A$1:$H$10000,3,),0)</f>
        <v>Probiótica</v>
      </c>
      <c r="B2805" s="19" t="str">
        <f>IFERROR(VLOOKUP(C2805,'[1]Dados Diários do Magento'!$A$1:$H$10000,2,),"0")</f>
        <v>Garrafa Squeeze Aluminio - Probiótica</v>
      </c>
      <c r="C2805" s="20">
        <v>2804</v>
      </c>
      <c r="D2805" s="26">
        <v>0</v>
      </c>
      <c r="E2805" s="27">
        <v>13.68</v>
      </c>
      <c r="G2805" s="23"/>
      <c r="H2805" s="23"/>
      <c r="J2805" s="24">
        <f t="shared" si="87"/>
        <v>0</v>
      </c>
      <c r="K2805" s="25">
        <f t="shared" si="88"/>
        <v>13.68</v>
      </c>
    </row>
    <row r="2806" spans="1:11">
      <c r="A2806" s="18">
        <f>IFERROR(VLOOKUP(C2806,'[1]Dados Diários do Magento'!$A$1:$H$10000,3,),0)</f>
        <v>0</v>
      </c>
      <c r="B2806" s="19">
        <f>IFERROR(VLOOKUP(C2806,'[1]Dados Diários do Magento'!$A$1:$H$10000,2,),"0")</f>
        <v>0</v>
      </c>
      <c r="C2806" s="20">
        <v>2805</v>
      </c>
      <c r="D2806" s="26">
        <v>0</v>
      </c>
      <c r="E2806" s="27">
        <v>0</v>
      </c>
      <c r="G2806" s="23"/>
      <c r="H2806" s="23"/>
      <c r="J2806" s="24">
        <f t="shared" si="87"/>
        <v>0</v>
      </c>
      <c r="K2806" s="25">
        <f t="shared" si="88"/>
        <v>0</v>
      </c>
    </row>
    <row r="2807" spans="1:11">
      <c r="A2807" s="18" t="str">
        <f>IFERROR(VLOOKUP(C2807,'[1]Dados Diários do Magento'!$A$1:$H$10000,3,),0)</f>
        <v>Probiótica</v>
      </c>
      <c r="B2807" s="19" t="str">
        <f>IFERROR(VLOOKUP(C2807,'[1]Dados Diários do Magento'!$A$1:$H$10000,2,),"0")</f>
        <v>Wafer Protein Bar - 12 unidades - Probiótica - Baunilha</v>
      </c>
      <c r="C2807" s="20">
        <v>2806</v>
      </c>
      <c r="D2807" s="26">
        <v>2</v>
      </c>
      <c r="E2807" s="27">
        <v>56.361824999999996</v>
      </c>
      <c r="G2807" s="23"/>
      <c r="H2807" s="23"/>
      <c r="J2807" s="24">
        <f t="shared" si="87"/>
        <v>2</v>
      </c>
      <c r="K2807" s="25">
        <f t="shared" si="88"/>
        <v>56.361824999999996</v>
      </c>
    </row>
    <row r="2808" spans="1:11">
      <c r="A2808" s="18" t="str">
        <f>IFERROR(VLOOKUP(C2808,'[1]Dados Diários do Magento'!$A$1:$H$10000,3,),0)</f>
        <v>Probiótica</v>
      </c>
      <c r="B2808" s="19" t="str">
        <f>IFERROR(VLOOKUP(C2808,'[1]Dados Diários do Magento'!$A$1:$H$10000,2,),"0")</f>
        <v>Wafer Protein Bar - 12 unidades - Probiótica - Chocolate com Avelã</v>
      </c>
      <c r="C2808" s="20">
        <v>2807</v>
      </c>
      <c r="D2808" s="26">
        <v>6</v>
      </c>
      <c r="E2808" s="27">
        <v>56.361824999999989</v>
      </c>
      <c r="G2808" s="23"/>
      <c r="H2808" s="23"/>
      <c r="J2808" s="24">
        <f t="shared" si="87"/>
        <v>6</v>
      </c>
      <c r="K2808" s="25">
        <f t="shared" si="88"/>
        <v>56.361824999999989</v>
      </c>
    </row>
    <row r="2809" spans="1:11">
      <c r="A2809" s="18" t="str">
        <f>IFERROR(VLOOKUP(C2809,'[1]Dados Diários do Magento'!$A$1:$H$10000,3,),0)</f>
        <v>Probiótica</v>
      </c>
      <c r="B2809" s="19" t="str">
        <f>IFERROR(VLOOKUP(C2809,'[1]Dados Diários do Magento'!$A$1:$H$10000,2,),"0")</f>
        <v>Wafer Protein Bar - 12 unidades - Probiótica - Frutas Vermelhas</v>
      </c>
      <c r="C2809" s="20">
        <v>2808</v>
      </c>
      <c r="D2809" s="26">
        <v>3</v>
      </c>
      <c r="E2809" s="27">
        <v>57.014549999999993</v>
      </c>
      <c r="G2809" s="23"/>
      <c r="H2809" s="23"/>
      <c r="J2809" s="24">
        <f t="shared" si="87"/>
        <v>3</v>
      </c>
      <c r="K2809" s="25">
        <f t="shared" si="88"/>
        <v>57.014549999999993</v>
      </c>
    </row>
    <row r="2810" spans="1:11">
      <c r="A2810" s="18" t="str">
        <f>IFERROR(VLOOKUP(C2810,'[1]Dados Diários do Magento'!$A$1:$H$10000,3,),0)</f>
        <v>Probiótica</v>
      </c>
      <c r="B2810" s="19" t="str">
        <f>IFERROR(VLOOKUP(C2810,'[1]Dados Diários do Magento'!$A$1:$H$10000,2,),"0")</f>
        <v>Wafer Protein Bar - 12 unidades - Probiótica</v>
      </c>
      <c r="C2810" s="20">
        <v>2809</v>
      </c>
      <c r="D2810" s="26">
        <v>0</v>
      </c>
      <c r="E2810" s="27">
        <v>58.32</v>
      </c>
      <c r="G2810" s="23"/>
      <c r="H2810" s="23"/>
      <c r="J2810" s="24">
        <f t="shared" si="87"/>
        <v>0</v>
      </c>
      <c r="K2810" s="25">
        <f t="shared" si="88"/>
        <v>58.32</v>
      </c>
    </row>
    <row r="2811" spans="1:11">
      <c r="A2811" s="18" t="str">
        <f>IFERROR(VLOOKUP(C2811,'[1]Dados Diários do Magento'!$A$1:$H$10000,3,),0)</f>
        <v>Probiótica</v>
      </c>
      <c r="B2811" s="19" t="str">
        <f>IFERROR(VLOOKUP(C2811,'[1]Dados Diários do Magento'!$A$1:$H$10000,2,),"0")</f>
        <v>Creatine D-Ribose - 700g - Probiótica - Açaí com Guaraná</v>
      </c>
      <c r="C2811" s="20">
        <v>2810</v>
      </c>
      <c r="D2811" s="26">
        <v>1</v>
      </c>
      <c r="E2811" s="27">
        <v>45.585539999999995</v>
      </c>
      <c r="G2811" s="23"/>
      <c r="H2811" s="23"/>
      <c r="J2811" s="24">
        <f t="shared" si="87"/>
        <v>1</v>
      </c>
      <c r="K2811" s="25">
        <f t="shared" si="88"/>
        <v>45.585539999999995</v>
      </c>
    </row>
    <row r="2812" spans="1:11">
      <c r="A2812" s="18" t="str">
        <f>IFERROR(VLOOKUP(C2812,'[1]Dados Diários do Magento'!$A$1:$H$10000,3,),0)</f>
        <v>Probiótica</v>
      </c>
      <c r="B2812" s="19" t="str">
        <f>IFERROR(VLOOKUP(C2812,'[1]Dados Diários do Magento'!$A$1:$H$10000,2,),"0")</f>
        <v>Creatine D-Ribose - 700g - Probiótica - Limão</v>
      </c>
      <c r="C2812" s="20">
        <v>2811</v>
      </c>
      <c r="D2812" s="26">
        <v>0</v>
      </c>
      <c r="E2812" s="27">
        <v>47.52</v>
      </c>
      <c r="G2812" s="23"/>
      <c r="H2812" s="23"/>
      <c r="J2812" s="24">
        <f t="shared" si="87"/>
        <v>0</v>
      </c>
      <c r="K2812" s="25">
        <f t="shared" si="88"/>
        <v>47.52</v>
      </c>
    </row>
    <row r="2813" spans="1:11">
      <c r="A2813" s="18" t="str">
        <f>IFERROR(VLOOKUP(C2813,'[1]Dados Diários do Magento'!$A$1:$H$10000,3,),0)</f>
        <v>Probiótica</v>
      </c>
      <c r="B2813" s="19" t="str">
        <f>IFERROR(VLOOKUP(C2813,'[1]Dados Diários do Magento'!$A$1:$H$10000,2,),"0")</f>
        <v>Creatine D-Ribose - 700g - Probiótica - Morango</v>
      </c>
      <c r="C2813" s="20">
        <v>2812</v>
      </c>
      <c r="D2813" s="26">
        <v>0</v>
      </c>
      <c r="E2813" s="27">
        <v>47.52</v>
      </c>
      <c r="G2813" s="23"/>
      <c r="H2813" s="23"/>
      <c r="J2813" s="24">
        <f t="shared" si="87"/>
        <v>0</v>
      </c>
      <c r="K2813" s="25">
        <f t="shared" si="88"/>
        <v>47.52</v>
      </c>
    </row>
    <row r="2814" spans="1:11">
      <c r="A2814" s="18" t="str">
        <f>IFERROR(VLOOKUP(C2814,'[1]Dados Diários do Magento'!$A$1:$H$10000,3,),0)</f>
        <v>Probiótica</v>
      </c>
      <c r="B2814" s="19" t="str">
        <f>IFERROR(VLOOKUP(C2814,'[1]Dados Diários do Magento'!$A$1:$H$10000,2,),"0")</f>
        <v>Creatine D-Ribose - 700g - Probiótica - Uva</v>
      </c>
      <c r="C2814" s="20">
        <v>2813</v>
      </c>
      <c r="D2814" s="26">
        <v>0</v>
      </c>
      <c r="E2814" s="27">
        <v>47.52</v>
      </c>
      <c r="G2814" s="23"/>
      <c r="H2814" s="23"/>
      <c r="J2814" s="24">
        <f t="shared" si="87"/>
        <v>0</v>
      </c>
      <c r="K2814" s="25">
        <f t="shared" si="88"/>
        <v>47.52</v>
      </c>
    </row>
    <row r="2815" spans="1:11">
      <c r="A2815" s="18" t="str">
        <f>IFERROR(VLOOKUP(C2815,'[1]Dados Diários do Magento'!$A$1:$H$10000,3,),0)</f>
        <v>Probiótica</v>
      </c>
      <c r="B2815" s="19" t="str">
        <f>IFERROR(VLOOKUP(C2815,'[1]Dados Diários do Magento'!$A$1:$H$10000,2,),"0")</f>
        <v>Creatine D-Ribose - 700g - Probiótica</v>
      </c>
      <c r="C2815" s="20">
        <v>2814</v>
      </c>
      <c r="D2815" s="26">
        <v>0</v>
      </c>
      <c r="E2815" s="27">
        <v>47.52</v>
      </c>
      <c r="G2815" s="23"/>
      <c r="H2815" s="23"/>
      <c r="J2815" s="24">
        <f t="shared" si="87"/>
        <v>0</v>
      </c>
      <c r="K2815" s="25">
        <f t="shared" si="88"/>
        <v>47.52</v>
      </c>
    </row>
    <row r="2816" spans="1:11">
      <c r="A2816" s="18" t="str">
        <f>IFERROR(VLOOKUP(C2816,'[1]Dados Diários do Magento'!$A$1:$H$10000,3,),0)</f>
        <v>Probiótica</v>
      </c>
      <c r="B2816" s="19" t="str">
        <f>IFERROR(VLOOKUP(C2816,'[1]Dados Diários do Magento'!$A$1:$H$10000,2,),"0")</f>
        <v>D-Ribose - 150g - Probiótica</v>
      </c>
      <c r="C2816" s="20">
        <v>2815</v>
      </c>
      <c r="D2816" s="26">
        <v>0</v>
      </c>
      <c r="E2816" s="27">
        <v>45.36</v>
      </c>
      <c r="G2816" s="23"/>
      <c r="H2816" s="23"/>
      <c r="J2816" s="24">
        <f t="shared" si="87"/>
        <v>0</v>
      </c>
      <c r="K2816" s="25">
        <f t="shared" si="88"/>
        <v>45.36</v>
      </c>
    </row>
    <row r="2817" spans="1:11">
      <c r="A2817" s="18" t="str">
        <f>IFERROR(VLOOKUP(C2817,'[1]Dados Diários do Magento'!$A$1:$H$10000,3,),0)</f>
        <v>Probiótica</v>
      </c>
      <c r="B2817" s="19" t="str">
        <f>IFERROR(VLOOKUP(C2817,'[1]Dados Diários do Magento'!$A$1:$H$10000,2,),"0")</f>
        <v>Isolate 100% Whey - 908g - Probiótica - Cappuccino</v>
      </c>
      <c r="C2817" s="20">
        <v>2816</v>
      </c>
      <c r="D2817" s="26">
        <v>0</v>
      </c>
      <c r="E2817" s="27">
        <v>120.96</v>
      </c>
      <c r="G2817" s="23"/>
      <c r="H2817" s="23"/>
      <c r="J2817" s="24">
        <f t="shared" si="87"/>
        <v>0</v>
      </c>
      <c r="K2817" s="25">
        <f t="shared" si="88"/>
        <v>120.96</v>
      </c>
    </row>
    <row r="2818" spans="1:11">
      <c r="A2818" s="18" t="str">
        <f>IFERROR(VLOOKUP(C2818,'[1]Dados Diários do Magento'!$A$1:$H$10000,3,),0)</f>
        <v>Probiótica</v>
      </c>
      <c r="B2818" s="19" t="str">
        <f>IFERROR(VLOOKUP(C2818,'[1]Dados Diários do Magento'!$A$1:$H$10000,2,),"0")</f>
        <v>Isolate 100% Whey - 2,268kg - Probiótica - Cappuccino</v>
      </c>
      <c r="C2818" s="20">
        <v>2817</v>
      </c>
      <c r="D2818" s="26">
        <v>0</v>
      </c>
      <c r="E2818" s="27">
        <v>237.6</v>
      </c>
      <c r="G2818" s="23"/>
      <c r="H2818" s="23"/>
      <c r="J2818" s="24">
        <f t="shared" si="87"/>
        <v>0</v>
      </c>
      <c r="K2818" s="25">
        <f t="shared" si="88"/>
        <v>237.6</v>
      </c>
    </row>
    <row r="2819" spans="1:11">
      <c r="A2819" s="18" t="str">
        <f>IFERROR(VLOOKUP(C2819,'[1]Dados Diários do Magento'!$A$1:$H$10000,3,),0)</f>
        <v>Probiótica</v>
      </c>
      <c r="B2819" s="19" t="str">
        <f>IFERROR(VLOOKUP(C2819,'[1]Dados Diários do Magento'!$A$1:$H$10000,2,),"0")</f>
        <v>Iso Drink - 480ml - Probiótica - Açaí com Guaraná</v>
      </c>
      <c r="C2819" s="20">
        <v>2818</v>
      </c>
      <c r="D2819" s="26">
        <v>0</v>
      </c>
      <c r="E2819" s="27">
        <f>41.04/6</f>
        <v>6.84</v>
      </c>
      <c r="G2819" s="23"/>
      <c r="H2819" s="23"/>
      <c r="J2819" s="24">
        <f t="shared" ref="J2819:J2882" si="89">D2819+G2819</f>
        <v>0</v>
      </c>
      <c r="K2819" s="25">
        <f t="shared" si="88"/>
        <v>6.84</v>
      </c>
    </row>
    <row r="2820" spans="1:11">
      <c r="A2820" s="18" t="str">
        <f>IFERROR(VLOOKUP(C2820,'[1]Dados Diários do Magento'!$A$1:$H$10000,3,),0)</f>
        <v>Probiótica</v>
      </c>
      <c r="B2820" s="19" t="str">
        <f>IFERROR(VLOOKUP(C2820,'[1]Dados Diários do Magento'!$A$1:$H$10000,2,),"0")</f>
        <v>Iso Drink - 480ml - Probiótica - Blueberry Mirtilo</v>
      </c>
      <c r="C2820" s="20">
        <v>2819</v>
      </c>
      <c r="D2820" s="26">
        <v>0</v>
      </c>
      <c r="E2820" s="27">
        <f>41.04/6</f>
        <v>6.84</v>
      </c>
      <c r="G2820" s="23"/>
      <c r="H2820" s="23"/>
      <c r="J2820" s="24">
        <f t="shared" si="89"/>
        <v>0</v>
      </c>
      <c r="K2820" s="25">
        <f t="shared" si="88"/>
        <v>6.84</v>
      </c>
    </row>
    <row r="2821" spans="1:11">
      <c r="A2821" s="18" t="str">
        <f>IFERROR(VLOOKUP(C2821,'[1]Dados Diários do Magento'!$A$1:$H$10000,3,),0)</f>
        <v>Probiótica</v>
      </c>
      <c r="B2821" s="19" t="str">
        <f>IFERROR(VLOOKUP(C2821,'[1]Dados Diários do Magento'!$A$1:$H$10000,2,),"0")</f>
        <v>Iso Drink - 480ml - Probiótica - Uva</v>
      </c>
      <c r="C2821" s="20">
        <v>2820</v>
      </c>
      <c r="D2821" s="26">
        <v>0</v>
      </c>
      <c r="E2821" s="27">
        <f>41.04/6</f>
        <v>6.84</v>
      </c>
      <c r="G2821" s="23"/>
      <c r="H2821" s="23"/>
      <c r="J2821" s="24">
        <f t="shared" si="89"/>
        <v>0</v>
      </c>
      <c r="K2821" s="25">
        <f t="shared" si="88"/>
        <v>6.84</v>
      </c>
    </row>
    <row r="2822" spans="1:11">
      <c r="A2822" s="18" t="str">
        <f>IFERROR(VLOOKUP(C2822,'[1]Dados Diários do Magento'!$A$1:$H$10000,3,),0)</f>
        <v>Probiótica</v>
      </c>
      <c r="B2822" s="19" t="str">
        <f>IFERROR(VLOOKUP(C2822,'[1]Dados Diários do Magento'!$A$1:$H$10000,2,),"0")</f>
        <v>Iso Drink - 480ml - Probiótica</v>
      </c>
      <c r="C2822" s="20">
        <v>2821</v>
      </c>
      <c r="D2822" s="26">
        <v>0</v>
      </c>
      <c r="E2822" s="27">
        <f>41.04/6</f>
        <v>6.84</v>
      </c>
      <c r="G2822" s="23"/>
      <c r="H2822" s="23"/>
      <c r="J2822" s="24">
        <f t="shared" si="89"/>
        <v>0</v>
      </c>
      <c r="K2822" s="25">
        <f t="shared" si="88"/>
        <v>6.84</v>
      </c>
    </row>
    <row r="2823" spans="1:11">
      <c r="A2823" s="18" t="str">
        <f>IFERROR(VLOOKUP(C2823,'[1]Dados Diários do Magento'!$A$1:$H$10000,3,),0)</f>
        <v>Probiótica</v>
      </c>
      <c r="B2823" s="19" t="str">
        <f>IFERROR(VLOOKUP(C2823,'[1]Dados Diários do Magento'!$A$1:$H$10000,2,),"0")</f>
        <v>Pro Pure Whey - 908g - Probiótica - Cappuccino</v>
      </c>
      <c r="C2823" s="20">
        <v>2822</v>
      </c>
      <c r="D2823" s="26">
        <v>0</v>
      </c>
      <c r="E2823" s="27">
        <v>74.16</v>
      </c>
      <c r="G2823" s="23"/>
      <c r="H2823" s="23"/>
      <c r="J2823" s="24">
        <f t="shared" si="89"/>
        <v>0</v>
      </c>
      <c r="K2823" s="25">
        <f t="shared" si="88"/>
        <v>74.16</v>
      </c>
    </row>
    <row r="2824" spans="1:11">
      <c r="A2824" s="18" t="str">
        <f>IFERROR(VLOOKUP(C2824,'[1]Dados Diários do Magento'!$A$1:$H$10000,3,),0)</f>
        <v>Probiótica</v>
      </c>
      <c r="B2824" s="19" t="str">
        <f>IFERROR(VLOOKUP(C2824,'[1]Dados Diários do Magento'!$A$1:$H$10000,2,),"0")</f>
        <v>Pro Pure Whey - 2,268kg - Probiótica - Cappuccino</v>
      </c>
      <c r="C2824" s="20">
        <v>2823</v>
      </c>
      <c r="D2824" s="26">
        <v>0</v>
      </c>
      <c r="E2824" s="27">
        <v>157.68</v>
      </c>
      <c r="G2824" s="23"/>
      <c r="H2824" s="23"/>
      <c r="J2824" s="24">
        <f t="shared" si="89"/>
        <v>0</v>
      </c>
      <c r="K2824" s="25">
        <f t="shared" si="88"/>
        <v>157.68</v>
      </c>
    </row>
    <row r="2825" spans="1:11">
      <c r="A2825" s="18" t="str">
        <f>IFERROR(VLOOKUP(C2825,'[1]Dados Diários do Magento'!$A$1:$H$10000,3,),0)</f>
        <v>Probiótica</v>
      </c>
      <c r="B2825" s="19" t="str">
        <f>IFERROR(VLOOKUP(C2825,'[1]Dados Diários do Magento'!$A$1:$H$10000,2,),"0")</f>
        <v>Pro Body Meal - 2lbs - Probiótica - Baunilha</v>
      </c>
      <c r="C2825" s="20">
        <v>2824</v>
      </c>
      <c r="D2825" s="26">
        <v>0</v>
      </c>
      <c r="E2825" s="27">
        <v>100.8</v>
      </c>
      <c r="G2825" s="23"/>
      <c r="H2825" s="23"/>
      <c r="J2825" s="24">
        <f t="shared" si="89"/>
        <v>0</v>
      </c>
      <c r="K2825" s="25">
        <f t="shared" si="88"/>
        <v>100.8</v>
      </c>
    </row>
    <row r="2826" spans="1:11">
      <c r="A2826" s="18" t="str">
        <f>IFERROR(VLOOKUP(C2826,'[1]Dados Diários do Magento'!$A$1:$H$10000,3,),0)</f>
        <v>Probiótica</v>
      </c>
      <c r="B2826" s="19" t="str">
        <f>IFERROR(VLOOKUP(C2826,'[1]Dados Diários do Magento'!$A$1:$H$10000,2,),"0")</f>
        <v>Pro Body Meal - 2lbs - Probiótica - Chocolate</v>
      </c>
      <c r="C2826" s="20">
        <v>2825</v>
      </c>
      <c r="D2826" s="26">
        <v>0</v>
      </c>
      <c r="E2826" s="27">
        <v>100.8</v>
      </c>
      <c r="G2826" s="23"/>
      <c r="H2826" s="23"/>
      <c r="J2826" s="24">
        <f t="shared" si="89"/>
        <v>0</v>
      </c>
      <c r="K2826" s="25">
        <f t="shared" si="88"/>
        <v>100.8</v>
      </c>
    </row>
    <row r="2827" spans="1:11">
      <c r="A2827" s="18" t="str">
        <f>IFERROR(VLOOKUP(C2827,'[1]Dados Diários do Magento'!$A$1:$H$10000,3,),0)</f>
        <v>Probiótica</v>
      </c>
      <c r="B2827" s="19" t="str">
        <f>IFERROR(VLOOKUP(C2827,'[1]Dados Diários do Magento'!$A$1:$H$10000,2,),"0")</f>
        <v>Pro Body Meal - 2lbs - Probiótica - Morango</v>
      </c>
      <c r="C2827" s="20">
        <v>2826</v>
      </c>
      <c r="D2827" s="26">
        <v>0</v>
      </c>
      <c r="E2827" s="27">
        <v>100.8</v>
      </c>
      <c r="G2827" s="23"/>
      <c r="H2827" s="23"/>
      <c r="J2827" s="24">
        <f t="shared" si="89"/>
        <v>0</v>
      </c>
      <c r="K2827" s="25">
        <f t="shared" si="88"/>
        <v>100.8</v>
      </c>
    </row>
    <row r="2828" spans="1:11">
      <c r="A2828" s="18" t="str">
        <f>IFERROR(VLOOKUP(C2828,'[1]Dados Diários do Magento'!$A$1:$H$10000,3,),0)</f>
        <v>Probiótica</v>
      </c>
      <c r="B2828" s="19" t="str">
        <f>IFERROR(VLOOKUP(C2828,'[1]Dados Diários do Magento'!$A$1:$H$10000,2,),"0")</f>
        <v>Pro Body Meal - 2lbs - Probiótica</v>
      </c>
      <c r="C2828" s="20">
        <v>2827</v>
      </c>
      <c r="D2828" s="26">
        <v>0</v>
      </c>
      <c r="E2828" s="27">
        <v>100.8</v>
      </c>
      <c r="G2828" s="23"/>
      <c r="H2828" s="23"/>
      <c r="J2828" s="24">
        <f t="shared" si="89"/>
        <v>0</v>
      </c>
      <c r="K2828" s="25">
        <f t="shared" si="88"/>
        <v>100.8</v>
      </c>
    </row>
    <row r="2829" spans="1:11">
      <c r="A2829" s="18" t="str">
        <f>IFERROR(VLOOKUP(C2829,'[1]Dados Diários do Magento'!$A$1:$H$10000,3,),0)</f>
        <v>Probiótica</v>
      </c>
      <c r="B2829" s="19" t="str">
        <f>IFERROR(VLOOKUP(C2829,'[1]Dados Diários do Magento'!$A$1:$H$10000,2,),"0")</f>
        <v>Whey Pro 2 Isolate - 2lbs - Probiótica - Baunilha</v>
      </c>
      <c r="C2829" s="20">
        <v>2828</v>
      </c>
      <c r="D2829" s="26">
        <v>0</v>
      </c>
      <c r="E2829" s="27">
        <v>136.80000000000001</v>
      </c>
      <c r="G2829" s="23"/>
      <c r="H2829" s="23"/>
      <c r="J2829" s="24">
        <f t="shared" si="89"/>
        <v>0</v>
      </c>
      <c r="K2829" s="25">
        <f t="shared" si="88"/>
        <v>136.80000000000001</v>
      </c>
    </row>
    <row r="2830" spans="1:11">
      <c r="A2830" s="18" t="str">
        <f>IFERROR(VLOOKUP(C2830,'[1]Dados Diários do Magento'!$A$1:$H$10000,3,),0)</f>
        <v>Probiótica</v>
      </c>
      <c r="B2830" s="19" t="str">
        <f>IFERROR(VLOOKUP(C2830,'[1]Dados Diários do Magento'!$A$1:$H$10000,2,),"0")</f>
        <v>Whey Pro 2 Isolate - 2lbs - Probiótica - Chocolate</v>
      </c>
      <c r="C2830" s="20">
        <v>2829</v>
      </c>
      <c r="D2830" s="26">
        <v>0</v>
      </c>
      <c r="E2830" s="27">
        <v>136.80000000000001</v>
      </c>
      <c r="G2830" s="23"/>
      <c r="H2830" s="23"/>
      <c r="J2830" s="24">
        <f t="shared" si="89"/>
        <v>0</v>
      </c>
      <c r="K2830" s="25">
        <f t="shared" si="88"/>
        <v>136.80000000000001</v>
      </c>
    </row>
    <row r="2831" spans="1:11">
      <c r="A2831" s="18" t="str">
        <f>IFERROR(VLOOKUP(C2831,'[1]Dados Diários do Magento'!$A$1:$H$10000,3,),0)</f>
        <v>Probiótica</v>
      </c>
      <c r="B2831" s="19" t="str">
        <f>IFERROR(VLOOKUP(C2831,'[1]Dados Diários do Magento'!$A$1:$H$10000,2,),"0")</f>
        <v>Whey Pro 2 Isolate - 2lbs - Probiótica - Cookies</v>
      </c>
      <c r="C2831" s="20">
        <v>2830</v>
      </c>
      <c r="D2831" s="26">
        <v>0</v>
      </c>
      <c r="E2831" s="27">
        <v>136.80000000000001</v>
      </c>
      <c r="G2831" s="23"/>
      <c r="H2831" s="23"/>
      <c r="J2831" s="24">
        <f t="shared" si="89"/>
        <v>0</v>
      </c>
      <c r="K2831" s="25">
        <f t="shared" si="88"/>
        <v>136.80000000000001</v>
      </c>
    </row>
    <row r="2832" spans="1:11">
      <c r="A2832" s="18" t="str">
        <f>IFERROR(VLOOKUP(C2832,'[1]Dados Diários do Magento'!$A$1:$H$10000,3,),0)</f>
        <v>Probiótica</v>
      </c>
      <c r="B2832" s="19" t="str">
        <f>IFERROR(VLOOKUP(C2832,'[1]Dados Diários do Magento'!$A$1:$H$10000,2,),"0")</f>
        <v>Whey Pro 2 Isolate - 2lbs - Probiótica - Morango</v>
      </c>
      <c r="C2832" s="20">
        <v>2831</v>
      </c>
      <c r="D2832" s="26">
        <v>0</v>
      </c>
      <c r="E2832" s="27">
        <v>136.80000000000001</v>
      </c>
      <c r="G2832" s="23"/>
      <c r="H2832" s="23"/>
      <c r="J2832" s="24">
        <f t="shared" si="89"/>
        <v>0</v>
      </c>
      <c r="K2832" s="25">
        <f t="shared" si="88"/>
        <v>136.80000000000001</v>
      </c>
    </row>
    <row r="2833" spans="1:11">
      <c r="A2833" s="18" t="str">
        <f>IFERROR(VLOOKUP(C2833,'[1]Dados Diários do Magento'!$A$1:$H$10000,3,),0)</f>
        <v>Probiótica</v>
      </c>
      <c r="B2833" s="19" t="str">
        <f>IFERROR(VLOOKUP(C2833,'[1]Dados Diários do Magento'!$A$1:$H$10000,2,),"0")</f>
        <v>Whey Pro 2 Isolate - 2lbs - Probiótica - Cappuccino</v>
      </c>
      <c r="C2833" s="20">
        <v>2832</v>
      </c>
      <c r="D2833" s="26">
        <v>0</v>
      </c>
      <c r="E2833" s="27">
        <v>136.80000000000001</v>
      </c>
      <c r="G2833" s="23"/>
      <c r="H2833" s="23"/>
      <c r="J2833" s="24">
        <f t="shared" si="89"/>
        <v>0</v>
      </c>
      <c r="K2833" s="25">
        <f t="shared" si="88"/>
        <v>136.80000000000001</v>
      </c>
    </row>
    <row r="2834" spans="1:11">
      <c r="A2834" s="18" t="str">
        <f>IFERROR(VLOOKUP(C2834,'[1]Dados Diários do Magento'!$A$1:$H$10000,3,),0)</f>
        <v>Midway</v>
      </c>
      <c r="B2834" s="19" t="str">
        <f>IFERROR(VLOOKUP(C2834,'[1]Dados Diários do Magento'!$A$1:$H$10000,2,),"0")</f>
        <v>T-REX Carnivorous - 120 Cápsulas - Midway</v>
      </c>
      <c r="C2834" s="20">
        <v>2833</v>
      </c>
      <c r="D2834" s="26">
        <v>0</v>
      </c>
      <c r="E2834" s="27">
        <v>0</v>
      </c>
      <c r="G2834" s="23"/>
      <c r="H2834" s="23"/>
      <c r="J2834" s="24">
        <f t="shared" si="89"/>
        <v>0</v>
      </c>
      <c r="K2834" s="25">
        <f t="shared" si="88"/>
        <v>0</v>
      </c>
    </row>
    <row r="2835" spans="1:11">
      <c r="A2835" s="18" t="str">
        <f>IFERROR(VLOOKUP(C2835,'[1]Dados Diários do Magento'!$A$1:$H$10000,3,),0)</f>
        <v>Midway</v>
      </c>
      <c r="B2835" s="19" t="str">
        <f>IFERROR(VLOOKUP(C2835,'[1]Dados Diários do Magento'!$A$1:$H$10000,2,),"0")</f>
        <v>Gamma Black - 64 Cápsulas - Midway</v>
      </c>
      <c r="C2835" s="20">
        <v>2834</v>
      </c>
      <c r="D2835" s="26">
        <v>0</v>
      </c>
      <c r="E2835" s="27">
        <v>0</v>
      </c>
      <c r="G2835" s="23"/>
      <c r="H2835" s="23"/>
      <c r="J2835" s="24">
        <f t="shared" si="89"/>
        <v>0</v>
      </c>
      <c r="K2835" s="25">
        <f t="shared" si="88"/>
        <v>0</v>
      </c>
    </row>
    <row r="2836" spans="1:11">
      <c r="A2836" s="18" t="str">
        <f>IFERROR(VLOOKUP(C2836,'[1]Dados Diários do Magento'!$A$1:$H$10000,3,),0)</f>
        <v>Midway</v>
      </c>
      <c r="B2836" s="19" t="str">
        <f>IFERROR(VLOOKUP(C2836,'[1]Dados Diários do Magento'!$A$1:$H$10000,2,),"0")</f>
        <v>Heavy Bomber Pack - 50 Packs - Midway</v>
      </c>
      <c r="C2836" s="20">
        <v>2835</v>
      </c>
      <c r="D2836" s="26">
        <v>0</v>
      </c>
      <c r="E2836" s="27">
        <v>0</v>
      </c>
      <c r="G2836" s="23"/>
      <c r="H2836" s="23"/>
      <c r="J2836" s="24">
        <f t="shared" si="89"/>
        <v>0</v>
      </c>
      <c r="K2836" s="25">
        <f t="shared" si="88"/>
        <v>0</v>
      </c>
    </row>
    <row r="2837" spans="1:11">
      <c r="A2837" s="18" t="str">
        <f>IFERROR(VLOOKUP(C2837,'[1]Dados Diários do Magento'!$A$1:$H$10000,3,),0)</f>
        <v>Midway</v>
      </c>
      <c r="B2837" s="19" t="str">
        <f>IFERROR(VLOOKUP(C2837,'[1]Dados Diários do Magento'!$A$1:$H$10000,2,),"0")</f>
        <v>BCAA Heavy Bomber - 150 Tabletes - Midway</v>
      </c>
      <c r="C2837" s="20">
        <v>2836</v>
      </c>
      <c r="D2837" s="26">
        <v>0</v>
      </c>
      <c r="E2837" s="27">
        <v>0</v>
      </c>
      <c r="G2837" s="23"/>
      <c r="H2837" s="23"/>
      <c r="J2837" s="24">
        <f t="shared" si="89"/>
        <v>0</v>
      </c>
      <c r="K2837" s="25">
        <f t="shared" si="88"/>
        <v>0</v>
      </c>
    </row>
    <row r="2838" spans="1:11">
      <c r="A2838" s="18" t="str">
        <f>IFERROR(VLOOKUP(C2838,'[1]Dados Diários do Magento'!$A$1:$H$10000,3,),0)</f>
        <v>Midway</v>
      </c>
      <c r="B2838" s="19" t="str">
        <f>IFERROR(VLOOKUP(C2838,'[1]Dados Diários do Magento'!$A$1:$H$10000,2,),"0")</f>
        <v>Hydroxy 6 - 120 Cápsulas - Midway</v>
      </c>
      <c r="C2838" s="20">
        <v>2837</v>
      </c>
      <c r="D2838" s="26">
        <v>0</v>
      </c>
      <c r="E2838" s="27">
        <v>0</v>
      </c>
      <c r="G2838" s="23"/>
      <c r="H2838" s="23"/>
      <c r="J2838" s="24">
        <f t="shared" si="89"/>
        <v>0</v>
      </c>
      <c r="K2838" s="25">
        <f t="shared" si="88"/>
        <v>0</v>
      </c>
    </row>
    <row r="2839" spans="1:11">
      <c r="A2839" s="18" t="str">
        <f>IFERROR(VLOOKUP(C2839,'[1]Dados Diários do Magento'!$A$1:$H$10000,3,),0)</f>
        <v>Midway</v>
      </c>
      <c r="B2839" s="19" t="str">
        <f>IFERROR(VLOOKUP(C2839,'[1]Dados Diários do Magento'!$A$1:$H$10000,2,),"0")</f>
        <v>L-Carnitine Concentrated - 100ml - Midway</v>
      </c>
      <c r="C2839" s="20">
        <v>2838</v>
      </c>
      <c r="D2839" s="26">
        <v>0</v>
      </c>
      <c r="E2839" s="27">
        <v>0</v>
      </c>
      <c r="G2839" s="23"/>
      <c r="H2839" s="23"/>
      <c r="J2839" s="24">
        <f t="shared" si="89"/>
        <v>0</v>
      </c>
      <c r="K2839" s="25">
        <f t="shared" si="88"/>
        <v>0</v>
      </c>
    </row>
    <row r="2840" spans="1:11">
      <c r="A2840" s="18" t="str">
        <f>IFERROR(VLOOKUP(C2840,'[1]Dados Diários do Magento'!$A$1:$H$10000,3,),0)</f>
        <v>Midway</v>
      </c>
      <c r="B2840" s="19" t="str">
        <f>IFERROR(VLOOKUP(C2840,'[1]Dados Diários do Magento'!$A$1:$H$10000,2,),"0")</f>
        <v>Pro X Tropin - 125ml - Midway</v>
      </c>
      <c r="C2840" s="20">
        <v>2839</v>
      </c>
      <c r="D2840" s="26">
        <v>0</v>
      </c>
      <c r="E2840" s="27">
        <v>0</v>
      </c>
      <c r="G2840" s="23"/>
      <c r="H2840" s="23"/>
      <c r="J2840" s="24">
        <f t="shared" si="89"/>
        <v>0</v>
      </c>
      <c r="K2840" s="25">
        <f t="shared" si="88"/>
        <v>0</v>
      </c>
    </row>
    <row r="2841" spans="1:11">
      <c r="A2841" s="18" t="str">
        <f>IFERROR(VLOOKUP(C2841,'[1]Dados Diários do Magento'!$A$1:$H$10000,3,),0)</f>
        <v>Midway</v>
      </c>
      <c r="B2841" s="19" t="str">
        <f>IFERROR(VLOOKUP(C2841,'[1]Dados Diários do Magento'!$A$1:$H$10000,2,),"0")</f>
        <v>Diet Way Program - 900g - Midway</v>
      </c>
      <c r="C2841" s="20">
        <v>2840</v>
      </c>
      <c r="D2841" s="26">
        <v>0</v>
      </c>
      <c r="E2841" s="27">
        <v>0</v>
      </c>
      <c r="G2841" s="23"/>
      <c r="H2841" s="23"/>
      <c r="J2841" s="24">
        <f t="shared" si="89"/>
        <v>0</v>
      </c>
      <c r="K2841" s="25">
        <f t="shared" si="88"/>
        <v>0</v>
      </c>
    </row>
    <row r="2842" spans="1:11">
      <c r="A2842" s="18" t="str">
        <f>IFERROR(VLOOKUP(C2842,'[1]Dados Diários do Magento'!$A$1:$H$10000,3,),0)</f>
        <v>Midway</v>
      </c>
      <c r="B2842" s="19" t="str">
        <f>IFERROR(VLOOKUP(C2842,'[1]Dados Diários do Magento'!$A$1:$H$10000,2,),"0")</f>
        <v>Óleo de Chia - 50 Cápsulas - Midway</v>
      </c>
      <c r="C2842" s="20">
        <v>2841</v>
      </c>
      <c r="D2842" s="26">
        <v>0</v>
      </c>
      <c r="E2842" s="27">
        <v>0</v>
      </c>
      <c r="G2842" s="23"/>
      <c r="H2842" s="23"/>
      <c r="J2842" s="24">
        <f t="shared" si="89"/>
        <v>0</v>
      </c>
      <c r="K2842" s="25">
        <f t="shared" si="88"/>
        <v>0</v>
      </c>
    </row>
    <row r="2843" spans="1:11">
      <c r="A2843" s="18" t="str">
        <f>IFERROR(VLOOKUP(C2843,'[1]Dados Diários do Magento'!$A$1:$H$10000,3,),0)</f>
        <v>Probiótica</v>
      </c>
      <c r="B2843" s="19" t="str">
        <f>IFERROR(VLOOKUP(C2843,'[1]Dados Diários do Magento'!$A$1:$H$10000,2,),"0")</f>
        <v>Whey Pro 2 Isolate - 2lbs - Probiótica</v>
      </c>
      <c r="C2843" s="20">
        <v>2842</v>
      </c>
      <c r="D2843" s="26">
        <v>0</v>
      </c>
      <c r="E2843" s="27">
        <v>136.80000000000001</v>
      </c>
      <c r="G2843" s="23"/>
      <c r="H2843" s="23"/>
      <c r="J2843" s="24">
        <f t="shared" si="89"/>
        <v>0</v>
      </c>
      <c r="K2843" s="25">
        <f t="shared" si="88"/>
        <v>136.80000000000001</v>
      </c>
    </row>
    <row r="2844" spans="1:11">
      <c r="A2844" s="18" t="str">
        <f>IFERROR(VLOOKUP(C2844,'[1]Dados Diários do Magento'!$A$1:$H$10000,3,),0)</f>
        <v>Probiótica</v>
      </c>
      <c r="B2844" s="19" t="str">
        <f>IFERROR(VLOOKUP(C2844,'[1]Dados Diários do Magento'!$A$1:$H$10000,2,),"0")</f>
        <v>Cream Crunch Bar - 12 unidades - Probiótica - Baunilha</v>
      </c>
      <c r="C2844" s="20">
        <v>2843</v>
      </c>
      <c r="D2844" s="26">
        <v>1</v>
      </c>
      <c r="E2844" s="27">
        <v>49.403574999999996</v>
      </c>
      <c r="G2844" s="23"/>
      <c r="H2844" s="23"/>
      <c r="J2844" s="24">
        <f t="shared" si="89"/>
        <v>1</v>
      </c>
      <c r="K2844" s="25">
        <f t="shared" si="88"/>
        <v>49.403574999999996</v>
      </c>
    </row>
    <row r="2845" spans="1:11">
      <c r="A2845" s="18" t="str">
        <f>IFERROR(VLOOKUP(C2845,'[1]Dados Diários do Magento'!$A$1:$H$10000,3,),0)</f>
        <v>Probiótica</v>
      </c>
      <c r="B2845" s="19" t="str">
        <f>IFERROR(VLOOKUP(C2845,'[1]Dados Diários do Magento'!$A$1:$H$10000,2,),"0")</f>
        <v>Cream Crunch Bar - 12 unidades - Probiótica - Chocolate</v>
      </c>
      <c r="C2845" s="20">
        <v>2844</v>
      </c>
      <c r="D2845" s="26">
        <v>2</v>
      </c>
      <c r="E2845" s="27">
        <v>75.821787499999999</v>
      </c>
      <c r="G2845" s="23"/>
      <c r="H2845" s="23"/>
      <c r="J2845" s="24">
        <f t="shared" si="89"/>
        <v>2</v>
      </c>
      <c r="K2845" s="25">
        <f t="shared" ref="K2845:K2908" si="90">IF((D2845+G2845)&gt;0,(D2845*E2845+G2845*H2845)/(D2845+G2845),E2845)</f>
        <v>75.821787499999999</v>
      </c>
    </row>
    <row r="2846" spans="1:11">
      <c r="A2846" s="18" t="str">
        <f>IFERROR(VLOOKUP(C2846,'[1]Dados Diários do Magento'!$A$1:$H$10000,3,),0)</f>
        <v>Probiótica</v>
      </c>
      <c r="B2846" s="19" t="str">
        <f>IFERROR(VLOOKUP(C2846,'[1]Dados Diários do Magento'!$A$1:$H$10000,2,),"0")</f>
        <v>Cream Crunch Bar - 12 unidades - Probiótica - Limão</v>
      </c>
      <c r="C2846" s="20">
        <v>2845</v>
      </c>
      <c r="D2846" s="26">
        <v>1</v>
      </c>
      <c r="E2846" s="27">
        <v>49.403574999999996</v>
      </c>
      <c r="G2846" s="23"/>
      <c r="H2846" s="23"/>
      <c r="J2846" s="24">
        <f t="shared" si="89"/>
        <v>1</v>
      </c>
      <c r="K2846" s="25">
        <f t="shared" si="90"/>
        <v>49.403574999999996</v>
      </c>
    </row>
    <row r="2847" spans="1:11">
      <c r="A2847" s="18" t="str">
        <f>IFERROR(VLOOKUP(C2847,'[1]Dados Diários do Magento'!$A$1:$H$10000,3,),0)</f>
        <v>Probiótica</v>
      </c>
      <c r="B2847" s="19" t="str">
        <f>IFERROR(VLOOKUP(C2847,'[1]Dados Diários do Magento'!$A$1:$H$10000,2,),"0")</f>
        <v>Cream Crunch Bar - 12 unidades - Probiótica - Morango</v>
      </c>
      <c r="C2847" s="20">
        <v>2846</v>
      </c>
      <c r="D2847" s="26">
        <v>2</v>
      </c>
      <c r="E2847" s="27">
        <v>75.821787499999999</v>
      </c>
      <c r="G2847" s="23"/>
      <c r="H2847" s="23"/>
      <c r="J2847" s="24">
        <f t="shared" si="89"/>
        <v>2</v>
      </c>
      <c r="K2847" s="25">
        <f t="shared" si="90"/>
        <v>75.821787499999999</v>
      </c>
    </row>
    <row r="2848" spans="1:11">
      <c r="A2848" s="18" t="str">
        <f>IFERROR(VLOOKUP(C2848,'[1]Dados Diários do Magento'!$A$1:$H$10000,3,),0)</f>
        <v>Probiótica</v>
      </c>
      <c r="B2848" s="19" t="str">
        <f>IFERROR(VLOOKUP(C2848,'[1]Dados Diários do Magento'!$A$1:$H$10000,2,),"0")</f>
        <v>Cream Crunch Bar - 12 unidades - Probiótica</v>
      </c>
      <c r="C2848" s="20">
        <v>2847</v>
      </c>
      <c r="D2848" s="26">
        <v>0</v>
      </c>
      <c r="E2848" s="27">
        <v>102.24</v>
      </c>
      <c r="G2848" s="23"/>
      <c r="H2848" s="23"/>
      <c r="J2848" s="24">
        <f t="shared" si="89"/>
        <v>0</v>
      </c>
      <c r="K2848" s="25">
        <f t="shared" si="90"/>
        <v>102.24</v>
      </c>
    </row>
    <row r="2849" spans="1:11">
      <c r="A2849" s="18" t="str">
        <f>IFERROR(VLOOKUP(C2849,'[1]Dados Diários do Magento'!$A$1:$H$10000,3,),0)</f>
        <v>Probiótica</v>
      </c>
      <c r="B2849" s="19" t="str">
        <f>IFERROR(VLOOKUP(C2849,'[1]Dados Diários do Magento'!$A$1:$H$10000,2,),"0")</f>
        <v>Coqueteleira Shaker FumÃª - Probiótica</v>
      </c>
      <c r="C2849" s="20">
        <v>2848</v>
      </c>
      <c r="D2849" s="26">
        <v>9</v>
      </c>
      <c r="E2849" s="27">
        <v>5.5255200000000002</v>
      </c>
      <c r="G2849" s="23"/>
      <c r="H2849" s="23"/>
      <c r="J2849" s="24">
        <f t="shared" si="89"/>
        <v>9</v>
      </c>
      <c r="K2849" s="25">
        <f t="shared" si="90"/>
        <v>5.5255200000000002</v>
      </c>
    </row>
    <row r="2850" spans="1:11">
      <c r="A2850" s="18" t="str">
        <f>IFERROR(VLOOKUP(C2850,'[1]Dados Diários do Magento'!$A$1:$H$10000,3,),0)</f>
        <v>Nutricé</v>
      </c>
      <c r="B2850" s="19" t="str">
        <f>IFERROR(VLOOKUP(C2850,'[1]Dados Diários do Magento'!$A$1:$H$10000,2,),"0")</f>
        <v>Amostra Sun Rescue - Nutricé</v>
      </c>
      <c r="C2850" s="20">
        <v>2849</v>
      </c>
      <c r="D2850" s="26">
        <v>35</v>
      </c>
      <c r="E2850" s="27">
        <v>4.05</v>
      </c>
      <c r="G2850" s="23"/>
      <c r="H2850" s="23"/>
      <c r="J2850" s="24">
        <f t="shared" si="89"/>
        <v>35</v>
      </c>
      <c r="K2850" s="25">
        <f t="shared" si="90"/>
        <v>4.05</v>
      </c>
    </row>
    <row r="2851" spans="1:11">
      <c r="A2851" s="18" t="str">
        <f>IFERROR(VLOOKUP(C2851,'[1]Dados Diários do Magento'!$A$1:$H$10000,3,),0)</f>
        <v>Integralmédica</v>
      </c>
      <c r="B2851" s="19" t="str">
        <f>IFERROR(VLOOKUP(C2851,'[1]Dados Diários do Magento'!$A$1:$H$10000,2,),"0")</f>
        <v>Promoção BCAA TOP 120 Cápsulas: Compre 2 e leve 1 Grátis - Integralmédica</v>
      </c>
      <c r="C2851" s="20">
        <v>2850</v>
      </c>
      <c r="D2851" s="26">
        <v>0</v>
      </c>
      <c r="E2851" s="27">
        <f>43*3</f>
        <v>129</v>
      </c>
      <c r="G2851" s="23"/>
      <c r="H2851" s="23"/>
      <c r="J2851" s="24">
        <f t="shared" si="89"/>
        <v>0</v>
      </c>
      <c r="K2851" s="25">
        <f t="shared" si="90"/>
        <v>129</v>
      </c>
    </row>
    <row r="2852" spans="1:11">
      <c r="A2852" s="18" t="str">
        <f>IFERROR(VLOOKUP(C2852,'[1]Dados Diários do Magento'!$A$1:$H$10000,3,),0)</f>
        <v>NeoNutri</v>
      </c>
      <c r="B2852" s="19" t="str">
        <f>IFERROR(VLOOKUP(C2852,'[1]Dados Diários do Magento'!$A$1:$H$10000,2,),"0")</f>
        <v>Testex - 30 Cápsulas - NeoNutri</v>
      </c>
      <c r="C2852" s="20">
        <v>2851</v>
      </c>
      <c r="D2852" s="26">
        <v>6</v>
      </c>
      <c r="E2852" s="27">
        <v>70.52</v>
      </c>
      <c r="G2852" s="23"/>
      <c r="H2852" s="23"/>
      <c r="J2852" s="24">
        <f t="shared" si="89"/>
        <v>6</v>
      </c>
      <c r="K2852" s="25">
        <f t="shared" si="90"/>
        <v>70.52</v>
      </c>
    </row>
    <row r="2853" spans="1:11">
      <c r="A2853" s="18" t="str">
        <f>IFERROR(VLOOKUP(C2853,'[1]Dados Diários do Magento'!$A$1:$H$10000,3,),0)</f>
        <v>Neonutri</v>
      </c>
      <c r="B2853" s="19" t="str">
        <f>IFERROR(VLOOKUP(C2853,'[1]Dados Diários do Magento'!$A$1:$H$10000,2,),"0")</f>
        <v>Carnelite - 900g - Neo Nutri</v>
      </c>
      <c r="C2853" s="20">
        <v>2852</v>
      </c>
      <c r="D2853" s="26">
        <v>6</v>
      </c>
      <c r="E2853" s="27">
        <v>76.41</v>
      </c>
      <c r="G2853" s="23"/>
      <c r="H2853" s="23"/>
      <c r="J2853" s="24">
        <f t="shared" si="89"/>
        <v>6</v>
      </c>
      <c r="K2853" s="25">
        <f t="shared" si="90"/>
        <v>76.41</v>
      </c>
    </row>
    <row r="2854" spans="1:11">
      <c r="A2854" s="18" t="str">
        <f>IFERROR(VLOOKUP(C2854,'[1]Dados Diários do Magento'!$A$1:$H$10000,3,),0)</f>
        <v>Neonutri</v>
      </c>
      <c r="B2854" s="19" t="str">
        <f>IFERROR(VLOOKUP(C2854,'[1]Dados Diários do Magento'!$A$1:$H$10000,2,),"0")</f>
        <v>Insane Elite Powder - 900g - NeoNutri (Havoc) - Laranja</v>
      </c>
      <c r="C2854" s="20">
        <v>2853</v>
      </c>
      <c r="D2854" s="26">
        <v>6</v>
      </c>
      <c r="E2854" s="27">
        <v>52.88</v>
      </c>
      <c r="G2854" s="23"/>
      <c r="H2854" s="23"/>
      <c r="J2854" s="24">
        <f t="shared" si="89"/>
        <v>6</v>
      </c>
      <c r="K2854" s="25">
        <f t="shared" si="90"/>
        <v>52.88</v>
      </c>
    </row>
    <row r="2855" spans="1:11">
      <c r="A2855" s="18" t="str">
        <f>IFERROR(VLOOKUP(C2855,'[1]Dados Diários do Magento'!$A$1:$H$10000,3,),0)</f>
        <v>Neonutri</v>
      </c>
      <c r="B2855" s="19" t="str">
        <f>IFERROR(VLOOKUP(C2855,'[1]Dados Diários do Magento'!$A$1:$H$10000,2,),"0")</f>
        <v>Insane Elite Powder - 900g - NeoNutri (Havoc) - Limão</v>
      </c>
      <c r="C2855" s="20">
        <v>2854</v>
      </c>
      <c r="D2855" s="26">
        <v>6</v>
      </c>
      <c r="E2855" s="27">
        <v>52.88</v>
      </c>
      <c r="G2855" s="23"/>
      <c r="H2855" s="23"/>
      <c r="J2855" s="24">
        <f t="shared" si="89"/>
        <v>6</v>
      </c>
      <c r="K2855" s="25">
        <f t="shared" si="90"/>
        <v>52.88</v>
      </c>
    </row>
    <row r="2856" spans="1:11">
      <c r="A2856" s="18">
        <f>IFERROR(VLOOKUP(C2856,'[1]Dados Diários do Magento'!$A$1:$H$10000,3,),0)</f>
        <v>0</v>
      </c>
      <c r="B2856" s="19">
        <f>IFERROR(VLOOKUP(C2856,'[1]Dados Diários do Magento'!$A$1:$H$10000,2,),"0")</f>
        <v>0</v>
      </c>
      <c r="C2856" s="20">
        <v>2855</v>
      </c>
      <c r="D2856" s="26">
        <v>0</v>
      </c>
      <c r="E2856" s="27">
        <v>0</v>
      </c>
      <c r="G2856" s="23"/>
      <c r="H2856" s="23"/>
      <c r="J2856" s="24">
        <f t="shared" si="89"/>
        <v>0</v>
      </c>
      <c r="K2856" s="25">
        <f t="shared" si="90"/>
        <v>0</v>
      </c>
    </row>
    <row r="2857" spans="1:11">
      <c r="A2857" s="18" t="str">
        <f>IFERROR(VLOOKUP(C2857,'[1]Dados Diários do Magento'!$A$1:$H$10000,3,),0)</f>
        <v>Neonutri</v>
      </c>
      <c r="B2857" s="19" t="str">
        <f>IFERROR(VLOOKUP(C2857,'[1]Dados Diários do Magento'!$A$1:$H$10000,2,),"0")</f>
        <v>Insane Elite Powder - 900g - NeoNutri (Havoc)</v>
      </c>
      <c r="C2857" s="20">
        <v>2856</v>
      </c>
      <c r="D2857" s="26">
        <v>0</v>
      </c>
      <c r="E2857" s="27">
        <v>0</v>
      </c>
      <c r="G2857" s="23"/>
      <c r="H2857" s="23"/>
      <c r="J2857" s="24">
        <f t="shared" si="89"/>
        <v>0</v>
      </c>
      <c r="K2857" s="25">
        <f t="shared" si="90"/>
        <v>0</v>
      </c>
    </row>
    <row r="2858" spans="1:11">
      <c r="A2858" s="18" t="str">
        <f>IFERROR(VLOOKUP(C2858,'[1]Dados Diários do Magento'!$A$1:$H$10000,3,),0)</f>
        <v>Integralmédica</v>
      </c>
      <c r="B2858" s="19" t="str">
        <f>IFERROR(VLOOKUP(C2858,'[1]Dados Diários do Magento'!$A$1:$H$10000,2,),"0")</f>
        <v>Camiseta Masculina Tecnodry - Integralmédica</v>
      </c>
      <c r="C2858" s="20">
        <v>2857</v>
      </c>
      <c r="D2858" s="26">
        <v>0</v>
      </c>
      <c r="E2858" s="27">
        <v>39.9</v>
      </c>
      <c r="G2858" s="23"/>
      <c r="H2858" s="23"/>
      <c r="J2858" s="24">
        <f t="shared" si="89"/>
        <v>0</v>
      </c>
      <c r="K2858" s="25">
        <f t="shared" si="90"/>
        <v>39.9</v>
      </c>
    </row>
    <row r="2859" spans="1:11">
      <c r="A2859" s="18" t="str">
        <f>IFERROR(VLOOKUP(C2859,'[1]Dados Diários do Magento'!$A$1:$H$10000,3,),0)</f>
        <v>Integralmédica</v>
      </c>
      <c r="B2859" s="19" t="str">
        <f>IFERROR(VLOOKUP(C2859,'[1]Dados Diários do Magento'!$A$1:$H$10000,2,),"0")</f>
        <v>Camiseta Feminina Tecnodry - Integralmédica</v>
      </c>
      <c r="C2859" s="20">
        <v>2858</v>
      </c>
      <c r="D2859" s="26">
        <v>0</v>
      </c>
      <c r="E2859" s="27">
        <v>39.9</v>
      </c>
      <c r="G2859" s="23"/>
      <c r="H2859" s="23"/>
      <c r="J2859" s="24">
        <f t="shared" si="89"/>
        <v>0</v>
      </c>
      <c r="K2859" s="25">
        <f t="shared" si="90"/>
        <v>39.9</v>
      </c>
    </row>
    <row r="2860" spans="1:11">
      <c r="A2860" s="18" t="str">
        <f>IFERROR(VLOOKUP(C2860,'[1]Dados Diários do Magento'!$A$1:$H$10000,3,),0)</f>
        <v>Integralmédica</v>
      </c>
      <c r="B2860" s="19" t="str">
        <f>IFERROR(VLOOKUP(C2860,'[1]Dados Diários do Magento'!$A$1:$H$10000,2,),"0")</f>
        <v>Camiseta Masculina Tecnodry - Integralmédica - Tamanho GG</v>
      </c>
      <c r="C2860" s="20">
        <v>2859</v>
      </c>
      <c r="D2860" s="26">
        <v>0</v>
      </c>
      <c r="E2860" s="27">
        <v>39.9</v>
      </c>
      <c r="G2860" s="23"/>
      <c r="H2860" s="23"/>
      <c r="J2860" s="24">
        <f t="shared" si="89"/>
        <v>0</v>
      </c>
      <c r="K2860" s="25">
        <f t="shared" si="90"/>
        <v>39.9</v>
      </c>
    </row>
    <row r="2861" spans="1:11">
      <c r="A2861" s="18" t="str">
        <f>IFERROR(VLOOKUP(C2861,'[1]Dados Diários do Magento'!$A$1:$H$10000,3,),0)</f>
        <v>Muscle Meds</v>
      </c>
      <c r="B2861" s="19" t="str">
        <f>IFERROR(VLOOKUP(C2861,'[1]Dados Diários do Magento'!$A$1:$H$10000,2,),"0")</f>
        <v>Carnivor 908g - Muscle Meds - Fruit Punch</v>
      </c>
      <c r="C2861" s="20">
        <v>2860</v>
      </c>
      <c r="D2861" s="26">
        <v>6</v>
      </c>
      <c r="E2861" s="27">
        <v>101.84999999999998</v>
      </c>
      <c r="G2861" s="23"/>
      <c r="H2861" s="23"/>
      <c r="J2861" s="24">
        <f t="shared" si="89"/>
        <v>6</v>
      </c>
      <c r="K2861" s="25">
        <f t="shared" si="90"/>
        <v>101.84999999999998</v>
      </c>
    </row>
    <row r="2862" spans="1:11">
      <c r="A2862" s="18" t="str">
        <f>IFERROR(VLOOKUP(C2862,'[1]Dados Diários do Magento'!$A$1:$H$10000,3,),0)</f>
        <v>Muscle Meds</v>
      </c>
      <c r="B2862" s="19" t="str">
        <f>IFERROR(VLOOKUP(C2862,'[1]Dados Diários do Magento'!$A$1:$H$10000,2,),"0")</f>
        <v>Carnivor 1,816kg - Muscle Meds - Fruit Punch</v>
      </c>
      <c r="C2862" s="20">
        <v>2861</v>
      </c>
      <c r="D2862" s="26">
        <v>11</v>
      </c>
      <c r="E2862" s="27">
        <v>173.57</v>
      </c>
      <c r="G2862" s="23"/>
      <c r="H2862" s="23"/>
      <c r="J2862" s="24">
        <f t="shared" si="89"/>
        <v>11</v>
      </c>
      <c r="K2862" s="25">
        <f t="shared" si="90"/>
        <v>173.57</v>
      </c>
    </row>
    <row r="2863" spans="1:11">
      <c r="A2863" s="18" t="str">
        <f>IFERROR(VLOOKUP(C2863,'[1]Dados Diários do Magento'!$A$1:$H$10000,3,),0)</f>
        <v>Nutrilatina</v>
      </c>
      <c r="B2863" s="19" t="str">
        <f>IFERROR(VLOOKUP(C2863,'[1]Dados Diários do Magento'!$A$1:$H$10000,2,),"0")</f>
        <v>Caseína Micellar Age - 900g - Nutrilatina AGE - Chocolate</v>
      </c>
      <c r="C2863" s="20">
        <v>2862</v>
      </c>
      <c r="D2863" s="26">
        <v>1</v>
      </c>
      <c r="E2863" s="27">
        <v>94.5</v>
      </c>
      <c r="G2863" s="23"/>
      <c r="H2863" s="23"/>
      <c r="J2863" s="24">
        <f t="shared" si="89"/>
        <v>1</v>
      </c>
      <c r="K2863" s="25">
        <f t="shared" si="90"/>
        <v>94.5</v>
      </c>
    </row>
    <row r="2864" spans="1:11">
      <c r="A2864" s="18" t="str">
        <f>IFERROR(VLOOKUP(C2864,'[1]Dados Diários do Magento'!$A$1:$H$10000,3,),0)</f>
        <v>Nutrilatina</v>
      </c>
      <c r="B2864" s="19" t="str">
        <f>IFERROR(VLOOKUP(C2864,'[1]Dados Diários do Magento'!$A$1:$H$10000,2,),"0")</f>
        <v>Caseína Micellar Age - 900g - Nutrilatina AGE - Morango</v>
      </c>
      <c r="C2864" s="20">
        <v>2863</v>
      </c>
      <c r="D2864" s="26">
        <v>1</v>
      </c>
      <c r="E2864" s="27">
        <v>94.5</v>
      </c>
      <c r="G2864" s="23"/>
      <c r="H2864" s="23"/>
      <c r="J2864" s="24">
        <f t="shared" si="89"/>
        <v>1</v>
      </c>
      <c r="K2864" s="25">
        <f t="shared" si="90"/>
        <v>94.5</v>
      </c>
    </row>
    <row r="2865" spans="1:11">
      <c r="A2865" s="18" t="str">
        <f>IFERROR(VLOOKUP(C2865,'[1]Dados Diários do Magento'!$A$1:$H$10000,3,),0)</f>
        <v>Nutrilatina</v>
      </c>
      <c r="B2865" s="19" t="str">
        <f>IFERROR(VLOOKUP(C2865,'[1]Dados Diários do Magento'!$A$1:$H$10000,2,),"0")</f>
        <v>Caseína Micellar Age - 900g - Nutrilatina AGE - Baunilha</v>
      </c>
      <c r="C2865" s="20">
        <v>2864</v>
      </c>
      <c r="D2865" s="26">
        <v>1</v>
      </c>
      <c r="E2865" s="27">
        <v>94.5</v>
      </c>
      <c r="G2865" s="23"/>
      <c r="H2865" s="23"/>
      <c r="J2865" s="24">
        <f t="shared" si="89"/>
        <v>1</v>
      </c>
      <c r="K2865" s="25">
        <f t="shared" si="90"/>
        <v>94.5</v>
      </c>
    </row>
    <row r="2866" spans="1:11">
      <c r="A2866" s="18" t="str">
        <f>IFERROR(VLOOKUP(C2866,'[1]Dados Diários do Magento'!$A$1:$H$10000,3,),0)</f>
        <v>Integralmédica</v>
      </c>
      <c r="B2866" s="19" t="str">
        <f>IFERROR(VLOOKUP(C2866,'[1]Dados Diários do Magento'!$A$1:$H$10000,2,),"0")</f>
        <v>Combo VO2 Slim Protein Bar - 2x24 unidades - Integralmédica</v>
      </c>
      <c r="C2866" s="20">
        <v>2865</v>
      </c>
      <c r="D2866" s="26">
        <v>0</v>
      </c>
      <c r="E2866" s="27">
        <f>43.70314*2</f>
        <v>87.406279999999995</v>
      </c>
      <c r="G2866" s="23"/>
      <c r="H2866" s="23"/>
      <c r="J2866" s="24">
        <f t="shared" si="89"/>
        <v>0</v>
      </c>
      <c r="K2866" s="25">
        <f t="shared" si="90"/>
        <v>87.406279999999995</v>
      </c>
    </row>
    <row r="2867" spans="1:11">
      <c r="A2867" s="18" t="str">
        <f>IFERROR(VLOOKUP(C2867,'[1]Dados Diários do Magento'!$A$1:$H$10000,3,),0)</f>
        <v>NeoNutri</v>
      </c>
      <c r="B2867" s="19" t="str">
        <f>IFERROR(VLOOKUP(C2867,'[1]Dados Diários do Magento'!$A$1:$H$10000,2,),"0")</f>
        <v>Combo Albumina - 1kg - NeoNutri</v>
      </c>
      <c r="C2867" s="20">
        <v>2866</v>
      </c>
      <c r="D2867" s="26">
        <v>0</v>
      </c>
      <c r="E2867" s="27">
        <f>29.82*2</f>
        <v>59.64</v>
      </c>
      <c r="G2867" s="23"/>
      <c r="H2867" s="23"/>
      <c r="J2867" s="24">
        <f t="shared" si="89"/>
        <v>0</v>
      </c>
      <c r="K2867" s="25">
        <f t="shared" si="90"/>
        <v>59.64</v>
      </c>
    </row>
    <row r="2868" spans="1:11">
      <c r="A2868" s="18" t="str">
        <f>IFERROR(VLOOKUP(C2868,'[1]Dados Diários do Magento'!$A$1:$H$10000,3,),0)</f>
        <v>Nutricé</v>
      </c>
      <c r="B2868" s="19" t="str">
        <f>IFERROR(VLOOKUP(C2868,'[1]Dados Diários do Magento'!$A$1:$H$10000,2,),"0")</f>
        <v>Combo Skin Lift - 2 Caixas - Nutricé</v>
      </c>
      <c r="C2868" s="20">
        <v>2867</v>
      </c>
      <c r="D2868" s="26">
        <v>0</v>
      </c>
      <c r="E2868" s="22">
        <f>41.160725*2</f>
        <v>82.321449999999999</v>
      </c>
      <c r="G2868" s="23"/>
      <c r="H2868" s="23"/>
      <c r="J2868" s="24">
        <f t="shared" si="89"/>
        <v>0</v>
      </c>
      <c r="K2868" s="25">
        <f t="shared" si="90"/>
        <v>82.321449999999999</v>
      </c>
    </row>
    <row r="2869" spans="1:11">
      <c r="A2869" s="18" t="str">
        <f>IFERROR(VLOOKUP(C2869,'[1]Dados Diários do Magento'!$A$1:$H$10000,3,),0)</f>
        <v>Nutricé</v>
      </c>
      <c r="B2869" s="19" t="str">
        <f>IFERROR(VLOOKUP(C2869,'[1]Dados Diários do Magento'!$A$1:$H$10000,2,),"0")</f>
        <v>Combo Skin Lift - 3 Caixas - Nutricé</v>
      </c>
      <c r="C2869" s="20">
        <v>2868</v>
      </c>
      <c r="D2869" s="26">
        <v>0</v>
      </c>
      <c r="E2869" s="22">
        <f>41.160725*3</f>
        <v>123.482175</v>
      </c>
      <c r="G2869" s="23"/>
      <c r="H2869" s="23"/>
      <c r="J2869" s="24">
        <f t="shared" si="89"/>
        <v>0</v>
      </c>
      <c r="K2869" s="25">
        <f t="shared" si="90"/>
        <v>123.482175</v>
      </c>
    </row>
    <row r="2870" spans="1:11">
      <c r="A2870" s="18" t="str">
        <f>IFERROR(VLOOKUP(C2870,'[1]Dados Diários do Magento'!$A$1:$H$10000,3,),0)</f>
        <v>Integralmédica</v>
      </c>
      <c r="B2870" s="19" t="str">
        <f>IFERROR(VLOOKUP(C2870,'[1]Dados Diários do Magento'!$A$1:$H$10000,2,),"0")</f>
        <v>Combo BCAA TOP + Nutri Whey 907g - Integralmédica</v>
      </c>
      <c r="C2870" s="20">
        <v>2869</v>
      </c>
      <c r="D2870" s="26">
        <v>0</v>
      </c>
      <c r="E2870" s="27">
        <v>78.3</v>
      </c>
      <c r="G2870" s="23"/>
      <c r="H2870" s="23"/>
      <c r="J2870" s="24">
        <f t="shared" si="89"/>
        <v>0</v>
      </c>
      <c r="K2870" s="25">
        <f t="shared" si="90"/>
        <v>78.3</v>
      </c>
    </row>
    <row r="2871" spans="1:11">
      <c r="A2871" s="18" t="str">
        <f>IFERROR(VLOOKUP(C2871,'[1]Dados Diários do Magento'!$A$1:$H$10000,3,),0)</f>
        <v>Nutrilatina</v>
      </c>
      <c r="B2871" s="19" t="str">
        <f>IFERROR(VLOOKUP(C2871,'[1]Dados Diários do Magento'!$A$1:$H$10000,2,),"0")</f>
        <v>Combo SunBronzeOptimizer 2x60 Cápsulas - Nutrilatina Rennovee</v>
      </c>
      <c r="C2871" s="20">
        <v>2870</v>
      </c>
      <c r="D2871" s="26">
        <v>0</v>
      </c>
      <c r="E2871" s="27">
        <f>83.44*2</f>
        <v>166.88</v>
      </c>
      <c r="G2871" s="23"/>
      <c r="H2871" s="23"/>
      <c r="J2871" s="24">
        <f t="shared" si="89"/>
        <v>0</v>
      </c>
      <c r="K2871" s="25">
        <f t="shared" si="90"/>
        <v>166.88</v>
      </c>
    </row>
    <row r="2872" spans="1:11">
      <c r="A2872" s="18" t="str">
        <f>IFERROR(VLOOKUP(C2872,'[1]Dados Diários do Magento'!$A$1:$H$10000,3,),0)</f>
        <v>Optimum</v>
      </c>
      <c r="B2872" s="19" t="str">
        <f>IFERROR(VLOOKUP(C2872,'[1]Dados Diários do Magento'!$A$1:$H$10000,2,),"0")</f>
        <v>Combo BCAA 1000 - 2x60 Cápsulas - Optimum</v>
      </c>
      <c r="C2872" s="20">
        <v>2871</v>
      </c>
      <c r="D2872" s="26">
        <v>0</v>
      </c>
      <c r="E2872" s="27">
        <f>26.91*2</f>
        <v>53.82</v>
      </c>
      <c r="G2872" s="23"/>
      <c r="H2872" s="23"/>
      <c r="J2872" s="24">
        <f t="shared" si="89"/>
        <v>0</v>
      </c>
      <c r="K2872" s="25">
        <f t="shared" si="90"/>
        <v>53.82</v>
      </c>
    </row>
    <row r="2873" spans="1:11">
      <c r="A2873" s="18" t="str">
        <f>IFERROR(VLOOKUP(C2873,'[1]Dados Diários do Magento'!$A$1:$H$10000,3,),0)</f>
        <v>Nutrilatina</v>
      </c>
      <c r="B2873" s="19" t="str">
        <f>IFERROR(VLOOKUP(C2873,'[1]Dados Diários do Magento'!$A$1:$H$10000,2,),"0")</f>
        <v>Combo SunGoldenSolution Day 60 Cápsulas + SunGoldenSolution Night 30 Cápsulas - Nutrilatina Rennovee</v>
      </c>
      <c r="C2873" s="20">
        <v>2872</v>
      </c>
      <c r="D2873" s="26">
        <v>0</v>
      </c>
      <c r="E2873" s="27">
        <f>58.52*2</f>
        <v>117.04</v>
      </c>
      <c r="G2873" s="23"/>
      <c r="H2873" s="23"/>
      <c r="J2873" s="24">
        <f t="shared" si="89"/>
        <v>0</v>
      </c>
      <c r="K2873" s="25">
        <f t="shared" si="90"/>
        <v>117.04</v>
      </c>
    </row>
    <row r="2874" spans="1:11">
      <c r="A2874" s="18" t="str">
        <f>IFERROR(VLOOKUP(C2874,'[1]Dados Diários do Magento'!$A$1:$H$10000,3,),0)</f>
        <v>Integralmédica</v>
      </c>
      <c r="B2874" s="19" t="str">
        <f>IFERROR(VLOOKUP(C2874,'[1]Dados Diários do Magento'!$A$1:$H$10000,2,),"0")</f>
        <v>Nutri Whey Protein 907g - 3 REFILs - Integralmédica</v>
      </c>
      <c r="C2874" s="20">
        <v>2873</v>
      </c>
      <c r="D2874" s="26">
        <v>0</v>
      </c>
      <c r="E2874" s="27">
        <f>29.7564179104478*3</f>
        <v>89.269253731343412</v>
      </c>
      <c r="G2874" s="23"/>
      <c r="H2874" s="23"/>
      <c r="J2874" s="24">
        <f t="shared" si="89"/>
        <v>0</v>
      </c>
      <c r="K2874" s="25">
        <f t="shared" si="90"/>
        <v>89.269253731343412</v>
      </c>
    </row>
    <row r="2875" spans="1:11">
      <c r="A2875" s="18" t="str">
        <f>IFERROR(VLOOKUP(C2875,'[1]Dados Diários do Magento'!$A$1:$H$10000,3,),0)</f>
        <v>Nutrilatina</v>
      </c>
      <c r="B2875" s="19" t="str">
        <f>IFERROR(VLOOKUP(C2875,'[1]Dados Diários do Magento'!$A$1:$H$10000,2,),"0")</f>
        <v>Combo Linolen Linolaser Gel - Nutrilatina</v>
      </c>
      <c r="C2875" s="20">
        <v>2874</v>
      </c>
      <c r="D2875" s="26">
        <v>0</v>
      </c>
      <c r="E2875" s="27">
        <f>50.2989845625*2</f>
        <v>100.59796912500001</v>
      </c>
      <c r="G2875" s="23"/>
      <c r="H2875" s="23"/>
      <c r="J2875" s="24">
        <f t="shared" si="89"/>
        <v>0</v>
      </c>
      <c r="K2875" s="25">
        <f t="shared" si="90"/>
        <v>100.59796912500001</v>
      </c>
    </row>
    <row r="2876" spans="1:11">
      <c r="A2876" s="18" t="str">
        <f>IFERROR(VLOOKUP(C2876,'[1]Dados Diários do Magento'!$A$1:$H$10000,3,),0)</f>
        <v>Muscle Meds</v>
      </c>
      <c r="B2876" s="19" t="str">
        <f>IFERROR(VLOOKUP(C2876,'[1]Dados Diários do Magento'!$A$1:$H$10000,2,),"0")</f>
        <v>Combo Carnivor 2,088kg - Chocolate + Carnivor Beef Aminos 300 Tabletes - Muscle Meds</v>
      </c>
      <c r="C2876" s="20">
        <v>2875</v>
      </c>
      <c r="D2876" s="26">
        <v>0</v>
      </c>
      <c r="E2876" s="27">
        <v>241.6</v>
      </c>
      <c r="G2876" s="23"/>
      <c r="H2876" s="23"/>
      <c r="J2876" s="24">
        <f t="shared" si="89"/>
        <v>0</v>
      </c>
      <c r="K2876" s="25">
        <f t="shared" si="90"/>
        <v>241.6</v>
      </c>
    </row>
    <row r="2877" spans="1:11">
      <c r="A2877" s="18" t="str">
        <f>IFERROR(VLOOKUP(C2877,'[1]Dados Diários do Magento'!$A$1:$H$10000,3,),0)</f>
        <v>NeoNutri</v>
      </c>
      <c r="B2877" s="19" t="str">
        <f>IFERROR(VLOOKUP(C2877,'[1]Dados Diários do Magento'!$A$1:$H$10000,2,),"0")</f>
        <v>Combo Colágeno + Vitamina C - 2x100 Cápsulas - NeoNutri</v>
      </c>
      <c r="C2877" s="20">
        <v>2876</v>
      </c>
      <c r="D2877" s="26">
        <v>0</v>
      </c>
      <c r="E2877" s="27">
        <f>16.02952*2</f>
        <v>32.059040000000003</v>
      </c>
      <c r="G2877" s="23"/>
      <c r="H2877" s="23"/>
      <c r="J2877" s="24">
        <f t="shared" si="89"/>
        <v>0</v>
      </c>
      <c r="K2877" s="25">
        <f t="shared" si="90"/>
        <v>32.059040000000003</v>
      </c>
    </row>
    <row r="2878" spans="1:11">
      <c r="A2878" s="18" t="str">
        <f>IFERROR(VLOOKUP(C2878,'[1]Dados Diários do Magento'!$A$1:$H$10000,3,),0)</f>
        <v>NeoNutri</v>
      </c>
      <c r="B2878" s="19" t="str">
        <f>IFERROR(VLOOKUP(C2878,'[1]Dados Diários do Magento'!$A$1:$H$10000,2,),"0")</f>
        <v>Combo Colágeno + Vitamina C - 3x100 Cápsulas - NeoNutri</v>
      </c>
      <c r="C2878" s="20">
        <v>2877</v>
      </c>
      <c r="D2878" s="26">
        <v>0</v>
      </c>
      <c r="E2878" s="27">
        <f>16.02952*3</f>
        <v>48.088560000000001</v>
      </c>
      <c r="G2878" s="23"/>
      <c r="H2878" s="23"/>
      <c r="J2878" s="24">
        <f t="shared" si="89"/>
        <v>0</v>
      </c>
      <c r="K2878" s="25">
        <f t="shared" si="90"/>
        <v>48.088560000000001</v>
      </c>
    </row>
    <row r="2879" spans="1:11">
      <c r="A2879" s="18" t="str">
        <f>IFERROR(VLOOKUP(C2879,'[1]Dados Diários do Magento'!$A$1:$H$10000,3,),0)</f>
        <v>NeoNutri</v>
      </c>
      <c r="B2879" s="19" t="str">
        <f>IFERROR(VLOOKUP(C2879,'[1]Dados Diários do Magento'!$A$1:$H$10000,2,),"0")</f>
        <v>Combo Impact Whey Zero Carbo Protein - 900g + L-Glutamina Powder - 80g - NeoNutri</v>
      </c>
      <c r="C2879" s="20">
        <v>2878</v>
      </c>
      <c r="D2879" s="26">
        <v>0</v>
      </c>
      <c r="E2879" s="27">
        <v>84.4</v>
      </c>
      <c r="G2879" s="23"/>
      <c r="H2879" s="23"/>
      <c r="J2879" s="24">
        <f t="shared" si="89"/>
        <v>0</v>
      </c>
      <c r="K2879" s="25">
        <f t="shared" si="90"/>
        <v>84.4</v>
      </c>
    </row>
    <row r="2880" spans="1:11">
      <c r="A2880" s="18" t="str">
        <f>IFERROR(VLOOKUP(C2880,'[1]Dados Diários do Magento'!$A$1:$H$10000,3,),0)</f>
        <v>MHP Nutrition</v>
      </c>
      <c r="B2880" s="19" t="str">
        <f>IFERROR(VLOOKUP(C2880,'[1]Dados Diários do Magento'!$A$1:$H$10000,2,),"0")</f>
        <v>Combo BCAA SR 120 Tabletes - MHP Nutrition</v>
      </c>
      <c r="C2880" s="20">
        <v>2879</v>
      </c>
      <c r="D2880" s="26">
        <v>0</v>
      </c>
      <c r="E2880" s="27">
        <f>54.36*2</f>
        <v>108.72</v>
      </c>
      <c r="G2880" s="23"/>
      <c r="H2880" s="23"/>
      <c r="J2880" s="24">
        <f t="shared" si="89"/>
        <v>0</v>
      </c>
      <c r="K2880" s="25">
        <f t="shared" si="90"/>
        <v>108.72</v>
      </c>
    </row>
    <row r="2881" spans="1:11">
      <c r="A2881" s="18" t="str">
        <f>IFERROR(VLOOKUP(C2881,'[1]Dados Diários do Magento'!$A$1:$H$10000,3,),0)</f>
        <v>NeoNutri</v>
      </c>
      <c r="B2881" s="19" t="str">
        <f>IFERROR(VLOOKUP(C2881,'[1]Dados Diários do Magento'!$A$1:$H$10000,2,),"0")</f>
        <v>Combo Muscle Whey Protein NO2 - 900g + Muscle Whey Protein NO2 REFIL- 900g + Coqueteleira Shaker - 700ml - NeoNutri</v>
      </c>
      <c r="C2881" s="20">
        <v>2880</v>
      </c>
      <c r="D2881" s="26">
        <v>0</v>
      </c>
      <c r="E2881" s="27">
        <v>102</v>
      </c>
      <c r="G2881" s="23"/>
      <c r="H2881" s="23"/>
      <c r="J2881" s="24">
        <f t="shared" si="89"/>
        <v>0</v>
      </c>
      <c r="K2881" s="25">
        <f t="shared" si="90"/>
        <v>102</v>
      </c>
    </row>
    <row r="2882" spans="1:11">
      <c r="A2882" s="18" t="str">
        <f>IFERROR(VLOOKUP(C2882,'[1]Dados Diários do Magento'!$A$1:$H$10000,3,),0)</f>
        <v>NeoNutri</v>
      </c>
      <c r="B2882" s="19" t="str">
        <f>IFERROR(VLOOKUP(C2882,'[1]Dados Diários do Magento'!$A$1:$H$10000,2,),"0")</f>
        <v>Combo L-Carnitina 2000mg - 480ml - NeoNutri</v>
      </c>
      <c r="C2882" s="20">
        <v>2881</v>
      </c>
      <c r="D2882" s="26">
        <v>0</v>
      </c>
      <c r="E2882" s="27">
        <f>31.53456*2</f>
        <v>63.069119999999998</v>
      </c>
      <c r="G2882" s="23"/>
      <c r="H2882" s="23"/>
      <c r="J2882" s="24">
        <f t="shared" si="89"/>
        <v>0</v>
      </c>
      <c r="K2882" s="25">
        <f t="shared" si="90"/>
        <v>63.069119999999998</v>
      </c>
    </row>
    <row r="2883" spans="1:11">
      <c r="A2883" s="18" t="str">
        <f>IFERROR(VLOOKUP(C2883,'[1]Dados Diários do Magento'!$A$1:$H$10000,3,),0)</f>
        <v>Dose Ãšnica</v>
      </c>
      <c r="B2883" s="19" t="str">
        <f>IFERROR(VLOOKUP(C2883,'[1]Dados Diários do Magento'!$A$1:$H$10000,2,),"0")</f>
        <v>Power Protein 7 - Dose Ãšnica - GT Nutrition</v>
      </c>
      <c r="C2883" s="20">
        <v>2882</v>
      </c>
      <c r="D2883" s="26">
        <v>0</v>
      </c>
      <c r="E2883" s="27">
        <v>0</v>
      </c>
      <c r="G2883" s="23"/>
      <c r="H2883" s="23"/>
      <c r="J2883" s="24">
        <f t="shared" ref="J2883:J2946" si="91">D2883+G2883</f>
        <v>0</v>
      </c>
      <c r="K2883" s="25">
        <f t="shared" si="90"/>
        <v>0</v>
      </c>
    </row>
    <row r="2884" spans="1:11">
      <c r="A2884" s="18" t="str">
        <f>IFERROR(VLOOKUP(C2884,'[1]Dados Diários do Magento'!$A$1:$H$10000,3,),0)</f>
        <v>Dose Ãšnica</v>
      </c>
      <c r="B2884" s="19" t="str">
        <f>IFERROR(VLOOKUP(C2884,'[1]Dados Diários do Magento'!$A$1:$H$10000,2,),"0")</f>
        <v>MCT Power - Dose Ãšnica - GT Nutrition</v>
      </c>
      <c r="C2884" s="20">
        <v>2883</v>
      </c>
      <c r="D2884" s="26">
        <v>0</v>
      </c>
      <c r="E2884" s="27">
        <v>0</v>
      </c>
      <c r="G2884" s="23"/>
      <c r="H2884" s="23"/>
      <c r="J2884" s="24">
        <f t="shared" si="91"/>
        <v>0</v>
      </c>
      <c r="K2884" s="25">
        <f t="shared" si="90"/>
        <v>0</v>
      </c>
    </row>
    <row r="2885" spans="1:11">
      <c r="A2885" s="18" t="str">
        <f>IFERROR(VLOOKUP(C2885,'[1]Dados Diários do Magento'!$A$1:$H$10000,3,),0)</f>
        <v>Combo 2 LA Top Definition 120 CÃ¡psulas</v>
      </c>
      <c r="B2885" s="19" t="str">
        <f>IFERROR(VLOOKUP(C2885,'[1]Dados Diários do Magento'!$A$1:$H$10000,2,),"0")</f>
        <v>Combo 2 LA Top Definition 120 CÃ¡psulas - IntegralmÃ©dica</v>
      </c>
      <c r="C2885" s="20">
        <v>2884</v>
      </c>
      <c r="D2885" s="26">
        <v>0</v>
      </c>
      <c r="E2885" s="22">
        <f>44.5890318181818*2</f>
        <v>89.178063636363603</v>
      </c>
      <c r="G2885" s="23"/>
      <c r="H2885" s="23"/>
      <c r="J2885" s="24">
        <f t="shared" si="91"/>
        <v>0</v>
      </c>
      <c r="K2885" s="25">
        <f t="shared" si="90"/>
        <v>89.178063636363603</v>
      </c>
    </row>
    <row r="2886" spans="1:11">
      <c r="A2886" s="18" t="str">
        <f>IFERROR(VLOOKUP(C2886,'[1]Dados Diários do Magento'!$A$1:$H$10000,3,),0)</f>
        <v>30 cups</v>
      </c>
      <c r="B2886" s="19" t="str">
        <f>IFERROR(VLOOKUP(C2886,'[1]Dados Diários do Magento'!$A$1:$H$10000,2,),"0")</f>
        <v>Combo 2 Slim Shots - 30 cups - NutricÃ©</v>
      </c>
      <c r="C2886" s="20">
        <v>2885</v>
      </c>
      <c r="D2886" s="26">
        <v>0</v>
      </c>
      <c r="E2886" s="22">
        <f>44.4841409090909*2</f>
        <v>88.968281818181794</v>
      </c>
      <c r="G2886" s="23"/>
      <c r="H2886" s="23"/>
      <c r="J2886" s="24">
        <f t="shared" si="91"/>
        <v>0</v>
      </c>
      <c r="K2886" s="25">
        <f t="shared" si="90"/>
        <v>88.968281818181794</v>
      </c>
    </row>
    <row r="2887" spans="1:11">
      <c r="A2887" s="18" t="str">
        <f>IFERROR(VLOOKUP(C2887,'[1]Dados Diários do Magento'!$A$1:$H$10000,3,),0)</f>
        <v>30 cups</v>
      </c>
      <c r="B2887" s="19" t="str">
        <f>IFERROR(VLOOKUP(C2887,'[1]Dados Diários do Magento'!$A$1:$H$10000,2,),"0")</f>
        <v>Combo 3 Slim Shots - 30 cups - NutricÃ©</v>
      </c>
      <c r="C2887" s="20">
        <v>2886</v>
      </c>
      <c r="D2887" s="26">
        <v>0</v>
      </c>
      <c r="E2887" s="22">
        <f>44.4841409090909*3</f>
        <v>133.45242272727268</v>
      </c>
      <c r="G2887" s="23"/>
      <c r="H2887" s="23"/>
      <c r="J2887" s="24">
        <f t="shared" si="91"/>
        <v>0</v>
      </c>
      <c r="K2887" s="25">
        <f t="shared" si="90"/>
        <v>133.45242272727268</v>
      </c>
    </row>
    <row r="2888" spans="1:11">
      <c r="A2888" s="18">
        <f>IFERROR(VLOOKUP(C2888,'[1]Dados Diários do Magento'!$A$1:$H$10000,3,),0)</f>
        <v>0</v>
      </c>
      <c r="B2888" s="19">
        <f>IFERROR(VLOOKUP(C2888,'[1]Dados Diários do Magento'!$A$1:$H$10000,2,),"0")</f>
        <v>0</v>
      </c>
      <c r="C2888" s="20">
        <v>2887</v>
      </c>
      <c r="D2888" s="26">
        <v>0</v>
      </c>
      <c r="E2888" s="27">
        <v>0</v>
      </c>
      <c r="G2888" s="23"/>
      <c r="H2888" s="23"/>
      <c r="J2888" s="24">
        <f t="shared" si="91"/>
        <v>0</v>
      </c>
      <c r="K2888" s="25">
        <f t="shared" si="90"/>
        <v>0</v>
      </c>
    </row>
    <row r="2889" spans="1:11">
      <c r="A2889" s="18">
        <f>IFERROR(VLOOKUP(C2889,'[1]Dados Diários do Magento'!$A$1:$H$10000,3,),0)</f>
        <v>0</v>
      </c>
      <c r="B2889" s="19">
        <f>IFERROR(VLOOKUP(C2889,'[1]Dados Diários do Magento'!$A$1:$H$10000,2,),"0")</f>
        <v>0</v>
      </c>
      <c r="C2889" s="20">
        <v>2888</v>
      </c>
      <c r="D2889" s="26">
        <v>0</v>
      </c>
      <c r="E2889" s="27">
        <v>0</v>
      </c>
      <c r="G2889" s="23"/>
      <c r="H2889" s="23"/>
      <c r="J2889" s="24">
        <f t="shared" si="91"/>
        <v>0</v>
      </c>
      <c r="K2889" s="25">
        <f t="shared" si="90"/>
        <v>0</v>
      </c>
    </row>
    <row r="2890" spans="1:11">
      <c r="A2890" s="18">
        <f>IFERROR(VLOOKUP(C2890,'[1]Dados Diários do Magento'!$A$1:$H$10000,3,),0)</f>
        <v>0</v>
      </c>
      <c r="B2890" s="19">
        <f>IFERROR(VLOOKUP(C2890,'[1]Dados Diários do Magento'!$A$1:$H$10000,2,),"0")</f>
        <v>0</v>
      </c>
      <c r="C2890" s="20">
        <v>2889</v>
      </c>
      <c r="D2890" s="26">
        <v>0</v>
      </c>
      <c r="E2890" s="27">
        <v>0</v>
      </c>
      <c r="G2890" s="23"/>
      <c r="H2890" s="23"/>
      <c r="J2890" s="24">
        <f t="shared" si="91"/>
        <v>0</v>
      </c>
      <c r="K2890" s="25">
        <f t="shared" si="90"/>
        <v>0</v>
      </c>
    </row>
    <row r="2891" spans="1:11">
      <c r="A2891" s="18">
        <f>IFERROR(VLOOKUP(C2891,'[1]Dados Diários do Magento'!$A$1:$H$10000,3,),0)</f>
        <v>0</v>
      </c>
      <c r="B2891" s="19">
        <f>IFERROR(VLOOKUP(C2891,'[1]Dados Diários do Magento'!$A$1:$H$10000,2,),"0")</f>
        <v>0</v>
      </c>
      <c r="C2891" s="20">
        <v>2890</v>
      </c>
      <c r="D2891" s="26">
        <v>0</v>
      </c>
      <c r="E2891" s="27">
        <v>0</v>
      </c>
      <c r="G2891" s="23"/>
      <c r="H2891" s="23"/>
      <c r="J2891" s="24">
        <f t="shared" si="91"/>
        <v>0</v>
      </c>
      <c r="K2891" s="25">
        <f t="shared" si="90"/>
        <v>0</v>
      </c>
    </row>
    <row r="2892" spans="1:11">
      <c r="A2892" s="18">
        <f>IFERROR(VLOOKUP(C2892,'[1]Dados Diários do Magento'!$A$1:$H$10000,3,),0)</f>
        <v>0</v>
      </c>
      <c r="B2892" s="19">
        <f>IFERROR(VLOOKUP(C2892,'[1]Dados Diários do Magento'!$A$1:$H$10000,2,),"0")</f>
        <v>0</v>
      </c>
      <c r="C2892" s="20">
        <v>2891</v>
      </c>
      <c r="D2892" s="26">
        <v>0</v>
      </c>
      <c r="E2892" s="27">
        <v>0</v>
      </c>
      <c r="G2892" s="23"/>
      <c r="H2892" s="23"/>
      <c r="J2892" s="24">
        <f t="shared" si="91"/>
        <v>0</v>
      </c>
      <c r="K2892" s="25">
        <f t="shared" si="90"/>
        <v>0</v>
      </c>
    </row>
    <row r="2893" spans="1:11">
      <c r="A2893" s="18">
        <f>IFERROR(VLOOKUP(C2893,'[1]Dados Diários do Magento'!$A$1:$H$10000,3,),0)</f>
        <v>0</v>
      </c>
      <c r="B2893" s="19">
        <f>IFERROR(VLOOKUP(C2893,'[1]Dados Diários do Magento'!$A$1:$H$10000,2,),"0")</f>
        <v>0</v>
      </c>
      <c r="C2893" s="20">
        <v>2892</v>
      </c>
      <c r="D2893" s="26">
        <v>0</v>
      </c>
      <c r="E2893" s="27">
        <v>0</v>
      </c>
      <c r="G2893" s="23"/>
      <c r="H2893" s="23"/>
      <c r="J2893" s="24">
        <f t="shared" si="91"/>
        <v>0</v>
      </c>
      <c r="K2893" s="25">
        <f t="shared" si="90"/>
        <v>0</v>
      </c>
    </row>
    <row r="2894" spans="1:11">
      <c r="A2894" s="18">
        <f>IFERROR(VLOOKUP(C2894,'[1]Dados Diários do Magento'!$A$1:$H$10000,3,),0)</f>
        <v>0</v>
      </c>
      <c r="B2894" s="19">
        <f>IFERROR(VLOOKUP(C2894,'[1]Dados Diários do Magento'!$A$1:$H$10000,2,),"0")</f>
        <v>0</v>
      </c>
      <c r="C2894" s="20">
        <v>2893</v>
      </c>
      <c r="D2894" s="26">
        <v>0</v>
      </c>
      <c r="E2894" s="27">
        <v>0</v>
      </c>
      <c r="G2894" s="23"/>
      <c r="H2894" s="23"/>
      <c r="J2894" s="24">
        <f t="shared" si="91"/>
        <v>0</v>
      </c>
      <c r="K2894" s="25">
        <f t="shared" si="90"/>
        <v>0</v>
      </c>
    </row>
    <row r="2895" spans="1:11">
      <c r="A2895" s="18">
        <f>IFERROR(VLOOKUP(C2895,'[1]Dados Diários do Magento'!$A$1:$H$10000,3,),0)</f>
        <v>0</v>
      </c>
      <c r="B2895" s="19">
        <f>IFERROR(VLOOKUP(C2895,'[1]Dados Diários do Magento'!$A$1:$H$10000,2,),"0")</f>
        <v>0</v>
      </c>
      <c r="C2895" s="20">
        <v>2894</v>
      </c>
      <c r="D2895" s="26">
        <v>0</v>
      </c>
      <c r="E2895" s="27">
        <v>0</v>
      </c>
      <c r="G2895" s="23"/>
      <c r="H2895" s="23"/>
      <c r="J2895" s="24">
        <f t="shared" si="91"/>
        <v>0</v>
      </c>
      <c r="K2895" s="25">
        <f t="shared" si="90"/>
        <v>0</v>
      </c>
    </row>
    <row r="2896" spans="1:11">
      <c r="A2896" s="18" t="str">
        <f>IFERROR(VLOOKUP(C2896,'[1]Dados Diários do Magento'!$A$1:$H$10000,3,),0)</f>
        <v>Nutrilatina</v>
      </c>
      <c r="B2896" s="19" t="str">
        <f>IFERROR(VLOOKUP(C2896,'[1]Dados Diários do Magento'!$A$1:$H$10000,2,),"0")</f>
        <v>Combo Linolen Absolute Firm - 2x30 Cápsulas - Nutrilatina</v>
      </c>
      <c r="C2896" s="20">
        <v>2895</v>
      </c>
      <c r="D2896" s="26">
        <v>0</v>
      </c>
      <c r="E2896" s="27">
        <f>99.5*2</f>
        <v>199</v>
      </c>
      <c r="G2896" s="23"/>
      <c r="H2896" s="23"/>
      <c r="J2896" s="24">
        <f t="shared" si="91"/>
        <v>0</v>
      </c>
      <c r="K2896" s="25">
        <f t="shared" si="90"/>
        <v>199</v>
      </c>
    </row>
    <row r="2897" spans="1:11">
      <c r="A2897" s="18">
        <f>IFERROR(VLOOKUP(C2897,'[1]Dados Diários do Magento'!$A$1:$H$10000,3,),0)</f>
        <v>0</v>
      </c>
      <c r="B2897" s="19">
        <f>IFERROR(VLOOKUP(C2897,'[1]Dados Diários do Magento'!$A$1:$H$10000,2,),"0")</f>
        <v>0</v>
      </c>
      <c r="C2897" s="20">
        <v>2896</v>
      </c>
      <c r="D2897" s="26">
        <v>0</v>
      </c>
      <c r="E2897" s="27">
        <v>0</v>
      </c>
      <c r="G2897" s="23"/>
      <c r="H2897" s="23"/>
      <c r="J2897" s="24">
        <f t="shared" si="91"/>
        <v>0</v>
      </c>
      <c r="K2897" s="25">
        <f t="shared" si="90"/>
        <v>0</v>
      </c>
    </row>
    <row r="2898" spans="1:11">
      <c r="A2898" s="18" t="str">
        <f>IFERROR(VLOOKUP(C2898,'[1]Dados Diários do Magento'!$A$1:$H$10000,3,),0)</f>
        <v>Universal Nutrition</v>
      </c>
      <c r="B2898" s="19" t="str">
        <f>IFERROR(VLOOKUP(C2898,'[1]Dados Diários do Magento'!$A$1:$H$10000,2,),"0")</f>
        <v>Compre 1 Leve 2: Creatina Powder- 2x200g - Universal Nutrition</v>
      </c>
      <c r="C2898" s="20">
        <v>2897</v>
      </c>
      <c r="D2898" s="26">
        <v>0</v>
      </c>
      <c r="E2898" s="27">
        <v>65.95</v>
      </c>
      <c r="G2898" s="23"/>
      <c r="H2898" s="23"/>
      <c r="J2898" s="24">
        <f t="shared" si="91"/>
        <v>0</v>
      </c>
      <c r="K2898" s="25">
        <f t="shared" si="90"/>
        <v>65.95</v>
      </c>
    </row>
    <row r="2899" spans="1:11">
      <c r="A2899" s="18" t="str">
        <f>IFERROR(VLOOKUP(C2899,'[1]Dados Diários do Magento'!$A$1:$H$10000,3,),0)</f>
        <v>Universal Nutrition</v>
      </c>
      <c r="B2899" s="19" t="str">
        <f>IFERROR(VLOOKUP(C2899,'[1]Dados Diários do Magento'!$A$1:$H$10000,2,),"0")</f>
        <v>Kwik Energy - 60 Tabletes - Universal Nutrition</v>
      </c>
      <c r="C2899" s="20">
        <v>2898</v>
      </c>
      <c r="D2899" s="26">
        <v>2</v>
      </c>
      <c r="E2899" s="27">
        <v>45.3</v>
      </c>
      <c r="G2899" s="23"/>
      <c r="H2899" s="23"/>
      <c r="J2899" s="24">
        <f t="shared" si="91"/>
        <v>2</v>
      </c>
      <c r="K2899" s="25">
        <f t="shared" si="90"/>
        <v>45.3</v>
      </c>
    </row>
    <row r="2900" spans="1:11">
      <c r="A2900" s="18" t="str">
        <f>IFERROR(VLOOKUP(C2900,'[1]Dados Diários do Magento'!$A$1:$H$10000,3,),0)</f>
        <v>Universal Nutrition</v>
      </c>
      <c r="B2900" s="19" t="str">
        <f>IFERROR(VLOOKUP(C2900,'[1]Dados Diários do Magento'!$A$1:$H$10000,2,),"0")</f>
        <v>100% EGG Aminos - 250 Tabletes - Universal Nutrition</v>
      </c>
      <c r="C2900" s="20">
        <v>2899</v>
      </c>
      <c r="D2900" s="26">
        <v>1</v>
      </c>
      <c r="E2900" s="27">
        <v>124.09</v>
      </c>
      <c r="G2900" s="23"/>
      <c r="H2900" s="23"/>
      <c r="J2900" s="24">
        <f t="shared" si="91"/>
        <v>1</v>
      </c>
      <c r="K2900" s="25">
        <f t="shared" si="90"/>
        <v>124.09</v>
      </c>
    </row>
    <row r="2901" spans="1:11">
      <c r="A2901" s="18" t="str">
        <f>IFERROR(VLOOKUP(C2901,'[1]Dados Diários do Magento'!$A$1:$H$10000,3,),0)</f>
        <v>Universal Nutrition</v>
      </c>
      <c r="B2901" s="19" t="str">
        <f>IFERROR(VLOOKUP(C2901,'[1]Dados Diários do Magento'!$A$1:$H$10000,2,),"0")</f>
        <v>Glutamine - 120g - Universal Nutrition</v>
      </c>
      <c r="C2901" s="20">
        <v>2900</v>
      </c>
      <c r="D2901" s="26">
        <v>2</v>
      </c>
      <c r="E2901" s="27">
        <v>56.91</v>
      </c>
      <c r="G2901" s="23"/>
      <c r="H2901" s="23"/>
      <c r="J2901" s="24">
        <f t="shared" si="91"/>
        <v>2</v>
      </c>
      <c r="K2901" s="25">
        <f t="shared" si="90"/>
        <v>56.91</v>
      </c>
    </row>
    <row r="2902" spans="1:11">
      <c r="A2902" s="18" t="str">
        <f>IFERROR(VLOOKUP(C2902,'[1]Dados Diários do Magento'!$A$1:$H$10000,3,),0)</f>
        <v>Universal Nutrition</v>
      </c>
      <c r="B2902" s="19" t="str">
        <f>IFERROR(VLOOKUP(C2902,'[1]Dados Diários do Magento'!$A$1:$H$10000,2,),"0")</f>
        <v>Glutamine - 300g - Universal Nutrition</v>
      </c>
      <c r="C2902" s="20">
        <v>2901</v>
      </c>
      <c r="D2902" s="26">
        <v>1</v>
      </c>
      <c r="E2902" s="27">
        <v>102.51</v>
      </c>
      <c r="G2902" s="23"/>
      <c r="H2902" s="23"/>
      <c r="J2902" s="24">
        <f t="shared" si="91"/>
        <v>1</v>
      </c>
      <c r="K2902" s="25">
        <f t="shared" si="90"/>
        <v>102.51</v>
      </c>
    </row>
    <row r="2903" spans="1:11">
      <c r="A2903" s="18" t="str">
        <f>IFERROR(VLOOKUP(C2903,'[1]Dados Diários do Magento'!$A$1:$H$10000,3,),0)</f>
        <v>Universal Nutrition</v>
      </c>
      <c r="B2903" s="19" t="str">
        <f>IFERROR(VLOOKUP(C2903,'[1]Dados Diários do Magento'!$A$1:$H$10000,2,),"0")</f>
        <v>NOX 3 - 180 Tabletes - Universal Nutrition</v>
      </c>
      <c r="C2903" s="20">
        <v>2902</v>
      </c>
      <c r="D2903" s="26">
        <v>1</v>
      </c>
      <c r="E2903" s="27">
        <v>186.03</v>
      </c>
      <c r="G2903" s="23"/>
      <c r="H2903" s="23"/>
      <c r="J2903" s="24">
        <f t="shared" si="91"/>
        <v>1</v>
      </c>
      <c r="K2903" s="25">
        <f t="shared" si="90"/>
        <v>186.03</v>
      </c>
    </row>
    <row r="2904" spans="1:11">
      <c r="A2904" s="18" t="str">
        <f>IFERROR(VLOOKUP(C2904,'[1]Dados Diários do Magento'!$A$1:$H$10000,3,),0)</f>
        <v>Nutrilatina</v>
      </c>
      <c r="B2904" s="19" t="str">
        <f>IFERROR(VLOOKUP(C2904,'[1]Dados Diários do Magento'!$A$1:$H$10000,2,),"0")</f>
        <v>Compre 1 Leve 2: SunBronzeOptimizer 60 Cápsulas - Nutrilatina Rennovee</v>
      </c>
      <c r="C2904" s="20">
        <v>2903</v>
      </c>
      <c r="D2904" s="26">
        <v>0</v>
      </c>
      <c r="E2904" s="27">
        <f>83.44*2</f>
        <v>166.88</v>
      </c>
      <c r="G2904" s="23"/>
      <c r="H2904" s="23"/>
      <c r="J2904" s="24">
        <f t="shared" si="91"/>
        <v>0</v>
      </c>
      <c r="K2904" s="25">
        <f t="shared" si="90"/>
        <v>166.88</v>
      </c>
    </row>
    <row r="2905" spans="1:11">
      <c r="A2905" s="18" t="str">
        <f>IFERROR(VLOOKUP(C2905,'[1]Dados Diários do Magento'!$A$1:$H$10000,3,),0)</f>
        <v>GT Nutrition</v>
      </c>
      <c r="B2905" s="19" t="str">
        <f>IFERROR(VLOOKUP(C2905,'[1]Dados Diários do Magento'!$A$1:$H$10000,2,),"0")</f>
        <v>Power Protein 7 - 3lbs - GT Nutrition - Morango</v>
      </c>
      <c r="C2905" s="20">
        <v>2904</v>
      </c>
      <c r="D2905" s="26">
        <v>1</v>
      </c>
      <c r="E2905" s="27">
        <v>151.41</v>
      </c>
      <c r="G2905" s="23"/>
      <c r="H2905" s="23"/>
      <c r="J2905" s="24">
        <f t="shared" si="91"/>
        <v>1</v>
      </c>
      <c r="K2905" s="25">
        <f t="shared" si="90"/>
        <v>151.41</v>
      </c>
    </row>
    <row r="2906" spans="1:11">
      <c r="A2906" s="18" t="str">
        <f>IFERROR(VLOOKUP(C2906,'[1]Dados Diários do Magento'!$A$1:$H$10000,3,),0)</f>
        <v>GT Nutrition</v>
      </c>
      <c r="B2906" s="19" t="str">
        <f>IFERROR(VLOOKUP(C2906,'[1]Dados Diários do Magento'!$A$1:$H$10000,2,),"0")</f>
        <v>Power Protein 7 - 3lbs - GT Nutrition - Chocolate</v>
      </c>
      <c r="C2906" s="20">
        <v>2905</v>
      </c>
      <c r="D2906" s="26">
        <v>1</v>
      </c>
      <c r="E2906" s="27">
        <v>151.41</v>
      </c>
      <c r="G2906" s="23"/>
      <c r="H2906" s="23"/>
      <c r="J2906" s="24">
        <f t="shared" si="91"/>
        <v>1</v>
      </c>
      <c r="K2906" s="25">
        <f t="shared" si="90"/>
        <v>151.41</v>
      </c>
    </row>
    <row r="2907" spans="1:11">
      <c r="A2907" s="18" t="str">
        <f>IFERROR(VLOOKUP(C2907,'[1]Dados Diários do Magento'!$A$1:$H$10000,3,),0)</f>
        <v>GT Nutrition</v>
      </c>
      <c r="B2907" s="19" t="str">
        <f>IFERROR(VLOOKUP(C2907,'[1]Dados Diários do Magento'!$A$1:$H$10000,2,),"0")</f>
        <v>Power Protein 7 - 3lbs - GT Nutrition - Baunilha</v>
      </c>
      <c r="C2907" s="20">
        <v>2906</v>
      </c>
      <c r="D2907" s="26">
        <v>1</v>
      </c>
      <c r="E2907" s="27">
        <v>151.41</v>
      </c>
      <c r="G2907" s="23"/>
      <c r="H2907" s="23"/>
      <c r="J2907" s="24">
        <f t="shared" si="91"/>
        <v>1</v>
      </c>
      <c r="K2907" s="25">
        <f t="shared" si="90"/>
        <v>151.41</v>
      </c>
    </row>
    <row r="2908" spans="1:11">
      <c r="A2908" s="18" t="str">
        <f>IFERROR(VLOOKUP(C2908,'[1]Dados Diários do Magento'!$A$1:$H$10000,3,),0)</f>
        <v>GT Nutrition</v>
      </c>
      <c r="B2908" s="19" t="str">
        <f>IFERROR(VLOOKUP(C2908,'[1]Dados Diários do Magento'!$A$1:$H$10000,2,),"0")</f>
        <v>Power Protein 7 - 3lbs - GT Nutrition</v>
      </c>
      <c r="C2908" s="20">
        <v>2907</v>
      </c>
      <c r="D2908" s="26">
        <v>0</v>
      </c>
      <c r="E2908" s="27">
        <v>151.41</v>
      </c>
      <c r="G2908" s="23"/>
      <c r="H2908" s="23"/>
      <c r="J2908" s="24">
        <f t="shared" si="91"/>
        <v>0</v>
      </c>
      <c r="K2908" s="25">
        <f t="shared" si="90"/>
        <v>151.41</v>
      </c>
    </row>
    <row r="2909" spans="1:11">
      <c r="A2909" s="18" t="str">
        <f>IFERROR(VLOOKUP(C2909,'[1]Dados Diários do Magento'!$A$1:$H$10000,3,),0)</f>
        <v>GT Nutrition</v>
      </c>
      <c r="B2909" s="19" t="str">
        <f>IFERROR(VLOOKUP(C2909,'[1]Dados Diários do Magento'!$A$1:$H$10000,2,),"0")</f>
        <v>MCT Power - 473ml - GT Nutrition</v>
      </c>
      <c r="C2909" s="20">
        <v>2908</v>
      </c>
      <c r="D2909" s="26">
        <v>2</v>
      </c>
      <c r="E2909" s="27">
        <v>64.19</v>
      </c>
      <c r="G2909" s="23"/>
      <c r="H2909" s="23"/>
      <c r="J2909" s="24">
        <f t="shared" si="91"/>
        <v>2</v>
      </c>
      <c r="K2909" s="25">
        <f t="shared" ref="K2909:K2972" si="92">IF((D2909+G2909)&gt;0,(D2909*E2909+G2909*H2909)/(D2909+G2909),E2909)</f>
        <v>64.19</v>
      </c>
    </row>
    <row r="2910" spans="1:11">
      <c r="A2910" s="18" t="str">
        <f>IFERROR(VLOOKUP(C2910,'[1]Dados Diários do Magento'!$A$1:$H$10000,3,),0)</f>
        <v>GT Nutrition</v>
      </c>
      <c r="B2910" s="19" t="str">
        <f>IFERROR(VLOOKUP(C2910,'[1]Dados Diários do Magento'!$A$1:$H$10000,2,),"0")</f>
        <v xml:space="preserve">HydroCrea - 60 Cápsulas - GT Nutrition </v>
      </c>
      <c r="C2910" s="20">
        <v>2909</v>
      </c>
      <c r="D2910" s="26">
        <v>2</v>
      </c>
      <c r="E2910" s="27">
        <v>40.08</v>
      </c>
      <c r="G2910" s="23"/>
      <c r="H2910" s="23"/>
      <c r="J2910" s="24">
        <f t="shared" si="91"/>
        <v>2</v>
      </c>
      <c r="K2910" s="25">
        <f t="shared" si="92"/>
        <v>40.08</v>
      </c>
    </row>
    <row r="2911" spans="1:11">
      <c r="A2911" s="18" t="str">
        <f>IFERROR(VLOOKUP(C2911,'[1]Dados Diários do Magento'!$A$1:$H$10000,3,),0)</f>
        <v>GT Nutrition</v>
      </c>
      <c r="B2911" s="19" t="str">
        <f>IFERROR(VLOOKUP(C2911,'[1]Dados Diários do Magento'!$A$1:$H$10000,2,),"0")</f>
        <v>ATP Power - 200 Cápsulas - GT Nutrition</v>
      </c>
      <c r="C2911" s="20">
        <v>2910</v>
      </c>
      <c r="D2911" s="26">
        <v>2</v>
      </c>
      <c r="E2911" s="27">
        <v>88.6</v>
      </c>
      <c r="G2911" s="23"/>
      <c r="H2911" s="23"/>
      <c r="J2911" s="24">
        <f t="shared" si="91"/>
        <v>2</v>
      </c>
      <c r="K2911" s="25">
        <f t="shared" si="92"/>
        <v>88.6</v>
      </c>
    </row>
    <row r="2912" spans="1:11">
      <c r="A2912" s="18" t="str">
        <f>IFERROR(VLOOKUP(C2912,'[1]Dados Diários do Magento'!$A$1:$H$10000,3,),0)</f>
        <v>ProbiÃ³tica</v>
      </c>
      <c r="B2912" s="19" t="str">
        <f>IFERROR(VLOOKUP(C2912,'[1]Dados Diários do Magento'!$A$1:$H$10000,2,),"0")</f>
        <v>L - Carnitine 1000 - 400ml - ProbiÃ³tica - AÃ§aÃ­</v>
      </c>
      <c r="C2912" s="20">
        <v>2911</v>
      </c>
      <c r="D2912" s="26">
        <v>0</v>
      </c>
      <c r="E2912" s="27">
        <v>0</v>
      </c>
      <c r="G2912" s="23"/>
      <c r="H2912" s="23"/>
      <c r="J2912" s="24">
        <f t="shared" si="91"/>
        <v>0</v>
      </c>
      <c r="K2912" s="25">
        <f t="shared" si="92"/>
        <v>0</v>
      </c>
    </row>
    <row r="2913" spans="1:11">
      <c r="A2913" s="18" t="str">
        <f>IFERROR(VLOOKUP(C2913,'[1]Dados Diários do Magento'!$A$1:$H$10000,3,),0)</f>
        <v>ProbiÃ³tica</v>
      </c>
      <c r="B2913" s="19" t="str">
        <f>IFERROR(VLOOKUP(C2913,'[1]Dados Diários do Magento'!$A$1:$H$10000,2,),"0")</f>
        <v>Carb UP BCAA Plus - 800g - ProbiÃ³tica - AÃ§aÃ­ e GuaranÃ¡</v>
      </c>
      <c r="C2913" s="20">
        <v>2912</v>
      </c>
      <c r="D2913" s="26">
        <v>0</v>
      </c>
      <c r="E2913" s="27">
        <v>0</v>
      </c>
      <c r="G2913" s="23"/>
      <c r="H2913" s="23"/>
      <c r="J2913" s="24">
        <f t="shared" si="91"/>
        <v>0</v>
      </c>
      <c r="K2913" s="25">
        <f t="shared" si="92"/>
        <v>0</v>
      </c>
    </row>
    <row r="2914" spans="1:11">
      <c r="A2914" s="18" t="str">
        <f>IFERROR(VLOOKUP(C2914,'[1]Dados Diários do Magento'!$A$1:$H$10000,3,),0)</f>
        <v>ProbiÃ³tica</v>
      </c>
      <c r="B2914" s="19" t="str">
        <f>IFERROR(VLOOKUP(C2914,'[1]Dados Diários do Magento'!$A$1:$H$10000,2,),"0")</f>
        <v>Carb UP BCAA Plus - 800g - ProbiÃ³tica - GuaranÃ¡ do Brasil</v>
      </c>
      <c r="C2914" s="20">
        <v>2913</v>
      </c>
      <c r="D2914" s="26">
        <v>0</v>
      </c>
      <c r="E2914" s="27">
        <v>0</v>
      </c>
      <c r="G2914" s="23"/>
      <c r="H2914" s="23"/>
      <c r="J2914" s="24">
        <f t="shared" si="91"/>
        <v>0</v>
      </c>
      <c r="K2914" s="25">
        <f t="shared" si="92"/>
        <v>0</v>
      </c>
    </row>
    <row r="2915" spans="1:11">
      <c r="A2915" s="18" t="str">
        <f>IFERROR(VLOOKUP(C2915,'[1]Dados Diários do Magento'!$A$1:$H$10000,3,),0)</f>
        <v>ProbiÃ³tica</v>
      </c>
      <c r="B2915" s="19" t="str">
        <f>IFERROR(VLOOKUP(C2915,'[1]Dados Diários do Magento'!$A$1:$H$10000,2,),"0")</f>
        <v>Carb UP BCAA Plus - 800g - ProbiÃ³tica - Laranja</v>
      </c>
      <c r="C2915" s="20">
        <v>2914</v>
      </c>
      <c r="D2915" s="26">
        <v>0</v>
      </c>
      <c r="E2915" s="27">
        <v>0</v>
      </c>
      <c r="G2915" s="23"/>
      <c r="H2915" s="23"/>
      <c r="J2915" s="24">
        <f t="shared" si="91"/>
        <v>0</v>
      </c>
      <c r="K2915" s="25">
        <f t="shared" si="92"/>
        <v>0</v>
      </c>
    </row>
    <row r="2916" spans="1:11">
      <c r="A2916" s="18" t="str">
        <f>IFERROR(VLOOKUP(C2916,'[1]Dados Diários do Magento'!$A$1:$H$10000,3,),0)</f>
        <v>ProbiÃ³tica</v>
      </c>
      <c r="B2916" s="19" t="str">
        <f>IFERROR(VLOOKUP(C2916,'[1]Dados Diários do Magento'!$A$1:$H$10000,2,),"0")</f>
        <v>Carb UP BCAA Plus - 800g - ProbiÃ³tica - LimÃ£o</v>
      </c>
      <c r="C2916" s="20">
        <v>2915</v>
      </c>
      <c r="D2916" s="26">
        <v>0</v>
      </c>
      <c r="E2916" s="27">
        <v>0</v>
      </c>
      <c r="G2916" s="23"/>
      <c r="H2916" s="23"/>
      <c r="J2916" s="24">
        <f t="shared" si="91"/>
        <v>0</v>
      </c>
      <c r="K2916" s="25">
        <f t="shared" si="92"/>
        <v>0</v>
      </c>
    </row>
    <row r="2917" spans="1:11">
      <c r="A2917" s="18" t="str">
        <f>IFERROR(VLOOKUP(C2917,'[1]Dados Diários do Magento'!$A$1:$H$10000,3,),0)</f>
        <v>ProbiÃ³tica</v>
      </c>
      <c r="B2917" s="19" t="str">
        <f>IFERROR(VLOOKUP(C2917,'[1]Dados Diários do Magento'!$A$1:$H$10000,2,),"0")</f>
        <v>Carb UP BCAA Plus - 800g - ProbiÃ³tica - Morango Silvestre</v>
      </c>
      <c r="C2917" s="20">
        <v>2916</v>
      </c>
      <c r="D2917" s="26">
        <v>0</v>
      </c>
      <c r="E2917" s="27">
        <v>0</v>
      </c>
      <c r="G2917" s="23"/>
      <c r="H2917" s="23"/>
      <c r="J2917" s="24">
        <f t="shared" si="91"/>
        <v>0</v>
      </c>
      <c r="K2917" s="25">
        <f t="shared" si="92"/>
        <v>0</v>
      </c>
    </row>
    <row r="2918" spans="1:11">
      <c r="A2918" s="18" t="str">
        <f>IFERROR(VLOOKUP(C2918,'[1]Dados Diários do Magento'!$A$1:$H$10000,3,),0)</f>
        <v>ProbiÃ³tica</v>
      </c>
      <c r="B2918" s="19" t="str">
        <f>IFERROR(VLOOKUP(C2918,'[1]Dados Diários do Magento'!$A$1:$H$10000,2,),"0")</f>
        <v>Carb UP BCAA Plus - 800g - ProbiÃ³tica - Tangerina</v>
      </c>
      <c r="C2918" s="20">
        <v>2917</v>
      </c>
      <c r="D2918" s="26">
        <v>0</v>
      </c>
      <c r="E2918" s="27">
        <v>0</v>
      </c>
      <c r="G2918" s="23"/>
      <c r="H2918" s="23"/>
      <c r="J2918" s="24">
        <f t="shared" si="91"/>
        <v>0</v>
      </c>
      <c r="K2918" s="25">
        <f t="shared" si="92"/>
        <v>0</v>
      </c>
    </row>
    <row r="2919" spans="1:11">
      <c r="A2919" s="18" t="str">
        <f>IFERROR(VLOOKUP(C2919,'[1]Dados Diários do Magento'!$A$1:$H$10000,3,),0)</f>
        <v>ProbiÃ³tica</v>
      </c>
      <c r="B2919" s="19" t="str">
        <f>IFERROR(VLOOKUP(C2919,'[1]Dados Diários do Magento'!$A$1:$H$10000,2,),"0")</f>
        <v>Carb UP BCAA Plus - 800g - ProbiÃ³tica - Uva</v>
      </c>
      <c r="C2919" s="20">
        <v>2918</v>
      </c>
      <c r="D2919" s="26">
        <v>0</v>
      </c>
      <c r="E2919" s="27">
        <v>0</v>
      </c>
      <c r="G2919" s="23"/>
      <c r="H2919" s="23"/>
      <c r="J2919" s="24">
        <f t="shared" si="91"/>
        <v>0</v>
      </c>
      <c r="K2919" s="25">
        <f t="shared" si="92"/>
        <v>0</v>
      </c>
    </row>
    <row r="2920" spans="1:11">
      <c r="A2920" s="18" t="str">
        <f>IFERROR(VLOOKUP(C2920,'[1]Dados Diários do Magento'!$A$1:$H$10000,3,),0)</f>
        <v>800g</v>
      </c>
      <c r="B2920" s="19" t="str">
        <f>IFERROR(VLOOKUP(C2920,'[1]Dados Diários do Magento'!$A$1:$H$10000,2,),"0")</f>
        <v>Carb UP BCAA Plus - 800g - ProbiÃ³tica</v>
      </c>
      <c r="C2920" s="20">
        <v>2919</v>
      </c>
      <c r="D2920" s="26">
        <v>0</v>
      </c>
      <c r="E2920" s="27">
        <v>0</v>
      </c>
      <c r="G2920" s="23"/>
      <c r="H2920" s="23"/>
      <c r="J2920" s="24">
        <f t="shared" si="91"/>
        <v>0</v>
      </c>
      <c r="K2920" s="25">
        <f t="shared" si="92"/>
        <v>0</v>
      </c>
    </row>
    <row r="2921" spans="1:11">
      <c r="A2921" s="18" t="str">
        <f>IFERROR(VLOOKUP(C2921,'[1]Dados Diários do Magento'!$A$1:$H$10000,3,),0)</f>
        <v>ProbiÃ³tica</v>
      </c>
      <c r="B2921" s="19" t="str">
        <f>IFERROR(VLOOKUP(C2921,'[1]Dados Diários do Magento'!$A$1:$H$10000,2,),"0")</f>
        <v>Pro Whey Micellar - 908g - ProbiÃ³tica - Baunilha</v>
      </c>
      <c r="C2921" s="20">
        <v>2920</v>
      </c>
      <c r="D2921" s="26">
        <v>0</v>
      </c>
      <c r="E2921" s="27">
        <v>0</v>
      </c>
      <c r="G2921" s="23"/>
      <c r="H2921" s="23"/>
      <c r="J2921" s="24">
        <f t="shared" si="91"/>
        <v>0</v>
      </c>
      <c r="K2921" s="25">
        <f t="shared" si="92"/>
        <v>0</v>
      </c>
    </row>
    <row r="2922" spans="1:11">
      <c r="A2922" s="18" t="str">
        <f>IFERROR(VLOOKUP(C2922,'[1]Dados Diários do Magento'!$A$1:$H$10000,3,),0)</f>
        <v>ProbiÃ³tica</v>
      </c>
      <c r="B2922" s="19" t="str">
        <f>IFERROR(VLOOKUP(C2922,'[1]Dados Diários do Magento'!$A$1:$H$10000,2,),"0")</f>
        <v>Pro Whey Micellar - 908g - ProbiÃ³tica - Chocolate</v>
      </c>
      <c r="C2922" s="20">
        <v>2921</v>
      </c>
      <c r="D2922" s="26">
        <v>0</v>
      </c>
      <c r="E2922" s="27">
        <v>0</v>
      </c>
      <c r="G2922" s="23"/>
      <c r="H2922" s="23"/>
      <c r="J2922" s="24">
        <f t="shared" si="91"/>
        <v>0</v>
      </c>
      <c r="K2922" s="25">
        <f t="shared" si="92"/>
        <v>0</v>
      </c>
    </row>
    <row r="2923" spans="1:11">
      <c r="A2923" s="18" t="str">
        <f>IFERROR(VLOOKUP(C2923,'[1]Dados Diários do Magento'!$A$1:$H$10000,3,),0)</f>
        <v>ProbiÃ³tica</v>
      </c>
      <c r="B2923" s="19" t="str">
        <f>IFERROR(VLOOKUP(C2923,'[1]Dados Diários do Magento'!$A$1:$H$10000,2,),"0")</f>
        <v>Pro Whey Micellar - 908g - ProbiÃ³tica - Morango</v>
      </c>
      <c r="C2923" s="20">
        <v>2922</v>
      </c>
      <c r="D2923" s="26">
        <v>0</v>
      </c>
      <c r="E2923" s="27">
        <v>0</v>
      </c>
      <c r="G2923" s="23"/>
      <c r="H2923" s="23"/>
      <c r="J2923" s="24">
        <f t="shared" si="91"/>
        <v>0</v>
      </c>
      <c r="K2923" s="25">
        <f t="shared" si="92"/>
        <v>0</v>
      </c>
    </row>
    <row r="2924" spans="1:11">
      <c r="A2924" s="18" t="str">
        <f>IFERROR(VLOOKUP(C2924,'[1]Dados Diários do Magento'!$A$1:$H$10000,3,),0)</f>
        <v>908g</v>
      </c>
      <c r="B2924" s="19" t="str">
        <f>IFERROR(VLOOKUP(C2924,'[1]Dados Diários do Magento'!$A$1:$H$10000,2,),"0")</f>
        <v>Pro Whey Micellar - 908g - ProbiÃ³tica</v>
      </c>
      <c r="C2924" s="20">
        <v>2923</v>
      </c>
      <c r="D2924" s="26">
        <v>0</v>
      </c>
      <c r="E2924" s="27">
        <v>0</v>
      </c>
      <c r="G2924" s="23"/>
      <c r="H2924" s="23"/>
      <c r="J2924" s="24">
        <f t="shared" si="91"/>
        <v>0</v>
      </c>
      <c r="K2924" s="25">
        <f t="shared" si="92"/>
        <v>0</v>
      </c>
    </row>
    <row r="2925" spans="1:11">
      <c r="A2925" s="18" t="str">
        <f>IFERROR(VLOOKUP(C2925,'[1]Dados Diários do Magento'!$A$1:$H$10000,3,),0)</f>
        <v>X-Pharma</v>
      </c>
      <c r="B2925" s="19" t="str">
        <f>IFERROR(VLOOKUP(C2925,'[1]Dados Diários do Magento'!$A$1:$H$10000,2,),"0")</f>
        <v>Bcaa Amino Power - 320 Tabletes - X-Pharma</v>
      </c>
      <c r="C2925" s="20">
        <v>2924</v>
      </c>
      <c r="D2925" s="26">
        <v>0</v>
      </c>
      <c r="E2925" s="27">
        <v>0</v>
      </c>
      <c r="G2925" s="23"/>
      <c r="H2925" s="23"/>
      <c r="J2925" s="24">
        <f t="shared" si="91"/>
        <v>0</v>
      </c>
      <c r="K2925" s="25">
        <f t="shared" si="92"/>
        <v>0</v>
      </c>
    </row>
    <row r="2926" spans="1:11">
      <c r="A2926" s="18" t="str">
        <f>IFERROR(VLOOKUP(C2926,'[1]Dados Diários do Magento'!$A$1:$H$10000,3,),0)</f>
        <v>Optimum</v>
      </c>
      <c r="B2926" s="19" t="str">
        <f>IFERROR(VLOOKUP(C2926,'[1]Dados Diários do Magento'!$A$1:$H$10000,2,),"0")</f>
        <v>100% Whey Protein Gold Standard - 2lbs - Optimum - Delicious Strawberry</v>
      </c>
      <c r="C2926" s="20">
        <v>2925</v>
      </c>
      <c r="D2926" s="26">
        <v>8</v>
      </c>
      <c r="E2926" s="27">
        <v>91.326357999999999</v>
      </c>
      <c r="G2926" s="23"/>
      <c r="H2926" s="23"/>
      <c r="J2926" s="24">
        <f t="shared" si="91"/>
        <v>8</v>
      </c>
      <c r="K2926" s="25">
        <f t="shared" si="92"/>
        <v>91.326357999999999</v>
      </c>
    </row>
    <row r="2927" spans="1:11">
      <c r="A2927" s="18" t="str">
        <f>IFERROR(VLOOKUP(C2927,'[1]Dados Diários do Magento'!$A$1:$H$10000,3,),0)</f>
        <v>Optimum</v>
      </c>
      <c r="B2927" s="19" t="str">
        <f>IFERROR(VLOOKUP(C2927,'[1]Dados Diários do Magento'!$A$1:$H$10000,2,),"0")</f>
        <v>100% Gold Standard Casein - 2lbs - Optimum - Chocolate Supreme</v>
      </c>
      <c r="C2927" s="20">
        <v>2926</v>
      </c>
      <c r="D2927" s="26">
        <v>0</v>
      </c>
      <c r="E2927" s="27">
        <v>123.38</v>
      </c>
      <c r="G2927" s="23"/>
      <c r="H2927" s="23"/>
      <c r="J2927" s="24">
        <f t="shared" si="91"/>
        <v>0</v>
      </c>
      <c r="K2927" s="25">
        <f t="shared" si="92"/>
        <v>123.38</v>
      </c>
    </row>
    <row r="2928" spans="1:11">
      <c r="A2928" s="18" t="str">
        <f>IFERROR(VLOOKUP(C2928,'[1]Dados Diários do Magento'!$A$1:$H$10000,3,),0)</f>
        <v>Optimum</v>
      </c>
      <c r="B2928" s="19" t="str">
        <f>IFERROR(VLOOKUP(C2928,'[1]Dados Diários do Magento'!$A$1:$H$10000,2,),"0")</f>
        <v>100% Whey Protein Gold Standard - 5lbs - Optimum - Coffee</v>
      </c>
      <c r="C2928" s="20">
        <v>2927</v>
      </c>
      <c r="D2928" s="26">
        <v>1</v>
      </c>
      <c r="E2928" s="27">
        <v>206.34</v>
      </c>
      <c r="G2928" s="23"/>
      <c r="H2928" s="23"/>
      <c r="J2928" s="24">
        <f t="shared" si="91"/>
        <v>1</v>
      </c>
      <c r="K2928" s="25">
        <f t="shared" si="92"/>
        <v>206.34</v>
      </c>
    </row>
    <row r="2929" spans="1:11">
      <c r="A2929" s="18" t="str">
        <f>IFERROR(VLOOKUP(C2929,'[1]Dados Diários do Magento'!$A$1:$H$10000,3,),0)</f>
        <v>Optimum</v>
      </c>
      <c r="B2929" s="19" t="str">
        <f>IFERROR(VLOOKUP(C2929,'[1]Dados Diários do Magento'!$A$1:$H$10000,2,),"0")</f>
        <v>100% Whey Protein Gold Standard - 5lbs - Optimum - Rocky Road</v>
      </c>
      <c r="C2929" s="20">
        <v>2928</v>
      </c>
      <c r="D2929" s="26">
        <v>1</v>
      </c>
      <c r="E2929" s="27">
        <v>206.34</v>
      </c>
      <c r="G2929" s="23"/>
      <c r="H2929" s="23"/>
      <c r="J2929" s="24">
        <f t="shared" si="91"/>
        <v>1</v>
      </c>
      <c r="K2929" s="25">
        <f t="shared" si="92"/>
        <v>206.34</v>
      </c>
    </row>
    <row r="2930" spans="1:11">
      <c r="A2930" s="18" t="str">
        <f>IFERROR(VLOOKUP(C2930,'[1]Dados Diários do Magento'!$A$1:$H$10000,3,),0)</f>
        <v>BNRG</v>
      </c>
      <c r="B2930" s="19" t="str">
        <f>IFERROR(VLOOKUP(C2930,'[1]Dados Diários do Magento'!$A$1:$H$10000,2,),"0")</f>
        <v>Proto Whey - 2,405kg - BNRG - Cookies</v>
      </c>
      <c r="C2930" s="20">
        <v>2929</v>
      </c>
      <c r="D2930" s="26">
        <v>1</v>
      </c>
      <c r="E2930" s="27">
        <v>374.57865500000003</v>
      </c>
      <c r="G2930" s="23"/>
      <c r="H2930" s="23"/>
      <c r="J2930" s="24">
        <f t="shared" si="91"/>
        <v>1</v>
      </c>
      <c r="K2930" s="25">
        <f t="shared" si="92"/>
        <v>374.57865500000003</v>
      </c>
    </row>
    <row r="2931" spans="1:11">
      <c r="A2931" s="18" t="str">
        <f>IFERROR(VLOOKUP(C2931,'[1]Dados Diários do Magento'!$A$1:$H$10000,3,),0)</f>
        <v>200g</v>
      </c>
      <c r="B2931" s="19" t="str">
        <f>IFERROR(VLOOKUP(C2931,'[1]Dados Diários do Magento'!$A$1:$H$10000,2,),"0")</f>
        <v>F-Destroyer - 200g - IntegralmÃ©dica</v>
      </c>
      <c r="C2931" s="20">
        <v>2930</v>
      </c>
      <c r="D2931" s="26">
        <v>0</v>
      </c>
      <c r="E2931" s="27">
        <v>0</v>
      </c>
      <c r="G2931" s="23"/>
      <c r="H2931" s="23"/>
      <c r="J2931" s="24">
        <f t="shared" si="91"/>
        <v>0</v>
      </c>
      <c r="K2931" s="25">
        <f t="shared" si="92"/>
        <v>0</v>
      </c>
    </row>
    <row r="2932" spans="1:11">
      <c r="A2932" s="18" t="str">
        <f>IFERROR(VLOOKUP(C2932,'[1]Dados Diários do Magento'!$A$1:$H$10000,3,),0)</f>
        <v>IntegralmÃ©dica</v>
      </c>
      <c r="B2932" s="19" t="str">
        <f>IFERROR(VLOOKUP(C2932,'[1]Dados Diários do Magento'!$A$1:$H$10000,2,),"0")</f>
        <v>Carnibol - 907g - IntegralmÃ©dica - Chocolate</v>
      </c>
      <c r="C2932" s="20">
        <v>2931</v>
      </c>
      <c r="D2932" s="26">
        <v>0</v>
      </c>
      <c r="E2932" s="27">
        <v>0</v>
      </c>
      <c r="G2932" s="23"/>
      <c r="H2932" s="23"/>
      <c r="J2932" s="24">
        <f t="shared" si="91"/>
        <v>0</v>
      </c>
      <c r="K2932" s="25">
        <f t="shared" si="92"/>
        <v>0</v>
      </c>
    </row>
    <row r="2933" spans="1:11">
      <c r="A2933" s="18" t="str">
        <f>IFERROR(VLOOKUP(C2933,'[1]Dados Diários do Magento'!$A$1:$H$10000,3,),0)</f>
        <v>IntegralmÃ©dica</v>
      </c>
      <c r="B2933" s="19" t="str">
        <f>IFERROR(VLOOKUP(C2933,'[1]Dados Diários do Magento'!$A$1:$H$10000,2,),"0")</f>
        <v>Carnibol - 907g - IntegralmÃ©dica - Blueberry</v>
      </c>
      <c r="C2933" s="20">
        <v>2932</v>
      </c>
      <c r="D2933" s="26">
        <v>0</v>
      </c>
      <c r="E2933" s="27">
        <v>0</v>
      </c>
      <c r="G2933" s="23"/>
      <c r="H2933" s="23"/>
      <c r="J2933" s="24">
        <f t="shared" si="91"/>
        <v>0</v>
      </c>
      <c r="K2933" s="25">
        <f t="shared" si="92"/>
        <v>0</v>
      </c>
    </row>
    <row r="2934" spans="1:11">
      <c r="A2934" s="18" t="str">
        <f>IFERROR(VLOOKUP(C2934,'[1]Dados Diários do Magento'!$A$1:$H$10000,3,),0)</f>
        <v>907g</v>
      </c>
      <c r="B2934" s="19" t="str">
        <f>IFERROR(VLOOKUP(C2934,'[1]Dados Diários do Magento'!$A$1:$H$10000,2,),"0")</f>
        <v>Carnibol - 907g - IntegralmÃ©dica</v>
      </c>
      <c r="C2934" s="20">
        <v>2933</v>
      </c>
      <c r="D2934" s="26">
        <v>0</v>
      </c>
      <c r="E2934" s="27">
        <v>0</v>
      </c>
      <c r="G2934" s="23"/>
      <c r="H2934" s="23"/>
      <c r="J2934" s="24">
        <f t="shared" si="91"/>
        <v>0</v>
      </c>
      <c r="K2934" s="25">
        <f t="shared" si="92"/>
        <v>0</v>
      </c>
    </row>
    <row r="2935" spans="1:11">
      <c r="A2935" s="18" t="str">
        <f>IFERROR(VLOOKUP(C2935,'[1]Dados Diários do Magento'!$A$1:$H$10000,3,),0)</f>
        <v>Fone de Ouvido Skullcandy G,I,</v>
      </c>
      <c r="B2935" s="19" t="str">
        <f>IFERROR(VLOOKUP(C2935,'[1]Dados Diários do Magento'!$A$1:$H$10000,2,),"0")</f>
        <v>Fone de Ouvido Skullcandy G,I, - SkullCandy</v>
      </c>
      <c r="C2935" s="20">
        <v>2934</v>
      </c>
      <c r="D2935" s="26">
        <v>0</v>
      </c>
      <c r="E2935" s="27">
        <v>0</v>
      </c>
      <c r="G2935" s="23"/>
      <c r="H2935" s="23"/>
      <c r="J2935" s="24">
        <f t="shared" si="91"/>
        <v>0</v>
      </c>
      <c r="K2935" s="25">
        <f t="shared" si="92"/>
        <v>0</v>
      </c>
    </row>
    <row r="2936" spans="1:11">
      <c r="A2936" s="18" t="str">
        <f>IFERROR(VLOOKUP(C2936,'[1]Dados Diários do Magento'!$A$1:$H$10000,3,),0)</f>
        <v>180 CÃ¡psulas</v>
      </c>
      <c r="B2936" s="19" t="str">
        <f>IFERROR(VLOOKUP(C2936,'[1]Dados Diários do Magento'!$A$1:$H$10000,2,),"0")</f>
        <v>Compre 1 Leve 2: Creatina Caps - 180 CÃ¡psulas - ProbiÃ³tica</v>
      </c>
      <c r="C2936" s="20">
        <v>2935</v>
      </c>
      <c r="D2936" s="26">
        <v>0</v>
      </c>
      <c r="E2936" s="27">
        <f>25.286904*2</f>
        <v>50.573808</v>
      </c>
      <c r="G2936" s="23"/>
      <c r="H2936" s="23"/>
      <c r="J2936" s="24">
        <f t="shared" si="91"/>
        <v>0</v>
      </c>
      <c r="K2936" s="25">
        <f t="shared" si="92"/>
        <v>50.573808</v>
      </c>
    </row>
    <row r="2937" spans="1:11">
      <c r="A2937" s="18" t="str">
        <f>IFERROR(VLOOKUP(C2937,'[1]Dados Diários do Magento'!$A$1:$H$10000,3,),0)</f>
        <v>Hair&amp;Nail Solution 30 CÃ¡psulas</v>
      </c>
      <c r="B2937" s="19" t="str">
        <f>IFERROR(VLOOKUP(C2937,'[1]Dados Diários do Magento'!$A$1:$H$10000,2,),"0")</f>
        <v>Hair&amp;Nail Solution 30 CÃ¡psulas - Nutrilatina Rennovee</v>
      </c>
      <c r="C2937" s="20">
        <v>2936</v>
      </c>
      <c r="D2937" s="26">
        <v>2</v>
      </c>
      <c r="E2937" s="27">
        <v>58.52</v>
      </c>
      <c r="G2937" s="23"/>
      <c r="H2937" s="23"/>
      <c r="J2937" s="24">
        <f t="shared" si="91"/>
        <v>2</v>
      </c>
      <c r="K2937" s="25">
        <f t="shared" si="92"/>
        <v>58.52</v>
      </c>
    </row>
    <row r="2938" spans="1:11">
      <c r="A2938" s="18" t="str">
        <f>IFERROR(VLOOKUP(C2938,'[1]Dados Diários do Magento'!$A$1:$H$10000,3,),0)</f>
        <v>Nutrilatina Mega Gym</v>
      </c>
      <c r="B2938" s="19" t="str">
        <f>IFERROR(VLOOKUP(C2938,'[1]Dados Diários do Magento'!$A$1:$H$10000,2,),"0")</f>
        <v>Mega Gym 3 Whey Gainer - 910g - Nutrilatina Mega Gym - Chocolate</v>
      </c>
      <c r="C2938" s="20">
        <v>2937</v>
      </c>
      <c r="D2938" s="26">
        <v>4</v>
      </c>
      <c r="E2938" s="27">
        <v>26.79</v>
      </c>
      <c r="G2938" s="23"/>
      <c r="H2938" s="23"/>
      <c r="J2938" s="24">
        <f t="shared" si="91"/>
        <v>4</v>
      </c>
      <c r="K2938" s="25">
        <f t="shared" si="92"/>
        <v>26.79</v>
      </c>
    </row>
    <row r="2939" spans="1:11">
      <c r="A2939" s="18" t="str">
        <f>IFERROR(VLOOKUP(C2939,'[1]Dados Diários do Magento'!$A$1:$H$10000,3,),0)</f>
        <v>Nutrilatina Mega Gym</v>
      </c>
      <c r="B2939" s="19" t="str">
        <f>IFERROR(VLOOKUP(C2939,'[1]Dados Diários do Magento'!$A$1:$H$10000,2,),"0")</f>
        <v>Mega Gym 3 Whey Gainer - 910g - Nutrilatina Mega Gym - Morango</v>
      </c>
      <c r="C2939" s="20">
        <v>2938</v>
      </c>
      <c r="D2939" s="26">
        <v>0</v>
      </c>
      <c r="E2939" s="27">
        <v>26.79</v>
      </c>
      <c r="G2939" s="23"/>
      <c r="H2939" s="23"/>
      <c r="J2939" s="24">
        <f t="shared" si="91"/>
        <v>0</v>
      </c>
      <c r="K2939" s="25">
        <f t="shared" si="92"/>
        <v>26.79</v>
      </c>
    </row>
    <row r="2940" spans="1:11">
      <c r="A2940" s="18" t="str">
        <f>IFERROR(VLOOKUP(C2940,'[1]Dados Diários do Magento'!$A$1:$H$10000,3,),0)</f>
        <v>910g</v>
      </c>
      <c r="B2940" s="19" t="str">
        <f>IFERROR(VLOOKUP(C2940,'[1]Dados Diários do Magento'!$A$1:$H$10000,2,),"0")</f>
        <v>Mega Gym 3 Whey Gainer - 910g - Nutrilatina Mega Gym</v>
      </c>
      <c r="C2940" s="20">
        <v>2939</v>
      </c>
      <c r="D2940" s="26">
        <v>0</v>
      </c>
      <c r="E2940" s="27">
        <v>0</v>
      </c>
      <c r="G2940" s="23"/>
      <c r="H2940" s="23"/>
      <c r="J2940" s="24">
        <f t="shared" si="91"/>
        <v>0</v>
      </c>
      <c r="K2940" s="25">
        <f t="shared" si="92"/>
        <v>0</v>
      </c>
    </row>
    <row r="2941" spans="1:11">
      <c r="A2941" s="18" t="str">
        <f>IFERROR(VLOOKUP(C2941,'[1]Dados Diários do Magento'!$A$1:$H$10000,3,),0)</f>
        <v>60 CÃ¡psulas</v>
      </c>
      <c r="B2941" s="19" t="str">
        <f>IFERROR(VLOOKUP(C2941,'[1]Dados Diários do Magento'!$A$1:$H$10000,2,),"0")</f>
        <v>Thermogenic Green Coffee Age - 60 CÃ¡psulas - Nutrilatina AGE</v>
      </c>
      <c r="C2941" s="20">
        <v>2940</v>
      </c>
      <c r="D2941" s="26">
        <v>1</v>
      </c>
      <c r="E2941" s="27">
        <v>49.5</v>
      </c>
      <c r="G2941" s="23"/>
      <c r="H2941" s="23"/>
      <c r="J2941" s="24">
        <f t="shared" si="91"/>
        <v>1</v>
      </c>
      <c r="K2941" s="25">
        <f t="shared" si="92"/>
        <v>49.5</v>
      </c>
    </row>
    <row r="2942" spans="1:11">
      <c r="A2942" s="18" t="str">
        <f>IFERROR(VLOOKUP(C2942,'[1]Dados Diários do Magento'!$A$1:$H$10000,3,),0)</f>
        <v>Lipo 3D Clinical 60 CÃ¡psulas</v>
      </c>
      <c r="B2942" s="19" t="str">
        <f>IFERROR(VLOOKUP(C2942,'[1]Dados Diários do Magento'!$A$1:$H$10000,2,),"0")</f>
        <v>Lipo 3D Clinical 60 CÃ¡psulas - Nutrilatina</v>
      </c>
      <c r="C2942" s="20">
        <v>2941</v>
      </c>
      <c r="D2942" s="26">
        <v>6</v>
      </c>
      <c r="E2942" s="27">
        <v>29.5</v>
      </c>
      <c r="G2942" s="23"/>
      <c r="H2942" s="23"/>
      <c r="J2942" s="24">
        <f t="shared" si="91"/>
        <v>6</v>
      </c>
      <c r="K2942" s="25">
        <f t="shared" si="92"/>
        <v>29.5</v>
      </c>
    </row>
    <row r="2943" spans="1:11">
      <c r="A2943" s="18" t="str">
        <f>IFERROR(VLOOKUP(C2943,'[1]Dados Diários do Magento'!$A$1:$H$10000,3,),0)</f>
        <v>120 CÃ¡psulas</v>
      </c>
      <c r="B2943" s="19" t="str">
        <f>IFERROR(VLOOKUP(C2943,'[1]Dados Diários do Magento'!$A$1:$H$10000,2,),"0")</f>
        <v>L-Carnitina Age - 120 CÃ¡psulas - Nutrilatina AGE</v>
      </c>
      <c r="C2943" s="20">
        <v>2942</v>
      </c>
      <c r="D2943" s="26">
        <v>1</v>
      </c>
      <c r="E2943" s="27">
        <v>49.5</v>
      </c>
      <c r="G2943" s="23"/>
      <c r="H2943" s="23"/>
      <c r="J2943" s="24">
        <f t="shared" si="91"/>
        <v>1</v>
      </c>
      <c r="K2943" s="25">
        <f t="shared" si="92"/>
        <v>49.5</v>
      </c>
    </row>
    <row r="2944" spans="1:11">
      <c r="A2944" s="18" t="str">
        <f>IFERROR(VLOOKUP(C2944,'[1]Dados Diários do Magento'!$A$1:$H$10000,3,),0)</f>
        <v>Nutrilatina AGE</v>
      </c>
      <c r="B2944" s="19" t="str">
        <f>IFERROR(VLOOKUP(C2944,'[1]Dados Diários do Magento'!$A$1:$H$10000,2,),"0")</f>
        <v>L-Carnitina Age - 480ml - Nutrilatina AGE - LimÃ£o</v>
      </c>
      <c r="C2944" s="20">
        <v>2943</v>
      </c>
      <c r="D2944" s="26">
        <v>1</v>
      </c>
      <c r="E2944" s="27">
        <v>32.5</v>
      </c>
      <c r="G2944" s="23"/>
      <c r="H2944" s="23"/>
      <c r="J2944" s="24">
        <f t="shared" si="91"/>
        <v>1</v>
      </c>
      <c r="K2944" s="25">
        <f t="shared" si="92"/>
        <v>32.5</v>
      </c>
    </row>
    <row r="2945" spans="1:11">
      <c r="A2945" s="18" t="str">
        <f>IFERROR(VLOOKUP(C2945,'[1]Dados Diários do Magento'!$A$1:$H$10000,3,),0)</f>
        <v>Nutrilatina AGE</v>
      </c>
      <c r="B2945" s="19" t="str">
        <f>IFERROR(VLOOKUP(C2945,'[1]Dados Diários do Magento'!$A$1:$H$10000,2,),"0")</f>
        <v>L-Carnitina Age - 480ml - Nutrilatina AGE - Abacaxi</v>
      </c>
      <c r="C2945" s="20">
        <v>2944</v>
      </c>
      <c r="D2945" s="26">
        <v>1</v>
      </c>
      <c r="E2945" s="27">
        <v>32.5</v>
      </c>
      <c r="G2945" s="23"/>
      <c r="H2945" s="23"/>
      <c r="J2945" s="24">
        <f t="shared" si="91"/>
        <v>1</v>
      </c>
      <c r="K2945" s="25">
        <f t="shared" si="92"/>
        <v>32.5</v>
      </c>
    </row>
    <row r="2946" spans="1:11">
      <c r="A2946" s="18" t="str">
        <f>IFERROR(VLOOKUP(C2946,'[1]Dados Diários do Magento'!$A$1:$H$10000,3,),0)</f>
        <v>480ml</v>
      </c>
      <c r="B2946" s="19" t="str">
        <f>IFERROR(VLOOKUP(C2946,'[1]Dados Diários do Magento'!$A$1:$H$10000,2,),"0")</f>
        <v>L-Carnitina Age - 480ml - Nutrilatina AGE</v>
      </c>
      <c r="C2946" s="20">
        <v>2945</v>
      </c>
      <c r="D2946" s="26">
        <v>0</v>
      </c>
      <c r="E2946" s="27">
        <v>0</v>
      </c>
      <c r="G2946" s="23"/>
      <c r="H2946" s="23"/>
      <c r="J2946" s="24">
        <f t="shared" si="91"/>
        <v>0</v>
      </c>
      <c r="K2946" s="25">
        <f t="shared" si="92"/>
        <v>0</v>
      </c>
    </row>
    <row r="2947" spans="1:11">
      <c r="A2947" s="18" t="str">
        <f>IFERROR(VLOOKUP(C2947,'[1]Dados Diários do Magento'!$A$1:$H$10000,3,),0)</f>
        <v>Nutrilatina AGE</v>
      </c>
      <c r="B2947" s="19" t="str">
        <f>IFERROR(VLOOKUP(C2947,'[1]Dados Diários do Magento'!$A$1:$H$10000,2,),"0")</f>
        <v>Boost Explode Age - 450g - Nutrilatina AGE - LimÃ£o</v>
      </c>
      <c r="C2947" s="20">
        <v>2946</v>
      </c>
      <c r="D2947" s="26">
        <v>1</v>
      </c>
      <c r="E2947" s="27">
        <v>49.5</v>
      </c>
      <c r="G2947" s="23"/>
      <c r="H2947" s="23"/>
      <c r="J2947" s="24">
        <f t="shared" ref="J2947:J3010" si="93">D2947+G2947</f>
        <v>1</v>
      </c>
      <c r="K2947" s="25">
        <f t="shared" si="92"/>
        <v>49.5</v>
      </c>
    </row>
    <row r="2948" spans="1:11">
      <c r="A2948" s="18" t="str">
        <f>IFERROR(VLOOKUP(C2948,'[1]Dados Diários do Magento'!$A$1:$H$10000,3,),0)</f>
        <v>Nutrilatina AGE</v>
      </c>
      <c r="B2948" s="19" t="str">
        <f>IFERROR(VLOOKUP(C2948,'[1]Dados Diários do Magento'!$A$1:$H$10000,2,),"0")</f>
        <v>Boost Explode Age - 450g - Nutrilatina AGE - GuaranÃ¡ Ice</v>
      </c>
      <c r="C2948" s="20">
        <v>2947</v>
      </c>
      <c r="D2948" s="26">
        <v>1</v>
      </c>
      <c r="E2948" s="27">
        <v>49.5</v>
      </c>
      <c r="G2948" s="23"/>
      <c r="H2948" s="23"/>
      <c r="J2948" s="24">
        <f t="shared" si="93"/>
        <v>1</v>
      </c>
      <c r="K2948" s="25">
        <f t="shared" si="92"/>
        <v>49.5</v>
      </c>
    </row>
    <row r="2949" spans="1:11">
      <c r="A2949" s="18" t="str">
        <f>IFERROR(VLOOKUP(C2949,'[1]Dados Diários do Magento'!$A$1:$H$10000,3,),0)</f>
        <v>Nutrilatina AGE</v>
      </c>
      <c r="B2949" s="19" t="str">
        <f>IFERROR(VLOOKUP(C2949,'[1]Dados Diários do Magento'!$A$1:$H$10000,2,),"0")</f>
        <v>Boost Explode Age - 450g - Nutrilatina AGE - Morango</v>
      </c>
      <c r="C2949" s="20">
        <v>2948</v>
      </c>
      <c r="D2949" s="26">
        <v>1</v>
      </c>
      <c r="E2949" s="27">
        <v>49.5</v>
      </c>
      <c r="G2949" s="23"/>
      <c r="H2949" s="23"/>
      <c r="J2949" s="24">
        <f t="shared" si="93"/>
        <v>1</v>
      </c>
      <c r="K2949" s="25">
        <f t="shared" si="92"/>
        <v>49.5</v>
      </c>
    </row>
    <row r="2950" spans="1:11">
      <c r="A2950" s="18" t="str">
        <f>IFERROR(VLOOKUP(C2950,'[1]Dados Diários do Magento'!$A$1:$H$10000,3,),0)</f>
        <v>450g</v>
      </c>
      <c r="B2950" s="19" t="str">
        <f>IFERROR(VLOOKUP(C2950,'[1]Dados Diários do Magento'!$A$1:$H$10000,2,),"0")</f>
        <v>Boost Explode Age - 450g - Nutrilatina AGE</v>
      </c>
      <c r="C2950" s="20">
        <v>2949</v>
      </c>
      <c r="D2950" s="26">
        <v>0</v>
      </c>
      <c r="E2950" s="27">
        <v>0</v>
      </c>
      <c r="G2950" s="23"/>
      <c r="H2950" s="23"/>
      <c r="J2950" s="24">
        <f t="shared" si="93"/>
        <v>0</v>
      </c>
      <c r="K2950" s="25">
        <f t="shared" si="92"/>
        <v>0</v>
      </c>
    </row>
    <row r="2951" spans="1:11">
      <c r="A2951" s="18" t="str">
        <f>IFERROR(VLOOKUP(C2951,'[1]Dados Diários do Magento'!$A$1:$H$10000,3,),0)</f>
        <v>Micronized Creatine Powder 150g</v>
      </c>
      <c r="B2951" s="19" t="str">
        <f>IFERROR(VLOOKUP(C2951,'[1]Dados Diários do Magento'!$A$1:$H$10000,2,),"0")</f>
        <v>Micronized Creatine Powder 150g - Optimum</v>
      </c>
      <c r="C2951" s="20">
        <v>2950</v>
      </c>
      <c r="D2951" s="26">
        <v>6</v>
      </c>
      <c r="E2951" s="27">
        <v>20.29</v>
      </c>
      <c r="G2951" s="23"/>
      <c r="H2951" s="23"/>
      <c r="J2951" s="24">
        <f t="shared" si="93"/>
        <v>6</v>
      </c>
      <c r="K2951" s="25">
        <f t="shared" si="92"/>
        <v>20.29</v>
      </c>
    </row>
    <row r="2952" spans="1:11">
      <c r="A2952" s="18" t="str">
        <f>IFERROR(VLOOKUP(C2952,'[1]Dados Diários do Magento'!$A$1:$H$10000,3,),0)</f>
        <v>Micronized Creatine Powder 600g</v>
      </c>
      <c r="B2952" s="19" t="str">
        <f>IFERROR(VLOOKUP(C2952,'[1]Dados Diários do Magento'!$A$1:$H$10000,2,),"0")</f>
        <v>Micronized Creatine Powder 600g - Optimum</v>
      </c>
      <c r="C2952" s="20">
        <v>2951</v>
      </c>
      <c r="D2952" s="26">
        <v>6</v>
      </c>
      <c r="E2952" s="27">
        <v>61.28</v>
      </c>
      <c r="G2952" s="23"/>
      <c r="H2952" s="23"/>
      <c r="J2952" s="24">
        <f t="shared" si="93"/>
        <v>6</v>
      </c>
      <c r="K2952" s="25">
        <f t="shared" si="92"/>
        <v>61.28</v>
      </c>
    </row>
    <row r="2953" spans="1:11">
      <c r="A2953" s="18" t="str">
        <f>IFERROR(VLOOKUP(C2953,'[1]Dados Diários do Magento'!$A$1:$H$10000,3,),0)</f>
        <v>200 CÃ¡psulas</v>
      </c>
      <c r="B2953" s="19" t="str">
        <f>IFERROR(VLOOKUP(C2953,'[1]Dados Diários do Magento'!$A$1:$H$10000,2,),"0")</f>
        <v>Ã”mega 3 - 200 CÃ¡psulas - Country Life</v>
      </c>
      <c r="C2953" s="20">
        <v>2952</v>
      </c>
      <c r="D2953" s="26">
        <v>2</v>
      </c>
      <c r="E2953" s="27">
        <v>57.807000000000002</v>
      </c>
      <c r="G2953" s="23"/>
      <c r="H2953" s="23"/>
      <c r="J2953" s="24">
        <f t="shared" si="93"/>
        <v>2</v>
      </c>
      <c r="K2953" s="25">
        <f t="shared" si="92"/>
        <v>57.807000000000002</v>
      </c>
    </row>
    <row r="2954" spans="1:11">
      <c r="A2954" s="18" t="str">
        <f>IFERROR(VLOOKUP(C2954,'[1]Dados Diários do Magento'!$A$1:$H$10000,3,),0)</f>
        <v>90 CÃ¡psulas</v>
      </c>
      <c r="B2954" s="19" t="str">
        <f>IFERROR(VLOOKUP(C2954,'[1]Dados Diários do Magento'!$A$1:$H$10000,2,),"0")</f>
        <v>ZMA - 90 CÃ¡psulas - Optimum</v>
      </c>
      <c r="C2954" s="20">
        <v>2953</v>
      </c>
      <c r="D2954" s="26">
        <v>2</v>
      </c>
      <c r="E2954" s="27">
        <v>46.73</v>
      </c>
      <c r="G2954" s="23"/>
      <c r="H2954" s="23"/>
      <c r="J2954" s="24">
        <f t="shared" si="93"/>
        <v>2</v>
      </c>
      <c r="K2954" s="25">
        <f t="shared" si="92"/>
        <v>46.73</v>
      </c>
    </row>
    <row r="2955" spans="1:11">
      <c r="A2955" s="18" t="str">
        <f>IFERROR(VLOOKUP(C2955,'[1]Dados Diários do Magento'!$A$1:$H$10000,3,),0)</f>
        <v>Dymatize Nutrition</v>
      </c>
      <c r="B2955" s="19" t="str">
        <f>IFERROR(VLOOKUP(C2955,'[1]Dados Diários do Magento'!$A$1:$H$10000,2,),"0")</f>
        <v>Iso 100% Whey Protein Isolado - 1,362kg - Dymatize Nutrition - Chocolate</v>
      </c>
      <c r="C2955" s="20">
        <v>2954</v>
      </c>
      <c r="D2955" s="26">
        <v>2</v>
      </c>
      <c r="E2955" s="27">
        <v>150.41</v>
      </c>
      <c r="G2955" s="23"/>
      <c r="H2955" s="23"/>
      <c r="J2955" s="24">
        <f t="shared" si="93"/>
        <v>2</v>
      </c>
      <c r="K2955" s="25">
        <f t="shared" si="92"/>
        <v>150.41</v>
      </c>
    </row>
    <row r="2956" spans="1:11">
      <c r="A2956" s="18" t="str">
        <f>IFERROR(VLOOKUP(C2956,'[1]Dados Diários do Magento'!$A$1:$H$10000,3,),0)</f>
        <v>Dymatize Nutrition</v>
      </c>
      <c r="B2956" s="19" t="str">
        <f>IFERROR(VLOOKUP(C2956,'[1]Dados Diários do Magento'!$A$1:$H$10000,2,),"0")</f>
        <v>Iso 100% Whey Protein Isolado - 2,275kg - Dymatize Nutrition - Cookies and Cream</v>
      </c>
      <c r="C2956" s="20">
        <v>2955</v>
      </c>
      <c r="D2956" s="26">
        <v>2</v>
      </c>
      <c r="E2956" s="27">
        <v>242.08</v>
      </c>
      <c r="G2956" s="23"/>
      <c r="H2956" s="23"/>
      <c r="J2956" s="24">
        <f t="shared" si="93"/>
        <v>2</v>
      </c>
      <c r="K2956" s="25">
        <f t="shared" si="92"/>
        <v>242.08</v>
      </c>
    </row>
    <row r="2957" spans="1:11">
      <c r="A2957" s="18" t="str">
        <f>IFERROR(VLOOKUP(C2957,'[1]Dados Diários do Magento'!$A$1:$H$10000,3,),0)</f>
        <v>180 CÃ¡psulas</v>
      </c>
      <c r="B2957" s="19" t="str">
        <f>IFERROR(VLOOKUP(C2957,'[1]Dados Diários do Magento'!$A$1:$H$10000,2,),"0")</f>
        <v>ZMA - 180 CÃ¡psulas - Optimum</v>
      </c>
      <c r="C2957" s="20">
        <v>2956</v>
      </c>
      <c r="D2957" s="26">
        <v>0</v>
      </c>
      <c r="E2957" s="27">
        <v>0</v>
      </c>
      <c r="G2957" s="23"/>
      <c r="H2957" s="23"/>
      <c r="J2957" s="24">
        <f t="shared" si="93"/>
        <v>0</v>
      </c>
      <c r="K2957" s="25">
        <f t="shared" si="92"/>
        <v>0</v>
      </c>
    </row>
    <row r="2958" spans="1:11">
      <c r="A2958" s="18" t="str">
        <f>IFERROR(VLOOKUP(C2958,'[1]Dados Diários do Magento'!$A$1:$H$10000,3,),0)</f>
        <v>ISO CFM Low Carb 907g</v>
      </c>
      <c r="B2958" s="19" t="str">
        <f>IFERROR(VLOOKUP(C2958,'[1]Dados Diários do Magento'!$A$1:$H$10000,2,),"0")</f>
        <v>ISO CFM Low Carb 907g - IntegralmÃ©dica</v>
      </c>
      <c r="C2958" s="20">
        <v>2957</v>
      </c>
      <c r="D2958" s="26">
        <v>0</v>
      </c>
      <c r="E2958" s="27">
        <v>0</v>
      </c>
      <c r="G2958" s="23"/>
      <c r="H2958" s="23"/>
      <c r="J2958" s="24">
        <f t="shared" si="93"/>
        <v>0</v>
      </c>
      <c r="K2958" s="25">
        <f t="shared" si="92"/>
        <v>0</v>
      </c>
    </row>
    <row r="2959" spans="1:11">
      <c r="A2959" s="18" t="str">
        <f>IFERROR(VLOOKUP(C2959,'[1]Dados Diários do Magento'!$A$1:$H$10000,3,),0)</f>
        <v>Optimum</v>
      </c>
      <c r="B2959" s="19" t="str">
        <f>IFERROR(VLOOKUP(C2959,'[1]Dados Diários do Magento'!$A$1:$H$10000,2,),"0")</f>
        <v>Platinum Hydro Whey - 1,75lbs - Optimum - Chocolate</v>
      </c>
      <c r="C2959" s="20">
        <v>2958</v>
      </c>
      <c r="D2959" s="26">
        <v>0</v>
      </c>
      <c r="E2959" s="27">
        <v>113.87276999999999</v>
      </c>
      <c r="G2959" s="23"/>
      <c r="H2959" s="23"/>
      <c r="J2959" s="24">
        <f t="shared" si="93"/>
        <v>0</v>
      </c>
      <c r="K2959" s="25">
        <f t="shared" si="92"/>
        <v>113.87276999999999</v>
      </c>
    </row>
    <row r="2960" spans="1:11">
      <c r="A2960" s="18" t="str">
        <f>IFERROR(VLOOKUP(C2960,'[1]Dados Diários do Magento'!$A$1:$H$10000,3,),0)</f>
        <v>Optimum</v>
      </c>
      <c r="B2960" s="19" t="str">
        <f>IFERROR(VLOOKUP(C2960,'[1]Dados Diários do Magento'!$A$1:$H$10000,2,),"0")</f>
        <v>Platinum Hydro Whey - 1,75lbs - Optimum - Cookies and Cream Overdrive</v>
      </c>
      <c r="C2960" s="20">
        <v>2959</v>
      </c>
      <c r="D2960" s="26">
        <v>1</v>
      </c>
      <c r="E2960" s="27">
        <v>113.87276999999999</v>
      </c>
      <c r="G2960" s="23"/>
      <c r="H2960" s="23"/>
      <c r="J2960" s="24">
        <f t="shared" si="93"/>
        <v>1</v>
      </c>
      <c r="K2960" s="25">
        <f t="shared" si="92"/>
        <v>113.87276999999999</v>
      </c>
    </row>
    <row r="2961" spans="1:11">
      <c r="A2961" s="18" t="str">
        <f>IFERROR(VLOOKUP(C2961,'[1]Dados Diários do Magento'!$A$1:$H$10000,3,),0)</f>
        <v>Optimum</v>
      </c>
      <c r="B2961" s="19" t="str">
        <f>IFERROR(VLOOKUP(C2961,'[1]Dados Diários do Magento'!$A$1:$H$10000,2,),"0")</f>
        <v>Platinum Hydro Whey - 1,75lbs - Optimum - Supercharged Strawberry</v>
      </c>
      <c r="C2961" s="20">
        <v>2960</v>
      </c>
      <c r="D2961" s="26">
        <v>1</v>
      </c>
      <c r="E2961" s="27">
        <v>113.87276999999999</v>
      </c>
      <c r="G2961" s="23"/>
      <c r="H2961" s="23"/>
      <c r="J2961" s="24">
        <f t="shared" si="93"/>
        <v>1</v>
      </c>
      <c r="K2961" s="25">
        <f t="shared" si="92"/>
        <v>113.87276999999999</v>
      </c>
    </row>
    <row r="2962" spans="1:11">
      <c r="A2962" s="18" t="str">
        <f>IFERROR(VLOOKUP(C2962,'[1]Dados Diários do Magento'!$A$1:$H$10000,3,),0)</f>
        <v>Optimum</v>
      </c>
      <c r="B2962" s="19" t="str">
        <f>IFERROR(VLOOKUP(C2962,'[1]Dados Diários do Magento'!$A$1:$H$10000,2,),"0")</f>
        <v>Platinum Hydro Whey - 1,75lbs - Optimum - Velocity Vanilla</v>
      </c>
      <c r="C2962" s="20">
        <v>2961</v>
      </c>
      <c r="D2962" s="26">
        <v>1</v>
      </c>
      <c r="E2962" s="27">
        <v>113.87276999999999</v>
      </c>
      <c r="G2962" s="23"/>
      <c r="H2962" s="23"/>
      <c r="J2962" s="24">
        <f t="shared" si="93"/>
        <v>1</v>
      </c>
      <c r="K2962" s="25">
        <f t="shared" si="92"/>
        <v>113.87276999999999</v>
      </c>
    </row>
    <row r="2963" spans="1:11">
      <c r="A2963" s="18" t="str">
        <f>IFERROR(VLOOKUP(C2963,'[1]Dados Diários do Magento'!$A$1:$H$10000,3,),0)</f>
        <v>Optimum</v>
      </c>
      <c r="B2963" s="19" t="str">
        <f>IFERROR(VLOOKUP(C2963,'[1]Dados Diários do Magento'!$A$1:$H$10000,2,),"0")</f>
        <v>Platinum Hydro Whey - 3,5lbs - Optimum - Morango</v>
      </c>
      <c r="C2963" s="20">
        <v>2962</v>
      </c>
      <c r="D2963" s="26">
        <v>0</v>
      </c>
      <c r="E2963" s="27">
        <v>0</v>
      </c>
      <c r="G2963" s="23"/>
      <c r="H2963" s="23"/>
      <c r="J2963" s="24">
        <f t="shared" si="93"/>
        <v>0</v>
      </c>
      <c r="K2963" s="25">
        <f t="shared" si="92"/>
        <v>0</v>
      </c>
    </row>
    <row r="2964" spans="1:11">
      <c r="A2964" s="18" t="str">
        <f>IFERROR(VLOOKUP(C2964,'[1]Dados Diários do Magento'!$A$1:$H$10000,3,),0)</f>
        <v>Optimum</v>
      </c>
      <c r="B2964" s="19" t="str">
        <f>IFERROR(VLOOKUP(C2964,'[1]Dados Diários do Magento'!$A$1:$H$10000,2,),"0")</f>
        <v>Platinum Hydro Whey - 3,5lbs - Optimum - Cookies</v>
      </c>
      <c r="C2964" s="20">
        <v>2963</v>
      </c>
      <c r="D2964" s="26">
        <v>0</v>
      </c>
      <c r="E2964" s="27">
        <v>0</v>
      </c>
      <c r="G2964" s="23"/>
      <c r="H2964" s="23"/>
      <c r="J2964" s="24">
        <f t="shared" si="93"/>
        <v>0</v>
      </c>
      <c r="K2964" s="25">
        <f t="shared" si="92"/>
        <v>0</v>
      </c>
    </row>
    <row r="2965" spans="1:11">
      <c r="A2965" s="18" t="str">
        <f>IFERROR(VLOOKUP(C2965,'[1]Dados Diários do Magento'!$A$1:$H$10000,3,),0)</f>
        <v>Optimum</v>
      </c>
      <c r="B2965" s="19" t="str">
        <f>IFERROR(VLOOKUP(C2965,'[1]Dados Diários do Magento'!$A$1:$H$10000,2,),"0")</f>
        <v>Platinum Hydro Whey - 3,5lbs - Optimum - Chocolate</v>
      </c>
      <c r="C2965" s="20">
        <v>2964</v>
      </c>
      <c r="D2965" s="26">
        <v>0</v>
      </c>
      <c r="E2965" s="27">
        <v>0</v>
      </c>
      <c r="G2965" s="23"/>
      <c r="H2965" s="23"/>
      <c r="J2965" s="24">
        <f t="shared" si="93"/>
        <v>0</v>
      </c>
      <c r="K2965" s="25">
        <f t="shared" si="92"/>
        <v>0</v>
      </c>
    </row>
    <row r="2966" spans="1:11">
      <c r="A2966" s="18" t="str">
        <f>IFERROR(VLOOKUP(C2966,'[1]Dados Diários do Magento'!$A$1:$H$10000,3,),0)</f>
        <v>Optimum</v>
      </c>
      <c r="B2966" s="19" t="str">
        <f>IFERROR(VLOOKUP(C2966,'[1]Dados Diários do Magento'!$A$1:$H$10000,2,),"0")</f>
        <v>Platinum Hydro Whey - 3,5lbs - Optimum - Chocolate/Peanut</v>
      </c>
      <c r="C2966" s="20">
        <v>2965</v>
      </c>
      <c r="D2966" s="26">
        <v>0</v>
      </c>
      <c r="E2966" s="27">
        <v>0</v>
      </c>
      <c r="G2966" s="23"/>
      <c r="H2966" s="23"/>
      <c r="J2966" s="24">
        <f t="shared" si="93"/>
        <v>0</v>
      </c>
      <c r="K2966" s="25">
        <f t="shared" si="92"/>
        <v>0</v>
      </c>
    </row>
    <row r="2967" spans="1:11">
      <c r="A2967" s="18" t="str">
        <f>IFERROR(VLOOKUP(C2967,'[1]Dados Diários do Magento'!$A$1:$H$10000,3,),0)</f>
        <v>MHP</v>
      </c>
      <c r="B2967" s="19" t="str">
        <f>IFERROR(VLOOKUP(C2967,'[1]Dados Diários do Magento'!$A$1:$H$10000,2,),"0")</f>
        <v>Pudding Fit and Lean - 4 cups - MHP - Chocolate</v>
      </c>
      <c r="C2967" s="20">
        <v>2966</v>
      </c>
      <c r="D2967" s="26">
        <v>12</v>
      </c>
      <c r="E2967" s="27">
        <v>22.063209999999998</v>
      </c>
      <c r="G2967" s="23"/>
      <c r="H2967" s="23"/>
      <c r="J2967" s="24">
        <f t="shared" si="93"/>
        <v>12</v>
      </c>
      <c r="K2967" s="25">
        <f t="shared" si="92"/>
        <v>22.063209999999998</v>
      </c>
    </row>
    <row r="2968" spans="1:11">
      <c r="A2968" s="18" t="str">
        <f>IFERROR(VLOOKUP(C2968,'[1]Dados Diários do Magento'!$A$1:$H$10000,3,),0)</f>
        <v>MHP</v>
      </c>
      <c r="B2968" s="19" t="str">
        <f>IFERROR(VLOOKUP(C2968,'[1]Dados Diários do Magento'!$A$1:$H$10000,2,),"0")</f>
        <v>Pudding Fit and Lean - 4 cups - MHP - Vanilla</v>
      </c>
      <c r="C2968" s="20">
        <v>2967</v>
      </c>
      <c r="D2968" s="26">
        <v>0</v>
      </c>
      <c r="E2968" s="27">
        <v>22.063209999999998</v>
      </c>
      <c r="G2968" s="23"/>
      <c r="H2968" s="23"/>
      <c r="J2968" s="24">
        <f t="shared" si="93"/>
        <v>0</v>
      </c>
      <c r="K2968" s="25">
        <f t="shared" si="92"/>
        <v>22.063209999999998</v>
      </c>
    </row>
    <row r="2969" spans="1:11">
      <c r="A2969" s="18" t="str">
        <f>IFERROR(VLOOKUP(C2969,'[1]Dados Diários do Magento'!$A$1:$H$10000,3,),0)</f>
        <v>4 cups</v>
      </c>
      <c r="B2969" s="19" t="str">
        <f>IFERROR(VLOOKUP(C2969,'[1]Dados Diários do Magento'!$A$1:$H$10000,2,),"0")</f>
        <v>Pudding Fit and Lean - 4 cups - MHP</v>
      </c>
      <c r="C2969" s="20">
        <v>2968</v>
      </c>
      <c r="D2969" s="26">
        <v>0</v>
      </c>
      <c r="E2969" s="27">
        <v>0</v>
      </c>
      <c r="G2969" s="23"/>
      <c r="H2969" s="23"/>
      <c r="J2969" s="24">
        <f t="shared" si="93"/>
        <v>0</v>
      </c>
      <c r="K2969" s="25">
        <f t="shared" si="92"/>
        <v>0</v>
      </c>
    </row>
    <row r="2970" spans="1:11">
      <c r="A2970" s="18" t="str">
        <f>IFERROR(VLOOKUP(C2970,'[1]Dados Diários do Magento'!$A$1:$H$10000,3,),0)</f>
        <v>20 sachÃªs</v>
      </c>
      <c r="B2970" s="19" t="str">
        <f>IFERROR(VLOOKUP(C2970,'[1]Dados Diários do Magento'!$A$1:$H$10000,2,),"0")</f>
        <v>XPel - 20 sachÃªs - MHP</v>
      </c>
      <c r="C2970" s="20">
        <v>2969</v>
      </c>
      <c r="D2970" s="26">
        <v>12</v>
      </c>
      <c r="E2970" s="27">
        <v>63.459399999999995</v>
      </c>
      <c r="G2970" s="23"/>
      <c r="H2970" s="23"/>
      <c r="J2970" s="24">
        <f t="shared" si="93"/>
        <v>12</v>
      </c>
      <c r="K2970" s="25">
        <f t="shared" si="92"/>
        <v>63.459399999999995</v>
      </c>
    </row>
    <row r="2971" spans="1:11">
      <c r="A2971" s="18" t="str">
        <f>IFERROR(VLOOKUP(C2971,'[1]Dados Diários do Magento'!$A$1:$H$10000,3,),0)</f>
        <v>MHP</v>
      </c>
      <c r="B2971" s="19" t="str">
        <f>IFERROR(VLOOKUP(C2971,'[1]Dados Diários do Magento'!$A$1:$H$10000,2,),"0")</f>
        <v>Paleo Protein - 1,82lbs - MHP - Vanilla Almond</v>
      </c>
      <c r="C2971" s="20">
        <v>2970</v>
      </c>
      <c r="D2971" s="26">
        <v>4</v>
      </c>
      <c r="E2971" s="27">
        <v>92.975399999999993</v>
      </c>
      <c r="G2971" s="23"/>
      <c r="H2971" s="23"/>
      <c r="J2971" s="24">
        <f t="shared" si="93"/>
        <v>4</v>
      </c>
      <c r="K2971" s="25">
        <f t="shared" si="92"/>
        <v>92.975399999999993</v>
      </c>
    </row>
    <row r="2972" spans="1:11">
      <c r="A2972" s="18" t="str">
        <f>IFERROR(VLOOKUP(C2972,'[1]Dados Diários do Magento'!$A$1:$H$10000,3,),0)</f>
        <v>MHP</v>
      </c>
      <c r="B2972" s="19" t="str">
        <f>IFERROR(VLOOKUP(C2972,'[1]Dados Diários do Magento'!$A$1:$H$10000,2,),"0")</f>
        <v>Paleo Protein - 2lbs - MHP - Triple Chocolate</v>
      </c>
      <c r="C2972" s="20">
        <v>2971</v>
      </c>
      <c r="D2972" s="26">
        <v>4</v>
      </c>
      <c r="E2972" s="27">
        <v>92.975399999999993</v>
      </c>
      <c r="G2972" s="23"/>
      <c r="H2972" s="23"/>
      <c r="J2972" s="24">
        <f t="shared" si="93"/>
        <v>4</v>
      </c>
      <c r="K2972" s="25">
        <f t="shared" si="92"/>
        <v>92.975399999999993</v>
      </c>
    </row>
    <row r="2973" spans="1:11">
      <c r="A2973" s="18" t="str">
        <f>IFERROR(VLOOKUP(C2973,'[1]Dados Diários do Magento'!$A$1:$H$10000,3,),0)</f>
        <v>Paleo Protein</v>
      </c>
      <c r="B2973" s="19" t="str">
        <f>IFERROR(VLOOKUP(C2973,'[1]Dados Diários do Magento'!$A$1:$H$10000,2,),"0")</f>
        <v>Paleo Protein - MHP</v>
      </c>
      <c r="C2973" s="20">
        <v>2972</v>
      </c>
      <c r="D2973" s="26">
        <v>0</v>
      </c>
      <c r="E2973" s="27">
        <v>0</v>
      </c>
      <c r="G2973" s="23"/>
      <c r="H2973" s="23"/>
      <c r="J2973" s="24">
        <f t="shared" si="93"/>
        <v>0</v>
      </c>
      <c r="K2973" s="25">
        <f t="shared" ref="K2973:K3036" si="94">IF((D2973+G2973)&gt;0,(D2973*E2973+G2973*H2973)/(D2973+G2973),E2973)</f>
        <v>0</v>
      </c>
    </row>
    <row r="2974" spans="1:11">
      <c r="A2974" s="18" t="str">
        <f>IFERROR(VLOOKUP(C2974,'[1]Dados Diários do Magento'!$A$1:$H$10000,3,),0)</f>
        <v>MHP</v>
      </c>
      <c r="B2974" s="19" t="str">
        <f>IFERROR(VLOOKUP(C2974,'[1]Dados Diários do Magento'!$A$1:$H$10000,2,),"0")</f>
        <v>Maximum Whey - 2lbs - MHP - Vanilla Milkshake</v>
      </c>
      <c r="C2974" s="20">
        <v>2973</v>
      </c>
      <c r="D2974" s="26">
        <v>4</v>
      </c>
      <c r="E2974" s="27">
        <v>71.207350000000005</v>
      </c>
      <c r="G2974" s="23"/>
      <c r="H2974" s="23"/>
      <c r="J2974" s="24">
        <f t="shared" si="93"/>
        <v>4</v>
      </c>
      <c r="K2974" s="25">
        <f t="shared" si="94"/>
        <v>71.207350000000005</v>
      </c>
    </row>
    <row r="2975" spans="1:11">
      <c r="A2975" s="18" t="str">
        <f>IFERROR(VLOOKUP(C2975,'[1]Dados Diários do Magento'!$A$1:$H$10000,3,),0)</f>
        <v>MHP</v>
      </c>
      <c r="B2975" s="19" t="str">
        <f>IFERROR(VLOOKUP(C2975,'[1]Dados Diários do Magento'!$A$1:$H$10000,2,),"0")</f>
        <v>Maximum Whey - 2lbs - MHP - Chocolate Milkshake</v>
      </c>
      <c r="C2975" s="20">
        <v>2974</v>
      </c>
      <c r="D2975" s="26">
        <v>4</v>
      </c>
      <c r="E2975" s="27">
        <v>71.207350000000005</v>
      </c>
      <c r="G2975" s="23"/>
      <c r="H2975" s="23"/>
      <c r="J2975" s="24">
        <f t="shared" si="93"/>
        <v>4</v>
      </c>
      <c r="K2975" s="25">
        <f t="shared" si="94"/>
        <v>71.207350000000005</v>
      </c>
    </row>
    <row r="2976" spans="1:11">
      <c r="A2976" s="18" t="str">
        <f>IFERROR(VLOOKUP(C2976,'[1]Dados Diários do Magento'!$A$1:$H$10000,3,),0)</f>
        <v>2lbs</v>
      </c>
      <c r="B2976" s="19" t="str">
        <f>IFERROR(VLOOKUP(C2976,'[1]Dados Diários do Magento'!$A$1:$H$10000,2,),"0")</f>
        <v>Maximum Whey - 2lbs - MHP</v>
      </c>
      <c r="C2976" s="20">
        <v>2975</v>
      </c>
      <c r="D2976" s="26">
        <v>0</v>
      </c>
      <c r="E2976" s="27">
        <v>0</v>
      </c>
      <c r="G2976" s="23"/>
      <c r="H2976" s="23"/>
      <c r="J2976" s="24">
        <f t="shared" si="93"/>
        <v>0</v>
      </c>
      <c r="K2976" s="25">
        <f t="shared" si="94"/>
        <v>0</v>
      </c>
    </row>
    <row r="2977" spans="1:11">
      <c r="A2977" s="18" t="str">
        <f>IFERROR(VLOOKUP(C2977,'[1]Dados Diários do Magento'!$A$1:$H$10000,3,),0)</f>
        <v>Shakeira Personalizada</v>
      </c>
      <c r="B2977" s="19" t="str">
        <f>IFERROR(VLOOKUP(C2977,'[1]Dados Diários do Magento'!$A$1:$H$10000,2,),"0")</f>
        <v>Shakeira Personalizada - MHP</v>
      </c>
      <c r="C2977" s="20">
        <v>2976</v>
      </c>
      <c r="D2977" s="26">
        <v>8</v>
      </c>
      <c r="E2977" s="27">
        <v>1.6</v>
      </c>
      <c r="G2977" s="23"/>
      <c r="H2977" s="23"/>
      <c r="J2977" s="24">
        <f t="shared" si="93"/>
        <v>8</v>
      </c>
      <c r="K2977" s="25">
        <f t="shared" si="94"/>
        <v>1.6</v>
      </c>
    </row>
    <row r="2978" spans="1:11">
      <c r="A2978" s="18" t="str">
        <f>IFERROR(VLOOKUP(C2978,'[1]Dados Diários do Magento'!$A$1:$H$10000,3,),0)</f>
        <v>Shaker Cup Blue</v>
      </c>
      <c r="B2978" s="19" t="str">
        <f>IFERROR(VLOOKUP(C2978,'[1]Dados Diários do Magento'!$A$1:$H$10000,2,),"0")</f>
        <v>Shaker Cup Blue - Dymatize Nutrition</v>
      </c>
      <c r="C2978" s="20">
        <v>2977</v>
      </c>
      <c r="D2978" s="26">
        <v>1</v>
      </c>
      <c r="E2978" s="27">
        <v>8.0015999999999998</v>
      </c>
      <c r="G2978" s="23"/>
      <c r="H2978" s="23"/>
      <c r="J2978" s="24">
        <f t="shared" si="93"/>
        <v>1</v>
      </c>
      <c r="K2978" s="25">
        <f t="shared" si="94"/>
        <v>8.0015999999999998</v>
      </c>
    </row>
    <row r="2979" spans="1:11">
      <c r="A2979" s="18" t="str">
        <f>IFERROR(VLOOKUP(C2979,'[1]Dados Diários do Magento'!$A$1:$H$10000,3,),0)</f>
        <v>Shaker Cup Pink</v>
      </c>
      <c r="B2979" s="19" t="str">
        <f>IFERROR(VLOOKUP(C2979,'[1]Dados Diários do Magento'!$A$1:$H$10000,2,),"0")</f>
        <v>Shaker Cup Pink - Dymatize Nutrition</v>
      </c>
      <c r="C2979" s="20">
        <v>2978</v>
      </c>
      <c r="D2979" s="26">
        <v>1</v>
      </c>
      <c r="E2979" s="27">
        <v>8.0015999999999998</v>
      </c>
      <c r="G2979" s="23"/>
      <c r="H2979" s="23"/>
      <c r="J2979" s="24">
        <f t="shared" si="93"/>
        <v>1</v>
      </c>
      <c r="K2979" s="25">
        <f t="shared" si="94"/>
        <v>8.0015999999999998</v>
      </c>
    </row>
    <row r="2980" spans="1:11">
      <c r="A2980" s="18" t="str">
        <f>IFERROR(VLOOKUP(C2980,'[1]Dados Diários do Magento'!$A$1:$H$10000,3,),0)</f>
        <v>300g</v>
      </c>
      <c r="B2980" s="19" t="str">
        <f>IFERROR(VLOOKUP(C2980,'[1]Dados Diários do Magento'!$A$1:$H$10000,2,),"0")</f>
        <v>BCAA Complex 5050 - 300g - Dymatize Nutrition</v>
      </c>
      <c r="C2980" s="20">
        <v>2979</v>
      </c>
      <c r="D2980" s="26">
        <v>1</v>
      </c>
      <c r="E2980" s="27">
        <v>67.563509999999994</v>
      </c>
      <c r="G2980" s="23"/>
      <c r="H2980" s="23"/>
      <c r="J2980" s="24">
        <f t="shared" si="93"/>
        <v>1</v>
      </c>
      <c r="K2980" s="25">
        <f t="shared" si="94"/>
        <v>67.563509999999994</v>
      </c>
    </row>
    <row r="2981" spans="1:11">
      <c r="A2981" s="18" t="str">
        <f>IFERROR(VLOOKUP(C2981,'[1]Dados Diários do Magento'!$A$1:$H$10000,3,),0)</f>
        <v>Optimum</v>
      </c>
      <c r="B2981" s="19" t="str">
        <f>IFERROR(VLOOKUP(C2981,'[1]Dados Diários do Magento'!$A$1:$H$10000,2,),"0")</f>
        <v>BCAA 5000 Powder - 380g - Optimum - Fruit Punch</v>
      </c>
      <c r="C2981" s="20">
        <v>2980</v>
      </c>
      <c r="D2981" s="26">
        <v>1</v>
      </c>
      <c r="E2981" s="27">
        <v>71.984393999999995</v>
      </c>
      <c r="G2981" s="23"/>
      <c r="H2981" s="23"/>
      <c r="J2981" s="24">
        <f t="shared" si="93"/>
        <v>1</v>
      </c>
      <c r="K2981" s="25">
        <f t="shared" si="94"/>
        <v>71.984393999999995</v>
      </c>
    </row>
    <row r="2982" spans="1:11">
      <c r="A2982" s="18" t="str">
        <f>IFERROR(VLOOKUP(C2982,'[1]Dados Diários do Magento'!$A$1:$H$10000,3,),0)</f>
        <v>Optimum</v>
      </c>
      <c r="B2982" s="19" t="str">
        <f>IFERROR(VLOOKUP(C2982,'[1]Dados Diários do Magento'!$A$1:$H$10000,2,),"0")</f>
        <v>BCAA 5000 Powder - 380g - Optimum - Orange</v>
      </c>
      <c r="C2982" s="20">
        <v>2981</v>
      </c>
      <c r="D2982" s="26">
        <v>0</v>
      </c>
      <c r="E2982" s="27">
        <v>71.984393999999995</v>
      </c>
      <c r="G2982" s="23"/>
      <c r="H2982" s="23"/>
      <c r="J2982" s="24">
        <f t="shared" si="93"/>
        <v>0</v>
      </c>
      <c r="K2982" s="25">
        <f t="shared" si="94"/>
        <v>71.984393999999995</v>
      </c>
    </row>
    <row r="2983" spans="1:11">
      <c r="A2983" s="18" t="str">
        <f>IFERROR(VLOOKUP(C2983,'[1]Dados Diários do Magento'!$A$1:$H$10000,3,),0)</f>
        <v>380g</v>
      </c>
      <c r="B2983" s="19" t="str">
        <f>IFERROR(VLOOKUP(C2983,'[1]Dados Diários do Magento'!$A$1:$H$10000,2,),"0")</f>
        <v>BCAA 5000 Powder - 380g - Optimum</v>
      </c>
      <c r="C2983" s="20">
        <v>2982</v>
      </c>
      <c r="D2983" s="26">
        <v>0</v>
      </c>
      <c r="E2983" s="27">
        <v>0</v>
      </c>
      <c r="G2983" s="23"/>
      <c r="H2983" s="23"/>
      <c r="J2983" s="24">
        <f t="shared" si="93"/>
        <v>0</v>
      </c>
      <c r="K2983" s="25">
        <f t="shared" si="94"/>
        <v>0</v>
      </c>
    </row>
    <row r="2984" spans="1:11">
      <c r="A2984" s="18" t="str">
        <f>IFERROR(VLOOKUP(C2984,'[1]Dados Diários do Magento'!$A$1:$H$10000,3,),0)</f>
        <v>Optimum</v>
      </c>
      <c r="B2984" s="19" t="str">
        <f>IFERROR(VLOOKUP(C2984,'[1]Dados Diários do Magento'!$A$1:$H$10000,2,),"0")</f>
        <v>100% Soy Protein - 2lbs - Optimum - Strawberry Smoothie</v>
      </c>
      <c r="C2984" s="20">
        <v>2983</v>
      </c>
      <c r="D2984" s="26">
        <v>1</v>
      </c>
      <c r="E2984" s="27">
        <v>59.061809999999994</v>
      </c>
      <c r="G2984" s="23"/>
      <c r="H2984" s="23"/>
      <c r="J2984" s="24">
        <f t="shared" si="93"/>
        <v>1</v>
      </c>
      <c r="K2984" s="25">
        <f t="shared" si="94"/>
        <v>59.061809999999994</v>
      </c>
    </row>
    <row r="2985" spans="1:11">
      <c r="A2985" s="18" t="str">
        <f>IFERROR(VLOOKUP(C2985,'[1]Dados Diários do Magento'!$A$1:$H$10000,3,),0)</f>
        <v>Optimum</v>
      </c>
      <c r="B2985" s="19" t="str">
        <f>IFERROR(VLOOKUP(C2985,'[1]Dados Diários do Magento'!$A$1:$H$10000,2,),"0")</f>
        <v>100% Soy Protein - 2lbs - Optimum - Vanilla Bean</v>
      </c>
      <c r="C2985" s="20">
        <v>2984</v>
      </c>
      <c r="D2985" s="26">
        <v>1</v>
      </c>
      <c r="E2985" s="27">
        <v>59.061809999999994</v>
      </c>
      <c r="G2985" s="23"/>
      <c r="H2985" s="23"/>
      <c r="J2985" s="24">
        <f t="shared" si="93"/>
        <v>1</v>
      </c>
      <c r="K2985" s="25">
        <f t="shared" si="94"/>
        <v>59.061809999999994</v>
      </c>
    </row>
    <row r="2986" spans="1:11">
      <c r="A2986" s="18" t="str">
        <f>IFERROR(VLOOKUP(C2986,'[1]Dados Diários do Magento'!$A$1:$H$10000,3,),0)</f>
        <v>Optimum</v>
      </c>
      <c r="B2986" s="19" t="str">
        <f>IFERROR(VLOOKUP(C2986,'[1]Dados Diários do Magento'!$A$1:$H$10000,2,),"0")</f>
        <v>100% Soy Protein - 2,08lbs - Optimum - Dutch Chocolate</v>
      </c>
      <c r="C2986" s="20">
        <v>2985</v>
      </c>
      <c r="D2986" s="26">
        <v>1</v>
      </c>
      <c r="E2986" s="27">
        <v>59.061809999999994</v>
      </c>
      <c r="G2986" s="23"/>
      <c r="H2986" s="23"/>
      <c r="J2986" s="24">
        <f t="shared" si="93"/>
        <v>1</v>
      </c>
      <c r="K2986" s="25">
        <f t="shared" si="94"/>
        <v>59.061809999999994</v>
      </c>
    </row>
    <row r="2987" spans="1:11">
      <c r="A2987" s="18" t="str">
        <f>IFERROR(VLOOKUP(C2987,'[1]Dados Diários do Magento'!$A$1:$H$10000,3,),0)</f>
        <v>2lbs</v>
      </c>
      <c r="B2987" s="19" t="str">
        <f>IFERROR(VLOOKUP(C2987,'[1]Dados Diários do Magento'!$A$1:$H$10000,2,),"0")</f>
        <v>100% Soy Protein - 2lbs - Optimum</v>
      </c>
      <c r="C2987" s="20">
        <v>2986</v>
      </c>
      <c r="D2987" s="26">
        <v>0</v>
      </c>
      <c r="E2987" s="27">
        <v>0</v>
      </c>
      <c r="G2987" s="23"/>
      <c r="H2987" s="23"/>
      <c r="J2987" s="24">
        <f t="shared" si="93"/>
        <v>0</v>
      </c>
      <c r="K2987" s="25">
        <f t="shared" si="94"/>
        <v>0</v>
      </c>
    </row>
    <row r="2988" spans="1:11">
      <c r="A2988" s="18" t="str">
        <f>IFERROR(VLOOKUP(C2988,'[1]Dados Diários do Magento'!$A$1:$H$10000,3,),0)</f>
        <v>4,4lbs</v>
      </c>
      <c r="B2988" s="19" t="str">
        <f>IFERROR(VLOOKUP(C2988,'[1]Dados Diários do Magento'!$A$1:$H$10000,2,),"0")</f>
        <v>Glycomaize - 4,4lbs - Optimum</v>
      </c>
      <c r="C2988" s="20">
        <v>2987</v>
      </c>
      <c r="D2988" s="26">
        <v>1</v>
      </c>
      <c r="E2988" s="27">
        <v>49.829963999999997</v>
      </c>
      <c r="G2988" s="23"/>
      <c r="H2988" s="23"/>
      <c r="J2988" s="24">
        <f t="shared" si="93"/>
        <v>1</v>
      </c>
      <c r="K2988" s="25">
        <f t="shared" si="94"/>
        <v>49.829963999999997</v>
      </c>
    </row>
    <row r="2989" spans="1:11">
      <c r="A2989" s="18" t="str">
        <f>IFERROR(VLOOKUP(C2989,'[1]Dados Diários do Magento'!$A$1:$H$10000,3,),0)</f>
        <v>6,6lbs</v>
      </c>
      <c r="B2989" s="19" t="str">
        <f>IFERROR(VLOOKUP(C2989,'[1]Dados Diários do Magento'!$A$1:$H$10000,2,),"0")</f>
        <v>Glycomaize - 6,6lbs - Optimum</v>
      </c>
      <c r="C2989" s="20">
        <v>2988</v>
      </c>
      <c r="D2989" s="26">
        <v>1</v>
      </c>
      <c r="E2989" s="27">
        <v>62.882573999999998</v>
      </c>
      <c r="G2989" s="23"/>
      <c r="H2989" s="23"/>
      <c r="J2989" s="24">
        <f t="shared" si="93"/>
        <v>1</v>
      </c>
      <c r="K2989" s="25">
        <f t="shared" si="94"/>
        <v>62.882573999999998</v>
      </c>
    </row>
    <row r="2990" spans="1:11">
      <c r="A2990" s="18" t="str">
        <f>IFERROR(VLOOKUP(C2990,'[1]Dados Diários do Magento'!$A$1:$H$10000,3,),0)</f>
        <v>150g</v>
      </c>
      <c r="B2990" s="19" t="str">
        <f>IFERROR(VLOOKUP(C2990,'[1]Dados Diários do Magento'!$A$1:$H$10000,2,),"0")</f>
        <v>Glutamine Powder - 150g - Optimum</v>
      </c>
      <c r="C2990" s="20">
        <v>2989</v>
      </c>
      <c r="D2990" s="26">
        <v>1</v>
      </c>
      <c r="E2990" s="27">
        <v>42.438485999999997</v>
      </c>
      <c r="G2990" s="23"/>
      <c r="H2990" s="23"/>
      <c r="J2990" s="24">
        <f t="shared" si="93"/>
        <v>1</v>
      </c>
      <c r="K2990" s="25">
        <f t="shared" si="94"/>
        <v>42.438485999999997</v>
      </c>
    </row>
    <row r="2991" spans="1:11">
      <c r="A2991" s="18" t="str">
        <f>IFERROR(VLOOKUP(C2991,'[1]Dados Diários do Magento'!$A$1:$H$10000,3,),0)</f>
        <v>300g</v>
      </c>
      <c r="B2991" s="19" t="str">
        <f>IFERROR(VLOOKUP(C2991,'[1]Dados Diários do Magento'!$A$1:$H$10000,2,),"0")</f>
        <v>Glutamine Powder - 300g - Optimum</v>
      </c>
      <c r="C2991" s="20">
        <v>2990</v>
      </c>
      <c r="D2991" s="26">
        <v>1</v>
      </c>
      <c r="E2991" s="27">
        <v>62.762549999999997</v>
      </c>
      <c r="G2991" s="23"/>
      <c r="H2991" s="23"/>
      <c r="J2991" s="24">
        <f t="shared" si="93"/>
        <v>1</v>
      </c>
      <c r="K2991" s="25">
        <f t="shared" si="94"/>
        <v>62.762549999999997</v>
      </c>
    </row>
    <row r="2992" spans="1:11">
      <c r="A2992" s="18" t="str">
        <f>IFERROR(VLOOKUP(C2992,'[1]Dados Diários do Magento'!$A$1:$H$10000,3,),0)</f>
        <v>Optimum</v>
      </c>
      <c r="B2992" s="19" t="str">
        <f>IFERROR(VLOOKUP(C2992,'[1]Dados Diários do Magento'!$A$1:$H$10000,2,),"0")</f>
        <v>100% Oats &amp; Whey - 3lbs - Optimum - Vanilla Bean</v>
      </c>
      <c r="C2992" s="20">
        <v>2991</v>
      </c>
      <c r="D2992" s="26">
        <v>1</v>
      </c>
      <c r="E2992" s="27">
        <v>88.597715999999991</v>
      </c>
      <c r="G2992" s="23"/>
      <c r="H2992" s="23"/>
      <c r="J2992" s="24">
        <f t="shared" si="93"/>
        <v>1</v>
      </c>
      <c r="K2992" s="25">
        <f t="shared" si="94"/>
        <v>88.597715999999991</v>
      </c>
    </row>
    <row r="2993" spans="1:11">
      <c r="A2993" s="18" t="str">
        <f>IFERROR(VLOOKUP(C2993,'[1]Dados Diários do Magento'!$A$1:$H$10000,3,),0)</f>
        <v>Optimum</v>
      </c>
      <c r="B2993" s="19" t="str">
        <f>IFERROR(VLOOKUP(C2993,'[1]Dados Diários do Magento'!$A$1:$H$10000,2,),"0")</f>
        <v>100% Oats &amp; Whey - 3lbs - Optimum - Milk Chocolate</v>
      </c>
      <c r="C2993" s="20">
        <v>2992</v>
      </c>
      <c r="D2993" s="26">
        <v>1</v>
      </c>
      <c r="E2993" s="27">
        <v>88.597715999999991</v>
      </c>
      <c r="G2993" s="23"/>
      <c r="H2993" s="23"/>
      <c r="J2993" s="24">
        <f t="shared" si="93"/>
        <v>1</v>
      </c>
      <c r="K2993" s="25">
        <f t="shared" si="94"/>
        <v>88.597715999999991</v>
      </c>
    </row>
    <row r="2994" spans="1:11">
      <c r="A2994" s="18" t="str">
        <f>IFERROR(VLOOKUP(C2994,'[1]Dados Diários do Magento'!$A$1:$H$10000,3,),0)</f>
        <v>3lbs</v>
      </c>
      <c r="B2994" s="19" t="str">
        <f>IFERROR(VLOOKUP(C2994,'[1]Dados Diários do Magento'!$A$1:$H$10000,2,),"0")</f>
        <v>100% Oats &amp; Whey - 3lbs - Optimum</v>
      </c>
      <c r="C2994" s="20">
        <v>2993</v>
      </c>
      <c r="D2994" s="26">
        <v>0</v>
      </c>
      <c r="E2994" s="27">
        <v>0</v>
      </c>
      <c r="G2994" s="23"/>
      <c r="H2994" s="23"/>
      <c r="J2994" s="24">
        <f t="shared" si="93"/>
        <v>0</v>
      </c>
      <c r="K2994" s="25">
        <f t="shared" si="94"/>
        <v>0</v>
      </c>
    </row>
    <row r="2995" spans="1:11">
      <c r="A2995" s="18" t="str">
        <f>IFERROR(VLOOKUP(C2995,'[1]Dados Diários do Magento'!$A$1:$H$10000,3,),0)</f>
        <v>Preta</v>
      </c>
      <c r="B2995" s="19" t="str">
        <f>IFERROR(VLOOKUP(C2995,'[1]Dados Diários do Magento'!$A$1:$H$10000,2,),"0")</f>
        <v>Camiseta Muscle Meds Regata - Muscle Meds - Preta - Tamanho GG</v>
      </c>
      <c r="C2995" s="20">
        <v>2994</v>
      </c>
      <c r="D2995" s="26">
        <v>0</v>
      </c>
      <c r="E2995" s="27">
        <v>0</v>
      </c>
      <c r="G2995" s="23"/>
      <c r="H2995" s="23"/>
      <c r="J2995" s="24">
        <f t="shared" si="93"/>
        <v>0</v>
      </c>
      <c r="K2995" s="25">
        <f t="shared" si="94"/>
        <v>0</v>
      </c>
    </row>
    <row r="2996" spans="1:11">
      <c r="A2996" s="18" t="str">
        <f>IFERROR(VLOOKUP(C2996,'[1]Dados Diários do Magento'!$A$1:$H$10000,3,),0)</f>
        <v>Preta</v>
      </c>
      <c r="B2996" s="19" t="str">
        <f>IFERROR(VLOOKUP(C2996,'[1]Dados Diários do Magento'!$A$1:$H$10000,2,),"0")</f>
        <v>Camiseta Muscle Meds Regata - Muscle Meds - Preta - Tamanho G</v>
      </c>
      <c r="C2996" s="20">
        <v>2995</v>
      </c>
      <c r="D2996" s="26">
        <v>0</v>
      </c>
      <c r="E2996" s="27">
        <v>0</v>
      </c>
      <c r="G2996" s="23"/>
      <c r="H2996" s="23"/>
      <c r="J2996" s="24">
        <f t="shared" si="93"/>
        <v>0</v>
      </c>
      <c r="K2996" s="25">
        <f t="shared" si="94"/>
        <v>0</v>
      </c>
    </row>
    <row r="2997" spans="1:11">
      <c r="A2997" s="18" t="str">
        <f>IFERROR(VLOOKUP(C2997,'[1]Dados Diários do Magento'!$A$1:$H$10000,3,),0)</f>
        <v>Preta</v>
      </c>
      <c r="B2997" s="19" t="str">
        <f>IFERROR(VLOOKUP(C2997,'[1]Dados Diários do Magento'!$A$1:$H$10000,2,),"0")</f>
        <v>Camiseta Muscle Meds Regata - Muscle Meds - Preta - Tamanho M</v>
      </c>
      <c r="C2997" s="20">
        <v>2996</v>
      </c>
      <c r="D2997" s="26">
        <v>0</v>
      </c>
      <c r="E2997" s="27">
        <v>0</v>
      </c>
      <c r="G2997" s="23"/>
      <c r="H2997" s="23"/>
      <c r="J2997" s="24">
        <f t="shared" si="93"/>
        <v>0</v>
      </c>
      <c r="K2997" s="25">
        <f t="shared" si="94"/>
        <v>0</v>
      </c>
    </row>
    <row r="2998" spans="1:11">
      <c r="A2998" s="18" t="str">
        <f>IFERROR(VLOOKUP(C2998,'[1]Dados Diários do Magento'!$A$1:$H$10000,3,),0)</f>
        <v>Muscle Meds</v>
      </c>
      <c r="B2998" s="19" t="str">
        <f>IFERROR(VLOOKUP(C2998,'[1]Dados Diários do Magento'!$A$1:$H$10000,2,),"0")</f>
        <v>Camiseta Muscle Meds Regata - Muscle Meds - Preta</v>
      </c>
      <c r="C2998" s="20">
        <v>2997</v>
      </c>
      <c r="D2998" s="26">
        <v>0</v>
      </c>
      <c r="E2998" s="27">
        <v>0</v>
      </c>
      <c r="G2998" s="23"/>
      <c r="H2998" s="23"/>
      <c r="J2998" s="24">
        <f t="shared" si="93"/>
        <v>0</v>
      </c>
      <c r="K2998" s="25">
        <f t="shared" si="94"/>
        <v>0</v>
      </c>
    </row>
    <row r="2999" spans="1:11">
      <c r="A2999" s="18" t="str">
        <f>IFERROR(VLOOKUP(C2999,'[1]Dados Diários do Magento'!$A$1:$H$10000,3,),0)</f>
        <v>Preta</v>
      </c>
      <c r="B2999" s="19" t="str">
        <f>IFERROR(VLOOKUP(C2999,'[1]Dados Diários do Magento'!$A$1:$H$10000,2,),"0")</f>
        <v>Camiseta Carnivor Regata - Muscle Meds - Preta - Tamanho GG</v>
      </c>
      <c r="C2999" s="20">
        <v>2998</v>
      </c>
      <c r="D2999" s="26">
        <v>0</v>
      </c>
      <c r="E2999" s="27">
        <v>0</v>
      </c>
      <c r="G2999" s="23"/>
      <c r="H2999" s="23"/>
      <c r="J2999" s="24">
        <f t="shared" si="93"/>
        <v>0</v>
      </c>
      <c r="K2999" s="25">
        <f t="shared" si="94"/>
        <v>0</v>
      </c>
    </row>
    <row r="3000" spans="1:11">
      <c r="A3000" s="18" t="str">
        <f>IFERROR(VLOOKUP(C3000,'[1]Dados Diários do Magento'!$A$1:$H$10000,3,),0)</f>
        <v>Preta</v>
      </c>
      <c r="B3000" s="19" t="str">
        <f>IFERROR(VLOOKUP(C3000,'[1]Dados Diários do Magento'!$A$1:$H$10000,2,),"0")</f>
        <v>Camiseta Carnivor Regata - Muscle Meds - Preta - Tamanho G</v>
      </c>
      <c r="C3000" s="20">
        <v>2999</v>
      </c>
      <c r="D3000" s="26">
        <v>0</v>
      </c>
      <c r="E3000" s="27">
        <v>0</v>
      </c>
      <c r="G3000" s="23"/>
      <c r="H3000" s="23"/>
      <c r="J3000" s="24">
        <f t="shared" si="93"/>
        <v>0</v>
      </c>
      <c r="K3000" s="25">
        <f t="shared" si="94"/>
        <v>0</v>
      </c>
    </row>
    <row r="3001" spans="1:11">
      <c r="A3001" s="18" t="str">
        <f>IFERROR(VLOOKUP(C3001,'[1]Dados Diários do Magento'!$A$1:$H$10000,3,),0)</f>
        <v>Preta</v>
      </c>
      <c r="B3001" s="19" t="str">
        <f>IFERROR(VLOOKUP(C3001,'[1]Dados Diários do Magento'!$A$1:$H$10000,2,),"0")</f>
        <v>Camiseta Carnivor Regata - Muscle Meds - Preta - Tamanho M</v>
      </c>
      <c r="C3001" s="20">
        <v>3000</v>
      </c>
      <c r="D3001" s="26">
        <v>0</v>
      </c>
      <c r="E3001" s="27">
        <v>0</v>
      </c>
      <c r="G3001" s="23"/>
      <c r="H3001" s="23"/>
      <c r="J3001" s="24">
        <f t="shared" si="93"/>
        <v>0</v>
      </c>
      <c r="K3001" s="25">
        <f t="shared" si="94"/>
        <v>0</v>
      </c>
    </row>
    <row r="3002" spans="1:11">
      <c r="A3002" s="18" t="str">
        <f>IFERROR(VLOOKUP(C3002,'[1]Dados Diários do Magento'!$A$1:$H$10000,3,),0)</f>
        <v>Muscle Meds</v>
      </c>
      <c r="B3002" s="19" t="str">
        <f>IFERROR(VLOOKUP(C3002,'[1]Dados Diários do Magento'!$A$1:$H$10000,2,),"0")</f>
        <v>Camiseta Carnivor Regata - Muscle Meds - Preta</v>
      </c>
      <c r="C3002" s="20">
        <v>3001</v>
      </c>
      <c r="D3002" s="26">
        <v>0</v>
      </c>
      <c r="E3002" s="27">
        <v>0</v>
      </c>
      <c r="G3002" s="23"/>
      <c r="H3002" s="23"/>
      <c r="J3002" s="24">
        <f t="shared" si="93"/>
        <v>0</v>
      </c>
      <c r="K3002" s="25">
        <f t="shared" si="94"/>
        <v>0</v>
      </c>
    </row>
    <row r="3003" spans="1:11">
      <c r="A3003" s="18">
        <f>IFERROR(VLOOKUP(C3003,'[1]Dados Diários do Magento'!$A$1:$H$10000,3,),0)</f>
        <v>0</v>
      </c>
      <c r="B3003" s="19">
        <f>IFERROR(VLOOKUP(C3003,'[1]Dados Diários do Magento'!$A$1:$H$10000,2,),"0")</f>
        <v>0</v>
      </c>
      <c r="C3003" s="20">
        <v>3002</v>
      </c>
      <c r="D3003" s="26">
        <v>0</v>
      </c>
      <c r="E3003" s="27">
        <v>0</v>
      </c>
      <c r="G3003" s="23"/>
      <c r="H3003" s="23"/>
      <c r="J3003" s="24">
        <f t="shared" si="93"/>
        <v>0</v>
      </c>
      <c r="K3003" s="25">
        <f t="shared" si="94"/>
        <v>0</v>
      </c>
    </row>
    <row r="3004" spans="1:11">
      <c r="A3004" s="18">
        <f>IFERROR(VLOOKUP(C3004,'[1]Dados Diários do Magento'!$A$1:$H$10000,3,),0)</f>
        <v>0</v>
      </c>
      <c r="B3004" s="19">
        <f>IFERROR(VLOOKUP(C3004,'[1]Dados Diários do Magento'!$A$1:$H$10000,2,),"0")</f>
        <v>0</v>
      </c>
      <c r="C3004" s="20">
        <v>3003</v>
      </c>
      <c r="D3004" s="26">
        <v>0</v>
      </c>
      <c r="E3004" s="27">
        <v>0</v>
      </c>
      <c r="G3004" s="23"/>
      <c r="H3004" s="23"/>
      <c r="J3004" s="24">
        <f t="shared" si="93"/>
        <v>0</v>
      </c>
      <c r="K3004" s="25">
        <f t="shared" si="94"/>
        <v>0</v>
      </c>
    </row>
    <row r="3005" spans="1:11">
      <c r="A3005" s="18">
        <f>IFERROR(VLOOKUP(C3005,'[1]Dados Diários do Magento'!$A$1:$H$10000,3,),0)</f>
        <v>0</v>
      </c>
      <c r="B3005" s="19">
        <f>IFERROR(VLOOKUP(C3005,'[1]Dados Diários do Magento'!$A$1:$H$10000,2,),"0")</f>
        <v>0</v>
      </c>
      <c r="C3005" s="20">
        <v>3004</v>
      </c>
      <c r="D3005" s="26">
        <v>0</v>
      </c>
      <c r="E3005" s="27">
        <v>0</v>
      </c>
      <c r="G3005" s="23"/>
      <c r="H3005" s="23"/>
      <c r="J3005" s="24">
        <f t="shared" si="93"/>
        <v>0</v>
      </c>
      <c r="K3005" s="25">
        <f t="shared" si="94"/>
        <v>0</v>
      </c>
    </row>
    <row r="3006" spans="1:11">
      <c r="A3006" s="18">
        <f>IFERROR(VLOOKUP(C3006,'[1]Dados Diários do Magento'!$A$1:$H$10000,3,),0)</f>
        <v>0</v>
      </c>
      <c r="B3006" s="19">
        <f>IFERROR(VLOOKUP(C3006,'[1]Dados Diários do Magento'!$A$1:$H$10000,2,),"0")</f>
        <v>0</v>
      </c>
      <c r="C3006" s="20">
        <v>3005</v>
      </c>
      <c r="D3006" s="26">
        <v>0</v>
      </c>
      <c r="E3006" s="27">
        <v>0</v>
      </c>
      <c r="G3006" s="23"/>
      <c r="H3006" s="23"/>
      <c r="J3006" s="24">
        <f t="shared" si="93"/>
        <v>0</v>
      </c>
      <c r="K3006" s="25">
        <f t="shared" si="94"/>
        <v>0</v>
      </c>
    </row>
    <row r="3007" spans="1:11">
      <c r="A3007" s="18">
        <f>IFERROR(VLOOKUP(C3007,'[1]Dados Diários do Magento'!$A$1:$H$10000,3,),0)</f>
        <v>0</v>
      </c>
      <c r="B3007" s="19">
        <f>IFERROR(VLOOKUP(C3007,'[1]Dados Diários do Magento'!$A$1:$H$10000,2,),"0")</f>
        <v>0</v>
      </c>
      <c r="C3007" s="20">
        <v>3006</v>
      </c>
      <c r="D3007" s="26">
        <v>0</v>
      </c>
      <c r="E3007" s="27">
        <v>0</v>
      </c>
      <c r="G3007" s="23"/>
      <c r="H3007" s="23"/>
      <c r="J3007" s="24">
        <f t="shared" si="93"/>
        <v>0</v>
      </c>
      <c r="K3007" s="25">
        <f t="shared" si="94"/>
        <v>0</v>
      </c>
    </row>
    <row r="3008" spans="1:11">
      <c r="A3008" s="18">
        <f>IFERROR(VLOOKUP(C3008,'[1]Dados Diários do Magento'!$A$1:$H$10000,3,),0)</f>
        <v>0</v>
      </c>
      <c r="B3008" s="19">
        <f>IFERROR(VLOOKUP(C3008,'[1]Dados Diários do Magento'!$A$1:$H$10000,2,),"0")</f>
        <v>0</v>
      </c>
      <c r="C3008" s="20">
        <v>3007</v>
      </c>
      <c r="D3008" s="26">
        <v>0</v>
      </c>
      <c r="E3008" s="27">
        <v>0</v>
      </c>
      <c r="G3008" s="23"/>
      <c r="H3008" s="23"/>
      <c r="J3008" s="24">
        <f t="shared" si="93"/>
        <v>0</v>
      </c>
      <c r="K3008" s="25">
        <f t="shared" si="94"/>
        <v>0</v>
      </c>
    </row>
    <row r="3009" spans="1:11">
      <c r="A3009" s="18">
        <f>IFERROR(VLOOKUP(C3009,'[1]Dados Diários do Magento'!$A$1:$H$10000,3,),0)</f>
        <v>0</v>
      </c>
      <c r="B3009" s="19">
        <f>IFERROR(VLOOKUP(C3009,'[1]Dados Diários do Magento'!$A$1:$H$10000,2,),"0")</f>
        <v>0</v>
      </c>
      <c r="C3009" s="20">
        <v>3008</v>
      </c>
      <c r="D3009" s="26">
        <v>0</v>
      </c>
      <c r="E3009" s="27">
        <v>0</v>
      </c>
      <c r="G3009" s="23"/>
      <c r="H3009" s="23"/>
      <c r="J3009" s="24">
        <f t="shared" si="93"/>
        <v>0</v>
      </c>
      <c r="K3009" s="25">
        <f t="shared" si="94"/>
        <v>0</v>
      </c>
    </row>
    <row r="3010" spans="1:11">
      <c r="A3010" s="18">
        <f>IFERROR(VLOOKUP(C3010,'[1]Dados Diários do Magento'!$A$1:$H$10000,3,),0)</f>
        <v>0</v>
      </c>
      <c r="B3010" s="19">
        <f>IFERROR(VLOOKUP(C3010,'[1]Dados Diários do Magento'!$A$1:$H$10000,2,),"0")</f>
        <v>0</v>
      </c>
      <c r="C3010" s="20">
        <v>3009</v>
      </c>
      <c r="D3010" s="26">
        <v>0</v>
      </c>
      <c r="E3010" s="27">
        <v>0</v>
      </c>
      <c r="G3010" s="23"/>
      <c r="H3010" s="23"/>
      <c r="J3010" s="24">
        <f t="shared" si="93"/>
        <v>0</v>
      </c>
      <c r="K3010" s="25">
        <f t="shared" si="94"/>
        <v>0</v>
      </c>
    </row>
    <row r="3011" spans="1:11">
      <c r="A3011" s="18">
        <f>IFERROR(VLOOKUP(C3011,'[1]Dados Diários do Magento'!$A$1:$H$10000,3,),0)</f>
        <v>0</v>
      </c>
      <c r="B3011" s="19">
        <f>IFERROR(VLOOKUP(C3011,'[1]Dados Diários do Magento'!$A$1:$H$10000,2,),"0")</f>
        <v>0</v>
      </c>
      <c r="C3011" s="20">
        <v>3010</v>
      </c>
      <c r="D3011" s="26">
        <v>0</v>
      </c>
      <c r="E3011" s="27">
        <v>0</v>
      </c>
      <c r="G3011" s="23"/>
      <c r="H3011" s="23"/>
      <c r="J3011" s="24">
        <f t="shared" ref="J3011:J3074" si="95">D3011+G3011</f>
        <v>0</v>
      </c>
      <c r="K3011" s="25">
        <f t="shared" si="94"/>
        <v>0</v>
      </c>
    </row>
    <row r="3012" spans="1:11">
      <c r="A3012" s="18">
        <f>IFERROR(VLOOKUP(C3012,'[1]Dados Diários do Magento'!$A$1:$H$10000,3,),0)</f>
        <v>0</v>
      </c>
      <c r="B3012" s="19">
        <f>IFERROR(VLOOKUP(C3012,'[1]Dados Diários do Magento'!$A$1:$H$10000,2,),"0")</f>
        <v>0</v>
      </c>
      <c r="C3012" s="20">
        <v>3011</v>
      </c>
      <c r="D3012" s="26">
        <v>0</v>
      </c>
      <c r="E3012" s="27">
        <v>0</v>
      </c>
      <c r="G3012" s="23"/>
      <c r="H3012" s="23"/>
      <c r="J3012" s="24">
        <f t="shared" si="95"/>
        <v>0</v>
      </c>
      <c r="K3012" s="25">
        <f t="shared" si="94"/>
        <v>0</v>
      </c>
    </row>
    <row r="3013" spans="1:11">
      <c r="A3013" s="18">
        <f>IFERROR(VLOOKUP(C3013,'[1]Dados Diários do Magento'!$A$1:$H$10000,3,),0)</f>
        <v>0</v>
      </c>
      <c r="B3013" s="19">
        <f>IFERROR(VLOOKUP(C3013,'[1]Dados Diários do Magento'!$A$1:$H$10000,2,),"0")</f>
        <v>0</v>
      </c>
      <c r="C3013" s="20">
        <v>3012</v>
      </c>
      <c r="D3013" s="26">
        <v>0</v>
      </c>
      <c r="E3013" s="27">
        <v>0</v>
      </c>
      <c r="G3013" s="23"/>
      <c r="H3013" s="23"/>
      <c r="J3013" s="24">
        <f t="shared" si="95"/>
        <v>0</v>
      </c>
      <c r="K3013" s="25">
        <f t="shared" si="94"/>
        <v>0</v>
      </c>
    </row>
    <row r="3014" spans="1:11">
      <c r="A3014" s="18">
        <f>IFERROR(VLOOKUP(C3014,'[1]Dados Diários do Magento'!$A$1:$H$10000,3,),0)</f>
        <v>0</v>
      </c>
      <c r="B3014" s="19">
        <f>IFERROR(VLOOKUP(C3014,'[1]Dados Diários do Magento'!$A$1:$H$10000,2,),"0")</f>
        <v>0</v>
      </c>
      <c r="C3014" s="20">
        <v>3013</v>
      </c>
      <c r="D3014" s="26">
        <v>0</v>
      </c>
      <c r="E3014" s="27">
        <v>0</v>
      </c>
      <c r="G3014" s="23"/>
      <c r="H3014" s="23"/>
      <c r="J3014" s="24">
        <f t="shared" si="95"/>
        <v>0</v>
      </c>
      <c r="K3014" s="25">
        <f t="shared" si="94"/>
        <v>0</v>
      </c>
    </row>
    <row r="3015" spans="1:11">
      <c r="A3015" s="18">
        <f>IFERROR(VLOOKUP(C3015,'[1]Dados Diários do Magento'!$A$1:$H$10000,3,),0)</f>
        <v>0</v>
      </c>
      <c r="B3015" s="19">
        <f>IFERROR(VLOOKUP(C3015,'[1]Dados Diários do Magento'!$A$1:$H$10000,2,),"0")</f>
        <v>0</v>
      </c>
      <c r="C3015" s="20">
        <v>3014</v>
      </c>
      <c r="D3015" s="26">
        <v>0</v>
      </c>
      <c r="E3015" s="27">
        <v>0</v>
      </c>
      <c r="G3015" s="23"/>
      <c r="H3015" s="23"/>
      <c r="J3015" s="24">
        <f t="shared" si="95"/>
        <v>0</v>
      </c>
      <c r="K3015" s="25">
        <f t="shared" si="94"/>
        <v>0</v>
      </c>
    </row>
    <row r="3016" spans="1:11">
      <c r="A3016" s="18">
        <f>IFERROR(VLOOKUP(C3016,'[1]Dados Diários do Magento'!$A$1:$H$10000,3,),0)</f>
        <v>0</v>
      </c>
      <c r="B3016" s="19">
        <f>IFERROR(VLOOKUP(C3016,'[1]Dados Diários do Magento'!$A$1:$H$10000,2,),"0")</f>
        <v>0</v>
      </c>
      <c r="C3016" s="20">
        <v>3015</v>
      </c>
      <c r="D3016" s="26">
        <v>0</v>
      </c>
      <c r="E3016" s="27">
        <v>0</v>
      </c>
      <c r="G3016" s="23"/>
      <c r="H3016" s="23"/>
      <c r="J3016" s="24">
        <f t="shared" si="95"/>
        <v>0</v>
      </c>
      <c r="K3016" s="25">
        <f t="shared" si="94"/>
        <v>0</v>
      </c>
    </row>
    <row r="3017" spans="1:11">
      <c r="A3017" s="18">
        <f>IFERROR(VLOOKUP(C3017,'[1]Dados Diários do Magento'!$A$1:$H$10000,3,),0)</f>
        <v>0</v>
      </c>
      <c r="B3017" s="19">
        <f>IFERROR(VLOOKUP(C3017,'[1]Dados Diários do Magento'!$A$1:$H$10000,2,),"0")</f>
        <v>0</v>
      </c>
      <c r="C3017" s="20">
        <v>3016</v>
      </c>
      <c r="D3017" s="26">
        <v>0</v>
      </c>
      <c r="E3017" s="27">
        <v>0</v>
      </c>
      <c r="G3017" s="23"/>
      <c r="H3017" s="23"/>
      <c r="J3017" s="24">
        <f t="shared" si="95"/>
        <v>0</v>
      </c>
      <c r="K3017" s="25">
        <f t="shared" si="94"/>
        <v>0</v>
      </c>
    </row>
    <row r="3018" spans="1:11">
      <c r="A3018" s="18">
        <f>IFERROR(VLOOKUP(C3018,'[1]Dados Diários do Magento'!$A$1:$H$10000,3,),0)</f>
        <v>0</v>
      </c>
      <c r="B3018" s="19">
        <f>IFERROR(VLOOKUP(C3018,'[1]Dados Diários do Magento'!$A$1:$H$10000,2,),"0")</f>
        <v>0</v>
      </c>
      <c r="C3018" s="20">
        <v>3017</v>
      </c>
      <c r="D3018" s="26">
        <v>0</v>
      </c>
      <c r="E3018" s="27">
        <v>0</v>
      </c>
      <c r="G3018" s="23"/>
      <c r="H3018" s="23"/>
      <c r="J3018" s="24">
        <f t="shared" si="95"/>
        <v>0</v>
      </c>
      <c r="K3018" s="25">
        <f t="shared" si="94"/>
        <v>0</v>
      </c>
    </row>
    <row r="3019" spans="1:11">
      <c r="A3019" s="18">
        <f>IFERROR(VLOOKUP(C3019,'[1]Dados Diários do Magento'!$A$1:$H$10000,3,),0)</f>
        <v>0</v>
      </c>
      <c r="B3019" s="19">
        <f>IFERROR(VLOOKUP(C3019,'[1]Dados Diários do Magento'!$A$1:$H$10000,2,),"0")</f>
        <v>0</v>
      </c>
      <c r="C3019" s="20">
        <v>3018</v>
      </c>
      <c r="D3019" s="26">
        <v>0</v>
      </c>
      <c r="E3019" s="27">
        <v>0</v>
      </c>
      <c r="G3019" s="23"/>
      <c r="H3019" s="23"/>
      <c r="J3019" s="24">
        <f t="shared" si="95"/>
        <v>0</v>
      </c>
      <c r="K3019" s="25">
        <f t="shared" si="94"/>
        <v>0</v>
      </c>
    </row>
    <row r="3020" spans="1:11">
      <c r="A3020" s="18">
        <f>IFERROR(VLOOKUP(C3020,'[1]Dados Diários do Magento'!$A$1:$H$10000,3,),0)</f>
        <v>0</v>
      </c>
      <c r="B3020" s="19">
        <f>IFERROR(VLOOKUP(C3020,'[1]Dados Diários do Magento'!$A$1:$H$10000,2,),"0")</f>
        <v>0</v>
      </c>
      <c r="C3020" s="20">
        <v>3019</v>
      </c>
      <c r="D3020" s="26">
        <v>0</v>
      </c>
      <c r="E3020" s="27">
        <v>0</v>
      </c>
      <c r="G3020" s="23"/>
      <c r="H3020" s="23"/>
      <c r="J3020" s="24">
        <f t="shared" si="95"/>
        <v>0</v>
      </c>
      <c r="K3020" s="25">
        <f t="shared" si="94"/>
        <v>0</v>
      </c>
    </row>
    <row r="3021" spans="1:11">
      <c r="A3021" s="18">
        <f>IFERROR(VLOOKUP(C3021,'[1]Dados Diários do Magento'!$A$1:$H$10000,3,),0)</f>
        <v>0</v>
      </c>
      <c r="B3021" s="19">
        <f>IFERROR(VLOOKUP(C3021,'[1]Dados Diários do Magento'!$A$1:$H$10000,2,),"0")</f>
        <v>0</v>
      </c>
      <c r="C3021" s="20">
        <v>3020</v>
      </c>
      <c r="D3021" s="26">
        <v>0</v>
      </c>
      <c r="E3021" s="27">
        <v>0</v>
      </c>
      <c r="G3021" s="23"/>
      <c r="H3021" s="23"/>
      <c r="J3021" s="24">
        <f t="shared" si="95"/>
        <v>0</v>
      </c>
      <c r="K3021" s="25">
        <f t="shared" si="94"/>
        <v>0</v>
      </c>
    </row>
    <row r="3022" spans="1:11">
      <c r="A3022" s="18">
        <f>IFERROR(VLOOKUP(C3022,'[1]Dados Diários do Magento'!$A$1:$H$10000,3,),0)</f>
        <v>0</v>
      </c>
      <c r="B3022" s="19">
        <f>IFERROR(VLOOKUP(C3022,'[1]Dados Diários do Magento'!$A$1:$H$10000,2,),"0")</f>
        <v>0</v>
      </c>
      <c r="C3022" s="20">
        <v>3021</v>
      </c>
      <c r="D3022" s="26">
        <v>0</v>
      </c>
      <c r="E3022" s="27">
        <v>0</v>
      </c>
      <c r="G3022" s="23"/>
      <c r="H3022" s="23"/>
      <c r="J3022" s="24">
        <f t="shared" si="95"/>
        <v>0</v>
      </c>
      <c r="K3022" s="25">
        <f t="shared" si="94"/>
        <v>0</v>
      </c>
    </row>
    <row r="3023" spans="1:11">
      <c r="A3023" s="18">
        <f>IFERROR(VLOOKUP(C3023,'[1]Dados Diários do Magento'!$A$1:$H$10000,3,),0)</f>
        <v>0</v>
      </c>
      <c r="B3023" s="19">
        <f>IFERROR(VLOOKUP(C3023,'[1]Dados Diários do Magento'!$A$1:$H$10000,2,),"0")</f>
        <v>0</v>
      </c>
      <c r="C3023" s="20">
        <v>3022</v>
      </c>
      <c r="D3023" s="26">
        <v>0</v>
      </c>
      <c r="E3023" s="27">
        <v>0</v>
      </c>
      <c r="G3023" s="23"/>
      <c r="H3023" s="23"/>
      <c r="J3023" s="24">
        <f t="shared" si="95"/>
        <v>0</v>
      </c>
      <c r="K3023" s="25">
        <f t="shared" si="94"/>
        <v>0</v>
      </c>
    </row>
    <row r="3024" spans="1:11">
      <c r="A3024" s="18">
        <f>IFERROR(VLOOKUP(C3024,'[1]Dados Diários do Magento'!$A$1:$H$10000,3,),0)</f>
        <v>0</v>
      </c>
      <c r="B3024" s="19">
        <f>IFERROR(VLOOKUP(C3024,'[1]Dados Diários do Magento'!$A$1:$H$10000,2,),"0")</f>
        <v>0</v>
      </c>
      <c r="C3024" s="20">
        <v>3023</v>
      </c>
      <c r="D3024" s="26">
        <v>0</v>
      </c>
      <c r="E3024" s="27">
        <v>0</v>
      </c>
      <c r="G3024" s="23"/>
      <c r="H3024" s="23"/>
      <c r="J3024" s="24">
        <f t="shared" si="95"/>
        <v>0</v>
      </c>
      <c r="K3024" s="25">
        <f t="shared" si="94"/>
        <v>0</v>
      </c>
    </row>
    <row r="3025" spans="1:11">
      <c r="A3025" s="18">
        <f>IFERROR(VLOOKUP(C3025,'[1]Dados Diários do Magento'!$A$1:$H$10000,3,),0)</f>
        <v>0</v>
      </c>
      <c r="B3025" s="19">
        <f>IFERROR(VLOOKUP(C3025,'[1]Dados Diários do Magento'!$A$1:$H$10000,2,),"0")</f>
        <v>0</v>
      </c>
      <c r="C3025" s="20">
        <v>3024</v>
      </c>
      <c r="D3025" s="26">
        <v>0</v>
      </c>
      <c r="E3025" s="27">
        <v>0</v>
      </c>
      <c r="G3025" s="23"/>
      <c r="H3025" s="23"/>
      <c r="J3025" s="24">
        <f t="shared" si="95"/>
        <v>0</v>
      </c>
      <c r="K3025" s="25">
        <f t="shared" si="94"/>
        <v>0</v>
      </c>
    </row>
    <row r="3026" spans="1:11">
      <c r="A3026" s="18">
        <f>IFERROR(VLOOKUP(C3026,'[1]Dados Diários do Magento'!$A$1:$H$10000,3,),0)</f>
        <v>0</v>
      </c>
      <c r="B3026" s="19">
        <f>IFERROR(VLOOKUP(C3026,'[1]Dados Diários do Magento'!$A$1:$H$10000,2,),"0")</f>
        <v>0</v>
      </c>
      <c r="C3026" s="20">
        <v>3025</v>
      </c>
      <c r="D3026" s="26">
        <v>0</v>
      </c>
      <c r="E3026" s="27">
        <v>0</v>
      </c>
      <c r="G3026" s="23"/>
      <c r="H3026" s="23"/>
      <c r="J3026" s="24">
        <f t="shared" si="95"/>
        <v>0</v>
      </c>
      <c r="K3026" s="25">
        <f t="shared" si="94"/>
        <v>0</v>
      </c>
    </row>
    <row r="3027" spans="1:11">
      <c r="A3027" s="18">
        <f>IFERROR(VLOOKUP(C3027,'[1]Dados Diários do Magento'!$A$1:$H$10000,3,),0)</f>
        <v>0</v>
      </c>
      <c r="B3027" s="19">
        <f>IFERROR(VLOOKUP(C3027,'[1]Dados Diários do Magento'!$A$1:$H$10000,2,),"0")</f>
        <v>0</v>
      </c>
      <c r="C3027" s="20">
        <v>3026</v>
      </c>
      <c r="D3027" s="26">
        <v>0</v>
      </c>
      <c r="E3027" s="27">
        <v>0</v>
      </c>
      <c r="G3027" s="23"/>
      <c r="H3027" s="23"/>
      <c r="J3027" s="24">
        <f t="shared" si="95"/>
        <v>0</v>
      </c>
      <c r="K3027" s="25">
        <f t="shared" si="94"/>
        <v>0</v>
      </c>
    </row>
    <row r="3028" spans="1:11">
      <c r="A3028" s="18">
        <f>IFERROR(VLOOKUP(C3028,'[1]Dados Diários do Magento'!$A$1:$H$10000,3,),0)</f>
        <v>0</v>
      </c>
      <c r="B3028" s="19">
        <f>IFERROR(VLOOKUP(C3028,'[1]Dados Diários do Magento'!$A$1:$H$10000,2,),"0")</f>
        <v>0</v>
      </c>
      <c r="C3028" s="20">
        <v>3027</v>
      </c>
      <c r="D3028" s="26">
        <v>0</v>
      </c>
      <c r="E3028" s="27">
        <v>0</v>
      </c>
      <c r="G3028" s="23"/>
      <c r="H3028" s="23"/>
      <c r="J3028" s="24">
        <f t="shared" si="95"/>
        <v>0</v>
      </c>
      <c r="K3028" s="25">
        <f t="shared" si="94"/>
        <v>0</v>
      </c>
    </row>
    <row r="3029" spans="1:11">
      <c r="A3029" s="18">
        <f>IFERROR(VLOOKUP(C3029,'[1]Dados Diários do Magento'!$A$1:$H$10000,3,),0)</f>
        <v>0</v>
      </c>
      <c r="B3029" s="19">
        <f>IFERROR(VLOOKUP(C3029,'[1]Dados Diários do Magento'!$A$1:$H$10000,2,),"0")</f>
        <v>0</v>
      </c>
      <c r="C3029" s="20">
        <v>3028</v>
      </c>
      <c r="D3029" s="26">
        <v>0</v>
      </c>
      <c r="E3029" s="27">
        <v>0</v>
      </c>
      <c r="G3029" s="23"/>
      <c r="H3029" s="23"/>
      <c r="J3029" s="24">
        <f t="shared" si="95"/>
        <v>0</v>
      </c>
      <c r="K3029" s="25">
        <f t="shared" si="94"/>
        <v>0</v>
      </c>
    </row>
    <row r="3030" spans="1:11">
      <c r="A3030" s="18">
        <f>IFERROR(VLOOKUP(C3030,'[1]Dados Diários do Magento'!$A$1:$H$10000,3,),0)</f>
        <v>0</v>
      </c>
      <c r="B3030" s="19">
        <f>IFERROR(VLOOKUP(C3030,'[1]Dados Diários do Magento'!$A$1:$H$10000,2,),"0")</f>
        <v>0</v>
      </c>
      <c r="C3030" s="20">
        <v>3029</v>
      </c>
      <c r="D3030" s="26">
        <v>0</v>
      </c>
      <c r="E3030" s="27">
        <v>0</v>
      </c>
      <c r="G3030" s="23"/>
      <c r="H3030" s="23"/>
      <c r="J3030" s="24">
        <f t="shared" si="95"/>
        <v>0</v>
      </c>
      <c r="K3030" s="25">
        <f t="shared" si="94"/>
        <v>0</v>
      </c>
    </row>
    <row r="3031" spans="1:11">
      <c r="A3031" s="18">
        <f>IFERROR(VLOOKUP(C3031,'[1]Dados Diários do Magento'!$A$1:$H$10000,3,),0)</f>
        <v>0</v>
      </c>
      <c r="B3031" s="19">
        <f>IFERROR(VLOOKUP(C3031,'[1]Dados Diários do Magento'!$A$1:$H$10000,2,),"0")</f>
        <v>0</v>
      </c>
      <c r="C3031" s="20">
        <v>3030</v>
      </c>
      <c r="D3031" s="26">
        <v>0</v>
      </c>
      <c r="E3031" s="27">
        <v>0</v>
      </c>
      <c r="G3031" s="23"/>
      <c r="H3031" s="23"/>
      <c r="J3031" s="24">
        <f t="shared" si="95"/>
        <v>0</v>
      </c>
      <c r="K3031" s="25">
        <f t="shared" si="94"/>
        <v>0</v>
      </c>
    </row>
    <row r="3032" spans="1:11">
      <c r="A3032" s="18">
        <f>IFERROR(VLOOKUP(C3032,'[1]Dados Diários do Magento'!$A$1:$H$10000,3,),0)</f>
        <v>0</v>
      </c>
      <c r="B3032" s="19">
        <f>IFERROR(VLOOKUP(C3032,'[1]Dados Diários do Magento'!$A$1:$H$10000,2,),"0")</f>
        <v>0</v>
      </c>
      <c r="C3032" s="20">
        <v>3031</v>
      </c>
      <c r="D3032" s="26">
        <v>0</v>
      </c>
      <c r="E3032" s="27">
        <v>0</v>
      </c>
      <c r="G3032" s="23"/>
      <c r="H3032" s="23"/>
      <c r="J3032" s="24">
        <f t="shared" si="95"/>
        <v>0</v>
      </c>
      <c r="K3032" s="25">
        <f t="shared" si="94"/>
        <v>0</v>
      </c>
    </row>
    <row r="3033" spans="1:11">
      <c r="A3033" s="18">
        <f>IFERROR(VLOOKUP(C3033,'[1]Dados Diários do Magento'!$A$1:$H$10000,3,),0)</f>
        <v>0</v>
      </c>
      <c r="B3033" s="19">
        <f>IFERROR(VLOOKUP(C3033,'[1]Dados Diários do Magento'!$A$1:$H$10000,2,),"0")</f>
        <v>0</v>
      </c>
      <c r="C3033" s="20">
        <v>3032</v>
      </c>
      <c r="D3033" s="26">
        <v>0</v>
      </c>
      <c r="E3033" s="27">
        <v>0</v>
      </c>
      <c r="G3033" s="23"/>
      <c r="H3033" s="23"/>
      <c r="J3033" s="24">
        <f t="shared" si="95"/>
        <v>0</v>
      </c>
      <c r="K3033" s="25">
        <f t="shared" si="94"/>
        <v>0</v>
      </c>
    </row>
    <row r="3034" spans="1:11">
      <c r="A3034" s="18">
        <f>IFERROR(VLOOKUP(C3034,'[1]Dados Diários do Magento'!$A$1:$H$10000,3,),0)</f>
        <v>0</v>
      </c>
      <c r="B3034" s="19">
        <f>IFERROR(VLOOKUP(C3034,'[1]Dados Diários do Magento'!$A$1:$H$10000,2,),"0")</f>
        <v>0</v>
      </c>
      <c r="C3034" s="20">
        <v>3033</v>
      </c>
      <c r="D3034" s="26">
        <v>0</v>
      </c>
      <c r="E3034" s="27">
        <v>0</v>
      </c>
      <c r="G3034" s="23"/>
      <c r="H3034" s="23"/>
      <c r="J3034" s="24">
        <f t="shared" si="95"/>
        <v>0</v>
      </c>
      <c r="K3034" s="25">
        <f t="shared" si="94"/>
        <v>0</v>
      </c>
    </row>
    <row r="3035" spans="1:11">
      <c r="A3035" s="18">
        <f>IFERROR(VLOOKUP(C3035,'[1]Dados Diários do Magento'!$A$1:$H$10000,3,),0)</f>
        <v>0</v>
      </c>
      <c r="B3035" s="19">
        <f>IFERROR(VLOOKUP(C3035,'[1]Dados Diários do Magento'!$A$1:$H$10000,2,),"0")</f>
        <v>0</v>
      </c>
      <c r="C3035" s="20">
        <v>3034</v>
      </c>
      <c r="D3035" s="26">
        <v>0</v>
      </c>
      <c r="E3035" s="27">
        <v>0</v>
      </c>
      <c r="G3035" s="23"/>
      <c r="H3035" s="23"/>
      <c r="J3035" s="24">
        <f t="shared" si="95"/>
        <v>0</v>
      </c>
      <c r="K3035" s="25">
        <f t="shared" si="94"/>
        <v>0</v>
      </c>
    </row>
    <row r="3036" spans="1:11">
      <c r="A3036" s="18">
        <f>IFERROR(VLOOKUP(C3036,'[1]Dados Diários do Magento'!$A$1:$H$10000,3,),0)</f>
        <v>0</v>
      </c>
      <c r="B3036" s="19">
        <f>IFERROR(VLOOKUP(C3036,'[1]Dados Diários do Magento'!$A$1:$H$10000,2,),"0")</f>
        <v>0</v>
      </c>
      <c r="C3036" s="20">
        <v>3035</v>
      </c>
      <c r="D3036" s="26">
        <v>0</v>
      </c>
      <c r="E3036" s="27">
        <v>0</v>
      </c>
      <c r="G3036" s="23"/>
      <c r="H3036" s="23"/>
      <c r="J3036" s="24">
        <f t="shared" si="95"/>
        <v>0</v>
      </c>
      <c r="K3036" s="25">
        <f t="shared" si="94"/>
        <v>0</v>
      </c>
    </row>
    <row r="3037" spans="1:11">
      <c r="A3037" s="18">
        <f>IFERROR(VLOOKUP(C3037,'[1]Dados Diários do Magento'!$A$1:$H$10000,3,),0)</f>
        <v>0</v>
      </c>
      <c r="B3037" s="19">
        <f>IFERROR(VLOOKUP(C3037,'[1]Dados Diários do Magento'!$A$1:$H$10000,2,),"0")</f>
        <v>0</v>
      </c>
      <c r="C3037" s="20">
        <v>3036</v>
      </c>
      <c r="D3037" s="26">
        <v>0</v>
      </c>
      <c r="E3037" s="27">
        <v>0</v>
      </c>
      <c r="G3037" s="23"/>
      <c r="H3037" s="23"/>
      <c r="J3037" s="24">
        <f t="shared" si="95"/>
        <v>0</v>
      </c>
      <c r="K3037" s="25">
        <f t="shared" ref="K3037:K3100" si="96">IF((D3037+G3037)&gt;0,(D3037*E3037+G3037*H3037)/(D3037+G3037),E3037)</f>
        <v>0</v>
      </c>
    </row>
    <row r="3038" spans="1:11">
      <c r="A3038" s="18">
        <f>IFERROR(VLOOKUP(C3038,'[1]Dados Diários do Magento'!$A$1:$H$10000,3,),0)</f>
        <v>0</v>
      </c>
      <c r="B3038" s="19">
        <f>IFERROR(VLOOKUP(C3038,'[1]Dados Diários do Magento'!$A$1:$H$10000,2,),"0")</f>
        <v>0</v>
      </c>
      <c r="C3038" s="20">
        <v>3037</v>
      </c>
      <c r="D3038" s="26">
        <v>0</v>
      </c>
      <c r="E3038" s="27">
        <v>0</v>
      </c>
      <c r="G3038" s="23"/>
      <c r="H3038" s="23"/>
      <c r="J3038" s="24">
        <f t="shared" si="95"/>
        <v>0</v>
      </c>
      <c r="K3038" s="25">
        <f t="shared" si="96"/>
        <v>0</v>
      </c>
    </row>
    <row r="3039" spans="1:11">
      <c r="A3039" s="18">
        <f>IFERROR(VLOOKUP(C3039,'[1]Dados Diários do Magento'!$A$1:$H$10000,3,),0)</f>
        <v>0</v>
      </c>
      <c r="B3039" s="19">
        <f>IFERROR(VLOOKUP(C3039,'[1]Dados Diários do Magento'!$A$1:$H$10000,2,),"0")</f>
        <v>0</v>
      </c>
      <c r="C3039" s="20">
        <v>3038</v>
      </c>
      <c r="D3039" s="26">
        <v>0</v>
      </c>
      <c r="E3039" s="27">
        <v>0</v>
      </c>
      <c r="G3039" s="23"/>
      <c r="H3039" s="23"/>
      <c r="J3039" s="24">
        <f t="shared" si="95"/>
        <v>0</v>
      </c>
      <c r="K3039" s="25">
        <f t="shared" si="96"/>
        <v>0</v>
      </c>
    </row>
    <row r="3040" spans="1:11">
      <c r="A3040" s="18">
        <f>IFERROR(VLOOKUP(C3040,'[1]Dados Diários do Magento'!$A$1:$H$10000,3,),0)</f>
        <v>0</v>
      </c>
      <c r="B3040" s="19">
        <f>IFERROR(VLOOKUP(C3040,'[1]Dados Diários do Magento'!$A$1:$H$10000,2,),"0")</f>
        <v>0</v>
      </c>
      <c r="C3040" s="20">
        <v>3039</v>
      </c>
      <c r="D3040" s="26">
        <v>0</v>
      </c>
      <c r="E3040" s="27">
        <v>0</v>
      </c>
      <c r="G3040" s="23"/>
      <c r="H3040" s="23"/>
      <c r="J3040" s="24">
        <f t="shared" si="95"/>
        <v>0</v>
      </c>
      <c r="K3040" s="25">
        <f t="shared" si="96"/>
        <v>0</v>
      </c>
    </row>
    <row r="3041" spans="1:11">
      <c r="A3041" s="18">
        <f>IFERROR(VLOOKUP(C3041,'[1]Dados Diários do Magento'!$A$1:$H$10000,3,),0)</f>
        <v>0</v>
      </c>
      <c r="B3041" s="19">
        <f>IFERROR(VLOOKUP(C3041,'[1]Dados Diários do Magento'!$A$1:$H$10000,2,),"0")</f>
        <v>0</v>
      </c>
      <c r="C3041" s="20">
        <v>3040</v>
      </c>
      <c r="D3041" s="26">
        <v>0</v>
      </c>
      <c r="E3041" s="27">
        <v>0</v>
      </c>
      <c r="G3041" s="23"/>
      <c r="H3041" s="23"/>
      <c r="J3041" s="24">
        <f t="shared" si="95"/>
        <v>0</v>
      </c>
      <c r="K3041" s="25">
        <f t="shared" si="96"/>
        <v>0</v>
      </c>
    </row>
    <row r="3042" spans="1:11">
      <c r="A3042" s="18">
        <f>IFERROR(VLOOKUP(C3042,'[1]Dados Diários do Magento'!$A$1:$H$10000,3,),0)</f>
        <v>0</v>
      </c>
      <c r="B3042" s="19">
        <f>IFERROR(VLOOKUP(C3042,'[1]Dados Diários do Magento'!$A$1:$H$10000,2,),"0")</f>
        <v>0</v>
      </c>
      <c r="C3042" s="20">
        <v>3041</v>
      </c>
      <c r="D3042" s="26">
        <v>0</v>
      </c>
      <c r="E3042" s="27">
        <v>0</v>
      </c>
      <c r="G3042" s="23"/>
      <c r="H3042" s="23"/>
      <c r="J3042" s="24">
        <f t="shared" si="95"/>
        <v>0</v>
      </c>
      <c r="K3042" s="25">
        <f t="shared" si="96"/>
        <v>0</v>
      </c>
    </row>
    <row r="3043" spans="1:11">
      <c r="A3043" s="18">
        <f>IFERROR(VLOOKUP(C3043,'[1]Dados Diários do Magento'!$A$1:$H$10000,3,),0)</f>
        <v>0</v>
      </c>
      <c r="B3043" s="19">
        <f>IFERROR(VLOOKUP(C3043,'[1]Dados Diários do Magento'!$A$1:$H$10000,2,),"0")</f>
        <v>0</v>
      </c>
      <c r="C3043" s="20">
        <v>3042</v>
      </c>
      <c r="D3043" s="26">
        <v>0</v>
      </c>
      <c r="E3043" s="27">
        <v>0</v>
      </c>
      <c r="G3043" s="23"/>
      <c r="H3043" s="23"/>
      <c r="J3043" s="24">
        <f t="shared" si="95"/>
        <v>0</v>
      </c>
      <c r="K3043" s="25">
        <f t="shared" si="96"/>
        <v>0</v>
      </c>
    </row>
    <row r="3044" spans="1:11">
      <c r="A3044" s="18">
        <f>IFERROR(VLOOKUP(C3044,'[1]Dados Diários do Magento'!$A$1:$H$10000,3,),0)</f>
        <v>0</v>
      </c>
      <c r="B3044" s="19">
        <f>IFERROR(VLOOKUP(C3044,'[1]Dados Diários do Magento'!$A$1:$H$10000,2,),"0")</f>
        <v>0</v>
      </c>
      <c r="C3044" s="20">
        <v>3043</v>
      </c>
      <c r="D3044" s="26">
        <v>0</v>
      </c>
      <c r="E3044" s="27">
        <v>0</v>
      </c>
      <c r="G3044" s="23"/>
      <c r="H3044" s="23"/>
      <c r="J3044" s="24">
        <f t="shared" si="95"/>
        <v>0</v>
      </c>
      <c r="K3044" s="25">
        <f t="shared" si="96"/>
        <v>0</v>
      </c>
    </row>
    <row r="3045" spans="1:11">
      <c r="A3045" s="18">
        <f>IFERROR(VLOOKUP(C3045,'[1]Dados Diários do Magento'!$A$1:$H$10000,3,),0)</f>
        <v>0</v>
      </c>
      <c r="B3045" s="19">
        <f>IFERROR(VLOOKUP(C3045,'[1]Dados Diários do Magento'!$A$1:$H$10000,2,),"0")</f>
        <v>0</v>
      </c>
      <c r="C3045" s="20">
        <v>3044</v>
      </c>
      <c r="D3045" s="26">
        <v>0</v>
      </c>
      <c r="E3045" s="27">
        <v>0</v>
      </c>
      <c r="G3045" s="23"/>
      <c r="H3045" s="23"/>
      <c r="J3045" s="24">
        <f t="shared" si="95"/>
        <v>0</v>
      </c>
      <c r="K3045" s="25">
        <f t="shared" si="96"/>
        <v>0</v>
      </c>
    </row>
    <row r="3046" spans="1:11">
      <c r="A3046" s="18">
        <f>IFERROR(VLOOKUP(C3046,'[1]Dados Diários do Magento'!$A$1:$H$10000,3,),0)</f>
        <v>0</v>
      </c>
      <c r="B3046" s="19">
        <f>IFERROR(VLOOKUP(C3046,'[1]Dados Diários do Magento'!$A$1:$H$10000,2,),"0")</f>
        <v>0</v>
      </c>
      <c r="C3046" s="20">
        <v>3045</v>
      </c>
      <c r="D3046" s="26">
        <v>0</v>
      </c>
      <c r="E3046" s="27">
        <v>0</v>
      </c>
      <c r="G3046" s="23"/>
      <c r="H3046" s="23"/>
      <c r="J3046" s="24">
        <f t="shared" si="95"/>
        <v>0</v>
      </c>
      <c r="K3046" s="25">
        <f t="shared" si="96"/>
        <v>0</v>
      </c>
    </row>
    <row r="3047" spans="1:11">
      <c r="A3047" s="18">
        <f>IFERROR(VLOOKUP(C3047,'[1]Dados Diários do Magento'!$A$1:$H$10000,3,),0)</f>
        <v>0</v>
      </c>
      <c r="B3047" s="19">
        <f>IFERROR(VLOOKUP(C3047,'[1]Dados Diários do Magento'!$A$1:$H$10000,2,),"0")</f>
        <v>0</v>
      </c>
      <c r="C3047" s="20">
        <v>3046</v>
      </c>
      <c r="D3047" s="26">
        <v>0</v>
      </c>
      <c r="E3047" s="27">
        <v>0</v>
      </c>
      <c r="G3047" s="23"/>
      <c r="H3047" s="23"/>
      <c r="J3047" s="24">
        <f t="shared" si="95"/>
        <v>0</v>
      </c>
      <c r="K3047" s="25">
        <f t="shared" si="96"/>
        <v>0</v>
      </c>
    </row>
    <row r="3048" spans="1:11">
      <c r="A3048" s="18">
        <f>IFERROR(VLOOKUP(C3048,'[1]Dados Diários do Magento'!$A$1:$H$10000,3,),0)</f>
        <v>0</v>
      </c>
      <c r="B3048" s="19">
        <f>IFERROR(VLOOKUP(C3048,'[1]Dados Diários do Magento'!$A$1:$H$10000,2,),"0")</f>
        <v>0</v>
      </c>
      <c r="C3048" s="20">
        <v>3047</v>
      </c>
      <c r="D3048" s="26">
        <v>0</v>
      </c>
      <c r="E3048" s="27">
        <v>0</v>
      </c>
      <c r="G3048" s="23"/>
      <c r="H3048" s="23"/>
      <c r="J3048" s="24">
        <f t="shared" si="95"/>
        <v>0</v>
      </c>
      <c r="K3048" s="25">
        <f t="shared" si="96"/>
        <v>0</v>
      </c>
    </row>
    <row r="3049" spans="1:11">
      <c r="A3049" s="18">
        <f>IFERROR(VLOOKUP(C3049,'[1]Dados Diários do Magento'!$A$1:$H$10000,3,),0)</f>
        <v>0</v>
      </c>
      <c r="B3049" s="19">
        <f>IFERROR(VLOOKUP(C3049,'[1]Dados Diários do Magento'!$A$1:$H$10000,2,),"0")</f>
        <v>0</v>
      </c>
      <c r="C3049" s="20">
        <v>3048</v>
      </c>
      <c r="D3049" s="26">
        <v>0</v>
      </c>
      <c r="E3049" s="27">
        <v>0</v>
      </c>
      <c r="G3049" s="23"/>
      <c r="H3049" s="23"/>
      <c r="J3049" s="24">
        <f t="shared" si="95"/>
        <v>0</v>
      </c>
      <c r="K3049" s="25">
        <f t="shared" si="96"/>
        <v>0</v>
      </c>
    </row>
    <row r="3050" spans="1:11">
      <c r="A3050" s="18">
        <f>IFERROR(VLOOKUP(C3050,'[1]Dados Diários do Magento'!$A$1:$H$10000,3,),0)</f>
        <v>0</v>
      </c>
      <c r="B3050" s="19">
        <f>IFERROR(VLOOKUP(C3050,'[1]Dados Diários do Magento'!$A$1:$H$10000,2,),"0")</f>
        <v>0</v>
      </c>
      <c r="C3050" s="20">
        <v>3049</v>
      </c>
      <c r="D3050" s="26">
        <v>0</v>
      </c>
      <c r="E3050" s="27">
        <v>0</v>
      </c>
      <c r="G3050" s="23"/>
      <c r="H3050" s="23"/>
      <c r="J3050" s="24">
        <f t="shared" si="95"/>
        <v>0</v>
      </c>
      <c r="K3050" s="25">
        <f t="shared" si="96"/>
        <v>0</v>
      </c>
    </row>
    <row r="3051" spans="1:11">
      <c r="A3051" s="18">
        <f>IFERROR(VLOOKUP(C3051,'[1]Dados Diários do Magento'!$A$1:$H$10000,3,),0)</f>
        <v>0</v>
      </c>
      <c r="B3051" s="19">
        <f>IFERROR(VLOOKUP(C3051,'[1]Dados Diários do Magento'!$A$1:$H$10000,2,),"0")</f>
        <v>0</v>
      </c>
      <c r="C3051" s="20">
        <v>3050</v>
      </c>
      <c r="D3051" s="26">
        <v>0</v>
      </c>
      <c r="E3051" s="27">
        <v>0</v>
      </c>
      <c r="G3051" s="23"/>
      <c r="H3051" s="23"/>
      <c r="J3051" s="24">
        <f t="shared" si="95"/>
        <v>0</v>
      </c>
      <c r="K3051" s="25">
        <f t="shared" si="96"/>
        <v>0</v>
      </c>
    </row>
    <row r="3052" spans="1:11">
      <c r="A3052" s="18">
        <f>IFERROR(VLOOKUP(C3052,'[1]Dados Diários do Magento'!$A$1:$H$10000,3,),0)</f>
        <v>0</v>
      </c>
      <c r="B3052" s="19">
        <f>IFERROR(VLOOKUP(C3052,'[1]Dados Diários do Magento'!$A$1:$H$10000,2,),"0")</f>
        <v>0</v>
      </c>
      <c r="C3052" s="20">
        <v>3051</v>
      </c>
      <c r="D3052" s="26">
        <v>0</v>
      </c>
      <c r="E3052" s="27">
        <v>0</v>
      </c>
      <c r="G3052" s="23"/>
      <c r="H3052" s="23"/>
      <c r="J3052" s="24">
        <f t="shared" si="95"/>
        <v>0</v>
      </c>
      <c r="K3052" s="25">
        <f t="shared" si="96"/>
        <v>0</v>
      </c>
    </row>
    <row r="3053" spans="1:11">
      <c r="A3053" s="18">
        <f>IFERROR(VLOOKUP(C3053,'[1]Dados Diários do Magento'!$A$1:$H$10000,3,),0)</f>
        <v>0</v>
      </c>
      <c r="B3053" s="19">
        <f>IFERROR(VLOOKUP(C3053,'[1]Dados Diários do Magento'!$A$1:$H$10000,2,),"0")</f>
        <v>0</v>
      </c>
      <c r="C3053" s="20">
        <v>3052</v>
      </c>
      <c r="D3053" s="26">
        <v>0</v>
      </c>
      <c r="E3053" s="27">
        <v>0</v>
      </c>
      <c r="G3053" s="23"/>
      <c r="H3053" s="23"/>
      <c r="J3053" s="24">
        <f t="shared" si="95"/>
        <v>0</v>
      </c>
      <c r="K3053" s="25">
        <f t="shared" si="96"/>
        <v>0</v>
      </c>
    </row>
    <row r="3054" spans="1:11">
      <c r="A3054" s="18">
        <f>IFERROR(VLOOKUP(C3054,'[1]Dados Diários do Magento'!$A$1:$H$10000,3,),0)</f>
        <v>0</v>
      </c>
      <c r="B3054" s="19">
        <f>IFERROR(VLOOKUP(C3054,'[1]Dados Diários do Magento'!$A$1:$H$10000,2,),"0")</f>
        <v>0</v>
      </c>
      <c r="C3054" s="20">
        <v>3053</v>
      </c>
      <c r="D3054" s="26">
        <v>0</v>
      </c>
      <c r="E3054" s="27">
        <v>0</v>
      </c>
      <c r="G3054" s="23"/>
      <c r="H3054" s="23"/>
      <c r="J3054" s="24">
        <f t="shared" si="95"/>
        <v>0</v>
      </c>
      <c r="K3054" s="25">
        <f t="shared" si="96"/>
        <v>0</v>
      </c>
    </row>
    <row r="3055" spans="1:11">
      <c r="A3055" s="18">
        <f>IFERROR(VLOOKUP(C3055,'[1]Dados Diários do Magento'!$A$1:$H$10000,3,),0)</f>
        <v>0</v>
      </c>
      <c r="B3055" s="19">
        <f>IFERROR(VLOOKUP(C3055,'[1]Dados Diários do Magento'!$A$1:$H$10000,2,),"0")</f>
        <v>0</v>
      </c>
      <c r="C3055" s="20">
        <v>3054</v>
      </c>
      <c r="D3055" s="26">
        <v>0</v>
      </c>
      <c r="E3055" s="27">
        <v>0</v>
      </c>
      <c r="G3055" s="23"/>
      <c r="H3055" s="23"/>
      <c r="J3055" s="24">
        <f t="shared" si="95"/>
        <v>0</v>
      </c>
      <c r="K3055" s="25">
        <f t="shared" si="96"/>
        <v>0</v>
      </c>
    </row>
    <row r="3056" spans="1:11">
      <c r="A3056" s="18">
        <f>IFERROR(VLOOKUP(C3056,'[1]Dados Diários do Magento'!$A$1:$H$10000,3,),0)</f>
        <v>0</v>
      </c>
      <c r="B3056" s="19">
        <f>IFERROR(VLOOKUP(C3056,'[1]Dados Diários do Magento'!$A$1:$H$10000,2,),"0")</f>
        <v>0</v>
      </c>
      <c r="C3056" s="20">
        <v>3055</v>
      </c>
      <c r="D3056" s="26">
        <v>0</v>
      </c>
      <c r="E3056" s="27">
        <v>0</v>
      </c>
      <c r="G3056" s="23"/>
      <c r="H3056" s="23"/>
      <c r="J3056" s="24">
        <f t="shared" si="95"/>
        <v>0</v>
      </c>
      <c r="K3056" s="25">
        <f t="shared" si="96"/>
        <v>0</v>
      </c>
    </row>
    <row r="3057" spans="1:11">
      <c r="A3057" s="18">
        <f>IFERROR(VLOOKUP(C3057,'[1]Dados Diários do Magento'!$A$1:$H$10000,3,),0)</f>
        <v>0</v>
      </c>
      <c r="B3057" s="19">
        <f>IFERROR(VLOOKUP(C3057,'[1]Dados Diários do Magento'!$A$1:$H$10000,2,),"0")</f>
        <v>0</v>
      </c>
      <c r="C3057" s="20">
        <v>3056</v>
      </c>
      <c r="D3057" s="26">
        <v>0</v>
      </c>
      <c r="E3057" s="27">
        <v>0</v>
      </c>
      <c r="G3057" s="23"/>
      <c r="H3057" s="23"/>
      <c r="J3057" s="24">
        <f t="shared" si="95"/>
        <v>0</v>
      </c>
      <c r="K3057" s="25">
        <f t="shared" si="96"/>
        <v>0</v>
      </c>
    </row>
    <row r="3058" spans="1:11">
      <c r="A3058" s="18">
        <f>IFERROR(VLOOKUP(C3058,'[1]Dados Diários do Magento'!$A$1:$H$10000,3,),0)</f>
        <v>0</v>
      </c>
      <c r="B3058" s="19">
        <f>IFERROR(VLOOKUP(C3058,'[1]Dados Diários do Magento'!$A$1:$H$10000,2,),"0")</f>
        <v>0</v>
      </c>
      <c r="C3058" s="20">
        <v>3057</v>
      </c>
      <c r="D3058" s="26">
        <v>0</v>
      </c>
      <c r="E3058" s="27">
        <v>0</v>
      </c>
      <c r="G3058" s="23"/>
      <c r="H3058" s="23"/>
      <c r="J3058" s="24">
        <f t="shared" si="95"/>
        <v>0</v>
      </c>
      <c r="K3058" s="25">
        <f t="shared" si="96"/>
        <v>0</v>
      </c>
    </row>
    <row r="3059" spans="1:11">
      <c r="A3059" s="18">
        <f>IFERROR(VLOOKUP(C3059,'[1]Dados Diários do Magento'!$A$1:$H$10000,3,),0)</f>
        <v>0</v>
      </c>
      <c r="B3059" s="19">
        <f>IFERROR(VLOOKUP(C3059,'[1]Dados Diários do Magento'!$A$1:$H$10000,2,),"0")</f>
        <v>0</v>
      </c>
      <c r="C3059" s="20">
        <v>3058</v>
      </c>
      <c r="D3059" s="26">
        <v>0</v>
      </c>
      <c r="E3059" s="27">
        <v>0</v>
      </c>
      <c r="G3059" s="23"/>
      <c r="H3059" s="23"/>
      <c r="J3059" s="24">
        <f t="shared" si="95"/>
        <v>0</v>
      </c>
      <c r="K3059" s="25">
        <f t="shared" si="96"/>
        <v>0</v>
      </c>
    </row>
    <row r="3060" spans="1:11">
      <c r="A3060" s="18">
        <f>IFERROR(VLOOKUP(C3060,'[1]Dados Diários do Magento'!$A$1:$H$10000,3,),0)</f>
        <v>0</v>
      </c>
      <c r="B3060" s="19">
        <f>IFERROR(VLOOKUP(C3060,'[1]Dados Diários do Magento'!$A$1:$H$10000,2,),"0")</f>
        <v>0</v>
      </c>
      <c r="C3060" s="20">
        <v>3059</v>
      </c>
      <c r="D3060" s="26">
        <v>0</v>
      </c>
      <c r="E3060" s="27">
        <v>0</v>
      </c>
      <c r="G3060" s="23"/>
      <c r="H3060" s="23"/>
      <c r="J3060" s="24">
        <f t="shared" si="95"/>
        <v>0</v>
      </c>
      <c r="K3060" s="25">
        <f t="shared" si="96"/>
        <v>0</v>
      </c>
    </row>
    <row r="3061" spans="1:11">
      <c r="A3061" s="18">
        <f>IFERROR(VLOOKUP(C3061,'[1]Dados Diários do Magento'!$A$1:$H$10000,3,),0)</f>
        <v>0</v>
      </c>
      <c r="B3061" s="19">
        <f>IFERROR(VLOOKUP(C3061,'[1]Dados Diários do Magento'!$A$1:$H$10000,2,),"0")</f>
        <v>0</v>
      </c>
      <c r="C3061" s="20">
        <v>3060</v>
      </c>
      <c r="D3061" s="26">
        <v>0</v>
      </c>
      <c r="E3061" s="27">
        <v>0</v>
      </c>
      <c r="G3061" s="23"/>
      <c r="H3061" s="23"/>
      <c r="J3061" s="24">
        <f t="shared" si="95"/>
        <v>0</v>
      </c>
      <c r="K3061" s="25">
        <f t="shared" si="96"/>
        <v>0</v>
      </c>
    </row>
    <row r="3062" spans="1:11">
      <c r="A3062" s="18">
        <f>IFERROR(VLOOKUP(C3062,'[1]Dados Diários do Magento'!$A$1:$H$10000,3,),0)</f>
        <v>0</v>
      </c>
      <c r="B3062" s="19">
        <f>IFERROR(VLOOKUP(C3062,'[1]Dados Diários do Magento'!$A$1:$H$10000,2,),"0")</f>
        <v>0</v>
      </c>
      <c r="C3062" s="20">
        <v>3061</v>
      </c>
      <c r="D3062" s="26">
        <v>0</v>
      </c>
      <c r="E3062" s="27">
        <v>0</v>
      </c>
      <c r="G3062" s="23"/>
      <c r="H3062" s="23"/>
      <c r="J3062" s="24">
        <f t="shared" si="95"/>
        <v>0</v>
      </c>
      <c r="K3062" s="25">
        <f t="shared" si="96"/>
        <v>0</v>
      </c>
    </row>
    <row r="3063" spans="1:11">
      <c r="A3063" s="18">
        <f>IFERROR(VLOOKUP(C3063,'[1]Dados Diários do Magento'!$A$1:$H$10000,3,),0)</f>
        <v>0</v>
      </c>
      <c r="B3063" s="19">
        <f>IFERROR(VLOOKUP(C3063,'[1]Dados Diários do Magento'!$A$1:$H$10000,2,),"0")</f>
        <v>0</v>
      </c>
      <c r="C3063" s="20">
        <v>3062</v>
      </c>
      <c r="D3063" s="26">
        <v>0</v>
      </c>
      <c r="E3063" s="27">
        <v>0</v>
      </c>
      <c r="G3063" s="23"/>
      <c r="H3063" s="23"/>
      <c r="J3063" s="24">
        <f t="shared" si="95"/>
        <v>0</v>
      </c>
      <c r="K3063" s="25">
        <f t="shared" si="96"/>
        <v>0</v>
      </c>
    </row>
    <row r="3064" spans="1:11">
      <c r="A3064" s="18">
        <f>IFERROR(VLOOKUP(C3064,'[1]Dados Diários do Magento'!$A$1:$H$10000,3,),0)</f>
        <v>0</v>
      </c>
      <c r="B3064" s="19">
        <f>IFERROR(VLOOKUP(C3064,'[1]Dados Diários do Magento'!$A$1:$H$10000,2,),"0")</f>
        <v>0</v>
      </c>
      <c r="C3064" s="20">
        <v>3063</v>
      </c>
      <c r="D3064" s="26">
        <v>0</v>
      </c>
      <c r="E3064" s="27">
        <v>0</v>
      </c>
      <c r="G3064" s="23"/>
      <c r="H3064" s="23"/>
      <c r="J3064" s="24">
        <f t="shared" si="95"/>
        <v>0</v>
      </c>
      <c r="K3064" s="25">
        <f t="shared" si="96"/>
        <v>0</v>
      </c>
    </row>
    <row r="3065" spans="1:11">
      <c r="A3065" s="18">
        <f>IFERROR(VLOOKUP(C3065,'[1]Dados Diários do Magento'!$A$1:$H$10000,3,),0)</f>
        <v>0</v>
      </c>
      <c r="B3065" s="19">
        <f>IFERROR(VLOOKUP(C3065,'[1]Dados Diários do Magento'!$A$1:$H$10000,2,),"0")</f>
        <v>0</v>
      </c>
      <c r="C3065" s="20">
        <v>3064</v>
      </c>
      <c r="D3065" s="26">
        <v>0</v>
      </c>
      <c r="E3065" s="27">
        <v>0</v>
      </c>
      <c r="G3065" s="23"/>
      <c r="H3065" s="23"/>
      <c r="J3065" s="24">
        <f t="shared" si="95"/>
        <v>0</v>
      </c>
      <c r="K3065" s="25">
        <f t="shared" si="96"/>
        <v>0</v>
      </c>
    </row>
    <row r="3066" spans="1:11">
      <c r="A3066" s="18">
        <f>IFERROR(VLOOKUP(C3066,'[1]Dados Diários do Magento'!$A$1:$H$10000,3,),0)</f>
        <v>0</v>
      </c>
      <c r="B3066" s="19">
        <f>IFERROR(VLOOKUP(C3066,'[1]Dados Diários do Magento'!$A$1:$H$10000,2,),"0")</f>
        <v>0</v>
      </c>
      <c r="C3066" s="20">
        <v>3065</v>
      </c>
      <c r="D3066" s="26">
        <v>0</v>
      </c>
      <c r="E3066" s="27">
        <v>0</v>
      </c>
      <c r="G3066" s="23"/>
      <c r="H3066" s="23"/>
      <c r="J3066" s="24">
        <f t="shared" si="95"/>
        <v>0</v>
      </c>
      <c r="K3066" s="25">
        <f t="shared" si="96"/>
        <v>0</v>
      </c>
    </row>
    <row r="3067" spans="1:11">
      <c r="A3067" s="18">
        <f>IFERROR(VLOOKUP(C3067,'[1]Dados Diários do Magento'!$A$1:$H$10000,3,),0)</f>
        <v>0</v>
      </c>
      <c r="B3067" s="19">
        <f>IFERROR(VLOOKUP(C3067,'[1]Dados Diários do Magento'!$A$1:$H$10000,2,),"0")</f>
        <v>0</v>
      </c>
      <c r="C3067" s="20">
        <v>3066</v>
      </c>
      <c r="D3067" s="26">
        <v>0</v>
      </c>
      <c r="E3067" s="27">
        <v>0</v>
      </c>
      <c r="G3067" s="23"/>
      <c r="H3067" s="23"/>
      <c r="J3067" s="24">
        <f t="shared" si="95"/>
        <v>0</v>
      </c>
      <c r="K3067" s="25">
        <f t="shared" si="96"/>
        <v>0</v>
      </c>
    </row>
    <row r="3068" spans="1:11">
      <c r="A3068" s="18">
        <f>IFERROR(VLOOKUP(C3068,'[1]Dados Diários do Magento'!$A$1:$H$10000,3,),0)</f>
        <v>0</v>
      </c>
      <c r="B3068" s="19">
        <f>IFERROR(VLOOKUP(C3068,'[1]Dados Diários do Magento'!$A$1:$H$10000,2,),"0")</f>
        <v>0</v>
      </c>
      <c r="C3068" s="20">
        <v>3067</v>
      </c>
      <c r="D3068" s="26">
        <v>0</v>
      </c>
      <c r="E3068" s="27">
        <v>0</v>
      </c>
      <c r="G3068" s="23"/>
      <c r="H3068" s="23"/>
      <c r="J3068" s="24">
        <f t="shared" si="95"/>
        <v>0</v>
      </c>
      <c r="K3068" s="25">
        <f t="shared" si="96"/>
        <v>0</v>
      </c>
    </row>
    <row r="3069" spans="1:11">
      <c r="A3069" s="18">
        <f>IFERROR(VLOOKUP(C3069,'[1]Dados Diários do Magento'!$A$1:$H$10000,3,),0)</f>
        <v>0</v>
      </c>
      <c r="B3069" s="19">
        <f>IFERROR(VLOOKUP(C3069,'[1]Dados Diários do Magento'!$A$1:$H$10000,2,),"0")</f>
        <v>0</v>
      </c>
      <c r="C3069" s="20">
        <v>3068</v>
      </c>
      <c r="D3069" s="26">
        <v>0</v>
      </c>
      <c r="E3069" s="27">
        <v>0</v>
      </c>
      <c r="G3069" s="23"/>
      <c r="H3069" s="23"/>
      <c r="J3069" s="24">
        <f t="shared" si="95"/>
        <v>0</v>
      </c>
      <c r="K3069" s="25">
        <f t="shared" si="96"/>
        <v>0</v>
      </c>
    </row>
    <row r="3070" spans="1:11">
      <c r="A3070" s="18">
        <f>IFERROR(VLOOKUP(C3070,'[1]Dados Diários do Magento'!$A$1:$H$10000,3,),0)</f>
        <v>0</v>
      </c>
      <c r="B3070" s="19">
        <f>IFERROR(VLOOKUP(C3070,'[1]Dados Diários do Magento'!$A$1:$H$10000,2,),"0")</f>
        <v>0</v>
      </c>
      <c r="C3070" s="20">
        <v>3069</v>
      </c>
      <c r="D3070" s="26">
        <v>0</v>
      </c>
      <c r="E3070" s="27">
        <v>0</v>
      </c>
      <c r="G3070" s="23"/>
      <c r="H3070" s="23"/>
      <c r="J3070" s="24">
        <f t="shared" si="95"/>
        <v>0</v>
      </c>
      <c r="K3070" s="25">
        <f t="shared" si="96"/>
        <v>0</v>
      </c>
    </row>
    <row r="3071" spans="1:11">
      <c r="A3071" s="18">
        <f>IFERROR(VLOOKUP(C3071,'[1]Dados Diários do Magento'!$A$1:$H$10000,3,),0)</f>
        <v>0</v>
      </c>
      <c r="B3071" s="19">
        <f>IFERROR(VLOOKUP(C3071,'[1]Dados Diários do Magento'!$A$1:$H$10000,2,),"0")</f>
        <v>0</v>
      </c>
      <c r="C3071" s="20">
        <v>3070</v>
      </c>
      <c r="D3071" s="26">
        <v>0</v>
      </c>
      <c r="E3071" s="27">
        <v>0</v>
      </c>
      <c r="G3071" s="23"/>
      <c r="H3071" s="23"/>
      <c r="J3071" s="24">
        <f t="shared" si="95"/>
        <v>0</v>
      </c>
      <c r="K3071" s="25">
        <f t="shared" si="96"/>
        <v>0</v>
      </c>
    </row>
    <row r="3072" spans="1:11">
      <c r="A3072" s="18">
        <f>IFERROR(VLOOKUP(C3072,'[1]Dados Diários do Magento'!$A$1:$H$10000,3,),0)</f>
        <v>0</v>
      </c>
      <c r="B3072" s="19">
        <f>IFERROR(VLOOKUP(C3072,'[1]Dados Diários do Magento'!$A$1:$H$10000,2,),"0")</f>
        <v>0</v>
      </c>
      <c r="C3072" s="20">
        <v>3071</v>
      </c>
      <c r="D3072" s="26">
        <v>0</v>
      </c>
      <c r="E3072" s="27">
        <v>0</v>
      </c>
      <c r="G3072" s="23"/>
      <c r="H3072" s="23"/>
      <c r="J3072" s="24">
        <f t="shared" si="95"/>
        <v>0</v>
      </c>
      <c r="K3072" s="25">
        <f t="shared" si="96"/>
        <v>0</v>
      </c>
    </row>
    <row r="3073" spans="1:11">
      <c r="A3073" s="18">
        <f>IFERROR(VLOOKUP(C3073,'[1]Dados Diários do Magento'!$A$1:$H$10000,3,),0)</f>
        <v>0</v>
      </c>
      <c r="B3073" s="19">
        <f>IFERROR(VLOOKUP(C3073,'[1]Dados Diários do Magento'!$A$1:$H$10000,2,),"0")</f>
        <v>0</v>
      </c>
      <c r="C3073" s="20">
        <v>3072</v>
      </c>
      <c r="D3073" s="26">
        <v>0</v>
      </c>
      <c r="E3073" s="27">
        <v>0</v>
      </c>
      <c r="G3073" s="23"/>
      <c r="H3073" s="23"/>
      <c r="J3073" s="24">
        <f t="shared" si="95"/>
        <v>0</v>
      </c>
      <c r="K3073" s="25">
        <f t="shared" si="96"/>
        <v>0</v>
      </c>
    </row>
    <row r="3074" spans="1:11">
      <c r="A3074" s="18">
        <f>IFERROR(VLOOKUP(C3074,'[1]Dados Diários do Magento'!$A$1:$H$10000,3,),0)</f>
        <v>0</v>
      </c>
      <c r="B3074" s="19">
        <f>IFERROR(VLOOKUP(C3074,'[1]Dados Diários do Magento'!$A$1:$H$10000,2,),"0")</f>
        <v>0</v>
      </c>
      <c r="C3074" s="20">
        <v>3073</v>
      </c>
      <c r="D3074" s="26">
        <v>0</v>
      </c>
      <c r="E3074" s="27">
        <v>0</v>
      </c>
      <c r="G3074" s="23"/>
      <c r="H3074" s="23"/>
      <c r="J3074" s="24">
        <f t="shared" si="95"/>
        <v>0</v>
      </c>
      <c r="K3074" s="25">
        <f t="shared" si="96"/>
        <v>0</v>
      </c>
    </row>
    <row r="3075" spans="1:11">
      <c r="A3075" s="18">
        <f>IFERROR(VLOOKUP(C3075,'[1]Dados Diários do Magento'!$A$1:$H$10000,3,),0)</f>
        <v>0</v>
      </c>
      <c r="B3075" s="19">
        <f>IFERROR(VLOOKUP(C3075,'[1]Dados Diários do Magento'!$A$1:$H$10000,2,),"0")</f>
        <v>0</v>
      </c>
      <c r="C3075" s="20">
        <v>3074</v>
      </c>
      <c r="D3075" s="26">
        <v>0</v>
      </c>
      <c r="E3075" s="27">
        <v>0</v>
      </c>
      <c r="G3075" s="23"/>
      <c r="H3075" s="23"/>
      <c r="J3075" s="24">
        <f t="shared" ref="J3075:J3138" si="97">D3075+G3075</f>
        <v>0</v>
      </c>
      <c r="K3075" s="25">
        <f t="shared" si="96"/>
        <v>0</v>
      </c>
    </row>
    <row r="3076" spans="1:11">
      <c r="A3076" s="18">
        <f>IFERROR(VLOOKUP(C3076,'[1]Dados Diários do Magento'!$A$1:$H$10000,3,),0)</f>
        <v>0</v>
      </c>
      <c r="B3076" s="19">
        <f>IFERROR(VLOOKUP(C3076,'[1]Dados Diários do Magento'!$A$1:$H$10000,2,),"0")</f>
        <v>0</v>
      </c>
      <c r="C3076" s="20">
        <v>3075</v>
      </c>
      <c r="D3076" s="26">
        <v>0</v>
      </c>
      <c r="E3076" s="27">
        <v>0</v>
      </c>
      <c r="G3076" s="23"/>
      <c r="H3076" s="23"/>
      <c r="J3076" s="24">
        <f t="shared" si="97"/>
        <v>0</v>
      </c>
      <c r="K3076" s="25">
        <f t="shared" si="96"/>
        <v>0</v>
      </c>
    </row>
    <row r="3077" spans="1:11">
      <c r="A3077" s="18">
        <f>IFERROR(VLOOKUP(C3077,'[1]Dados Diários do Magento'!$A$1:$H$10000,3,),0)</f>
        <v>0</v>
      </c>
      <c r="B3077" s="19">
        <f>IFERROR(VLOOKUP(C3077,'[1]Dados Diários do Magento'!$A$1:$H$10000,2,),"0")</f>
        <v>0</v>
      </c>
      <c r="C3077" s="20">
        <v>3076</v>
      </c>
      <c r="D3077" s="26">
        <v>0</v>
      </c>
      <c r="E3077" s="27">
        <v>0</v>
      </c>
      <c r="G3077" s="23"/>
      <c r="H3077" s="23"/>
      <c r="J3077" s="24">
        <f t="shared" si="97"/>
        <v>0</v>
      </c>
      <c r="K3077" s="25">
        <f t="shared" si="96"/>
        <v>0</v>
      </c>
    </row>
    <row r="3078" spans="1:11">
      <c r="A3078" s="18">
        <f>IFERROR(VLOOKUP(C3078,'[1]Dados Diários do Magento'!$A$1:$H$10000,3,),0)</f>
        <v>0</v>
      </c>
      <c r="B3078" s="19">
        <f>IFERROR(VLOOKUP(C3078,'[1]Dados Diários do Magento'!$A$1:$H$10000,2,),"0")</f>
        <v>0</v>
      </c>
      <c r="C3078" s="20">
        <v>3077</v>
      </c>
      <c r="D3078" s="26">
        <v>0</v>
      </c>
      <c r="E3078" s="27">
        <v>0</v>
      </c>
      <c r="G3078" s="23"/>
      <c r="H3078" s="23"/>
      <c r="J3078" s="24">
        <f t="shared" si="97"/>
        <v>0</v>
      </c>
      <c r="K3078" s="25">
        <f t="shared" si="96"/>
        <v>0</v>
      </c>
    </row>
    <row r="3079" spans="1:11">
      <c r="A3079" s="18">
        <f>IFERROR(VLOOKUP(C3079,'[1]Dados Diários do Magento'!$A$1:$H$10000,3,),0)</f>
        <v>0</v>
      </c>
      <c r="B3079" s="19">
        <f>IFERROR(VLOOKUP(C3079,'[1]Dados Diários do Magento'!$A$1:$H$10000,2,),"0")</f>
        <v>0</v>
      </c>
      <c r="C3079" s="20">
        <v>3078</v>
      </c>
      <c r="D3079" s="26">
        <v>0</v>
      </c>
      <c r="E3079" s="27">
        <v>0</v>
      </c>
      <c r="G3079" s="23"/>
      <c r="H3079" s="23"/>
      <c r="J3079" s="24">
        <f t="shared" si="97"/>
        <v>0</v>
      </c>
      <c r="K3079" s="25">
        <f t="shared" si="96"/>
        <v>0</v>
      </c>
    </row>
    <row r="3080" spans="1:11">
      <c r="A3080" s="18">
        <f>IFERROR(VLOOKUP(C3080,'[1]Dados Diários do Magento'!$A$1:$H$10000,3,),0)</f>
        <v>0</v>
      </c>
      <c r="B3080" s="19">
        <f>IFERROR(VLOOKUP(C3080,'[1]Dados Diários do Magento'!$A$1:$H$10000,2,),"0")</f>
        <v>0</v>
      </c>
      <c r="C3080" s="20">
        <v>3079</v>
      </c>
      <c r="D3080" s="26">
        <v>0</v>
      </c>
      <c r="E3080" s="27">
        <v>0</v>
      </c>
      <c r="G3080" s="23"/>
      <c r="H3080" s="23"/>
      <c r="J3080" s="24">
        <f t="shared" si="97"/>
        <v>0</v>
      </c>
      <c r="K3080" s="25">
        <f t="shared" si="96"/>
        <v>0</v>
      </c>
    </row>
    <row r="3081" spans="1:11">
      <c r="A3081" s="18">
        <f>IFERROR(VLOOKUP(C3081,'[1]Dados Diários do Magento'!$A$1:$H$10000,3,),0)</f>
        <v>0</v>
      </c>
      <c r="B3081" s="19">
        <f>IFERROR(VLOOKUP(C3081,'[1]Dados Diários do Magento'!$A$1:$H$10000,2,),"0")</f>
        <v>0</v>
      </c>
      <c r="C3081" s="20">
        <v>3080</v>
      </c>
      <c r="D3081" s="26">
        <v>0</v>
      </c>
      <c r="E3081" s="27">
        <v>0</v>
      </c>
      <c r="G3081" s="23"/>
      <c r="H3081" s="23"/>
      <c r="J3081" s="24">
        <f t="shared" si="97"/>
        <v>0</v>
      </c>
      <c r="K3081" s="25">
        <f t="shared" si="96"/>
        <v>0</v>
      </c>
    </row>
    <row r="3082" spans="1:11">
      <c r="A3082" s="18">
        <f>IFERROR(VLOOKUP(C3082,'[1]Dados Diários do Magento'!$A$1:$H$10000,3,),0)</f>
        <v>0</v>
      </c>
      <c r="B3082" s="19">
        <f>IFERROR(VLOOKUP(C3082,'[1]Dados Diários do Magento'!$A$1:$H$10000,2,),"0")</f>
        <v>0</v>
      </c>
      <c r="C3082" s="20">
        <v>3081</v>
      </c>
      <c r="D3082" s="26">
        <v>0</v>
      </c>
      <c r="E3082" s="27">
        <v>0</v>
      </c>
      <c r="G3082" s="23"/>
      <c r="H3082" s="23"/>
      <c r="J3082" s="24">
        <f t="shared" si="97"/>
        <v>0</v>
      </c>
      <c r="K3082" s="25">
        <f t="shared" si="96"/>
        <v>0</v>
      </c>
    </row>
    <row r="3083" spans="1:11">
      <c r="A3083" s="18">
        <f>IFERROR(VLOOKUP(C3083,'[1]Dados Diários do Magento'!$A$1:$H$10000,3,),0)</f>
        <v>0</v>
      </c>
      <c r="B3083" s="19">
        <f>IFERROR(VLOOKUP(C3083,'[1]Dados Diários do Magento'!$A$1:$H$10000,2,),"0")</f>
        <v>0</v>
      </c>
      <c r="C3083" s="20">
        <v>3082</v>
      </c>
      <c r="D3083" s="26">
        <v>0</v>
      </c>
      <c r="E3083" s="27">
        <v>0</v>
      </c>
      <c r="G3083" s="23"/>
      <c r="H3083" s="23"/>
      <c r="J3083" s="24">
        <f t="shared" si="97"/>
        <v>0</v>
      </c>
      <c r="K3083" s="25">
        <f t="shared" si="96"/>
        <v>0</v>
      </c>
    </row>
    <row r="3084" spans="1:11">
      <c r="A3084" s="18">
        <f>IFERROR(VLOOKUP(C3084,'[1]Dados Diários do Magento'!$A$1:$H$10000,3,),0)</f>
        <v>0</v>
      </c>
      <c r="B3084" s="19">
        <f>IFERROR(VLOOKUP(C3084,'[1]Dados Diários do Magento'!$A$1:$H$10000,2,),"0")</f>
        <v>0</v>
      </c>
      <c r="C3084" s="20">
        <v>3083</v>
      </c>
      <c r="D3084" s="26">
        <v>0</v>
      </c>
      <c r="E3084" s="27">
        <v>0</v>
      </c>
      <c r="G3084" s="23"/>
      <c r="H3084" s="23"/>
      <c r="J3084" s="24">
        <f t="shared" si="97"/>
        <v>0</v>
      </c>
      <c r="K3084" s="25">
        <f t="shared" si="96"/>
        <v>0</v>
      </c>
    </row>
    <row r="3085" spans="1:11">
      <c r="A3085" s="18">
        <f>IFERROR(VLOOKUP(C3085,'[1]Dados Diários do Magento'!$A$1:$H$10000,3,),0)</f>
        <v>0</v>
      </c>
      <c r="B3085" s="19">
        <f>IFERROR(VLOOKUP(C3085,'[1]Dados Diários do Magento'!$A$1:$H$10000,2,),"0")</f>
        <v>0</v>
      </c>
      <c r="C3085" s="20">
        <v>3084</v>
      </c>
      <c r="D3085" s="26">
        <v>0</v>
      </c>
      <c r="E3085" s="27">
        <v>0</v>
      </c>
      <c r="G3085" s="23"/>
      <c r="H3085" s="23"/>
      <c r="J3085" s="24">
        <f t="shared" si="97"/>
        <v>0</v>
      </c>
      <c r="K3085" s="25">
        <f t="shared" si="96"/>
        <v>0</v>
      </c>
    </row>
    <row r="3086" spans="1:11">
      <c r="A3086" s="18">
        <f>IFERROR(VLOOKUP(C3086,'[1]Dados Diários do Magento'!$A$1:$H$10000,3,),0)</f>
        <v>0</v>
      </c>
      <c r="B3086" s="19">
        <f>IFERROR(VLOOKUP(C3086,'[1]Dados Diários do Magento'!$A$1:$H$10000,2,),"0")</f>
        <v>0</v>
      </c>
      <c r="C3086" s="20">
        <v>3085</v>
      </c>
      <c r="D3086" s="26">
        <v>0</v>
      </c>
      <c r="E3086" s="27">
        <v>0</v>
      </c>
      <c r="G3086" s="23"/>
      <c r="H3086" s="23"/>
      <c r="J3086" s="24">
        <f t="shared" si="97"/>
        <v>0</v>
      </c>
      <c r="K3086" s="25">
        <f t="shared" si="96"/>
        <v>0</v>
      </c>
    </row>
    <row r="3087" spans="1:11">
      <c r="A3087" s="18">
        <f>IFERROR(VLOOKUP(C3087,'[1]Dados Diários do Magento'!$A$1:$H$10000,3,),0)</f>
        <v>0</v>
      </c>
      <c r="B3087" s="19">
        <f>IFERROR(VLOOKUP(C3087,'[1]Dados Diários do Magento'!$A$1:$H$10000,2,),"0")</f>
        <v>0</v>
      </c>
      <c r="C3087" s="20">
        <v>3086</v>
      </c>
      <c r="D3087" s="26">
        <v>0</v>
      </c>
      <c r="E3087" s="27">
        <v>0</v>
      </c>
      <c r="G3087" s="23"/>
      <c r="H3087" s="23"/>
      <c r="J3087" s="24">
        <f t="shared" si="97"/>
        <v>0</v>
      </c>
      <c r="K3087" s="25">
        <f t="shared" si="96"/>
        <v>0</v>
      </c>
    </row>
    <row r="3088" spans="1:11">
      <c r="A3088" s="18">
        <f>IFERROR(VLOOKUP(C3088,'[1]Dados Diários do Magento'!$A$1:$H$10000,3,),0)</f>
        <v>0</v>
      </c>
      <c r="B3088" s="19">
        <f>IFERROR(VLOOKUP(C3088,'[1]Dados Diários do Magento'!$A$1:$H$10000,2,),"0")</f>
        <v>0</v>
      </c>
      <c r="C3088" s="20">
        <v>3087</v>
      </c>
      <c r="D3088" s="26">
        <v>0</v>
      </c>
      <c r="E3088" s="27">
        <v>0</v>
      </c>
      <c r="G3088" s="23"/>
      <c r="H3088" s="23"/>
      <c r="J3088" s="24">
        <f t="shared" si="97"/>
        <v>0</v>
      </c>
      <c r="K3088" s="25">
        <f t="shared" si="96"/>
        <v>0</v>
      </c>
    </row>
    <row r="3089" spans="1:11">
      <c r="A3089" s="18">
        <f>IFERROR(VLOOKUP(C3089,'[1]Dados Diários do Magento'!$A$1:$H$10000,3,),0)</f>
        <v>0</v>
      </c>
      <c r="B3089" s="19">
        <f>IFERROR(VLOOKUP(C3089,'[1]Dados Diários do Magento'!$A$1:$H$10000,2,),"0")</f>
        <v>0</v>
      </c>
      <c r="C3089" s="20">
        <v>3088</v>
      </c>
      <c r="D3089" s="26">
        <v>0</v>
      </c>
      <c r="E3089" s="27">
        <v>0</v>
      </c>
      <c r="G3089" s="23"/>
      <c r="H3089" s="23"/>
      <c r="J3089" s="24">
        <f t="shared" si="97"/>
        <v>0</v>
      </c>
      <c r="K3089" s="25">
        <f t="shared" si="96"/>
        <v>0</v>
      </c>
    </row>
    <row r="3090" spans="1:11">
      <c r="A3090" s="18">
        <f>IFERROR(VLOOKUP(C3090,'[1]Dados Diários do Magento'!$A$1:$H$10000,3,),0)</f>
        <v>0</v>
      </c>
      <c r="B3090" s="19">
        <f>IFERROR(VLOOKUP(C3090,'[1]Dados Diários do Magento'!$A$1:$H$10000,2,),"0")</f>
        <v>0</v>
      </c>
      <c r="C3090" s="20">
        <v>3089</v>
      </c>
      <c r="D3090" s="26">
        <v>0</v>
      </c>
      <c r="E3090" s="27">
        <v>0</v>
      </c>
      <c r="G3090" s="23"/>
      <c r="H3090" s="23"/>
      <c r="J3090" s="24">
        <f t="shared" si="97"/>
        <v>0</v>
      </c>
      <c r="K3090" s="25">
        <f t="shared" si="96"/>
        <v>0</v>
      </c>
    </row>
    <row r="3091" spans="1:11">
      <c r="A3091" s="18">
        <f>IFERROR(VLOOKUP(C3091,'[1]Dados Diários do Magento'!$A$1:$H$10000,3,),0)</f>
        <v>0</v>
      </c>
      <c r="B3091" s="19">
        <f>IFERROR(VLOOKUP(C3091,'[1]Dados Diários do Magento'!$A$1:$H$10000,2,),"0")</f>
        <v>0</v>
      </c>
      <c r="C3091" s="20">
        <v>3090</v>
      </c>
      <c r="D3091" s="26">
        <v>0</v>
      </c>
      <c r="E3091" s="27">
        <v>0</v>
      </c>
      <c r="G3091" s="23"/>
      <c r="H3091" s="23"/>
      <c r="J3091" s="24">
        <f t="shared" si="97"/>
        <v>0</v>
      </c>
      <c r="K3091" s="25">
        <f t="shared" si="96"/>
        <v>0</v>
      </c>
    </row>
    <row r="3092" spans="1:11">
      <c r="A3092" s="18">
        <f>IFERROR(VLOOKUP(C3092,'[1]Dados Diários do Magento'!$A$1:$H$10000,3,),0)</f>
        <v>0</v>
      </c>
      <c r="B3092" s="19">
        <f>IFERROR(VLOOKUP(C3092,'[1]Dados Diários do Magento'!$A$1:$H$10000,2,),"0")</f>
        <v>0</v>
      </c>
      <c r="C3092" s="20">
        <v>3091</v>
      </c>
      <c r="D3092" s="26">
        <v>0</v>
      </c>
      <c r="E3092" s="27">
        <v>0</v>
      </c>
      <c r="G3092" s="23"/>
      <c r="H3092" s="23"/>
      <c r="J3092" s="24">
        <f t="shared" si="97"/>
        <v>0</v>
      </c>
      <c r="K3092" s="25">
        <f t="shared" si="96"/>
        <v>0</v>
      </c>
    </row>
    <row r="3093" spans="1:11">
      <c r="A3093" s="18">
        <f>IFERROR(VLOOKUP(C3093,'[1]Dados Diários do Magento'!$A$1:$H$10000,3,),0)</f>
        <v>0</v>
      </c>
      <c r="B3093" s="19">
        <f>IFERROR(VLOOKUP(C3093,'[1]Dados Diários do Magento'!$A$1:$H$10000,2,),"0")</f>
        <v>0</v>
      </c>
      <c r="C3093" s="20">
        <v>3092</v>
      </c>
      <c r="D3093" s="26">
        <v>0</v>
      </c>
      <c r="E3093" s="27">
        <v>0</v>
      </c>
      <c r="G3093" s="23"/>
      <c r="H3093" s="23"/>
      <c r="J3093" s="24">
        <f t="shared" si="97"/>
        <v>0</v>
      </c>
      <c r="K3093" s="25">
        <f t="shared" si="96"/>
        <v>0</v>
      </c>
    </row>
    <row r="3094" spans="1:11">
      <c r="A3094" s="18">
        <f>IFERROR(VLOOKUP(C3094,'[1]Dados Diários do Magento'!$A$1:$H$10000,3,),0)</f>
        <v>0</v>
      </c>
      <c r="B3094" s="19">
        <f>IFERROR(VLOOKUP(C3094,'[1]Dados Diários do Magento'!$A$1:$H$10000,2,),"0")</f>
        <v>0</v>
      </c>
      <c r="C3094" s="20">
        <v>3093</v>
      </c>
      <c r="D3094" s="26">
        <v>0</v>
      </c>
      <c r="E3094" s="27">
        <v>0</v>
      </c>
      <c r="G3094" s="23"/>
      <c r="H3094" s="23"/>
      <c r="J3094" s="24">
        <f t="shared" si="97"/>
        <v>0</v>
      </c>
      <c r="K3094" s="25">
        <f t="shared" si="96"/>
        <v>0</v>
      </c>
    </row>
    <row r="3095" spans="1:11">
      <c r="A3095" s="18">
        <f>IFERROR(VLOOKUP(C3095,'[1]Dados Diários do Magento'!$A$1:$H$10000,3,),0)</f>
        <v>0</v>
      </c>
      <c r="B3095" s="19">
        <f>IFERROR(VLOOKUP(C3095,'[1]Dados Diários do Magento'!$A$1:$H$10000,2,),"0")</f>
        <v>0</v>
      </c>
      <c r="C3095" s="20">
        <v>3094</v>
      </c>
      <c r="D3095" s="26">
        <v>0</v>
      </c>
      <c r="E3095" s="27">
        <v>0</v>
      </c>
      <c r="G3095" s="23"/>
      <c r="H3095" s="23"/>
      <c r="J3095" s="24">
        <f t="shared" si="97"/>
        <v>0</v>
      </c>
      <c r="K3095" s="25">
        <f t="shared" si="96"/>
        <v>0</v>
      </c>
    </row>
    <row r="3096" spans="1:11">
      <c r="A3096" s="18">
        <f>IFERROR(VLOOKUP(C3096,'[1]Dados Diários do Magento'!$A$1:$H$10000,3,),0)</f>
        <v>0</v>
      </c>
      <c r="B3096" s="19">
        <f>IFERROR(VLOOKUP(C3096,'[1]Dados Diários do Magento'!$A$1:$H$10000,2,),"0")</f>
        <v>0</v>
      </c>
      <c r="C3096" s="20">
        <v>3095</v>
      </c>
      <c r="D3096" s="26">
        <v>0</v>
      </c>
      <c r="E3096" s="27">
        <v>0</v>
      </c>
      <c r="G3096" s="23"/>
      <c r="H3096" s="23"/>
      <c r="J3096" s="24">
        <f t="shared" si="97"/>
        <v>0</v>
      </c>
      <c r="K3096" s="25">
        <f t="shared" si="96"/>
        <v>0</v>
      </c>
    </row>
    <row r="3097" spans="1:11">
      <c r="A3097" s="18">
        <f>IFERROR(VLOOKUP(C3097,'[1]Dados Diários do Magento'!$A$1:$H$10000,3,),0)</f>
        <v>0</v>
      </c>
      <c r="B3097" s="19">
        <f>IFERROR(VLOOKUP(C3097,'[1]Dados Diários do Magento'!$A$1:$H$10000,2,),"0")</f>
        <v>0</v>
      </c>
      <c r="C3097" s="20">
        <v>3096</v>
      </c>
      <c r="D3097" s="26">
        <v>0</v>
      </c>
      <c r="E3097" s="27">
        <v>0</v>
      </c>
      <c r="G3097" s="23"/>
      <c r="H3097" s="23"/>
      <c r="J3097" s="24">
        <f t="shared" si="97"/>
        <v>0</v>
      </c>
      <c r="K3097" s="25">
        <f t="shared" si="96"/>
        <v>0</v>
      </c>
    </row>
    <row r="3098" spans="1:11">
      <c r="A3098" s="18">
        <f>IFERROR(VLOOKUP(C3098,'[1]Dados Diários do Magento'!$A$1:$H$10000,3,),0)</f>
        <v>0</v>
      </c>
      <c r="B3098" s="19">
        <f>IFERROR(VLOOKUP(C3098,'[1]Dados Diários do Magento'!$A$1:$H$10000,2,),"0")</f>
        <v>0</v>
      </c>
      <c r="C3098" s="20">
        <v>3097</v>
      </c>
      <c r="D3098" s="26">
        <v>0</v>
      </c>
      <c r="E3098" s="27">
        <v>0</v>
      </c>
      <c r="G3098" s="23"/>
      <c r="H3098" s="23"/>
      <c r="J3098" s="24">
        <f t="shared" si="97"/>
        <v>0</v>
      </c>
      <c r="K3098" s="25">
        <f t="shared" si="96"/>
        <v>0</v>
      </c>
    </row>
    <row r="3099" spans="1:11">
      <c r="A3099" s="18">
        <f>IFERROR(VLOOKUP(C3099,'[1]Dados Diários do Magento'!$A$1:$H$10000,3,),0)</f>
        <v>0</v>
      </c>
      <c r="B3099" s="19">
        <f>IFERROR(VLOOKUP(C3099,'[1]Dados Diários do Magento'!$A$1:$H$10000,2,),"0")</f>
        <v>0</v>
      </c>
      <c r="C3099" s="20">
        <v>3098</v>
      </c>
      <c r="D3099" s="26">
        <v>0</v>
      </c>
      <c r="E3099" s="27">
        <v>0</v>
      </c>
      <c r="G3099" s="23"/>
      <c r="H3099" s="23"/>
      <c r="J3099" s="24">
        <f t="shared" si="97"/>
        <v>0</v>
      </c>
      <c r="K3099" s="25">
        <f t="shared" si="96"/>
        <v>0</v>
      </c>
    </row>
    <row r="3100" spans="1:11">
      <c r="A3100" s="18">
        <f>IFERROR(VLOOKUP(C3100,'[1]Dados Diários do Magento'!$A$1:$H$10000,3,),0)</f>
        <v>0</v>
      </c>
      <c r="B3100" s="19">
        <f>IFERROR(VLOOKUP(C3100,'[1]Dados Diários do Magento'!$A$1:$H$10000,2,),"0")</f>
        <v>0</v>
      </c>
      <c r="C3100" s="20">
        <v>3099</v>
      </c>
      <c r="D3100" s="26">
        <v>0</v>
      </c>
      <c r="E3100" s="27">
        <v>0</v>
      </c>
      <c r="G3100" s="23"/>
      <c r="H3100" s="23"/>
      <c r="J3100" s="24">
        <f t="shared" si="97"/>
        <v>0</v>
      </c>
      <c r="K3100" s="25">
        <f t="shared" si="96"/>
        <v>0</v>
      </c>
    </row>
    <row r="3101" spans="1:11">
      <c r="A3101" s="18">
        <f>IFERROR(VLOOKUP(C3101,'[1]Dados Diários do Magento'!$A$1:$H$10000,3,),0)</f>
        <v>0</v>
      </c>
      <c r="B3101" s="19">
        <f>IFERROR(VLOOKUP(C3101,'[1]Dados Diários do Magento'!$A$1:$H$10000,2,),"0")</f>
        <v>0</v>
      </c>
      <c r="C3101" s="20">
        <v>3100</v>
      </c>
      <c r="D3101" s="26">
        <v>0</v>
      </c>
      <c r="E3101" s="27">
        <v>0</v>
      </c>
      <c r="G3101" s="23"/>
      <c r="H3101" s="23"/>
      <c r="J3101" s="24">
        <f t="shared" si="97"/>
        <v>0</v>
      </c>
      <c r="K3101" s="25">
        <f t="shared" ref="K3101:K3164" si="98">IF((D3101+G3101)&gt;0,(D3101*E3101+G3101*H3101)/(D3101+G3101),E3101)</f>
        <v>0</v>
      </c>
    </row>
    <row r="3102" spans="1:11">
      <c r="A3102" s="18">
        <f>IFERROR(VLOOKUP(C3102,'[1]Dados Diários do Magento'!$A$1:$H$10000,3,),0)</f>
        <v>0</v>
      </c>
      <c r="B3102" s="19">
        <f>IFERROR(VLOOKUP(C3102,'[1]Dados Diários do Magento'!$A$1:$H$10000,2,),"0")</f>
        <v>0</v>
      </c>
      <c r="C3102" s="20">
        <v>3101</v>
      </c>
      <c r="D3102" s="26">
        <v>0</v>
      </c>
      <c r="E3102" s="27">
        <v>0</v>
      </c>
      <c r="G3102" s="23"/>
      <c r="H3102" s="23"/>
      <c r="J3102" s="24">
        <f t="shared" si="97"/>
        <v>0</v>
      </c>
      <c r="K3102" s="25">
        <f t="shared" si="98"/>
        <v>0</v>
      </c>
    </row>
    <row r="3103" spans="1:11">
      <c r="A3103" s="18">
        <f>IFERROR(VLOOKUP(C3103,'[1]Dados Diários do Magento'!$A$1:$H$10000,3,),0)</f>
        <v>0</v>
      </c>
      <c r="B3103" s="19">
        <f>IFERROR(VLOOKUP(C3103,'[1]Dados Diários do Magento'!$A$1:$H$10000,2,),"0")</f>
        <v>0</v>
      </c>
      <c r="C3103" s="20">
        <v>3102</v>
      </c>
      <c r="D3103" s="26">
        <v>0</v>
      </c>
      <c r="E3103" s="27">
        <v>0</v>
      </c>
      <c r="G3103" s="23"/>
      <c r="H3103" s="23"/>
      <c r="J3103" s="24">
        <f t="shared" si="97"/>
        <v>0</v>
      </c>
      <c r="K3103" s="25">
        <f t="shared" si="98"/>
        <v>0</v>
      </c>
    </row>
    <row r="3104" spans="1:11">
      <c r="A3104" s="18">
        <f>IFERROR(VLOOKUP(C3104,'[1]Dados Diários do Magento'!$A$1:$H$10000,3,),0)</f>
        <v>0</v>
      </c>
      <c r="B3104" s="19">
        <f>IFERROR(VLOOKUP(C3104,'[1]Dados Diários do Magento'!$A$1:$H$10000,2,),"0")</f>
        <v>0</v>
      </c>
      <c r="C3104" s="20">
        <v>3103</v>
      </c>
      <c r="D3104" s="26">
        <v>0</v>
      </c>
      <c r="E3104" s="27">
        <v>0</v>
      </c>
      <c r="G3104" s="23"/>
      <c r="H3104" s="23"/>
      <c r="J3104" s="24">
        <f t="shared" si="97"/>
        <v>0</v>
      </c>
      <c r="K3104" s="25">
        <f t="shared" si="98"/>
        <v>0</v>
      </c>
    </row>
    <row r="3105" spans="1:11">
      <c r="A3105" s="18">
        <f>IFERROR(VLOOKUP(C3105,'[1]Dados Diários do Magento'!$A$1:$H$10000,3,),0)</f>
        <v>0</v>
      </c>
      <c r="B3105" s="19">
        <f>IFERROR(VLOOKUP(C3105,'[1]Dados Diários do Magento'!$A$1:$H$10000,2,),"0")</f>
        <v>0</v>
      </c>
      <c r="C3105" s="20">
        <v>3104</v>
      </c>
      <c r="D3105" s="26">
        <v>0</v>
      </c>
      <c r="E3105" s="27">
        <v>0</v>
      </c>
      <c r="G3105" s="23"/>
      <c r="H3105" s="23"/>
      <c r="J3105" s="24">
        <f t="shared" si="97"/>
        <v>0</v>
      </c>
      <c r="K3105" s="25">
        <f t="shared" si="98"/>
        <v>0</v>
      </c>
    </row>
    <row r="3106" spans="1:11">
      <c r="A3106" s="18">
        <f>IFERROR(VLOOKUP(C3106,'[1]Dados Diários do Magento'!$A$1:$H$10000,3,),0)</f>
        <v>0</v>
      </c>
      <c r="B3106" s="19">
        <f>IFERROR(VLOOKUP(C3106,'[1]Dados Diários do Magento'!$A$1:$H$10000,2,),"0")</f>
        <v>0</v>
      </c>
      <c r="C3106" s="20">
        <v>3105</v>
      </c>
      <c r="D3106" s="26">
        <v>0</v>
      </c>
      <c r="E3106" s="27">
        <v>0</v>
      </c>
      <c r="G3106" s="23"/>
      <c r="H3106" s="23"/>
      <c r="J3106" s="24">
        <f t="shared" si="97"/>
        <v>0</v>
      </c>
      <c r="K3106" s="25">
        <f t="shared" si="98"/>
        <v>0</v>
      </c>
    </row>
    <row r="3107" spans="1:11">
      <c r="A3107" s="18">
        <f>IFERROR(VLOOKUP(C3107,'[1]Dados Diários do Magento'!$A$1:$H$10000,3,),0)</f>
        <v>0</v>
      </c>
      <c r="B3107" s="19">
        <f>IFERROR(VLOOKUP(C3107,'[1]Dados Diários do Magento'!$A$1:$H$10000,2,),"0")</f>
        <v>0</v>
      </c>
      <c r="C3107" s="20">
        <v>3106</v>
      </c>
      <c r="D3107" s="26">
        <v>0</v>
      </c>
      <c r="E3107" s="27">
        <v>0</v>
      </c>
      <c r="G3107" s="23"/>
      <c r="H3107" s="23"/>
      <c r="J3107" s="24">
        <f t="shared" si="97"/>
        <v>0</v>
      </c>
      <c r="K3107" s="25">
        <f t="shared" si="98"/>
        <v>0</v>
      </c>
    </row>
    <row r="3108" spans="1:11">
      <c r="A3108" s="18">
        <f>IFERROR(VLOOKUP(C3108,'[1]Dados Diários do Magento'!$A$1:$H$10000,3,),0)</f>
        <v>0</v>
      </c>
      <c r="B3108" s="19">
        <f>IFERROR(VLOOKUP(C3108,'[1]Dados Diários do Magento'!$A$1:$H$10000,2,),"0")</f>
        <v>0</v>
      </c>
      <c r="C3108" s="20">
        <v>3107</v>
      </c>
      <c r="D3108" s="26">
        <v>0</v>
      </c>
      <c r="E3108" s="27">
        <v>0</v>
      </c>
      <c r="G3108" s="23"/>
      <c r="H3108" s="23"/>
      <c r="J3108" s="24">
        <f t="shared" si="97"/>
        <v>0</v>
      </c>
      <c r="K3108" s="25">
        <f t="shared" si="98"/>
        <v>0</v>
      </c>
    </row>
    <row r="3109" spans="1:11">
      <c r="A3109" s="18">
        <f>IFERROR(VLOOKUP(C3109,'[1]Dados Diários do Magento'!$A$1:$H$10000,3,),0)</f>
        <v>0</v>
      </c>
      <c r="B3109" s="19">
        <f>IFERROR(VLOOKUP(C3109,'[1]Dados Diários do Magento'!$A$1:$H$10000,2,),"0")</f>
        <v>0</v>
      </c>
      <c r="C3109" s="20">
        <v>3108</v>
      </c>
      <c r="D3109" s="26">
        <v>0</v>
      </c>
      <c r="E3109" s="27">
        <v>0</v>
      </c>
      <c r="G3109" s="23"/>
      <c r="H3109" s="23"/>
      <c r="J3109" s="24">
        <f t="shared" si="97"/>
        <v>0</v>
      </c>
      <c r="K3109" s="25">
        <f t="shared" si="98"/>
        <v>0</v>
      </c>
    </row>
    <row r="3110" spans="1:11">
      <c r="A3110" s="18">
        <f>IFERROR(VLOOKUP(C3110,'[1]Dados Diários do Magento'!$A$1:$H$10000,3,),0)</f>
        <v>0</v>
      </c>
      <c r="B3110" s="19">
        <f>IFERROR(VLOOKUP(C3110,'[1]Dados Diários do Magento'!$A$1:$H$10000,2,),"0")</f>
        <v>0</v>
      </c>
      <c r="C3110" s="20">
        <v>3109</v>
      </c>
      <c r="D3110" s="26">
        <v>0</v>
      </c>
      <c r="E3110" s="27">
        <v>0</v>
      </c>
      <c r="G3110" s="23"/>
      <c r="H3110" s="23"/>
      <c r="J3110" s="24">
        <f t="shared" si="97"/>
        <v>0</v>
      </c>
      <c r="K3110" s="25">
        <f t="shared" si="98"/>
        <v>0</v>
      </c>
    </row>
    <row r="3111" spans="1:11">
      <c r="A3111" s="18">
        <f>IFERROR(VLOOKUP(C3111,'[1]Dados Diários do Magento'!$A$1:$H$10000,3,),0)</f>
        <v>0</v>
      </c>
      <c r="B3111" s="19">
        <f>IFERROR(VLOOKUP(C3111,'[1]Dados Diários do Magento'!$A$1:$H$10000,2,),"0")</f>
        <v>0</v>
      </c>
      <c r="C3111" s="20">
        <v>3110</v>
      </c>
      <c r="D3111" s="26">
        <v>0</v>
      </c>
      <c r="E3111" s="27">
        <v>0</v>
      </c>
      <c r="G3111" s="23"/>
      <c r="H3111" s="23"/>
      <c r="J3111" s="24">
        <f t="shared" si="97"/>
        <v>0</v>
      </c>
      <c r="K3111" s="25">
        <f t="shared" si="98"/>
        <v>0</v>
      </c>
    </row>
    <row r="3112" spans="1:11">
      <c r="A3112" s="18">
        <f>IFERROR(VLOOKUP(C3112,'[1]Dados Diários do Magento'!$A$1:$H$10000,3,),0)</f>
        <v>0</v>
      </c>
      <c r="B3112" s="19">
        <f>IFERROR(VLOOKUP(C3112,'[1]Dados Diários do Magento'!$A$1:$H$10000,2,),"0")</f>
        <v>0</v>
      </c>
      <c r="C3112" s="20">
        <v>3111</v>
      </c>
      <c r="D3112" s="26">
        <v>0</v>
      </c>
      <c r="E3112" s="27">
        <v>0</v>
      </c>
      <c r="G3112" s="23"/>
      <c r="H3112" s="23"/>
      <c r="J3112" s="24">
        <f t="shared" si="97"/>
        <v>0</v>
      </c>
      <c r="K3112" s="25">
        <f t="shared" si="98"/>
        <v>0</v>
      </c>
    </row>
    <row r="3113" spans="1:11">
      <c r="A3113" s="18">
        <f>IFERROR(VLOOKUP(C3113,'[1]Dados Diários do Magento'!$A$1:$H$10000,3,),0)</f>
        <v>0</v>
      </c>
      <c r="B3113" s="19">
        <f>IFERROR(VLOOKUP(C3113,'[1]Dados Diários do Magento'!$A$1:$H$10000,2,),"0")</f>
        <v>0</v>
      </c>
      <c r="C3113" s="20">
        <v>3112</v>
      </c>
      <c r="D3113" s="26">
        <v>0</v>
      </c>
      <c r="E3113" s="27">
        <v>0</v>
      </c>
      <c r="G3113" s="23"/>
      <c r="H3113" s="23"/>
      <c r="J3113" s="24">
        <f t="shared" si="97"/>
        <v>0</v>
      </c>
      <c r="K3113" s="25">
        <f t="shared" si="98"/>
        <v>0</v>
      </c>
    </row>
    <row r="3114" spans="1:11">
      <c r="A3114" s="18">
        <f>IFERROR(VLOOKUP(C3114,'[1]Dados Diários do Magento'!$A$1:$H$10000,3,),0)</f>
        <v>0</v>
      </c>
      <c r="B3114" s="19">
        <f>IFERROR(VLOOKUP(C3114,'[1]Dados Diários do Magento'!$A$1:$H$10000,2,),"0")</f>
        <v>0</v>
      </c>
      <c r="C3114" s="20">
        <v>3113</v>
      </c>
      <c r="D3114" s="26">
        <v>0</v>
      </c>
      <c r="E3114" s="27">
        <v>0</v>
      </c>
      <c r="G3114" s="23"/>
      <c r="H3114" s="23"/>
      <c r="J3114" s="24">
        <f t="shared" si="97"/>
        <v>0</v>
      </c>
      <c r="K3114" s="25">
        <f t="shared" si="98"/>
        <v>0</v>
      </c>
    </row>
    <row r="3115" spans="1:11">
      <c r="A3115" s="18">
        <f>IFERROR(VLOOKUP(C3115,'[1]Dados Diários do Magento'!$A$1:$H$10000,3,),0)</f>
        <v>0</v>
      </c>
      <c r="B3115" s="19">
        <f>IFERROR(VLOOKUP(C3115,'[1]Dados Diários do Magento'!$A$1:$H$10000,2,),"0")</f>
        <v>0</v>
      </c>
      <c r="C3115" s="20">
        <v>3114</v>
      </c>
      <c r="D3115" s="26">
        <v>0</v>
      </c>
      <c r="E3115" s="27">
        <v>0</v>
      </c>
      <c r="G3115" s="23"/>
      <c r="H3115" s="23"/>
      <c r="J3115" s="24">
        <f t="shared" si="97"/>
        <v>0</v>
      </c>
      <c r="K3115" s="25">
        <f t="shared" si="98"/>
        <v>0</v>
      </c>
    </row>
    <row r="3116" spans="1:11">
      <c r="A3116" s="18">
        <f>IFERROR(VLOOKUP(C3116,'[1]Dados Diários do Magento'!$A$1:$H$10000,3,),0)</f>
        <v>0</v>
      </c>
      <c r="B3116" s="19">
        <f>IFERROR(VLOOKUP(C3116,'[1]Dados Diários do Magento'!$A$1:$H$10000,2,),"0")</f>
        <v>0</v>
      </c>
      <c r="C3116" s="20">
        <v>3115</v>
      </c>
      <c r="D3116" s="26">
        <v>0</v>
      </c>
      <c r="E3116" s="27">
        <v>0</v>
      </c>
      <c r="G3116" s="23"/>
      <c r="H3116" s="23"/>
      <c r="J3116" s="24">
        <f t="shared" si="97"/>
        <v>0</v>
      </c>
      <c r="K3116" s="25">
        <f t="shared" si="98"/>
        <v>0</v>
      </c>
    </row>
    <row r="3117" spans="1:11">
      <c r="A3117" s="18">
        <f>IFERROR(VLOOKUP(C3117,'[1]Dados Diários do Magento'!$A$1:$H$10000,3,),0)</f>
        <v>0</v>
      </c>
      <c r="B3117" s="19">
        <f>IFERROR(VLOOKUP(C3117,'[1]Dados Diários do Magento'!$A$1:$H$10000,2,),"0")</f>
        <v>0</v>
      </c>
      <c r="C3117" s="20">
        <v>3116</v>
      </c>
      <c r="D3117" s="26">
        <v>0</v>
      </c>
      <c r="E3117" s="27">
        <v>0</v>
      </c>
      <c r="G3117" s="23"/>
      <c r="H3117" s="23"/>
      <c r="J3117" s="24">
        <f t="shared" si="97"/>
        <v>0</v>
      </c>
      <c r="K3117" s="25">
        <f t="shared" si="98"/>
        <v>0</v>
      </c>
    </row>
    <row r="3118" spans="1:11">
      <c r="A3118" s="18">
        <f>IFERROR(VLOOKUP(C3118,'[1]Dados Diários do Magento'!$A$1:$H$10000,3,),0)</f>
        <v>0</v>
      </c>
      <c r="B3118" s="19">
        <f>IFERROR(VLOOKUP(C3118,'[1]Dados Diários do Magento'!$A$1:$H$10000,2,),"0")</f>
        <v>0</v>
      </c>
      <c r="C3118" s="20">
        <v>3117</v>
      </c>
      <c r="D3118" s="26">
        <v>0</v>
      </c>
      <c r="E3118" s="27">
        <v>0</v>
      </c>
      <c r="G3118" s="23"/>
      <c r="H3118" s="23"/>
      <c r="J3118" s="24">
        <f t="shared" si="97"/>
        <v>0</v>
      </c>
      <c r="K3118" s="25">
        <f t="shared" si="98"/>
        <v>0</v>
      </c>
    </row>
    <row r="3119" spans="1:11">
      <c r="A3119" s="18">
        <f>IFERROR(VLOOKUP(C3119,'[1]Dados Diários do Magento'!$A$1:$H$10000,3,),0)</f>
        <v>0</v>
      </c>
      <c r="B3119" s="19">
        <f>IFERROR(VLOOKUP(C3119,'[1]Dados Diários do Magento'!$A$1:$H$10000,2,),"0")</f>
        <v>0</v>
      </c>
      <c r="C3119" s="20">
        <v>3118</v>
      </c>
      <c r="D3119" s="26">
        <v>0</v>
      </c>
      <c r="E3119" s="27">
        <v>0</v>
      </c>
      <c r="G3119" s="23"/>
      <c r="H3119" s="23"/>
      <c r="J3119" s="24">
        <f t="shared" si="97"/>
        <v>0</v>
      </c>
      <c r="K3119" s="25">
        <f t="shared" si="98"/>
        <v>0</v>
      </c>
    </row>
    <row r="3120" spans="1:11">
      <c r="A3120" s="18">
        <f>IFERROR(VLOOKUP(C3120,'[1]Dados Diários do Magento'!$A$1:$H$10000,3,),0)</f>
        <v>0</v>
      </c>
      <c r="B3120" s="19">
        <f>IFERROR(VLOOKUP(C3120,'[1]Dados Diários do Magento'!$A$1:$H$10000,2,),"0")</f>
        <v>0</v>
      </c>
      <c r="C3120" s="20">
        <v>3119</v>
      </c>
      <c r="D3120" s="26">
        <v>0</v>
      </c>
      <c r="E3120" s="27">
        <v>0</v>
      </c>
      <c r="G3120" s="23"/>
      <c r="H3120" s="23"/>
      <c r="J3120" s="24">
        <f t="shared" si="97"/>
        <v>0</v>
      </c>
      <c r="K3120" s="25">
        <f t="shared" si="98"/>
        <v>0</v>
      </c>
    </row>
    <row r="3121" spans="1:11">
      <c r="A3121" s="18">
        <f>IFERROR(VLOOKUP(C3121,'[1]Dados Diários do Magento'!$A$1:$H$10000,3,),0)</f>
        <v>0</v>
      </c>
      <c r="B3121" s="19">
        <f>IFERROR(VLOOKUP(C3121,'[1]Dados Diários do Magento'!$A$1:$H$10000,2,),"0")</f>
        <v>0</v>
      </c>
      <c r="C3121" s="20">
        <v>3120</v>
      </c>
      <c r="D3121" s="26">
        <v>0</v>
      </c>
      <c r="E3121" s="27">
        <v>0</v>
      </c>
      <c r="G3121" s="23"/>
      <c r="H3121" s="23"/>
      <c r="J3121" s="24">
        <f t="shared" si="97"/>
        <v>0</v>
      </c>
      <c r="K3121" s="25">
        <f t="shared" si="98"/>
        <v>0</v>
      </c>
    </row>
    <row r="3122" spans="1:11">
      <c r="A3122" s="18">
        <f>IFERROR(VLOOKUP(C3122,'[1]Dados Diários do Magento'!$A$1:$H$10000,3,),0)</f>
        <v>0</v>
      </c>
      <c r="B3122" s="19">
        <f>IFERROR(VLOOKUP(C3122,'[1]Dados Diários do Magento'!$A$1:$H$10000,2,),"0")</f>
        <v>0</v>
      </c>
      <c r="C3122" s="20">
        <v>3121</v>
      </c>
      <c r="D3122" s="26">
        <v>0</v>
      </c>
      <c r="E3122" s="27">
        <v>0</v>
      </c>
      <c r="G3122" s="23"/>
      <c r="H3122" s="23"/>
      <c r="J3122" s="24">
        <f t="shared" si="97"/>
        <v>0</v>
      </c>
      <c r="K3122" s="25">
        <f t="shared" si="98"/>
        <v>0</v>
      </c>
    </row>
    <row r="3123" spans="1:11">
      <c r="A3123" s="18">
        <f>IFERROR(VLOOKUP(C3123,'[1]Dados Diários do Magento'!$A$1:$H$10000,3,),0)</f>
        <v>0</v>
      </c>
      <c r="B3123" s="19">
        <f>IFERROR(VLOOKUP(C3123,'[1]Dados Diários do Magento'!$A$1:$H$10000,2,),"0")</f>
        <v>0</v>
      </c>
      <c r="C3123" s="20">
        <v>3122</v>
      </c>
      <c r="D3123" s="26">
        <v>0</v>
      </c>
      <c r="E3123" s="27">
        <v>0</v>
      </c>
      <c r="G3123" s="23"/>
      <c r="H3123" s="23"/>
      <c r="J3123" s="24">
        <f t="shared" si="97"/>
        <v>0</v>
      </c>
      <c r="K3123" s="25">
        <f t="shared" si="98"/>
        <v>0</v>
      </c>
    </row>
    <row r="3124" spans="1:11">
      <c r="A3124" s="18">
        <f>IFERROR(VLOOKUP(C3124,'[1]Dados Diários do Magento'!$A$1:$H$10000,3,),0)</f>
        <v>0</v>
      </c>
      <c r="B3124" s="19">
        <f>IFERROR(VLOOKUP(C3124,'[1]Dados Diários do Magento'!$A$1:$H$10000,2,),"0")</f>
        <v>0</v>
      </c>
      <c r="C3124" s="20">
        <v>3123</v>
      </c>
      <c r="D3124" s="26">
        <v>0</v>
      </c>
      <c r="E3124" s="27">
        <v>0</v>
      </c>
      <c r="G3124" s="23"/>
      <c r="H3124" s="23"/>
      <c r="J3124" s="24">
        <f t="shared" si="97"/>
        <v>0</v>
      </c>
      <c r="K3124" s="25">
        <f t="shared" si="98"/>
        <v>0</v>
      </c>
    </row>
    <row r="3125" spans="1:11">
      <c r="A3125" s="18">
        <f>IFERROR(VLOOKUP(C3125,'[1]Dados Diários do Magento'!$A$1:$H$10000,3,),0)</f>
        <v>0</v>
      </c>
      <c r="B3125" s="19">
        <f>IFERROR(VLOOKUP(C3125,'[1]Dados Diários do Magento'!$A$1:$H$10000,2,),"0")</f>
        <v>0</v>
      </c>
      <c r="C3125" s="20">
        <v>3124</v>
      </c>
      <c r="D3125" s="26">
        <v>0</v>
      </c>
      <c r="E3125" s="27">
        <v>0</v>
      </c>
      <c r="G3125" s="23"/>
      <c r="H3125" s="23"/>
      <c r="J3125" s="24">
        <f t="shared" si="97"/>
        <v>0</v>
      </c>
      <c r="K3125" s="25">
        <f t="shared" si="98"/>
        <v>0</v>
      </c>
    </row>
    <row r="3126" spans="1:11">
      <c r="A3126" s="18">
        <f>IFERROR(VLOOKUP(C3126,'[1]Dados Diários do Magento'!$A$1:$H$10000,3,),0)</f>
        <v>0</v>
      </c>
      <c r="B3126" s="19">
        <f>IFERROR(VLOOKUP(C3126,'[1]Dados Diários do Magento'!$A$1:$H$10000,2,),"0")</f>
        <v>0</v>
      </c>
      <c r="C3126" s="20">
        <v>3125</v>
      </c>
      <c r="D3126" s="26">
        <v>0</v>
      </c>
      <c r="E3126" s="27">
        <v>0</v>
      </c>
      <c r="G3126" s="23"/>
      <c r="H3126" s="23"/>
      <c r="J3126" s="24">
        <f t="shared" si="97"/>
        <v>0</v>
      </c>
      <c r="K3126" s="25">
        <f t="shared" si="98"/>
        <v>0</v>
      </c>
    </row>
    <row r="3127" spans="1:11">
      <c r="A3127" s="18">
        <f>IFERROR(VLOOKUP(C3127,'[1]Dados Diários do Magento'!$A$1:$H$10000,3,),0)</f>
        <v>0</v>
      </c>
      <c r="B3127" s="19">
        <f>IFERROR(VLOOKUP(C3127,'[1]Dados Diários do Magento'!$A$1:$H$10000,2,),"0")</f>
        <v>0</v>
      </c>
      <c r="C3127" s="20">
        <v>3126</v>
      </c>
      <c r="D3127" s="26">
        <v>0</v>
      </c>
      <c r="E3127" s="27">
        <v>0</v>
      </c>
      <c r="G3127" s="23"/>
      <c r="H3127" s="23"/>
      <c r="J3127" s="24">
        <f t="shared" si="97"/>
        <v>0</v>
      </c>
      <c r="K3127" s="25">
        <f t="shared" si="98"/>
        <v>0</v>
      </c>
    </row>
    <row r="3128" spans="1:11">
      <c r="A3128" s="18">
        <f>IFERROR(VLOOKUP(C3128,'[1]Dados Diários do Magento'!$A$1:$H$10000,3,),0)</f>
        <v>0</v>
      </c>
      <c r="B3128" s="19">
        <f>IFERROR(VLOOKUP(C3128,'[1]Dados Diários do Magento'!$A$1:$H$10000,2,),"0")</f>
        <v>0</v>
      </c>
      <c r="C3128" s="20">
        <v>3127</v>
      </c>
      <c r="D3128" s="26">
        <v>0</v>
      </c>
      <c r="E3128" s="27">
        <v>0</v>
      </c>
      <c r="G3128" s="23"/>
      <c r="H3128" s="23"/>
      <c r="J3128" s="24">
        <f t="shared" si="97"/>
        <v>0</v>
      </c>
      <c r="K3128" s="25">
        <f t="shared" si="98"/>
        <v>0</v>
      </c>
    </row>
    <row r="3129" spans="1:11">
      <c r="A3129" s="18">
        <f>IFERROR(VLOOKUP(C3129,'[1]Dados Diários do Magento'!$A$1:$H$10000,3,),0)</f>
        <v>0</v>
      </c>
      <c r="B3129" s="19">
        <f>IFERROR(VLOOKUP(C3129,'[1]Dados Diários do Magento'!$A$1:$H$10000,2,),"0")</f>
        <v>0</v>
      </c>
      <c r="C3129" s="20">
        <v>3128</v>
      </c>
      <c r="D3129" s="26">
        <v>0</v>
      </c>
      <c r="E3129" s="27">
        <v>0</v>
      </c>
      <c r="G3129" s="23"/>
      <c r="H3129" s="23"/>
      <c r="J3129" s="24">
        <f t="shared" si="97"/>
        <v>0</v>
      </c>
      <c r="K3129" s="25">
        <f t="shared" si="98"/>
        <v>0</v>
      </c>
    </row>
    <row r="3130" spans="1:11">
      <c r="A3130" s="18">
        <f>IFERROR(VLOOKUP(C3130,'[1]Dados Diários do Magento'!$A$1:$H$10000,3,),0)</f>
        <v>0</v>
      </c>
      <c r="B3130" s="19">
        <f>IFERROR(VLOOKUP(C3130,'[1]Dados Diários do Magento'!$A$1:$H$10000,2,),"0")</f>
        <v>0</v>
      </c>
      <c r="C3130" s="20">
        <v>3129</v>
      </c>
      <c r="D3130" s="26">
        <v>0</v>
      </c>
      <c r="E3130" s="27">
        <v>0</v>
      </c>
      <c r="G3130" s="23"/>
      <c r="H3130" s="23"/>
      <c r="J3130" s="24">
        <f t="shared" si="97"/>
        <v>0</v>
      </c>
      <c r="K3130" s="25">
        <f t="shared" si="98"/>
        <v>0</v>
      </c>
    </row>
    <row r="3131" spans="1:11">
      <c r="A3131" s="18">
        <f>IFERROR(VLOOKUP(C3131,'[1]Dados Diários do Magento'!$A$1:$H$10000,3,),0)</f>
        <v>0</v>
      </c>
      <c r="B3131" s="19">
        <f>IFERROR(VLOOKUP(C3131,'[1]Dados Diários do Magento'!$A$1:$H$10000,2,),"0")</f>
        <v>0</v>
      </c>
      <c r="C3131" s="20">
        <v>3130</v>
      </c>
      <c r="D3131" s="26">
        <v>0</v>
      </c>
      <c r="E3131" s="27">
        <v>0</v>
      </c>
      <c r="G3131" s="23"/>
      <c r="H3131" s="23"/>
      <c r="J3131" s="24">
        <f t="shared" si="97"/>
        <v>0</v>
      </c>
      <c r="K3131" s="25">
        <f t="shared" si="98"/>
        <v>0</v>
      </c>
    </row>
    <row r="3132" spans="1:11">
      <c r="A3132" s="18">
        <f>IFERROR(VLOOKUP(C3132,'[1]Dados Diários do Magento'!$A$1:$H$10000,3,),0)</f>
        <v>0</v>
      </c>
      <c r="B3132" s="19">
        <f>IFERROR(VLOOKUP(C3132,'[1]Dados Diários do Magento'!$A$1:$H$10000,2,),"0")</f>
        <v>0</v>
      </c>
      <c r="C3132" s="20">
        <v>3131</v>
      </c>
      <c r="D3132" s="26">
        <v>0</v>
      </c>
      <c r="E3132" s="27">
        <v>0</v>
      </c>
      <c r="G3132" s="23"/>
      <c r="H3132" s="23"/>
      <c r="J3132" s="24">
        <f t="shared" si="97"/>
        <v>0</v>
      </c>
      <c r="K3132" s="25">
        <f t="shared" si="98"/>
        <v>0</v>
      </c>
    </row>
    <row r="3133" spans="1:11">
      <c r="A3133" s="18">
        <f>IFERROR(VLOOKUP(C3133,'[1]Dados Diários do Magento'!$A$1:$H$10000,3,),0)</f>
        <v>0</v>
      </c>
      <c r="B3133" s="19">
        <f>IFERROR(VLOOKUP(C3133,'[1]Dados Diários do Magento'!$A$1:$H$10000,2,),"0")</f>
        <v>0</v>
      </c>
      <c r="C3133" s="20">
        <v>3132</v>
      </c>
      <c r="D3133" s="26">
        <v>0</v>
      </c>
      <c r="E3133" s="27">
        <v>0</v>
      </c>
      <c r="G3133" s="23"/>
      <c r="H3133" s="23"/>
      <c r="J3133" s="24">
        <f t="shared" si="97"/>
        <v>0</v>
      </c>
      <c r="K3133" s="25">
        <f t="shared" si="98"/>
        <v>0</v>
      </c>
    </row>
    <row r="3134" spans="1:11">
      <c r="A3134" s="18">
        <f>IFERROR(VLOOKUP(C3134,'[1]Dados Diários do Magento'!$A$1:$H$10000,3,),0)</f>
        <v>0</v>
      </c>
      <c r="B3134" s="19">
        <f>IFERROR(VLOOKUP(C3134,'[1]Dados Diários do Magento'!$A$1:$H$10000,2,),"0")</f>
        <v>0</v>
      </c>
      <c r="C3134" s="20">
        <v>3133</v>
      </c>
      <c r="D3134" s="26">
        <v>0</v>
      </c>
      <c r="E3134" s="27">
        <v>0</v>
      </c>
      <c r="G3134" s="23"/>
      <c r="H3134" s="23"/>
      <c r="J3134" s="24">
        <f t="shared" si="97"/>
        <v>0</v>
      </c>
      <c r="K3134" s="25">
        <f t="shared" si="98"/>
        <v>0</v>
      </c>
    </row>
    <row r="3135" spans="1:11">
      <c r="A3135" s="18">
        <f>IFERROR(VLOOKUP(C3135,'[1]Dados Diários do Magento'!$A$1:$H$10000,3,),0)</f>
        <v>0</v>
      </c>
      <c r="B3135" s="19">
        <f>IFERROR(VLOOKUP(C3135,'[1]Dados Diários do Magento'!$A$1:$H$10000,2,),"0")</f>
        <v>0</v>
      </c>
      <c r="C3135" s="20">
        <v>3134</v>
      </c>
      <c r="D3135" s="26">
        <v>0</v>
      </c>
      <c r="E3135" s="27">
        <v>0</v>
      </c>
      <c r="G3135" s="23"/>
      <c r="H3135" s="23"/>
      <c r="J3135" s="24">
        <f t="shared" si="97"/>
        <v>0</v>
      </c>
      <c r="K3135" s="25">
        <f t="shared" si="98"/>
        <v>0</v>
      </c>
    </row>
    <row r="3136" spans="1:11">
      <c r="A3136" s="18">
        <f>IFERROR(VLOOKUP(C3136,'[1]Dados Diários do Magento'!$A$1:$H$10000,3,),0)</f>
        <v>0</v>
      </c>
      <c r="B3136" s="19">
        <f>IFERROR(VLOOKUP(C3136,'[1]Dados Diários do Magento'!$A$1:$H$10000,2,),"0")</f>
        <v>0</v>
      </c>
      <c r="C3136" s="20">
        <v>3135</v>
      </c>
      <c r="D3136" s="26">
        <v>0</v>
      </c>
      <c r="E3136" s="27">
        <v>0</v>
      </c>
      <c r="G3136" s="23"/>
      <c r="H3136" s="23"/>
      <c r="J3136" s="24">
        <f t="shared" si="97"/>
        <v>0</v>
      </c>
      <c r="K3136" s="25">
        <f t="shared" si="98"/>
        <v>0</v>
      </c>
    </row>
    <row r="3137" spans="1:11">
      <c r="A3137" s="18">
        <f>IFERROR(VLOOKUP(C3137,'[1]Dados Diários do Magento'!$A$1:$H$10000,3,),0)</f>
        <v>0</v>
      </c>
      <c r="B3137" s="19">
        <f>IFERROR(VLOOKUP(C3137,'[1]Dados Diários do Magento'!$A$1:$H$10000,2,),"0")</f>
        <v>0</v>
      </c>
      <c r="C3137" s="20">
        <v>3136</v>
      </c>
      <c r="D3137" s="26">
        <v>0</v>
      </c>
      <c r="E3137" s="27">
        <v>0</v>
      </c>
      <c r="G3137" s="23"/>
      <c r="H3137" s="23"/>
      <c r="J3137" s="24">
        <f t="shared" si="97"/>
        <v>0</v>
      </c>
      <c r="K3137" s="25">
        <f t="shared" si="98"/>
        <v>0</v>
      </c>
    </row>
    <row r="3138" spans="1:11">
      <c r="A3138" s="18">
        <f>IFERROR(VLOOKUP(C3138,'[1]Dados Diários do Magento'!$A$1:$H$10000,3,),0)</f>
        <v>0</v>
      </c>
      <c r="B3138" s="19">
        <f>IFERROR(VLOOKUP(C3138,'[1]Dados Diários do Magento'!$A$1:$H$10000,2,),"0")</f>
        <v>0</v>
      </c>
      <c r="C3138" s="20">
        <v>3137</v>
      </c>
      <c r="D3138" s="26">
        <v>0</v>
      </c>
      <c r="E3138" s="27">
        <v>0</v>
      </c>
      <c r="G3138" s="23"/>
      <c r="H3138" s="23"/>
      <c r="J3138" s="24">
        <f t="shared" si="97"/>
        <v>0</v>
      </c>
      <c r="K3138" s="25">
        <f t="shared" si="98"/>
        <v>0</v>
      </c>
    </row>
    <row r="3139" spans="1:11">
      <c r="A3139" s="18">
        <f>IFERROR(VLOOKUP(C3139,'[1]Dados Diários do Magento'!$A$1:$H$10000,3,),0)</f>
        <v>0</v>
      </c>
      <c r="B3139" s="19">
        <f>IFERROR(VLOOKUP(C3139,'[1]Dados Diários do Magento'!$A$1:$H$10000,2,),"0")</f>
        <v>0</v>
      </c>
      <c r="C3139" s="20">
        <v>3138</v>
      </c>
      <c r="D3139" s="26">
        <v>0</v>
      </c>
      <c r="E3139" s="27">
        <v>0</v>
      </c>
      <c r="G3139" s="23"/>
      <c r="H3139" s="23"/>
      <c r="J3139" s="24">
        <f t="shared" ref="J3139:J3202" si="99">D3139+G3139</f>
        <v>0</v>
      </c>
      <c r="K3139" s="25">
        <f t="shared" si="98"/>
        <v>0</v>
      </c>
    </row>
    <row r="3140" spans="1:11">
      <c r="A3140" s="18">
        <f>IFERROR(VLOOKUP(C3140,'[1]Dados Diários do Magento'!$A$1:$H$10000,3,),0)</f>
        <v>0</v>
      </c>
      <c r="B3140" s="19">
        <f>IFERROR(VLOOKUP(C3140,'[1]Dados Diários do Magento'!$A$1:$H$10000,2,),"0")</f>
        <v>0</v>
      </c>
      <c r="C3140" s="20">
        <v>3139</v>
      </c>
      <c r="D3140" s="26">
        <v>0</v>
      </c>
      <c r="E3140" s="27">
        <v>0</v>
      </c>
      <c r="G3140" s="23"/>
      <c r="H3140" s="23"/>
      <c r="J3140" s="24">
        <f t="shared" si="99"/>
        <v>0</v>
      </c>
      <c r="K3140" s="25">
        <f t="shared" si="98"/>
        <v>0</v>
      </c>
    </row>
    <row r="3141" spans="1:11">
      <c r="A3141" s="18">
        <f>IFERROR(VLOOKUP(C3141,'[1]Dados Diários do Magento'!$A$1:$H$10000,3,),0)</f>
        <v>0</v>
      </c>
      <c r="B3141" s="19">
        <f>IFERROR(VLOOKUP(C3141,'[1]Dados Diários do Magento'!$A$1:$H$10000,2,),"0")</f>
        <v>0</v>
      </c>
      <c r="C3141" s="20">
        <v>3140</v>
      </c>
      <c r="D3141" s="26">
        <v>0</v>
      </c>
      <c r="E3141" s="27">
        <v>0</v>
      </c>
      <c r="G3141" s="23"/>
      <c r="H3141" s="23"/>
      <c r="J3141" s="24">
        <f t="shared" si="99"/>
        <v>0</v>
      </c>
      <c r="K3141" s="25">
        <f t="shared" si="98"/>
        <v>0</v>
      </c>
    </row>
    <row r="3142" spans="1:11">
      <c r="A3142" s="18">
        <f>IFERROR(VLOOKUP(C3142,'[1]Dados Diários do Magento'!$A$1:$H$10000,3,),0)</f>
        <v>0</v>
      </c>
      <c r="B3142" s="19">
        <f>IFERROR(VLOOKUP(C3142,'[1]Dados Diários do Magento'!$A$1:$H$10000,2,),"0")</f>
        <v>0</v>
      </c>
      <c r="C3142" s="20">
        <v>3141</v>
      </c>
      <c r="D3142" s="26">
        <v>0</v>
      </c>
      <c r="E3142" s="27">
        <v>0</v>
      </c>
      <c r="G3142" s="23"/>
      <c r="H3142" s="23"/>
      <c r="J3142" s="24">
        <f t="shared" si="99"/>
        <v>0</v>
      </c>
      <c r="K3142" s="25">
        <f t="shared" si="98"/>
        <v>0</v>
      </c>
    </row>
    <row r="3143" spans="1:11">
      <c r="A3143" s="18">
        <f>IFERROR(VLOOKUP(C3143,'[1]Dados Diários do Magento'!$A$1:$H$10000,3,),0)</f>
        <v>0</v>
      </c>
      <c r="B3143" s="19">
        <f>IFERROR(VLOOKUP(C3143,'[1]Dados Diários do Magento'!$A$1:$H$10000,2,),"0")</f>
        <v>0</v>
      </c>
      <c r="C3143" s="20">
        <v>3142</v>
      </c>
      <c r="D3143" s="26">
        <v>0</v>
      </c>
      <c r="E3143" s="27">
        <v>0</v>
      </c>
      <c r="G3143" s="23"/>
      <c r="H3143" s="23"/>
      <c r="J3143" s="24">
        <f t="shared" si="99"/>
        <v>0</v>
      </c>
      <c r="K3143" s="25">
        <f t="shared" si="98"/>
        <v>0</v>
      </c>
    </row>
    <row r="3144" spans="1:11">
      <c r="A3144" s="18">
        <f>IFERROR(VLOOKUP(C3144,'[1]Dados Diários do Magento'!$A$1:$H$10000,3,),0)</f>
        <v>0</v>
      </c>
      <c r="B3144" s="19">
        <f>IFERROR(VLOOKUP(C3144,'[1]Dados Diários do Magento'!$A$1:$H$10000,2,),"0")</f>
        <v>0</v>
      </c>
      <c r="C3144" s="20">
        <v>3143</v>
      </c>
      <c r="D3144" s="26">
        <v>0</v>
      </c>
      <c r="E3144" s="27">
        <v>0</v>
      </c>
      <c r="G3144" s="23"/>
      <c r="H3144" s="23"/>
      <c r="J3144" s="24">
        <f t="shared" si="99"/>
        <v>0</v>
      </c>
      <c r="K3144" s="25">
        <f t="shared" si="98"/>
        <v>0</v>
      </c>
    </row>
    <row r="3145" spans="1:11">
      <c r="A3145" s="18">
        <f>IFERROR(VLOOKUP(C3145,'[1]Dados Diários do Magento'!$A$1:$H$10000,3,),0)</f>
        <v>0</v>
      </c>
      <c r="B3145" s="19">
        <f>IFERROR(VLOOKUP(C3145,'[1]Dados Diários do Magento'!$A$1:$H$10000,2,),"0")</f>
        <v>0</v>
      </c>
      <c r="C3145" s="20">
        <v>3144</v>
      </c>
      <c r="D3145" s="26">
        <v>0</v>
      </c>
      <c r="E3145" s="27">
        <v>0</v>
      </c>
      <c r="G3145" s="23"/>
      <c r="H3145" s="23"/>
      <c r="J3145" s="24">
        <f t="shared" si="99"/>
        <v>0</v>
      </c>
      <c r="K3145" s="25">
        <f t="shared" si="98"/>
        <v>0</v>
      </c>
    </row>
    <row r="3146" spans="1:11">
      <c r="A3146" s="18">
        <f>IFERROR(VLOOKUP(C3146,'[1]Dados Diários do Magento'!$A$1:$H$10000,3,),0)</f>
        <v>0</v>
      </c>
      <c r="B3146" s="19">
        <f>IFERROR(VLOOKUP(C3146,'[1]Dados Diários do Magento'!$A$1:$H$10000,2,),"0")</f>
        <v>0</v>
      </c>
      <c r="C3146" s="20">
        <v>3145</v>
      </c>
      <c r="D3146" s="26">
        <v>0</v>
      </c>
      <c r="E3146" s="27">
        <v>0</v>
      </c>
      <c r="G3146" s="23"/>
      <c r="H3146" s="23"/>
      <c r="J3146" s="24">
        <f t="shared" si="99"/>
        <v>0</v>
      </c>
      <c r="K3146" s="25">
        <f t="shared" si="98"/>
        <v>0</v>
      </c>
    </row>
    <row r="3147" spans="1:11">
      <c r="A3147" s="18">
        <f>IFERROR(VLOOKUP(C3147,'[1]Dados Diários do Magento'!$A$1:$H$10000,3,),0)</f>
        <v>0</v>
      </c>
      <c r="B3147" s="19">
        <f>IFERROR(VLOOKUP(C3147,'[1]Dados Diários do Magento'!$A$1:$H$10000,2,),"0")</f>
        <v>0</v>
      </c>
      <c r="C3147" s="20">
        <v>3146</v>
      </c>
      <c r="D3147" s="26">
        <v>0</v>
      </c>
      <c r="E3147" s="27">
        <v>0</v>
      </c>
      <c r="G3147" s="23"/>
      <c r="H3147" s="23"/>
      <c r="J3147" s="24">
        <f t="shared" si="99"/>
        <v>0</v>
      </c>
      <c r="K3147" s="25">
        <f t="shared" si="98"/>
        <v>0</v>
      </c>
    </row>
    <row r="3148" spans="1:11">
      <c r="A3148" s="18">
        <f>IFERROR(VLOOKUP(C3148,'[1]Dados Diários do Magento'!$A$1:$H$10000,3,),0)</f>
        <v>0</v>
      </c>
      <c r="B3148" s="19">
        <f>IFERROR(VLOOKUP(C3148,'[1]Dados Diários do Magento'!$A$1:$H$10000,2,),"0")</f>
        <v>0</v>
      </c>
      <c r="C3148" s="20">
        <v>3147</v>
      </c>
      <c r="D3148" s="26">
        <v>0</v>
      </c>
      <c r="E3148" s="27">
        <v>0</v>
      </c>
      <c r="G3148" s="23"/>
      <c r="H3148" s="23"/>
      <c r="J3148" s="24">
        <f t="shared" si="99"/>
        <v>0</v>
      </c>
      <c r="K3148" s="25">
        <f t="shared" si="98"/>
        <v>0</v>
      </c>
    </row>
    <row r="3149" spans="1:11">
      <c r="A3149" s="18">
        <f>IFERROR(VLOOKUP(C3149,'[1]Dados Diários do Magento'!$A$1:$H$10000,3,),0)</f>
        <v>0</v>
      </c>
      <c r="B3149" s="19">
        <f>IFERROR(VLOOKUP(C3149,'[1]Dados Diários do Magento'!$A$1:$H$10000,2,),"0")</f>
        <v>0</v>
      </c>
      <c r="C3149" s="20">
        <v>3148</v>
      </c>
      <c r="D3149" s="26">
        <v>0</v>
      </c>
      <c r="E3149" s="27">
        <v>0</v>
      </c>
      <c r="G3149" s="23"/>
      <c r="H3149" s="23"/>
      <c r="J3149" s="24">
        <f t="shared" si="99"/>
        <v>0</v>
      </c>
      <c r="K3149" s="25">
        <f t="shared" si="98"/>
        <v>0</v>
      </c>
    </row>
    <row r="3150" spans="1:11">
      <c r="A3150" s="18">
        <f>IFERROR(VLOOKUP(C3150,'[1]Dados Diários do Magento'!$A$1:$H$10000,3,),0)</f>
        <v>0</v>
      </c>
      <c r="B3150" s="19">
        <f>IFERROR(VLOOKUP(C3150,'[1]Dados Diários do Magento'!$A$1:$H$10000,2,),"0")</f>
        <v>0</v>
      </c>
      <c r="C3150" s="20">
        <v>3149</v>
      </c>
      <c r="D3150" s="26">
        <v>0</v>
      </c>
      <c r="E3150" s="27">
        <v>0</v>
      </c>
      <c r="G3150" s="23"/>
      <c r="H3150" s="23"/>
      <c r="J3150" s="24">
        <f t="shared" si="99"/>
        <v>0</v>
      </c>
      <c r="K3150" s="25">
        <f t="shared" si="98"/>
        <v>0</v>
      </c>
    </row>
    <row r="3151" spans="1:11">
      <c r="A3151" s="18">
        <f>IFERROR(VLOOKUP(C3151,'[1]Dados Diários do Magento'!$A$1:$H$10000,3,),0)</f>
        <v>0</v>
      </c>
      <c r="B3151" s="19">
        <f>IFERROR(VLOOKUP(C3151,'[1]Dados Diários do Magento'!$A$1:$H$10000,2,),"0")</f>
        <v>0</v>
      </c>
      <c r="C3151" s="20">
        <v>3150</v>
      </c>
      <c r="D3151" s="26">
        <v>0</v>
      </c>
      <c r="E3151" s="27">
        <v>0</v>
      </c>
      <c r="G3151" s="23"/>
      <c r="H3151" s="23"/>
      <c r="J3151" s="24">
        <f t="shared" si="99"/>
        <v>0</v>
      </c>
      <c r="K3151" s="25">
        <f t="shared" si="98"/>
        <v>0</v>
      </c>
    </row>
    <row r="3152" spans="1:11">
      <c r="A3152" s="18">
        <f>IFERROR(VLOOKUP(C3152,'[1]Dados Diários do Magento'!$A$1:$H$10000,3,),0)</f>
        <v>0</v>
      </c>
      <c r="B3152" s="19">
        <f>IFERROR(VLOOKUP(C3152,'[1]Dados Diários do Magento'!$A$1:$H$10000,2,),"0")</f>
        <v>0</v>
      </c>
      <c r="C3152" s="20">
        <v>3151</v>
      </c>
      <c r="D3152" s="26">
        <v>0</v>
      </c>
      <c r="E3152" s="27">
        <v>0</v>
      </c>
      <c r="G3152" s="23"/>
      <c r="H3152" s="23"/>
      <c r="J3152" s="24">
        <f t="shared" si="99"/>
        <v>0</v>
      </c>
      <c r="K3152" s="25">
        <f t="shared" si="98"/>
        <v>0</v>
      </c>
    </row>
    <row r="3153" spans="1:11">
      <c r="A3153" s="18">
        <f>IFERROR(VLOOKUP(C3153,'[1]Dados Diários do Magento'!$A$1:$H$10000,3,),0)</f>
        <v>0</v>
      </c>
      <c r="B3153" s="19">
        <f>IFERROR(VLOOKUP(C3153,'[1]Dados Diários do Magento'!$A$1:$H$10000,2,),"0")</f>
        <v>0</v>
      </c>
      <c r="C3153" s="20">
        <v>3152</v>
      </c>
      <c r="D3153" s="26">
        <v>0</v>
      </c>
      <c r="E3153" s="27">
        <v>0</v>
      </c>
      <c r="G3153" s="23"/>
      <c r="H3153" s="23"/>
      <c r="J3153" s="24">
        <f t="shared" si="99"/>
        <v>0</v>
      </c>
      <c r="K3153" s="25">
        <f t="shared" si="98"/>
        <v>0</v>
      </c>
    </row>
    <row r="3154" spans="1:11">
      <c r="A3154" s="18">
        <f>IFERROR(VLOOKUP(C3154,'[1]Dados Diários do Magento'!$A$1:$H$10000,3,),0)</f>
        <v>0</v>
      </c>
      <c r="B3154" s="19">
        <f>IFERROR(VLOOKUP(C3154,'[1]Dados Diários do Magento'!$A$1:$H$10000,2,),"0")</f>
        <v>0</v>
      </c>
      <c r="C3154" s="20">
        <v>3153</v>
      </c>
      <c r="D3154" s="26">
        <v>0</v>
      </c>
      <c r="E3154" s="27">
        <v>0</v>
      </c>
      <c r="G3154" s="23"/>
      <c r="H3154" s="23"/>
      <c r="J3154" s="24">
        <f t="shared" si="99"/>
        <v>0</v>
      </c>
      <c r="K3154" s="25">
        <f t="shared" si="98"/>
        <v>0</v>
      </c>
    </row>
    <row r="3155" spans="1:11">
      <c r="A3155" s="18">
        <f>IFERROR(VLOOKUP(C3155,'[1]Dados Diários do Magento'!$A$1:$H$10000,3,),0)</f>
        <v>0</v>
      </c>
      <c r="B3155" s="19">
        <f>IFERROR(VLOOKUP(C3155,'[1]Dados Diários do Magento'!$A$1:$H$10000,2,),"0")</f>
        <v>0</v>
      </c>
      <c r="C3155" s="20">
        <v>3154</v>
      </c>
      <c r="D3155" s="26">
        <v>0</v>
      </c>
      <c r="E3155" s="27">
        <v>0</v>
      </c>
      <c r="G3155" s="23"/>
      <c r="H3155" s="23"/>
      <c r="J3155" s="24">
        <f t="shared" si="99"/>
        <v>0</v>
      </c>
      <c r="K3155" s="25">
        <f t="shared" si="98"/>
        <v>0</v>
      </c>
    </row>
    <row r="3156" spans="1:11">
      <c r="A3156" s="18">
        <f>IFERROR(VLOOKUP(C3156,'[1]Dados Diários do Magento'!$A$1:$H$10000,3,),0)</f>
        <v>0</v>
      </c>
      <c r="B3156" s="19">
        <f>IFERROR(VLOOKUP(C3156,'[1]Dados Diários do Magento'!$A$1:$H$10000,2,),"0")</f>
        <v>0</v>
      </c>
      <c r="C3156" s="20">
        <v>3155</v>
      </c>
      <c r="D3156" s="26">
        <v>0</v>
      </c>
      <c r="E3156" s="27">
        <v>0</v>
      </c>
      <c r="G3156" s="23"/>
      <c r="H3156" s="23"/>
      <c r="J3156" s="24">
        <f t="shared" si="99"/>
        <v>0</v>
      </c>
      <c r="K3156" s="25">
        <f t="shared" si="98"/>
        <v>0</v>
      </c>
    </row>
    <row r="3157" spans="1:11">
      <c r="A3157" s="18">
        <f>IFERROR(VLOOKUP(C3157,'[1]Dados Diários do Magento'!$A$1:$H$10000,3,),0)</f>
        <v>0</v>
      </c>
      <c r="B3157" s="19">
        <f>IFERROR(VLOOKUP(C3157,'[1]Dados Diários do Magento'!$A$1:$H$10000,2,),"0")</f>
        <v>0</v>
      </c>
      <c r="C3157" s="20">
        <v>3156</v>
      </c>
      <c r="D3157" s="26">
        <v>0</v>
      </c>
      <c r="E3157" s="27">
        <v>0</v>
      </c>
      <c r="G3157" s="23"/>
      <c r="H3157" s="23"/>
      <c r="J3157" s="24">
        <f t="shared" si="99"/>
        <v>0</v>
      </c>
      <c r="K3157" s="25">
        <f t="shared" si="98"/>
        <v>0</v>
      </c>
    </row>
    <row r="3158" spans="1:11">
      <c r="A3158" s="18">
        <f>IFERROR(VLOOKUP(C3158,'[1]Dados Diários do Magento'!$A$1:$H$10000,3,),0)</f>
        <v>0</v>
      </c>
      <c r="B3158" s="19">
        <f>IFERROR(VLOOKUP(C3158,'[1]Dados Diários do Magento'!$A$1:$H$10000,2,),"0")</f>
        <v>0</v>
      </c>
      <c r="C3158" s="20">
        <v>3157</v>
      </c>
      <c r="D3158" s="26">
        <v>0</v>
      </c>
      <c r="E3158" s="27">
        <v>0</v>
      </c>
      <c r="G3158" s="23"/>
      <c r="H3158" s="23"/>
      <c r="J3158" s="24">
        <f t="shared" si="99"/>
        <v>0</v>
      </c>
      <c r="K3158" s="25">
        <f t="shared" si="98"/>
        <v>0</v>
      </c>
    </row>
    <row r="3159" spans="1:11">
      <c r="A3159" s="18">
        <f>IFERROR(VLOOKUP(C3159,'[1]Dados Diários do Magento'!$A$1:$H$10000,3,),0)</f>
        <v>0</v>
      </c>
      <c r="B3159" s="19">
        <f>IFERROR(VLOOKUP(C3159,'[1]Dados Diários do Magento'!$A$1:$H$10000,2,),"0")</f>
        <v>0</v>
      </c>
      <c r="C3159" s="20">
        <v>3158</v>
      </c>
      <c r="D3159" s="26">
        <v>0</v>
      </c>
      <c r="E3159" s="27">
        <v>0</v>
      </c>
      <c r="G3159" s="23"/>
      <c r="H3159" s="23"/>
      <c r="J3159" s="24">
        <f t="shared" si="99"/>
        <v>0</v>
      </c>
      <c r="K3159" s="25">
        <f t="shared" si="98"/>
        <v>0</v>
      </c>
    </row>
    <row r="3160" spans="1:11">
      <c r="A3160" s="18">
        <f>IFERROR(VLOOKUP(C3160,'[1]Dados Diários do Magento'!$A$1:$H$10000,3,),0)</f>
        <v>0</v>
      </c>
      <c r="B3160" s="19">
        <f>IFERROR(VLOOKUP(C3160,'[1]Dados Diários do Magento'!$A$1:$H$10000,2,),"0")</f>
        <v>0</v>
      </c>
      <c r="C3160" s="20">
        <v>3159</v>
      </c>
      <c r="D3160" s="26">
        <v>0</v>
      </c>
      <c r="E3160" s="27">
        <v>0</v>
      </c>
      <c r="G3160" s="23"/>
      <c r="H3160" s="23"/>
      <c r="J3160" s="24">
        <f t="shared" si="99"/>
        <v>0</v>
      </c>
      <c r="K3160" s="25">
        <f t="shared" si="98"/>
        <v>0</v>
      </c>
    </row>
    <row r="3161" spans="1:11">
      <c r="A3161" s="18">
        <f>IFERROR(VLOOKUP(C3161,'[1]Dados Diários do Magento'!$A$1:$H$10000,3,),0)</f>
        <v>0</v>
      </c>
      <c r="B3161" s="19">
        <f>IFERROR(VLOOKUP(C3161,'[1]Dados Diários do Magento'!$A$1:$H$10000,2,),"0")</f>
        <v>0</v>
      </c>
      <c r="C3161" s="20">
        <v>3160</v>
      </c>
      <c r="D3161" s="26">
        <v>0</v>
      </c>
      <c r="E3161" s="27">
        <v>0</v>
      </c>
      <c r="G3161" s="23"/>
      <c r="H3161" s="23"/>
      <c r="J3161" s="24">
        <f t="shared" si="99"/>
        <v>0</v>
      </c>
      <c r="K3161" s="25">
        <f t="shared" si="98"/>
        <v>0</v>
      </c>
    </row>
    <row r="3162" spans="1:11">
      <c r="A3162" s="18">
        <f>IFERROR(VLOOKUP(C3162,'[1]Dados Diários do Magento'!$A$1:$H$10000,3,),0)</f>
        <v>0</v>
      </c>
      <c r="B3162" s="19">
        <f>IFERROR(VLOOKUP(C3162,'[1]Dados Diários do Magento'!$A$1:$H$10000,2,),"0")</f>
        <v>0</v>
      </c>
      <c r="C3162" s="20">
        <v>3161</v>
      </c>
      <c r="D3162" s="26">
        <v>0</v>
      </c>
      <c r="E3162" s="27">
        <v>0</v>
      </c>
      <c r="G3162" s="23"/>
      <c r="H3162" s="23"/>
      <c r="J3162" s="24">
        <f t="shared" si="99"/>
        <v>0</v>
      </c>
      <c r="K3162" s="25">
        <f t="shared" si="98"/>
        <v>0</v>
      </c>
    </row>
    <row r="3163" spans="1:11">
      <c r="A3163" s="18">
        <f>IFERROR(VLOOKUP(C3163,'[1]Dados Diários do Magento'!$A$1:$H$10000,3,),0)</f>
        <v>0</v>
      </c>
      <c r="B3163" s="19">
        <f>IFERROR(VLOOKUP(C3163,'[1]Dados Diários do Magento'!$A$1:$H$10000,2,),"0")</f>
        <v>0</v>
      </c>
      <c r="C3163" s="20">
        <v>3162</v>
      </c>
      <c r="D3163" s="26">
        <v>0</v>
      </c>
      <c r="E3163" s="27">
        <v>0</v>
      </c>
      <c r="G3163" s="23"/>
      <c r="H3163" s="23"/>
      <c r="J3163" s="24">
        <f t="shared" si="99"/>
        <v>0</v>
      </c>
      <c r="K3163" s="25">
        <f t="shared" si="98"/>
        <v>0</v>
      </c>
    </row>
    <row r="3164" spans="1:11">
      <c r="A3164" s="18">
        <f>IFERROR(VLOOKUP(C3164,'[1]Dados Diários do Magento'!$A$1:$H$10000,3,),0)</f>
        <v>0</v>
      </c>
      <c r="B3164" s="19">
        <f>IFERROR(VLOOKUP(C3164,'[1]Dados Diários do Magento'!$A$1:$H$10000,2,),"0")</f>
        <v>0</v>
      </c>
      <c r="C3164" s="20">
        <v>3163</v>
      </c>
      <c r="D3164" s="26">
        <v>0</v>
      </c>
      <c r="E3164" s="27">
        <v>0</v>
      </c>
      <c r="G3164" s="23"/>
      <c r="H3164" s="23"/>
      <c r="J3164" s="24">
        <f t="shared" si="99"/>
        <v>0</v>
      </c>
      <c r="K3164" s="25">
        <f t="shared" si="98"/>
        <v>0</v>
      </c>
    </row>
    <row r="3165" spans="1:11">
      <c r="A3165" s="18">
        <f>IFERROR(VLOOKUP(C3165,'[1]Dados Diários do Magento'!$A$1:$H$10000,3,),0)</f>
        <v>0</v>
      </c>
      <c r="B3165" s="19">
        <f>IFERROR(VLOOKUP(C3165,'[1]Dados Diários do Magento'!$A$1:$H$10000,2,),"0")</f>
        <v>0</v>
      </c>
      <c r="C3165" s="20">
        <v>3164</v>
      </c>
      <c r="D3165" s="26">
        <v>0</v>
      </c>
      <c r="E3165" s="27">
        <v>0</v>
      </c>
      <c r="G3165" s="23"/>
      <c r="H3165" s="23"/>
      <c r="J3165" s="24">
        <f t="shared" si="99"/>
        <v>0</v>
      </c>
      <c r="K3165" s="25">
        <f t="shared" ref="K3165:K3228" si="100">IF((D3165+G3165)&gt;0,(D3165*E3165+G3165*H3165)/(D3165+G3165),E3165)</f>
        <v>0</v>
      </c>
    </row>
    <row r="3166" spans="1:11">
      <c r="A3166" s="18">
        <f>IFERROR(VLOOKUP(C3166,'[1]Dados Diários do Magento'!$A$1:$H$10000,3,),0)</f>
        <v>0</v>
      </c>
      <c r="B3166" s="19">
        <f>IFERROR(VLOOKUP(C3166,'[1]Dados Diários do Magento'!$A$1:$H$10000,2,),"0")</f>
        <v>0</v>
      </c>
      <c r="C3166" s="20">
        <v>3165</v>
      </c>
      <c r="D3166" s="26">
        <v>0</v>
      </c>
      <c r="E3166" s="27">
        <v>0</v>
      </c>
      <c r="G3166" s="23"/>
      <c r="H3166" s="23"/>
      <c r="J3166" s="24">
        <f t="shared" si="99"/>
        <v>0</v>
      </c>
      <c r="K3166" s="25">
        <f t="shared" si="100"/>
        <v>0</v>
      </c>
    </row>
    <row r="3167" spans="1:11">
      <c r="A3167" s="18">
        <f>IFERROR(VLOOKUP(C3167,'[1]Dados Diários do Magento'!$A$1:$H$10000,3,),0)</f>
        <v>0</v>
      </c>
      <c r="B3167" s="19">
        <f>IFERROR(VLOOKUP(C3167,'[1]Dados Diários do Magento'!$A$1:$H$10000,2,),"0")</f>
        <v>0</v>
      </c>
      <c r="C3167" s="20">
        <v>3166</v>
      </c>
      <c r="D3167" s="26">
        <v>0</v>
      </c>
      <c r="E3167" s="27">
        <v>0</v>
      </c>
      <c r="G3167" s="23"/>
      <c r="H3167" s="23"/>
      <c r="J3167" s="24">
        <f t="shared" si="99"/>
        <v>0</v>
      </c>
      <c r="K3167" s="25">
        <f t="shared" si="100"/>
        <v>0</v>
      </c>
    </row>
    <row r="3168" spans="1:11">
      <c r="A3168" s="18">
        <f>IFERROR(VLOOKUP(C3168,'[1]Dados Diários do Magento'!$A$1:$H$10000,3,),0)</f>
        <v>0</v>
      </c>
      <c r="B3168" s="19">
        <f>IFERROR(VLOOKUP(C3168,'[1]Dados Diários do Magento'!$A$1:$H$10000,2,),"0")</f>
        <v>0</v>
      </c>
      <c r="C3168" s="20">
        <v>3167</v>
      </c>
      <c r="D3168" s="26">
        <v>0</v>
      </c>
      <c r="E3168" s="27">
        <v>0</v>
      </c>
      <c r="G3168" s="23"/>
      <c r="H3168" s="23"/>
      <c r="J3168" s="24">
        <f t="shared" si="99"/>
        <v>0</v>
      </c>
      <c r="K3168" s="25">
        <f t="shared" si="100"/>
        <v>0</v>
      </c>
    </row>
    <row r="3169" spans="1:11">
      <c r="A3169" s="18">
        <f>IFERROR(VLOOKUP(C3169,'[1]Dados Diários do Magento'!$A$1:$H$10000,3,),0)</f>
        <v>0</v>
      </c>
      <c r="B3169" s="19">
        <f>IFERROR(VLOOKUP(C3169,'[1]Dados Diários do Magento'!$A$1:$H$10000,2,),"0")</f>
        <v>0</v>
      </c>
      <c r="C3169" s="20">
        <v>3168</v>
      </c>
      <c r="D3169" s="26">
        <v>0</v>
      </c>
      <c r="E3169" s="27">
        <v>0</v>
      </c>
      <c r="G3169" s="23"/>
      <c r="H3169" s="23"/>
      <c r="J3169" s="24">
        <f t="shared" si="99"/>
        <v>0</v>
      </c>
      <c r="K3169" s="25">
        <f t="shared" si="100"/>
        <v>0</v>
      </c>
    </row>
    <row r="3170" spans="1:11">
      <c r="A3170" s="18">
        <f>IFERROR(VLOOKUP(C3170,'[1]Dados Diários do Magento'!$A$1:$H$10000,3,),0)</f>
        <v>0</v>
      </c>
      <c r="B3170" s="19">
        <f>IFERROR(VLOOKUP(C3170,'[1]Dados Diários do Magento'!$A$1:$H$10000,2,),"0")</f>
        <v>0</v>
      </c>
      <c r="C3170" s="20">
        <v>3169</v>
      </c>
      <c r="D3170" s="26">
        <v>0</v>
      </c>
      <c r="E3170" s="27">
        <v>0</v>
      </c>
      <c r="G3170" s="23"/>
      <c r="H3170" s="23"/>
      <c r="J3170" s="24">
        <f t="shared" si="99"/>
        <v>0</v>
      </c>
      <c r="K3170" s="25">
        <f t="shared" si="100"/>
        <v>0</v>
      </c>
    </row>
    <row r="3171" spans="1:11">
      <c r="A3171" s="18">
        <f>IFERROR(VLOOKUP(C3171,'[1]Dados Diários do Magento'!$A$1:$H$10000,3,),0)</f>
        <v>0</v>
      </c>
      <c r="B3171" s="19">
        <f>IFERROR(VLOOKUP(C3171,'[1]Dados Diários do Magento'!$A$1:$H$10000,2,),"0")</f>
        <v>0</v>
      </c>
      <c r="C3171" s="20">
        <v>3170</v>
      </c>
      <c r="D3171" s="26">
        <v>0</v>
      </c>
      <c r="E3171" s="27">
        <v>0</v>
      </c>
      <c r="G3171" s="23"/>
      <c r="H3171" s="23"/>
      <c r="J3171" s="24">
        <f t="shared" si="99"/>
        <v>0</v>
      </c>
      <c r="K3171" s="25">
        <f t="shared" si="100"/>
        <v>0</v>
      </c>
    </row>
    <row r="3172" spans="1:11">
      <c r="A3172" s="18">
        <f>IFERROR(VLOOKUP(C3172,'[1]Dados Diários do Magento'!$A$1:$H$10000,3,),0)</f>
        <v>0</v>
      </c>
      <c r="B3172" s="19">
        <f>IFERROR(VLOOKUP(C3172,'[1]Dados Diários do Magento'!$A$1:$H$10000,2,),"0")</f>
        <v>0</v>
      </c>
      <c r="C3172" s="20">
        <v>3171</v>
      </c>
      <c r="D3172" s="26">
        <v>0</v>
      </c>
      <c r="E3172" s="27">
        <v>0</v>
      </c>
      <c r="G3172" s="23"/>
      <c r="H3172" s="23"/>
      <c r="J3172" s="24">
        <f t="shared" si="99"/>
        <v>0</v>
      </c>
      <c r="K3172" s="25">
        <f t="shared" si="100"/>
        <v>0</v>
      </c>
    </row>
    <row r="3173" spans="1:11">
      <c r="A3173" s="18">
        <f>IFERROR(VLOOKUP(C3173,'[1]Dados Diários do Magento'!$A$1:$H$10000,3,),0)</f>
        <v>0</v>
      </c>
      <c r="B3173" s="19">
        <f>IFERROR(VLOOKUP(C3173,'[1]Dados Diários do Magento'!$A$1:$H$10000,2,),"0")</f>
        <v>0</v>
      </c>
      <c r="C3173" s="20">
        <v>3172</v>
      </c>
      <c r="D3173" s="26">
        <v>0</v>
      </c>
      <c r="E3173" s="27">
        <v>0</v>
      </c>
      <c r="G3173" s="23"/>
      <c r="H3173" s="23"/>
      <c r="J3173" s="24">
        <f t="shared" si="99"/>
        <v>0</v>
      </c>
      <c r="K3173" s="25">
        <f t="shared" si="100"/>
        <v>0</v>
      </c>
    </row>
    <row r="3174" spans="1:11">
      <c r="A3174" s="18">
        <f>IFERROR(VLOOKUP(C3174,'[1]Dados Diários do Magento'!$A$1:$H$10000,3,),0)</f>
        <v>0</v>
      </c>
      <c r="B3174" s="19">
        <f>IFERROR(VLOOKUP(C3174,'[1]Dados Diários do Magento'!$A$1:$H$10000,2,),"0")</f>
        <v>0</v>
      </c>
      <c r="C3174" s="20">
        <v>3173</v>
      </c>
      <c r="D3174" s="26">
        <v>0</v>
      </c>
      <c r="E3174" s="27">
        <v>0</v>
      </c>
      <c r="G3174" s="23"/>
      <c r="H3174" s="23"/>
      <c r="J3174" s="24">
        <f t="shared" si="99"/>
        <v>0</v>
      </c>
      <c r="K3174" s="25">
        <f t="shared" si="100"/>
        <v>0</v>
      </c>
    </row>
    <row r="3175" spans="1:11">
      <c r="A3175" s="18">
        <f>IFERROR(VLOOKUP(C3175,'[1]Dados Diários do Magento'!$A$1:$H$10000,3,),0)</f>
        <v>0</v>
      </c>
      <c r="B3175" s="19">
        <f>IFERROR(VLOOKUP(C3175,'[1]Dados Diários do Magento'!$A$1:$H$10000,2,),"0")</f>
        <v>0</v>
      </c>
      <c r="C3175" s="20">
        <v>3174</v>
      </c>
      <c r="D3175" s="26">
        <v>0</v>
      </c>
      <c r="E3175" s="27">
        <v>0</v>
      </c>
      <c r="G3175" s="23"/>
      <c r="H3175" s="23"/>
      <c r="J3175" s="24">
        <f t="shared" si="99"/>
        <v>0</v>
      </c>
      <c r="K3175" s="25">
        <f t="shared" si="100"/>
        <v>0</v>
      </c>
    </row>
    <row r="3176" spans="1:11">
      <c r="A3176" s="18">
        <f>IFERROR(VLOOKUP(C3176,'[1]Dados Diários do Magento'!$A$1:$H$10000,3,),0)</f>
        <v>0</v>
      </c>
      <c r="B3176" s="19">
        <f>IFERROR(VLOOKUP(C3176,'[1]Dados Diários do Magento'!$A$1:$H$10000,2,),"0")</f>
        <v>0</v>
      </c>
      <c r="C3176" s="20">
        <v>3175</v>
      </c>
      <c r="D3176" s="26">
        <v>0</v>
      </c>
      <c r="E3176" s="27">
        <v>0</v>
      </c>
      <c r="G3176" s="23"/>
      <c r="H3176" s="23"/>
      <c r="J3176" s="24">
        <f t="shared" si="99"/>
        <v>0</v>
      </c>
      <c r="K3176" s="25">
        <f t="shared" si="100"/>
        <v>0</v>
      </c>
    </row>
    <row r="3177" spans="1:11">
      <c r="A3177" s="18">
        <f>IFERROR(VLOOKUP(C3177,'[1]Dados Diários do Magento'!$A$1:$H$10000,3,),0)</f>
        <v>0</v>
      </c>
      <c r="B3177" s="19">
        <f>IFERROR(VLOOKUP(C3177,'[1]Dados Diários do Magento'!$A$1:$H$10000,2,),"0")</f>
        <v>0</v>
      </c>
      <c r="C3177" s="20">
        <v>3176</v>
      </c>
      <c r="D3177" s="26">
        <v>0</v>
      </c>
      <c r="E3177" s="27">
        <v>0</v>
      </c>
      <c r="G3177" s="23"/>
      <c r="H3177" s="23"/>
      <c r="J3177" s="24">
        <f t="shared" si="99"/>
        <v>0</v>
      </c>
      <c r="K3177" s="25">
        <f t="shared" si="100"/>
        <v>0</v>
      </c>
    </row>
    <row r="3178" spans="1:11">
      <c r="A3178" s="18">
        <f>IFERROR(VLOOKUP(C3178,'[1]Dados Diários do Magento'!$A$1:$H$10000,3,),0)</f>
        <v>0</v>
      </c>
      <c r="B3178" s="19">
        <f>IFERROR(VLOOKUP(C3178,'[1]Dados Diários do Magento'!$A$1:$H$10000,2,),"0")</f>
        <v>0</v>
      </c>
      <c r="C3178" s="20">
        <v>3177</v>
      </c>
      <c r="D3178" s="26">
        <v>0</v>
      </c>
      <c r="E3178" s="27">
        <v>0</v>
      </c>
      <c r="G3178" s="23"/>
      <c r="H3178" s="23"/>
      <c r="J3178" s="24">
        <f t="shared" si="99"/>
        <v>0</v>
      </c>
      <c r="K3178" s="25">
        <f t="shared" si="100"/>
        <v>0</v>
      </c>
    </row>
    <row r="3179" spans="1:11">
      <c r="A3179" s="18">
        <f>IFERROR(VLOOKUP(C3179,'[1]Dados Diários do Magento'!$A$1:$H$10000,3,),0)</f>
        <v>0</v>
      </c>
      <c r="B3179" s="19">
        <f>IFERROR(VLOOKUP(C3179,'[1]Dados Diários do Magento'!$A$1:$H$10000,2,),"0")</f>
        <v>0</v>
      </c>
      <c r="C3179" s="20">
        <v>3178</v>
      </c>
      <c r="D3179" s="26">
        <v>0</v>
      </c>
      <c r="E3179" s="27">
        <v>0</v>
      </c>
      <c r="G3179" s="23"/>
      <c r="H3179" s="23"/>
      <c r="J3179" s="24">
        <f t="shared" si="99"/>
        <v>0</v>
      </c>
      <c r="K3179" s="25">
        <f t="shared" si="100"/>
        <v>0</v>
      </c>
    </row>
    <row r="3180" spans="1:11">
      <c r="A3180" s="18">
        <f>IFERROR(VLOOKUP(C3180,'[1]Dados Diários do Magento'!$A$1:$H$10000,3,),0)</f>
        <v>0</v>
      </c>
      <c r="B3180" s="19">
        <f>IFERROR(VLOOKUP(C3180,'[1]Dados Diários do Magento'!$A$1:$H$10000,2,),"0")</f>
        <v>0</v>
      </c>
      <c r="C3180" s="20">
        <v>3179</v>
      </c>
      <c r="D3180" s="26">
        <v>0</v>
      </c>
      <c r="E3180" s="27">
        <v>0</v>
      </c>
      <c r="G3180" s="23"/>
      <c r="H3180" s="23"/>
      <c r="J3180" s="24">
        <f t="shared" si="99"/>
        <v>0</v>
      </c>
      <c r="K3180" s="25">
        <f t="shared" si="100"/>
        <v>0</v>
      </c>
    </row>
    <row r="3181" spans="1:11">
      <c r="A3181" s="18">
        <f>IFERROR(VLOOKUP(C3181,'[1]Dados Diários do Magento'!$A$1:$H$10000,3,),0)</f>
        <v>0</v>
      </c>
      <c r="B3181" s="19">
        <f>IFERROR(VLOOKUP(C3181,'[1]Dados Diários do Magento'!$A$1:$H$10000,2,),"0")</f>
        <v>0</v>
      </c>
      <c r="C3181" s="20">
        <v>3180</v>
      </c>
      <c r="D3181" s="26">
        <v>0</v>
      </c>
      <c r="E3181" s="27">
        <v>0</v>
      </c>
      <c r="G3181" s="23"/>
      <c r="H3181" s="23"/>
      <c r="J3181" s="24">
        <f t="shared" si="99"/>
        <v>0</v>
      </c>
      <c r="K3181" s="25">
        <f t="shared" si="100"/>
        <v>0</v>
      </c>
    </row>
    <row r="3182" spans="1:11">
      <c r="A3182" s="18">
        <f>IFERROR(VLOOKUP(C3182,'[1]Dados Diários do Magento'!$A$1:$H$10000,3,),0)</f>
        <v>0</v>
      </c>
      <c r="B3182" s="19">
        <f>IFERROR(VLOOKUP(C3182,'[1]Dados Diários do Magento'!$A$1:$H$10000,2,),"0")</f>
        <v>0</v>
      </c>
      <c r="C3182" s="20">
        <v>3181</v>
      </c>
      <c r="D3182" s="26">
        <v>0</v>
      </c>
      <c r="E3182" s="27">
        <v>0</v>
      </c>
      <c r="G3182" s="23"/>
      <c r="H3182" s="23"/>
      <c r="J3182" s="24">
        <f t="shared" si="99"/>
        <v>0</v>
      </c>
      <c r="K3182" s="25">
        <f t="shared" si="100"/>
        <v>0</v>
      </c>
    </row>
    <row r="3183" spans="1:11">
      <c r="A3183" s="18">
        <f>IFERROR(VLOOKUP(C3183,'[1]Dados Diários do Magento'!$A$1:$H$10000,3,),0)</f>
        <v>0</v>
      </c>
      <c r="B3183" s="19">
        <f>IFERROR(VLOOKUP(C3183,'[1]Dados Diários do Magento'!$A$1:$H$10000,2,),"0")</f>
        <v>0</v>
      </c>
      <c r="C3183" s="20">
        <v>3182</v>
      </c>
      <c r="D3183" s="26">
        <v>0</v>
      </c>
      <c r="E3183" s="27">
        <v>0</v>
      </c>
      <c r="G3183" s="23"/>
      <c r="H3183" s="23"/>
      <c r="J3183" s="24">
        <f t="shared" si="99"/>
        <v>0</v>
      </c>
      <c r="K3183" s="25">
        <f t="shared" si="100"/>
        <v>0</v>
      </c>
    </row>
    <row r="3184" spans="1:11">
      <c r="A3184" s="18">
        <f>IFERROR(VLOOKUP(C3184,'[1]Dados Diários do Magento'!$A$1:$H$10000,3,),0)</f>
        <v>0</v>
      </c>
      <c r="B3184" s="19">
        <f>IFERROR(VLOOKUP(C3184,'[1]Dados Diários do Magento'!$A$1:$H$10000,2,),"0")</f>
        <v>0</v>
      </c>
      <c r="C3184" s="20">
        <v>3183</v>
      </c>
      <c r="D3184" s="26">
        <v>0</v>
      </c>
      <c r="E3184" s="27">
        <v>0</v>
      </c>
      <c r="G3184" s="23"/>
      <c r="H3184" s="23"/>
      <c r="J3184" s="24">
        <f t="shared" si="99"/>
        <v>0</v>
      </c>
      <c r="K3184" s="25">
        <f t="shared" si="100"/>
        <v>0</v>
      </c>
    </row>
    <row r="3185" spans="1:11">
      <c r="A3185" s="18">
        <f>IFERROR(VLOOKUP(C3185,'[1]Dados Diários do Magento'!$A$1:$H$10000,3,),0)</f>
        <v>0</v>
      </c>
      <c r="B3185" s="19">
        <f>IFERROR(VLOOKUP(C3185,'[1]Dados Diários do Magento'!$A$1:$H$10000,2,),"0")</f>
        <v>0</v>
      </c>
      <c r="C3185" s="20">
        <v>3184</v>
      </c>
      <c r="D3185" s="26">
        <v>0</v>
      </c>
      <c r="E3185" s="27">
        <v>0</v>
      </c>
      <c r="G3185" s="23"/>
      <c r="H3185" s="23"/>
      <c r="J3185" s="24">
        <f t="shared" si="99"/>
        <v>0</v>
      </c>
      <c r="K3185" s="25">
        <f t="shared" si="100"/>
        <v>0</v>
      </c>
    </row>
    <row r="3186" spans="1:11">
      <c r="A3186" s="18">
        <f>IFERROR(VLOOKUP(C3186,'[1]Dados Diários do Magento'!$A$1:$H$10000,3,),0)</f>
        <v>0</v>
      </c>
      <c r="B3186" s="19">
        <f>IFERROR(VLOOKUP(C3186,'[1]Dados Diários do Magento'!$A$1:$H$10000,2,),"0")</f>
        <v>0</v>
      </c>
      <c r="C3186" s="20">
        <v>3185</v>
      </c>
      <c r="D3186" s="26">
        <v>0</v>
      </c>
      <c r="E3186" s="27">
        <v>0</v>
      </c>
      <c r="G3186" s="23"/>
      <c r="H3186" s="23"/>
      <c r="J3186" s="24">
        <f t="shared" si="99"/>
        <v>0</v>
      </c>
      <c r="K3186" s="25">
        <f t="shared" si="100"/>
        <v>0</v>
      </c>
    </row>
    <row r="3187" spans="1:11">
      <c r="A3187" s="18">
        <f>IFERROR(VLOOKUP(C3187,'[1]Dados Diários do Magento'!$A$1:$H$10000,3,),0)</f>
        <v>0</v>
      </c>
      <c r="B3187" s="19">
        <f>IFERROR(VLOOKUP(C3187,'[1]Dados Diários do Magento'!$A$1:$H$10000,2,),"0")</f>
        <v>0</v>
      </c>
      <c r="C3187" s="20">
        <v>3186</v>
      </c>
      <c r="D3187" s="26">
        <v>0</v>
      </c>
      <c r="E3187" s="27">
        <v>0</v>
      </c>
      <c r="G3187" s="23"/>
      <c r="H3187" s="23"/>
      <c r="J3187" s="24">
        <f t="shared" si="99"/>
        <v>0</v>
      </c>
      <c r="K3187" s="25">
        <f t="shared" si="100"/>
        <v>0</v>
      </c>
    </row>
    <row r="3188" spans="1:11">
      <c r="A3188" s="18">
        <f>IFERROR(VLOOKUP(C3188,'[1]Dados Diários do Magento'!$A$1:$H$10000,3,),0)</f>
        <v>0</v>
      </c>
      <c r="B3188" s="19">
        <f>IFERROR(VLOOKUP(C3188,'[1]Dados Diários do Magento'!$A$1:$H$10000,2,),"0")</f>
        <v>0</v>
      </c>
      <c r="C3188" s="20">
        <v>3187</v>
      </c>
      <c r="D3188" s="26">
        <v>0</v>
      </c>
      <c r="E3188" s="27">
        <v>0</v>
      </c>
      <c r="G3188" s="23"/>
      <c r="H3188" s="23"/>
      <c r="J3188" s="24">
        <f t="shared" si="99"/>
        <v>0</v>
      </c>
      <c r="K3188" s="25">
        <f t="shared" si="100"/>
        <v>0</v>
      </c>
    </row>
    <row r="3189" spans="1:11">
      <c r="A3189" s="18">
        <f>IFERROR(VLOOKUP(C3189,'[1]Dados Diários do Magento'!$A$1:$H$10000,3,),0)</f>
        <v>0</v>
      </c>
      <c r="B3189" s="19">
        <f>IFERROR(VLOOKUP(C3189,'[1]Dados Diários do Magento'!$A$1:$H$10000,2,),"0")</f>
        <v>0</v>
      </c>
      <c r="C3189" s="20">
        <v>3188</v>
      </c>
      <c r="D3189" s="26">
        <v>0</v>
      </c>
      <c r="E3189" s="27">
        <v>0</v>
      </c>
      <c r="G3189" s="23"/>
      <c r="H3189" s="23"/>
      <c r="J3189" s="24">
        <f t="shared" si="99"/>
        <v>0</v>
      </c>
      <c r="K3189" s="25">
        <f t="shared" si="100"/>
        <v>0</v>
      </c>
    </row>
    <row r="3190" spans="1:11">
      <c r="A3190" s="18">
        <f>IFERROR(VLOOKUP(C3190,'[1]Dados Diários do Magento'!$A$1:$H$10000,3,),0)</f>
        <v>0</v>
      </c>
      <c r="B3190" s="19">
        <f>IFERROR(VLOOKUP(C3190,'[1]Dados Diários do Magento'!$A$1:$H$10000,2,),"0")</f>
        <v>0</v>
      </c>
      <c r="C3190" s="20">
        <v>3189</v>
      </c>
      <c r="D3190" s="26">
        <v>0</v>
      </c>
      <c r="E3190" s="27">
        <v>0</v>
      </c>
      <c r="G3190" s="23"/>
      <c r="H3190" s="23"/>
      <c r="J3190" s="24">
        <f t="shared" si="99"/>
        <v>0</v>
      </c>
      <c r="K3190" s="25">
        <f t="shared" si="100"/>
        <v>0</v>
      </c>
    </row>
    <row r="3191" spans="1:11">
      <c r="A3191" s="18">
        <f>IFERROR(VLOOKUP(C3191,'[1]Dados Diários do Magento'!$A$1:$H$10000,3,),0)</f>
        <v>0</v>
      </c>
      <c r="B3191" s="19">
        <f>IFERROR(VLOOKUP(C3191,'[1]Dados Diários do Magento'!$A$1:$H$10000,2,),"0")</f>
        <v>0</v>
      </c>
      <c r="C3191" s="20">
        <v>3190</v>
      </c>
      <c r="D3191" s="26">
        <v>0</v>
      </c>
      <c r="E3191" s="27">
        <v>0</v>
      </c>
      <c r="G3191" s="23"/>
      <c r="H3191" s="23"/>
      <c r="J3191" s="24">
        <f t="shared" si="99"/>
        <v>0</v>
      </c>
      <c r="K3191" s="25">
        <f t="shared" si="100"/>
        <v>0</v>
      </c>
    </row>
    <row r="3192" spans="1:11">
      <c r="A3192" s="18">
        <f>IFERROR(VLOOKUP(C3192,'[1]Dados Diários do Magento'!$A$1:$H$10000,3,),0)</f>
        <v>0</v>
      </c>
      <c r="B3192" s="19">
        <f>IFERROR(VLOOKUP(C3192,'[1]Dados Diários do Magento'!$A$1:$H$10000,2,),"0")</f>
        <v>0</v>
      </c>
      <c r="C3192" s="20">
        <v>3191</v>
      </c>
      <c r="D3192" s="26">
        <v>0</v>
      </c>
      <c r="E3192" s="27">
        <v>0</v>
      </c>
      <c r="G3192" s="23"/>
      <c r="H3192" s="23"/>
      <c r="J3192" s="24">
        <f t="shared" si="99"/>
        <v>0</v>
      </c>
      <c r="K3192" s="25">
        <f t="shared" si="100"/>
        <v>0</v>
      </c>
    </row>
    <row r="3193" spans="1:11">
      <c r="A3193" s="18">
        <f>IFERROR(VLOOKUP(C3193,'[1]Dados Diários do Magento'!$A$1:$H$10000,3,),0)</f>
        <v>0</v>
      </c>
      <c r="B3193" s="19">
        <f>IFERROR(VLOOKUP(C3193,'[1]Dados Diários do Magento'!$A$1:$H$10000,2,),"0")</f>
        <v>0</v>
      </c>
      <c r="C3193" s="20">
        <v>3192</v>
      </c>
      <c r="D3193" s="26">
        <v>0</v>
      </c>
      <c r="E3193" s="27">
        <v>0</v>
      </c>
      <c r="G3193" s="23"/>
      <c r="H3193" s="23"/>
      <c r="J3193" s="24">
        <f t="shared" si="99"/>
        <v>0</v>
      </c>
      <c r="K3193" s="25">
        <f t="shared" si="100"/>
        <v>0</v>
      </c>
    </row>
    <row r="3194" spans="1:11">
      <c r="A3194" s="18">
        <f>IFERROR(VLOOKUP(C3194,'[1]Dados Diários do Magento'!$A$1:$H$10000,3,),0)</f>
        <v>0</v>
      </c>
      <c r="B3194" s="19">
        <f>IFERROR(VLOOKUP(C3194,'[1]Dados Diários do Magento'!$A$1:$H$10000,2,),"0")</f>
        <v>0</v>
      </c>
      <c r="C3194" s="20">
        <v>3193</v>
      </c>
      <c r="D3194" s="26">
        <v>0</v>
      </c>
      <c r="E3194" s="27">
        <v>0</v>
      </c>
      <c r="G3194" s="23"/>
      <c r="H3194" s="23"/>
      <c r="J3194" s="24">
        <f t="shared" si="99"/>
        <v>0</v>
      </c>
      <c r="K3194" s="25">
        <f t="shared" si="100"/>
        <v>0</v>
      </c>
    </row>
    <row r="3195" spans="1:11">
      <c r="A3195" s="18">
        <f>IFERROR(VLOOKUP(C3195,'[1]Dados Diários do Magento'!$A$1:$H$10000,3,),0)</f>
        <v>0</v>
      </c>
      <c r="B3195" s="19">
        <f>IFERROR(VLOOKUP(C3195,'[1]Dados Diários do Magento'!$A$1:$H$10000,2,),"0")</f>
        <v>0</v>
      </c>
      <c r="C3195" s="20">
        <v>3194</v>
      </c>
      <c r="D3195" s="26">
        <v>0</v>
      </c>
      <c r="E3195" s="27">
        <v>0</v>
      </c>
      <c r="G3195" s="23"/>
      <c r="H3195" s="23"/>
      <c r="J3195" s="24">
        <f t="shared" si="99"/>
        <v>0</v>
      </c>
      <c r="K3195" s="25">
        <f t="shared" si="100"/>
        <v>0</v>
      </c>
    </row>
    <row r="3196" spans="1:11">
      <c r="A3196" s="18">
        <f>IFERROR(VLOOKUP(C3196,'[1]Dados Diários do Magento'!$A$1:$H$10000,3,),0)</f>
        <v>0</v>
      </c>
      <c r="B3196" s="19">
        <f>IFERROR(VLOOKUP(C3196,'[1]Dados Diários do Magento'!$A$1:$H$10000,2,),"0")</f>
        <v>0</v>
      </c>
      <c r="C3196" s="20">
        <v>3195</v>
      </c>
      <c r="D3196" s="26">
        <v>0</v>
      </c>
      <c r="E3196" s="27">
        <v>0</v>
      </c>
      <c r="G3196" s="23"/>
      <c r="H3196" s="23"/>
      <c r="J3196" s="24">
        <f t="shared" si="99"/>
        <v>0</v>
      </c>
      <c r="K3196" s="25">
        <f t="shared" si="100"/>
        <v>0</v>
      </c>
    </row>
    <row r="3197" spans="1:11">
      <c r="A3197" s="18">
        <f>IFERROR(VLOOKUP(C3197,'[1]Dados Diários do Magento'!$A$1:$H$10000,3,),0)</f>
        <v>0</v>
      </c>
      <c r="B3197" s="19">
        <f>IFERROR(VLOOKUP(C3197,'[1]Dados Diários do Magento'!$A$1:$H$10000,2,),"0")</f>
        <v>0</v>
      </c>
      <c r="C3197" s="20">
        <v>3196</v>
      </c>
      <c r="D3197" s="26">
        <v>0</v>
      </c>
      <c r="E3197" s="27">
        <v>0</v>
      </c>
      <c r="G3197" s="23"/>
      <c r="H3197" s="23"/>
      <c r="J3197" s="24">
        <f t="shared" si="99"/>
        <v>0</v>
      </c>
      <c r="K3197" s="25">
        <f t="shared" si="100"/>
        <v>0</v>
      </c>
    </row>
    <row r="3198" spans="1:11">
      <c r="A3198" s="18">
        <f>IFERROR(VLOOKUP(C3198,'[1]Dados Diários do Magento'!$A$1:$H$10000,3,),0)</f>
        <v>0</v>
      </c>
      <c r="B3198" s="19">
        <f>IFERROR(VLOOKUP(C3198,'[1]Dados Diários do Magento'!$A$1:$H$10000,2,),"0")</f>
        <v>0</v>
      </c>
      <c r="C3198" s="20">
        <v>3197</v>
      </c>
      <c r="D3198" s="26">
        <v>0</v>
      </c>
      <c r="E3198" s="27">
        <v>0</v>
      </c>
      <c r="G3198" s="23"/>
      <c r="H3198" s="23"/>
      <c r="J3198" s="24">
        <f t="shared" si="99"/>
        <v>0</v>
      </c>
      <c r="K3198" s="25">
        <f t="shared" si="100"/>
        <v>0</v>
      </c>
    </row>
    <row r="3199" spans="1:11">
      <c r="A3199" s="18">
        <f>IFERROR(VLOOKUP(C3199,'[1]Dados Diários do Magento'!$A$1:$H$10000,3,),0)</f>
        <v>0</v>
      </c>
      <c r="B3199" s="19">
        <f>IFERROR(VLOOKUP(C3199,'[1]Dados Diários do Magento'!$A$1:$H$10000,2,),"0")</f>
        <v>0</v>
      </c>
      <c r="C3199" s="20">
        <v>3198</v>
      </c>
      <c r="D3199" s="26">
        <v>0</v>
      </c>
      <c r="E3199" s="27">
        <v>0</v>
      </c>
      <c r="G3199" s="23"/>
      <c r="H3199" s="23"/>
      <c r="J3199" s="24">
        <f t="shared" si="99"/>
        <v>0</v>
      </c>
      <c r="K3199" s="25">
        <f t="shared" si="100"/>
        <v>0</v>
      </c>
    </row>
    <row r="3200" spans="1:11">
      <c r="A3200" s="18">
        <f>IFERROR(VLOOKUP(C3200,'[1]Dados Diários do Magento'!$A$1:$H$10000,3,),0)</f>
        <v>0</v>
      </c>
      <c r="B3200" s="19">
        <f>IFERROR(VLOOKUP(C3200,'[1]Dados Diários do Magento'!$A$1:$H$10000,2,),"0")</f>
        <v>0</v>
      </c>
      <c r="C3200" s="20">
        <v>3199</v>
      </c>
      <c r="D3200" s="26">
        <v>0</v>
      </c>
      <c r="E3200" s="27">
        <v>0</v>
      </c>
      <c r="G3200" s="23"/>
      <c r="H3200" s="23"/>
      <c r="J3200" s="24">
        <f t="shared" si="99"/>
        <v>0</v>
      </c>
      <c r="K3200" s="25">
        <f t="shared" si="100"/>
        <v>0</v>
      </c>
    </row>
    <row r="3201" spans="1:11">
      <c r="A3201" s="18">
        <f>IFERROR(VLOOKUP(C3201,'[1]Dados Diários do Magento'!$A$1:$H$10000,3,),0)</f>
        <v>0</v>
      </c>
      <c r="B3201" s="19">
        <f>IFERROR(VLOOKUP(C3201,'[1]Dados Diários do Magento'!$A$1:$H$10000,2,),"0")</f>
        <v>0</v>
      </c>
      <c r="C3201" s="20">
        <v>3200</v>
      </c>
      <c r="D3201" s="26">
        <v>0</v>
      </c>
      <c r="E3201" s="27">
        <v>0</v>
      </c>
      <c r="G3201" s="23"/>
      <c r="H3201" s="23"/>
      <c r="J3201" s="24">
        <f t="shared" si="99"/>
        <v>0</v>
      </c>
      <c r="K3201" s="25">
        <f t="shared" si="100"/>
        <v>0</v>
      </c>
    </row>
    <row r="3202" spans="1:11">
      <c r="A3202" s="18">
        <f>IFERROR(VLOOKUP(C3202,'[1]Dados Diários do Magento'!$A$1:$H$10000,3,),0)</f>
        <v>0</v>
      </c>
      <c r="B3202" s="19">
        <f>IFERROR(VLOOKUP(C3202,'[1]Dados Diários do Magento'!$A$1:$H$10000,2,),"0")</f>
        <v>0</v>
      </c>
      <c r="C3202" s="20">
        <v>3201</v>
      </c>
      <c r="D3202" s="26">
        <v>0</v>
      </c>
      <c r="E3202" s="27">
        <v>0</v>
      </c>
      <c r="G3202" s="23"/>
      <c r="H3202" s="23"/>
      <c r="J3202" s="24">
        <f t="shared" si="99"/>
        <v>0</v>
      </c>
      <c r="K3202" s="25">
        <f t="shared" si="100"/>
        <v>0</v>
      </c>
    </row>
    <row r="3203" spans="1:11">
      <c r="A3203" s="18">
        <f>IFERROR(VLOOKUP(C3203,'[1]Dados Diários do Magento'!$A$1:$H$10000,3,),0)</f>
        <v>0</v>
      </c>
      <c r="B3203" s="19">
        <f>IFERROR(VLOOKUP(C3203,'[1]Dados Diários do Magento'!$A$1:$H$10000,2,),"0")</f>
        <v>0</v>
      </c>
      <c r="C3203" s="20">
        <v>3202</v>
      </c>
      <c r="D3203" s="26">
        <v>0</v>
      </c>
      <c r="E3203" s="27">
        <v>0</v>
      </c>
      <c r="G3203" s="23"/>
      <c r="H3203" s="23"/>
      <c r="J3203" s="24">
        <f t="shared" ref="J3203:J3266" si="101">D3203+G3203</f>
        <v>0</v>
      </c>
      <c r="K3203" s="25">
        <f t="shared" si="100"/>
        <v>0</v>
      </c>
    </row>
    <row r="3204" spans="1:11">
      <c r="A3204" s="18">
        <f>IFERROR(VLOOKUP(C3204,'[1]Dados Diários do Magento'!$A$1:$H$10000,3,),0)</f>
        <v>0</v>
      </c>
      <c r="B3204" s="19">
        <f>IFERROR(VLOOKUP(C3204,'[1]Dados Diários do Magento'!$A$1:$H$10000,2,),"0")</f>
        <v>0</v>
      </c>
      <c r="C3204" s="20">
        <v>3203</v>
      </c>
      <c r="D3204" s="26">
        <v>0</v>
      </c>
      <c r="E3204" s="27">
        <v>0</v>
      </c>
      <c r="G3204" s="23"/>
      <c r="H3204" s="23"/>
      <c r="J3204" s="24">
        <f t="shared" si="101"/>
        <v>0</v>
      </c>
      <c r="K3204" s="25">
        <f t="shared" si="100"/>
        <v>0</v>
      </c>
    </row>
    <row r="3205" spans="1:11">
      <c r="A3205" s="18">
        <f>IFERROR(VLOOKUP(C3205,'[1]Dados Diários do Magento'!$A$1:$H$10000,3,),0)</f>
        <v>0</v>
      </c>
      <c r="B3205" s="19">
        <f>IFERROR(VLOOKUP(C3205,'[1]Dados Diários do Magento'!$A$1:$H$10000,2,),"0")</f>
        <v>0</v>
      </c>
      <c r="C3205" s="20">
        <v>3204</v>
      </c>
      <c r="D3205" s="26">
        <v>0</v>
      </c>
      <c r="E3205" s="27">
        <v>0</v>
      </c>
      <c r="G3205" s="23"/>
      <c r="H3205" s="23"/>
      <c r="J3205" s="24">
        <f t="shared" si="101"/>
        <v>0</v>
      </c>
      <c r="K3205" s="25">
        <f t="shared" si="100"/>
        <v>0</v>
      </c>
    </row>
    <row r="3206" spans="1:11">
      <c r="A3206" s="18">
        <f>IFERROR(VLOOKUP(C3206,'[1]Dados Diários do Magento'!$A$1:$H$10000,3,),0)</f>
        <v>0</v>
      </c>
      <c r="B3206" s="19">
        <f>IFERROR(VLOOKUP(C3206,'[1]Dados Diários do Magento'!$A$1:$H$10000,2,),"0")</f>
        <v>0</v>
      </c>
      <c r="C3206" s="20">
        <v>3205</v>
      </c>
      <c r="D3206" s="26">
        <v>0</v>
      </c>
      <c r="E3206" s="27">
        <v>0</v>
      </c>
      <c r="G3206" s="23"/>
      <c r="H3206" s="23"/>
      <c r="J3206" s="24">
        <f t="shared" si="101"/>
        <v>0</v>
      </c>
      <c r="K3206" s="25">
        <f t="shared" si="100"/>
        <v>0</v>
      </c>
    </row>
    <row r="3207" spans="1:11">
      <c r="A3207" s="18">
        <f>IFERROR(VLOOKUP(C3207,'[1]Dados Diários do Magento'!$A$1:$H$10000,3,),0)</f>
        <v>0</v>
      </c>
      <c r="B3207" s="19">
        <f>IFERROR(VLOOKUP(C3207,'[1]Dados Diários do Magento'!$A$1:$H$10000,2,),"0")</f>
        <v>0</v>
      </c>
      <c r="C3207" s="20">
        <v>3206</v>
      </c>
      <c r="D3207" s="26">
        <v>0</v>
      </c>
      <c r="E3207" s="27">
        <v>0</v>
      </c>
      <c r="G3207" s="23"/>
      <c r="H3207" s="23"/>
      <c r="J3207" s="24">
        <f t="shared" si="101"/>
        <v>0</v>
      </c>
      <c r="K3207" s="25">
        <f t="shared" si="100"/>
        <v>0</v>
      </c>
    </row>
    <row r="3208" spans="1:11">
      <c r="A3208" s="18">
        <f>IFERROR(VLOOKUP(C3208,'[1]Dados Diários do Magento'!$A$1:$H$10000,3,),0)</f>
        <v>0</v>
      </c>
      <c r="B3208" s="19">
        <f>IFERROR(VLOOKUP(C3208,'[1]Dados Diários do Magento'!$A$1:$H$10000,2,),"0")</f>
        <v>0</v>
      </c>
      <c r="C3208" s="20">
        <v>3207</v>
      </c>
      <c r="D3208" s="26">
        <v>0</v>
      </c>
      <c r="E3208" s="27">
        <v>0</v>
      </c>
      <c r="G3208" s="23"/>
      <c r="H3208" s="23"/>
      <c r="J3208" s="24">
        <f t="shared" si="101"/>
        <v>0</v>
      </c>
      <c r="K3208" s="25">
        <f t="shared" si="100"/>
        <v>0</v>
      </c>
    </row>
    <row r="3209" spans="1:11">
      <c r="A3209" s="18">
        <f>IFERROR(VLOOKUP(C3209,'[1]Dados Diários do Magento'!$A$1:$H$10000,3,),0)</f>
        <v>0</v>
      </c>
      <c r="B3209" s="19">
        <f>IFERROR(VLOOKUP(C3209,'[1]Dados Diários do Magento'!$A$1:$H$10000,2,),"0")</f>
        <v>0</v>
      </c>
      <c r="C3209" s="20">
        <v>3208</v>
      </c>
      <c r="D3209" s="26">
        <v>0</v>
      </c>
      <c r="E3209" s="27">
        <v>0</v>
      </c>
      <c r="G3209" s="23"/>
      <c r="H3209" s="23"/>
      <c r="J3209" s="24">
        <f t="shared" si="101"/>
        <v>0</v>
      </c>
      <c r="K3209" s="25">
        <f t="shared" si="100"/>
        <v>0</v>
      </c>
    </row>
    <row r="3210" spans="1:11">
      <c r="A3210" s="18">
        <f>IFERROR(VLOOKUP(C3210,'[1]Dados Diários do Magento'!$A$1:$H$10000,3,),0)</f>
        <v>0</v>
      </c>
      <c r="B3210" s="19">
        <f>IFERROR(VLOOKUP(C3210,'[1]Dados Diários do Magento'!$A$1:$H$10000,2,),"0")</f>
        <v>0</v>
      </c>
      <c r="C3210" s="20">
        <v>3209</v>
      </c>
      <c r="D3210" s="26">
        <v>0</v>
      </c>
      <c r="E3210" s="27">
        <v>0</v>
      </c>
      <c r="G3210" s="23"/>
      <c r="H3210" s="23"/>
      <c r="J3210" s="24">
        <f t="shared" si="101"/>
        <v>0</v>
      </c>
      <c r="K3210" s="25">
        <f t="shared" si="100"/>
        <v>0</v>
      </c>
    </row>
    <row r="3211" spans="1:11">
      <c r="A3211" s="18">
        <f>IFERROR(VLOOKUP(C3211,'[1]Dados Diários do Magento'!$A$1:$H$10000,3,),0)</f>
        <v>0</v>
      </c>
      <c r="B3211" s="19">
        <f>IFERROR(VLOOKUP(C3211,'[1]Dados Diários do Magento'!$A$1:$H$10000,2,),"0")</f>
        <v>0</v>
      </c>
      <c r="C3211" s="20">
        <v>3210</v>
      </c>
      <c r="D3211" s="26">
        <v>0</v>
      </c>
      <c r="E3211" s="27">
        <v>0</v>
      </c>
      <c r="G3211" s="23"/>
      <c r="H3211" s="23"/>
      <c r="J3211" s="24">
        <f t="shared" si="101"/>
        <v>0</v>
      </c>
      <c r="K3211" s="25">
        <f t="shared" si="100"/>
        <v>0</v>
      </c>
    </row>
    <row r="3212" spans="1:11">
      <c r="A3212" s="18">
        <f>IFERROR(VLOOKUP(C3212,'[1]Dados Diários do Magento'!$A$1:$H$10000,3,),0)</f>
        <v>0</v>
      </c>
      <c r="B3212" s="19">
        <f>IFERROR(VLOOKUP(C3212,'[1]Dados Diários do Magento'!$A$1:$H$10000,2,),"0")</f>
        <v>0</v>
      </c>
      <c r="C3212" s="20">
        <v>3211</v>
      </c>
      <c r="D3212" s="26">
        <v>0</v>
      </c>
      <c r="E3212" s="27">
        <v>0</v>
      </c>
      <c r="G3212" s="23"/>
      <c r="H3212" s="23"/>
      <c r="J3212" s="24">
        <f t="shared" si="101"/>
        <v>0</v>
      </c>
      <c r="K3212" s="25">
        <f t="shared" si="100"/>
        <v>0</v>
      </c>
    </row>
    <row r="3213" spans="1:11">
      <c r="A3213" s="18">
        <f>IFERROR(VLOOKUP(C3213,'[1]Dados Diários do Magento'!$A$1:$H$10000,3,),0)</f>
        <v>0</v>
      </c>
      <c r="B3213" s="19">
        <f>IFERROR(VLOOKUP(C3213,'[1]Dados Diários do Magento'!$A$1:$H$10000,2,),"0")</f>
        <v>0</v>
      </c>
      <c r="C3213" s="20">
        <v>3212</v>
      </c>
      <c r="D3213" s="26">
        <v>0</v>
      </c>
      <c r="E3213" s="27">
        <v>0</v>
      </c>
      <c r="G3213" s="23"/>
      <c r="H3213" s="23"/>
      <c r="J3213" s="24">
        <f t="shared" si="101"/>
        <v>0</v>
      </c>
      <c r="K3213" s="25">
        <f t="shared" si="100"/>
        <v>0</v>
      </c>
    </row>
    <row r="3214" spans="1:11">
      <c r="A3214" s="18">
        <f>IFERROR(VLOOKUP(C3214,'[1]Dados Diários do Magento'!$A$1:$H$10000,3,),0)</f>
        <v>0</v>
      </c>
      <c r="B3214" s="19">
        <f>IFERROR(VLOOKUP(C3214,'[1]Dados Diários do Magento'!$A$1:$H$10000,2,),"0")</f>
        <v>0</v>
      </c>
      <c r="C3214" s="20">
        <v>3213</v>
      </c>
      <c r="D3214" s="26">
        <v>0</v>
      </c>
      <c r="E3214" s="27">
        <v>0</v>
      </c>
      <c r="G3214" s="23"/>
      <c r="H3214" s="23"/>
      <c r="J3214" s="24">
        <f t="shared" si="101"/>
        <v>0</v>
      </c>
      <c r="K3214" s="25">
        <f t="shared" si="100"/>
        <v>0</v>
      </c>
    </row>
    <row r="3215" spans="1:11">
      <c r="A3215" s="18">
        <f>IFERROR(VLOOKUP(C3215,'[1]Dados Diários do Magento'!$A$1:$H$10000,3,),0)</f>
        <v>0</v>
      </c>
      <c r="B3215" s="19">
        <f>IFERROR(VLOOKUP(C3215,'[1]Dados Diários do Magento'!$A$1:$H$10000,2,),"0")</f>
        <v>0</v>
      </c>
      <c r="C3215" s="20">
        <v>3214</v>
      </c>
      <c r="D3215" s="26">
        <v>0</v>
      </c>
      <c r="E3215" s="27">
        <v>0</v>
      </c>
      <c r="G3215" s="23"/>
      <c r="H3215" s="23"/>
      <c r="J3215" s="24">
        <f t="shared" si="101"/>
        <v>0</v>
      </c>
      <c r="K3215" s="25">
        <f t="shared" si="100"/>
        <v>0</v>
      </c>
    </row>
    <row r="3216" spans="1:11">
      <c r="A3216" s="18">
        <f>IFERROR(VLOOKUP(C3216,'[1]Dados Diários do Magento'!$A$1:$H$10000,3,),0)</f>
        <v>0</v>
      </c>
      <c r="B3216" s="19">
        <f>IFERROR(VLOOKUP(C3216,'[1]Dados Diários do Magento'!$A$1:$H$10000,2,),"0")</f>
        <v>0</v>
      </c>
      <c r="C3216" s="20">
        <v>3215</v>
      </c>
      <c r="D3216" s="26">
        <v>0</v>
      </c>
      <c r="E3216" s="27">
        <v>0</v>
      </c>
      <c r="G3216" s="23"/>
      <c r="H3216" s="23"/>
      <c r="J3216" s="24">
        <f t="shared" si="101"/>
        <v>0</v>
      </c>
      <c r="K3216" s="25">
        <f t="shared" si="100"/>
        <v>0</v>
      </c>
    </row>
    <row r="3217" spans="1:11">
      <c r="A3217" s="18">
        <f>IFERROR(VLOOKUP(C3217,'[1]Dados Diários do Magento'!$A$1:$H$10000,3,),0)</f>
        <v>0</v>
      </c>
      <c r="B3217" s="19">
        <f>IFERROR(VLOOKUP(C3217,'[1]Dados Diários do Magento'!$A$1:$H$10000,2,),"0")</f>
        <v>0</v>
      </c>
      <c r="C3217" s="20">
        <v>3216</v>
      </c>
      <c r="D3217" s="26">
        <v>0</v>
      </c>
      <c r="E3217" s="27">
        <v>0</v>
      </c>
      <c r="G3217" s="23"/>
      <c r="H3217" s="23"/>
      <c r="J3217" s="24">
        <f t="shared" si="101"/>
        <v>0</v>
      </c>
      <c r="K3217" s="25">
        <f t="shared" si="100"/>
        <v>0</v>
      </c>
    </row>
    <row r="3218" spans="1:11">
      <c r="A3218" s="18">
        <f>IFERROR(VLOOKUP(C3218,'[1]Dados Diários do Magento'!$A$1:$H$10000,3,),0)</f>
        <v>0</v>
      </c>
      <c r="B3218" s="19">
        <f>IFERROR(VLOOKUP(C3218,'[1]Dados Diários do Magento'!$A$1:$H$10000,2,),"0")</f>
        <v>0</v>
      </c>
      <c r="C3218" s="20">
        <v>3217</v>
      </c>
      <c r="D3218" s="26">
        <v>0</v>
      </c>
      <c r="E3218" s="27">
        <v>0</v>
      </c>
      <c r="G3218" s="23"/>
      <c r="H3218" s="23"/>
      <c r="J3218" s="24">
        <f t="shared" si="101"/>
        <v>0</v>
      </c>
      <c r="K3218" s="25">
        <f t="shared" si="100"/>
        <v>0</v>
      </c>
    </row>
    <row r="3219" spans="1:11">
      <c r="A3219" s="18">
        <f>IFERROR(VLOOKUP(C3219,'[1]Dados Diários do Magento'!$A$1:$H$10000,3,),0)</f>
        <v>0</v>
      </c>
      <c r="B3219" s="19">
        <f>IFERROR(VLOOKUP(C3219,'[1]Dados Diários do Magento'!$A$1:$H$10000,2,),"0")</f>
        <v>0</v>
      </c>
      <c r="C3219" s="20">
        <v>3218</v>
      </c>
      <c r="D3219" s="26">
        <v>0</v>
      </c>
      <c r="E3219" s="27">
        <v>0</v>
      </c>
      <c r="G3219" s="23"/>
      <c r="H3219" s="23"/>
      <c r="J3219" s="24">
        <f t="shared" si="101"/>
        <v>0</v>
      </c>
      <c r="K3219" s="25">
        <f t="shared" si="100"/>
        <v>0</v>
      </c>
    </row>
    <row r="3220" spans="1:11">
      <c r="A3220" s="18">
        <f>IFERROR(VLOOKUP(C3220,'[1]Dados Diários do Magento'!$A$1:$H$10000,3,),0)</f>
        <v>0</v>
      </c>
      <c r="B3220" s="19">
        <f>IFERROR(VLOOKUP(C3220,'[1]Dados Diários do Magento'!$A$1:$H$10000,2,),"0")</f>
        <v>0</v>
      </c>
      <c r="C3220" s="20">
        <v>3219</v>
      </c>
      <c r="D3220" s="26">
        <v>0</v>
      </c>
      <c r="E3220" s="27">
        <v>0</v>
      </c>
      <c r="G3220" s="23"/>
      <c r="H3220" s="23"/>
      <c r="J3220" s="24">
        <f t="shared" si="101"/>
        <v>0</v>
      </c>
      <c r="K3220" s="25">
        <f t="shared" si="100"/>
        <v>0</v>
      </c>
    </row>
    <row r="3221" spans="1:11">
      <c r="A3221" s="18">
        <f>IFERROR(VLOOKUP(C3221,'[1]Dados Diários do Magento'!$A$1:$H$10000,3,),0)</f>
        <v>0</v>
      </c>
      <c r="B3221" s="19">
        <f>IFERROR(VLOOKUP(C3221,'[1]Dados Diários do Magento'!$A$1:$H$10000,2,),"0")</f>
        <v>0</v>
      </c>
      <c r="C3221" s="20">
        <v>3220</v>
      </c>
      <c r="D3221" s="26">
        <v>0</v>
      </c>
      <c r="E3221" s="27">
        <v>0</v>
      </c>
      <c r="G3221" s="23"/>
      <c r="H3221" s="23"/>
      <c r="J3221" s="24">
        <f t="shared" si="101"/>
        <v>0</v>
      </c>
      <c r="K3221" s="25">
        <f t="shared" si="100"/>
        <v>0</v>
      </c>
    </row>
    <row r="3222" spans="1:11">
      <c r="A3222" s="18">
        <f>IFERROR(VLOOKUP(C3222,'[1]Dados Diários do Magento'!$A$1:$H$10000,3,),0)</f>
        <v>0</v>
      </c>
      <c r="B3222" s="19">
        <f>IFERROR(VLOOKUP(C3222,'[1]Dados Diários do Magento'!$A$1:$H$10000,2,),"0")</f>
        <v>0</v>
      </c>
      <c r="C3222" s="20">
        <v>3221</v>
      </c>
      <c r="D3222" s="26">
        <v>0</v>
      </c>
      <c r="E3222" s="27">
        <v>0</v>
      </c>
      <c r="G3222" s="23"/>
      <c r="H3222" s="23"/>
      <c r="J3222" s="24">
        <f t="shared" si="101"/>
        <v>0</v>
      </c>
      <c r="K3222" s="25">
        <f t="shared" si="100"/>
        <v>0</v>
      </c>
    </row>
    <row r="3223" spans="1:11">
      <c r="A3223" s="18">
        <f>IFERROR(VLOOKUP(C3223,'[1]Dados Diários do Magento'!$A$1:$H$10000,3,),0)</f>
        <v>0</v>
      </c>
      <c r="B3223" s="19">
        <f>IFERROR(VLOOKUP(C3223,'[1]Dados Diários do Magento'!$A$1:$H$10000,2,),"0")</f>
        <v>0</v>
      </c>
      <c r="C3223" s="20">
        <v>3222</v>
      </c>
      <c r="D3223" s="26">
        <v>0</v>
      </c>
      <c r="E3223" s="27">
        <v>0</v>
      </c>
      <c r="G3223" s="23"/>
      <c r="H3223" s="23"/>
      <c r="J3223" s="24">
        <f t="shared" si="101"/>
        <v>0</v>
      </c>
      <c r="K3223" s="25">
        <f t="shared" si="100"/>
        <v>0</v>
      </c>
    </row>
    <row r="3224" spans="1:11">
      <c r="A3224" s="18">
        <f>IFERROR(VLOOKUP(C3224,'[1]Dados Diários do Magento'!$A$1:$H$10000,3,),0)</f>
        <v>0</v>
      </c>
      <c r="B3224" s="19">
        <f>IFERROR(VLOOKUP(C3224,'[1]Dados Diários do Magento'!$A$1:$H$10000,2,),"0")</f>
        <v>0</v>
      </c>
      <c r="C3224" s="20">
        <v>3223</v>
      </c>
      <c r="D3224" s="26">
        <v>0</v>
      </c>
      <c r="E3224" s="27">
        <v>0</v>
      </c>
      <c r="G3224" s="23"/>
      <c r="H3224" s="23"/>
      <c r="J3224" s="24">
        <f t="shared" si="101"/>
        <v>0</v>
      </c>
      <c r="K3224" s="25">
        <f t="shared" si="100"/>
        <v>0</v>
      </c>
    </row>
    <row r="3225" spans="1:11">
      <c r="A3225" s="18">
        <f>IFERROR(VLOOKUP(C3225,'[1]Dados Diários do Magento'!$A$1:$H$10000,3,),0)</f>
        <v>0</v>
      </c>
      <c r="B3225" s="19">
        <f>IFERROR(VLOOKUP(C3225,'[1]Dados Diários do Magento'!$A$1:$H$10000,2,),"0")</f>
        <v>0</v>
      </c>
      <c r="C3225" s="20">
        <v>3224</v>
      </c>
      <c r="D3225" s="26">
        <v>0</v>
      </c>
      <c r="E3225" s="27">
        <v>0</v>
      </c>
      <c r="G3225" s="23"/>
      <c r="H3225" s="23"/>
      <c r="J3225" s="24">
        <f t="shared" si="101"/>
        <v>0</v>
      </c>
      <c r="K3225" s="25">
        <f t="shared" si="100"/>
        <v>0</v>
      </c>
    </row>
    <row r="3226" spans="1:11">
      <c r="A3226" s="18">
        <f>IFERROR(VLOOKUP(C3226,'[1]Dados Diários do Magento'!$A$1:$H$10000,3,),0)</f>
        <v>0</v>
      </c>
      <c r="B3226" s="19">
        <f>IFERROR(VLOOKUP(C3226,'[1]Dados Diários do Magento'!$A$1:$H$10000,2,),"0")</f>
        <v>0</v>
      </c>
      <c r="C3226" s="20">
        <v>3225</v>
      </c>
      <c r="D3226" s="26">
        <v>0</v>
      </c>
      <c r="E3226" s="27">
        <v>0</v>
      </c>
      <c r="G3226" s="23"/>
      <c r="H3226" s="23"/>
      <c r="J3226" s="24">
        <f t="shared" si="101"/>
        <v>0</v>
      </c>
      <c r="K3226" s="25">
        <f t="shared" si="100"/>
        <v>0</v>
      </c>
    </row>
    <row r="3227" spans="1:11">
      <c r="A3227" s="18">
        <f>IFERROR(VLOOKUP(C3227,'[1]Dados Diários do Magento'!$A$1:$H$10000,3,),0)</f>
        <v>0</v>
      </c>
      <c r="B3227" s="19">
        <f>IFERROR(VLOOKUP(C3227,'[1]Dados Diários do Magento'!$A$1:$H$10000,2,),"0")</f>
        <v>0</v>
      </c>
      <c r="C3227" s="20">
        <v>3226</v>
      </c>
      <c r="D3227" s="26">
        <v>0</v>
      </c>
      <c r="E3227" s="27">
        <v>0</v>
      </c>
      <c r="G3227" s="23"/>
      <c r="H3227" s="23"/>
      <c r="J3227" s="24">
        <f t="shared" si="101"/>
        <v>0</v>
      </c>
      <c r="K3227" s="25">
        <f t="shared" si="100"/>
        <v>0</v>
      </c>
    </row>
    <row r="3228" spans="1:11">
      <c r="A3228" s="18">
        <f>IFERROR(VLOOKUP(C3228,'[1]Dados Diários do Magento'!$A$1:$H$10000,3,),0)</f>
        <v>0</v>
      </c>
      <c r="B3228" s="19">
        <f>IFERROR(VLOOKUP(C3228,'[1]Dados Diários do Magento'!$A$1:$H$10000,2,),"0")</f>
        <v>0</v>
      </c>
      <c r="C3228" s="20">
        <v>3227</v>
      </c>
      <c r="D3228" s="26">
        <v>0</v>
      </c>
      <c r="E3228" s="27">
        <v>0</v>
      </c>
      <c r="G3228" s="23"/>
      <c r="H3228" s="23"/>
      <c r="J3228" s="24">
        <f t="shared" si="101"/>
        <v>0</v>
      </c>
      <c r="K3228" s="25">
        <f t="shared" si="100"/>
        <v>0</v>
      </c>
    </row>
    <row r="3229" spans="1:11">
      <c r="A3229" s="18">
        <f>IFERROR(VLOOKUP(C3229,'[1]Dados Diários do Magento'!$A$1:$H$10000,3,),0)</f>
        <v>0</v>
      </c>
      <c r="B3229" s="19">
        <f>IFERROR(VLOOKUP(C3229,'[1]Dados Diários do Magento'!$A$1:$H$10000,2,),"0")</f>
        <v>0</v>
      </c>
      <c r="C3229" s="20">
        <v>3228</v>
      </c>
      <c r="D3229" s="26">
        <v>0</v>
      </c>
      <c r="E3229" s="27">
        <v>0</v>
      </c>
      <c r="G3229" s="23"/>
      <c r="H3229" s="23"/>
      <c r="J3229" s="24">
        <f t="shared" si="101"/>
        <v>0</v>
      </c>
      <c r="K3229" s="25">
        <f t="shared" ref="K3229:K3292" si="102">IF((D3229+G3229)&gt;0,(D3229*E3229+G3229*H3229)/(D3229+G3229),E3229)</f>
        <v>0</v>
      </c>
    </row>
    <row r="3230" spans="1:11">
      <c r="A3230" s="18">
        <f>IFERROR(VLOOKUP(C3230,'[1]Dados Diários do Magento'!$A$1:$H$10000,3,),0)</f>
        <v>0</v>
      </c>
      <c r="B3230" s="19">
        <f>IFERROR(VLOOKUP(C3230,'[1]Dados Diários do Magento'!$A$1:$H$10000,2,),"0")</f>
        <v>0</v>
      </c>
      <c r="C3230" s="20">
        <v>3229</v>
      </c>
      <c r="D3230" s="26">
        <v>0</v>
      </c>
      <c r="E3230" s="27">
        <v>0</v>
      </c>
      <c r="G3230" s="23"/>
      <c r="H3230" s="23"/>
      <c r="J3230" s="24">
        <f t="shared" si="101"/>
        <v>0</v>
      </c>
      <c r="K3230" s="25">
        <f t="shared" si="102"/>
        <v>0</v>
      </c>
    </row>
    <row r="3231" spans="1:11">
      <c r="A3231" s="18">
        <f>IFERROR(VLOOKUP(C3231,'[1]Dados Diários do Magento'!$A$1:$H$10000,3,),0)</f>
        <v>0</v>
      </c>
      <c r="B3231" s="19">
        <f>IFERROR(VLOOKUP(C3231,'[1]Dados Diários do Magento'!$A$1:$H$10000,2,),"0")</f>
        <v>0</v>
      </c>
      <c r="C3231" s="20">
        <v>3230</v>
      </c>
      <c r="D3231" s="26">
        <v>0</v>
      </c>
      <c r="E3231" s="27">
        <v>0</v>
      </c>
      <c r="G3231" s="23"/>
      <c r="H3231" s="23"/>
      <c r="J3231" s="24">
        <f t="shared" si="101"/>
        <v>0</v>
      </c>
      <c r="K3231" s="25">
        <f t="shared" si="102"/>
        <v>0</v>
      </c>
    </row>
    <row r="3232" spans="1:11">
      <c r="A3232" s="18">
        <f>IFERROR(VLOOKUP(C3232,'[1]Dados Diários do Magento'!$A$1:$H$10000,3,),0)</f>
        <v>0</v>
      </c>
      <c r="B3232" s="19">
        <f>IFERROR(VLOOKUP(C3232,'[1]Dados Diários do Magento'!$A$1:$H$10000,2,),"0")</f>
        <v>0</v>
      </c>
      <c r="C3232" s="20">
        <v>3231</v>
      </c>
      <c r="D3232" s="26">
        <v>0</v>
      </c>
      <c r="E3232" s="27">
        <v>0</v>
      </c>
      <c r="G3232" s="23"/>
      <c r="H3232" s="23"/>
      <c r="J3232" s="24">
        <f t="shared" si="101"/>
        <v>0</v>
      </c>
      <c r="K3232" s="25">
        <f t="shared" si="102"/>
        <v>0</v>
      </c>
    </row>
    <row r="3233" spans="1:11">
      <c r="A3233" s="18">
        <f>IFERROR(VLOOKUP(C3233,'[1]Dados Diários do Magento'!$A$1:$H$10000,3,),0)</f>
        <v>0</v>
      </c>
      <c r="B3233" s="19">
        <f>IFERROR(VLOOKUP(C3233,'[1]Dados Diários do Magento'!$A$1:$H$10000,2,),"0")</f>
        <v>0</v>
      </c>
      <c r="C3233" s="20">
        <v>3232</v>
      </c>
      <c r="D3233" s="26">
        <v>0</v>
      </c>
      <c r="E3233" s="27">
        <v>0</v>
      </c>
      <c r="G3233" s="23"/>
      <c r="H3233" s="23"/>
      <c r="J3233" s="24">
        <f t="shared" si="101"/>
        <v>0</v>
      </c>
      <c r="K3233" s="25">
        <f t="shared" si="102"/>
        <v>0</v>
      </c>
    </row>
    <row r="3234" spans="1:11">
      <c r="A3234" s="18">
        <f>IFERROR(VLOOKUP(C3234,'[1]Dados Diários do Magento'!$A$1:$H$10000,3,),0)</f>
        <v>0</v>
      </c>
      <c r="B3234" s="19">
        <f>IFERROR(VLOOKUP(C3234,'[1]Dados Diários do Magento'!$A$1:$H$10000,2,),"0")</f>
        <v>0</v>
      </c>
      <c r="C3234" s="20">
        <v>3233</v>
      </c>
      <c r="D3234" s="26">
        <v>0</v>
      </c>
      <c r="E3234" s="27">
        <v>0</v>
      </c>
      <c r="G3234" s="23"/>
      <c r="H3234" s="23"/>
      <c r="J3234" s="24">
        <f t="shared" si="101"/>
        <v>0</v>
      </c>
      <c r="K3234" s="25">
        <f t="shared" si="102"/>
        <v>0</v>
      </c>
    </row>
    <row r="3235" spans="1:11">
      <c r="A3235" s="18">
        <f>IFERROR(VLOOKUP(C3235,'[1]Dados Diários do Magento'!$A$1:$H$10000,3,),0)</f>
        <v>0</v>
      </c>
      <c r="B3235" s="19">
        <f>IFERROR(VLOOKUP(C3235,'[1]Dados Diários do Magento'!$A$1:$H$10000,2,),"0")</f>
        <v>0</v>
      </c>
      <c r="C3235" s="20">
        <v>3234</v>
      </c>
      <c r="D3235" s="26">
        <v>0</v>
      </c>
      <c r="E3235" s="27">
        <v>0</v>
      </c>
      <c r="G3235" s="23"/>
      <c r="H3235" s="23"/>
      <c r="J3235" s="24">
        <f t="shared" si="101"/>
        <v>0</v>
      </c>
      <c r="K3235" s="25">
        <f t="shared" si="102"/>
        <v>0</v>
      </c>
    </row>
    <row r="3236" spans="1:11">
      <c r="A3236" s="18">
        <f>IFERROR(VLOOKUP(C3236,'[1]Dados Diários do Magento'!$A$1:$H$10000,3,),0)</f>
        <v>0</v>
      </c>
      <c r="B3236" s="19">
        <f>IFERROR(VLOOKUP(C3236,'[1]Dados Diários do Magento'!$A$1:$H$10000,2,),"0")</f>
        <v>0</v>
      </c>
      <c r="C3236" s="20">
        <v>3235</v>
      </c>
      <c r="D3236" s="26">
        <v>0</v>
      </c>
      <c r="E3236" s="27">
        <v>0</v>
      </c>
      <c r="G3236" s="23"/>
      <c r="H3236" s="23"/>
      <c r="J3236" s="24">
        <f t="shared" si="101"/>
        <v>0</v>
      </c>
      <c r="K3236" s="25">
        <f t="shared" si="102"/>
        <v>0</v>
      </c>
    </row>
    <row r="3237" spans="1:11">
      <c r="A3237" s="18">
        <f>IFERROR(VLOOKUP(C3237,'[1]Dados Diários do Magento'!$A$1:$H$10000,3,),0)</f>
        <v>0</v>
      </c>
      <c r="B3237" s="19">
        <f>IFERROR(VLOOKUP(C3237,'[1]Dados Diários do Magento'!$A$1:$H$10000,2,),"0")</f>
        <v>0</v>
      </c>
      <c r="C3237" s="20">
        <v>3236</v>
      </c>
      <c r="D3237" s="26">
        <v>0</v>
      </c>
      <c r="E3237" s="27">
        <v>0</v>
      </c>
      <c r="G3237" s="23"/>
      <c r="H3237" s="23"/>
      <c r="J3237" s="24">
        <f t="shared" si="101"/>
        <v>0</v>
      </c>
      <c r="K3237" s="25">
        <f t="shared" si="102"/>
        <v>0</v>
      </c>
    </row>
    <row r="3238" spans="1:11">
      <c r="A3238" s="18">
        <f>IFERROR(VLOOKUP(C3238,'[1]Dados Diários do Magento'!$A$1:$H$10000,3,),0)</f>
        <v>0</v>
      </c>
      <c r="B3238" s="19">
        <f>IFERROR(VLOOKUP(C3238,'[1]Dados Diários do Magento'!$A$1:$H$10000,2,),"0")</f>
        <v>0</v>
      </c>
      <c r="C3238" s="20">
        <v>3237</v>
      </c>
      <c r="D3238" s="26">
        <v>0</v>
      </c>
      <c r="E3238" s="27">
        <v>0</v>
      </c>
      <c r="G3238" s="23"/>
      <c r="H3238" s="23"/>
      <c r="J3238" s="24">
        <f t="shared" si="101"/>
        <v>0</v>
      </c>
      <c r="K3238" s="25">
        <f t="shared" si="102"/>
        <v>0</v>
      </c>
    </row>
    <row r="3239" spans="1:11">
      <c r="A3239" s="18">
        <f>IFERROR(VLOOKUP(C3239,'[1]Dados Diários do Magento'!$A$1:$H$10000,3,),0)</f>
        <v>0</v>
      </c>
      <c r="B3239" s="19">
        <f>IFERROR(VLOOKUP(C3239,'[1]Dados Diários do Magento'!$A$1:$H$10000,2,),"0")</f>
        <v>0</v>
      </c>
      <c r="C3239" s="20">
        <v>3238</v>
      </c>
      <c r="D3239" s="26">
        <v>0</v>
      </c>
      <c r="E3239" s="27">
        <v>0</v>
      </c>
      <c r="G3239" s="23"/>
      <c r="H3239" s="23"/>
      <c r="J3239" s="24">
        <f t="shared" si="101"/>
        <v>0</v>
      </c>
      <c r="K3239" s="25">
        <f t="shared" si="102"/>
        <v>0</v>
      </c>
    </row>
    <row r="3240" spans="1:11">
      <c r="A3240" s="18">
        <f>IFERROR(VLOOKUP(C3240,'[1]Dados Diários do Magento'!$A$1:$H$10000,3,),0)</f>
        <v>0</v>
      </c>
      <c r="B3240" s="19">
        <f>IFERROR(VLOOKUP(C3240,'[1]Dados Diários do Magento'!$A$1:$H$10000,2,),"0")</f>
        <v>0</v>
      </c>
      <c r="C3240" s="20">
        <v>3239</v>
      </c>
      <c r="D3240" s="26">
        <v>0</v>
      </c>
      <c r="E3240" s="27">
        <v>0</v>
      </c>
      <c r="G3240" s="23"/>
      <c r="H3240" s="23"/>
      <c r="J3240" s="24">
        <f t="shared" si="101"/>
        <v>0</v>
      </c>
      <c r="K3240" s="25">
        <f t="shared" si="102"/>
        <v>0</v>
      </c>
    </row>
    <row r="3241" spans="1:11">
      <c r="A3241" s="18">
        <f>IFERROR(VLOOKUP(C3241,'[1]Dados Diários do Magento'!$A$1:$H$10000,3,),0)</f>
        <v>0</v>
      </c>
      <c r="B3241" s="19">
        <f>IFERROR(VLOOKUP(C3241,'[1]Dados Diários do Magento'!$A$1:$H$10000,2,),"0")</f>
        <v>0</v>
      </c>
      <c r="C3241" s="20">
        <v>3240</v>
      </c>
      <c r="D3241" s="26">
        <v>0</v>
      </c>
      <c r="E3241" s="27">
        <v>0</v>
      </c>
      <c r="G3241" s="23"/>
      <c r="H3241" s="23"/>
      <c r="J3241" s="24">
        <f t="shared" si="101"/>
        <v>0</v>
      </c>
      <c r="K3241" s="25">
        <f t="shared" si="102"/>
        <v>0</v>
      </c>
    </row>
    <row r="3242" spans="1:11">
      <c r="A3242" s="18">
        <f>IFERROR(VLOOKUP(C3242,'[1]Dados Diários do Magento'!$A$1:$H$10000,3,),0)</f>
        <v>0</v>
      </c>
      <c r="B3242" s="19">
        <f>IFERROR(VLOOKUP(C3242,'[1]Dados Diários do Magento'!$A$1:$H$10000,2,),"0")</f>
        <v>0</v>
      </c>
      <c r="C3242" s="20">
        <v>3241</v>
      </c>
      <c r="D3242" s="26">
        <v>0</v>
      </c>
      <c r="E3242" s="27">
        <v>0</v>
      </c>
      <c r="G3242" s="23"/>
      <c r="H3242" s="23"/>
      <c r="J3242" s="24">
        <f t="shared" si="101"/>
        <v>0</v>
      </c>
      <c r="K3242" s="25">
        <f t="shared" si="102"/>
        <v>0</v>
      </c>
    </row>
    <row r="3243" spans="1:11">
      <c r="A3243" s="18">
        <f>IFERROR(VLOOKUP(C3243,'[1]Dados Diários do Magento'!$A$1:$H$10000,3,),0)</f>
        <v>0</v>
      </c>
      <c r="B3243" s="19">
        <f>IFERROR(VLOOKUP(C3243,'[1]Dados Diários do Magento'!$A$1:$H$10000,2,),"0")</f>
        <v>0</v>
      </c>
      <c r="C3243" s="20">
        <v>3242</v>
      </c>
      <c r="D3243" s="26">
        <v>0</v>
      </c>
      <c r="E3243" s="27">
        <v>0</v>
      </c>
      <c r="G3243" s="23"/>
      <c r="H3243" s="23"/>
      <c r="J3243" s="24">
        <f t="shared" si="101"/>
        <v>0</v>
      </c>
      <c r="K3243" s="25">
        <f t="shared" si="102"/>
        <v>0</v>
      </c>
    </row>
    <row r="3244" spans="1:11">
      <c r="A3244" s="18">
        <f>IFERROR(VLOOKUP(C3244,'[1]Dados Diários do Magento'!$A$1:$H$10000,3,),0)</f>
        <v>0</v>
      </c>
      <c r="B3244" s="19">
        <f>IFERROR(VLOOKUP(C3244,'[1]Dados Diários do Magento'!$A$1:$H$10000,2,),"0")</f>
        <v>0</v>
      </c>
      <c r="C3244" s="20">
        <v>3243</v>
      </c>
      <c r="D3244" s="26">
        <v>0</v>
      </c>
      <c r="E3244" s="27">
        <v>0</v>
      </c>
      <c r="G3244" s="23"/>
      <c r="H3244" s="23"/>
      <c r="J3244" s="24">
        <f t="shared" si="101"/>
        <v>0</v>
      </c>
      <c r="K3244" s="25">
        <f t="shared" si="102"/>
        <v>0</v>
      </c>
    </row>
    <row r="3245" spans="1:11">
      <c r="A3245" s="18">
        <f>IFERROR(VLOOKUP(C3245,'[1]Dados Diários do Magento'!$A$1:$H$10000,3,),0)</f>
        <v>0</v>
      </c>
      <c r="B3245" s="19">
        <f>IFERROR(VLOOKUP(C3245,'[1]Dados Diários do Magento'!$A$1:$H$10000,2,),"0")</f>
        <v>0</v>
      </c>
      <c r="C3245" s="20">
        <v>3244</v>
      </c>
      <c r="D3245" s="26">
        <v>0</v>
      </c>
      <c r="E3245" s="27">
        <v>0</v>
      </c>
      <c r="G3245" s="23"/>
      <c r="H3245" s="23"/>
      <c r="J3245" s="24">
        <f t="shared" si="101"/>
        <v>0</v>
      </c>
      <c r="K3245" s="25">
        <f t="shared" si="102"/>
        <v>0</v>
      </c>
    </row>
    <row r="3246" spans="1:11">
      <c r="A3246" s="18">
        <f>IFERROR(VLOOKUP(C3246,'[1]Dados Diários do Magento'!$A$1:$H$10000,3,),0)</f>
        <v>0</v>
      </c>
      <c r="B3246" s="19">
        <f>IFERROR(VLOOKUP(C3246,'[1]Dados Diários do Magento'!$A$1:$H$10000,2,),"0")</f>
        <v>0</v>
      </c>
      <c r="C3246" s="20">
        <v>3245</v>
      </c>
      <c r="D3246" s="26">
        <v>0</v>
      </c>
      <c r="E3246" s="27">
        <v>0</v>
      </c>
      <c r="G3246" s="23"/>
      <c r="H3246" s="23"/>
      <c r="J3246" s="24">
        <f t="shared" si="101"/>
        <v>0</v>
      </c>
      <c r="K3246" s="25">
        <f t="shared" si="102"/>
        <v>0</v>
      </c>
    </row>
    <row r="3247" spans="1:11">
      <c r="A3247" s="18">
        <f>IFERROR(VLOOKUP(C3247,'[1]Dados Diários do Magento'!$A$1:$H$10000,3,),0)</f>
        <v>0</v>
      </c>
      <c r="B3247" s="19">
        <f>IFERROR(VLOOKUP(C3247,'[1]Dados Diários do Magento'!$A$1:$H$10000,2,),"0")</f>
        <v>0</v>
      </c>
      <c r="C3247" s="20">
        <v>3246</v>
      </c>
      <c r="D3247" s="26">
        <v>0</v>
      </c>
      <c r="E3247" s="27">
        <v>0</v>
      </c>
      <c r="G3247" s="23"/>
      <c r="H3247" s="23"/>
      <c r="J3247" s="24">
        <f t="shared" si="101"/>
        <v>0</v>
      </c>
      <c r="K3247" s="25">
        <f t="shared" si="102"/>
        <v>0</v>
      </c>
    </row>
    <row r="3248" spans="1:11">
      <c r="A3248" s="18">
        <f>IFERROR(VLOOKUP(C3248,'[1]Dados Diários do Magento'!$A$1:$H$10000,3,),0)</f>
        <v>0</v>
      </c>
      <c r="B3248" s="19">
        <f>IFERROR(VLOOKUP(C3248,'[1]Dados Diários do Magento'!$A$1:$H$10000,2,),"0")</f>
        <v>0</v>
      </c>
      <c r="C3248" s="20">
        <v>3247</v>
      </c>
      <c r="D3248" s="26">
        <v>0</v>
      </c>
      <c r="E3248" s="27">
        <v>0</v>
      </c>
      <c r="G3248" s="23"/>
      <c r="H3248" s="23"/>
      <c r="J3248" s="24">
        <f t="shared" si="101"/>
        <v>0</v>
      </c>
      <c r="K3248" s="25">
        <f t="shared" si="102"/>
        <v>0</v>
      </c>
    </row>
    <row r="3249" spans="1:11">
      <c r="A3249" s="18">
        <f>IFERROR(VLOOKUP(C3249,'[1]Dados Diários do Magento'!$A$1:$H$10000,3,),0)</f>
        <v>0</v>
      </c>
      <c r="B3249" s="19">
        <f>IFERROR(VLOOKUP(C3249,'[1]Dados Diários do Magento'!$A$1:$H$10000,2,),"0")</f>
        <v>0</v>
      </c>
      <c r="C3249" s="20">
        <v>3248</v>
      </c>
      <c r="D3249" s="26">
        <v>0</v>
      </c>
      <c r="E3249" s="27">
        <v>0</v>
      </c>
      <c r="G3249" s="23"/>
      <c r="H3249" s="23"/>
      <c r="J3249" s="24">
        <f t="shared" si="101"/>
        <v>0</v>
      </c>
      <c r="K3249" s="25">
        <f t="shared" si="102"/>
        <v>0</v>
      </c>
    </row>
    <row r="3250" spans="1:11">
      <c r="A3250" s="18">
        <f>IFERROR(VLOOKUP(C3250,'[1]Dados Diários do Magento'!$A$1:$H$10000,3,),0)</f>
        <v>0</v>
      </c>
      <c r="B3250" s="19">
        <f>IFERROR(VLOOKUP(C3250,'[1]Dados Diários do Magento'!$A$1:$H$10000,2,),"0")</f>
        <v>0</v>
      </c>
      <c r="C3250" s="20">
        <v>3249</v>
      </c>
      <c r="D3250" s="26">
        <v>0</v>
      </c>
      <c r="E3250" s="27">
        <v>0</v>
      </c>
      <c r="G3250" s="23"/>
      <c r="H3250" s="23"/>
      <c r="J3250" s="24">
        <f t="shared" si="101"/>
        <v>0</v>
      </c>
      <c r="K3250" s="25">
        <f t="shared" si="102"/>
        <v>0</v>
      </c>
    </row>
    <row r="3251" spans="1:11">
      <c r="A3251" s="18">
        <f>IFERROR(VLOOKUP(C3251,'[1]Dados Diários do Magento'!$A$1:$H$10000,3,),0)</f>
        <v>0</v>
      </c>
      <c r="B3251" s="19">
        <f>IFERROR(VLOOKUP(C3251,'[1]Dados Diários do Magento'!$A$1:$H$10000,2,),"0")</f>
        <v>0</v>
      </c>
      <c r="C3251" s="20">
        <v>3250</v>
      </c>
      <c r="D3251" s="26">
        <v>0</v>
      </c>
      <c r="E3251" s="27">
        <v>0</v>
      </c>
      <c r="G3251" s="23"/>
      <c r="H3251" s="23"/>
      <c r="J3251" s="24">
        <f t="shared" si="101"/>
        <v>0</v>
      </c>
      <c r="K3251" s="25">
        <f t="shared" si="102"/>
        <v>0</v>
      </c>
    </row>
    <row r="3252" spans="1:11">
      <c r="A3252" s="18">
        <f>IFERROR(VLOOKUP(C3252,'[1]Dados Diários do Magento'!$A$1:$H$10000,3,),0)</f>
        <v>0</v>
      </c>
      <c r="B3252" s="19">
        <f>IFERROR(VLOOKUP(C3252,'[1]Dados Diários do Magento'!$A$1:$H$10000,2,),"0")</f>
        <v>0</v>
      </c>
      <c r="C3252" s="20">
        <v>3251</v>
      </c>
      <c r="D3252" s="26">
        <v>0</v>
      </c>
      <c r="E3252" s="27">
        <v>0</v>
      </c>
      <c r="G3252" s="23"/>
      <c r="H3252" s="23"/>
      <c r="J3252" s="24">
        <f t="shared" si="101"/>
        <v>0</v>
      </c>
      <c r="K3252" s="25">
        <f t="shared" si="102"/>
        <v>0</v>
      </c>
    </row>
    <row r="3253" spans="1:11">
      <c r="A3253" s="18">
        <f>IFERROR(VLOOKUP(C3253,'[1]Dados Diários do Magento'!$A$1:$H$10000,3,),0)</f>
        <v>0</v>
      </c>
      <c r="B3253" s="19">
        <f>IFERROR(VLOOKUP(C3253,'[1]Dados Diários do Magento'!$A$1:$H$10000,2,),"0")</f>
        <v>0</v>
      </c>
      <c r="C3253" s="20">
        <v>3252</v>
      </c>
      <c r="D3253" s="26">
        <v>0</v>
      </c>
      <c r="E3253" s="27">
        <v>0</v>
      </c>
      <c r="G3253" s="23"/>
      <c r="H3253" s="23"/>
      <c r="J3253" s="24">
        <f t="shared" si="101"/>
        <v>0</v>
      </c>
      <c r="K3253" s="25">
        <f t="shared" si="102"/>
        <v>0</v>
      </c>
    </row>
    <row r="3254" spans="1:11">
      <c r="A3254" s="18">
        <f>IFERROR(VLOOKUP(C3254,'[1]Dados Diários do Magento'!$A$1:$H$10000,3,),0)</f>
        <v>0</v>
      </c>
      <c r="B3254" s="19">
        <f>IFERROR(VLOOKUP(C3254,'[1]Dados Diários do Magento'!$A$1:$H$10000,2,),"0")</f>
        <v>0</v>
      </c>
      <c r="C3254" s="20">
        <v>3253</v>
      </c>
      <c r="D3254" s="26">
        <v>0</v>
      </c>
      <c r="E3254" s="27">
        <v>0</v>
      </c>
      <c r="G3254" s="23"/>
      <c r="H3254" s="23"/>
      <c r="J3254" s="24">
        <f t="shared" si="101"/>
        <v>0</v>
      </c>
      <c r="K3254" s="25">
        <f t="shared" si="102"/>
        <v>0</v>
      </c>
    </row>
    <row r="3255" spans="1:11">
      <c r="A3255" s="18">
        <f>IFERROR(VLOOKUP(C3255,'[1]Dados Diários do Magento'!$A$1:$H$10000,3,),0)</f>
        <v>0</v>
      </c>
      <c r="B3255" s="19">
        <f>IFERROR(VLOOKUP(C3255,'[1]Dados Diários do Magento'!$A$1:$H$10000,2,),"0")</f>
        <v>0</v>
      </c>
      <c r="C3255" s="20">
        <v>3254</v>
      </c>
      <c r="D3255" s="26">
        <v>0</v>
      </c>
      <c r="E3255" s="27">
        <v>0</v>
      </c>
      <c r="G3255" s="23"/>
      <c r="H3255" s="23"/>
      <c r="J3255" s="24">
        <f t="shared" si="101"/>
        <v>0</v>
      </c>
      <c r="K3255" s="25">
        <f t="shared" si="102"/>
        <v>0</v>
      </c>
    </row>
    <row r="3256" spans="1:11">
      <c r="A3256" s="18">
        <f>IFERROR(VLOOKUP(C3256,'[1]Dados Diários do Magento'!$A$1:$H$10000,3,),0)</f>
        <v>0</v>
      </c>
      <c r="B3256" s="19">
        <f>IFERROR(VLOOKUP(C3256,'[1]Dados Diários do Magento'!$A$1:$H$10000,2,),"0")</f>
        <v>0</v>
      </c>
      <c r="C3256" s="20">
        <v>3255</v>
      </c>
      <c r="D3256" s="26">
        <v>0</v>
      </c>
      <c r="E3256" s="27">
        <v>0</v>
      </c>
      <c r="G3256" s="23"/>
      <c r="H3256" s="23"/>
      <c r="J3256" s="24">
        <f t="shared" si="101"/>
        <v>0</v>
      </c>
      <c r="K3256" s="25">
        <f t="shared" si="102"/>
        <v>0</v>
      </c>
    </row>
    <row r="3257" spans="1:11">
      <c r="A3257" s="18">
        <f>IFERROR(VLOOKUP(C3257,'[1]Dados Diários do Magento'!$A$1:$H$10000,3,),0)</f>
        <v>0</v>
      </c>
      <c r="B3257" s="19">
        <f>IFERROR(VLOOKUP(C3257,'[1]Dados Diários do Magento'!$A$1:$H$10000,2,),"0")</f>
        <v>0</v>
      </c>
      <c r="C3257" s="20">
        <v>3256</v>
      </c>
      <c r="D3257" s="26">
        <v>0</v>
      </c>
      <c r="E3257" s="27">
        <v>0</v>
      </c>
      <c r="G3257" s="23"/>
      <c r="H3257" s="23"/>
      <c r="J3257" s="24">
        <f t="shared" si="101"/>
        <v>0</v>
      </c>
      <c r="K3257" s="25">
        <f t="shared" si="102"/>
        <v>0</v>
      </c>
    </row>
    <row r="3258" spans="1:11">
      <c r="A3258" s="18">
        <f>IFERROR(VLOOKUP(C3258,'[1]Dados Diários do Magento'!$A$1:$H$10000,3,),0)</f>
        <v>0</v>
      </c>
      <c r="B3258" s="19">
        <f>IFERROR(VLOOKUP(C3258,'[1]Dados Diários do Magento'!$A$1:$H$10000,2,),"0")</f>
        <v>0</v>
      </c>
      <c r="C3258" s="20">
        <v>3257</v>
      </c>
      <c r="D3258" s="26">
        <v>0</v>
      </c>
      <c r="E3258" s="27">
        <v>0</v>
      </c>
      <c r="G3258" s="23"/>
      <c r="H3258" s="23"/>
      <c r="J3258" s="24">
        <f t="shared" si="101"/>
        <v>0</v>
      </c>
      <c r="K3258" s="25">
        <f t="shared" si="102"/>
        <v>0</v>
      </c>
    </row>
    <row r="3259" spans="1:11">
      <c r="A3259" s="18">
        <f>IFERROR(VLOOKUP(C3259,'[1]Dados Diários do Magento'!$A$1:$H$10000,3,),0)</f>
        <v>0</v>
      </c>
      <c r="B3259" s="19">
        <f>IFERROR(VLOOKUP(C3259,'[1]Dados Diários do Magento'!$A$1:$H$10000,2,),"0")</f>
        <v>0</v>
      </c>
      <c r="C3259" s="20">
        <v>3258</v>
      </c>
      <c r="D3259" s="26">
        <v>0</v>
      </c>
      <c r="E3259" s="27">
        <v>0</v>
      </c>
      <c r="G3259" s="23"/>
      <c r="H3259" s="23"/>
      <c r="J3259" s="24">
        <f t="shared" si="101"/>
        <v>0</v>
      </c>
      <c r="K3259" s="25">
        <f t="shared" si="102"/>
        <v>0</v>
      </c>
    </row>
    <row r="3260" spans="1:11">
      <c r="A3260" s="18">
        <f>IFERROR(VLOOKUP(C3260,'[1]Dados Diários do Magento'!$A$1:$H$10000,3,),0)</f>
        <v>0</v>
      </c>
      <c r="B3260" s="19">
        <f>IFERROR(VLOOKUP(C3260,'[1]Dados Diários do Magento'!$A$1:$H$10000,2,),"0")</f>
        <v>0</v>
      </c>
      <c r="C3260" s="20">
        <v>3259</v>
      </c>
      <c r="D3260" s="26">
        <v>0</v>
      </c>
      <c r="E3260" s="27">
        <v>0</v>
      </c>
      <c r="G3260" s="23"/>
      <c r="H3260" s="23"/>
      <c r="J3260" s="24">
        <f t="shared" si="101"/>
        <v>0</v>
      </c>
      <c r="K3260" s="25">
        <f t="shared" si="102"/>
        <v>0</v>
      </c>
    </row>
    <row r="3261" spans="1:11">
      <c r="A3261" s="18">
        <f>IFERROR(VLOOKUP(C3261,'[1]Dados Diários do Magento'!$A$1:$H$10000,3,),0)</f>
        <v>0</v>
      </c>
      <c r="B3261" s="19">
        <f>IFERROR(VLOOKUP(C3261,'[1]Dados Diários do Magento'!$A$1:$H$10000,2,),"0")</f>
        <v>0</v>
      </c>
      <c r="C3261" s="20">
        <v>3260</v>
      </c>
      <c r="D3261" s="26">
        <v>0</v>
      </c>
      <c r="E3261" s="27">
        <v>0</v>
      </c>
      <c r="G3261" s="23"/>
      <c r="H3261" s="23"/>
      <c r="J3261" s="24">
        <f t="shared" si="101"/>
        <v>0</v>
      </c>
      <c r="K3261" s="25">
        <f t="shared" si="102"/>
        <v>0</v>
      </c>
    </row>
    <row r="3262" spans="1:11">
      <c r="A3262" s="18">
        <f>IFERROR(VLOOKUP(C3262,'[1]Dados Diários do Magento'!$A$1:$H$10000,3,),0)</f>
        <v>0</v>
      </c>
      <c r="B3262" s="19">
        <f>IFERROR(VLOOKUP(C3262,'[1]Dados Diários do Magento'!$A$1:$H$10000,2,),"0")</f>
        <v>0</v>
      </c>
      <c r="C3262" s="20">
        <v>3261</v>
      </c>
      <c r="D3262" s="26">
        <v>0</v>
      </c>
      <c r="E3262" s="27">
        <v>0</v>
      </c>
      <c r="G3262" s="23"/>
      <c r="H3262" s="23"/>
      <c r="J3262" s="24">
        <f t="shared" si="101"/>
        <v>0</v>
      </c>
      <c r="K3262" s="25">
        <f t="shared" si="102"/>
        <v>0</v>
      </c>
    </row>
    <row r="3263" spans="1:11">
      <c r="A3263" s="18">
        <f>IFERROR(VLOOKUP(C3263,'[1]Dados Diários do Magento'!$A$1:$H$10000,3,),0)</f>
        <v>0</v>
      </c>
      <c r="B3263" s="19">
        <f>IFERROR(VLOOKUP(C3263,'[1]Dados Diários do Magento'!$A$1:$H$10000,2,),"0")</f>
        <v>0</v>
      </c>
      <c r="C3263" s="20">
        <v>3262</v>
      </c>
      <c r="D3263" s="26">
        <v>0</v>
      </c>
      <c r="E3263" s="27">
        <v>0</v>
      </c>
      <c r="G3263" s="23"/>
      <c r="H3263" s="23"/>
      <c r="J3263" s="24">
        <f t="shared" si="101"/>
        <v>0</v>
      </c>
      <c r="K3263" s="25">
        <f t="shared" si="102"/>
        <v>0</v>
      </c>
    </row>
    <row r="3264" spans="1:11">
      <c r="A3264" s="18">
        <f>IFERROR(VLOOKUP(C3264,'[1]Dados Diários do Magento'!$A$1:$H$10000,3,),0)</f>
        <v>0</v>
      </c>
      <c r="B3264" s="19">
        <f>IFERROR(VLOOKUP(C3264,'[1]Dados Diários do Magento'!$A$1:$H$10000,2,),"0")</f>
        <v>0</v>
      </c>
      <c r="C3264" s="20">
        <v>3263</v>
      </c>
      <c r="D3264" s="26">
        <v>0</v>
      </c>
      <c r="E3264" s="27">
        <v>0</v>
      </c>
      <c r="G3264" s="23"/>
      <c r="H3264" s="23"/>
      <c r="J3264" s="24">
        <f t="shared" si="101"/>
        <v>0</v>
      </c>
      <c r="K3264" s="25">
        <f t="shared" si="102"/>
        <v>0</v>
      </c>
    </row>
    <row r="3265" spans="1:11">
      <c r="A3265" s="18">
        <f>IFERROR(VLOOKUP(C3265,'[1]Dados Diários do Magento'!$A$1:$H$10000,3,),0)</f>
        <v>0</v>
      </c>
      <c r="B3265" s="19">
        <f>IFERROR(VLOOKUP(C3265,'[1]Dados Diários do Magento'!$A$1:$H$10000,2,),"0")</f>
        <v>0</v>
      </c>
      <c r="C3265" s="20">
        <v>3264</v>
      </c>
      <c r="D3265" s="26">
        <v>0</v>
      </c>
      <c r="E3265" s="27">
        <v>0</v>
      </c>
      <c r="G3265" s="23"/>
      <c r="H3265" s="23"/>
      <c r="J3265" s="24">
        <f t="shared" si="101"/>
        <v>0</v>
      </c>
      <c r="K3265" s="25">
        <f t="shared" si="102"/>
        <v>0</v>
      </c>
    </row>
    <row r="3266" spans="1:11">
      <c r="A3266" s="18">
        <f>IFERROR(VLOOKUP(C3266,'[1]Dados Diários do Magento'!$A$1:$H$10000,3,),0)</f>
        <v>0</v>
      </c>
      <c r="B3266" s="19">
        <f>IFERROR(VLOOKUP(C3266,'[1]Dados Diários do Magento'!$A$1:$H$10000,2,),"0")</f>
        <v>0</v>
      </c>
      <c r="C3266" s="20">
        <v>3265</v>
      </c>
      <c r="D3266" s="26">
        <v>0</v>
      </c>
      <c r="E3266" s="27">
        <v>0</v>
      </c>
      <c r="G3266" s="23"/>
      <c r="H3266" s="23"/>
      <c r="J3266" s="24">
        <f t="shared" si="101"/>
        <v>0</v>
      </c>
      <c r="K3266" s="25">
        <f t="shared" si="102"/>
        <v>0</v>
      </c>
    </row>
    <row r="3267" spans="1:11">
      <c r="A3267" s="18">
        <f>IFERROR(VLOOKUP(C3267,'[1]Dados Diários do Magento'!$A$1:$H$10000,3,),0)</f>
        <v>0</v>
      </c>
      <c r="B3267" s="19">
        <f>IFERROR(VLOOKUP(C3267,'[1]Dados Diários do Magento'!$A$1:$H$10000,2,),"0")</f>
        <v>0</v>
      </c>
      <c r="C3267" s="20">
        <v>3266</v>
      </c>
      <c r="D3267" s="26">
        <v>0</v>
      </c>
      <c r="E3267" s="27">
        <v>0</v>
      </c>
      <c r="G3267" s="23"/>
      <c r="H3267" s="23"/>
      <c r="J3267" s="24">
        <f t="shared" ref="J3267:J3330" si="103">D3267+G3267</f>
        <v>0</v>
      </c>
      <c r="K3267" s="25">
        <f t="shared" si="102"/>
        <v>0</v>
      </c>
    </row>
    <row r="3268" spans="1:11">
      <c r="A3268" s="18">
        <f>IFERROR(VLOOKUP(C3268,'[1]Dados Diários do Magento'!$A$1:$H$10000,3,),0)</f>
        <v>0</v>
      </c>
      <c r="B3268" s="19">
        <f>IFERROR(VLOOKUP(C3268,'[1]Dados Diários do Magento'!$A$1:$H$10000,2,),"0")</f>
        <v>0</v>
      </c>
      <c r="C3268" s="20">
        <v>3267</v>
      </c>
      <c r="D3268" s="26">
        <v>0</v>
      </c>
      <c r="E3268" s="27">
        <v>0</v>
      </c>
      <c r="G3268" s="23"/>
      <c r="H3268" s="23"/>
      <c r="J3268" s="24">
        <f t="shared" si="103"/>
        <v>0</v>
      </c>
      <c r="K3268" s="25">
        <f t="shared" si="102"/>
        <v>0</v>
      </c>
    </row>
    <row r="3269" spans="1:11">
      <c r="A3269" s="18">
        <f>IFERROR(VLOOKUP(C3269,'[1]Dados Diários do Magento'!$A$1:$H$10000,3,),0)</f>
        <v>0</v>
      </c>
      <c r="B3269" s="19">
        <f>IFERROR(VLOOKUP(C3269,'[1]Dados Diários do Magento'!$A$1:$H$10000,2,),"0")</f>
        <v>0</v>
      </c>
      <c r="C3269" s="20">
        <v>3268</v>
      </c>
      <c r="D3269" s="26">
        <v>0</v>
      </c>
      <c r="E3269" s="27">
        <v>0</v>
      </c>
      <c r="G3269" s="23"/>
      <c r="H3269" s="23"/>
      <c r="J3269" s="24">
        <f t="shared" si="103"/>
        <v>0</v>
      </c>
      <c r="K3269" s="25">
        <f t="shared" si="102"/>
        <v>0</v>
      </c>
    </row>
    <row r="3270" spans="1:11">
      <c r="A3270" s="18">
        <f>IFERROR(VLOOKUP(C3270,'[1]Dados Diários do Magento'!$A$1:$H$10000,3,),0)</f>
        <v>0</v>
      </c>
      <c r="B3270" s="19">
        <f>IFERROR(VLOOKUP(C3270,'[1]Dados Diários do Magento'!$A$1:$H$10000,2,),"0")</f>
        <v>0</v>
      </c>
      <c r="C3270" s="20">
        <v>3269</v>
      </c>
      <c r="D3270" s="26">
        <v>0</v>
      </c>
      <c r="E3270" s="27">
        <v>0</v>
      </c>
      <c r="G3270" s="23"/>
      <c r="H3270" s="23"/>
      <c r="J3270" s="24">
        <f t="shared" si="103"/>
        <v>0</v>
      </c>
      <c r="K3270" s="25">
        <f t="shared" si="102"/>
        <v>0</v>
      </c>
    </row>
    <row r="3271" spans="1:11">
      <c r="A3271" s="18">
        <f>IFERROR(VLOOKUP(C3271,'[1]Dados Diários do Magento'!$A$1:$H$10000,3,),0)</f>
        <v>0</v>
      </c>
      <c r="B3271" s="19">
        <f>IFERROR(VLOOKUP(C3271,'[1]Dados Diários do Magento'!$A$1:$H$10000,2,),"0")</f>
        <v>0</v>
      </c>
      <c r="C3271" s="20">
        <v>3270</v>
      </c>
      <c r="D3271" s="26">
        <v>0</v>
      </c>
      <c r="E3271" s="27">
        <v>0</v>
      </c>
      <c r="G3271" s="23"/>
      <c r="H3271" s="23"/>
      <c r="J3271" s="24">
        <f t="shared" si="103"/>
        <v>0</v>
      </c>
      <c r="K3271" s="25">
        <f t="shared" si="102"/>
        <v>0</v>
      </c>
    </row>
    <row r="3272" spans="1:11">
      <c r="A3272" s="18">
        <f>IFERROR(VLOOKUP(C3272,'[1]Dados Diários do Magento'!$A$1:$H$10000,3,),0)</f>
        <v>0</v>
      </c>
      <c r="B3272" s="19">
        <f>IFERROR(VLOOKUP(C3272,'[1]Dados Diários do Magento'!$A$1:$H$10000,2,),"0")</f>
        <v>0</v>
      </c>
      <c r="C3272" s="20">
        <v>3271</v>
      </c>
      <c r="D3272" s="26">
        <v>0</v>
      </c>
      <c r="E3272" s="27">
        <v>0</v>
      </c>
      <c r="G3272" s="23"/>
      <c r="H3272" s="23"/>
      <c r="J3272" s="24">
        <f t="shared" si="103"/>
        <v>0</v>
      </c>
      <c r="K3272" s="25">
        <f t="shared" si="102"/>
        <v>0</v>
      </c>
    </row>
    <row r="3273" spans="1:11">
      <c r="A3273" s="18">
        <f>IFERROR(VLOOKUP(C3273,'[1]Dados Diários do Magento'!$A$1:$H$10000,3,),0)</f>
        <v>0</v>
      </c>
      <c r="B3273" s="19">
        <f>IFERROR(VLOOKUP(C3273,'[1]Dados Diários do Magento'!$A$1:$H$10000,2,),"0")</f>
        <v>0</v>
      </c>
      <c r="C3273" s="20">
        <v>3272</v>
      </c>
      <c r="D3273" s="26">
        <v>0</v>
      </c>
      <c r="E3273" s="27">
        <v>0</v>
      </c>
      <c r="G3273" s="23"/>
      <c r="H3273" s="23"/>
      <c r="J3273" s="24">
        <f t="shared" si="103"/>
        <v>0</v>
      </c>
      <c r="K3273" s="25">
        <f t="shared" si="102"/>
        <v>0</v>
      </c>
    </row>
    <row r="3274" spans="1:11">
      <c r="A3274" s="18">
        <f>IFERROR(VLOOKUP(C3274,'[1]Dados Diários do Magento'!$A$1:$H$10000,3,),0)</f>
        <v>0</v>
      </c>
      <c r="B3274" s="19">
        <f>IFERROR(VLOOKUP(C3274,'[1]Dados Diários do Magento'!$A$1:$H$10000,2,),"0")</f>
        <v>0</v>
      </c>
      <c r="C3274" s="20">
        <v>3273</v>
      </c>
      <c r="D3274" s="26">
        <v>0</v>
      </c>
      <c r="E3274" s="27">
        <v>0</v>
      </c>
      <c r="G3274" s="23"/>
      <c r="H3274" s="23"/>
      <c r="J3274" s="24">
        <f t="shared" si="103"/>
        <v>0</v>
      </c>
      <c r="K3274" s="25">
        <f t="shared" si="102"/>
        <v>0</v>
      </c>
    </row>
    <row r="3275" spans="1:11">
      <c r="A3275" s="18">
        <f>IFERROR(VLOOKUP(C3275,'[1]Dados Diários do Magento'!$A$1:$H$10000,3,),0)</f>
        <v>0</v>
      </c>
      <c r="B3275" s="19">
        <f>IFERROR(VLOOKUP(C3275,'[1]Dados Diários do Magento'!$A$1:$H$10000,2,),"0")</f>
        <v>0</v>
      </c>
      <c r="C3275" s="20">
        <v>3274</v>
      </c>
      <c r="D3275" s="26">
        <v>0</v>
      </c>
      <c r="E3275" s="27">
        <v>0</v>
      </c>
      <c r="G3275" s="23"/>
      <c r="H3275" s="23"/>
      <c r="J3275" s="24">
        <f t="shared" si="103"/>
        <v>0</v>
      </c>
      <c r="K3275" s="25">
        <f t="shared" si="102"/>
        <v>0</v>
      </c>
    </row>
    <row r="3276" spans="1:11">
      <c r="A3276" s="18">
        <f>IFERROR(VLOOKUP(C3276,'[1]Dados Diários do Magento'!$A$1:$H$10000,3,),0)</f>
        <v>0</v>
      </c>
      <c r="B3276" s="19">
        <f>IFERROR(VLOOKUP(C3276,'[1]Dados Diários do Magento'!$A$1:$H$10000,2,),"0")</f>
        <v>0</v>
      </c>
      <c r="C3276" s="20">
        <v>3275</v>
      </c>
      <c r="D3276" s="26">
        <v>0</v>
      </c>
      <c r="E3276" s="27">
        <v>0</v>
      </c>
      <c r="G3276" s="23"/>
      <c r="H3276" s="23"/>
      <c r="J3276" s="24">
        <f t="shared" si="103"/>
        <v>0</v>
      </c>
      <c r="K3276" s="25">
        <f t="shared" si="102"/>
        <v>0</v>
      </c>
    </row>
    <row r="3277" spans="1:11">
      <c r="A3277" s="18">
        <f>IFERROR(VLOOKUP(C3277,'[1]Dados Diários do Magento'!$A$1:$H$10000,3,),0)</f>
        <v>0</v>
      </c>
      <c r="B3277" s="19">
        <f>IFERROR(VLOOKUP(C3277,'[1]Dados Diários do Magento'!$A$1:$H$10000,2,),"0")</f>
        <v>0</v>
      </c>
      <c r="C3277" s="20">
        <v>3276</v>
      </c>
      <c r="D3277" s="26">
        <v>0</v>
      </c>
      <c r="E3277" s="27">
        <v>0</v>
      </c>
      <c r="G3277" s="23"/>
      <c r="H3277" s="23"/>
      <c r="J3277" s="24">
        <f t="shared" si="103"/>
        <v>0</v>
      </c>
      <c r="K3277" s="25">
        <f t="shared" si="102"/>
        <v>0</v>
      </c>
    </row>
    <row r="3278" spans="1:11">
      <c r="A3278" s="18">
        <f>IFERROR(VLOOKUP(C3278,'[1]Dados Diários do Magento'!$A$1:$H$10000,3,),0)</f>
        <v>0</v>
      </c>
      <c r="B3278" s="19">
        <f>IFERROR(VLOOKUP(C3278,'[1]Dados Diários do Magento'!$A$1:$H$10000,2,),"0")</f>
        <v>0</v>
      </c>
      <c r="C3278" s="20">
        <v>3277</v>
      </c>
      <c r="D3278" s="26">
        <v>0</v>
      </c>
      <c r="E3278" s="27">
        <v>0</v>
      </c>
      <c r="G3278" s="23"/>
      <c r="H3278" s="23"/>
      <c r="J3278" s="24">
        <f t="shared" si="103"/>
        <v>0</v>
      </c>
      <c r="K3278" s="25">
        <f t="shared" si="102"/>
        <v>0</v>
      </c>
    </row>
    <row r="3279" spans="1:11">
      <c r="A3279" s="18">
        <f>IFERROR(VLOOKUP(C3279,'[1]Dados Diários do Magento'!$A$1:$H$10000,3,),0)</f>
        <v>0</v>
      </c>
      <c r="B3279" s="19">
        <f>IFERROR(VLOOKUP(C3279,'[1]Dados Diários do Magento'!$A$1:$H$10000,2,),"0")</f>
        <v>0</v>
      </c>
      <c r="C3279" s="20">
        <v>3278</v>
      </c>
      <c r="D3279" s="26">
        <v>0</v>
      </c>
      <c r="E3279" s="27">
        <v>0</v>
      </c>
      <c r="G3279" s="23"/>
      <c r="H3279" s="23"/>
      <c r="J3279" s="24">
        <f t="shared" si="103"/>
        <v>0</v>
      </c>
      <c r="K3279" s="25">
        <f t="shared" si="102"/>
        <v>0</v>
      </c>
    </row>
    <row r="3280" spans="1:11">
      <c r="A3280" s="18">
        <f>IFERROR(VLOOKUP(C3280,'[1]Dados Diários do Magento'!$A$1:$H$10000,3,),0)</f>
        <v>0</v>
      </c>
      <c r="B3280" s="19">
        <f>IFERROR(VLOOKUP(C3280,'[1]Dados Diários do Magento'!$A$1:$H$10000,2,),"0")</f>
        <v>0</v>
      </c>
      <c r="C3280" s="20">
        <v>3279</v>
      </c>
      <c r="D3280" s="26">
        <v>0</v>
      </c>
      <c r="E3280" s="27">
        <v>0</v>
      </c>
      <c r="G3280" s="23"/>
      <c r="H3280" s="23"/>
      <c r="J3280" s="24">
        <f t="shared" si="103"/>
        <v>0</v>
      </c>
      <c r="K3280" s="25">
        <f t="shared" si="102"/>
        <v>0</v>
      </c>
    </row>
    <row r="3281" spans="1:11">
      <c r="A3281" s="18">
        <f>IFERROR(VLOOKUP(C3281,'[1]Dados Diários do Magento'!$A$1:$H$10000,3,),0)</f>
        <v>0</v>
      </c>
      <c r="B3281" s="19">
        <f>IFERROR(VLOOKUP(C3281,'[1]Dados Diários do Magento'!$A$1:$H$10000,2,),"0")</f>
        <v>0</v>
      </c>
      <c r="C3281" s="20">
        <v>3280</v>
      </c>
      <c r="D3281" s="26">
        <v>0</v>
      </c>
      <c r="E3281" s="27">
        <v>0</v>
      </c>
      <c r="G3281" s="23"/>
      <c r="H3281" s="23"/>
      <c r="J3281" s="24">
        <f t="shared" si="103"/>
        <v>0</v>
      </c>
      <c r="K3281" s="25">
        <f t="shared" si="102"/>
        <v>0</v>
      </c>
    </row>
    <row r="3282" spans="1:11">
      <c r="A3282" s="18">
        <f>IFERROR(VLOOKUP(C3282,'[1]Dados Diários do Magento'!$A$1:$H$10000,3,),0)</f>
        <v>0</v>
      </c>
      <c r="B3282" s="19">
        <f>IFERROR(VLOOKUP(C3282,'[1]Dados Diários do Magento'!$A$1:$H$10000,2,),"0")</f>
        <v>0</v>
      </c>
      <c r="C3282" s="20">
        <v>3281</v>
      </c>
      <c r="D3282" s="26">
        <v>0</v>
      </c>
      <c r="E3282" s="27">
        <v>0</v>
      </c>
      <c r="G3282" s="23"/>
      <c r="H3282" s="23"/>
      <c r="J3282" s="24">
        <f t="shared" si="103"/>
        <v>0</v>
      </c>
      <c r="K3282" s="25">
        <f t="shared" si="102"/>
        <v>0</v>
      </c>
    </row>
    <row r="3283" spans="1:11">
      <c r="A3283" s="18">
        <f>IFERROR(VLOOKUP(C3283,'[1]Dados Diários do Magento'!$A$1:$H$10000,3,),0)</f>
        <v>0</v>
      </c>
      <c r="B3283" s="19">
        <f>IFERROR(VLOOKUP(C3283,'[1]Dados Diários do Magento'!$A$1:$H$10000,2,),"0")</f>
        <v>0</v>
      </c>
      <c r="C3283" s="20">
        <v>3282</v>
      </c>
      <c r="D3283" s="26">
        <v>0</v>
      </c>
      <c r="E3283" s="27">
        <v>0</v>
      </c>
      <c r="G3283" s="23"/>
      <c r="H3283" s="23"/>
      <c r="J3283" s="24">
        <f t="shared" si="103"/>
        <v>0</v>
      </c>
      <c r="K3283" s="25">
        <f t="shared" si="102"/>
        <v>0</v>
      </c>
    </row>
    <row r="3284" spans="1:11">
      <c r="A3284" s="18">
        <f>IFERROR(VLOOKUP(C3284,'[1]Dados Diários do Magento'!$A$1:$H$10000,3,),0)</f>
        <v>0</v>
      </c>
      <c r="B3284" s="19">
        <f>IFERROR(VLOOKUP(C3284,'[1]Dados Diários do Magento'!$A$1:$H$10000,2,),"0")</f>
        <v>0</v>
      </c>
      <c r="C3284" s="20">
        <v>3283</v>
      </c>
      <c r="D3284" s="26">
        <v>0</v>
      </c>
      <c r="E3284" s="27">
        <v>0</v>
      </c>
      <c r="G3284" s="23"/>
      <c r="H3284" s="23"/>
      <c r="J3284" s="24">
        <f t="shared" si="103"/>
        <v>0</v>
      </c>
      <c r="K3284" s="25">
        <f t="shared" si="102"/>
        <v>0</v>
      </c>
    </row>
    <row r="3285" spans="1:11">
      <c r="A3285" s="18">
        <f>IFERROR(VLOOKUP(C3285,'[1]Dados Diários do Magento'!$A$1:$H$10000,3,),0)</f>
        <v>0</v>
      </c>
      <c r="B3285" s="19">
        <f>IFERROR(VLOOKUP(C3285,'[1]Dados Diários do Magento'!$A$1:$H$10000,2,),"0")</f>
        <v>0</v>
      </c>
      <c r="C3285" s="20">
        <v>3284</v>
      </c>
      <c r="D3285" s="26">
        <v>0</v>
      </c>
      <c r="E3285" s="27">
        <v>0</v>
      </c>
      <c r="G3285" s="23"/>
      <c r="H3285" s="23"/>
      <c r="J3285" s="24">
        <f t="shared" si="103"/>
        <v>0</v>
      </c>
      <c r="K3285" s="25">
        <f t="shared" si="102"/>
        <v>0</v>
      </c>
    </row>
    <row r="3286" spans="1:11">
      <c r="A3286" s="18">
        <f>IFERROR(VLOOKUP(C3286,'[1]Dados Diários do Magento'!$A$1:$H$10000,3,),0)</f>
        <v>0</v>
      </c>
      <c r="B3286" s="19">
        <f>IFERROR(VLOOKUP(C3286,'[1]Dados Diários do Magento'!$A$1:$H$10000,2,),"0")</f>
        <v>0</v>
      </c>
      <c r="C3286" s="20">
        <v>3285</v>
      </c>
      <c r="D3286" s="26">
        <v>0</v>
      </c>
      <c r="E3286" s="27">
        <v>0</v>
      </c>
      <c r="G3286" s="23"/>
      <c r="H3286" s="23"/>
      <c r="J3286" s="24">
        <f t="shared" si="103"/>
        <v>0</v>
      </c>
      <c r="K3286" s="25">
        <f t="shared" si="102"/>
        <v>0</v>
      </c>
    </row>
    <row r="3287" spans="1:11">
      <c r="A3287" s="18">
        <f>IFERROR(VLOOKUP(C3287,'[1]Dados Diários do Magento'!$A$1:$H$10000,3,),0)</f>
        <v>0</v>
      </c>
      <c r="B3287" s="19">
        <f>IFERROR(VLOOKUP(C3287,'[1]Dados Diários do Magento'!$A$1:$H$10000,2,),"0")</f>
        <v>0</v>
      </c>
      <c r="C3287" s="20">
        <v>3286</v>
      </c>
      <c r="D3287" s="26">
        <v>0</v>
      </c>
      <c r="E3287" s="27">
        <v>0</v>
      </c>
      <c r="G3287" s="23"/>
      <c r="H3287" s="23"/>
      <c r="J3287" s="24">
        <f t="shared" si="103"/>
        <v>0</v>
      </c>
      <c r="K3287" s="25">
        <f t="shared" si="102"/>
        <v>0</v>
      </c>
    </row>
    <row r="3288" spans="1:11">
      <c r="A3288" s="18">
        <f>IFERROR(VLOOKUP(C3288,'[1]Dados Diários do Magento'!$A$1:$H$10000,3,),0)</f>
        <v>0</v>
      </c>
      <c r="B3288" s="19">
        <f>IFERROR(VLOOKUP(C3288,'[1]Dados Diários do Magento'!$A$1:$H$10000,2,),"0")</f>
        <v>0</v>
      </c>
      <c r="C3288" s="20">
        <v>3287</v>
      </c>
      <c r="D3288" s="26">
        <v>0</v>
      </c>
      <c r="E3288" s="27">
        <v>0</v>
      </c>
      <c r="G3288" s="23"/>
      <c r="H3288" s="23"/>
      <c r="J3288" s="24">
        <f t="shared" si="103"/>
        <v>0</v>
      </c>
      <c r="K3288" s="25">
        <f t="shared" si="102"/>
        <v>0</v>
      </c>
    </row>
    <row r="3289" spans="1:11">
      <c r="A3289" s="18">
        <f>IFERROR(VLOOKUP(C3289,'[1]Dados Diários do Magento'!$A$1:$H$10000,3,),0)</f>
        <v>0</v>
      </c>
      <c r="B3289" s="19">
        <f>IFERROR(VLOOKUP(C3289,'[1]Dados Diários do Magento'!$A$1:$H$10000,2,),"0")</f>
        <v>0</v>
      </c>
      <c r="C3289" s="20">
        <v>3288</v>
      </c>
      <c r="D3289" s="26">
        <v>0</v>
      </c>
      <c r="E3289" s="27">
        <v>0</v>
      </c>
      <c r="G3289" s="23"/>
      <c r="H3289" s="23"/>
      <c r="J3289" s="24">
        <f t="shared" si="103"/>
        <v>0</v>
      </c>
      <c r="K3289" s="25">
        <f t="shared" si="102"/>
        <v>0</v>
      </c>
    </row>
    <row r="3290" spans="1:11">
      <c r="A3290" s="18">
        <f>IFERROR(VLOOKUP(C3290,'[1]Dados Diários do Magento'!$A$1:$H$10000,3,),0)</f>
        <v>0</v>
      </c>
      <c r="B3290" s="19">
        <f>IFERROR(VLOOKUP(C3290,'[1]Dados Diários do Magento'!$A$1:$H$10000,2,),"0")</f>
        <v>0</v>
      </c>
      <c r="C3290" s="20">
        <v>3289</v>
      </c>
      <c r="D3290" s="26">
        <v>0</v>
      </c>
      <c r="E3290" s="27">
        <v>0</v>
      </c>
      <c r="G3290" s="23"/>
      <c r="H3290" s="23"/>
      <c r="J3290" s="24">
        <f t="shared" si="103"/>
        <v>0</v>
      </c>
      <c r="K3290" s="25">
        <f t="shared" si="102"/>
        <v>0</v>
      </c>
    </row>
    <row r="3291" spans="1:11">
      <c r="A3291" s="18">
        <f>IFERROR(VLOOKUP(C3291,'[1]Dados Diários do Magento'!$A$1:$H$10000,3,),0)</f>
        <v>0</v>
      </c>
      <c r="B3291" s="19">
        <f>IFERROR(VLOOKUP(C3291,'[1]Dados Diários do Magento'!$A$1:$H$10000,2,),"0")</f>
        <v>0</v>
      </c>
      <c r="C3291" s="20">
        <v>3290</v>
      </c>
      <c r="D3291" s="26">
        <v>0</v>
      </c>
      <c r="E3291" s="27">
        <v>0</v>
      </c>
      <c r="G3291" s="23"/>
      <c r="H3291" s="23"/>
      <c r="J3291" s="24">
        <f t="shared" si="103"/>
        <v>0</v>
      </c>
      <c r="K3291" s="25">
        <f t="shared" si="102"/>
        <v>0</v>
      </c>
    </row>
    <row r="3292" spans="1:11">
      <c r="A3292" s="18">
        <f>IFERROR(VLOOKUP(C3292,'[1]Dados Diários do Magento'!$A$1:$H$10000,3,),0)</f>
        <v>0</v>
      </c>
      <c r="B3292" s="19">
        <f>IFERROR(VLOOKUP(C3292,'[1]Dados Diários do Magento'!$A$1:$H$10000,2,),"0")</f>
        <v>0</v>
      </c>
      <c r="C3292" s="20">
        <v>3291</v>
      </c>
      <c r="D3292" s="26">
        <v>0</v>
      </c>
      <c r="E3292" s="27">
        <v>0</v>
      </c>
      <c r="G3292" s="23"/>
      <c r="H3292" s="23"/>
      <c r="J3292" s="24">
        <f t="shared" si="103"/>
        <v>0</v>
      </c>
      <c r="K3292" s="25">
        <f t="shared" si="102"/>
        <v>0</v>
      </c>
    </row>
    <row r="3293" spans="1:11">
      <c r="A3293" s="18">
        <f>IFERROR(VLOOKUP(C3293,'[1]Dados Diários do Magento'!$A$1:$H$10000,3,),0)</f>
        <v>0</v>
      </c>
      <c r="B3293" s="19">
        <f>IFERROR(VLOOKUP(C3293,'[1]Dados Diários do Magento'!$A$1:$H$10000,2,),"0")</f>
        <v>0</v>
      </c>
      <c r="C3293" s="20">
        <v>3292</v>
      </c>
      <c r="D3293" s="26">
        <v>0</v>
      </c>
      <c r="E3293" s="27">
        <v>0</v>
      </c>
      <c r="G3293" s="23"/>
      <c r="H3293" s="23"/>
      <c r="J3293" s="24">
        <f t="shared" si="103"/>
        <v>0</v>
      </c>
      <c r="K3293" s="25">
        <f t="shared" ref="K3293:K3356" si="104">IF((D3293+G3293)&gt;0,(D3293*E3293+G3293*H3293)/(D3293+G3293),E3293)</f>
        <v>0</v>
      </c>
    </row>
    <row r="3294" spans="1:11">
      <c r="A3294" s="18">
        <f>IFERROR(VLOOKUP(C3294,'[1]Dados Diários do Magento'!$A$1:$H$10000,3,),0)</f>
        <v>0</v>
      </c>
      <c r="B3294" s="19">
        <f>IFERROR(VLOOKUP(C3294,'[1]Dados Diários do Magento'!$A$1:$H$10000,2,),"0")</f>
        <v>0</v>
      </c>
      <c r="C3294" s="20">
        <v>3293</v>
      </c>
      <c r="D3294" s="26">
        <v>0</v>
      </c>
      <c r="E3294" s="27">
        <v>0</v>
      </c>
      <c r="G3294" s="23"/>
      <c r="H3294" s="23"/>
      <c r="J3294" s="24">
        <f t="shared" si="103"/>
        <v>0</v>
      </c>
      <c r="K3294" s="25">
        <f t="shared" si="104"/>
        <v>0</v>
      </c>
    </row>
    <row r="3295" spans="1:11">
      <c r="A3295" s="18">
        <f>IFERROR(VLOOKUP(C3295,'[1]Dados Diários do Magento'!$A$1:$H$10000,3,),0)</f>
        <v>0</v>
      </c>
      <c r="B3295" s="19">
        <f>IFERROR(VLOOKUP(C3295,'[1]Dados Diários do Magento'!$A$1:$H$10000,2,),"0")</f>
        <v>0</v>
      </c>
      <c r="C3295" s="20">
        <v>3294</v>
      </c>
      <c r="D3295" s="26">
        <v>0</v>
      </c>
      <c r="E3295" s="27">
        <v>0</v>
      </c>
      <c r="G3295" s="23"/>
      <c r="H3295" s="23"/>
      <c r="J3295" s="24">
        <f t="shared" si="103"/>
        <v>0</v>
      </c>
      <c r="K3295" s="25">
        <f t="shared" si="104"/>
        <v>0</v>
      </c>
    </row>
    <row r="3296" spans="1:11">
      <c r="A3296" s="18">
        <f>IFERROR(VLOOKUP(C3296,'[1]Dados Diários do Magento'!$A$1:$H$10000,3,),0)</f>
        <v>0</v>
      </c>
      <c r="B3296" s="19">
        <f>IFERROR(VLOOKUP(C3296,'[1]Dados Diários do Magento'!$A$1:$H$10000,2,),"0")</f>
        <v>0</v>
      </c>
      <c r="C3296" s="20">
        <v>3295</v>
      </c>
      <c r="D3296" s="26">
        <v>0</v>
      </c>
      <c r="E3296" s="27">
        <v>0</v>
      </c>
      <c r="G3296" s="23"/>
      <c r="H3296" s="23"/>
      <c r="J3296" s="24">
        <f t="shared" si="103"/>
        <v>0</v>
      </c>
      <c r="K3296" s="25">
        <f t="shared" si="104"/>
        <v>0</v>
      </c>
    </row>
    <row r="3297" spans="1:11">
      <c r="A3297" s="18">
        <f>IFERROR(VLOOKUP(C3297,'[1]Dados Diários do Magento'!$A$1:$H$10000,3,),0)</f>
        <v>0</v>
      </c>
      <c r="B3297" s="19">
        <f>IFERROR(VLOOKUP(C3297,'[1]Dados Diários do Magento'!$A$1:$H$10000,2,),"0")</f>
        <v>0</v>
      </c>
      <c r="C3297" s="20">
        <v>3296</v>
      </c>
      <c r="D3297" s="26">
        <v>0</v>
      </c>
      <c r="E3297" s="27">
        <v>0</v>
      </c>
      <c r="G3297" s="23"/>
      <c r="H3297" s="23"/>
      <c r="J3297" s="24">
        <f t="shared" si="103"/>
        <v>0</v>
      </c>
      <c r="K3297" s="25">
        <f t="shared" si="104"/>
        <v>0</v>
      </c>
    </row>
    <row r="3298" spans="1:11">
      <c r="A3298" s="18">
        <f>IFERROR(VLOOKUP(C3298,'[1]Dados Diários do Magento'!$A$1:$H$10000,3,),0)</f>
        <v>0</v>
      </c>
      <c r="B3298" s="19">
        <f>IFERROR(VLOOKUP(C3298,'[1]Dados Diários do Magento'!$A$1:$H$10000,2,),"0")</f>
        <v>0</v>
      </c>
      <c r="C3298" s="20">
        <v>3297</v>
      </c>
      <c r="D3298" s="26">
        <v>0</v>
      </c>
      <c r="E3298" s="27">
        <v>0</v>
      </c>
      <c r="G3298" s="23"/>
      <c r="H3298" s="23"/>
      <c r="J3298" s="24">
        <f t="shared" si="103"/>
        <v>0</v>
      </c>
      <c r="K3298" s="25">
        <f t="shared" si="104"/>
        <v>0</v>
      </c>
    </row>
    <row r="3299" spans="1:11">
      <c r="A3299" s="18">
        <f>IFERROR(VLOOKUP(C3299,'[1]Dados Diários do Magento'!$A$1:$H$10000,3,),0)</f>
        <v>0</v>
      </c>
      <c r="B3299" s="19">
        <f>IFERROR(VLOOKUP(C3299,'[1]Dados Diários do Magento'!$A$1:$H$10000,2,),"0")</f>
        <v>0</v>
      </c>
      <c r="C3299" s="20">
        <v>3298</v>
      </c>
      <c r="D3299" s="26">
        <v>0</v>
      </c>
      <c r="E3299" s="27">
        <v>0</v>
      </c>
      <c r="G3299" s="23"/>
      <c r="H3299" s="23"/>
      <c r="J3299" s="24">
        <f t="shared" si="103"/>
        <v>0</v>
      </c>
      <c r="K3299" s="25">
        <f t="shared" si="104"/>
        <v>0</v>
      </c>
    </row>
    <row r="3300" spans="1:11">
      <c r="A3300" s="18">
        <f>IFERROR(VLOOKUP(C3300,'[1]Dados Diários do Magento'!$A$1:$H$10000,3,),0)</f>
        <v>0</v>
      </c>
      <c r="B3300" s="19">
        <f>IFERROR(VLOOKUP(C3300,'[1]Dados Diários do Magento'!$A$1:$H$10000,2,),"0")</f>
        <v>0</v>
      </c>
      <c r="C3300" s="20">
        <v>3299</v>
      </c>
      <c r="D3300" s="26">
        <v>0</v>
      </c>
      <c r="E3300" s="27">
        <v>0</v>
      </c>
      <c r="G3300" s="23"/>
      <c r="H3300" s="23"/>
      <c r="J3300" s="24">
        <f t="shared" si="103"/>
        <v>0</v>
      </c>
      <c r="K3300" s="25">
        <f t="shared" si="104"/>
        <v>0</v>
      </c>
    </row>
    <row r="3301" spans="1:11">
      <c r="A3301" s="18">
        <f>IFERROR(VLOOKUP(C3301,'[1]Dados Diários do Magento'!$A$1:$H$10000,3,),0)</f>
        <v>0</v>
      </c>
      <c r="B3301" s="19">
        <f>IFERROR(VLOOKUP(C3301,'[1]Dados Diários do Magento'!$A$1:$H$10000,2,),"0")</f>
        <v>0</v>
      </c>
      <c r="C3301" s="20">
        <v>3300</v>
      </c>
      <c r="D3301" s="26">
        <v>0</v>
      </c>
      <c r="E3301" s="27">
        <v>0</v>
      </c>
      <c r="G3301" s="23"/>
      <c r="H3301" s="23"/>
      <c r="J3301" s="24">
        <f t="shared" si="103"/>
        <v>0</v>
      </c>
      <c r="K3301" s="25">
        <f t="shared" si="104"/>
        <v>0</v>
      </c>
    </row>
    <row r="3302" spans="1:11">
      <c r="A3302" s="18">
        <f>IFERROR(VLOOKUP(C3302,'[1]Dados Diários do Magento'!$A$1:$H$10000,3,),0)</f>
        <v>0</v>
      </c>
      <c r="B3302" s="19">
        <f>IFERROR(VLOOKUP(C3302,'[1]Dados Diários do Magento'!$A$1:$H$10000,2,),"0")</f>
        <v>0</v>
      </c>
      <c r="C3302" s="20">
        <v>3301</v>
      </c>
      <c r="D3302" s="26">
        <v>0</v>
      </c>
      <c r="E3302" s="27">
        <v>0</v>
      </c>
      <c r="G3302" s="23"/>
      <c r="H3302" s="23"/>
      <c r="J3302" s="24">
        <f t="shared" si="103"/>
        <v>0</v>
      </c>
      <c r="K3302" s="25">
        <f t="shared" si="104"/>
        <v>0</v>
      </c>
    </row>
    <row r="3303" spans="1:11">
      <c r="A3303" s="18">
        <f>IFERROR(VLOOKUP(C3303,'[1]Dados Diários do Magento'!$A$1:$H$10000,3,),0)</f>
        <v>0</v>
      </c>
      <c r="B3303" s="19">
        <f>IFERROR(VLOOKUP(C3303,'[1]Dados Diários do Magento'!$A$1:$H$10000,2,),"0")</f>
        <v>0</v>
      </c>
      <c r="C3303" s="20">
        <v>3302</v>
      </c>
      <c r="D3303" s="26">
        <v>0</v>
      </c>
      <c r="E3303" s="27">
        <v>0</v>
      </c>
      <c r="G3303" s="23"/>
      <c r="H3303" s="23"/>
      <c r="J3303" s="24">
        <f t="shared" si="103"/>
        <v>0</v>
      </c>
      <c r="K3303" s="25">
        <f t="shared" si="104"/>
        <v>0</v>
      </c>
    </row>
    <row r="3304" spans="1:11">
      <c r="A3304" s="18">
        <f>IFERROR(VLOOKUP(C3304,'[1]Dados Diários do Magento'!$A$1:$H$10000,3,),0)</f>
        <v>0</v>
      </c>
      <c r="B3304" s="19">
        <f>IFERROR(VLOOKUP(C3304,'[1]Dados Diários do Magento'!$A$1:$H$10000,2,),"0")</f>
        <v>0</v>
      </c>
      <c r="C3304" s="20">
        <v>3303</v>
      </c>
      <c r="D3304" s="26">
        <v>0</v>
      </c>
      <c r="E3304" s="27">
        <v>0</v>
      </c>
      <c r="G3304" s="23"/>
      <c r="H3304" s="23"/>
      <c r="J3304" s="24">
        <f t="shared" si="103"/>
        <v>0</v>
      </c>
      <c r="K3304" s="25">
        <f t="shared" si="104"/>
        <v>0</v>
      </c>
    </row>
    <row r="3305" spans="1:11">
      <c r="A3305" s="18">
        <f>IFERROR(VLOOKUP(C3305,'[1]Dados Diários do Magento'!$A$1:$H$10000,3,),0)</f>
        <v>0</v>
      </c>
      <c r="B3305" s="19">
        <f>IFERROR(VLOOKUP(C3305,'[1]Dados Diários do Magento'!$A$1:$H$10000,2,),"0")</f>
        <v>0</v>
      </c>
      <c r="C3305" s="20">
        <v>3304</v>
      </c>
      <c r="D3305" s="26">
        <v>0</v>
      </c>
      <c r="E3305" s="27">
        <v>0</v>
      </c>
      <c r="G3305" s="23"/>
      <c r="H3305" s="23"/>
      <c r="J3305" s="24">
        <f t="shared" si="103"/>
        <v>0</v>
      </c>
      <c r="K3305" s="25">
        <f t="shared" si="104"/>
        <v>0</v>
      </c>
    </row>
    <row r="3306" spans="1:11">
      <c r="A3306" s="18">
        <f>IFERROR(VLOOKUP(C3306,'[1]Dados Diários do Magento'!$A$1:$H$10000,3,),0)</f>
        <v>0</v>
      </c>
      <c r="B3306" s="19">
        <f>IFERROR(VLOOKUP(C3306,'[1]Dados Diários do Magento'!$A$1:$H$10000,2,),"0")</f>
        <v>0</v>
      </c>
      <c r="C3306" s="20">
        <v>3305</v>
      </c>
      <c r="D3306" s="26">
        <v>0</v>
      </c>
      <c r="E3306" s="27">
        <v>0</v>
      </c>
      <c r="G3306" s="23"/>
      <c r="H3306" s="23"/>
      <c r="J3306" s="24">
        <f t="shared" si="103"/>
        <v>0</v>
      </c>
      <c r="K3306" s="25">
        <f t="shared" si="104"/>
        <v>0</v>
      </c>
    </row>
    <row r="3307" spans="1:11">
      <c r="A3307" s="18">
        <f>IFERROR(VLOOKUP(C3307,'[1]Dados Diários do Magento'!$A$1:$H$10000,3,),0)</f>
        <v>0</v>
      </c>
      <c r="B3307" s="19">
        <f>IFERROR(VLOOKUP(C3307,'[1]Dados Diários do Magento'!$A$1:$H$10000,2,),"0")</f>
        <v>0</v>
      </c>
      <c r="C3307" s="20">
        <v>3306</v>
      </c>
      <c r="D3307" s="26">
        <v>0</v>
      </c>
      <c r="E3307" s="27">
        <v>0</v>
      </c>
      <c r="G3307" s="23"/>
      <c r="H3307" s="23"/>
      <c r="J3307" s="24">
        <f t="shared" si="103"/>
        <v>0</v>
      </c>
      <c r="K3307" s="25">
        <f t="shared" si="104"/>
        <v>0</v>
      </c>
    </row>
    <row r="3308" spans="1:11">
      <c r="A3308" s="18">
        <f>IFERROR(VLOOKUP(C3308,'[1]Dados Diários do Magento'!$A$1:$H$10000,3,),0)</f>
        <v>0</v>
      </c>
      <c r="B3308" s="19">
        <f>IFERROR(VLOOKUP(C3308,'[1]Dados Diários do Magento'!$A$1:$H$10000,2,),"0")</f>
        <v>0</v>
      </c>
      <c r="C3308" s="20">
        <v>3307</v>
      </c>
      <c r="D3308" s="26">
        <v>0</v>
      </c>
      <c r="E3308" s="27">
        <v>0</v>
      </c>
      <c r="G3308" s="23"/>
      <c r="H3308" s="23"/>
      <c r="J3308" s="24">
        <f t="shared" si="103"/>
        <v>0</v>
      </c>
      <c r="K3308" s="25">
        <f t="shared" si="104"/>
        <v>0</v>
      </c>
    </row>
    <row r="3309" spans="1:11">
      <c r="A3309" s="18">
        <f>IFERROR(VLOOKUP(C3309,'[1]Dados Diários do Magento'!$A$1:$H$10000,3,),0)</f>
        <v>0</v>
      </c>
      <c r="B3309" s="19">
        <f>IFERROR(VLOOKUP(C3309,'[1]Dados Diários do Magento'!$A$1:$H$10000,2,),"0")</f>
        <v>0</v>
      </c>
      <c r="C3309" s="20">
        <v>3308</v>
      </c>
      <c r="D3309" s="26">
        <v>0</v>
      </c>
      <c r="E3309" s="27">
        <v>0</v>
      </c>
      <c r="G3309" s="23"/>
      <c r="H3309" s="23"/>
      <c r="J3309" s="24">
        <f t="shared" si="103"/>
        <v>0</v>
      </c>
      <c r="K3309" s="25">
        <f t="shared" si="104"/>
        <v>0</v>
      </c>
    </row>
    <row r="3310" spans="1:11">
      <c r="A3310" s="18">
        <f>IFERROR(VLOOKUP(C3310,'[1]Dados Diários do Magento'!$A$1:$H$10000,3,),0)</f>
        <v>0</v>
      </c>
      <c r="B3310" s="19">
        <f>IFERROR(VLOOKUP(C3310,'[1]Dados Diários do Magento'!$A$1:$H$10000,2,),"0")</f>
        <v>0</v>
      </c>
      <c r="C3310" s="20">
        <v>3309</v>
      </c>
      <c r="D3310" s="26">
        <v>0</v>
      </c>
      <c r="E3310" s="27">
        <v>0</v>
      </c>
      <c r="G3310" s="23"/>
      <c r="H3310" s="23"/>
      <c r="J3310" s="24">
        <f t="shared" si="103"/>
        <v>0</v>
      </c>
      <c r="K3310" s="25">
        <f t="shared" si="104"/>
        <v>0</v>
      </c>
    </row>
    <row r="3311" spans="1:11">
      <c r="A3311" s="18">
        <f>IFERROR(VLOOKUP(C3311,'[1]Dados Diários do Magento'!$A$1:$H$10000,3,),0)</f>
        <v>0</v>
      </c>
      <c r="B3311" s="19">
        <f>IFERROR(VLOOKUP(C3311,'[1]Dados Diários do Magento'!$A$1:$H$10000,2,),"0")</f>
        <v>0</v>
      </c>
      <c r="C3311" s="20">
        <v>3310</v>
      </c>
      <c r="D3311" s="26">
        <v>0</v>
      </c>
      <c r="E3311" s="27">
        <v>0</v>
      </c>
      <c r="G3311" s="23"/>
      <c r="H3311" s="23"/>
      <c r="J3311" s="24">
        <f t="shared" si="103"/>
        <v>0</v>
      </c>
      <c r="K3311" s="25">
        <f t="shared" si="104"/>
        <v>0</v>
      </c>
    </row>
    <row r="3312" spans="1:11">
      <c r="A3312" s="18">
        <f>IFERROR(VLOOKUP(C3312,'[1]Dados Diários do Magento'!$A$1:$H$10000,3,),0)</f>
        <v>0</v>
      </c>
      <c r="B3312" s="19">
        <f>IFERROR(VLOOKUP(C3312,'[1]Dados Diários do Magento'!$A$1:$H$10000,2,),"0")</f>
        <v>0</v>
      </c>
      <c r="C3312" s="20">
        <v>3311</v>
      </c>
      <c r="D3312" s="26">
        <v>0</v>
      </c>
      <c r="E3312" s="27">
        <v>0</v>
      </c>
      <c r="G3312" s="23"/>
      <c r="H3312" s="23"/>
      <c r="J3312" s="24">
        <f t="shared" si="103"/>
        <v>0</v>
      </c>
      <c r="K3312" s="25">
        <f t="shared" si="104"/>
        <v>0</v>
      </c>
    </row>
    <row r="3313" spans="1:11">
      <c r="A3313" s="18">
        <f>IFERROR(VLOOKUP(C3313,'[1]Dados Diários do Magento'!$A$1:$H$10000,3,),0)</f>
        <v>0</v>
      </c>
      <c r="B3313" s="19">
        <f>IFERROR(VLOOKUP(C3313,'[1]Dados Diários do Magento'!$A$1:$H$10000,2,),"0")</f>
        <v>0</v>
      </c>
      <c r="C3313" s="20">
        <v>3312</v>
      </c>
      <c r="D3313" s="26">
        <v>0</v>
      </c>
      <c r="E3313" s="27">
        <v>0</v>
      </c>
      <c r="G3313" s="23"/>
      <c r="H3313" s="23"/>
      <c r="J3313" s="24">
        <f t="shared" si="103"/>
        <v>0</v>
      </c>
      <c r="K3313" s="25">
        <f t="shared" si="104"/>
        <v>0</v>
      </c>
    </row>
    <row r="3314" spans="1:11">
      <c r="A3314" s="18">
        <f>IFERROR(VLOOKUP(C3314,'[1]Dados Diários do Magento'!$A$1:$H$10000,3,),0)</f>
        <v>0</v>
      </c>
      <c r="B3314" s="19">
        <f>IFERROR(VLOOKUP(C3314,'[1]Dados Diários do Magento'!$A$1:$H$10000,2,),"0")</f>
        <v>0</v>
      </c>
      <c r="C3314" s="20">
        <v>3313</v>
      </c>
      <c r="D3314" s="26">
        <v>0</v>
      </c>
      <c r="E3314" s="27">
        <v>0</v>
      </c>
      <c r="G3314" s="23"/>
      <c r="H3314" s="23"/>
      <c r="J3314" s="24">
        <f t="shared" si="103"/>
        <v>0</v>
      </c>
      <c r="K3314" s="25">
        <f t="shared" si="104"/>
        <v>0</v>
      </c>
    </row>
    <row r="3315" spans="1:11">
      <c r="A3315" s="18">
        <f>IFERROR(VLOOKUP(C3315,'[1]Dados Diários do Magento'!$A$1:$H$10000,3,),0)</f>
        <v>0</v>
      </c>
      <c r="B3315" s="19">
        <f>IFERROR(VLOOKUP(C3315,'[1]Dados Diários do Magento'!$A$1:$H$10000,2,),"0")</f>
        <v>0</v>
      </c>
      <c r="C3315" s="20">
        <v>3314</v>
      </c>
      <c r="D3315" s="26">
        <v>0</v>
      </c>
      <c r="E3315" s="27">
        <v>0</v>
      </c>
      <c r="G3315" s="23"/>
      <c r="H3315" s="23"/>
      <c r="J3315" s="24">
        <f t="shared" si="103"/>
        <v>0</v>
      </c>
      <c r="K3315" s="25">
        <f t="shared" si="104"/>
        <v>0</v>
      </c>
    </row>
    <row r="3316" spans="1:11">
      <c r="A3316" s="18">
        <f>IFERROR(VLOOKUP(C3316,'[1]Dados Diários do Magento'!$A$1:$H$10000,3,),0)</f>
        <v>0</v>
      </c>
      <c r="B3316" s="19">
        <f>IFERROR(VLOOKUP(C3316,'[1]Dados Diários do Magento'!$A$1:$H$10000,2,),"0")</f>
        <v>0</v>
      </c>
      <c r="C3316" s="20">
        <v>3315</v>
      </c>
      <c r="D3316" s="26">
        <v>0</v>
      </c>
      <c r="E3316" s="27">
        <v>0</v>
      </c>
      <c r="G3316" s="23"/>
      <c r="H3316" s="23"/>
      <c r="J3316" s="24">
        <f t="shared" si="103"/>
        <v>0</v>
      </c>
      <c r="K3316" s="25">
        <f t="shared" si="104"/>
        <v>0</v>
      </c>
    </row>
    <row r="3317" spans="1:11">
      <c r="A3317" s="18">
        <f>IFERROR(VLOOKUP(C3317,'[1]Dados Diários do Magento'!$A$1:$H$10000,3,),0)</f>
        <v>0</v>
      </c>
      <c r="B3317" s="19">
        <f>IFERROR(VLOOKUP(C3317,'[1]Dados Diários do Magento'!$A$1:$H$10000,2,),"0")</f>
        <v>0</v>
      </c>
      <c r="C3317" s="20">
        <v>3316</v>
      </c>
      <c r="D3317" s="26">
        <v>0</v>
      </c>
      <c r="E3317" s="27">
        <v>0</v>
      </c>
      <c r="G3317" s="23"/>
      <c r="H3317" s="23"/>
      <c r="J3317" s="24">
        <f t="shared" si="103"/>
        <v>0</v>
      </c>
      <c r="K3317" s="25">
        <f t="shared" si="104"/>
        <v>0</v>
      </c>
    </row>
    <row r="3318" spans="1:11">
      <c r="A3318" s="18">
        <f>IFERROR(VLOOKUP(C3318,'[1]Dados Diários do Magento'!$A$1:$H$10000,3,),0)</f>
        <v>0</v>
      </c>
      <c r="B3318" s="19">
        <f>IFERROR(VLOOKUP(C3318,'[1]Dados Diários do Magento'!$A$1:$H$10000,2,),"0")</f>
        <v>0</v>
      </c>
      <c r="C3318" s="20">
        <v>3317</v>
      </c>
      <c r="D3318" s="26">
        <v>0</v>
      </c>
      <c r="E3318" s="27">
        <v>0</v>
      </c>
      <c r="G3318" s="23"/>
      <c r="H3318" s="23"/>
      <c r="J3318" s="24">
        <f t="shared" si="103"/>
        <v>0</v>
      </c>
      <c r="K3318" s="25">
        <f t="shared" si="104"/>
        <v>0</v>
      </c>
    </row>
    <row r="3319" spans="1:11">
      <c r="A3319" s="18">
        <f>IFERROR(VLOOKUP(C3319,'[1]Dados Diários do Magento'!$A$1:$H$10000,3,),0)</f>
        <v>0</v>
      </c>
      <c r="B3319" s="19">
        <f>IFERROR(VLOOKUP(C3319,'[1]Dados Diários do Magento'!$A$1:$H$10000,2,),"0")</f>
        <v>0</v>
      </c>
      <c r="C3319" s="20">
        <v>3318</v>
      </c>
      <c r="D3319" s="26">
        <v>0</v>
      </c>
      <c r="E3319" s="27">
        <v>0</v>
      </c>
      <c r="G3319" s="23"/>
      <c r="H3319" s="23"/>
      <c r="J3319" s="24">
        <f t="shared" si="103"/>
        <v>0</v>
      </c>
      <c r="K3319" s="25">
        <f t="shared" si="104"/>
        <v>0</v>
      </c>
    </row>
    <row r="3320" spans="1:11">
      <c r="A3320" s="18">
        <f>IFERROR(VLOOKUP(C3320,'[1]Dados Diários do Magento'!$A$1:$H$10000,3,),0)</f>
        <v>0</v>
      </c>
      <c r="B3320" s="19">
        <f>IFERROR(VLOOKUP(C3320,'[1]Dados Diários do Magento'!$A$1:$H$10000,2,),"0")</f>
        <v>0</v>
      </c>
      <c r="C3320" s="20">
        <v>3319</v>
      </c>
      <c r="D3320" s="26">
        <v>0</v>
      </c>
      <c r="E3320" s="27">
        <v>0</v>
      </c>
      <c r="G3320" s="23"/>
      <c r="H3320" s="23"/>
      <c r="J3320" s="24">
        <f t="shared" si="103"/>
        <v>0</v>
      </c>
      <c r="K3320" s="25">
        <f t="shared" si="104"/>
        <v>0</v>
      </c>
    </row>
    <row r="3321" spans="1:11">
      <c r="A3321" s="18">
        <f>IFERROR(VLOOKUP(C3321,'[1]Dados Diários do Magento'!$A$1:$H$10000,3,),0)</f>
        <v>0</v>
      </c>
      <c r="B3321" s="19">
        <f>IFERROR(VLOOKUP(C3321,'[1]Dados Diários do Magento'!$A$1:$H$10000,2,),"0")</f>
        <v>0</v>
      </c>
      <c r="C3321" s="20">
        <v>3320</v>
      </c>
      <c r="D3321" s="26">
        <v>0</v>
      </c>
      <c r="E3321" s="27">
        <v>0</v>
      </c>
      <c r="G3321" s="23"/>
      <c r="H3321" s="23"/>
      <c r="J3321" s="24">
        <f t="shared" si="103"/>
        <v>0</v>
      </c>
      <c r="K3321" s="25">
        <f t="shared" si="104"/>
        <v>0</v>
      </c>
    </row>
    <row r="3322" spans="1:11">
      <c r="A3322" s="18">
        <f>IFERROR(VLOOKUP(C3322,'[1]Dados Diários do Magento'!$A$1:$H$10000,3,),0)</f>
        <v>0</v>
      </c>
      <c r="B3322" s="19">
        <f>IFERROR(VLOOKUP(C3322,'[1]Dados Diários do Magento'!$A$1:$H$10000,2,),"0")</f>
        <v>0</v>
      </c>
      <c r="C3322" s="20">
        <v>3321</v>
      </c>
      <c r="D3322" s="26">
        <v>0</v>
      </c>
      <c r="E3322" s="27">
        <v>0</v>
      </c>
      <c r="G3322" s="23"/>
      <c r="H3322" s="23"/>
      <c r="J3322" s="24">
        <f t="shared" si="103"/>
        <v>0</v>
      </c>
      <c r="K3322" s="25">
        <f t="shared" si="104"/>
        <v>0</v>
      </c>
    </row>
    <row r="3323" spans="1:11">
      <c r="A3323" s="18">
        <f>IFERROR(VLOOKUP(C3323,'[1]Dados Diários do Magento'!$A$1:$H$10000,3,),0)</f>
        <v>0</v>
      </c>
      <c r="B3323" s="19">
        <f>IFERROR(VLOOKUP(C3323,'[1]Dados Diários do Magento'!$A$1:$H$10000,2,),"0")</f>
        <v>0</v>
      </c>
      <c r="C3323" s="20">
        <v>3322</v>
      </c>
      <c r="D3323" s="26">
        <v>0</v>
      </c>
      <c r="E3323" s="27">
        <v>0</v>
      </c>
      <c r="G3323" s="23"/>
      <c r="H3323" s="23"/>
      <c r="J3323" s="24">
        <f t="shared" si="103"/>
        <v>0</v>
      </c>
      <c r="K3323" s="25">
        <f t="shared" si="104"/>
        <v>0</v>
      </c>
    </row>
    <row r="3324" spans="1:11">
      <c r="A3324" s="18">
        <f>IFERROR(VLOOKUP(C3324,'[1]Dados Diários do Magento'!$A$1:$H$10000,3,),0)</f>
        <v>0</v>
      </c>
      <c r="B3324" s="19">
        <f>IFERROR(VLOOKUP(C3324,'[1]Dados Diários do Magento'!$A$1:$H$10000,2,),"0")</f>
        <v>0</v>
      </c>
      <c r="C3324" s="20">
        <v>3323</v>
      </c>
      <c r="D3324" s="26">
        <v>0</v>
      </c>
      <c r="E3324" s="27">
        <v>0</v>
      </c>
      <c r="G3324" s="23"/>
      <c r="H3324" s="23"/>
      <c r="J3324" s="24">
        <f t="shared" si="103"/>
        <v>0</v>
      </c>
      <c r="K3324" s="25">
        <f t="shared" si="104"/>
        <v>0</v>
      </c>
    </row>
    <row r="3325" spans="1:11">
      <c r="A3325" s="18">
        <f>IFERROR(VLOOKUP(C3325,'[1]Dados Diários do Magento'!$A$1:$H$10000,3,),0)</f>
        <v>0</v>
      </c>
      <c r="B3325" s="19">
        <f>IFERROR(VLOOKUP(C3325,'[1]Dados Diários do Magento'!$A$1:$H$10000,2,),"0")</f>
        <v>0</v>
      </c>
      <c r="C3325" s="20">
        <v>3324</v>
      </c>
      <c r="D3325" s="26">
        <v>0</v>
      </c>
      <c r="E3325" s="27">
        <v>0</v>
      </c>
      <c r="G3325" s="23"/>
      <c r="H3325" s="23"/>
      <c r="J3325" s="24">
        <f t="shared" si="103"/>
        <v>0</v>
      </c>
      <c r="K3325" s="25">
        <f t="shared" si="104"/>
        <v>0</v>
      </c>
    </row>
    <row r="3326" spans="1:11">
      <c r="A3326" s="18">
        <f>IFERROR(VLOOKUP(C3326,'[1]Dados Diários do Magento'!$A$1:$H$10000,3,),0)</f>
        <v>0</v>
      </c>
      <c r="B3326" s="19">
        <f>IFERROR(VLOOKUP(C3326,'[1]Dados Diários do Magento'!$A$1:$H$10000,2,),"0")</f>
        <v>0</v>
      </c>
      <c r="C3326" s="20">
        <v>3325</v>
      </c>
      <c r="D3326" s="26">
        <v>0</v>
      </c>
      <c r="E3326" s="27">
        <v>0</v>
      </c>
      <c r="G3326" s="23"/>
      <c r="H3326" s="23"/>
      <c r="J3326" s="24">
        <f t="shared" si="103"/>
        <v>0</v>
      </c>
      <c r="K3326" s="25">
        <f t="shared" si="104"/>
        <v>0</v>
      </c>
    </row>
    <row r="3327" spans="1:11">
      <c r="A3327" s="18">
        <f>IFERROR(VLOOKUP(C3327,'[1]Dados Diários do Magento'!$A$1:$H$10000,3,),0)</f>
        <v>0</v>
      </c>
      <c r="B3327" s="19">
        <f>IFERROR(VLOOKUP(C3327,'[1]Dados Diários do Magento'!$A$1:$H$10000,2,),"0")</f>
        <v>0</v>
      </c>
      <c r="C3327" s="20">
        <v>3326</v>
      </c>
      <c r="D3327" s="26">
        <v>0</v>
      </c>
      <c r="E3327" s="27">
        <v>0</v>
      </c>
      <c r="G3327" s="23"/>
      <c r="H3327" s="23"/>
      <c r="J3327" s="24">
        <f t="shared" si="103"/>
        <v>0</v>
      </c>
      <c r="K3327" s="25">
        <f t="shared" si="104"/>
        <v>0</v>
      </c>
    </row>
    <row r="3328" spans="1:11">
      <c r="A3328" s="18">
        <f>IFERROR(VLOOKUP(C3328,'[1]Dados Diários do Magento'!$A$1:$H$10000,3,),0)</f>
        <v>0</v>
      </c>
      <c r="B3328" s="19">
        <f>IFERROR(VLOOKUP(C3328,'[1]Dados Diários do Magento'!$A$1:$H$10000,2,),"0")</f>
        <v>0</v>
      </c>
      <c r="C3328" s="20">
        <v>3327</v>
      </c>
      <c r="D3328" s="26">
        <v>0</v>
      </c>
      <c r="E3328" s="27">
        <v>0</v>
      </c>
      <c r="G3328" s="23"/>
      <c r="H3328" s="23"/>
      <c r="J3328" s="24">
        <f t="shared" si="103"/>
        <v>0</v>
      </c>
      <c r="K3328" s="25">
        <f t="shared" si="104"/>
        <v>0</v>
      </c>
    </row>
    <row r="3329" spans="1:11">
      <c r="A3329" s="18">
        <f>IFERROR(VLOOKUP(C3329,'[1]Dados Diários do Magento'!$A$1:$H$10000,3,),0)</f>
        <v>0</v>
      </c>
      <c r="B3329" s="19">
        <f>IFERROR(VLOOKUP(C3329,'[1]Dados Diários do Magento'!$A$1:$H$10000,2,),"0")</f>
        <v>0</v>
      </c>
      <c r="C3329" s="20">
        <v>3328</v>
      </c>
      <c r="D3329" s="26">
        <v>0</v>
      </c>
      <c r="E3329" s="27">
        <v>0</v>
      </c>
      <c r="G3329" s="23"/>
      <c r="H3329" s="23"/>
      <c r="J3329" s="24">
        <f t="shared" si="103"/>
        <v>0</v>
      </c>
      <c r="K3329" s="25">
        <f t="shared" si="104"/>
        <v>0</v>
      </c>
    </row>
    <row r="3330" spans="1:11">
      <c r="A3330" s="18">
        <f>IFERROR(VLOOKUP(C3330,'[1]Dados Diários do Magento'!$A$1:$H$10000,3,),0)</f>
        <v>0</v>
      </c>
      <c r="B3330" s="19">
        <f>IFERROR(VLOOKUP(C3330,'[1]Dados Diários do Magento'!$A$1:$H$10000,2,),"0")</f>
        <v>0</v>
      </c>
      <c r="C3330" s="20">
        <v>3329</v>
      </c>
      <c r="D3330" s="26">
        <v>0</v>
      </c>
      <c r="E3330" s="27">
        <v>0</v>
      </c>
      <c r="G3330" s="23"/>
      <c r="H3330" s="23"/>
      <c r="J3330" s="24">
        <f t="shared" si="103"/>
        <v>0</v>
      </c>
      <c r="K3330" s="25">
        <f t="shared" si="104"/>
        <v>0</v>
      </c>
    </row>
    <row r="3331" spans="1:11">
      <c r="A3331" s="18">
        <f>IFERROR(VLOOKUP(C3331,'[1]Dados Diários do Magento'!$A$1:$H$10000,3,),0)</f>
        <v>0</v>
      </c>
      <c r="B3331" s="19">
        <f>IFERROR(VLOOKUP(C3331,'[1]Dados Diários do Magento'!$A$1:$H$10000,2,),"0")</f>
        <v>0</v>
      </c>
      <c r="C3331" s="20">
        <v>3330</v>
      </c>
      <c r="D3331" s="26">
        <v>0</v>
      </c>
      <c r="E3331" s="27">
        <v>0</v>
      </c>
      <c r="G3331" s="23"/>
      <c r="H3331" s="23"/>
      <c r="J3331" s="24">
        <f t="shared" ref="J3331:J3394" si="105">D3331+G3331</f>
        <v>0</v>
      </c>
      <c r="K3331" s="25">
        <f t="shared" si="104"/>
        <v>0</v>
      </c>
    </row>
    <row r="3332" spans="1:11">
      <c r="A3332" s="18">
        <f>IFERROR(VLOOKUP(C3332,'[1]Dados Diários do Magento'!$A$1:$H$10000,3,),0)</f>
        <v>0</v>
      </c>
      <c r="B3332" s="19">
        <f>IFERROR(VLOOKUP(C3332,'[1]Dados Diários do Magento'!$A$1:$H$10000,2,),"0")</f>
        <v>0</v>
      </c>
      <c r="C3332" s="20">
        <v>3331</v>
      </c>
      <c r="D3332" s="26">
        <v>0</v>
      </c>
      <c r="E3332" s="27">
        <v>0</v>
      </c>
      <c r="G3332" s="23"/>
      <c r="H3332" s="23"/>
      <c r="J3332" s="24">
        <f t="shared" si="105"/>
        <v>0</v>
      </c>
      <c r="K3332" s="25">
        <f t="shared" si="104"/>
        <v>0</v>
      </c>
    </row>
    <row r="3333" spans="1:11">
      <c r="A3333" s="18">
        <f>IFERROR(VLOOKUP(C3333,'[1]Dados Diários do Magento'!$A$1:$H$10000,3,),0)</f>
        <v>0</v>
      </c>
      <c r="B3333" s="19">
        <f>IFERROR(VLOOKUP(C3333,'[1]Dados Diários do Magento'!$A$1:$H$10000,2,),"0")</f>
        <v>0</v>
      </c>
      <c r="C3333" s="20">
        <v>3332</v>
      </c>
      <c r="D3333" s="26">
        <v>0</v>
      </c>
      <c r="E3333" s="27">
        <v>0</v>
      </c>
      <c r="G3333" s="23"/>
      <c r="H3333" s="23"/>
      <c r="J3333" s="24">
        <f t="shared" si="105"/>
        <v>0</v>
      </c>
      <c r="K3333" s="25">
        <f t="shared" si="104"/>
        <v>0</v>
      </c>
    </row>
    <row r="3334" spans="1:11">
      <c r="A3334" s="18">
        <f>IFERROR(VLOOKUP(C3334,'[1]Dados Diários do Magento'!$A$1:$H$10000,3,),0)</f>
        <v>0</v>
      </c>
      <c r="B3334" s="19">
        <f>IFERROR(VLOOKUP(C3334,'[1]Dados Diários do Magento'!$A$1:$H$10000,2,),"0")</f>
        <v>0</v>
      </c>
      <c r="C3334" s="20">
        <v>3333</v>
      </c>
      <c r="D3334" s="26">
        <v>0</v>
      </c>
      <c r="E3334" s="27">
        <v>0</v>
      </c>
      <c r="G3334" s="23"/>
      <c r="H3334" s="23"/>
      <c r="J3334" s="24">
        <f t="shared" si="105"/>
        <v>0</v>
      </c>
      <c r="K3334" s="25">
        <f t="shared" si="104"/>
        <v>0</v>
      </c>
    </row>
    <row r="3335" spans="1:11">
      <c r="A3335" s="18">
        <f>IFERROR(VLOOKUP(C3335,'[1]Dados Diários do Magento'!$A$1:$H$10000,3,),0)</f>
        <v>0</v>
      </c>
      <c r="B3335" s="19">
        <f>IFERROR(VLOOKUP(C3335,'[1]Dados Diários do Magento'!$A$1:$H$10000,2,),"0")</f>
        <v>0</v>
      </c>
      <c r="C3335" s="20">
        <v>3334</v>
      </c>
      <c r="D3335" s="26">
        <v>0</v>
      </c>
      <c r="E3335" s="27">
        <v>0</v>
      </c>
      <c r="G3335" s="23"/>
      <c r="H3335" s="23"/>
      <c r="J3335" s="24">
        <f t="shared" si="105"/>
        <v>0</v>
      </c>
      <c r="K3335" s="25">
        <f t="shared" si="104"/>
        <v>0</v>
      </c>
    </row>
    <row r="3336" spans="1:11">
      <c r="A3336" s="18">
        <f>IFERROR(VLOOKUP(C3336,'[1]Dados Diários do Magento'!$A$1:$H$10000,3,),0)</f>
        <v>0</v>
      </c>
      <c r="B3336" s="19">
        <f>IFERROR(VLOOKUP(C3336,'[1]Dados Diários do Magento'!$A$1:$H$10000,2,),"0")</f>
        <v>0</v>
      </c>
      <c r="C3336" s="20">
        <v>3335</v>
      </c>
      <c r="D3336" s="26">
        <v>0</v>
      </c>
      <c r="E3336" s="27">
        <v>0</v>
      </c>
      <c r="G3336" s="23"/>
      <c r="H3336" s="23"/>
      <c r="J3336" s="24">
        <f t="shared" si="105"/>
        <v>0</v>
      </c>
      <c r="K3336" s="25">
        <f t="shared" si="104"/>
        <v>0</v>
      </c>
    </row>
    <row r="3337" spans="1:11">
      <c r="A3337" s="18">
        <f>IFERROR(VLOOKUP(C3337,'[1]Dados Diários do Magento'!$A$1:$H$10000,3,),0)</f>
        <v>0</v>
      </c>
      <c r="B3337" s="19">
        <f>IFERROR(VLOOKUP(C3337,'[1]Dados Diários do Magento'!$A$1:$H$10000,2,),"0")</f>
        <v>0</v>
      </c>
      <c r="C3337" s="20">
        <v>3336</v>
      </c>
      <c r="D3337" s="26">
        <v>0</v>
      </c>
      <c r="E3337" s="27">
        <v>0</v>
      </c>
      <c r="G3337" s="23"/>
      <c r="H3337" s="23"/>
      <c r="J3337" s="24">
        <f t="shared" si="105"/>
        <v>0</v>
      </c>
      <c r="K3337" s="25">
        <f t="shared" si="104"/>
        <v>0</v>
      </c>
    </row>
    <row r="3338" spans="1:11">
      <c r="A3338" s="18">
        <f>IFERROR(VLOOKUP(C3338,'[1]Dados Diários do Magento'!$A$1:$H$10000,3,),0)</f>
        <v>0</v>
      </c>
      <c r="B3338" s="19">
        <f>IFERROR(VLOOKUP(C3338,'[1]Dados Diários do Magento'!$A$1:$H$10000,2,),"0")</f>
        <v>0</v>
      </c>
      <c r="C3338" s="20">
        <v>3337</v>
      </c>
      <c r="D3338" s="26">
        <v>0</v>
      </c>
      <c r="E3338" s="27">
        <v>0</v>
      </c>
      <c r="G3338" s="23"/>
      <c r="H3338" s="23"/>
      <c r="J3338" s="24">
        <f t="shared" si="105"/>
        <v>0</v>
      </c>
      <c r="K3338" s="25">
        <f t="shared" si="104"/>
        <v>0</v>
      </c>
    </row>
    <row r="3339" spans="1:11">
      <c r="A3339" s="18">
        <f>IFERROR(VLOOKUP(C3339,'[1]Dados Diários do Magento'!$A$1:$H$10000,3,),0)</f>
        <v>0</v>
      </c>
      <c r="B3339" s="19">
        <f>IFERROR(VLOOKUP(C3339,'[1]Dados Diários do Magento'!$A$1:$H$10000,2,),"0")</f>
        <v>0</v>
      </c>
      <c r="C3339" s="20">
        <v>3338</v>
      </c>
      <c r="D3339" s="26">
        <v>0</v>
      </c>
      <c r="E3339" s="27">
        <v>0</v>
      </c>
      <c r="G3339" s="23"/>
      <c r="H3339" s="23"/>
      <c r="J3339" s="24">
        <f t="shared" si="105"/>
        <v>0</v>
      </c>
      <c r="K3339" s="25">
        <f t="shared" si="104"/>
        <v>0</v>
      </c>
    </row>
    <row r="3340" spans="1:11">
      <c r="A3340" s="18">
        <f>IFERROR(VLOOKUP(C3340,'[1]Dados Diários do Magento'!$A$1:$H$10000,3,),0)</f>
        <v>0</v>
      </c>
      <c r="B3340" s="19">
        <f>IFERROR(VLOOKUP(C3340,'[1]Dados Diários do Magento'!$A$1:$H$10000,2,),"0")</f>
        <v>0</v>
      </c>
      <c r="C3340" s="20">
        <v>3339</v>
      </c>
      <c r="D3340" s="26">
        <v>0</v>
      </c>
      <c r="E3340" s="27">
        <v>0</v>
      </c>
      <c r="G3340" s="23"/>
      <c r="H3340" s="23"/>
      <c r="J3340" s="24">
        <f t="shared" si="105"/>
        <v>0</v>
      </c>
      <c r="K3340" s="25">
        <f t="shared" si="104"/>
        <v>0</v>
      </c>
    </row>
    <row r="3341" spans="1:11">
      <c r="A3341" s="18">
        <f>IFERROR(VLOOKUP(C3341,'[1]Dados Diários do Magento'!$A$1:$H$10000,3,),0)</f>
        <v>0</v>
      </c>
      <c r="B3341" s="19">
        <f>IFERROR(VLOOKUP(C3341,'[1]Dados Diários do Magento'!$A$1:$H$10000,2,),"0")</f>
        <v>0</v>
      </c>
      <c r="C3341" s="20">
        <v>3340</v>
      </c>
      <c r="D3341" s="26">
        <v>0</v>
      </c>
      <c r="E3341" s="27">
        <v>0</v>
      </c>
      <c r="G3341" s="23"/>
      <c r="H3341" s="23"/>
      <c r="J3341" s="24">
        <f t="shared" si="105"/>
        <v>0</v>
      </c>
      <c r="K3341" s="25">
        <f t="shared" si="104"/>
        <v>0</v>
      </c>
    </row>
    <row r="3342" spans="1:11">
      <c r="A3342" s="18">
        <f>IFERROR(VLOOKUP(C3342,'[1]Dados Diários do Magento'!$A$1:$H$10000,3,),0)</f>
        <v>0</v>
      </c>
      <c r="B3342" s="19">
        <f>IFERROR(VLOOKUP(C3342,'[1]Dados Diários do Magento'!$A$1:$H$10000,2,),"0")</f>
        <v>0</v>
      </c>
      <c r="C3342" s="20">
        <v>3341</v>
      </c>
      <c r="D3342" s="26">
        <v>0</v>
      </c>
      <c r="E3342" s="27">
        <v>0</v>
      </c>
      <c r="G3342" s="23"/>
      <c r="H3342" s="23"/>
      <c r="J3342" s="24">
        <f t="shared" si="105"/>
        <v>0</v>
      </c>
      <c r="K3342" s="25">
        <f t="shared" si="104"/>
        <v>0</v>
      </c>
    </row>
    <row r="3343" spans="1:11">
      <c r="A3343" s="18">
        <f>IFERROR(VLOOKUP(C3343,'[1]Dados Diários do Magento'!$A$1:$H$10000,3,),0)</f>
        <v>0</v>
      </c>
      <c r="B3343" s="19">
        <f>IFERROR(VLOOKUP(C3343,'[1]Dados Diários do Magento'!$A$1:$H$10000,2,),"0")</f>
        <v>0</v>
      </c>
      <c r="C3343" s="20">
        <v>3342</v>
      </c>
      <c r="D3343" s="26">
        <v>0</v>
      </c>
      <c r="E3343" s="27">
        <v>0</v>
      </c>
      <c r="G3343" s="23"/>
      <c r="H3343" s="23"/>
      <c r="J3343" s="24">
        <f t="shared" si="105"/>
        <v>0</v>
      </c>
      <c r="K3343" s="25">
        <f t="shared" si="104"/>
        <v>0</v>
      </c>
    </row>
    <row r="3344" spans="1:11">
      <c r="A3344" s="18">
        <f>IFERROR(VLOOKUP(C3344,'[1]Dados Diários do Magento'!$A$1:$H$10000,3,),0)</f>
        <v>0</v>
      </c>
      <c r="B3344" s="19">
        <f>IFERROR(VLOOKUP(C3344,'[1]Dados Diários do Magento'!$A$1:$H$10000,2,),"0")</f>
        <v>0</v>
      </c>
      <c r="C3344" s="20">
        <v>3343</v>
      </c>
      <c r="D3344" s="26">
        <v>0</v>
      </c>
      <c r="E3344" s="27">
        <v>0</v>
      </c>
      <c r="G3344" s="23"/>
      <c r="H3344" s="23"/>
      <c r="J3344" s="24">
        <f t="shared" si="105"/>
        <v>0</v>
      </c>
      <c r="K3344" s="25">
        <f t="shared" si="104"/>
        <v>0</v>
      </c>
    </row>
    <row r="3345" spans="1:11">
      <c r="A3345" s="18">
        <f>IFERROR(VLOOKUP(C3345,'[1]Dados Diários do Magento'!$A$1:$H$10000,3,),0)</f>
        <v>0</v>
      </c>
      <c r="B3345" s="19">
        <f>IFERROR(VLOOKUP(C3345,'[1]Dados Diários do Magento'!$A$1:$H$10000,2,),"0")</f>
        <v>0</v>
      </c>
      <c r="C3345" s="20">
        <v>3344</v>
      </c>
      <c r="D3345" s="26">
        <v>0</v>
      </c>
      <c r="E3345" s="27">
        <v>0</v>
      </c>
      <c r="G3345" s="23"/>
      <c r="H3345" s="23"/>
      <c r="J3345" s="24">
        <f t="shared" si="105"/>
        <v>0</v>
      </c>
      <c r="K3345" s="25">
        <f t="shared" si="104"/>
        <v>0</v>
      </c>
    </row>
    <row r="3346" spans="1:11">
      <c r="A3346" s="18">
        <f>IFERROR(VLOOKUP(C3346,'[1]Dados Diários do Magento'!$A$1:$H$10000,3,),0)</f>
        <v>0</v>
      </c>
      <c r="B3346" s="19">
        <f>IFERROR(VLOOKUP(C3346,'[1]Dados Diários do Magento'!$A$1:$H$10000,2,),"0")</f>
        <v>0</v>
      </c>
      <c r="C3346" s="20">
        <v>3345</v>
      </c>
      <c r="D3346" s="26">
        <v>0</v>
      </c>
      <c r="E3346" s="27">
        <v>0</v>
      </c>
      <c r="G3346" s="23"/>
      <c r="H3346" s="23"/>
      <c r="J3346" s="24">
        <f t="shared" si="105"/>
        <v>0</v>
      </c>
      <c r="K3346" s="25">
        <f t="shared" si="104"/>
        <v>0</v>
      </c>
    </row>
    <row r="3347" spans="1:11">
      <c r="A3347" s="18">
        <f>IFERROR(VLOOKUP(C3347,'[1]Dados Diários do Magento'!$A$1:$H$10000,3,),0)</f>
        <v>0</v>
      </c>
      <c r="B3347" s="19">
        <f>IFERROR(VLOOKUP(C3347,'[1]Dados Diários do Magento'!$A$1:$H$10000,2,),"0")</f>
        <v>0</v>
      </c>
      <c r="C3347" s="20">
        <v>3346</v>
      </c>
      <c r="D3347" s="26">
        <v>0</v>
      </c>
      <c r="E3347" s="27">
        <v>0</v>
      </c>
      <c r="G3347" s="23"/>
      <c r="H3347" s="23"/>
      <c r="J3347" s="24">
        <f t="shared" si="105"/>
        <v>0</v>
      </c>
      <c r="K3347" s="25">
        <f t="shared" si="104"/>
        <v>0</v>
      </c>
    </row>
    <row r="3348" spans="1:11">
      <c r="A3348" s="18">
        <f>IFERROR(VLOOKUP(C3348,'[1]Dados Diários do Magento'!$A$1:$H$10000,3,),0)</f>
        <v>0</v>
      </c>
      <c r="B3348" s="19">
        <f>IFERROR(VLOOKUP(C3348,'[1]Dados Diários do Magento'!$A$1:$H$10000,2,),"0")</f>
        <v>0</v>
      </c>
      <c r="C3348" s="20">
        <v>3347</v>
      </c>
      <c r="D3348" s="26">
        <v>0</v>
      </c>
      <c r="E3348" s="27">
        <v>0</v>
      </c>
      <c r="G3348" s="23"/>
      <c r="H3348" s="23"/>
      <c r="J3348" s="24">
        <f t="shared" si="105"/>
        <v>0</v>
      </c>
      <c r="K3348" s="25">
        <f t="shared" si="104"/>
        <v>0</v>
      </c>
    </row>
    <row r="3349" spans="1:11">
      <c r="A3349" s="18">
        <f>IFERROR(VLOOKUP(C3349,'[1]Dados Diários do Magento'!$A$1:$H$10000,3,),0)</f>
        <v>0</v>
      </c>
      <c r="B3349" s="19">
        <f>IFERROR(VLOOKUP(C3349,'[1]Dados Diários do Magento'!$A$1:$H$10000,2,),"0")</f>
        <v>0</v>
      </c>
      <c r="C3349" s="20">
        <v>3348</v>
      </c>
      <c r="D3349" s="26">
        <v>0</v>
      </c>
      <c r="E3349" s="27">
        <v>0</v>
      </c>
      <c r="G3349" s="23"/>
      <c r="H3349" s="23"/>
      <c r="J3349" s="24">
        <f t="shared" si="105"/>
        <v>0</v>
      </c>
      <c r="K3349" s="25">
        <f t="shared" si="104"/>
        <v>0</v>
      </c>
    </row>
    <row r="3350" spans="1:11">
      <c r="A3350" s="18">
        <f>IFERROR(VLOOKUP(C3350,'[1]Dados Diários do Magento'!$A$1:$H$10000,3,),0)</f>
        <v>0</v>
      </c>
      <c r="B3350" s="19">
        <f>IFERROR(VLOOKUP(C3350,'[1]Dados Diários do Magento'!$A$1:$H$10000,2,),"0")</f>
        <v>0</v>
      </c>
      <c r="C3350" s="20">
        <v>3349</v>
      </c>
      <c r="D3350" s="26">
        <v>0</v>
      </c>
      <c r="E3350" s="27">
        <v>0</v>
      </c>
      <c r="G3350" s="23"/>
      <c r="H3350" s="23"/>
      <c r="J3350" s="24">
        <f t="shared" si="105"/>
        <v>0</v>
      </c>
      <c r="K3350" s="25">
        <f t="shared" si="104"/>
        <v>0</v>
      </c>
    </row>
    <row r="3351" spans="1:11">
      <c r="A3351" s="18">
        <f>IFERROR(VLOOKUP(C3351,'[1]Dados Diários do Magento'!$A$1:$H$10000,3,),0)</f>
        <v>0</v>
      </c>
      <c r="B3351" s="19">
        <f>IFERROR(VLOOKUP(C3351,'[1]Dados Diários do Magento'!$A$1:$H$10000,2,),"0")</f>
        <v>0</v>
      </c>
      <c r="C3351" s="20">
        <v>3350</v>
      </c>
      <c r="D3351" s="26">
        <v>0</v>
      </c>
      <c r="E3351" s="27">
        <v>0</v>
      </c>
      <c r="G3351" s="23"/>
      <c r="H3351" s="23"/>
      <c r="J3351" s="24">
        <f t="shared" si="105"/>
        <v>0</v>
      </c>
      <c r="K3351" s="25">
        <f t="shared" si="104"/>
        <v>0</v>
      </c>
    </row>
    <row r="3352" spans="1:11">
      <c r="A3352" s="18">
        <f>IFERROR(VLOOKUP(C3352,'[1]Dados Diários do Magento'!$A$1:$H$10000,3,),0)</f>
        <v>0</v>
      </c>
      <c r="B3352" s="19">
        <f>IFERROR(VLOOKUP(C3352,'[1]Dados Diários do Magento'!$A$1:$H$10000,2,),"0")</f>
        <v>0</v>
      </c>
      <c r="C3352" s="20">
        <v>3351</v>
      </c>
      <c r="D3352" s="26">
        <v>0</v>
      </c>
      <c r="E3352" s="27">
        <v>0</v>
      </c>
      <c r="G3352" s="23"/>
      <c r="H3352" s="23"/>
      <c r="J3352" s="24">
        <f t="shared" si="105"/>
        <v>0</v>
      </c>
      <c r="K3352" s="25">
        <f t="shared" si="104"/>
        <v>0</v>
      </c>
    </row>
    <row r="3353" spans="1:11">
      <c r="A3353" s="18">
        <f>IFERROR(VLOOKUP(C3353,'[1]Dados Diários do Magento'!$A$1:$H$10000,3,),0)</f>
        <v>0</v>
      </c>
      <c r="B3353" s="19">
        <f>IFERROR(VLOOKUP(C3353,'[1]Dados Diários do Magento'!$A$1:$H$10000,2,),"0")</f>
        <v>0</v>
      </c>
      <c r="C3353" s="20">
        <v>3352</v>
      </c>
      <c r="D3353" s="26">
        <v>0</v>
      </c>
      <c r="E3353" s="27">
        <v>0</v>
      </c>
      <c r="G3353" s="23"/>
      <c r="H3353" s="23"/>
      <c r="J3353" s="24">
        <f t="shared" si="105"/>
        <v>0</v>
      </c>
      <c r="K3353" s="25">
        <f t="shared" si="104"/>
        <v>0</v>
      </c>
    </row>
    <row r="3354" spans="1:11">
      <c r="A3354" s="18">
        <f>IFERROR(VLOOKUP(C3354,'[1]Dados Diários do Magento'!$A$1:$H$10000,3,),0)</f>
        <v>0</v>
      </c>
      <c r="B3354" s="19">
        <f>IFERROR(VLOOKUP(C3354,'[1]Dados Diários do Magento'!$A$1:$H$10000,2,),"0")</f>
        <v>0</v>
      </c>
      <c r="C3354" s="20">
        <v>3353</v>
      </c>
      <c r="D3354" s="26">
        <v>0</v>
      </c>
      <c r="E3354" s="27">
        <v>0</v>
      </c>
      <c r="G3354" s="23"/>
      <c r="H3354" s="23"/>
      <c r="J3354" s="24">
        <f t="shared" si="105"/>
        <v>0</v>
      </c>
      <c r="K3354" s="25">
        <f t="shared" si="104"/>
        <v>0</v>
      </c>
    </row>
    <row r="3355" spans="1:11">
      <c r="A3355" s="18">
        <f>IFERROR(VLOOKUP(C3355,'[1]Dados Diários do Magento'!$A$1:$H$10000,3,),0)</f>
        <v>0</v>
      </c>
      <c r="B3355" s="19">
        <f>IFERROR(VLOOKUP(C3355,'[1]Dados Diários do Magento'!$A$1:$H$10000,2,),"0")</f>
        <v>0</v>
      </c>
      <c r="C3355" s="20">
        <v>3354</v>
      </c>
      <c r="D3355" s="26">
        <v>0</v>
      </c>
      <c r="E3355" s="27">
        <v>0</v>
      </c>
      <c r="G3355" s="23"/>
      <c r="H3355" s="23"/>
      <c r="J3355" s="24">
        <f t="shared" si="105"/>
        <v>0</v>
      </c>
      <c r="K3355" s="25">
        <f t="shared" si="104"/>
        <v>0</v>
      </c>
    </row>
    <row r="3356" spans="1:11">
      <c r="A3356" s="18">
        <f>IFERROR(VLOOKUP(C3356,'[1]Dados Diários do Magento'!$A$1:$H$10000,3,),0)</f>
        <v>0</v>
      </c>
      <c r="B3356" s="19">
        <f>IFERROR(VLOOKUP(C3356,'[1]Dados Diários do Magento'!$A$1:$H$10000,2,),"0")</f>
        <v>0</v>
      </c>
      <c r="C3356" s="20">
        <v>3355</v>
      </c>
      <c r="D3356" s="26">
        <v>0</v>
      </c>
      <c r="E3356" s="27">
        <v>0</v>
      </c>
      <c r="G3356" s="23"/>
      <c r="H3356" s="23"/>
      <c r="J3356" s="24">
        <f t="shared" si="105"/>
        <v>0</v>
      </c>
      <c r="K3356" s="25">
        <f t="shared" si="104"/>
        <v>0</v>
      </c>
    </row>
    <row r="3357" spans="1:11">
      <c r="A3357" s="18">
        <f>IFERROR(VLOOKUP(C3357,'[1]Dados Diários do Magento'!$A$1:$H$10000,3,),0)</f>
        <v>0</v>
      </c>
      <c r="B3357" s="19">
        <f>IFERROR(VLOOKUP(C3357,'[1]Dados Diários do Magento'!$A$1:$H$10000,2,),"0")</f>
        <v>0</v>
      </c>
      <c r="C3357" s="20">
        <v>3356</v>
      </c>
      <c r="D3357" s="26">
        <v>0</v>
      </c>
      <c r="E3357" s="27">
        <v>0</v>
      </c>
      <c r="G3357" s="23"/>
      <c r="H3357" s="23"/>
      <c r="J3357" s="24">
        <f t="shared" si="105"/>
        <v>0</v>
      </c>
      <c r="K3357" s="25">
        <f t="shared" ref="K3357:K3420" si="106">IF((D3357+G3357)&gt;0,(D3357*E3357+G3357*H3357)/(D3357+G3357),E3357)</f>
        <v>0</v>
      </c>
    </row>
    <row r="3358" spans="1:11">
      <c r="A3358" s="18">
        <f>IFERROR(VLOOKUP(C3358,'[1]Dados Diários do Magento'!$A$1:$H$10000,3,),0)</f>
        <v>0</v>
      </c>
      <c r="B3358" s="19">
        <f>IFERROR(VLOOKUP(C3358,'[1]Dados Diários do Magento'!$A$1:$H$10000,2,),"0")</f>
        <v>0</v>
      </c>
      <c r="C3358" s="20">
        <v>3357</v>
      </c>
      <c r="D3358" s="26">
        <v>0</v>
      </c>
      <c r="E3358" s="27">
        <v>0</v>
      </c>
      <c r="G3358" s="23"/>
      <c r="H3358" s="23"/>
      <c r="J3358" s="24">
        <f t="shared" si="105"/>
        <v>0</v>
      </c>
      <c r="K3358" s="25">
        <f t="shared" si="106"/>
        <v>0</v>
      </c>
    </row>
    <row r="3359" spans="1:11">
      <c r="A3359" s="18">
        <f>IFERROR(VLOOKUP(C3359,'[1]Dados Diários do Magento'!$A$1:$H$10000,3,),0)</f>
        <v>0</v>
      </c>
      <c r="B3359" s="19">
        <f>IFERROR(VLOOKUP(C3359,'[1]Dados Diários do Magento'!$A$1:$H$10000,2,),"0")</f>
        <v>0</v>
      </c>
      <c r="C3359" s="20">
        <v>3358</v>
      </c>
      <c r="D3359" s="26">
        <v>0</v>
      </c>
      <c r="E3359" s="27">
        <v>0</v>
      </c>
      <c r="G3359" s="23"/>
      <c r="H3359" s="23"/>
      <c r="J3359" s="24">
        <f t="shared" si="105"/>
        <v>0</v>
      </c>
      <c r="K3359" s="25">
        <f t="shared" si="106"/>
        <v>0</v>
      </c>
    </row>
    <row r="3360" spans="1:11">
      <c r="A3360" s="18">
        <f>IFERROR(VLOOKUP(C3360,'[1]Dados Diários do Magento'!$A$1:$H$10000,3,),0)</f>
        <v>0</v>
      </c>
      <c r="B3360" s="19">
        <f>IFERROR(VLOOKUP(C3360,'[1]Dados Diários do Magento'!$A$1:$H$10000,2,),"0")</f>
        <v>0</v>
      </c>
      <c r="C3360" s="20">
        <v>3359</v>
      </c>
      <c r="D3360" s="26">
        <v>0</v>
      </c>
      <c r="E3360" s="27">
        <v>0</v>
      </c>
      <c r="G3360" s="23"/>
      <c r="H3360" s="23"/>
      <c r="J3360" s="24">
        <f t="shared" si="105"/>
        <v>0</v>
      </c>
      <c r="K3360" s="25">
        <f t="shared" si="106"/>
        <v>0</v>
      </c>
    </row>
    <row r="3361" spans="1:11">
      <c r="A3361" s="18">
        <f>IFERROR(VLOOKUP(C3361,'[1]Dados Diários do Magento'!$A$1:$H$10000,3,),0)</f>
        <v>0</v>
      </c>
      <c r="B3361" s="19">
        <f>IFERROR(VLOOKUP(C3361,'[1]Dados Diários do Magento'!$A$1:$H$10000,2,),"0")</f>
        <v>0</v>
      </c>
      <c r="C3361" s="20">
        <v>3360</v>
      </c>
      <c r="D3361" s="26">
        <v>0</v>
      </c>
      <c r="E3361" s="27">
        <v>0</v>
      </c>
      <c r="G3361" s="23"/>
      <c r="H3361" s="23"/>
      <c r="J3361" s="24">
        <f t="shared" si="105"/>
        <v>0</v>
      </c>
      <c r="K3361" s="25">
        <f t="shared" si="106"/>
        <v>0</v>
      </c>
    </row>
    <row r="3362" spans="1:11">
      <c r="A3362" s="18">
        <f>IFERROR(VLOOKUP(C3362,'[1]Dados Diários do Magento'!$A$1:$H$10000,3,),0)</f>
        <v>0</v>
      </c>
      <c r="B3362" s="19">
        <f>IFERROR(VLOOKUP(C3362,'[1]Dados Diários do Magento'!$A$1:$H$10000,2,),"0")</f>
        <v>0</v>
      </c>
      <c r="C3362" s="20">
        <v>3361</v>
      </c>
      <c r="D3362" s="26">
        <v>0</v>
      </c>
      <c r="E3362" s="27">
        <v>0</v>
      </c>
      <c r="G3362" s="23"/>
      <c r="H3362" s="23"/>
      <c r="J3362" s="24">
        <f t="shared" si="105"/>
        <v>0</v>
      </c>
      <c r="K3362" s="25">
        <f t="shared" si="106"/>
        <v>0</v>
      </c>
    </row>
    <row r="3363" spans="1:11">
      <c r="A3363" s="18">
        <f>IFERROR(VLOOKUP(C3363,'[1]Dados Diários do Magento'!$A$1:$H$10000,3,),0)</f>
        <v>0</v>
      </c>
      <c r="B3363" s="19">
        <f>IFERROR(VLOOKUP(C3363,'[1]Dados Diários do Magento'!$A$1:$H$10000,2,),"0")</f>
        <v>0</v>
      </c>
      <c r="C3363" s="20">
        <v>3362</v>
      </c>
      <c r="D3363" s="26">
        <v>0</v>
      </c>
      <c r="E3363" s="27">
        <v>0</v>
      </c>
      <c r="G3363" s="23"/>
      <c r="H3363" s="23"/>
      <c r="J3363" s="24">
        <f t="shared" si="105"/>
        <v>0</v>
      </c>
      <c r="K3363" s="25">
        <f t="shared" si="106"/>
        <v>0</v>
      </c>
    </row>
    <row r="3364" spans="1:11">
      <c r="A3364" s="18">
        <f>IFERROR(VLOOKUP(C3364,'[1]Dados Diários do Magento'!$A$1:$H$10000,3,),0)</f>
        <v>0</v>
      </c>
      <c r="B3364" s="19">
        <f>IFERROR(VLOOKUP(C3364,'[1]Dados Diários do Magento'!$A$1:$H$10000,2,),"0")</f>
        <v>0</v>
      </c>
      <c r="C3364" s="20">
        <v>3363</v>
      </c>
      <c r="D3364" s="26">
        <v>0</v>
      </c>
      <c r="E3364" s="27">
        <v>0</v>
      </c>
      <c r="G3364" s="23"/>
      <c r="H3364" s="23"/>
      <c r="J3364" s="24">
        <f t="shared" si="105"/>
        <v>0</v>
      </c>
      <c r="K3364" s="25">
        <f t="shared" si="106"/>
        <v>0</v>
      </c>
    </row>
    <row r="3365" spans="1:11">
      <c r="A3365" s="18">
        <f>IFERROR(VLOOKUP(C3365,'[1]Dados Diários do Magento'!$A$1:$H$10000,3,),0)</f>
        <v>0</v>
      </c>
      <c r="B3365" s="19">
        <f>IFERROR(VLOOKUP(C3365,'[1]Dados Diários do Magento'!$A$1:$H$10000,2,),"0")</f>
        <v>0</v>
      </c>
      <c r="C3365" s="20">
        <v>3364</v>
      </c>
      <c r="D3365" s="26">
        <v>0</v>
      </c>
      <c r="E3365" s="27">
        <v>0</v>
      </c>
      <c r="G3365" s="23"/>
      <c r="H3365" s="23"/>
      <c r="J3365" s="24">
        <f t="shared" si="105"/>
        <v>0</v>
      </c>
      <c r="K3365" s="25">
        <f t="shared" si="106"/>
        <v>0</v>
      </c>
    </row>
    <row r="3366" spans="1:11">
      <c r="A3366" s="18">
        <f>IFERROR(VLOOKUP(C3366,'[1]Dados Diários do Magento'!$A$1:$H$10000,3,),0)</f>
        <v>0</v>
      </c>
      <c r="B3366" s="19">
        <f>IFERROR(VLOOKUP(C3366,'[1]Dados Diários do Magento'!$A$1:$H$10000,2,),"0")</f>
        <v>0</v>
      </c>
      <c r="C3366" s="20">
        <v>3365</v>
      </c>
      <c r="D3366" s="26">
        <v>0</v>
      </c>
      <c r="E3366" s="27">
        <v>0</v>
      </c>
      <c r="G3366" s="23"/>
      <c r="H3366" s="23"/>
      <c r="J3366" s="24">
        <f t="shared" si="105"/>
        <v>0</v>
      </c>
      <c r="K3366" s="25">
        <f t="shared" si="106"/>
        <v>0</v>
      </c>
    </row>
    <row r="3367" spans="1:11">
      <c r="A3367" s="18">
        <f>IFERROR(VLOOKUP(C3367,'[1]Dados Diários do Magento'!$A$1:$H$10000,3,),0)</f>
        <v>0</v>
      </c>
      <c r="B3367" s="19">
        <f>IFERROR(VLOOKUP(C3367,'[1]Dados Diários do Magento'!$A$1:$H$10000,2,),"0")</f>
        <v>0</v>
      </c>
      <c r="C3367" s="20">
        <v>3366</v>
      </c>
      <c r="D3367" s="26">
        <v>0</v>
      </c>
      <c r="E3367" s="27">
        <v>0</v>
      </c>
      <c r="G3367" s="23"/>
      <c r="H3367" s="23"/>
      <c r="J3367" s="24">
        <f t="shared" si="105"/>
        <v>0</v>
      </c>
      <c r="K3367" s="25">
        <f t="shared" si="106"/>
        <v>0</v>
      </c>
    </row>
    <row r="3368" spans="1:11">
      <c r="A3368" s="18">
        <f>IFERROR(VLOOKUP(C3368,'[1]Dados Diários do Magento'!$A$1:$H$10000,3,),0)</f>
        <v>0</v>
      </c>
      <c r="B3368" s="19">
        <f>IFERROR(VLOOKUP(C3368,'[1]Dados Diários do Magento'!$A$1:$H$10000,2,),"0")</f>
        <v>0</v>
      </c>
      <c r="C3368" s="20">
        <v>3367</v>
      </c>
      <c r="D3368" s="26">
        <v>0</v>
      </c>
      <c r="E3368" s="27">
        <v>0</v>
      </c>
      <c r="G3368" s="23"/>
      <c r="H3368" s="23"/>
      <c r="J3368" s="24">
        <f t="shared" si="105"/>
        <v>0</v>
      </c>
      <c r="K3368" s="25">
        <f t="shared" si="106"/>
        <v>0</v>
      </c>
    </row>
    <row r="3369" spans="1:11">
      <c r="A3369" s="18">
        <f>IFERROR(VLOOKUP(C3369,'[1]Dados Diários do Magento'!$A$1:$H$10000,3,),0)</f>
        <v>0</v>
      </c>
      <c r="B3369" s="19">
        <f>IFERROR(VLOOKUP(C3369,'[1]Dados Diários do Magento'!$A$1:$H$10000,2,),"0")</f>
        <v>0</v>
      </c>
      <c r="C3369" s="20">
        <v>3368</v>
      </c>
      <c r="D3369" s="26">
        <v>0</v>
      </c>
      <c r="E3369" s="27">
        <v>0</v>
      </c>
      <c r="G3369" s="23"/>
      <c r="H3369" s="23"/>
      <c r="J3369" s="24">
        <f t="shared" si="105"/>
        <v>0</v>
      </c>
      <c r="K3369" s="25">
        <f t="shared" si="106"/>
        <v>0</v>
      </c>
    </row>
    <row r="3370" spans="1:11">
      <c r="A3370" s="18">
        <f>IFERROR(VLOOKUP(C3370,'[1]Dados Diários do Magento'!$A$1:$H$10000,3,),0)</f>
        <v>0</v>
      </c>
      <c r="B3370" s="19">
        <f>IFERROR(VLOOKUP(C3370,'[1]Dados Diários do Magento'!$A$1:$H$10000,2,),"0")</f>
        <v>0</v>
      </c>
      <c r="C3370" s="20">
        <v>3369</v>
      </c>
      <c r="D3370" s="26">
        <v>0</v>
      </c>
      <c r="E3370" s="27">
        <v>0</v>
      </c>
      <c r="G3370" s="23"/>
      <c r="H3370" s="23"/>
      <c r="J3370" s="24">
        <f t="shared" si="105"/>
        <v>0</v>
      </c>
      <c r="K3370" s="25">
        <f t="shared" si="106"/>
        <v>0</v>
      </c>
    </row>
    <row r="3371" spans="1:11">
      <c r="A3371" s="18">
        <f>IFERROR(VLOOKUP(C3371,'[1]Dados Diários do Magento'!$A$1:$H$10000,3,),0)</f>
        <v>0</v>
      </c>
      <c r="B3371" s="19">
        <f>IFERROR(VLOOKUP(C3371,'[1]Dados Diários do Magento'!$A$1:$H$10000,2,),"0")</f>
        <v>0</v>
      </c>
      <c r="C3371" s="20">
        <v>3370</v>
      </c>
      <c r="D3371" s="26">
        <v>0</v>
      </c>
      <c r="E3371" s="27">
        <v>0</v>
      </c>
      <c r="G3371" s="23"/>
      <c r="H3371" s="23"/>
      <c r="J3371" s="24">
        <f t="shared" si="105"/>
        <v>0</v>
      </c>
      <c r="K3371" s="25">
        <f t="shared" si="106"/>
        <v>0</v>
      </c>
    </row>
    <row r="3372" spans="1:11">
      <c r="A3372" s="18">
        <f>IFERROR(VLOOKUP(C3372,'[1]Dados Diários do Magento'!$A$1:$H$10000,3,),0)</f>
        <v>0</v>
      </c>
      <c r="B3372" s="19">
        <f>IFERROR(VLOOKUP(C3372,'[1]Dados Diários do Magento'!$A$1:$H$10000,2,),"0")</f>
        <v>0</v>
      </c>
      <c r="C3372" s="20">
        <v>3371</v>
      </c>
      <c r="D3372" s="26">
        <v>0</v>
      </c>
      <c r="E3372" s="27">
        <v>0</v>
      </c>
      <c r="G3372" s="23"/>
      <c r="H3372" s="23"/>
      <c r="J3372" s="24">
        <f t="shared" si="105"/>
        <v>0</v>
      </c>
      <c r="K3372" s="25">
        <f t="shared" si="106"/>
        <v>0</v>
      </c>
    </row>
    <row r="3373" spans="1:11">
      <c r="A3373" s="18">
        <f>IFERROR(VLOOKUP(C3373,'[1]Dados Diários do Magento'!$A$1:$H$10000,3,),0)</f>
        <v>0</v>
      </c>
      <c r="B3373" s="19">
        <f>IFERROR(VLOOKUP(C3373,'[1]Dados Diários do Magento'!$A$1:$H$10000,2,),"0")</f>
        <v>0</v>
      </c>
      <c r="C3373" s="20">
        <v>3372</v>
      </c>
      <c r="D3373" s="26">
        <v>0</v>
      </c>
      <c r="E3373" s="27">
        <v>0</v>
      </c>
      <c r="G3373" s="23"/>
      <c r="H3373" s="23"/>
      <c r="J3373" s="24">
        <f t="shared" si="105"/>
        <v>0</v>
      </c>
      <c r="K3373" s="25">
        <f t="shared" si="106"/>
        <v>0</v>
      </c>
    </row>
    <row r="3374" spans="1:11">
      <c r="A3374" s="18">
        <f>IFERROR(VLOOKUP(C3374,'[1]Dados Diários do Magento'!$A$1:$H$10000,3,),0)</f>
        <v>0</v>
      </c>
      <c r="B3374" s="19">
        <f>IFERROR(VLOOKUP(C3374,'[1]Dados Diários do Magento'!$A$1:$H$10000,2,),"0")</f>
        <v>0</v>
      </c>
      <c r="C3374" s="20">
        <v>3373</v>
      </c>
      <c r="D3374" s="26">
        <v>0</v>
      </c>
      <c r="E3374" s="27">
        <v>0</v>
      </c>
      <c r="G3374" s="23"/>
      <c r="H3374" s="23"/>
      <c r="J3374" s="24">
        <f t="shared" si="105"/>
        <v>0</v>
      </c>
      <c r="K3374" s="25">
        <f t="shared" si="106"/>
        <v>0</v>
      </c>
    </row>
    <row r="3375" spans="1:11">
      <c r="A3375" s="18">
        <f>IFERROR(VLOOKUP(C3375,'[1]Dados Diários do Magento'!$A$1:$H$10000,3,),0)</f>
        <v>0</v>
      </c>
      <c r="B3375" s="19">
        <f>IFERROR(VLOOKUP(C3375,'[1]Dados Diários do Magento'!$A$1:$H$10000,2,),"0")</f>
        <v>0</v>
      </c>
      <c r="C3375" s="20">
        <v>3374</v>
      </c>
      <c r="D3375" s="26">
        <v>0</v>
      </c>
      <c r="E3375" s="27">
        <v>0</v>
      </c>
      <c r="G3375" s="23"/>
      <c r="H3375" s="23"/>
      <c r="J3375" s="24">
        <f t="shared" si="105"/>
        <v>0</v>
      </c>
      <c r="K3375" s="25">
        <f t="shared" si="106"/>
        <v>0</v>
      </c>
    </row>
    <row r="3376" spans="1:11">
      <c r="A3376" s="18">
        <f>IFERROR(VLOOKUP(C3376,'[1]Dados Diários do Magento'!$A$1:$H$10000,3,),0)</f>
        <v>0</v>
      </c>
      <c r="B3376" s="19">
        <f>IFERROR(VLOOKUP(C3376,'[1]Dados Diários do Magento'!$A$1:$H$10000,2,),"0")</f>
        <v>0</v>
      </c>
      <c r="C3376" s="20">
        <v>3375</v>
      </c>
      <c r="D3376" s="26">
        <v>0</v>
      </c>
      <c r="E3376" s="27">
        <v>0</v>
      </c>
      <c r="G3376" s="23"/>
      <c r="H3376" s="23"/>
      <c r="J3376" s="24">
        <f t="shared" si="105"/>
        <v>0</v>
      </c>
      <c r="K3376" s="25">
        <f t="shared" si="106"/>
        <v>0</v>
      </c>
    </row>
    <row r="3377" spans="1:11">
      <c r="A3377" s="18">
        <f>IFERROR(VLOOKUP(C3377,'[1]Dados Diários do Magento'!$A$1:$H$10000,3,),0)</f>
        <v>0</v>
      </c>
      <c r="B3377" s="19">
        <f>IFERROR(VLOOKUP(C3377,'[1]Dados Diários do Magento'!$A$1:$H$10000,2,),"0")</f>
        <v>0</v>
      </c>
      <c r="C3377" s="20">
        <v>3376</v>
      </c>
      <c r="D3377" s="26">
        <v>0</v>
      </c>
      <c r="E3377" s="27">
        <v>0</v>
      </c>
      <c r="G3377" s="23"/>
      <c r="H3377" s="23"/>
      <c r="J3377" s="24">
        <f t="shared" si="105"/>
        <v>0</v>
      </c>
      <c r="K3377" s="25">
        <f t="shared" si="106"/>
        <v>0</v>
      </c>
    </row>
    <row r="3378" spans="1:11">
      <c r="A3378" s="18">
        <f>IFERROR(VLOOKUP(C3378,'[1]Dados Diários do Magento'!$A$1:$H$10000,3,),0)</f>
        <v>0</v>
      </c>
      <c r="B3378" s="19">
        <f>IFERROR(VLOOKUP(C3378,'[1]Dados Diários do Magento'!$A$1:$H$10000,2,),"0")</f>
        <v>0</v>
      </c>
      <c r="C3378" s="20">
        <v>3377</v>
      </c>
      <c r="D3378" s="26">
        <v>0</v>
      </c>
      <c r="E3378" s="27">
        <v>0</v>
      </c>
      <c r="G3378" s="23"/>
      <c r="H3378" s="23"/>
      <c r="J3378" s="24">
        <f t="shared" si="105"/>
        <v>0</v>
      </c>
      <c r="K3378" s="25">
        <f t="shared" si="106"/>
        <v>0</v>
      </c>
    </row>
    <row r="3379" spans="1:11">
      <c r="A3379" s="18">
        <f>IFERROR(VLOOKUP(C3379,'[1]Dados Diários do Magento'!$A$1:$H$10000,3,),0)</f>
        <v>0</v>
      </c>
      <c r="B3379" s="19">
        <f>IFERROR(VLOOKUP(C3379,'[1]Dados Diários do Magento'!$A$1:$H$10000,2,),"0")</f>
        <v>0</v>
      </c>
      <c r="C3379" s="20">
        <v>3378</v>
      </c>
      <c r="D3379" s="26">
        <v>0</v>
      </c>
      <c r="E3379" s="27">
        <v>0</v>
      </c>
      <c r="G3379" s="23"/>
      <c r="H3379" s="23"/>
      <c r="J3379" s="24">
        <f t="shared" si="105"/>
        <v>0</v>
      </c>
      <c r="K3379" s="25">
        <f t="shared" si="106"/>
        <v>0</v>
      </c>
    </row>
    <row r="3380" spans="1:11">
      <c r="A3380" s="18">
        <f>IFERROR(VLOOKUP(C3380,'[1]Dados Diários do Magento'!$A$1:$H$10000,3,),0)</f>
        <v>0</v>
      </c>
      <c r="B3380" s="19">
        <f>IFERROR(VLOOKUP(C3380,'[1]Dados Diários do Magento'!$A$1:$H$10000,2,),"0")</f>
        <v>0</v>
      </c>
      <c r="C3380" s="20">
        <v>3379</v>
      </c>
      <c r="D3380" s="26">
        <v>0</v>
      </c>
      <c r="E3380" s="27">
        <v>0</v>
      </c>
      <c r="G3380" s="23"/>
      <c r="H3380" s="23"/>
      <c r="J3380" s="24">
        <f t="shared" si="105"/>
        <v>0</v>
      </c>
      <c r="K3380" s="25">
        <f t="shared" si="106"/>
        <v>0</v>
      </c>
    </row>
    <row r="3381" spans="1:11">
      <c r="A3381" s="18">
        <f>IFERROR(VLOOKUP(C3381,'[1]Dados Diários do Magento'!$A$1:$H$10000,3,),0)</f>
        <v>0</v>
      </c>
      <c r="B3381" s="19">
        <f>IFERROR(VLOOKUP(C3381,'[1]Dados Diários do Magento'!$A$1:$H$10000,2,),"0")</f>
        <v>0</v>
      </c>
      <c r="C3381" s="20">
        <v>3380</v>
      </c>
      <c r="D3381" s="26">
        <v>0</v>
      </c>
      <c r="E3381" s="27">
        <v>0</v>
      </c>
      <c r="G3381" s="23"/>
      <c r="H3381" s="23"/>
      <c r="J3381" s="24">
        <f t="shared" si="105"/>
        <v>0</v>
      </c>
      <c r="K3381" s="25">
        <f t="shared" si="106"/>
        <v>0</v>
      </c>
    </row>
    <row r="3382" spans="1:11">
      <c r="A3382" s="18">
        <f>IFERROR(VLOOKUP(C3382,'[1]Dados Diários do Magento'!$A$1:$H$10000,3,),0)</f>
        <v>0</v>
      </c>
      <c r="B3382" s="19">
        <f>IFERROR(VLOOKUP(C3382,'[1]Dados Diários do Magento'!$A$1:$H$10000,2,),"0")</f>
        <v>0</v>
      </c>
      <c r="C3382" s="20">
        <v>3381</v>
      </c>
      <c r="D3382" s="26">
        <v>0</v>
      </c>
      <c r="E3382" s="27">
        <v>0</v>
      </c>
      <c r="G3382" s="23"/>
      <c r="H3382" s="23"/>
      <c r="J3382" s="24">
        <f t="shared" si="105"/>
        <v>0</v>
      </c>
      <c r="K3382" s="25">
        <f t="shared" si="106"/>
        <v>0</v>
      </c>
    </row>
    <row r="3383" spans="1:11">
      <c r="A3383" s="18">
        <f>IFERROR(VLOOKUP(C3383,'[1]Dados Diários do Magento'!$A$1:$H$10000,3,),0)</f>
        <v>0</v>
      </c>
      <c r="B3383" s="19">
        <f>IFERROR(VLOOKUP(C3383,'[1]Dados Diários do Magento'!$A$1:$H$10000,2,),"0")</f>
        <v>0</v>
      </c>
      <c r="C3383" s="20">
        <v>3382</v>
      </c>
      <c r="D3383" s="26">
        <v>0</v>
      </c>
      <c r="E3383" s="27">
        <v>0</v>
      </c>
      <c r="G3383" s="23"/>
      <c r="H3383" s="23"/>
      <c r="J3383" s="24">
        <f t="shared" si="105"/>
        <v>0</v>
      </c>
      <c r="K3383" s="25">
        <f t="shared" si="106"/>
        <v>0</v>
      </c>
    </row>
    <row r="3384" spans="1:11">
      <c r="A3384" s="18">
        <f>IFERROR(VLOOKUP(C3384,'[1]Dados Diários do Magento'!$A$1:$H$10000,3,),0)</f>
        <v>0</v>
      </c>
      <c r="B3384" s="19">
        <f>IFERROR(VLOOKUP(C3384,'[1]Dados Diários do Magento'!$A$1:$H$10000,2,),"0")</f>
        <v>0</v>
      </c>
      <c r="C3384" s="20">
        <v>3383</v>
      </c>
      <c r="D3384" s="26">
        <v>0</v>
      </c>
      <c r="E3384" s="27">
        <v>0</v>
      </c>
      <c r="G3384" s="23"/>
      <c r="H3384" s="23"/>
      <c r="J3384" s="24">
        <f t="shared" si="105"/>
        <v>0</v>
      </c>
      <c r="K3384" s="25">
        <f t="shared" si="106"/>
        <v>0</v>
      </c>
    </row>
    <row r="3385" spans="1:11">
      <c r="A3385" s="18">
        <f>IFERROR(VLOOKUP(C3385,'[1]Dados Diários do Magento'!$A$1:$H$10000,3,),0)</f>
        <v>0</v>
      </c>
      <c r="B3385" s="19">
        <f>IFERROR(VLOOKUP(C3385,'[1]Dados Diários do Magento'!$A$1:$H$10000,2,),"0")</f>
        <v>0</v>
      </c>
      <c r="C3385" s="20">
        <v>3384</v>
      </c>
      <c r="D3385" s="26">
        <v>0</v>
      </c>
      <c r="E3385" s="27">
        <v>0</v>
      </c>
      <c r="G3385" s="23"/>
      <c r="H3385" s="23"/>
      <c r="J3385" s="24">
        <f t="shared" si="105"/>
        <v>0</v>
      </c>
      <c r="K3385" s="25">
        <f t="shared" si="106"/>
        <v>0</v>
      </c>
    </row>
    <row r="3386" spans="1:11">
      <c r="A3386" s="18">
        <f>IFERROR(VLOOKUP(C3386,'[1]Dados Diários do Magento'!$A$1:$H$10000,3,),0)</f>
        <v>0</v>
      </c>
      <c r="B3386" s="19">
        <f>IFERROR(VLOOKUP(C3386,'[1]Dados Diários do Magento'!$A$1:$H$10000,2,),"0")</f>
        <v>0</v>
      </c>
      <c r="C3386" s="20">
        <v>3385</v>
      </c>
      <c r="D3386" s="26">
        <v>0</v>
      </c>
      <c r="E3386" s="27">
        <v>0</v>
      </c>
      <c r="G3386" s="23"/>
      <c r="H3386" s="23"/>
      <c r="J3386" s="24">
        <f t="shared" si="105"/>
        <v>0</v>
      </c>
      <c r="K3386" s="25">
        <f t="shared" si="106"/>
        <v>0</v>
      </c>
    </row>
    <row r="3387" spans="1:11">
      <c r="A3387" s="18">
        <f>IFERROR(VLOOKUP(C3387,'[1]Dados Diários do Magento'!$A$1:$H$10000,3,),0)</f>
        <v>0</v>
      </c>
      <c r="B3387" s="19">
        <f>IFERROR(VLOOKUP(C3387,'[1]Dados Diários do Magento'!$A$1:$H$10000,2,),"0")</f>
        <v>0</v>
      </c>
      <c r="C3387" s="20">
        <v>3386</v>
      </c>
      <c r="D3387" s="26">
        <v>0</v>
      </c>
      <c r="E3387" s="27">
        <v>0</v>
      </c>
      <c r="G3387" s="23"/>
      <c r="H3387" s="23"/>
      <c r="J3387" s="24">
        <f t="shared" si="105"/>
        <v>0</v>
      </c>
      <c r="K3387" s="25">
        <f t="shared" si="106"/>
        <v>0</v>
      </c>
    </row>
    <row r="3388" spans="1:11">
      <c r="A3388" s="18">
        <f>IFERROR(VLOOKUP(C3388,'[1]Dados Diários do Magento'!$A$1:$H$10000,3,),0)</f>
        <v>0</v>
      </c>
      <c r="B3388" s="19">
        <f>IFERROR(VLOOKUP(C3388,'[1]Dados Diários do Magento'!$A$1:$H$10000,2,),"0")</f>
        <v>0</v>
      </c>
      <c r="C3388" s="20">
        <v>3387</v>
      </c>
      <c r="D3388" s="26">
        <v>0</v>
      </c>
      <c r="E3388" s="27">
        <v>0</v>
      </c>
      <c r="G3388" s="23"/>
      <c r="H3388" s="23"/>
      <c r="J3388" s="24">
        <f t="shared" si="105"/>
        <v>0</v>
      </c>
      <c r="K3388" s="25">
        <f t="shared" si="106"/>
        <v>0</v>
      </c>
    </row>
    <row r="3389" spans="1:11">
      <c r="A3389" s="18">
        <f>IFERROR(VLOOKUP(C3389,'[1]Dados Diários do Magento'!$A$1:$H$10000,3,),0)</f>
        <v>0</v>
      </c>
      <c r="B3389" s="19">
        <f>IFERROR(VLOOKUP(C3389,'[1]Dados Diários do Magento'!$A$1:$H$10000,2,),"0")</f>
        <v>0</v>
      </c>
      <c r="C3389" s="20">
        <v>3388</v>
      </c>
      <c r="D3389" s="26">
        <v>0</v>
      </c>
      <c r="E3389" s="27">
        <v>0</v>
      </c>
      <c r="G3389" s="23"/>
      <c r="H3389" s="23"/>
      <c r="J3389" s="24">
        <f t="shared" si="105"/>
        <v>0</v>
      </c>
      <c r="K3389" s="25">
        <f t="shared" si="106"/>
        <v>0</v>
      </c>
    </row>
    <row r="3390" spans="1:11">
      <c r="A3390" s="18">
        <f>IFERROR(VLOOKUP(C3390,'[1]Dados Diários do Magento'!$A$1:$H$10000,3,),0)</f>
        <v>0</v>
      </c>
      <c r="B3390" s="19">
        <f>IFERROR(VLOOKUP(C3390,'[1]Dados Diários do Magento'!$A$1:$H$10000,2,),"0")</f>
        <v>0</v>
      </c>
      <c r="C3390" s="20">
        <v>3389</v>
      </c>
      <c r="D3390" s="26">
        <v>0</v>
      </c>
      <c r="E3390" s="27">
        <v>0</v>
      </c>
      <c r="G3390" s="23"/>
      <c r="H3390" s="23"/>
      <c r="J3390" s="24">
        <f t="shared" si="105"/>
        <v>0</v>
      </c>
      <c r="K3390" s="25">
        <f t="shared" si="106"/>
        <v>0</v>
      </c>
    </row>
    <row r="3391" spans="1:11">
      <c r="A3391" s="18">
        <f>IFERROR(VLOOKUP(C3391,'[1]Dados Diários do Magento'!$A$1:$H$10000,3,),0)</f>
        <v>0</v>
      </c>
      <c r="B3391" s="19">
        <f>IFERROR(VLOOKUP(C3391,'[1]Dados Diários do Magento'!$A$1:$H$10000,2,),"0")</f>
        <v>0</v>
      </c>
      <c r="C3391" s="20">
        <v>3390</v>
      </c>
      <c r="D3391" s="26">
        <v>0</v>
      </c>
      <c r="E3391" s="27">
        <v>0</v>
      </c>
      <c r="G3391" s="23"/>
      <c r="H3391" s="23"/>
      <c r="J3391" s="24">
        <f t="shared" si="105"/>
        <v>0</v>
      </c>
      <c r="K3391" s="25">
        <f t="shared" si="106"/>
        <v>0</v>
      </c>
    </row>
    <row r="3392" spans="1:11">
      <c r="A3392" s="18">
        <f>IFERROR(VLOOKUP(C3392,'[1]Dados Diários do Magento'!$A$1:$H$10000,3,),0)</f>
        <v>0</v>
      </c>
      <c r="B3392" s="19">
        <f>IFERROR(VLOOKUP(C3392,'[1]Dados Diários do Magento'!$A$1:$H$10000,2,),"0")</f>
        <v>0</v>
      </c>
      <c r="C3392" s="20">
        <v>3391</v>
      </c>
      <c r="D3392" s="26">
        <v>0</v>
      </c>
      <c r="E3392" s="27">
        <v>0</v>
      </c>
      <c r="G3392" s="23"/>
      <c r="H3392" s="23"/>
      <c r="J3392" s="24">
        <f t="shared" si="105"/>
        <v>0</v>
      </c>
      <c r="K3392" s="25">
        <f t="shared" si="106"/>
        <v>0</v>
      </c>
    </row>
    <row r="3393" spans="1:11">
      <c r="A3393" s="18">
        <f>IFERROR(VLOOKUP(C3393,'[1]Dados Diários do Magento'!$A$1:$H$10000,3,),0)</f>
        <v>0</v>
      </c>
      <c r="B3393" s="19">
        <f>IFERROR(VLOOKUP(C3393,'[1]Dados Diários do Magento'!$A$1:$H$10000,2,),"0")</f>
        <v>0</v>
      </c>
      <c r="C3393" s="20">
        <v>3392</v>
      </c>
      <c r="D3393" s="26">
        <v>0</v>
      </c>
      <c r="E3393" s="27">
        <v>0</v>
      </c>
      <c r="G3393" s="23"/>
      <c r="H3393" s="23"/>
      <c r="J3393" s="24">
        <f t="shared" si="105"/>
        <v>0</v>
      </c>
      <c r="K3393" s="25">
        <f t="shared" si="106"/>
        <v>0</v>
      </c>
    </row>
    <row r="3394" spans="1:11">
      <c r="A3394" s="18">
        <f>IFERROR(VLOOKUP(C3394,'[1]Dados Diários do Magento'!$A$1:$H$10000,3,),0)</f>
        <v>0</v>
      </c>
      <c r="B3394" s="19">
        <f>IFERROR(VLOOKUP(C3394,'[1]Dados Diários do Magento'!$A$1:$H$10000,2,),"0")</f>
        <v>0</v>
      </c>
      <c r="C3394" s="20">
        <v>3393</v>
      </c>
      <c r="D3394" s="26">
        <v>0</v>
      </c>
      <c r="E3394" s="27">
        <v>0</v>
      </c>
      <c r="G3394" s="23"/>
      <c r="H3394" s="23"/>
      <c r="J3394" s="24">
        <f t="shared" si="105"/>
        <v>0</v>
      </c>
      <c r="K3394" s="25">
        <f t="shared" si="106"/>
        <v>0</v>
      </c>
    </row>
    <row r="3395" spans="1:11">
      <c r="A3395" s="18">
        <f>IFERROR(VLOOKUP(C3395,'[1]Dados Diários do Magento'!$A$1:$H$10000,3,),0)</f>
        <v>0</v>
      </c>
      <c r="B3395" s="19">
        <f>IFERROR(VLOOKUP(C3395,'[1]Dados Diários do Magento'!$A$1:$H$10000,2,),"0")</f>
        <v>0</v>
      </c>
      <c r="C3395" s="20">
        <v>3394</v>
      </c>
      <c r="D3395" s="26">
        <v>0</v>
      </c>
      <c r="E3395" s="27">
        <v>0</v>
      </c>
      <c r="G3395" s="23"/>
      <c r="H3395" s="23"/>
      <c r="J3395" s="24">
        <f t="shared" ref="J3395:J3458" si="107">D3395+G3395</f>
        <v>0</v>
      </c>
      <c r="K3395" s="25">
        <f t="shared" si="106"/>
        <v>0</v>
      </c>
    </row>
    <row r="3396" spans="1:11">
      <c r="A3396" s="18">
        <f>IFERROR(VLOOKUP(C3396,'[1]Dados Diários do Magento'!$A$1:$H$10000,3,),0)</f>
        <v>0</v>
      </c>
      <c r="B3396" s="19">
        <f>IFERROR(VLOOKUP(C3396,'[1]Dados Diários do Magento'!$A$1:$H$10000,2,),"0")</f>
        <v>0</v>
      </c>
      <c r="C3396" s="20">
        <v>3395</v>
      </c>
      <c r="D3396" s="26">
        <v>0</v>
      </c>
      <c r="E3396" s="27">
        <v>0</v>
      </c>
      <c r="G3396" s="23"/>
      <c r="H3396" s="23"/>
      <c r="J3396" s="24">
        <f t="shared" si="107"/>
        <v>0</v>
      </c>
      <c r="K3396" s="25">
        <f t="shared" si="106"/>
        <v>0</v>
      </c>
    </row>
    <row r="3397" spans="1:11">
      <c r="A3397" s="18">
        <f>IFERROR(VLOOKUP(C3397,'[1]Dados Diários do Magento'!$A$1:$H$10000,3,),0)</f>
        <v>0</v>
      </c>
      <c r="B3397" s="19">
        <f>IFERROR(VLOOKUP(C3397,'[1]Dados Diários do Magento'!$A$1:$H$10000,2,),"0")</f>
        <v>0</v>
      </c>
      <c r="C3397" s="20">
        <v>3396</v>
      </c>
      <c r="D3397" s="26">
        <v>0</v>
      </c>
      <c r="E3397" s="27">
        <v>0</v>
      </c>
      <c r="G3397" s="23"/>
      <c r="H3397" s="23"/>
      <c r="J3397" s="24">
        <f t="shared" si="107"/>
        <v>0</v>
      </c>
      <c r="K3397" s="25">
        <f t="shared" si="106"/>
        <v>0</v>
      </c>
    </row>
    <row r="3398" spans="1:11">
      <c r="A3398" s="18">
        <f>IFERROR(VLOOKUP(C3398,'[1]Dados Diários do Magento'!$A$1:$H$10000,3,),0)</f>
        <v>0</v>
      </c>
      <c r="B3398" s="19">
        <f>IFERROR(VLOOKUP(C3398,'[1]Dados Diários do Magento'!$A$1:$H$10000,2,),"0")</f>
        <v>0</v>
      </c>
      <c r="C3398" s="20">
        <v>3397</v>
      </c>
      <c r="D3398" s="26">
        <v>0</v>
      </c>
      <c r="E3398" s="27">
        <v>0</v>
      </c>
      <c r="G3398" s="23"/>
      <c r="H3398" s="23"/>
      <c r="J3398" s="24">
        <f t="shared" si="107"/>
        <v>0</v>
      </c>
      <c r="K3398" s="25">
        <f t="shared" si="106"/>
        <v>0</v>
      </c>
    </row>
    <row r="3399" spans="1:11">
      <c r="A3399" s="18">
        <f>IFERROR(VLOOKUP(C3399,'[1]Dados Diários do Magento'!$A$1:$H$10000,3,),0)</f>
        <v>0</v>
      </c>
      <c r="B3399" s="19">
        <f>IFERROR(VLOOKUP(C3399,'[1]Dados Diários do Magento'!$A$1:$H$10000,2,),"0")</f>
        <v>0</v>
      </c>
      <c r="C3399" s="20">
        <v>3398</v>
      </c>
      <c r="D3399" s="26">
        <v>0</v>
      </c>
      <c r="E3399" s="27">
        <v>0</v>
      </c>
      <c r="G3399" s="23"/>
      <c r="H3399" s="23"/>
      <c r="J3399" s="24">
        <f t="shared" si="107"/>
        <v>0</v>
      </c>
      <c r="K3399" s="25">
        <f t="shared" si="106"/>
        <v>0</v>
      </c>
    </row>
    <row r="3400" spans="1:11">
      <c r="A3400" s="18">
        <f>IFERROR(VLOOKUP(C3400,'[1]Dados Diários do Magento'!$A$1:$H$10000,3,),0)</f>
        <v>0</v>
      </c>
      <c r="B3400" s="19">
        <f>IFERROR(VLOOKUP(C3400,'[1]Dados Diários do Magento'!$A$1:$H$10000,2,),"0")</f>
        <v>0</v>
      </c>
      <c r="C3400" s="20">
        <v>3399</v>
      </c>
      <c r="D3400" s="26">
        <v>0</v>
      </c>
      <c r="E3400" s="27">
        <v>0</v>
      </c>
      <c r="G3400" s="23"/>
      <c r="H3400" s="23"/>
      <c r="J3400" s="24">
        <f t="shared" si="107"/>
        <v>0</v>
      </c>
      <c r="K3400" s="25">
        <f t="shared" si="106"/>
        <v>0</v>
      </c>
    </row>
    <row r="3401" spans="1:11">
      <c r="A3401" s="18">
        <f>IFERROR(VLOOKUP(C3401,'[1]Dados Diários do Magento'!$A$1:$H$10000,3,),0)</f>
        <v>0</v>
      </c>
      <c r="B3401" s="19">
        <f>IFERROR(VLOOKUP(C3401,'[1]Dados Diários do Magento'!$A$1:$H$10000,2,),"0")</f>
        <v>0</v>
      </c>
      <c r="C3401" s="20">
        <v>3400</v>
      </c>
      <c r="D3401" s="26">
        <v>0</v>
      </c>
      <c r="E3401" s="27">
        <v>0</v>
      </c>
      <c r="G3401" s="23"/>
      <c r="H3401" s="23"/>
      <c r="J3401" s="24">
        <f t="shared" si="107"/>
        <v>0</v>
      </c>
      <c r="K3401" s="25">
        <f t="shared" si="106"/>
        <v>0</v>
      </c>
    </row>
    <row r="3402" spans="1:11">
      <c r="A3402" s="18">
        <f>IFERROR(VLOOKUP(C3402,'[1]Dados Diários do Magento'!$A$1:$H$10000,3,),0)</f>
        <v>0</v>
      </c>
      <c r="B3402" s="19">
        <f>IFERROR(VLOOKUP(C3402,'[1]Dados Diários do Magento'!$A$1:$H$10000,2,),"0")</f>
        <v>0</v>
      </c>
      <c r="C3402" s="20">
        <v>3401</v>
      </c>
      <c r="D3402" s="26">
        <v>0</v>
      </c>
      <c r="E3402" s="27">
        <v>0</v>
      </c>
      <c r="G3402" s="23"/>
      <c r="H3402" s="23"/>
      <c r="J3402" s="24">
        <f t="shared" si="107"/>
        <v>0</v>
      </c>
      <c r="K3402" s="25">
        <f t="shared" si="106"/>
        <v>0</v>
      </c>
    </row>
    <row r="3403" spans="1:11">
      <c r="A3403" s="18">
        <f>IFERROR(VLOOKUP(C3403,'[1]Dados Diários do Magento'!$A$1:$H$10000,3,),0)</f>
        <v>0</v>
      </c>
      <c r="B3403" s="19">
        <f>IFERROR(VLOOKUP(C3403,'[1]Dados Diários do Magento'!$A$1:$H$10000,2,),"0")</f>
        <v>0</v>
      </c>
      <c r="C3403" s="20">
        <v>3402</v>
      </c>
      <c r="D3403" s="26">
        <v>0</v>
      </c>
      <c r="E3403" s="27">
        <v>0</v>
      </c>
      <c r="G3403" s="23"/>
      <c r="H3403" s="23"/>
      <c r="J3403" s="24">
        <f t="shared" si="107"/>
        <v>0</v>
      </c>
      <c r="K3403" s="25">
        <f t="shared" si="106"/>
        <v>0</v>
      </c>
    </row>
    <row r="3404" spans="1:11">
      <c r="A3404" s="18">
        <f>IFERROR(VLOOKUP(C3404,'[1]Dados Diários do Magento'!$A$1:$H$10000,3,),0)</f>
        <v>0</v>
      </c>
      <c r="B3404" s="19">
        <f>IFERROR(VLOOKUP(C3404,'[1]Dados Diários do Magento'!$A$1:$H$10000,2,),"0")</f>
        <v>0</v>
      </c>
      <c r="C3404" s="20">
        <v>3403</v>
      </c>
      <c r="D3404" s="26">
        <v>0</v>
      </c>
      <c r="E3404" s="27">
        <v>0</v>
      </c>
      <c r="G3404" s="23"/>
      <c r="H3404" s="23"/>
      <c r="J3404" s="24">
        <f t="shared" si="107"/>
        <v>0</v>
      </c>
      <c r="K3404" s="25">
        <f t="shared" si="106"/>
        <v>0</v>
      </c>
    </row>
    <row r="3405" spans="1:11">
      <c r="A3405" s="18">
        <f>IFERROR(VLOOKUP(C3405,'[1]Dados Diários do Magento'!$A$1:$H$10000,3,),0)</f>
        <v>0</v>
      </c>
      <c r="B3405" s="19">
        <f>IFERROR(VLOOKUP(C3405,'[1]Dados Diários do Magento'!$A$1:$H$10000,2,),"0")</f>
        <v>0</v>
      </c>
      <c r="C3405" s="20">
        <v>3404</v>
      </c>
      <c r="D3405" s="26">
        <v>0</v>
      </c>
      <c r="E3405" s="27">
        <v>0</v>
      </c>
      <c r="G3405" s="23"/>
      <c r="H3405" s="23"/>
      <c r="J3405" s="24">
        <f t="shared" si="107"/>
        <v>0</v>
      </c>
      <c r="K3405" s="25">
        <f t="shared" si="106"/>
        <v>0</v>
      </c>
    </row>
    <row r="3406" spans="1:11">
      <c r="A3406" s="18">
        <f>IFERROR(VLOOKUP(C3406,'[1]Dados Diários do Magento'!$A$1:$H$10000,3,),0)</f>
        <v>0</v>
      </c>
      <c r="B3406" s="19">
        <f>IFERROR(VLOOKUP(C3406,'[1]Dados Diários do Magento'!$A$1:$H$10000,2,),"0")</f>
        <v>0</v>
      </c>
      <c r="C3406" s="20">
        <v>3405</v>
      </c>
      <c r="D3406" s="26">
        <v>0</v>
      </c>
      <c r="E3406" s="27">
        <v>0</v>
      </c>
      <c r="G3406" s="23"/>
      <c r="H3406" s="23"/>
      <c r="J3406" s="24">
        <f t="shared" si="107"/>
        <v>0</v>
      </c>
      <c r="K3406" s="25">
        <f t="shared" si="106"/>
        <v>0</v>
      </c>
    </row>
    <row r="3407" spans="1:11">
      <c r="A3407" s="18">
        <f>IFERROR(VLOOKUP(C3407,'[1]Dados Diários do Magento'!$A$1:$H$10000,3,),0)</f>
        <v>0</v>
      </c>
      <c r="B3407" s="19">
        <f>IFERROR(VLOOKUP(C3407,'[1]Dados Diários do Magento'!$A$1:$H$10000,2,),"0")</f>
        <v>0</v>
      </c>
      <c r="C3407" s="20">
        <v>3406</v>
      </c>
      <c r="D3407" s="26">
        <v>0</v>
      </c>
      <c r="E3407" s="27">
        <v>0</v>
      </c>
      <c r="G3407" s="23"/>
      <c r="H3407" s="23"/>
      <c r="J3407" s="24">
        <f t="shared" si="107"/>
        <v>0</v>
      </c>
      <c r="K3407" s="25">
        <f t="shared" si="106"/>
        <v>0</v>
      </c>
    </row>
    <row r="3408" spans="1:11">
      <c r="A3408" s="18">
        <f>IFERROR(VLOOKUP(C3408,'[1]Dados Diários do Magento'!$A$1:$H$10000,3,),0)</f>
        <v>0</v>
      </c>
      <c r="B3408" s="19">
        <f>IFERROR(VLOOKUP(C3408,'[1]Dados Diários do Magento'!$A$1:$H$10000,2,),"0")</f>
        <v>0</v>
      </c>
      <c r="C3408" s="20">
        <v>3407</v>
      </c>
      <c r="D3408" s="26">
        <v>0</v>
      </c>
      <c r="E3408" s="27">
        <v>0</v>
      </c>
      <c r="G3408" s="23"/>
      <c r="H3408" s="23"/>
      <c r="J3408" s="24">
        <f t="shared" si="107"/>
        <v>0</v>
      </c>
      <c r="K3408" s="25">
        <f t="shared" si="106"/>
        <v>0</v>
      </c>
    </row>
    <row r="3409" spans="1:11">
      <c r="A3409" s="18">
        <f>IFERROR(VLOOKUP(C3409,'[1]Dados Diários do Magento'!$A$1:$H$10000,3,),0)</f>
        <v>0</v>
      </c>
      <c r="B3409" s="19">
        <f>IFERROR(VLOOKUP(C3409,'[1]Dados Diários do Magento'!$A$1:$H$10000,2,),"0")</f>
        <v>0</v>
      </c>
      <c r="C3409" s="20">
        <v>3408</v>
      </c>
      <c r="D3409" s="26">
        <v>0</v>
      </c>
      <c r="E3409" s="27">
        <v>0</v>
      </c>
      <c r="G3409" s="23"/>
      <c r="H3409" s="23"/>
      <c r="J3409" s="24">
        <f t="shared" si="107"/>
        <v>0</v>
      </c>
      <c r="K3409" s="25">
        <f t="shared" si="106"/>
        <v>0</v>
      </c>
    </row>
    <row r="3410" spans="1:11">
      <c r="A3410" s="18">
        <f>IFERROR(VLOOKUP(C3410,'[1]Dados Diários do Magento'!$A$1:$H$10000,3,),0)</f>
        <v>0</v>
      </c>
      <c r="B3410" s="19">
        <f>IFERROR(VLOOKUP(C3410,'[1]Dados Diários do Magento'!$A$1:$H$10000,2,),"0")</f>
        <v>0</v>
      </c>
      <c r="C3410" s="20">
        <v>3409</v>
      </c>
      <c r="D3410" s="26">
        <v>0</v>
      </c>
      <c r="E3410" s="27">
        <v>0</v>
      </c>
      <c r="G3410" s="23"/>
      <c r="H3410" s="23"/>
      <c r="J3410" s="24">
        <f t="shared" si="107"/>
        <v>0</v>
      </c>
      <c r="K3410" s="25">
        <f t="shared" si="106"/>
        <v>0</v>
      </c>
    </row>
    <row r="3411" spans="1:11">
      <c r="A3411" s="18">
        <f>IFERROR(VLOOKUP(C3411,'[1]Dados Diários do Magento'!$A$1:$H$10000,3,),0)</f>
        <v>0</v>
      </c>
      <c r="B3411" s="19">
        <f>IFERROR(VLOOKUP(C3411,'[1]Dados Diários do Magento'!$A$1:$H$10000,2,),"0")</f>
        <v>0</v>
      </c>
      <c r="C3411" s="20">
        <v>3410</v>
      </c>
      <c r="D3411" s="26">
        <v>0</v>
      </c>
      <c r="E3411" s="27">
        <v>0</v>
      </c>
      <c r="G3411" s="23"/>
      <c r="H3411" s="23"/>
      <c r="J3411" s="24">
        <f t="shared" si="107"/>
        <v>0</v>
      </c>
      <c r="K3411" s="25">
        <f t="shared" si="106"/>
        <v>0</v>
      </c>
    </row>
    <row r="3412" spans="1:11">
      <c r="A3412" s="18">
        <f>IFERROR(VLOOKUP(C3412,'[1]Dados Diários do Magento'!$A$1:$H$10000,3,),0)</f>
        <v>0</v>
      </c>
      <c r="B3412" s="19">
        <f>IFERROR(VLOOKUP(C3412,'[1]Dados Diários do Magento'!$A$1:$H$10000,2,),"0")</f>
        <v>0</v>
      </c>
      <c r="C3412" s="20">
        <v>3411</v>
      </c>
      <c r="D3412" s="26">
        <v>0</v>
      </c>
      <c r="E3412" s="27">
        <v>0</v>
      </c>
      <c r="G3412" s="23"/>
      <c r="H3412" s="23"/>
      <c r="J3412" s="24">
        <f t="shared" si="107"/>
        <v>0</v>
      </c>
      <c r="K3412" s="25">
        <f t="shared" si="106"/>
        <v>0</v>
      </c>
    </row>
    <row r="3413" spans="1:11">
      <c r="A3413" s="18">
        <f>IFERROR(VLOOKUP(C3413,'[1]Dados Diários do Magento'!$A$1:$H$10000,3,),0)</f>
        <v>0</v>
      </c>
      <c r="B3413" s="19">
        <f>IFERROR(VLOOKUP(C3413,'[1]Dados Diários do Magento'!$A$1:$H$10000,2,),"0")</f>
        <v>0</v>
      </c>
      <c r="C3413" s="20">
        <v>3412</v>
      </c>
      <c r="D3413" s="26">
        <v>0</v>
      </c>
      <c r="E3413" s="27">
        <v>0</v>
      </c>
      <c r="G3413" s="23"/>
      <c r="H3413" s="23"/>
      <c r="J3413" s="24">
        <f t="shared" si="107"/>
        <v>0</v>
      </c>
      <c r="K3413" s="25">
        <f t="shared" si="106"/>
        <v>0</v>
      </c>
    </row>
    <row r="3414" spans="1:11">
      <c r="A3414" s="18">
        <f>IFERROR(VLOOKUP(C3414,'[1]Dados Diários do Magento'!$A$1:$H$10000,3,),0)</f>
        <v>0</v>
      </c>
      <c r="B3414" s="19">
        <f>IFERROR(VLOOKUP(C3414,'[1]Dados Diários do Magento'!$A$1:$H$10000,2,),"0")</f>
        <v>0</v>
      </c>
      <c r="C3414" s="20">
        <v>3413</v>
      </c>
      <c r="D3414" s="26">
        <v>0</v>
      </c>
      <c r="E3414" s="27">
        <v>0</v>
      </c>
      <c r="G3414" s="23"/>
      <c r="H3414" s="23"/>
      <c r="J3414" s="24">
        <f t="shared" si="107"/>
        <v>0</v>
      </c>
      <c r="K3414" s="25">
        <f t="shared" si="106"/>
        <v>0</v>
      </c>
    </row>
    <row r="3415" spans="1:11">
      <c r="A3415" s="18">
        <f>IFERROR(VLOOKUP(C3415,'[1]Dados Diários do Magento'!$A$1:$H$10000,3,),0)</f>
        <v>0</v>
      </c>
      <c r="B3415" s="19">
        <f>IFERROR(VLOOKUP(C3415,'[1]Dados Diários do Magento'!$A$1:$H$10000,2,),"0")</f>
        <v>0</v>
      </c>
      <c r="C3415" s="20">
        <v>3414</v>
      </c>
      <c r="D3415" s="26">
        <v>0</v>
      </c>
      <c r="E3415" s="27">
        <v>0</v>
      </c>
      <c r="G3415" s="23"/>
      <c r="H3415" s="23"/>
      <c r="J3415" s="24">
        <f t="shared" si="107"/>
        <v>0</v>
      </c>
      <c r="K3415" s="25">
        <f t="shared" si="106"/>
        <v>0</v>
      </c>
    </row>
    <row r="3416" spans="1:11">
      <c r="A3416" s="18">
        <f>IFERROR(VLOOKUP(C3416,'[1]Dados Diários do Magento'!$A$1:$H$10000,3,),0)</f>
        <v>0</v>
      </c>
      <c r="B3416" s="19">
        <f>IFERROR(VLOOKUP(C3416,'[1]Dados Diários do Magento'!$A$1:$H$10000,2,),"0")</f>
        <v>0</v>
      </c>
      <c r="C3416" s="20">
        <v>3415</v>
      </c>
      <c r="D3416" s="26">
        <v>0</v>
      </c>
      <c r="E3416" s="27">
        <v>0</v>
      </c>
      <c r="G3416" s="23"/>
      <c r="H3416" s="23"/>
      <c r="J3416" s="24">
        <f t="shared" si="107"/>
        <v>0</v>
      </c>
      <c r="K3416" s="25">
        <f t="shared" si="106"/>
        <v>0</v>
      </c>
    </row>
    <row r="3417" spans="1:11">
      <c r="A3417" s="18">
        <f>IFERROR(VLOOKUP(C3417,'[1]Dados Diários do Magento'!$A$1:$H$10000,3,),0)</f>
        <v>0</v>
      </c>
      <c r="B3417" s="19">
        <f>IFERROR(VLOOKUP(C3417,'[1]Dados Diários do Magento'!$A$1:$H$10000,2,),"0")</f>
        <v>0</v>
      </c>
      <c r="C3417" s="20">
        <v>3416</v>
      </c>
      <c r="D3417" s="26">
        <v>0</v>
      </c>
      <c r="E3417" s="27">
        <v>0</v>
      </c>
      <c r="G3417" s="23"/>
      <c r="H3417" s="23"/>
      <c r="J3417" s="24">
        <f t="shared" si="107"/>
        <v>0</v>
      </c>
      <c r="K3417" s="25">
        <f t="shared" si="106"/>
        <v>0</v>
      </c>
    </row>
    <row r="3418" spans="1:11">
      <c r="A3418" s="18">
        <f>IFERROR(VLOOKUP(C3418,'[1]Dados Diários do Magento'!$A$1:$H$10000,3,),0)</f>
        <v>0</v>
      </c>
      <c r="B3418" s="19">
        <f>IFERROR(VLOOKUP(C3418,'[1]Dados Diários do Magento'!$A$1:$H$10000,2,),"0")</f>
        <v>0</v>
      </c>
      <c r="C3418" s="20">
        <v>3417</v>
      </c>
      <c r="D3418" s="26">
        <v>0</v>
      </c>
      <c r="E3418" s="27">
        <v>0</v>
      </c>
      <c r="G3418" s="23"/>
      <c r="H3418" s="23"/>
      <c r="J3418" s="24">
        <f t="shared" si="107"/>
        <v>0</v>
      </c>
      <c r="K3418" s="25">
        <f t="shared" si="106"/>
        <v>0</v>
      </c>
    </row>
    <row r="3419" spans="1:11">
      <c r="A3419" s="18">
        <f>IFERROR(VLOOKUP(C3419,'[1]Dados Diários do Magento'!$A$1:$H$10000,3,),0)</f>
        <v>0</v>
      </c>
      <c r="B3419" s="19">
        <f>IFERROR(VLOOKUP(C3419,'[1]Dados Diários do Magento'!$A$1:$H$10000,2,),"0")</f>
        <v>0</v>
      </c>
      <c r="C3419" s="20">
        <v>3418</v>
      </c>
      <c r="D3419" s="26">
        <v>0</v>
      </c>
      <c r="E3419" s="27">
        <v>0</v>
      </c>
      <c r="G3419" s="23"/>
      <c r="H3419" s="23"/>
      <c r="J3419" s="24">
        <f t="shared" si="107"/>
        <v>0</v>
      </c>
      <c r="K3419" s="25">
        <f t="shared" si="106"/>
        <v>0</v>
      </c>
    </row>
    <row r="3420" spans="1:11">
      <c r="A3420" s="18">
        <f>IFERROR(VLOOKUP(C3420,'[1]Dados Diários do Magento'!$A$1:$H$10000,3,),0)</f>
        <v>0</v>
      </c>
      <c r="B3420" s="19">
        <f>IFERROR(VLOOKUP(C3420,'[1]Dados Diários do Magento'!$A$1:$H$10000,2,),"0")</f>
        <v>0</v>
      </c>
      <c r="C3420" s="20">
        <v>3419</v>
      </c>
      <c r="D3420" s="26">
        <v>0</v>
      </c>
      <c r="E3420" s="27">
        <v>0</v>
      </c>
      <c r="G3420" s="23"/>
      <c r="H3420" s="23"/>
      <c r="J3420" s="24">
        <f t="shared" si="107"/>
        <v>0</v>
      </c>
      <c r="K3420" s="25">
        <f t="shared" si="106"/>
        <v>0</v>
      </c>
    </row>
    <row r="3421" spans="1:11">
      <c r="A3421" s="18">
        <f>IFERROR(VLOOKUP(C3421,'[1]Dados Diários do Magento'!$A$1:$H$10000,3,),0)</f>
        <v>0</v>
      </c>
      <c r="B3421" s="19">
        <f>IFERROR(VLOOKUP(C3421,'[1]Dados Diários do Magento'!$A$1:$H$10000,2,),"0")</f>
        <v>0</v>
      </c>
      <c r="C3421" s="20">
        <v>3420</v>
      </c>
      <c r="D3421" s="26">
        <v>0</v>
      </c>
      <c r="E3421" s="27">
        <v>0</v>
      </c>
      <c r="G3421" s="23"/>
      <c r="H3421" s="23"/>
      <c r="J3421" s="24">
        <f t="shared" si="107"/>
        <v>0</v>
      </c>
      <c r="K3421" s="25">
        <f t="shared" ref="K3421:K3484" si="108">IF((D3421+G3421)&gt;0,(D3421*E3421+G3421*H3421)/(D3421+G3421),E3421)</f>
        <v>0</v>
      </c>
    </row>
    <row r="3422" spans="1:11">
      <c r="A3422" s="18">
        <f>IFERROR(VLOOKUP(C3422,'[1]Dados Diários do Magento'!$A$1:$H$10000,3,),0)</f>
        <v>0</v>
      </c>
      <c r="B3422" s="19">
        <f>IFERROR(VLOOKUP(C3422,'[1]Dados Diários do Magento'!$A$1:$H$10000,2,),"0")</f>
        <v>0</v>
      </c>
      <c r="C3422" s="20">
        <v>3421</v>
      </c>
      <c r="D3422" s="26">
        <v>0</v>
      </c>
      <c r="E3422" s="27">
        <v>0</v>
      </c>
      <c r="G3422" s="23"/>
      <c r="H3422" s="23"/>
      <c r="J3422" s="24">
        <f t="shared" si="107"/>
        <v>0</v>
      </c>
      <c r="K3422" s="25">
        <f t="shared" si="108"/>
        <v>0</v>
      </c>
    </row>
    <row r="3423" spans="1:11">
      <c r="A3423" s="18">
        <f>IFERROR(VLOOKUP(C3423,'[1]Dados Diários do Magento'!$A$1:$H$10000,3,),0)</f>
        <v>0</v>
      </c>
      <c r="B3423" s="19">
        <f>IFERROR(VLOOKUP(C3423,'[1]Dados Diários do Magento'!$A$1:$H$10000,2,),"0")</f>
        <v>0</v>
      </c>
      <c r="C3423" s="20">
        <v>3422</v>
      </c>
      <c r="D3423" s="26">
        <v>0</v>
      </c>
      <c r="E3423" s="27">
        <v>0</v>
      </c>
      <c r="G3423" s="23"/>
      <c r="H3423" s="23"/>
      <c r="J3423" s="24">
        <f t="shared" si="107"/>
        <v>0</v>
      </c>
      <c r="K3423" s="25">
        <f t="shared" si="108"/>
        <v>0</v>
      </c>
    </row>
    <row r="3424" spans="1:11">
      <c r="A3424" s="18">
        <f>IFERROR(VLOOKUP(C3424,'[1]Dados Diários do Magento'!$A$1:$H$10000,3,),0)</f>
        <v>0</v>
      </c>
      <c r="B3424" s="19">
        <f>IFERROR(VLOOKUP(C3424,'[1]Dados Diários do Magento'!$A$1:$H$10000,2,),"0")</f>
        <v>0</v>
      </c>
      <c r="C3424" s="20">
        <v>3423</v>
      </c>
      <c r="D3424" s="26">
        <v>0</v>
      </c>
      <c r="E3424" s="27">
        <v>0</v>
      </c>
      <c r="G3424" s="23"/>
      <c r="H3424" s="23"/>
      <c r="J3424" s="24">
        <f t="shared" si="107"/>
        <v>0</v>
      </c>
      <c r="K3424" s="25">
        <f t="shared" si="108"/>
        <v>0</v>
      </c>
    </row>
    <row r="3425" spans="1:11">
      <c r="A3425" s="18">
        <f>IFERROR(VLOOKUP(C3425,'[1]Dados Diários do Magento'!$A$1:$H$10000,3,),0)</f>
        <v>0</v>
      </c>
      <c r="B3425" s="19">
        <f>IFERROR(VLOOKUP(C3425,'[1]Dados Diários do Magento'!$A$1:$H$10000,2,),"0")</f>
        <v>0</v>
      </c>
      <c r="C3425" s="20">
        <v>3424</v>
      </c>
      <c r="D3425" s="26">
        <v>0</v>
      </c>
      <c r="E3425" s="27">
        <v>0</v>
      </c>
      <c r="G3425" s="23"/>
      <c r="H3425" s="23"/>
      <c r="J3425" s="24">
        <f t="shared" si="107"/>
        <v>0</v>
      </c>
      <c r="K3425" s="25">
        <f t="shared" si="108"/>
        <v>0</v>
      </c>
    </row>
    <row r="3426" spans="1:11">
      <c r="A3426" s="18">
        <f>IFERROR(VLOOKUP(C3426,'[1]Dados Diários do Magento'!$A$1:$H$10000,3,),0)</f>
        <v>0</v>
      </c>
      <c r="B3426" s="19">
        <f>IFERROR(VLOOKUP(C3426,'[1]Dados Diários do Magento'!$A$1:$H$10000,2,),"0")</f>
        <v>0</v>
      </c>
      <c r="C3426" s="20">
        <v>3425</v>
      </c>
      <c r="D3426" s="26">
        <v>0</v>
      </c>
      <c r="E3426" s="27">
        <v>0</v>
      </c>
      <c r="G3426" s="23"/>
      <c r="H3426" s="23"/>
      <c r="J3426" s="24">
        <f t="shared" si="107"/>
        <v>0</v>
      </c>
      <c r="K3426" s="25">
        <f t="shared" si="108"/>
        <v>0</v>
      </c>
    </row>
    <row r="3427" spans="1:11">
      <c r="A3427" s="18">
        <f>IFERROR(VLOOKUP(C3427,'[1]Dados Diários do Magento'!$A$1:$H$10000,3,),0)</f>
        <v>0</v>
      </c>
      <c r="B3427" s="19">
        <f>IFERROR(VLOOKUP(C3427,'[1]Dados Diários do Magento'!$A$1:$H$10000,2,),"0")</f>
        <v>0</v>
      </c>
      <c r="C3427" s="20">
        <v>3426</v>
      </c>
      <c r="D3427" s="26">
        <v>0</v>
      </c>
      <c r="E3427" s="27">
        <v>0</v>
      </c>
      <c r="G3427" s="23"/>
      <c r="H3427" s="23"/>
      <c r="J3427" s="24">
        <f t="shared" si="107"/>
        <v>0</v>
      </c>
      <c r="K3427" s="25">
        <f t="shared" si="108"/>
        <v>0</v>
      </c>
    </row>
    <row r="3428" spans="1:11">
      <c r="A3428" s="18">
        <f>IFERROR(VLOOKUP(C3428,'[1]Dados Diários do Magento'!$A$1:$H$10000,3,),0)</f>
        <v>0</v>
      </c>
      <c r="B3428" s="19">
        <f>IFERROR(VLOOKUP(C3428,'[1]Dados Diários do Magento'!$A$1:$H$10000,2,),"0")</f>
        <v>0</v>
      </c>
      <c r="C3428" s="20">
        <v>3427</v>
      </c>
      <c r="D3428" s="26">
        <v>0</v>
      </c>
      <c r="E3428" s="27">
        <v>0</v>
      </c>
      <c r="G3428" s="23"/>
      <c r="H3428" s="23"/>
      <c r="J3428" s="24">
        <f t="shared" si="107"/>
        <v>0</v>
      </c>
      <c r="K3428" s="25">
        <f t="shared" si="108"/>
        <v>0</v>
      </c>
    </row>
    <row r="3429" spans="1:11">
      <c r="A3429" s="18">
        <f>IFERROR(VLOOKUP(C3429,'[1]Dados Diários do Magento'!$A$1:$H$10000,3,),0)</f>
        <v>0</v>
      </c>
      <c r="B3429" s="19">
        <f>IFERROR(VLOOKUP(C3429,'[1]Dados Diários do Magento'!$A$1:$H$10000,2,),"0")</f>
        <v>0</v>
      </c>
      <c r="C3429" s="20">
        <v>3428</v>
      </c>
      <c r="D3429" s="26">
        <v>0</v>
      </c>
      <c r="E3429" s="27">
        <v>0</v>
      </c>
      <c r="G3429" s="23"/>
      <c r="H3429" s="23"/>
      <c r="J3429" s="24">
        <f t="shared" si="107"/>
        <v>0</v>
      </c>
      <c r="K3429" s="25">
        <f t="shared" si="108"/>
        <v>0</v>
      </c>
    </row>
    <row r="3430" spans="1:11">
      <c r="A3430" s="18">
        <f>IFERROR(VLOOKUP(C3430,'[1]Dados Diários do Magento'!$A$1:$H$10000,3,),0)</f>
        <v>0</v>
      </c>
      <c r="B3430" s="19">
        <f>IFERROR(VLOOKUP(C3430,'[1]Dados Diários do Magento'!$A$1:$H$10000,2,),"0")</f>
        <v>0</v>
      </c>
      <c r="C3430" s="20">
        <v>3429</v>
      </c>
      <c r="D3430" s="26">
        <v>0</v>
      </c>
      <c r="E3430" s="27">
        <v>0</v>
      </c>
      <c r="G3430" s="23"/>
      <c r="H3430" s="23"/>
      <c r="J3430" s="24">
        <f t="shared" si="107"/>
        <v>0</v>
      </c>
      <c r="K3430" s="25">
        <f t="shared" si="108"/>
        <v>0</v>
      </c>
    </row>
    <row r="3431" spans="1:11">
      <c r="A3431" s="18">
        <f>IFERROR(VLOOKUP(C3431,'[1]Dados Diários do Magento'!$A$1:$H$10000,3,),0)</f>
        <v>0</v>
      </c>
      <c r="B3431" s="19">
        <f>IFERROR(VLOOKUP(C3431,'[1]Dados Diários do Magento'!$A$1:$H$10000,2,),"0")</f>
        <v>0</v>
      </c>
      <c r="C3431" s="20">
        <v>3430</v>
      </c>
      <c r="D3431" s="26">
        <v>0</v>
      </c>
      <c r="E3431" s="27">
        <v>0</v>
      </c>
      <c r="G3431" s="23"/>
      <c r="H3431" s="23"/>
      <c r="J3431" s="24">
        <f t="shared" si="107"/>
        <v>0</v>
      </c>
      <c r="K3431" s="25">
        <f t="shared" si="108"/>
        <v>0</v>
      </c>
    </row>
    <row r="3432" spans="1:11">
      <c r="A3432" s="18">
        <f>IFERROR(VLOOKUP(C3432,'[1]Dados Diários do Magento'!$A$1:$H$10000,3,),0)</f>
        <v>0</v>
      </c>
      <c r="B3432" s="19">
        <f>IFERROR(VLOOKUP(C3432,'[1]Dados Diários do Magento'!$A$1:$H$10000,2,),"0")</f>
        <v>0</v>
      </c>
      <c r="C3432" s="20">
        <v>3431</v>
      </c>
      <c r="D3432" s="26">
        <v>0</v>
      </c>
      <c r="E3432" s="27">
        <v>0</v>
      </c>
      <c r="G3432" s="23"/>
      <c r="H3432" s="23"/>
      <c r="J3432" s="24">
        <f t="shared" si="107"/>
        <v>0</v>
      </c>
      <c r="K3432" s="25">
        <f t="shared" si="108"/>
        <v>0</v>
      </c>
    </row>
    <row r="3433" spans="1:11">
      <c r="A3433" s="18">
        <f>IFERROR(VLOOKUP(C3433,'[1]Dados Diários do Magento'!$A$1:$H$10000,3,),0)</f>
        <v>0</v>
      </c>
      <c r="B3433" s="19">
        <f>IFERROR(VLOOKUP(C3433,'[1]Dados Diários do Magento'!$A$1:$H$10000,2,),"0")</f>
        <v>0</v>
      </c>
      <c r="C3433" s="20">
        <v>3432</v>
      </c>
      <c r="D3433" s="26">
        <v>0</v>
      </c>
      <c r="E3433" s="27">
        <v>0</v>
      </c>
      <c r="G3433" s="23"/>
      <c r="H3433" s="23"/>
      <c r="J3433" s="24">
        <f t="shared" si="107"/>
        <v>0</v>
      </c>
      <c r="K3433" s="25">
        <f t="shared" si="108"/>
        <v>0</v>
      </c>
    </row>
    <row r="3434" spans="1:11">
      <c r="A3434" s="18">
        <f>IFERROR(VLOOKUP(C3434,'[1]Dados Diários do Magento'!$A$1:$H$10000,3,),0)</f>
        <v>0</v>
      </c>
      <c r="B3434" s="19">
        <f>IFERROR(VLOOKUP(C3434,'[1]Dados Diários do Magento'!$A$1:$H$10000,2,),"0")</f>
        <v>0</v>
      </c>
      <c r="C3434" s="20">
        <v>3433</v>
      </c>
      <c r="D3434" s="26">
        <v>0</v>
      </c>
      <c r="E3434" s="27">
        <v>0</v>
      </c>
      <c r="G3434" s="23"/>
      <c r="H3434" s="23"/>
      <c r="J3434" s="24">
        <f t="shared" si="107"/>
        <v>0</v>
      </c>
      <c r="K3434" s="25">
        <f t="shared" si="108"/>
        <v>0</v>
      </c>
    </row>
    <row r="3435" spans="1:11">
      <c r="A3435" s="18">
        <f>IFERROR(VLOOKUP(C3435,'[1]Dados Diários do Magento'!$A$1:$H$10000,3,),0)</f>
        <v>0</v>
      </c>
      <c r="B3435" s="19">
        <f>IFERROR(VLOOKUP(C3435,'[1]Dados Diários do Magento'!$A$1:$H$10000,2,),"0")</f>
        <v>0</v>
      </c>
      <c r="C3435" s="20">
        <v>3434</v>
      </c>
      <c r="D3435" s="26">
        <v>0</v>
      </c>
      <c r="E3435" s="27">
        <v>0</v>
      </c>
      <c r="G3435" s="23"/>
      <c r="H3435" s="23"/>
      <c r="J3435" s="24">
        <f t="shared" si="107"/>
        <v>0</v>
      </c>
      <c r="K3435" s="25">
        <f t="shared" si="108"/>
        <v>0</v>
      </c>
    </row>
    <row r="3436" spans="1:11">
      <c r="A3436" s="18">
        <f>IFERROR(VLOOKUP(C3436,'[1]Dados Diários do Magento'!$A$1:$H$10000,3,),0)</f>
        <v>0</v>
      </c>
      <c r="B3436" s="19">
        <f>IFERROR(VLOOKUP(C3436,'[1]Dados Diários do Magento'!$A$1:$H$10000,2,),"0")</f>
        <v>0</v>
      </c>
      <c r="C3436" s="20">
        <v>3435</v>
      </c>
      <c r="D3436" s="26">
        <v>0</v>
      </c>
      <c r="E3436" s="27">
        <v>0</v>
      </c>
      <c r="G3436" s="23"/>
      <c r="H3436" s="23"/>
      <c r="J3436" s="24">
        <f t="shared" si="107"/>
        <v>0</v>
      </c>
      <c r="K3436" s="25">
        <f t="shared" si="108"/>
        <v>0</v>
      </c>
    </row>
    <row r="3437" spans="1:11">
      <c r="A3437" s="18">
        <f>IFERROR(VLOOKUP(C3437,'[1]Dados Diários do Magento'!$A$1:$H$10000,3,),0)</f>
        <v>0</v>
      </c>
      <c r="B3437" s="19">
        <f>IFERROR(VLOOKUP(C3437,'[1]Dados Diários do Magento'!$A$1:$H$10000,2,),"0")</f>
        <v>0</v>
      </c>
      <c r="C3437" s="20">
        <v>3436</v>
      </c>
      <c r="D3437" s="26">
        <v>0</v>
      </c>
      <c r="E3437" s="27">
        <v>0</v>
      </c>
      <c r="G3437" s="23"/>
      <c r="H3437" s="23"/>
      <c r="J3437" s="24">
        <f t="shared" si="107"/>
        <v>0</v>
      </c>
      <c r="K3437" s="25">
        <f t="shared" si="108"/>
        <v>0</v>
      </c>
    </row>
    <row r="3438" spans="1:11">
      <c r="A3438" s="18">
        <f>IFERROR(VLOOKUP(C3438,'[1]Dados Diários do Magento'!$A$1:$H$10000,3,),0)</f>
        <v>0</v>
      </c>
      <c r="B3438" s="19">
        <f>IFERROR(VLOOKUP(C3438,'[1]Dados Diários do Magento'!$A$1:$H$10000,2,),"0")</f>
        <v>0</v>
      </c>
      <c r="C3438" s="20">
        <v>3437</v>
      </c>
      <c r="D3438" s="26">
        <v>0</v>
      </c>
      <c r="E3438" s="27">
        <v>0</v>
      </c>
      <c r="G3438" s="23"/>
      <c r="H3438" s="23"/>
      <c r="J3438" s="24">
        <f t="shared" si="107"/>
        <v>0</v>
      </c>
      <c r="K3438" s="25">
        <f t="shared" si="108"/>
        <v>0</v>
      </c>
    </row>
    <row r="3439" spans="1:11">
      <c r="A3439" s="18">
        <f>IFERROR(VLOOKUP(C3439,'[1]Dados Diários do Magento'!$A$1:$H$10000,3,),0)</f>
        <v>0</v>
      </c>
      <c r="B3439" s="19">
        <f>IFERROR(VLOOKUP(C3439,'[1]Dados Diários do Magento'!$A$1:$H$10000,2,),"0")</f>
        <v>0</v>
      </c>
      <c r="C3439" s="20">
        <v>3438</v>
      </c>
      <c r="D3439" s="26">
        <v>0</v>
      </c>
      <c r="E3439" s="27">
        <v>0</v>
      </c>
      <c r="G3439" s="23"/>
      <c r="H3439" s="23"/>
      <c r="J3439" s="24">
        <f t="shared" si="107"/>
        <v>0</v>
      </c>
      <c r="K3439" s="25">
        <f t="shared" si="108"/>
        <v>0</v>
      </c>
    </row>
    <row r="3440" spans="1:11">
      <c r="A3440" s="18">
        <f>IFERROR(VLOOKUP(C3440,'[1]Dados Diários do Magento'!$A$1:$H$10000,3,),0)</f>
        <v>0</v>
      </c>
      <c r="B3440" s="19">
        <f>IFERROR(VLOOKUP(C3440,'[1]Dados Diários do Magento'!$A$1:$H$10000,2,),"0")</f>
        <v>0</v>
      </c>
      <c r="C3440" s="20">
        <v>3439</v>
      </c>
      <c r="D3440" s="26">
        <v>0</v>
      </c>
      <c r="E3440" s="27">
        <v>0</v>
      </c>
      <c r="G3440" s="23"/>
      <c r="H3440" s="23"/>
      <c r="J3440" s="24">
        <f t="shared" si="107"/>
        <v>0</v>
      </c>
      <c r="K3440" s="25">
        <f t="shared" si="108"/>
        <v>0</v>
      </c>
    </row>
    <row r="3441" spans="1:11">
      <c r="A3441" s="18">
        <f>IFERROR(VLOOKUP(C3441,'[1]Dados Diários do Magento'!$A$1:$H$10000,3,),0)</f>
        <v>0</v>
      </c>
      <c r="B3441" s="19">
        <f>IFERROR(VLOOKUP(C3441,'[1]Dados Diários do Magento'!$A$1:$H$10000,2,),"0")</f>
        <v>0</v>
      </c>
      <c r="C3441" s="20">
        <v>3440</v>
      </c>
      <c r="D3441" s="26">
        <v>0</v>
      </c>
      <c r="E3441" s="27">
        <v>0</v>
      </c>
      <c r="G3441" s="23"/>
      <c r="H3441" s="23"/>
      <c r="J3441" s="24">
        <f t="shared" si="107"/>
        <v>0</v>
      </c>
      <c r="K3441" s="25">
        <f t="shared" si="108"/>
        <v>0</v>
      </c>
    </row>
    <row r="3442" spans="1:11">
      <c r="A3442" s="18">
        <f>IFERROR(VLOOKUP(C3442,'[1]Dados Diários do Magento'!$A$1:$H$10000,3,),0)</f>
        <v>0</v>
      </c>
      <c r="B3442" s="19">
        <f>IFERROR(VLOOKUP(C3442,'[1]Dados Diários do Magento'!$A$1:$H$10000,2,),"0")</f>
        <v>0</v>
      </c>
      <c r="C3442" s="20">
        <v>3441</v>
      </c>
      <c r="D3442" s="26">
        <v>0</v>
      </c>
      <c r="E3442" s="27">
        <v>0</v>
      </c>
      <c r="G3442" s="23"/>
      <c r="H3442" s="23"/>
      <c r="J3442" s="24">
        <f t="shared" si="107"/>
        <v>0</v>
      </c>
      <c r="K3442" s="25">
        <f t="shared" si="108"/>
        <v>0</v>
      </c>
    </row>
    <row r="3443" spans="1:11">
      <c r="A3443" s="18">
        <f>IFERROR(VLOOKUP(C3443,'[1]Dados Diários do Magento'!$A$1:$H$10000,3,),0)</f>
        <v>0</v>
      </c>
      <c r="B3443" s="19">
        <f>IFERROR(VLOOKUP(C3443,'[1]Dados Diários do Magento'!$A$1:$H$10000,2,),"0")</f>
        <v>0</v>
      </c>
      <c r="C3443" s="20">
        <v>3442</v>
      </c>
      <c r="D3443" s="26">
        <v>0</v>
      </c>
      <c r="E3443" s="27">
        <v>0</v>
      </c>
      <c r="G3443" s="23"/>
      <c r="H3443" s="23"/>
      <c r="J3443" s="24">
        <f t="shared" si="107"/>
        <v>0</v>
      </c>
      <c r="K3443" s="25">
        <f t="shared" si="108"/>
        <v>0</v>
      </c>
    </row>
    <row r="3444" spans="1:11">
      <c r="A3444" s="18">
        <f>IFERROR(VLOOKUP(C3444,'[1]Dados Diários do Magento'!$A$1:$H$10000,3,),0)</f>
        <v>0</v>
      </c>
      <c r="B3444" s="19">
        <f>IFERROR(VLOOKUP(C3444,'[1]Dados Diários do Magento'!$A$1:$H$10000,2,),"0")</f>
        <v>0</v>
      </c>
      <c r="C3444" s="20">
        <v>3443</v>
      </c>
      <c r="D3444" s="26">
        <v>0</v>
      </c>
      <c r="E3444" s="27">
        <v>0</v>
      </c>
      <c r="G3444" s="23"/>
      <c r="H3444" s="23"/>
      <c r="J3444" s="24">
        <f t="shared" si="107"/>
        <v>0</v>
      </c>
      <c r="K3444" s="25">
        <f t="shared" si="108"/>
        <v>0</v>
      </c>
    </row>
    <row r="3445" spans="1:11">
      <c r="A3445" s="18">
        <f>IFERROR(VLOOKUP(C3445,'[1]Dados Diários do Magento'!$A$1:$H$10000,3,),0)</f>
        <v>0</v>
      </c>
      <c r="B3445" s="19">
        <f>IFERROR(VLOOKUP(C3445,'[1]Dados Diários do Magento'!$A$1:$H$10000,2,),"0")</f>
        <v>0</v>
      </c>
      <c r="C3445" s="20">
        <v>3444</v>
      </c>
      <c r="D3445" s="26">
        <v>0</v>
      </c>
      <c r="E3445" s="27">
        <v>0</v>
      </c>
      <c r="G3445" s="23"/>
      <c r="H3445" s="23"/>
      <c r="J3445" s="24">
        <f t="shared" si="107"/>
        <v>0</v>
      </c>
      <c r="K3445" s="25">
        <f t="shared" si="108"/>
        <v>0</v>
      </c>
    </row>
    <row r="3446" spans="1:11">
      <c r="A3446" s="18">
        <f>IFERROR(VLOOKUP(C3446,'[1]Dados Diários do Magento'!$A$1:$H$10000,3,),0)</f>
        <v>0</v>
      </c>
      <c r="B3446" s="19">
        <f>IFERROR(VLOOKUP(C3446,'[1]Dados Diários do Magento'!$A$1:$H$10000,2,),"0")</f>
        <v>0</v>
      </c>
      <c r="C3446" s="20">
        <v>3445</v>
      </c>
      <c r="D3446" s="26">
        <v>0</v>
      </c>
      <c r="E3446" s="27">
        <v>0</v>
      </c>
      <c r="G3446" s="23"/>
      <c r="H3446" s="23"/>
      <c r="J3446" s="24">
        <f t="shared" si="107"/>
        <v>0</v>
      </c>
      <c r="K3446" s="25">
        <f t="shared" si="108"/>
        <v>0</v>
      </c>
    </row>
    <row r="3447" spans="1:11">
      <c r="A3447" s="18">
        <f>IFERROR(VLOOKUP(C3447,'[1]Dados Diários do Magento'!$A$1:$H$10000,3,),0)</f>
        <v>0</v>
      </c>
      <c r="B3447" s="19">
        <f>IFERROR(VLOOKUP(C3447,'[1]Dados Diários do Magento'!$A$1:$H$10000,2,),"0")</f>
        <v>0</v>
      </c>
      <c r="C3447" s="20">
        <v>3446</v>
      </c>
      <c r="D3447" s="26">
        <v>0</v>
      </c>
      <c r="E3447" s="27">
        <v>0</v>
      </c>
      <c r="G3447" s="23"/>
      <c r="H3447" s="23"/>
      <c r="J3447" s="24">
        <f t="shared" si="107"/>
        <v>0</v>
      </c>
      <c r="K3447" s="25">
        <f t="shared" si="108"/>
        <v>0</v>
      </c>
    </row>
    <row r="3448" spans="1:11">
      <c r="A3448" s="18">
        <f>IFERROR(VLOOKUP(C3448,'[1]Dados Diários do Magento'!$A$1:$H$10000,3,),0)</f>
        <v>0</v>
      </c>
      <c r="B3448" s="19">
        <f>IFERROR(VLOOKUP(C3448,'[1]Dados Diários do Magento'!$A$1:$H$10000,2,),"0")</f>
        <v>0</v>
      </c>
      <c r="C3448" s="20">
        <v>3447</v>
      </c>
      <c r="D3448" s="26">
        <v>0</v>
      </c>
      <c r="E3448" s="27">
        <v>0</v>
      </c>
      <c r="G3448" s="23"/>
      <c r="H3448" s="23"/>
      <c r="J3448" s="24">
        <f t="shared" si="107"/>
        <v>0</v>
      </c>
      <c r="K3448" s="25">
        <f t="shared" si="108"/>
        <v>0</v>
      </c>
    </row>
    <row r="3449" spans="1:11">
      <c r="A3449" s="18">
        <f>IFERROR(VLOOKUP(C3449,'[1]Dados Diários do Magento'!$A$1:$H$10000,3,),0)</f>
        <v>0</v>
      </c>
      <c r="B3449" s="19">
        <f>IFERROR(VLOOKUP(C3449,'[1]Dados Diários do Magento'!$A$1:$H$10000,2,),"0")</f>
        <v>0</v>
      </c>
      <c r="C3449" s="20">
        <v>3448</v>
      </c>
      <c r="D3449" s="26">
        <v>0</v>
      </c>
      <c r="E3449" s="27">
        <v>0</v>
      </c>
      <c r="G3449" s="23"/>
      <c r="H3449" s="23"/>
      <c r="J3449" s="24">
        <f t="shared" si="107"/>
        <v>0</v>
      </c>
      <c r="K3449" s="25">
        <f t="shared" si="108"/>
        <v>0</v>
      </c>
    </row>
    <row r="3450" spans="1:11">
      <c r="A3450" s="18">
        <f>IFERROR(VLOOKUP(C3450,'[1]Dados Diários do Magento'!$A$1:$H$10000,3,),0)</f>
        <v>0</v>
      </c>
      <c r="B3450" s="19">
        <f>IFERROR(VLOOKUP(C3450,'[1]Dados Diários do Magento'!$A$1:$H$10000,2,),"0")</f>
        <v>0</v>
      </c>
      <c r="C3450" s="20">
        <v>3449</v>
      </c>
      <c r="D3450" s="26">
        <v>0</v>
      </c>
      <c r="E3450" s="27">
        <v>0</v>
      </c>
      <c r="G3450" s="23"/>
      <c r="H3450" s="23"/>
      <c r="J3450" s="24">
        <f t="shared" si="107"/>
        <v>0</v>
      </c>
      <c r="K3450" s="25">
        <f t="shared" si="108"/>
        <v>0</v>
      </c>
    </row>
    <row r="3451" spans="1:11">
      <c r="A3451" s="18">
        <f>IFERROR(VLOOKUP(C3451,'[1]Dados Diários do Magento'!$A$1:$H$10000,3,),0)</f>
        <v>0</v>
      </c>
      <c r="B3451" s="19">
        <f>IFERROR(VLOOKUP(C3451,'[1]Dados Diários do Magento'!$A$1:$H$10000,2,),"0")</f>
        <v>0</v>
      </c>
      <c r="C3451" s="20">
        <v>3450</v>
      </c>
      <c r="D3451" s="26">
        <v>0</v>
      </c>
      <c r="E3451" s="27">
        <v>0</v>
      </c>
      <c r="G3451" s="23"/>
      <c r="H3451" s="23"/>
      <c r="J3451" s="24">
        <f t="shared" si="107"/>
        <v>0</v>
      </c>
      <c r="K3451" s="25">
        <f t="shared" si="108"/>
        <v>0</v>
      </c>
    </row>
    <row r="3452" spans="1:11">
      <c r="A3452" s="18">
        <f>IFERROR(VLOOKUP(C3452,'[1]Dados Diários do Magento'!$A$1:$H$10000,3,),0)</f>
        <v>0</v>
      </c>
      <c r="B3452" s="19">
        <f>IFERROR(VLOOKUP(C3452,'[1]Dados Diários do Magento'!$A$1:$H$10000,2,),"0")</f>
        <v>0</v>
      </c>
      <c r="C3452" s="20">
        <v>3451</v>
      </c>
      <c r="D3452" s="26">
        <v>0</v>
      </c>
      <c r="E3452" s="27">
        <v>0</v>
      </c>
      <c r="G3452" s="23"/>
      <c r="H3452" s="23"/>
      <c r="J3452" s="24">
        <f t="shared" si="107"/>
        <v>0</v>
      </c>
      <c r="K3452" s="25">
        <f t="shared" si="108"/>
        <v>0</v>
      </c>
    </row>
    <row r="3453" spans="1:11">
      <c r="A3453" s="18">
        <f>IFERROR(VLOOKUP(C3453,'[1]Dados Diários do Magento'!$A$1:$H$10000,3,),0)</f>
        <v>0</v>
      </c>
      <c r="B3453" s="19">
        <f>IFERROR(VLOOKUP(C3453,'[1]Dados Diários do Magento'!$A$1:$H$10000,2,),"0")</f>
        <v>0</v>
      </c>
      <c r="C3453" s="20">
        <v>3452</v>
      </c>
      <c r="D3453" s="26">
        <v>0</v>
      </c>
      <c r="E3453" s="27">
        <v>0</v>
      </c>
      <c r="G3453" s="23"/>
      <c r="H3453" s="23"/>
      <c r="J3453" s="24">
        <f t="shared" si="107"/>
        <v>0</v>
      </c>
      <c r="K3453" s="25">
        <f t="shared" si="108"/>
        <v>0</v>
      </c>
    </row>
    <row r="3454" spans="1:11">
      <c r="A3454" s="18">
        <f>IFERROR(VLOOKUP(C3454,'[1]Dados Diários do Magento'!$A$1:$H$10000,3,),0)</f>
        <v>0</v>
      </c>
      <c r="B3454" s="19">
        <f>IFERROR(VLOOKUP(C3454,'[1]Dados Diários do Magento'!$A$1:$H$10000,2,),"0")</f>
        <v>0</v>
      </c>
      <c r="C3454" s="20">
        <v>3453</v>
      </c>
      <c r="D3454" s="26">
        <v>0</v>
      </c>
      <c r="E3454" s="27">
        <v>0</v>
      </c>
      <c r="G3454" s="23"/>
      <c r="H3454" s="23"/>
      <c r="J3454" s="24">
        <f t="shared" si="107"/>
        <v>0</v>
      </c>
      <c r="K3454" s="25">
        <f t="shared" si="108"/>
        <v>0</v>
      </c>
    </row>
    <row r="3455" spans="1:11">
      <c r="A3455" s="18">
        <f>IFERROR(VLOOKUP(C3455,'[1]Dados Diários do Magento'!$A$1:$H$10000,3,),0)</f>
        <v>0</v>
      </c>
      <c r="B3455" s="19">
        <f>IFERROR(VLOOKUP(C3455,'[1]Dados Diários do Magento'!$A$1:$H$10000,2,),"0")</f>
        <v>0</v>
      </c>
      <c r="C3455" s="20">
        <v>3454</v>
      </c>
      <c r="D3455" s="26">
        <v>0</v>
      </c>
      <c r="E3455" s="27">
        <v>0</v>
      </c>
      <c r="G3455" s="23"/>
      <c r="H3455" s="23"/>
      <c r="J3455" s="24">
        <f t="shared" si="107"/>
        <v>0</v>
      </c>
      <c r="K3455" s="25">
        <f t="shared" si="108"/>
        <v>0</v>
      </c>
    </row>
    <row r="3456" spans="1:11">
      <c r="A3456" s="18">
        <f>IFERROR(VLOOKUP(C3456,'[1]Dados Diários do Magento'!$A$1:$H$10000,3,),0)</f>
        <v>0</v>
      </c>
      <c r="B3456" s="19">
        <f>IFERROR(VLOOKUP(C3456,'[1]Dados Diários do Magento'!$A$1:$H$10000,2,),"0")</f>
        <v>0</v>
      </c>
      <c r="C3456" s="20">
        <v>3455</v>
      </c>
      <c r="D3456" s="26">
        <v>0</v>
      </c>
      <c r="E3456" s="27">
        <v>0</v>
      </c>
      <c r="G3456" s="23"/>
      <c r="H3456" s="23"/>
      <c r="J3456" s="24">
        <f t="shared" si="107"/>
        <v>0</v>
      </c>
      <c r="K3456" s="25">
        <f t="shared" si="108"/>
        <v>0</v>
      </c>
    </row>
    <row r="3457" spans="1:11">
      <c r="A3457" s="18">
        <f>IFERROR(VLOOKUP(C3457,'[1]Dados Diários do Magento'!$A$1:$H$10000,3,),0)</f>
        <v>0</v>
      </c>
      <c r="B3457" s="19">
        <f>IFERROR(VLOOKUP(C3457,'[1]Dados Diários do Magento'!$A$1:$H$10000,2,),"0")</f>
        <v>0</v>
      </c>
      <c r="C3457" s="20">
        <v>3456</v>
      </c>
      <c r="D3457" s="26">
        <v>0</v>
      </c>
      <c r="E3457" s="27">
        <v>0</v>
      </c>
      <c r="G3457" s="23"/>
      <c r="H3457" s="23"/>
      <c r="J3457" s="24">
        <f t="shared" si="107"/>
        <v>0</v>
      </c>
      <c r="K3457" s="25">
        <f t="shared" si="108"/>
        <v>0</v>
      </c>
    </row>
    <row r="3458" spans="1:11">
      <c r="A3458" s="18">
        <f>IFERROR(VLOOKUP(C3458,'[1]Dados Diários do Magento'!$A$1:$H$10000,3,),0)</f>
        <v>0</v>
      </c>
      <c r="B3458" s="19">
        <f>IFERROR(VLOOKUP(C3458,'[1]Dados Diários do Magento'!$A$1:$H$10000,2,),"0")</f>
        <v>0</v>
      </c>
      <c r="C3458" s="20">
        <v>3457</v>
      </c>
      <c r="D3458" s="26">
        <v>0</v>
      </c>
      <c r="E3458" s="27">
        <v>0</v>
      </c>
      <c r="G3458" s="23"/>
      <c r="H3458" s="23"/>
      <c r="J3458" s="24">
        <f t="shared" si="107"/>
        <v>0</v>
      </c>
      <c r="K3458" s="25">
        <f t="shared" si="108"/>
        <v>0</v>
      </c>
    </row>
    <row r="3459" spans="1:11">
      <c r="A3459" s="18">
        <f>IFERROR(VLOOKUP(C3459,'[1]Dados Diários do Magento'!$A$1:$H$10000,3,),0)</f>
        <v>0</v>
      </c>
      <c r="B3459" s="19">
        <f>IFERROR(VLOOKUP(C3459,'[1]Dados Diários do Magento'!$A$1:$H$10000,2,),"0")</f>
        <v>0</v>
      </c>
      <c r="C3459" s="20">
        <v>3458</v>
      </c>
      <c r="D3459" s="26">
        <v>0</v>
      </c>
      <c r="E3459" s="27">
        <v>0</v>
      </c>
      <c r="G3459" s="23"/>
      <c r="H3459" s="23"/>
      <c r="J3459" s="24">
        <f t="shared" ref="J3459:J3522" si="109">D3459+G3459</f>
        <v>0</v>
      </c>
      <c r="K3459" s="25">
        <f t="shared" si="108"/>
        <v>0</v>
      </c>
    </row>
    <row r="3460" spans="1:11">
      <c r="A3460" s="18">
        <f>IFERROR(VLOOKUP(C3460,'[1]Dados Diários do Magento'!$A$1:$H$10000,3,),0)</f>
        <v>0</v>
      </c>
      <c r="B3460" s="19">
        <f>IFERROR(VLOOKUP(C3460,'[1]Dados Diários do Magento'!$A$1:$H$10000,2,),"0")</f>
        <v>0</v>
      </c>
      <c r="C3460" s="20">
        <v>3459</v>
      </c>
      <c r="D3460" s="26">
        <v>0</v>
      </c>
      <c r="E3460" s="27">
        <v>0</v>
      </c>
      <c r="G3460" s="23"/>
      <c r="H3460" s="23"/>
      <c r="J3460" s="24">
        <f t="shared" si="109"/>
        <v>0</v>
      </c>
      <c r="K3460" s="25">
        <f t="shared" si="108"/>
        <v>0</v>
      </c>
    </row>
    <row r="3461" spans="1:11">
      <c r="A3461" s="18">
        <f>IFERROR(VLOOKUP(C3461,'[1]Dados Diários do Magento'!$A$1:$H$10000,3,),0)</f>
        <v>0</v>
      </c>
      <c r="B3461" s="19">
        <f>IFERROR(VLOOKUP(C3461,'[1]Dados Diários do Magento'!$A$1:$H$10000,2,),"0")</f>
        <v>0</v>
      </c>
      <c r="C3461" s="20">
        <v>3460</v>
      </c>
      <c r="D3461" s="26">
        <v>0</v>
      </c>
      <c r="E3461" s="27">
        <v>0</v>
      </c>
      <c r="G3461" s="23"/>
      <c r="H3461" s="23"/>
      <c r="J3461" s="24">
        <f t="shared" si="109"/>
        <v>0</v>
      </c>
      <c r="K3461" s="25">
        <f t="shared" si="108"/>
        <v>0</v>
      </c>
    </row>
    <row r="3462" spans="1:11">
      <c r="A3462" s="18">
        <f>IFERROR(VLOOKUP(C3462,'[1]Dados Diários do Magento'!$A$1:$H$10000,3,),0)</f>
        <v>0</v>
      </c>
      <c r="B3462" s="19">
        <f>IFERROR(VLOOKUP(C3462,'[1]Dados Diários do Magento'!$A$1:$H$10000,2,),"0")</f>
        <v>0</v>
      </c>
      <c r="C3462" s="20">
        <v>3461</v>
      </c>
      <c r="D3462" s="26">
        <v>0</v>
      </c>
      <c r="E3462" s="27">
        <v>0</v>
      </c>
      <c r="G3462" s="23"/>
      <c r="H3462" s="23"/>
      <c r="J3462" s="24">
        <f t="shared" si="109"/>
        <v>0</v>
      </c>
      <c r="K3462" s="25">
        <f t="shared" si="108"/>
        <v>0</v>
      </c>
    </row>
    <row r="3463" spans="1:11">
      <c r="A3463" s="18">
        <f>IFERROR(VLOOKUP(C3463,'[1]Dados Diários do Magento'!$A$1:$H$10000,3,),0)</f>
        <v>0</v>
      </c>
      <c r="B3463" s="19">
        <f>IFERROR(VLOOKUP(C3463,'[1]Dados Diários do Magento'!$A$1:$H$10000,2,),"0")</f>
        <v>0</v>
      </c>
      <c r="C3463" s="20">
        <v>3462</v>
      </c>
      <c r="D3463" s="26">
        <v>0</v>
      </c>
      <c r="E3463" s="27">
        <v>0</v>
      </c>
      <c r="G3463" s="23"/>
      <c r="H3463" s="23"/>
      <c r="J3463" s="24">
        <f t="shared" si="109"/>
        <v>0</v>
      </c>
      <c r="K3463" s="25">
        <f t="shared" si="108"/>
        <v>0</v>
      </c>
    </row>
    <row r="3464" spans="1:11">
      <c r="A3464" s="18">
        <f>IFERROR(VLOOKUP(C3464,'[1]Dados Diários do Magento'!$A$1:$H$10000,3,),0)</f>
        <v>0</v>
      </c>
      <c r="B3464" s="19">
        <f>IFERROR(VLOOKUP(C3464,'[1]Dados Diários do Magento'!$A$1:$H$10000,2,),"0")</f>
        <v>0</v>
      </c>
      <c r="C3464" s="20">
        <v>3463</v>
      </c>
      <c r="D3464" s="26">
        <v>0</v>
      </c>
      <c r="E3464" s="27">
        <v>0</v>
      </c>
      <c r="G3464" s="23"/>
      <c r="H3464" s="23"/>
      <c r="J3464" s="24">
        <f t="shared" si="109"/>
        <v>0</v>
      </c>
      <c r="K3464" s="25">
        <f t="shared" si="108"/>
        <v>0</v>
      </c>
    </row>
    <row r="3465" spans="1:11">
      <c r="A3465" s="18">
        <f>IFERROR(VLOOKUP(C3465,'[1]Dados Diários do Magento'!$A$1:$H$10000,3,),0)</f>
        <v>0</v>
      </c>
      <c r="B3465" s="19">
        <f>IFERROR(VLOOKUP(C3465,'[1]Dados Diários do Magento'!$A$1:$H$10000,2,),"0")</f>
        <v>0</v>
      </c>
      <c r="C3465" s="20">
        <v>3464</v>
      </c>
      <c r="D3465" s="26">
        <v>0</v>
      </c>
      <c r="E3465" s="27">
        <v>0</v>
      </c>
      <c r="G3465" s="23"/>
      <c r="H3465" s="23"/>
      <c r="J3465" s="24">
        <f t="shared" si="109"/>
        <v>0</v>
      </c>
      <c r="K3465" s="25">
        <f t="shared" si="108"/>
        <v>0</v>
      </c>
    </row>
    <row r="3466" spans="1:11">
      <c r="A3466" s="18">
        <f>IFERROR(VLOOKUP(C3466,'[1]Dados Diários do Magento'!$A$1:$H$10000,3,),0)</f>
        <v>0</v>
      </c>
      <c r="B3466" s="19">
        <f>IFERROR(VLOOKUP(C3466,'[1]Dados Diários do Magento'!$A$1:$H$10000,2,),"0")</f>
        <v>0</v>
      </c>
      <c r="C3466" s="20">
        <v>3465</v>
      </c>
      <c r="D3466" s="26">
        <v>0</v>
      </c>
      <c r="E3466" s="27">
        <v>0</v>
      </c>
      <c r="G3466" s="23"/>
      <c r="H3466" s="23"/>
      <c r="J3466" s="24">
        <f t="shared" si="109"/>
        <v>0</v>
      </c>
      <c r="K3466" s="25">
        <f t="shared" si="108"/>
        <v>0</v>
      </c>
    </row>
    <row r="3467" spans="1:11">
      <c r="A3467" s="18">
        <f>IFERROR(VLOOKUP(C3467,'[1]Dados Diários do Magento'!$A$1:$H$10000,3,),0)</f>
        <v>0</v>
      </c>
      <c r="B3467" s="19">
        <f>IFERROR(VLOOKUP(C3467,'[1]Dados Diários do Magento'!$A$1:$H$10000,2,),"0")</f>
        <v>0</v>
      </c>
      <c r="C3467" s="20">
        <v>3466</v>
      </c>
      <c r="D3467" s="26">
        <v>0</v>
      </c>
      <c r="E3467" s="27">
        <v>0</v>
      </c>
      <c r="G3467" s="23"/>
      <c r="H3467" s="23"/>
      <c r="J3467" s="24">
        <f t="shared" si="109"/>
        <v>0</v>
      </c>
      <c r="K3467" s="25">
        <f t="shared" si="108"/>
        <v>0</v>
      </c>
    </row>
    <row r="3468" spans="1:11">
      <c r="A3468" s="18">
        <f>IFERROR(VLOOKUP(C3468,'[1]Dados Diários do Magento'!$A$1:$H$10000,3,),0)</f>
        <v>0</v>
      </c>
      <c r="B3468" s="19">
        <f>IFERROR(VLOOKUP(C3468,'[1]Dados Diários do Magento'!$A$1:$H$10000,2,),"0")</f>
        <v>0</v>
      </c>
      <c r="C3468" s="20">
        <v>3467</v>
      </c>
      <c r="D3468" s="26">
        <v>0</v>
      </c>
      <c r="E3468" s="27">
        <v>0</v>
      </c>
      <c r="G3468" s="23"/>
      <c r="H3468" s="23"/>
      <c r="J3468" s="24">
        <f t="shared" si="109"/>
        <v>0</v>
      </c>
      <c r="K3468" s="25">
        <f t="shared" si="108"/>
        <v>0</v>
      </c>
    </row>
    <row r="3469" spans="1:11">
      <c r="A3469" s="18">
        <f>IFERROR(VLOOKUP(C3469,'[1]Dados Diários do Magento'!$A$1:$H$10000,3,),0)</f>
        <v>0</v>
      </c>
      <c r="B3469" s="19">
        <f>IFERROR(VLOOKUP(C3469,'[1]Dados Diários do Magento'!$A$1:$H$10000,2,),"0")</f>
        <v>0</v>
      </c>
      <c r="C3469" s="20">
        <v>3468</v>
      </c>
      <c r="D3469" s="26">
        <v>0</v>
      </c>
      <c r="E3469" s="27">
        <v>0</v>
      </c>
      <c r="G3469" s="23"/>
      <c r="H3469" s="23"/>
      <c r="J3469" s="24">
        <f t="shared" si="109"/>
        <v>0</v>
      </c>
      <c r="K3469" s="25">
        <f t="shared" si="108"/>
        <v>0</v>
      </c>
    </row>
    <row r="3470" spans="1:11">
      <c r="A3470" s="18">
        <f>IFERROR(VLOOKUP(C3470,'[1]Dados Diários do Magento'!$A$1:$H$10000,3,),0)</f>
        <v>0</v>
      </c>
      <c r="B3470" s="19">
        <f>IFERROR(VLOOKUP(C3470,'[1]Dados Diários do Magento'!$A$1:$H$10000,2,),"0")</f>
        <v>0</v>
      </c>
      <c r="C3470" s="20">
        <v>3469</v>
      </c>
      <c r="D3470" s="26">
        <v>0</v>
      </c>
      <c r="E3470" s="27">
        <v>0</v>
      </c>
      <c r="G3470" s="23"/>
      <c r="H3470" s="23"/>
      <c r="J3470" s="24">
        <f t="shared" si="109"/>
        <v>0</v>
      </c>
      <c r="K3470" s="25">
        <f t="shared" si="108"/>
        <v>0</v>
      </c>
    </row>
    <row r="3471" spans="1:11">
      <c r="A3471" s="18">
        <f>IFERROR(VLOOKUP(C3471,'[1]Dados Diários do Magento'!$A$1:$H$10000,3,),0)</f>
        <v>0</v>
      </c>
      <c r="B3471" s="19">
        <f>IFERROR(VLOOKUP(C3471,'[1]Dados Diários do Magento'!$A$1:$H$10000,2,),"0")</f>
        <v>0</v>
      </c>
      <c r="C3471" s="20">
        <v>3470</v>
      </c>
      <c r="D3471" s="26">
        <v>0</v>
      </c>
      <c r="E3471" s="27">
        <v>0</v>
      </c>
      <c r="G3471" s="23"/>
      <c r="H3471" s="23"/>
      <c r="J3471" s="24">
        <f t="shared" si="109"/>
        <v>0</v>
      </c>
      <c r="K3471" s="25">
        <f t="shared" si="108"/>
        <v>0</v>
      </c>
    </row>
    <row r="3472" spans="1:11">
      <c r="A3472" s="18">
        <f>IFERROR(VLOOKUP(C3472,'[1]Dados Diários do Magento'!$A$1:$H$10000,3,),0)</f>
        <v>0</v>
      </c>
      <c r="B3472" s="19">
        <f>IFERROR(VLOOKUP(C3472,'[1]Dados Diários do Magento'!$A$1:$H$10000,2,),"0")</f>
        <v>0</v>
      </c>
      <c r="C3472" s="20">
        <v>3471</v>
      </c>
      <c r="D3472" s="26">
        <v>0</v>
      </c>
      <c r="E3472" s="27">
        <v>0</v>
      </c>
      <c r="G3472" s="23"/>
      <c r="H3472" s="23"/>
      <c r="J3472" s="24">
        <f t="shared" si="109"/>
        <v>0</v>
      </c>
      <c r="K3472" s="25">
        <f t="shared" si="108"/>
        <v>0</v>
      </c>
    </row>
    <row r="3473" spans="1:11">
      <c r="A3473" s="18">
        <f>IFERROR(VLOOKUP(C3473,'[1]Dados Diários do Magento'!$A$1:$H$10000,3,),0)</f>
        <v>0</v>
      </c>
      <c r="B3473" s="19">
        <f>IFERROR(VLOOKUP(C3473,'[1]Dados Diários do Magento'!$A$1:$H$10000,2,),"0")</f>
        <v>0</v>
      </c>
      <c r="C3473" s="20">
        <v>3472</v>
      </c>
      <c r="D3473" s="26">
        <v>0</v>
      </c>
      <c r="E3473" s="27">
        <v>0</v>
      </c>
      <c r="G3473" s="23"/>
      <c r="H3473" s="23"/>
      <c r="J3473" s="24">
        <f t="shared" si="109"/>
        <v>0</v>
      </c>
      <c r="K3473" s="25">
        <f t="shared" si="108"/>
        <v>0</v>
      </c>
    </row>
    <row r="3474" spans="1:11">
      <c r="A3474" s="18">
        <f>IFERROR(VLOOKUP(C3474,'[1]Dados Diários do Magento'!$A$1:$H$10000,3,),0)</f>
        <v>0</v>
      </c>
      <c r="B3474" s="19">
        <f>IFERROR(VLOOKUP(C3474,'[1]Dados Diários do Magento'!$A$1:$H$10000,2,),"0")</f>
        <v>0</v>
      </c>
      <c r="C3474" s="20">
        <v>3473</v>
      </c>
      <c r="D3474" s="26">
        <v>0</v>
      </c>
      <c r="E3474" s="27">
        <v>0</v>
      </c>
      <c r="G3474" s="23"/>
      <c r="H3474" s="23"/>
      <c r="J3474" s="24">
        <f t="shared" si="109"/>
        <v>0</v>
      </c>
      <c r="K3474" s="25">
        <f t="shared" si="108"/>
        <v>0</v>
      </c>
    </row>
    <row r="3475" spans="1:11">
      <c r="A3475" s="18">
        <f>IFERROR(VLOOKUP(C3475,'[1]Dados Diários do Magento'!$A$1:$H$10000,3,),0)</f>
        <v>0</v>
      </c>
      <c r="B3475" s="19">
        <f>IFERROR(VLOOKUP(C3475,'[1]Dados Diários do Magento'!$A$1:$H$10000,2,),"0")</f>
        <v>0</v>
      </c>
      <c r="C3475" s="20">
        <v>3474</v>
      </c>
      <c r="D3475" s="26">
        <v>0</v>
      </c>
      <c r="E3475" s="27">
        <v>0</v>
      </c>
      <c r="G3475" s="23"/>
      <c r="H3475" s="23"/>
      <c r="J3475" s="24">
        <f t="shared" si="109"/>
        <v>0</v>
      </c>
      <c r="K3475" s="25">
        <f t="shared" si="108"/>
        <v>0</v>
      </c>
    </row>
    <row r="3476" spans="1:11">
      <c r="A3476" s="18">
        <f>IFERROR(VLOOKUP(C3476,'[1]Dados Diários do Magento'!$A$1:$H$10000,3,),0)</f>
        <v>0</v>
      </c>
      <c r="B3476" s="19">
        <f>IFERROR(VLOOKUP(C3476,'[1]Dados Diários do Magento'!$A$1:$H$10000,2,),"0")</f>
        <v>0</v>
      </c>
      <c r="C3476" s="20">
        <v>3475</v>
      </c>
      <c r="D3476" s="26">
        <v>0</v>
      </c>
      <c r="E3476" s="27">
        <v>0</v>
      </c>
      <c r="G3476" s="23"/>
      <c r="H3476" s="23"/>
      <c r="J3476" s="24">
        <f t="shared" si="109"/>
        <v>0</v>
      </c>
      <c r="K3476" s="25">
        <f t="shared" si="108"/>
        <v>0</v>
      </c>
    </row>
    <row r="3477" spans="1:11">
      <c r="A3477" s="18">
        <f>IFERROR(VLOOKUP(C3477,'[1]Dados Diários do Magento'!$A$1:$H$10000,3,),0)</f>
        <v>0</v>
      </c>
      <c r="B3477" s="19">
        <f>IFERROR(VLOOKUP(C3477,'[1]Dados Diários do Magento'!$A$1:$H$10000,2,),"0")</f>
        <v>0</v>
      </c>
      <c r="C3477" s="20">
        <v>3476</v>
      </c>
      <c r="D3477" s="26">
        <v>0</v>
      </c>
      <c r="E3477" s="27">
        <v>0</v>
      </c>
      <c r="G3477" s="23"/>
      <c r="H3477" s="23"/>
      <c r="J3477" s="24">
        <f t="shared" si="109"/>
        <v>0</v>
      </c>
      <c r="K3477" s="25">
        <f t="shared" si="108"/>
        <v>0</v>
      </c>
    </row>
    <row r="3478" spans="1:11">
      <c r="A3478" s="18">
        <f>IFERROR(VLOOKUP(C3478,'[1]Dados Diários do Magento'!$A$1:$H$10000,3,),0)</f>
        <v>0</v>
      </c>
      <c r="B3478" s="19">
        <f>IFERROR(VLOOKUP(C3478,'[1]Dados Diários do Magento'!$A$1:$H$10000,2,),"0")</f>
        <v>0</v>
      </c>
      <c r="C3478" s="20">
        <v>3477</v>
      </c>
      <c r="D3478" s="26">
        <v>0</v>
      </c>
      <c r="E3478" s="27">
        <v>0</v>
      </c>
      <c r="G3478" s="23"/>
      <c r="H3478" s="23"/>
      <c r="J3478" s="24">
        <f t="shared" si="109"/>
        <v>0</v>
      </c>
      <c r="K3478" s="25">
        <f t="shared" si="108"/>
        <v>0</v>
      </c>
    </row>
    <row r="3479" spans="1:11">
      <c r="A3479" s="18">
        <f>IFERROR(VLOOKUP(C3479,'[1]Dados Diários do Magento'!$A$1:$H$10000,3,),0)</f>
        <v>0</v>
      </c>
      <c r="B3479" s="19">
        <f>IFERROR(VLOOKUP(C3479,'[1]Dados Diários do Magento'!$A$1:$H$10000,2,),"0")</f>
        <v>0</v>
      </c>
      <c r="C3479" s="20">
        <v>3478</v>
      </c>
      <c r="D3479" s="26">
        <v>0</v>
      </c>
      <c r="E3479" s="27">
        <v>0</v>
      </c>
      <c r="G3479" s="23"/>
      <c r="H3479" s="23"/>
      <c r="J3479" s="24">
        <f t="shared" si="109"/>
        <v>0</v>
      </c>
      <c r="K3479" s="25">
        <f t="shared" si="108"/>
        <v>0</v>
      </c>
    </row>
    <row r="3480" spans="1:11">
      <c r="A3480" s="18">
        <f>IFERROR(VLOOKUP(C3480,'[1]Dados Diários do Magento'!$A$1:$H$10000,3,),0)</f>
        <v>0</v>
      </c>
      <c r="B3480" s="19">
        <f>IFERROR(VLOOKUP(C3480,'[1]Dados Diários do Magento'!$A$1:$H$10000,2,),"0")</f>
        <v>0</v>
      </c>
      <c r="C3480" s="20">
        <v>3479</v>
      </c>
      <c r="D3480" s="26">
        <v>0</v>
      </c>
      <c r="E3480" s="27">
        <v>0</v>
      </c>
      <c r="G3480" s="23"/>
      <c r="H3480" s="23"/>
      <c r="J3480" s="24">
        <f t="shared" si="109"/>
        <v>0</v>
      </c>
      <c r="K3480" s="25">
        <f t="shared" si="108"/>
        <v>0</v>
      </c>
    </row>
    <row r="3481" spans="1:11">
      <c r="A3481" s="18">
        <f>IFERROR(VLOOKUP(C3481,'[1]Dados Diários do Magento'!$A$1:$H$10000,3,),0)</f>
        <v>0</v>
      </c>
      <c r="B3481" s="19">
        <f>IFERROR(VLOOKUP(C3481,'[1]Dados Diários do Magento'!$A$1:$H$10000,2,),"0")</f>
        <v>0</v>
      </c>
      <c r="C3481" s="20">
        <v>3480</v>
      </c>
      <c r="D3481" s="26">
        <v>0</v>
      </c>
      <c r="E3481" s="27">
        <v>0</v>
      </c>
      <c r="G3481" s="23"/>
      <c r="H3481" s="23"/>
      <c r="J3481" s="24">
        <f t="shared" si="109"/>
        <v>0</v>
      </c>
      <c r="K3481" s="25">
        <f t="shared" si="108"/>
        <v>0</v>
      </c>
    </row>
    <row r="3482" spans="1:11">
      <c r="A3482" s="18">
        <f>IFERROR(VLOOKUP(C3482,'[1]Dados Diários do Magento'!$A$1:$H$10000,3,),0)</f>
        <v>0</v>
      </c>
      <c r="B3482" s="19">
        <f>IFERROR(VLOOKUP(C3482,'[1]Dados Diários do Magento'!$A$1:$H$10000,2,),"0")</f>
        <v>0</v>
      </c>
      <c r="C3482" s="20">
        <v>3481</v>
      </c>
      <c r="D3482" s="26">
        <v>0</v>
      </c>
      <c r="E3482" s="27">
        <v>0</v>
      </c>
      <c r="G3482" s="23"/>
      <c r="H3482" s="23"/>
      <c r="J3482" s="24">
        <f t="shared" si="109"/>
        <v>0</v>
      </c>
      <c r="K3482" s="25">
        <f t="shared" si="108"/>
        <v>0</v>
      </c>
    </row>
    <row r="3483" spans="1:11">
      <c r="A3483" s="18">
        <f>IFERROR(VLOOKUP(C3483,'[1]Dados Diários do Magento'!$A$1:$H$10000,3,),0)</f>
        <v>0</v>
      </c>
      <c r="B3483" s="19">
        <f>IFERROR(VLOOKUP(C3483,'[1]Dados Diários do Magento'!$A$1:$H$10000,2,),"0")</f>
        <v>0</v>
      </c>
      <c r="C3483" s="20">
        <v>3482</v>
      </c>
      <c r="D3483" s="26">
        <v>0</v>
      </c>
      <c r="E3483" s="27">
        <v>0</v>
      </c>
      <c r="G3483" s="23"/>
      <c r="H3483" s="23"/>
      <c r="J3483" s="24">
        <f t="shared" si="109"/>
        <v>0</v>
      </c>
      <c r="K3483" s="25">
        <f t="shared" si="108"/>
        <v>0</v>
      </c>
    </row>
    <row r="3484" spans="1:11">
      <c r="A3484" s="18">
        <f>IFERROR(VLOOKUP(C3484,'[1]Dados Diários do Magento'!$A$1:$H$10000,3,),0)</f>
        <v>0</v>
      </c>
      <c r="B3484" s="19">
        <f>IFERROR(VLOOKUP(C3484,'[1]Dados Diários do Magento'!$A$1:$H$10000,2,),"0")</f>
        <v>0</v>
      </c>
      <c r="C3484" s="20">
        <v>3483</v>
      </c>
      <c r="D3484" s="26">
        <v>0</v>
      </c>
      <c r="E3484" s="27">
        <v>0</v>
      </c>
      <c r="G3484" s="23"/>
      <c r="H3484" s="23"/>
      <c r="J3484" s="24">
        <f t="shared" si="109"/>
        <v>0</v>
      </c>
      <c r="K3484" s="25">
        <f t="shared" si="108"/>
        <v>0</v>
      </c>
    </row>
    <row r="3485" spans="1:11">
      <c r="A3485" s="18">
        <f>IFERROR(VLOOKUP(C3485,'[1]Dados Diários do Magento'!$A$1:$H$10000,3,),0)</f>
        <v>0</v>
      </c>
      <c r="B3485" s="19">
        <f>IFERROR(VLOOKUP(C3485,'[1]Dados Diários do Magento'!$A$1:$H$10000,2,),"0")</f>
        <v>0</v>
      </c>
      <c r="C3485" s="20">
        <v>3484</v>
      </c>
      <c r="D3485" s="26">
        <v>0</v>
      </c>
      <c r="E3485" s="27">
        <v>0</v>
      </c>
      <c r="G3485" s="23"/>
      <c r="H3485" s="23"/>
      <c r="J3485" s="24">
        <f t="shared" si="109"/>
        <v>0</v>
      </c>
      <c r="K3485" s="25">
        <f t="shared" ref="K3485:K3548" si="110">IF((D3485+G3485)&gt;0,(D3485*E3485+G3485*H3485)/(D3485+G3485),E3485)</f>
        <v>0</v>
      </c>
    </row>
    <row r="3486" spans="1:11">
      <c r="A3486" s="18">
        <f>IFERROR(VLOOKUP(C3486,'[1]Dados Diários do Magento'!$A$1:$H$10000,3,),0)</f>
        <v>0</v>
      </c>
      <c r="B3486" s="19">
        <f>IFERROR(VLOOKUP(C3486,'[1]Dados Diários do Magento'!$A$1:$H$10000,2,),"0")</f>
        <v>0</v>
      </c>
      <c r="C3486" s="20">
        <v>3485</v>
      </c>
      <c r="D3486" s="26">
        <v>0</v>
      </c>
      <c r="E3486" s="27">
        <v>0</v>
      </c>
      <c r="G3486" s="23"/>
      <c r="H3486" s="23"/>
      <c r="J3486" s="24">
        <f t="shared" si="109"/>
        <v>0</v>
      </c>
      <c r="K3486" s="25">
        <f t="shared" si="110"/>
        <v>0</v>
      </c>
    </row>
    <row r="3487" spans="1:11">
      <c r="A3487" s="18">
        <f>IFERROR(VLOOKUP(C3487,'[1]Dados Diários do Magento'!$A$1:$H$10000,3,),0)</f>
        <v>0</v>
      </c>
      <c r="B3487" s="19">
        <f>IFERROR(VLOOKUP(C3487,'[1]Dados Diários do Magento'!$A$1:$H$10000,2,),"0")</f>
        <v>0</v>
      </c>
      <c r="C3487" s="20">
        <v>3486</v>
      </c>
      <c r="D3487" s="26">
        <v>0</v>
      </c>
      <c r="E3487" s="27">
        <v>0</v>
      </c>
      <c r="G3487" s="23"/>
      <c r="H3487" s="23"/>
      <c r="J3487" s="24">
        <f t="shared" si="109"/>
        <v>0</v>
      </c>
      <c r="K3487" s="25">
        <f t="shared" si="110"/>
        <v>0</v>
      </c>
    </row>
    <row r="3488" spans="1:11">
      <c r="A3488" s="18">
        <f>IFERROR(VLOOKUP(C3488,'[1]Dados Diários do Magento'!$A$1:$H$10000,3,),0)</f>
        <v>0</v>
      </c>
      <c r="B3488" s="19">
        <f>IFERROR(VLOOKUP(C3488,'[1]Dados Diários do Magento'!$A$1:$H$10000,2,),"0")</f>
        <v>0</v>
      </c>
      <c r="C3488" s="20">
        <v>3487</v>
      </c>
      <c r="D3488" s="26">
        <v>0</v>
      </c>
      <c r="E3488" s="27">
        <v>0</v>
      </c>
      <c r="G3488" s="23"/>
      <c r="H3488" s="23"/>
      <c r="J3488" s="24">
        <f t="shared" si="109"/>
        <v>0</v>
      </c>
      <c r="K3488" s="25">
        <f t="shared" si="110"/>
        <v>0</v>
      </c>
    </row>
    <row r="3489" spans="1:11">
      <c r="A3489" s="18">
        <f>IFERROR(VLOOKUP(C3489,'[1]Dados Diários do Magento'!$A$1:$H$10000,3,),0)</f>
        <v>0</v>
      </c>
      <c r="B3489" s="19">
        <f>IFERROR(VLOOKUP(C3489,'[1]Dados Diários do Magento'!$A$1:$H$10000,2,),"0")</f>
        <v>0</v>
      </c>
      <c r="C3489" s="20">
        <v>3488</v>
      </c>
      <c r="D3489" s="26">
        <v>0</v>
      </c>
      <c r="E3489" s="27">
        <v>0</v>
      </c>
      <c r="G3489" s="23"/>
      <c r="H3489" s="23"/>
      <c r="J3489" s="24">
        <f t="shared" si="109"/>
        <v>0</v>
      </c>
      <c r="K3489" s="25">
        <f t="shared" si="110"/>
        <v>0</v>
      </c>
    </row>
    <row r="3490" spans="1:11">
      <c r="A3490" s="18">
        <f>IFERROR(VLOOKUP(C3490,'[1]Dados Diários do Magento'!$A$1:$H$10000,3,),0)</f>
        <v>0</v>
      </c>
      <c r="B3490" s="19">
        <f>IFERROR(VLOOKUP(C3490,'[1]Dados Diários do Magento'!$A$1:$H$10000,2,),"0")</f>
        <v>0</v>
      </c>
      <c r="C3490" s="20">
        <v>3489</v>
      </c>
      <c r="D3490" s="26">
        <v>0</v>
      </c>
      <c r="E3490" s="27">
        <v>0</v>
      </c>
      <c r="G3490" s="23"/>
      <c r="H3490" s="23"/>
      <c r="J3490" s="24">
        <f t="shared" si="109"/>
        <v>0</v>
      </c>
      <c r="K3490" s="25">
        <f t="shared" si="110"/>
        <v>0</v>
      </c>
    </row>
    <row r="3491" spans="1:11">
      <c r="A3491" s="18">
        <f>IFERROR(VLOOKUP(C3491,'[1]Dados Diários do Magento'!$A$1:$H$10000,3,),0)</f>
        <v>0</v>
      </c>
      <c r="B3491" s="19">
        <f>IFERROR(VLOOKUP(C3491,'[1]Dados Diários do Magento'!$A$1:$H$10000,2,),"0")</f>
        <v>0</v>
      </c>
      <c r="C3491" s="20">
        <v>3490</v>
      </c>
      <c r="D3491" s="26">
        <v>0</v>
      </c>
      <c r="E3491" s="27">
        <v>0</v>
      </c>
      <c r="G3491" s="23"/>
      <c r="H3491" s="23"/>
      <c r="J3491" s="24">
        <f t="shared" si="109"/>
        <v>0</v>
      </c>
      <c r="K3491" s="25">
        <f t="shared" si="110"/>
        <v>0</v>
      </c>
    </row>
    <row r="3492" spans="1:11">
      <c r="A3492" s="18">
        <f>IFERROR(VLOOKUP(C3492,'[1]Dados Diários do Magento'!$A$1:$H$10000,3,),0)</f>
        <v>0</v>
      </c>
      <c r="B3492" s="19">
        <f>IFERROR(VLOOKUP(C3492,'[1]Dados Diários do Magento'!$A$1:$H$10000,2,),"0")</f>
        <v>0</v>
      </c>
      <c r="C3492" s="20">
        <v>3491</v>
      </c>
      <c r="D3492" s="26">
        <v>0</v>
      </c>
      <c r="E3492" s="27">
        <v>0</v>
      </c>
      <c r="G3492" s="23"/>
      <c r="H3492" s="23"/>
      <c r="J3492" s="24">
        <f t="shared" si="109"/>
        <v>0</v>
      </c>
      <c r="K3492" s="25">
        <f t="shared" si="110"/>
        <v>0</v>
      </c>
    </row>
    <row r="3493" spans="1:11">
      <c r="A3493" s="18">
        <f>IFERROR(VLOOKUP(C3493,'[1]Dados Diários do Magento'!$A$1:$H$10000,3,),0)</f>
        <v>0</v>
      </c>
      <c r="B3493" s="19">
        <f>IFERROR(VLOOKUP(C3493,'[1]Dados Diários do Magento'!$A$1:$H$10000,2,),"0")</f>
        <v>0</v>
      </c>
      <c r="C3493" s="20">
        <v>3492</v>
      </c>
      <c r="D3493" s="26">
        <v>0</v>
      </c>
      <c r="E3493" s="27">
        <v>0</v>
      </c>
      <c r="G3493" s="23"/>
      <c r="H3493" s="23"/>
      <c r="J3493" s="24">
        <f t="shared" si="109"/>
        <v>0</v>
      </c>
      <c r="K3493" s="25">
        <f t="shared" si="110"/>
        <v>0</v>
      </c>
    </row>
    <row r="3494" spans="1:11">
      <c r="A3494" s="18">
        <f>IFERROR(VLOOKUP(C3494,'[1]Dados Diários do Magento'!$A$1:$H$10000,3,),0)</f>
        <v>0</v>
      </c>
      <c r="B3494" s="19">
        <f>IFERROR(VLOOKUP(C3494,'[1]Dados Diários do Magento'!$A$1:$H$10000,2,),"0")</f>
        <v>0</v>
      </c>
      <c r="C3494" s="20">
        <v>3493</v>
      </c>
      <c r="D3494" s="26">
        <v>0</v>
      </c>
      <c r="E3494" s="27">
        <v>0</v>
      </c>
      <c r="G3494" s="23"/>
      <c r="H3494" s="23"/>
      <c r="J3494" s="24">
        <f t="shared" si="109"/>
        <v>0</v>
      </c>
      <c r="K3494" s="25">
        <f t="shared" si="110"/>
        <v>0</v>
      </c>
    </row>
    <row r="3495" spans="1:11">
      <c r="A3495" s="18">
        <f>IFERROR(VLOOKUP(C3495,'[1]Dados Diários do Magento'!$A$1:$H$10000,3,),0)</f>
        <v>0</v>
      </c>
      <c r="B3495" s="19">
        <f>IFERROR(VLOOKUP(C3495,'[1]Dados Diários do Magento'!$A$1:$H$10000,2,),"0")</f>
        <v>0</v>
      </c>
      <c r="C3495" s="20">
        <v>3494</v>
      </c>
      <c r="D3495" s="26">
        <v>0</v>
      </c>
      <c r="E3495" s="27">
        <v>0</v>
      </c>
      <c r="G3495" s="23"/>
      <c r="H3495" s="23"/>
      <c r="J3495" s="24">
        <f t="shared" si="109"/>
        <v>0</v>
      </c>
      <c r="K3495" s="25">
        <f t="shared" si="110"/>
        <v>0</v>
      </c>
    </row>
    <row r="3496" spans="1:11">
      <c r="A3496" s="18">
        <f>IFERROR(VLOOKUP(C3496,'[1]Dados Diários do Magento'!$A$1:$H$10000,3,),0)</f>
        <v>0</v>
      </c>
      <c r="B3496" s="19">
        <f>IFERROR(VLOOKUP(C3496,'[1]Dados Diários do Magento'!$A$1:$H$10000,2,),"0")</f>
        <v>0</v>
      </c>
      <c r="C3496" s="20">
        <v>3495</v>
      </c>
      <c r="D3496" s="26">
        <v>0</v>
      </c>
      <c r="E3496" s="27">
        <v>0</v>
      </c>
      <c r="G3496" s="23"/>
      <c r="H3496" s="23"/>
      <c r="J3496" s="24">
        <f t="shared" si="109"/>
        <v>0</v>
      </c>
      <c r="K3496" s="25">
        <f t="shared" si="110"/>
        <v>0</v>
      </c>
    </row>
    <row r="3497" spans="1:11">
      <c r="A3497" s="18">
        <f>IFERROR(VLOOKUP(C3497,'[1]Dados Diários do Magento'!$A$1:$H$10000,3,),0)</f>
        <v>0</v>
      </c>
      <c r="B3497" s="19">
        <f>IFERROR(VLOOKUP(C3497,'[1]Dados Diários do Magento'!$A$1:$H$10000,2,),"0")</f>
        <v>0</v>
      </c>
      <c r="C3497" s="20">
        <v>3496</v>
      </c>
      <c r="D3497" s="26">
        <v>0</v>
      </c>
      <c r="E3497" s="27">
        <v>0</v>
      </c>
      <c r="G3497" s="23"/>
      <c r="H3497" s="23"/>
      <c r="J3497" s="24">
        <f t="shared" si="109"/>
        <v>0</v>
      </c>
      <c r="K3497" s="25">
        <f t="shared" si="110"/>
        <v>0</v>
      </c>
    </row>
    <row r="3498" spans="1:11">
      <c r="A3498" s="18">
        <f>IFERROR(VLOOKUP(C3498,'[1]Dados Diários do Magento'!$A$1:$H$10000,3,),0)</f>
        <v>0</v>
      </c>
      <c r="B3498" s="19">
        <f>IFERROR(VLOOKUP(C3498,'[1]Dados Diários do Magento'!$A$1:$H$10000,2,),"0")</f>
        <v>0</v>
      </c>
      <c r="C3498" s="20">
        <v>3497</v>
      </c>
      <c r="D3498" s="26">
        <v>0</v>
      </c>
      <c r="E3498" s="27">
        <v>0</v>
      </c>
      <c r="G3498" s="23"/>
      <c r="H3498" s="23"/>
      <c r="J3498" s="24">
        <f t="shared" si="109"/>
        <v>0</v>
      </c>
      <c r="K3498" s="25">
        <f t="shared" si="110"/>
        <v>0</v>
      </c>
    </row>
    <row r="3499" spans="1:11">
      <c r="A3499" s="18">
        <f>IFERROR(VLOOKUP(C3499,'[1]Dados Diários do Magento'!$A$1:$H$10000,3,),0)</f>
        <v>0</v>
      </c>
      <c r="B3499" s="19">
        <f>IFERROR(VLOOKUP(C3499,'[1]Dados Diários do Magento'!$A$1:$H$10000,2,),"0")</f>
        <v>0</v>
      </c>
      <c r="C3499" s="20">
        <v>3498</v>
      </c>
      <c r="D3499" s="26">
        <v>0</v>
      </c>
      <c r="E3499" s="27">
        <v>0</v>
      </c>
      <c r="G3499" s="23"/>
      <c r="H3499" s="23"/>
      <c r="J3499" s="24">
        <f t="shared" si="109"/>
        <v>0</v>
      </c>
      <c r="K3499" s="25">
        <f t="shared" si="110"/>
        <v>0</v>
      </c>
    </row>
    <row r="3500" spans="1:11">
      <c r="A3500" s="18">
        <f>IFERROR(VLOOKUP(C3500,'[1]Dados Diários do Magento'!$A$1:$H$10000,3,),0)</f>
        <v>0</v>
      </c>
      <c r="B3500" s="19">
        <f>IFERROR(VLOOKUP(C3500,'[1]Dados Diários do Magento'!$A$1:$H$10000,2,),"0")</f>
        <v>0</v>
      </c>
      <c r="C3500" s="20">
        <v>3499</v>
      </c>
      <c r="D3500" s="26">
        <v>0</v>
      </c>
      <c r="E3500" s="27">
        <v>0</v>
      </c>
      <c r="G3500" s="23"/>
      <c r="H3500" s="23"/>
      <c r="J3500" s="24">
        <f t="shared" si="109"/>
        <v>0</v>
      </c>
      <c r="K3500" s="25">
        <f t="shared" si="110"/>
        <v>0</v>
      </c>
    </row>
    <row r="3501" spans="1:11">
      <c r="A3501" s="18">
        <f>IFERROR(VLOOKUP(C3501,'[1]Dados Diários do Magento'!$A$1:$H$10000,3,),0)</f>
        <v>0</v>
      </c>
      <c r="B3501" s="19">
        <f>IFERROR(VLOOKUP(C3501,'[1]Dados Diários do Magento'!$A$1:$H$10000,2,),"0")</f>
        <v>0</v>
      </c>
      <c r="C3501" s="20">
        <v>3500</v>
      </c>
      <c r="D3501" s="26">
        <v>0</v>
      </c>
      <c r="E3501" s="27">
        <v>0</v>
      </c>
      <c r="G3501" s="23"/>
      <c r="H3501" s="23"/>
      <c r="J3501" s="24">
        <f t="shared" si="109"/>
        <v>0</v>
      </c>
      <c r="K3501" s="25">
        <f t="shared" si="110"/>
        <v>0</v>
      </c>
    </row>
    <row r="3502" spans="1:11">
      <c r="A3502" s="18">
        <f>IFERROR(VLOOKUP(C3502,'[1]Dados Diários do Magento'!$A$1:$H$10000,3,),0)</f>
        <v>0</v>
      </c>
      <c r="B3502" s="19">
        <f>IFERROR(VLOOKUP(C3502,'[1]Dados Diários do Magento'!$A$1:$H$10000,2,),"0")</f>
        <v>0</v>
      </c>
      <c r="C3502" s="20">
        <v>3501</v>
      </c>
      <c r="D3502" s="26">
        <v>0</v>
      </c>
      <c r="E3502" s="27">
        <v>0</v>
      </c>
      <c r="G3502" s="23"/>
      <c r="H3502" s="23"/>
      <c r="J3502" s="24">
        <f t="shared" si="109"/>
        <v>0</v>
      </c>
      <c r="K3502" s="25">
        <f t="shared" si="110"/>
        <v>0</v>
      </c>
    </row>
    <row r="3503" spans="1:11">
      <c r="A3503" s="18">
        <f>IFERROR(VLOOKUP(C3503,'[1]Dados Diários do Magento'!$A$1:$H$10000,3,),0)</f>
        <v>0</v>
      </c>
      <c r="B3503" s="19">
        <f>IFERROR(VLOOKUP(C3503,'[1]Dados Diários do Magento'!$A$1:$H$10000,2,),"0")</f>
        <v>0</v>
      </c>
      <c r="C3503" s="20">
        <v>3502</v>
      </c>
      <c r="D3503" s="26">
        <v>0</v>
      </c>
      <c r="E3503" s="27">
        <v>0</v>
      </c>
      <c r="G3503" s="23"/>
      <c r="H3503" s="23"/>
      <c r="J3503" s="24">
        <f t="shared" si="109"/>
        <v>0</v>
      </c>
      <c r="K3503" s="25">
        <f t="shared" si="110"/>
        <v>0</v>
      </c>
    </row>
    <row r="3504" spans="1:11">
      <c r="A3504" s="18">
        <f>IFERROR(VLOOKUP(C3504,'[1]Dados Diários do Magento'!$A$1:$H$10000,3,),0)</f>
        <v>0</v>
      </c>
      <c r="B3504" s="19">
        <f>IFERROR(VLOOKUP(C3504,'[1]Dados Diários do Magento'!$A$1:$H$10000,2,),"0")</f>
        <v>0</v>
      </c>
      <c r="C3504" s="20">
        <v>3503</v>
      </c>
      <c r="D3504" s="26">
        <v>0</v>
      </c>
      <c r="E3504" s="27">
        <v>0</v>
      </c>
      <c r="G3504" s="23"/>
      <c r="H3504" s="23"/>
      <c r="J3504" s="24">
        <f t="shared" si="109"/>
        <v>0</v>
      </c>
      <c r="K3504" s="25">
        <f t="shared" si="110"/>
        <v>0</v>
      </c>
    </row>
    <row r="3505" spans="1:11">
      <c r="A3505" s="18">
        <f>IFERROR(VLOOKUP(C3505,'[1]Dados Diários do Magento'!$A$1:$H$10000,3,),0)</f>
        <v>0</v>
      </c>
      <c r="B3505" s="19">
        <f>IFERROR(VLOOKUP(C3505,'[1]Dados Diários do Magento'!$A$1:$H$10000,2,),"0")</f>
        <v>0</v>
      </c>
      <c r="C3505" s="20">
        <v>3504</v>
      </c>
      <c r="D3505" s="26">
        <v>0</v>
      </c>
      <c r="E3505" s="27">
        <v>0</v>
      </c>
      <c r="G3505" s="23"/>
      <c r="H3505" s="23"/>
      <c r="J3505" s="24">
        <f t="shared" si="109"/>
        <v>0</v>
      </c>
      <c r="K3505" s="25">
        <f t="shared" si="110"/>
        <v>0</v>
      </c>
    </row>
    <row r="3506" spans="1:11">
      <c r="A3506" s="18">
        <f>IFERROR(VLOOKUP(C3506,'[1]Dados Diários do Magento'!$A$1:$H$10000,3,),0)</f>
        <v>0</v>
      </c>
      <c r="B3506" s="19">
        <f>IFERROR(VLOOKUP(C3506,'[1]Dados Diários do Magento'!$A$1:$H$10000,2,),"0")</f>
        <v>0</v>
      </c>
      <c r="C3506" s="20">
        <v>3505</v>
      </c>
      <c r="D3506" s="26">
        <v>0</v>
      </c>
      <c r="E3506" s="27">
        <v>0</v>
      </c>
      <c r="G3506" s="23"/>
      <c r="H3506" s="23"/>
      <c r="J3506" s="24">
        <f t="shared" si="109"/>
        <v>0</v>
      </c>
      <c r="K3506" s="25">
        <f t="shared" si="110"/>
        <v>0</v>
      </c>
    </row>
    <row r="3507" spans="1:11">
      <c r="A3507" s="18">
        <f>IFERROR(VLOOKUP(C3507,'[1]Dados Diários do Magento'!$A$1:$H$10000,3,),0)</f>
        <v>0</v>
      </c>
      <c r="B3507" s="19">
        <f>IFERROR(VLOOKUP(C3507,'[1]Dados Diários do Magento'!$A$1:$H$10000,2,),"0")</f>
        <v>0</v>
      </c>
      <c r="C3507" s="20">
        <v>3506</v>
      </c>
      <c r="D3507" s="26">
        <v>0</v>
      </c>
      <c r="E3507" s="27">
        <v>0</v>
      </c>
      <c r="G3507" s="23"/>
      <c r="H3507" s="23"/>
      <c r="J3507" s="24">
        <f t="shared" si="109"/>
        <v>0</v>
      </c>
      <c r="K3507" s="25">
        <f t="shared" si="110"/>
        <v>0</v>
      </c>
    </row>
    <row r="3508" spans="1:11">
      <c r="A3508" s="18">
        <f>IFERROR(VLOOKUP(C3508,'[1]Dados Diários do Magento'!$A$1:$H$10000,3,),0)</f>
        <v>0</v>
      </c>
      <c r="B3508" s="19">
        <f>IFERROR(VLOOKUP(C3508,'[1]Dados Diários do Magento'!$A$1:$H$10000,2,),"0")</f>
        <v>0</v>
      </c>
      <c r="C3508" s="20">
        <v>3507</v>
      </c>
      <c r="D3508" s="26">
        <v>0</v>
      </c>
      <c r="E3508" s="27">
        <v>0</v>
      </c>
      <c r="G3508" s="23"/>
      <c r="H3508" s="23"/>
      <c r="J3508" s="24">
        <f t="shared" si="109"/>
        <v>0</v>
      </c>
      <c r="K3508" s="25">
        <f t="shared" si="110"/>
        <v>0</v>
      </c>
    </row>
    <row r="3509" spans="1:11">
      <c r="A3509" s="18">
        <f>IFERROR(VLOOKUP(C3509,'[1]Dados Diários do Magento'!$A$1:$H$10000,3,),0)</f>
        <v>0</v>
      </c>
      <c r="B3509" s="19">
        <f>IFERROR(VLOOKUP(C3509,'[1]Dados Diários do Magento'!$A$1:$H$10000,2,),"0")</f>
        <v>0</v>
      </c>
      <c r="C3509" s="20">
        <v>3508</v>
      </c>
      <c r="D3509" s="26">
        <v>0</v>
      </c>
      <c r="E3509" s="27">
        <v>0</v>
      </c>
      <c r="G3509" s="23"/>
      <c r="H3509" s="23"/>
      <c r="J3509" s="24">
        <f t="shared" si="109"/>
        <v>0</v>
      </c>
      <c r="K3509" s="25">
        <f t="shared" si="110"/>
        <v>0</v>
      </c>
    </row>
    <row r="3510" spans="1:11">
      <c r="A3510" s="18">
        <f>IFERROR(VLOOKUP(C3510,'[1]Dados Diários do Magento'!$A$1:$H$10000,3,),0)</f>
        <v>0</v>
      </c>
      <c r="B3510" s="19">
        <f>IFERROR(VLOOKUP(C3510,'[1]Dados Diários do Magento'!$A$1:$H$10000,2,),"0")</f>
        <v>0</v>
      </c>
      <c r="C3510" s="20">
        <v>3509</v>
      </c>
      <c r="D3510" s="26">
        <v>0</v>
      </c>
      <c r="E3510" s="27">
        <v>0</v>
      </c>
      <c r="G3510" s="23"/>
      <c r="H3510" s="23"/>
      <c r="J3510" s="24">
        <f t="shared" si="109"/>
        <v>0</v>
      </c>
      <c r="K3510" s="25">
        <f t="shared" si="110"/>
        <v>0</v>
      </c>
    </row>
    <row r="3511" spans="1:11">
      <c r="A3511" s="18">
        <f>IFERROR(VLOOKUP(C3511,'[1]Dados Diários do Magento'!$A$1:$H$10000,3,),0)</f>
        <v>0</v>
      </c>
      <c r="B3511" s="19">
        <f>IFERROR(VLOOKUP(C3511,'[1]Dados Diários do Magento'!$A$1:$H$10000,2,),"0")</f>
        <v>0</v>
      </c>
      <c r="C3511" s="20">
        <v>3510</v>
      </c>
      <c r="D3511" s="26">
        <v>0</v>
      </c>
      <c r="E3511" s="27">
        <v>0</v>
      </c>
      <c r="G3511" s="23"/>
      <c r="H3511" s="23"/>
      <c r="J3511" s="24">
        <f t="shared" si="109"/>
        <v>0</v>
      </c>
      <c r="K3511" s="25">
        <f t="shared" si="110"/>
        <v>0</v>
      </c>
    </row>
    <row r="3512" spans="1:11">
      <c r="A3512" s="18">
        <f>IFERROR(VLOOKUP(C3512,'[1]Dados Diários do Magento'!$A$1:$H$10000,3,),0)</f>
        <v>0</v>
      </c>
      <c r="B3512" s="19">
        <f>IFERROR(VLOOKUP(C3512,'[1]Dados Diários do Magento'!$A$1:$H$10000,2,),"0")</f>
        <v>0</v>
      </c>
      <c r="C3512" s="20">
        <v>3511</v>
      </c>
      <c r="D3512" s="26">
        <v>0</v>
      </c>
      <c r="E3512" s="27">
        <v>0</v>
      </c>
      <c r="G3512" s="23"/>
      <c r="H3512" s="23"/>
      <c r="J3512" s="24">
        <f t="shared" si="109"/>
        <v>0</v>
      </c>
      <c r="K3512" s="25">
        <f t="shared" si="110"/>
        <v>0</v>
      </c>
    </row>
    <row r="3513" spans="1:11">
      <c r="A3513" s="18">
        <f>IFERROR(VLOOKUP(C3513,'[1]Dados Diários do Magento'!$A$1:$H$10000,3,),0)</f>
        <v>0</v>
      </c>
      <c r="B3513" s="19">
        <f>IFERROR(VLOOKUP(C3513,'[1]Dados Diários do Magento'!$A$1:$H$10000,2,),"0")</f>
        <v>0</v>
      </c>
      <c r="C3513" s="20">
        <v>3512</v>
      </c>
      <c r="D3513" s="26">
        <v>0</v>
      </c>
      <c r="E3513" s="27">
        <v>0</v>
      </c>
      <c r="G3513" s="23"/>
      <c r="H3513" s="23"/>
      <c r="J3513" s="24">
        <f t="shared" si="109"/>
        <v>0</v>
      </c>
      <c r="K3513" s="25">
        <f t="shared" si="110"/>
        <v>0</v>
      </c>
    </row>
    <row r="3514" spans="1:11">
      <c r="A3514" s="18">
        <f>IFERROR(VLOOKUP(C3514,'[1]Dados Diários do Magento'!$A$1:$H$10000,3,),0)</f>
        <v>0</v>
      </c>
      <c r="B3514" s="19">
        <f>IFERROR(VLOOKUP(C3514,'[1]Dados Diários do Magento'!$A$1:$H$10000,2,),"0")</f>
        <v>0</v>
      </c>
      <c r="C3514" s="20">
        <v>3513</v>
      </c>
      <c r="D3514" s="26">
        <v>0</v>
      </c>
      <c r="E3514" s="27">
        <v>0</v>
      </c>
      <c r="G3514" s="23"/>
      <c r="H3514" s="23"/>
      <c r="J3514" s="24">
        <f t="shared" si="109"/>
        <v>0</v>
      </c>
      <c r="K3514" s="25">
        <f t="shared" si="110"/>
        <v>0</v>
      </c>
    </row>
    <row r="3515" spans="1:11">
      <c r="A3515" s="18">
        <f>IFERROR(VLOOKUP(C3515,'[1]Dados Diários do Magento'!$A$1:$H$10000,3,),0)</f>
        <v>0</v>
      </c>
      <c r="B3515" s="19">
        <f>IFERROR(VLOOKUP(C3515,'[1]Dados Diários do Magento'!$A$1:$H$10000,2,),"0")</f>
        <v>0</v>
      </c>
      <c r="C3515" s="20">
        <v>3514</v>
      </c>
      <c r="D3515" s="26">
        <v>0</v>
      </c>
      <c r="E3515" s="27">
        <v>0</v>
      </c>
      <c r="G3515" s="23"/>
      <c r="H3515" s="23"/>
      <c r="J3515" s="24">
        <f t="shared" si="109"/>
        <v>0</v>
      </c>
      <c r="K3515" s="25">
        <f t="shared" si="110"/>
        <v>0</v>
      </c>
    </row>
    <row r="3516" spans="1:11">
      <c r="A3516" s="18">
        <f>IFERROR(VLOOKUP(C3516,'[1]Dados Diários do Magento'!$A$1:$H$10000,3,),0)</f>
        <v>0</v>
      </c>
      <c r="B3516" s="19">
        <f>IFERROR(VLOOKUP(C3516,'[1]Dados Diários do Magento'!$A$1:$H$10000,2,),"0")</f>
        <v>0</v>
      </c>
      <c r="C3516" s="20">
        <v>3515</v>
      </c>
      <c r="D3516" s="26">
        <v>0</v>
      </c>
      <c r="E3516" s="27">
        <v>0</v>
      </c>
      <c r="G3516" s="23"/>
      <c r="H3516" s="23"/>
      <c r="J3516" s="24">
        <f t="shared" si="109"/>
        <v>0</v>
      </c>
      <c r="K3516" s="25">
        <f t="shared" si="110"/>
        <v>0</v>
      </c>
    </row>
    <row r="3517" spans="1:11">
      <c r="A3517" s="18">
        <f>IFERROR(VLOOKUP(C3517,'[1]Dados Diários do Magento'!$A$1:$H$10000,3,),0)</f>
        <v>0</v>
      </c>
      <c r="B3517" s="19">
        <f>IFERROR(VLOOKUP(C3517,'[1]Dados Diários do Magento'!$A$1:$H$10000,2,),"0")</f>
        <v>0</v>
      </c>
      <c r="C3517" s="20">
        <v>3516</v>
      </c>
      <c r="D3517" s="26">
        <v>0</v>
      </c>
      <c r="E3517" s="27">
        <v>0</v>
      </c>
      <c r="G3517" s="23"/>
      <c r="H3517" s="23"/>
      <c r="J3517" s="24">
        <f t="shared" si="109"/>
        <v>0</v>
      </c>
      <c r="K3517" s="25">
        <f t="shared" si="110"/>
        <v>0</v>
      </c>
    </row>
    <row r="3518" spans="1:11">
      <c r="A3518" s="18">
        <f>IFERROR(VLOOKUP(C3518,'[1]Dados Diários do Magento'!$A$1:$H$10000,3,),0)</f>
        <v>0</v>
      </c>
      <c r="B3518" s="19">
        <f>IFERROR(VLOOKUP(C3518,'[1]Dados Diários do Magento'!$A$1:$H$10000,2,),"0")</f>
        <v>0</v>
      </c>
      <c r="C3518" s="20">
        <v>3517</v>
      </c>
      <c r="D3518" s="26">
        <v>0</v>
      </c>
      <c r="E3518" s="27">
        <v>0</v>
      </c>
      <c r="G3518" s="23"/>
      <c r="H3518" s="23"/>
      <c r="J3518" s="24">
        <f t="shared" si="109"/>
        <v>0</v>
      </c>
      <c r="K3518" s="25">
        <f t="shared" si="110"/>
        <v>0</v>
      </c>
    </row>
    <row r="3519" spans="1:11">
      <c r="A3519" s="18">
        <f>IFERROR(VLOOKUP(C3519,'[1]Dados Diários do Magento'!$A$1:$H$10000,3,),0)</f>
        <v>0</v>
      </c>
      <c r="B3519" s="19">
        <f>IFERROR(VLOOKUP(C3519,'[1]Dados Diários do Magento'!$A$1:$H$10000,2,),"0")</f>
        <v>0</v>
      </c>
      <c r="C3519" s="20">
        <v>3518</v>
      </c>
      <c r="D3519" s="26">
        <v>0</v>
      </c>
      <c r="E3519" s="27">
        <v>0</v>
      </c>
      <c r="G3519" s="23"/>
      <c r="H3519" s="23"/>
      <c r="J3519" s="24">
        <f t="shared" si="109"/>
        <v>0</v>
      </c>
      <c r="K3519" s="25">
        <f t="shared" si="110"/>
        <v>0</v>
      </c>
    </row>
    <row r="3520" spans="1:11">
      <c r="A3520" s="18">
        <f>IFERROR(VLOOKUP(C3520,'[1]Dados Diários do Magento'!$A$1:$H$10000,3,),0)</f>
        <v>0</v>
      </c>
      <c r="B3520" s="19">
        <f>IFERROR(VLOOKUP(C3520,'[1]Dados Diários do Magento'!$A$1:$H$10000,2,),"0")</f>
        <v>0</v>
      </c>
      <c r="C3520" s="20">
        <v>3519</v>
      </c>
      <c r="D3520" s="26">
        <v>0</v>
      </c>
      <c r="E3520" s="27">
        <v>0</v>
      </c>
      <c r="G3520" s="23"/>
      <c r="H3520" s="23"/>
      <c r="J3520" s="24">
        <f t="shared" si="109"/>
        <v>0</v>
      </c>
      <c r="K3520" s="25">
        <f t="shared" si="110"/>
        <v>0</v>
      </c>
    </row>
    <row r="3521" spans="1:11">
      <c r="A3521" s="18">
        <f>IFERROR(VLOOKUP(C3521,'[1]Dados Diários do Magento'!$A$1:$H$10000,3,),0)</f>
        <v>0</v>
      </c>
      <c r="B3521" s="19">
        <f>IFERROR(VLOOKUP(C3521,'[1]Dados Diários do Magento'!$A$1:$H$10000,2,),"0")</f>
        <v>0</v>
      </c>
      <c r="C3521" s="20">
        <v>3520</v>
      </c>
      <c r="D3521" s="26">
        <v>0</v>
      </c>
      <c r="E3521" s="27">
        <v>0</v>
      </c>
      <c r="G3521" s="23"/>
      <c r="H3521" s="23"/>
      <c r="J3521" s="24">
        <f t="shared" si="109"/>
        <v>0</v>
      </c>
      <c r="K3521" s="25">
        <f t="shared" si="110"/>
        <v>0</v>
      </c>
    </row>
    <row r="3522" spans="1:11">
      <c r="A3522" s="18">
        <f>IFERROR(VLOOKUP(C3522,'[1]Dados Diários do Magento'!$A$1:$H$10000,3,),0)</f>
        <v>0</v>
      </c>
      <c r="B3522" s="19">
        <f>IFERROR(VLOOKUP(C3522,'[1]Dados Diários do Magento'!$A$1:$H$10000,2,),"0")</f>
        <v>0</v>
      </c>
      <c r="C3522" s="20">
        <v>3521</v>
      </c>
      <c r="D3522" s="26">
        <v>0</v>
      </c>
      <c r="E3522" s="27">
        <v>0</v>
      </c>
      <c r="G3522" s="23"/>
      <c r="H3522" s="23"/>
      <c r="J3522" s="24">
        <f t="shared" si="109"/>
        <v>0</v>
      </c>
      <c r="K3522" s="25">
        <f t="shared" si="110"/>
        <v>0</v>
      </c>
    </row>
    <row r="3523" spans="1:11">
      <c r="A3523" s="18">
        <f>IFERROR(VLOOKUP(C3523,'[1]Dados Diários do Magento'!$A$1:$H$10000,3,),0)</f>
        <v>0</v>
      </c>
      <c r="B3523" s="19">
        <f>IFERROR(VLOOKUP(C3523,'[1]Dados Diários do Magento'!$A$1:$H$10000,2,),"0")</f>
        <v>0</v>
      </c>
      <c r="C3523" s="20">
        <v>3522</v>
      </c>
      <c r="D3523" s="26">
        <v>0</v>
      </c>
      <c r="E3523" s="27">
        <v>0</v>
      </c>
      <c r="G3523" s="23"/>
      <c r="H3523" s="23"/>
      <c r="J3523" s="24">
        <f t="shared" ref="J3523:J3586" si="111">D3523+G3523</f>
        <v>0</v>
      </c>
      <c r="K3523" s="25">
        <f t="shared" si="110"/>
        <v>0</v>
      </c>
    </row>
    <row r="3524" spans="1:11">
      <c r="A3524" s="18">
        <f>IFERROR(VLOOKUP(C3524,'[1]Dados Diários do Magento'!$A$1:$H$10000,3,),0)</f>
        <v>0</v>
      </c>
      <c r="B3524" s="19">
        <f>IFERROR(VLOOKUP(C3524,'[1]Dados Diários do Magento'!$A$1:$H$10000,2,),"0")</f>
        <v>0</v>
      </c>
      <c r="C3524" s="20">
        <v>3523</v>
      </c>
      <c r="D3524" s="26">
        <v>0</v>
      </c>
      <c r="E3524" s="27">
        <v>0</v>
      </c>
      <c r="G3524" s="23"/>
      <c r="H3524" s="23"/>
      <c r="J3524" s="24">
        <f t="shared" si="111"/>
        <v>0</v>
      </c>
      <c r="K3524" s="25">
        <f t="shared" si="110"/>
        <v>0</v>
      </c>
    </row>
    <row r="3525" spans="1:11">
      <c r="A3525" s="18">
        <f>IFERROR(VLOOKUP(C3525,'[1]Dados Diários do Magento'!$A$1:$H$10000,3,),0)</f>
        <v>0</v>
      </c>
      <c r="B3525" s="19">
        <f>IFERROR(VLOOKUP(C3525,'[1]Dados Diários do Magento'!$A$1:$H$10000,2,),"0")</f>
        <v>0</v>
      </c>
      <c r="C3525" s="20">
        <v>3524</v>
      </c>
      <c r="D3525" s="26">
        <v>0</v>
      </c>
      <c r="E3525" s="27">
        <v>0</v>
      </c>
      <c r="G3525" s="23"/>
      <c r="H3525" s="23"/>
      <c r="J3525" s="24">
        <f t="shared" si="111"/>
        <v>0</v>
      </c>
      <c r="K3525" s="25">
        <f t="shared" si="110"/>
        <v>0</v>
      </c>
    </row>
    <row r="3526" spans="1:11">
      <c r="A3526" s="18">
        <f>IFERROR(VLOOKUP(C3526,'[1]Dados Diários do Magento'!$A$1:$H$10000,3,),0)</f>
        <v>0</v>
      </c>
      <c r="B3526" s="19">
        <f>IFERROR(VLOOKUP(C3526,'[1]Dados Diários do Magento'!$A$1:$H$10000,2,),"0")</f>
        <v>0</v>
      </c>
      <c r="C3526" s="20">
        <v>3525</v>
      </c>
      <c r="D3526" s="26">
        <v>0</v>
      </c>
      <c r="E3526" s="27">
        <v>0</v>
      </c>
      <c r="G3526" s="23"/>
      <c r="H3526" s="23"/>
      <c r="J3526" s="24">
        <f t="shared" si="111"/>
        <v>0</v>
      </c>
      <c r="K3526" s="25">
        <f t="shared" si="110"/>
        <v>0</v>
      </c>
    </row>
    <row r="3527" spans="1:11">
      <c r="A3527" s="18">
        <f>IFERROR(VLOOKUP(C3527,'[1]Dados Diários do Magento'!$A$1:$H$10000,3,),0)</f>
        <v>0</v>
      </c>
      <c r="B3527" s="19">
        <f>IFERROR(VLOOKUP(C3527,'[1]Dados Diários do Magento'!$A$1:$H$10000,2,),"0")</f>
        <v>0</v>
      </c>
      <c r="C3527" s="20">
        <v>3526</v>
      </c>
      <c r="D3527" s="26">
        <v>0</v>
      </c>
      <c r="E3527" s="27">
        <v>0</v>
      </c>
      <c r="G3527" s="23"/>
      <c r="H3527" s="23"/>
      <c r="J3527" s="24">
        <f t="shared" si="111"/>
        <v>0</v>
      </c>
      <c r="K3527" s="25">
        <f t="shared" si="110"/>
        <v>0</v>
      </c>
    </row>
    <row r="3528" spans="1:11">
      <c r="A3528" s="18">
        <f>IFERROR(VLOOKUP(C3528,'[1]Dados Diários do Magento'!$A$1:$H$10000,3,),0)</f>
        <v>0</v>
      </c>
      <c r="B3528" s="19">
        <f>IFERROR(VLOOKUP(C3528,'[1]Dados Diários do Magento'!$A$1:$H$10000,2,),"0")</f>
        <v>0</v>
      </c>
      <c r="C3528" s="20">
        <v>3527</v>
      </c>
      <c r="D3528" s="26">
        <v>0</v>
      </c>
      <c r="E3528" s="27">
        <v>0</v>
      </c>
      <c r="G3528" s="23"/>
      <c r="H3528" s="23"/>
      <c r="J3528" s="24">
        <f t="shared" si="111"/>
        <v>0</v>
      </c>
      <c r="K3528" s="25">
        <f t="shared" si="110"/>
        <v>0</v>
      </c>
    </row>
    <row r="3529" spans="1:11">
      <c r="A3529" s="18">
        <f>IFERROR(VLOOKUP(C3529,'[1]Dados Diários do Magento'!$A$1:$H$10000,3,),0)</f>
        <v>0</v>
      </c>
      <c r="B3529" s="19">
        <f>IFERROR(VLOOKUP(C3529,'[1]Dados Diários do Magento'!$A$1:$H$10000,2,),"0")</f>
        <v>0</v>
      </c>
      <c r="C3529" s="20">
        <v>3528</v>
      </c>
      <c r="D3529" s="26">
        <v>0</v>
      </c>
      <c r="E3529" s="27">
        <v>0</v>
      </c>
      <c r="G3529" s="23"/>
      <c r="H3529" s="23"/>
      <c r="J3529" s="24">
        <f t="shared" si="111"/>
        <v>0</v>
      </c>
      <c r="K3529" s="25">
        <f t="shared" si="110"/>
        <v>0</v>
      </c>
    </row>
    <row r="3530" spans="1:11">
      <c r="A3530" s="18">
        <f>IFERROR(VLOOKUP(C3530,'[1]Dados Diários do Magento'!$A$1:$H$10000,3,),0)</f>
        <v>0</v>
      </c>
      <c r="B3530" s="19">
        <f>IFERROR(VLOOKUP(C3530,'[1]Dados Diários do Magento'!$A$1:$H$10000,2,),"0")</f>
        <v>0</v>
      </c>
      <c r="C3530" s="20">
        <v>3529</v>
      </c>
      <c r="D3530" s="26">
        <v>0</v>
      </c>
      <c r="E3530" s="27">
        <v>0</v>
      </c>
      <c r="G3530" s="23"/>
      <c r="H3530" s="23"/>
      <c r="J3530" s="24">
        <f t="shared" si="111"/>
        <v>0</v>
      </c>
      <c r="K3530" s="25">
        <f t="shared" si="110"/>
        <v>0</v>
      </c>
    </row>
    <row r="3531" spans="1:11">
      <c r="A3531" s="18">
        <f>IFERROR(VLOOKUP(C3531,'[1]Dados Diários do Magento'!$A$1:$H$10000,3,),0)</f>
        <v>0</v>
      </c>
      <c r="B3531" s="19">
        <f>IFERROR(VLOOKUP(C3531,'[1]Dados Diários do Magento'!$A$1:$H$10000,2,),"0")</f>
        <v>0</v>
      </c>
      <c r="C3531" s="20">
        <v>3530</v>
      </c>
      <c r="D3531" s="26">
        <v>0</v>
      </c>
      <c r="E3531" s="27">
        <v>0</v>
      </c>
      <c r="G3531" s="23"/>
      <c r="H3531" s="23"/>
      <c r="J3531" s="24">
        <f t="shared" si="111"/>
        <v>0</v>
      </c>
      <c r="K3531" s="25">
        <f t="shared" si="110"/>
        <v>0</v>
      </c>
    </row>
    <row r="3532" spans="1:11">
      <c r="A3532" s="18">
        <f>IFERROR(VLOOKUP(C3532,'[1]Dados Diários do Magento'!$A$1:$H$10000,3,),0)</f>
        <v>0</v>
      </c>
      <c r="B3532" s="19">
        <f>IFERROR(VLOOKUP(C3532,'[1]Dados Diários do Magento'!$A$1:$H$10000,2,),"0")</f>
        <v>0</v>
      </c>
      <c r="C3532" s="20">
        <v>3531</v>
      </c>
      <c r="D3532" s="26">
        <v>0</v>
      </c>
      <c r="E3532" s="27">
        <v>0</v>
      </c>
      <c r="G3532" s="23"/>
      <c r="H3532" s="23"/>
      <c r="J3532" s="24">
        <f t="shared" si="111"/>
        <v>0</v>
      </c>
      <c r="K3532" s="25">
        <f t="shared" si="110"/>
        <v>0</v>
      </c>
    </row>
    <row r="3533" spans="1:11">
      <c r="A3533" s="18">
        <f>IFERROR(VLOOKUP(C3533,'[1]Dados Diários do Magento'!$A$1:$H$10000,3,),0)</f>
        <v>0</v>
      </c>
      <c r="B3533" s="19">
        <f>IFERROR(VLOOKUP(C3533,'[1]Dados Diários do Magento'!$A$1:$H$10000,2,),"0")</f>
        <v>0</v>
      </c>
      <c r="C3533" s="20">
        <v>3532</v>
      </c>
      <c r="D3533" s="26">
        <v>0</v>
      </c>
      <c r="E3533" s="27">
        <v>0</v>
      </c>
      <c r="G3533" s="23"/>
      <c r="H3533" s="23"/>
      <c r="J3533" s="24">
        <f t="shared" si="111"/>
        <v>0</v>
      </c>
      <c r="K3533" s="25">
        <f t="shared" si="110"/>
        <v>0</v>
      </c>
    </row>
    <row r="3534" spans="1:11">
      <c r="A3534" s="18">
        <f>IFERROR(VLOOKUP(C3534,'[1]Dados Diários do Magento'!$A$1:$H$10000,3,),0)</f>
        <v>0</v>
      </c>
      <c r="B3534" s="19">
        <f>IFERROR(VLOOKUP(C3534,'[1]Dados Diários do Magento'!$A$1:$H$10000,2,),"0")</f>
        <v>0</v>
      </c>
      <c r="C3534" s="20">
        <v>3533</v>
      </c>
      <c r="D3534" s="26">
        <v>0</v>
      </c>
      <c r="E3534" s="27">
        <v>0</v>
      </c>
      <c r="G3534" s="23"/>
      <c r="H3534" s="23"/>
      <c r="J3534" s="24">
        <f t="shared" si="111"/>
        <v>0</v>
      </c>
      <c r="K3534" s="25">
        <f t="shared" si="110"/>
        <v>0</v>
      </c>
    </row>
    <row r="3535" spans="1:11">
      <c r="A3535" s="18">
        <f>IFERROR(VLOOKUP(C3535,'[1]Dados Diários do Magento'!$A$1:$H$10000,3,),0)</f>
        <v>0</v>
      </c>
      <c r="B3535" s="19">
        <f>IFERROR(VLOOKUP(C3535,'[1]Dados Diários do Magento'!$A$1:$H$10000,2,),"0")</f>
        <v>0</v>
      </c>
      <c r="C3535" s="20">
        <v>3534</v>
      </c>
      <c r="D3535" s="26">
        <v>0</v>
      </c>
      <c r="E3535" s="27">
        <v>0</v>
      </c>
      <c r="G3535" s="23"/>
      <c r="H3535" s="23"/>
      <c r="J3535" s="24">
        <f t="shared" si="111"/>
        <v>0</v>
      </c>
      <c r="K3535" s="25">
        <f t="shared" si="110"/>
        <v>0</v>
      </c>
    </row>
    <row r="3536" spans="1:11">
      <c r="A3536" s="18">
        <f>IFERROR(VLOOKUP(C3536,'[1]Dados Diários do Magento'!$A$1:$H$10000,3,),0)</f>
        <v>0</v>
      </c>
      <c r="B3536" s="19">
        <f>IFERROR(VLOOKUP(C3536,'[1]Dados Diários do Magento'!$A$1:$H$10000,2,),"0")</f>
        <v>0</v>
      </c>
      <c r="C3536" s="20">
        <v>3535</v>
      </c>
      <c r="D3536" s="26">
        <v>0</v>
      </c>
      <c r="E3536" s="27">
        <v>0</v>
      </c>
      <c r="G3536" s="23"/>
      <c r="H3536" s="23"/>
      <c r="J3536" s="24">
        <f t="shared" si="111"/>
        <v>0</v>
      </c>
      <c r="K3536" s="25">
        <f t="shared" si="110"/>
        <v>0</v>
      </c>
    </row>
    <row r="3537" spans="1:11">
      <c r="A3537" s="18">
        <f>IFERROR(VLOOKUP(C3537,'[1]Dados Diários do Magento'!$A$1:$H$10000,3,),0)</f>
        <v>0</v>
      </c>
      <c r="B3537" s="19">
        <f>IFERROR(VLOOKUP(C3537,'[1]Dados Diários do Magento'!$A$1:$H$10000,2,),"0")</f>
        <v>0</v>
      </c>
      <c r="C3537" s="20">
        <v>3536</v>
      </c>
      <c r="D3537" s="26">
        <v>0</v>
      </c>
      <c r="E3537" s="27">
        <v>0</v>
      </c>
      <c r="G3537" s="23"/>
      <c r="H3537" s="23"/>
      <c r="J3537" s="24">
        <f t="shared" si="111"/>
        <v>0</v>
      </c>
      <c r="K3537" s="25">
        <f t="shared" si="110"/>
        <v>0</v>
      </c>
    </row>
    <row r="3538" spans="1:11">
      <c r="A3538" s="18">
        <f>IFERROR(VLOOKUP(C3538,'[1]Dados Diários do Magento'!$A$1:$H$10000,3,),0)</f>
        <v>0</v>
      </c>
      <c r="B3538" s="19">
        <f>IFERROR(VLOOKUP(C3538,'[1]Dados Diários do Magento'!$A$1:$H$10000,2,),"0")</f>
        <v>0</v>
      </c>
      <c r="C3538" s="20">
        <v>3537</v>
      </c>
      <c r="D3538" s="26">
        <v>0</v>
      </c>
      <c r="E3538" s="27">
        <v>0</v>
      </c>
      <c r="G3538" s="23"/>
      <c r="H3538" s="23"/>
      <c r="J3538" s="24">
        <f t="shared" si="111"/>
        <v>0</v>
      </c>
      <c r="K3538" s="25">
        <f t="shared" si="110"/>
        <v>0</v>
      </c>
    </row>
    <row r="3539" spans="1:11">
      <c r="A3539" s="18">
        <f>IFERROR(VLOOKUP(C3539,'[1]Dados Diários do Magento'!$A$1:$H$10000,3,),0)</f>
        <v>0</v>
      </c>
      <c r="B3539" s="19">
        <f>IFERROR(VLOOKUP(C3539,'[1]Dados Diários do Magento'!$A$1:$H$10000,2,),"0")</f>
        <v>0</v>
      </c>
      <c r="C3539" s="20">
        <v>3538</v>
      </c>
      <c r="D3539" s="26">
        <v>0</v>
      </c>
      <c r="E3539" s="27">
        <v>0</v>
      </c>
      <c r="G3539" s="23"/>
      <c r="H3539" s="23"/>
      <c r="J3539" s="24">
        <f t="shared" si="111"/>
        <v>0</v>
      </c>
      <c r="K3539" s="25">
        <f t="shared" si="110"/>
        <v>0</v>
      </c>
    </row>
    <row r="3540" spans="1:11">
      <c r="A3540" s="18">
        <f>IFERROR(VLOOKUP(C3540,'[1]Dados Diários do Magento'!$A$1:$H$10000,3,),0)</f>
        <v>0</v>
      </c>
      <c r="B3540" s="19">
        <f>IFERROR(VLOOKUP(C3540,'[1]Dados Diários do Magento'!$A$1:$H$10000,2,),"0")</f>
        <v>0</v>
      </c>
      <c r="C3540" s="20">
        <v>3539</v>
      </c>
      <c r="D3540" s="26">
        <v>0</v>
      </c>
      <c r="E3540" s="27">
        <v>0</v>
      </c>
      <c r="G3540" s="23"/>
      <c r="H3540" s="23"/>
      <c r="J3540" s="24">
        <f t="shared" si="111"/>
        <v>0</v>
      </c>
      <c r="K3540" s="25">
        <f t="shared" si="110"/>
        <v>0</v>
      </c>
    </row>
    <row r="3541" spans="1:11">
      <c r="A3541" s="18">
        <f>IFERROR(VLOOKUP(C3541,'[1]Dados Diários do Magento'!$A$1:$H$10000,3,),0)</f>
        <v>0</v>
      </c>
      <c r="B3541" s="19">
        <f>IFERROR(VLOOKUP(C3541,'[1]Dados Diários do Magento'!$A$1:$H$10000,2,),"0")</f>
        <v>0</v>
      </c>
      <c r="C3541" s="20">
        <v>3540</v>
      </c>
      <c r="D3541" s="26">
        <v>0</v>
      </c>
      <c r="E3541" s="27">
        <v>0</v>
      </c>
      <c r="G3541" s="23"/>
      <c r="H3541" s="23"/>
      <c r="J3541" s="24">
        <f t="shared" si="111"/>
        <v>0</v>
      </c>
      <c r="K3541" s="25">
        <f t="shared" si="110"/>
        <v>0</v>
      </c>
    </row>
    <row r="3542" spans="1:11">
      <c r="A3542" s="18">
        <f>IFERROR(VLOOKUP(C3542,'[1]Dados Diários do Magento'!$A$1:$H$10000,3,),0)</f>
        <v>0</v>
      </c>
      <c r="B3542" s="19">
        <f>IFERROR(VLOOKUP(C3542,'[1]Dados Diários do Magento'!$A$1:$H$10000,2,),"0")</f>
        <v>0</v>
      </c>
      <c r="C3542" s="20">
        <v>3541</v>
      </c>
      <c r="D3542" s="26">
        <v>0</v>
      </c>
      <c r="E3542" s="27">
        <v>0</v>
      </c>
      <c r="G3542" s="23"/>
      <c r="H3542" s="23"/>
      <c r="J3542" s="24">
        <f t="shared" si="111"/>
        <v>0</v>
      </c>
      <c r="K3542" s="25">
        <f t="shared" si="110"/>
        <v>0</v>
      </c>
    </row>
    <row r="3543" spans="1:11">
      <c r="A3543" s="18">
        <f>IFERROR(VLOOKUP(C3543,'[1]Dados Diários do Magento'!$A$1:$H$10000,3,),0)</f>
        <v>0</v>
      </c>
      <c r="B3543" s="19">
        <f>IFERROR(VLOOKUP(C3543,'[1]Dados Diários do Magento'!$A$1:$H$10000,2,),"0")</f>
        <v>0</v>
      </c>
      <c r="C3543" s="20">
        <v>3542</v>
      </c>
      <c r="D3543" s="26">
        <v>0</v>
      </c>
      <c r="E3543" s="27">
        <v>0</v>
      </c>
      <c r="G3543" s="23"/>
      <c r="H3543" s="23"/>
      <c r="J3543" s="24">
        <f t="shared" si="111"/>
        <v>0</v>
      </c>
      <c r="K3543" s="25">
        <f t="shared" si="110"/>
        <v>0</v>
      </c>
    </row>
    <row r="3544" spans="1:11">
      <c r="A3544" s="18">
        <f>IFERROR(VLOOKUP(C3544,'[1]Dados Diários do Magento'!$A$1:$H$10000,3,),0)</f>
        <v>0</v>
      </c>
      <c r="B3544" s="19">
        <f>IFERROR(VLOOKUP(C3544,'[1]Dados Diários do Magento'!$A$1:$H$10000,2,),"0")</f>
        <v>0</v>
      </c>
      <c r="C3544" s="20">
        <v>3543</v>
      </c>
      <c r="D3544" s="26">
        <v>0</v>
      </c>
      <c r="E3544" s="27">
        <v>0</v>
      </c>
      <c r="G3544" s="23"/>
      <c r="H3544" s="23"/>
      <c r="J3544" s="24">
        <f t="shared" si="111"/>
        <v>0</v>
      </c>
      <c r="K3544" s="25">
        <f t="shared" si="110"/>
        <v>0</v>
      </c>
    </row>
    <row r="3545" spans="1:11">
      <c r="A3545" s="18">
        <f>IFERROR(VLOOKUP(C3545,'[1]Dados Diários do Magento'!$A$1:$H$10000,3,),0)</f>
        <v>0</v>
      </c>
      <c r="B3545" s="19">
        <f>IFERROR(VLOOKUP(C3545,'[1]Dados Diários do Magento'!$A$1:$H$10000,2,),"0")</f>
        <v>0</v>
      </c>
      <c r="C3545" s="20">
        <v>3544</v>
      </c>
      <c r="D3545" s="26">
        <v>0</v>
      </c>
      <c r="E3545" s="27">
        <v>0</v>
      </c>
      <c r="G3545" s="23"/>
      <c r="H3545" s="23"/>
      <c r="J3545" s="24">
        <f t="shared" si="111"/>
        <v>0</v>
      </c>
      <c r="K3545" s="25">
        <f t="shared" si="110"/>
        <v>0</v>
      </c>
    </row>
    <row r="3546" spans="1:11">
      <c r="A3546" s="18">
        <f>IFERROR(VLOOKUP(C3546,'[1]Dados Diários do Magento'!$A$1:$H$10000,3,),0)</f>
        <v>0</v>
      </c>
      <c r="B3546" s="19">
        <f>IFERROR(VLOOKUP(C3546,'[1]Dados Diários do Magento'!$A$1:$H$10000,2,),"0")</f>
        <v>0</v>
      </c>
      <c r="C3546" s="20">
        <v>3545</v>
      </c>
      <c r="D3546" s="26">
        <v>0</v>
      </c>
      <c r="E3546" s="27">
        <v>0</v>
      </c>
      <c r="G3546" s="23"/>
      <c r="H3546" s="23"/>
      <c r="J3546" s="24">
        <f t="shared" si="111"/>
        <v>0</v>
      </c>
      <c r="K3546" s="25">
        <f t="shared" si="110"/>
        <v>0</v>
      </c>
    </row>
    <row r="3547" spans="1:11">
      <c r="A3547" s="18">
        <f>IFERROR(VLOOKUP(C3547,'[1]Dados Diários do Magento'!$A$1:$H$10000,3,),0)</f>
        <v>0</v>
      </c>
      <c r="B3547" s="19">
        <f>IFERROR(VLOOKUP(C3547,'[1]Dados Diários do Magento'!$A$1:$H$10000,2,),"0")</f>
        <v>0</v>
      </c>
      <c r="C3547" s="20">
        <v>3546</v>
      </c>
      <c r="D3547" s="26">
        <v>0</v>
      </c>
      <c r="E3547" s="27">
        <v>0</v>
      </c>
      <c r="G3547" s="23"/>
      <c r="H3547" s="23"/>
      <c r="J3547" s="24">
        <f t="shared" si="111"/>
        <v>0</v>
      </c>
      <c r="K3547" s="25">
        <f t="shared" si="110"/>
        <v>0</v>
      </c>
    </row>
    <row r="3548" spans="1:11">
      <c r="A3548" s="18">
        <f>IFERROR(VLOOKUP(C3548,'[1]Dados Diários do Magento'!$A$1:$H$10000,3,),0)</f>
        <v>0</v>
      </c>
      <c r="B3548" s="19">
        <f>IFERROR(VLOOKUP(C3548,'[1]Dados Diários do Magento'!$A$1:$H$10000,2,),"0")</f>
        <v>0</v>
      </c>
      <c r="C3548" s="20">
        <v>3547</v>
      </c>
      <c r="D3548" s="26">
        <v>0</v>
      </c>
      <c r="E3548" s="27">
        <v>0</v>
      </c>
      <c r="G3548" s="23"/>
      <c r="H3548" s="23"/>
      <c r="J3548" s="24">
        <f t="shared" si="111"/>
        <v>0</v>
      </c>
      <c r="K3548" s="25">
        <f t="shared" si="110"/>
        <v>0</v>
      </c>
    </row>
    <row r="3549" spans="1:11">
      <c r="A3549" s="18">
        <f>IFERROR(VLOOKUP(C3549,'[1]Dados Diários do Magento'!$A$1:$H$10000,3,),0)</f>
        <v>0</v>
      </c>
      <c r="B3549" s="19">
        <f>IFERROR(VLOOKUP(C3549,'[1]Dados Diários do Magento'!$A$1:$H$10000,2,),"0")</f>
        <v>0</v>
      </c>
      <c r="C3549" s="20">
        <v>3548</v>
      </c>
      <c r="D3549" s="26">
        <v>0</v>
      </c>
      <c r="E3549" s="27">
        <v>0</v>
      </c>
      <c r="G3549" s="23"/>
      <c r="H3549" s="23"/>
      <c r="J3549" s="24">
        <f t="shared" si="111"/>
        <v>0</v>
      </c>
      <c r="K3549" s="25">
        <f t="shared" ref="K3549:K3612" si="112">IF((D3549+G3549)&gt;0,(D3549*E3549+G3549*H3549)/(D3549+G3549),E3549)</f>
        <v>0</v>
      </c>
    </row>
    <row r="3550" spans="1:11">
      <c r="A3550" s="18">
        <f>IFERROR(VLOOKUP(C3550,'[1]Dados Diários do Magento'!$A$1:$H$10000,3,),0)</f>
        <v>0</v>
      </c>
      <c r="B3550" s="19">
        <f>IFERROR(VLOOKUP(C3550,'[1]Dados Diários do Magento'!$A$1:$H$10000,2,),"0")</f>
        <v>0</v>
      </c>
      <c r="C3550" s="20">
        <v>3549</v>
      </c>
      <c r="D3550" s="26">
        <v>0</v>
      </c>
      <c r="E3550" s="27">
        <v>0</v>
      </c>
      <c r="G3550" s="23"/>
      <c r="H3550" s="23"/>
      <c r="J3550" s="24">
        <f t="shared" si="111"/>
        <v>0</v>
      </c>
      <c r="K3550" s="25">
        <f t="shared" si="112"/>
        <v>0</v>
      </c>
    </row>
    <row r="3551" spans="1:11">
      <c r="A3551" s="18">
        <f>IFERROR(VLOOKUP(C3551,'[1]Dados Diários do Magento'!$A$1:$H$10000,3,),0)</f>
        <v>0</v>
      </c>
      <c r="B3551" s="19">
        <f>IFERROR(VLOOKUP(C3551,'[1]Dados Diários do Magento'!$A$1:$H$10000,2,),"0")</f>
        <v>0</v>
      </c>
      <c r="C3551" s="20">
        <v>3550</v>
      </c>
      <c r="D3551" s="26">
        <v>0</v>
      </c>
      <c r="E3551" s="27">
        <v>0</v>
      </c>
      <c r="G3551" s="23"/>
      <c r="H3551" s="23"/>
      <c r="J3551" s="24">
        <f t="shared" si="111"/>
        <v>0</v>
      </c>
      <c r="K3551" s="25">
        <f t="shared" si="112"/>
        <v>0</v>
      </c>
    </row>
    <row r="3552" spans="1:11">
      <c r="A3552" s="18">
        <f>IFERROR(VLOOKUP(C3552,'[1]Dados Diários do Magento'!$A$1:$H$10000,3,),0)</f>
        <v>0</v>
      </c>
      <c r="B3552" s="19">
        <f>IFERROR(VLOOKUP(C3552,'[1]Dados Diários do Magento'!$A$1:$H$10000,2,),"0")</f>
        <v>0</v>
      </c>
      <c r="C3552" s="20">
        <v>3551</v>
      </c>
      <c r="D3552" s="26">
        <v>0</v>
      </c>
      <c r="E3552" s="27">
        <v>0</v>
      </c>
      <c r="G3552" s="23"/>
      <c r="H3552" s="23"/>
      <c r="J3552" s="24">
        <f t="shared" si="111"/>
        <v>0</v>
      </c>
      <c r="K3552" s="25">
        <f t="shared" si="112"/>
        <v>0</v>
      </c>
    </row>
    <row r="3553" spans="1:11">
      <c r="A3553" s="18">
        <f>IFERROR(VLOOKUP(C3553,'[1]Dados Diários do Magento'!$A$1:$H$10000,3,),0)</f>
        <v>0</v>
      </c>
      <c r="B3553" s="19">
        <f>IFERROR(VLOOKUP(C3553,'[1]Dados Diários do Magento'!$A$1:$H$10000,2,),"0")</f>
        <v>0</v>
      </c>
      <c r="C3553" s="20">
        <v>3552</v>
      </c>
      <c r="D3553" s="26">
        <v>0</v>
      </c>
      <c r="E3553" s="27">
        <v>0</v>
      </c>
      <c r="G3553" s="23"/>
      <c r="H3553" s="23"/>
      <c r="J3553" s="24">
        <f t="shared" si="111"/>
        <v>0</v>
      </c>
      <c r="K3553" s="25">
        <f t="shared" si="112"/>
        <v>0</v>
      </c>
    </row>
    <row r="3554" spans="1:11">
      <c r="A3554" s="18">
        <f>IFERROR(VLOOKUP(C3554,'[1]Dados Diários do Magento'!$A$1:$H$10000,3,),0)</f>
        <v>0</v>
      </c>
      <c r="B3554" s="19">
        <f>IFERROR(VLOOKUP(C3554,'[1]Dados Diários do Magento'!$A$1:$H$10000,2,),"0")</f>
        <v>0</v>
      </c>
      <c r="C3554" s="20">
        <v>3553</v>
      </c>
      <c r="D3554" s="26">
        <v>0</v>
      </c>
      <c r="E3554" s="27">
        <v>0</v>
      </c>
      <c r="G3554" s="23"/>
      <c r="H3554" s="23"/>
      <c r="J3554" s="24">
        <f t="shared" si="111"/>
        <v>0</v>
      </c>
      <c r="K3554" s="25">
        <f t="shared" si="112"/>
        <v>0</v>
      </c>
    </row>
    <row r="3555" spans="1:11">
      <c r="A3555" s="18">
        <f>IFERROR(VLOOKUP(C3555,'[1]Dados Diários do Magento'!$A$1:$H$10000,3,),0)</f>
        <v>0</v>
      </c>
      <c r="B3555" s="19">
        <f>IFERROR(VLOOKUP(C3555,'[1]Dados Diários do Magento'!$A$1:$H$10000,2,),"0")</f>
        <v>0</v>
      </c>
      <c r="C3555" s="20">
        <v>3554</v>
      </c>
      <c r="D3555" s="26">
        <v>0</v>
      </c>
      <c r="E3555" s="27">
        <v>0</v>
      </c>
      <c r="G3555" s="23"/>
      <c r="H3555" s="23"/>
      <c r="J3555" s="24">
        <f t="shared" si="111"/>
        <v>0</v>
      </c>
      <c r="K3555" s="25">
        <f t="shared" si="112"/>
        <v>0</v>
      </c>
    </row>
    <row r="3556" spans="1:11">
      <c r="A3556" s="18">
        <f>IFERROR(VLOOKUP(C3556,'[1]Dados Diários do Magento'!$A$1:$H$10000,3,),0)</f>
        <v>0</v>
      </c>
      <c r="B3556" s="19">
        <f>IFERROR(VLOOKUP(C3556,'[1]Dados Diários do Magento'!$A$1:$H$10000,2,),"0")</f>
        <v>0</v>
      </c>
      <c r="C3556" s="20">
        <v>3555</v>
      </c>
      <c r="D3556" s="26">
        <v>0</v>
      </c>
      <c r="E3556" s="27">
        <v>0</v>
      </c>
      <c r="G3556" s="23"/>
      <c r="H3556" s="23"/>
      <c r="J3556" s="24">
        <f t="shared" si="111"/>
        <v>0</v>
      </c>
      <c r="K3556" s="25">
        <f t="shared" si="112"/>
        <v>0</v>
      </c>
    </row>
    <row r="3557" spans="1:11">
      <c r="A3557" s="18">
        <f>IFERROR(VLOOKUP(C3557,'[1]Dados Diários do Magento'!$A$1:$H$10000,3,),0)</f>
        <v>0</v>
      </c>
      <c r="B3557" s="19">
        <f>IFERROR(VLOOKUP(C3557,'[1]Dados Diários do Magento'!$A$1:$H$10000,2,),"0")</f>
        <v>0</v>
      </c>
      <c r="C3557" s="20">
        <v>3556</v>
      </c>
      <c r="D3557" s="26">
        <v>0</v>
      </c>
      <c r="E3557" s="27">
        <v>0</v>
      </c>
      <c r="G3557" s="23"/>
      <c r="H3557" s="23"/>
      <c r="J3557" s="24">
        <f t="shared" si="111"/>
        <v>0</v>
      </c>
      <c r="K3557" s="25">
        <f t="shared" si="112"/>
        <v>0</v>
      </c>
    </row>
    <row r="3558" spans="1:11">
      <c r="A3558" s="18">
        <f>IFERROR(VLOOKUP(C3558,'[1]Dados Diários do Magento'!$A$1:$H$10000,3,),0)</f>
        <v>0</v>
      </c>
      <c r="B3558" s="19">
        <f>IFERROR(VLOOKUP(C3558,'[1]Dados Diários do Magento'!$A$1:$H$10000,2,),"0")</f>
        <v>0</v>
      </c>
      <c r="C3558" s="20">
        <v>3557</v>
      </c>
      <c r="D3558" s="26">
        <v>0</v>
      </c>
      <c r="E3558" s="27">
        <v>0</v>
      </c>
      <c r="G3558" s="23"/>
      <c r="H3558" s="23"/>
      <c r="J3558" s="24">
        <f t="shared" si="111"/>
        <v>0</v>
      </c>
      <c r="K3558" s="25">
        <f t="shared" si="112"/>
        <v>0</v>
      </c>
    </row>
    <row r="3559" spans="1:11">
      <c r="A3559" s="18">
        <f>IFERROR(VLOOKUP(C3559,'[1]Dados Diários do Magento'!$A$1:$H$10000,3,),0)</f>
        <v>0</v>
      </c>
      <c r="B3559" s="19">
        <f>IFERROR(VLOOKUP(C3559,'[1]Dados Diários do Magento'!$A$1:$H$10000,2,),"0")</f>
        <v>0</v>
      </c>
      <c r="C3559" s="20">
        <v>3558</v>
      </c>
      <c r="D3559" s="26">
        <v>0</v>
      </c>
      <c r="E3559" s="27">
        <v>0</v>
      </c>
      <c r="G3559" s="23"/>
      <c r="H3559" s="23"/>
      <c r="J3559" s="24">
        <f t="shared" si="111"/>
        <v>0</v>
      </c>
      <c r="K3559" s="25">
        <f t="shared" si="112"/>
        <v>0</v>
      </c>
    </row>
    <row r="3560" spans="1:11">
      <c r="A3560" s="18">
        <f>IFERROR(VLOOKUP(C3560,'[1]Dados Diários do Magento'!$A$1:$H$10000,3,),0)</f>
        <v>0</v>
      </c>
      <c r="B3560" s="19">
        <f>IFERROR(VLOOKUP(C3560,'[1]Dados Diários do Magento'!$A$1:$H$10000,2,),"0")</f>
        <v>0</v>
      </c>
      <c r="C3560" s="20">
        <v>3559</v>
      </c>
      <c r="D3560" s="26">
        <v>0</v>
      </c>
      <c r="E3560" s="27">
        <v>0</v>
      </c>
      <c r="G3560" s="23"/>
      <c r="H3560" s="23"/>
      <c r="J3560" s="24">
        <f t="shared" si="111"/>
        <v>0</v>
      </c>
      <c r="K3560" s="25">
        <f t="shared" si="112"/>
        <v>0</v>
      </c>
    </row>
    <row r="3561" spans="1:11">
      <c r="A3561" s="18">
        <f>IFERROR(VLOOKUP(C3561,'[1]Dados Diários do Magento'!$A$1:$H$10000,3,),0)</f>
        <v>0</v>
      </c>
      <c r="B3561" s="19">
        <f>IFERROR(VLOOKUP(C3561,'[1]Dados Diários do Magento'!$A$1:$H$10000,2,),"0")</f>
        <v>0</v>
      </c>
      <c r="C3561" s="20">
        <v>3560</v>
      </c>
      <c r="D3561" s="26">
        <v>0</v>
      </c>
      <c r="E3561" s="27">
        <v>0</v>
      </c>
      <c r="G3561" s="23"/>
      <c r="H3561" s="23"/>
      <c r="J3561" s="24">
        <f t="shared" si="111"/>
        <v>0</v>
      </c>
      <c r="K3561" s="25">
        <f t="shared" si="112"/>
        <v>0</v>
      </c>
    </row>
    <row r="3562" spans="1:11">
      <c r="A3562" s="18">
        <f>IFERROR(VLOOKUP(C3562,'[1]Dados Diários do Magento'!$A$1:$H$10000,3,),0)</f>
        <v>0</v>
      </c>
      <c r="B3562" s="19">
        <f>IFERROR(VLOOKUP(C3562,'[1]Dados Diários do Magento'!$A$1:$H$10000,2,),"0")</f>
        <v>0</v>
      </c>
      <c r="C3562" s="20">
        <v>3561</v>
      </c>
      <c r="D3562" s="26">
        <v>0</v>
      </c>
      <c r="E3562" s="27">
        <v>0</v>
      </c>
      <c r="G3562" s="23"/>
      <c r="H3562" s="23"/>
      <c r="J3562" s="24">
        <f t="shared" si="111"/>
        <v>0</v>
      </c>
      <c r="K3562" s="25">
        <f t="shared" si="112"/>
        <v>0</v>
      </c>
    </row>
    <row r="3563" spans="1:11">
      <c r="A3563" s="18">
        <f>IFERROR(VLOOKUP(C3563,'[1]Dados Diários do Magento'!$A$1:$H$10000,3,),0)</f>
        <v>0</v>
      </c>
      <c r="B3563" s="19">
        <f>IFERROR(VLOOKUP(C3563,'[1]Dados Diários do Magento'!$A$1:$H$10000,2,),"0")</f>
        <v>0</v>
      </c>
      <c r="C3563" s="20">
        <v>3562</v>
      </c>
      <c r="D3563" s="26">
        <v>0</v>
      </c>
      <c r="E3563" s="27">
        <v>0</v>
      </c>
      <c r="G3563" s="23"/>
      <c r="H3563" s="23"/>
      <c r="J3563" s="24">
        <f t="shared" si="111"/>
        <v>0</v>
      </c>
      <c r="K3563" s="25">
        <f t="shared" si="112"/>
        <v>0</v>
      </c>
    </row>
    <row r="3564" spans="1:11">
      <c r="A3564" s="18">
        <f>IFERROR(VLOOKUP(C3564,'[1]Dados Diários do Magento'!$A$1:$H$10000,3,),0)</f>
        <v>0</v>
      </c>
      <c r="B3564" s="19">
        <f>IFERROR(VLOOKUP(C3564,'[1]Dados Diários do Magento'!$A$1:$H$10000,2,),"0")</f>
        <v>0</v>
      </c>
      <c r="C3564" s="20">
        <v>3563</v>
      </c>
      <c r="D3564" s="26">
        <v>0</v>
      </c>
      <c r="E3564" s="27">
        <v>0</v>
      </c>
      <c r="G3564" s="23"/>
      <c r="H3564" s="23"/>
      <c r="J3564" s="24">
        <f t="shared" si="111"/>
        <v>0</v>
      </c>
      <c r="K3564" s="25">
        <f t="shared" si="112"/>
        <v>0</v>
      </c>
    </row>
    <row r="3565" spans="1:11">
      <c r="A3565" s="18">
        <f>IFERROR(VLOOKUP(C3565,'[1]Dados Diários do Magento'!$A$1:$H$10000,3,),0)</f>
        <v>0</v>
      </c>
      <c r="B3565" s="19">
        <f>IFERROR(VLOOKUP(C3565,'[1]Dados Diários do Magento'!$A$1:$H$10000,2,),"0")</f>
        <v>0</v>
      </c>
      <c r="C3565" s="20">
        <v>3564</v>
      </c>
      <c r="D3565" s="26">
        <v>0</v>
      </c>
      <c r="E3565" s="27">
        <v>0</v>
      </c>
      <c r="G3565" s="23"/>
      <c r="H3565" s="23"/>
      <c r="J3565" s="24">
        <f t="shared" si="111"/>
        <v>0</v>
      </c>
      <c r="K3565" s="25">
        <f t="shared" si="112"/>
        <v>0</v>
      </c>
    </row>
    <row r="3566" spans="1:11">
      <c r="A3566" s="18">
        <f>IFERROR(VLOOKUP(C3566,'[1]Dados Diários do Magento'!$A$1:$H$10000,3,),0)</f>
        <v>0</v>
      </c>
      <c r="B3566" s="19">
        <f>IFERROR(VLOOKUP(C3566,'[1]Dados Diários do Magento'!$A$1:$H$10000,2,),"0")</f>
        <v>0</v>
      </c>
      <c r="C3566" s="20">
        <v>3565</v>
      </c>
      <c r="D3566" s="26">
        <v>0</v>
      </c>
      <c r="E3566" s="27">
        <v>0</v>
      </c>
      <c r="G3566" s="23"/>
      <c r="H3566" s="23"/>
      <c r="J3566" s="24">
        <f t="shared" si="111"/>
        <v>0</v>
      </c>
      <c r="K3566" s="25">
        <f t="shared" si="112"/>
        <v>0</v>
      </c>
    </row>
    <row r="3567" spans="1:11">
      <c r="A3567" s="18">
        <f>IFERROR(VLOOKUP(C3567,'[1]Dados Diários do Magento'!$A$1:$H$10000,3,),0)</f>
        <v>0</v>
      </c>
      <c r="B3567" s="19">
        <f>IFERROR(VLOOKUP(C3567,'[1]Dados Diários do Magento'!$A$1:$H$10000,2,),"0")</f>
        <v>0</v>
      </c>
      <c r="C3567" s="20">
        <v>3566</v>
      </c>
      <c r="D3567" s="26">
        <v>0</v>
      </c>
      <c r="E3567" s="27">
        <v>0</v>
      </c>
      <c r="G3567" s="23"/>
      <c r="H3567" s="23"/>
      <c r="J3567" s="24">
        <f t="shared" si="111"/>
        <v>0</v>
      </c>
      <c r="K3567" s="25">
        <f t="shared" si="112"/>
        <v>0</v>
      </c>
    </row>
    <row r="3568" spans="1:11">
      <c r="A3568" s="18">
        <f>IFERROR(VLOOKUP(C3568,'[1]Dados Diários do Magento'!$A$1:$H$10000,3,),0)</f>
        <v>0</v>
      </c>
      <c r="B3568" s="19">
        <f>IFERROR(VLOOKUP(C3568,'[1]Dados Diários do Magento'!$A$1:$H$10000,2,),"0")</f>
        <v>0</v>
      </c>
      <c r="C3568" s="20">
        <v>3567</v>
      </c>
      <c r="D3568" s="26">
        <v>0</v>
      </c>
      <c r="E3568" s="27">
        <v>0</v>
      </c>
      <c r="G3568" s="23"/>
      <c r="H3568" s="23"/>
      <c r="J3568" s="24">
        <f t="shared" si="111"/>
        <v>0</v>
      </c>
      <c r="K3568" s="25">
        <f t="shared" si="112"/>
        <v>0</v>
      </c>
    </row>
    <row r="3569" spans="1:11">
      <c r="A3569" s="18">
        <f>IFERROR(VLOOKUP(C3569,'[1]Dados Diários do Magento'!$A$1:$H$10000,3,),0)</f>
        <v>0</v>
      </c>
      <c r="B3569" s="19">
        <f>IFERROR(VLOOKUP(C3569,'[1]Dados Diários do Magento'!$A$1:$H$10000,2,),"0")</f>
        <v>0</v>
      </c>
      <c r="C3569" s="20">
        <v>3568</v>
      </c>
      <c r="D3569" s="26">
        <v>0</v>
      </c>
      <c r="E3569" s="27">
        <v>0</v>
      </c>
      <c r="G3569" s="23"/>
      <c r="H3569" s="23"/>
      <c r="J3569" s="24">
        <f t="shared" si="111"/>
        <v>0</v>
      </c>
      <c r="K3569" s="25">
        <f t="shared" si="112"/>
        <v>0</v>
      </c>
    </row>
    <row r="3570" spans="1:11">
      <c r="A3570" s="18">
        <f>IFERROR(VLOOKUP(C3570,'[1]Dados Diários do Magento'!$A$1:$H$10000,3,),0)</f>
        <v>0</v>
      </c>
      <c r="B3570" s="19">
        <f>IFERROR(VLOOKUP(C3570,'[1]Dados Diários do Magento'!$A$1:$H$10000,2,),"0")</f>
        <v>0</v>
      </c>
      <c r="C3570" s="20">
        <v>3569</v>
      </c>
      <c r="D3570" s="26">
        <v>0</v>
      </c>
      <c r="E3570" s="27">
        <v>0</v>
      </c>
      <c r="G3570" s="23"/>
      <c r="H3570" s="23"/>
      <c r="J3570" s="24">
        <f t="shared" si="111"/>
        <v>0</v>
      </c>
      <c r="K3570" s="25">
        <f t="shared" si="112"/>
        <v>0</v>
      </c>
    </row>
    <row r="3571" spans="1:11">
      <c r="A3571" s="18">
        <f>IFERROR(VLOOKUP(C3571,'[1]Dados Diários do Magento'!$A$1:$H$10000,3,),0)</f>
        <v>0</v>
      </c>
      <c r="B3571" s="19">
        <f>IFERROR(VLOOKUP(C3571,'[1]Dados Diários do Magento'!$A$1:$H$10000,2,),"0")</f>
        <v>0</v>
      </c>
      <c r="C3571" s="20">
        <v>3570</v>
      </c>
      <c r="D3571" s="26">
        <v>0</v>
      </c>
      <c r="E3571" s="27">
        <v>0</v>
      </c>
      <c r="G3571" s="23"/>
      <c r="H3571" s="23"/>
      <c r="J3571" s="24">
        <f t="shared" si="111"/>
        <v>0</v>
      </c>
      <c r="K3571" s="25">
        <f t="shared" si="112"/>
        <v>0</v>
      </c>
    </row>
    <row r="3572" spans="1:11">
      <c r="A3572" s="18">
        <f>IFERROR(VLOOKUP(C3572,'[1]Dados Diários do Magento'!$A$1:$H$10000,3,),0)</f>
        <v>0</v>
      </c>
      <c r="B3572" s="19">
        <f>IFERROR(VLOOKUP(C3572,'[1]Dados Diários do Magento'!$A$1:$H$10000,2,),"0")</f>
        <v>0</v>
      </c>
      <c r="C3572" s="20">
        <v>3571</v>
      </c>
      <c r="D3572" s="26">
        <v>0</v>
      </c>
      <c r="E3572" s="27">
        <v>0</v>
      </c>
      <c r="G3572" s="23"/>
      <c r="H3572" s="23"/>
      <c r="J3572" s="24">
        <f t="shared" si="111"/>
        <v>0</v>
      </c>
      <c r="K3572" s="25">
        <f t="shared" si="112"/>
        <v>0</v>
      </c>
    </row>
    <row r="3573" spans="1:11">
      <c r="A3573" s="18">
        <f>IFERROR(VLOOKUP(C3573,'[1]Dados Diários do Magento'!$A$1:$H$10000,3,),0)</f>
        <v>0</v>
      </c>
      <c r="B3573" s="19">
        <f>IFERROR(VLOOKUP(C3573,'[1]Dados Diários do Magento'!$A$1:$H$10000,2,),"0")</f>
        <v>0</v>
      </c>
      <c r="C3573" s="20">
        <v>3572</v>
      </c>
      <c r="D3573" s="26">
        <v>0</v>
      </c>
      <c r="E3573" s="27">
        <v>0</v>
      </c>
      <c r="G3573" s="23"/>
      <c r="H3573" s="23"/>
      <c r="J3573" s="24">
        <f t="shared" si="111"/>
        <v>0</v>
      </c>
      <c r="K3573" s="25">
        <f t="shared" si="112"/>
        <v>0</v>
      </c>
    </row>
    <row r="3574" spans="1:11">
      <c r="A3574" s="18">
        <f>IFERROR(VLOOKUP(C3574,'[1]Dados Diários do Magento'!$A$1:$H$10000,3,),0)</f>
        <v>0</v>
      </c>
      <c r="B3574" s="19">
        <f>IFERROR(VLOOKUP(C3574,'[1]Dados Diários do Magento'!$A$1:$H$10000,2,),"0")</f>
        <v>0</v>
      </c>
      <c r="C3574" s="20">
        <v>3573</v>
      </c>
      <c r="D3574" s="26">
        <v>0</v>
      </c>
      <c r="E3574" s="27">
        <v>0</v>
      </c>
      <c r="G3574" s="23"/>
      <c r="H3574" s="23"/>
      <c r="J3574" s="24">
        <f t="shared" si="111"/>
        <v>0</v>
      </c>
      <c r="K3574" s="25">
        <f t="shared" si="112"/>
        <v>0</v>
      </c>
    </row>
    <row r="3575" spans="1:11">
      <c r="A3575" s="18">
        <f>IFERROR(VLOOKUP(C3575,'[1]Dados Diários do Magento'!$A$1:$H$10000,3,),0)</f>
        <v>0</v>
      </c>
      <c r="B3575" s="19">
        <f>IFERROR(VLOOKUP(C3575,'[1]Dados Diários do Magento'!$A$1:$H$10000,2,),"0")</f>
        <v>0</v>
      </c>
      <c r="C3575" s="20">
        <v>3574</v>
      </c>
      <c r="D3575" s="26">
        <v>0</v>
      </c>
      <c r="E3575" s="27">
        <v>0</v>
      </c>
      <c r="G3575" s="23"/>
      <c r="H3575" s="23"/>
      <c r="J3575" s="24">
        <f t="shared" si="111"/>
        <v>0</v>
      </c>
      <c r="K3575" s="25">
        <f t="shared" si="112"/>
        <v>0</v>
      </c>
    </row>
    <row r="3576" spans="1:11">
      <c r="A3576" s="18">
        <f>IFERROR(VLOOKUP(C3576,'[1]Dados Diários do Magento'!$A$1:$H$10000,3,),0)</f>
        <v>0</v>
      </c>
      <c r="B3576" s="19">
        <f>IFERROR(VLOOKUP(C3576,'[1]Dados Diários do Magento'!$A$1:$H$10000,2,),"0")</f>
        <v>0</v>
      </c>
      <c r="C3576" s="20">
        <v>3575</v>
      </c>
      <c r="D3576" s="26">
        <v>0</v>
      </c>
      <c r="E3576" s="27">
        <v>0</v>
      </c>
      <c r="G3576" s="23"/>
      <c r="H3576" s="23"/>
      <c r="J3576" s="24">
        <f t="shared" si="111"/>
        <v>0</v>
      </c>
      <c r="K3576" s="25">
        <f t="shared" si="112"/>
        <v>0</v>
      </c>
    </row>
    <row r="3577" spans="1:11">
      <c r="A3577" s="18">
        <f>IFERROR(VLOOKUP(C3577,'[1]Dados Diários do Magento'!$A$1:$H$10000,3,),0)</f>
        <v>0</v>
      </c>
      <c r="B3577" s="19">
        <f>IFERROR(VLOOKUP(C3577,'[1]Dados Diários do Magento'!$A$1:$H$10000,2,),"0")</f>
        <v>0</v>
      </c>
      <c r="C3577" s="20">
        <v>3576</v>
      </c>
      <c r="D3577" s="26">
        <v>0</v>
      </c>
      <c r="E3577" s="27">
        <v>0</v>
      </c>
      <c r="G3577" s="23"/>
      <c r="H3577" s="23"/>
      <c r="J3577" s="24">
        <f t="shared" si="111"/>
        <v>0</v>
      </c>
      <c r="K3577" s="25">
        <f t="shared" si="112"/>
        <v>0</v>
      </c>
    </row>
    <row r="3578" spans="1:11">
      <c r="A3578" s="18">
        <f>IFERROR(VLOOKUP(C3578,'[1]Dados Diários do Magento'!$A$1:$H$10000,3,),0)</f>
        <v>0</v>
      </c>
      <c r="B3578" s="19">
        <f>IFERROR(VLOOKUP(C3578,'[1]Dados Diários do Magento'!$A$1:$H$10000,2,),"0")</f>
        <v>0</v>
      </c>
      <c r="C3578" s="20">
        <v>3577</v>
      </c>
      <c r="D3578" s="26">
        <v>0</v>
      </c>
      <c r="E3578" s="27">
        <v>0</v>
      </c>
      <c r="G3578" s="23"/>
      <c r="H3578" s="23"/>
      <c r="J3578" s="24">
        <f t="shared" si="111"/>
        <v>0</v>
      </c>
      <c r="K3578" s="25">
        <f t="shared" si="112"/>
        <v>0</v>
      </c>
    </row>
    <row r="3579" spans="1:11">
      <c r="A3579" s="18">
        <f>IFERROR(VLOOKUP(C3579,'[1]Dados Diários do Magento'!$A$1:$H$10000,3,),0)</f>
        <v>0</v>
      </c>
      <c r="B3579" s="19">
        <f>IFERROR(VLOOKUP(C3579,'[1]Dados Diários do Magento'!$A$1:$H$10000,2,),"0")</f>
        <v>0</v>
      </c>
      <c r="C3579" s="20">
        <v>3578</v>
      </c>
      <c r="D3579" s="26">
        <v>0</v>
      </c>
      <c r="E3579" s="27">
        <v>0</v>
      </c>
      <c r="G3579" s="23"/>
      <c r="H3579" s="23"/>
      <c r="J3579" s="24">
        <f t="shared" si="111"/>
        <v>0</v>
      </c>
      <c r="K3579" s="25">
        <f t="shared" si="112"/>
        <v>0</v>
      </c>
    </row>
    <row r="3580" spans="1:11">
      <c r="A3580" s="18">
        <f>IFERROR(VLOOKUP(C3580,'[1]Dados Diários do Magento'!$A$1:$H$10000,3,),0)</f>
        <v>0</v>
      </c>
      <c r="B3580" s="19">
        <f>IFERROR(VLOOKUP(C3580,'[1]Dados Diários do Magento'!$A$1:$H$10000,2,),"0")</f>
        <v>0</v>
      </c>
      <c r="C3580" s="20">
        <v>3579</v>
      </c>
      <c r="D3580" s="26">
        <v>0</v>
      </c>
      <c r="E3580" s="27">
        <v>0</v>
      </c>
      <c r="G3580" s="23"/>
      <c r="H3580" s="23"/>
      <c r="J3580" s="24">
        <f t="shared" si="111"/>
        <v>0</v>
      </c>
      <c r="K3580" s="25">
        <f t="shared" si="112"/>
        <v>0</v>
      </c>
    </row>
    <row r="3581" spans="1:11">
      <c r="A3581" s="18">
        <f>IFERROR(VLOOKUP(C3581,'[1]Dados Diários do Magento'!$A$1:$H$10000,3,),0)</f>
        <v>0</v>
      </c>
      <c r="B3581" s="19">
        <f>IFERROR(VLOOKUP(C3581,'[1]Dados Diários do Magento'!$A$1:$H$10000,2,),"0")</f>
        <v>0</v>
      </c>
      <c r="C3581" s="20">
        <v>3580</v>
      </c>
      <c r="D3581" s="26">
        <v>0</v>
      </c>
      <c r="E3581" s="27">
        <v>0</v>
      </c>
      <c r="G3581" s="23"/>
      <c r="H3581" s="23"/>
      <c r="J3581" s="24">
        <f t="shared" si="111"/>
        <v>0</v>
      </c>
      <c r="K3581" s="25">
        <f t="shared" si="112"/>
        <v>0</v>
      </c>
    </row>
    <row r="3582" spans="1:11">
      <c r="A3582" s="18">
        <f>IFERROR(VLOOKUP(C3582,'[1]Dados Diários do Magento'!$A$1:$H$10000,3,),0)</f>
        <v>0</v>
      </c>
      <c r="B3582" s="19">
        <f>IFERROR(VLOOKUP(C3582,'[1]Dados Diários do Magento'!$A$1:$H$10000,2,),"0")</f>
        <v>0</v>
      </c>
      <c r="C3582" s="20">
        <v>3581</v>
      </c>
      <c r="D3582" s="26">
        <v>0</v>
      </c>
      <c r="E3582" s="27">
        <v>0</v>
      </c>
      <c r="G3582" s="23"/>
      <c r="H3582" s="23"/>
      <c r="J3582" s="24">
        <f t="shared" si="111"/>
        <v>0</v>
      </c>
      <c r="K3582" s="25">
        <f t="shared" si="112"/>
        <v>0</v>
      </c>
    </row>
    <row r="3583" spans="1:11">
      <c r="A3583" s="18">
        <f>IFERROR(VLOOKUP(C3583,'[1]Dados Diários do Magento'!$A$1:$H$10000,3,),0)</f>
        <v>0</v>
      </c>
      <c r="B3583" s="19">
        <f>IFERROR(VLOOKUP(C3583,'[1]Dados Diários do Magento'!$A$1:$H$10000,2,),"0")</f>
        <v>0</v>
      </c>
      <c r="C3583" s="20">
        <v>3582</v>
      </c>
      <c r="D3583" s="26">
        <v>0</v>
      </c>
      <c r="E3583" s="27">
        <v>0</v>
      </c>
      <c r="G3583" s="23"/>
      <c r="H3583" s="23"/>
      <c r="J3583" s="24">
        <f t="shared" si="111"/>
        <v>0</v>
      </c>
      <c r="K3583" s="25">
        <f t="shared" si="112"/>
        <v>0</v>
      </c>
    </row>
    <row r="3584" spans="1:11">
      <c r="A3584" s="18">
        <f>IFERROR(VLOOKUP(C3584,'[1]Dados Diários do Magento'!$A$1:$H$10000,3,),0)</f>
        <v>0</v>
      </c>
      <c r="B3584" s="19">
        <f>IFERROR(VLOOKUP(C3584,'[1]Dados Diários do Magento'!$A$1:$H$10000,2,),"0")</f>
        <v>0</v>
      </c>
      <c r="C3584" s="20">
        <v>3583</v>
      </c>
      <c r="D3584" s="26">
        <v>0</v>
      </c>
      <c r="E3584" s="27">
        <v>0</v>
      </c>
      <c r="G3584" s="23"/>
      <c r="H3584" s="23"/>
      <c r="J3584" s="24">
        <f t="shared" si="111"/>
        <v>0</v>
      </c>
      <c r="K3584" s="25">
        <f t="shared" si="112"/>
        <v>0</v>
      </c>
    </row>
    <row r="3585" spans="1:11">
      <c r="A3585" s="18">
        <f>IFERROR(VLOOKUP(C3585,'[1]Dados Diários do Magento'!$A$1:$H$10000,3,),0)</f>
        <v>0</v>
      </c>
      <c r="B3585" s="19">
        <f>IFERROR(VLOOKUP(C3585,'[1]Dados Diários do Magento'!$A$1:$H$10000,2,),"0")</f>
        <v>0</v>
      </c>
      <c r="C3585" s="20">
        <v>3584</v>
      </c>
      <c r="D3585" s="26">
        <v>0</v>
      </c>
      <c r="E3585" s="27">
        <v>0</v>
      </c>
      <c r="G3585" s="23"/>
      <c r="H3585" s="23"/>
      <c r="J3585" s="24">
        <f t="shared" si="111"/>
        <v>0</v>
      </c>
      <c r="K3585" s="25">
        <f t="shared" si="112"/>
        <v>0</v>
      </c>
    </row>
    <row r="3586" spans="1:11">
      <c r="A3586" s="18">
        <f>IFERROR(VLOOKUP(C3586,'[1]Dados Diários do Magento'!$A$1:$H$10000,3,),0)</f>
        <v>0</v>
      </c>
      <c r="B3586" s="19">
        <f>IFERROR(VLOOKUP(C3586,'[1]Dados Diários do Magento'!$A$1:$H$10000,2,),"0")</f>
        <v>0</v>
      </c>
      <c r="C3586" s="20">
        <v>3585</v>
      </c>
      <c r="D3586" s="26">
        <v>0</v>
      </c>
      <c r="E3586" s="27">
        <v>0</v>
      </c>
      <c r="G3586" s="23"/>
      <c r="H3586" s="23"/>
      <c r="J3586" s="24">
        <f t="shared" si="111"/>
        <v>0</v>
      </c>
      <c r="K3586" s="25">
        <f t="shared" si="112"/>
        <v>0</v>
      </c>
    </row>
    <row r="3587" spans="1:11">
      <c r="A3587" s="18">
        <f>IFERROR(VLOOKUP(C3587,'[1]Dados Diários do Magento'!$A$1:$H$10000,3,),0)</f>
        <v>0</v>
      </c>
      <c r="B3587" s="19">
        <f>IFERROR(VLOOKUP(C3587,'[1]Dados Diários do Magento'!$A$1:$H$10000,2,),"0")</f>
        <v>0</v>
      </c>
      <c r="C3587" s="20">
        <v>3586</v>
      </c>
      <c r="D3587" s="26">
        <v>0</v>
      </c>
      <c r="E3587" s="27">
        <v>0</v>
      </c>
      <c r="G3587" s="23"/>
      <c r="H3587" s="23"/>
      <c r="J3587" s="24">
        <f t="shared" ref="J3587:J3650" si="113">D3587+G3587</f>
        <v>0</v>
      </c>
      <c r="K3587" s="25">
        <f t="shared" si="112"/>
        <v>0</v>
      </c>
    </row>
    <row r="3588" spans="1:11">
      <c r="A3588" s="18">
        <f>IFERROR(VLOOKUP(C3588,'[1]Dados Diários do Magento'!$A$1:$H$10000,3,),0)</f>
        <v>0</v>
      </c>
      <c r="B3588" s="19">
        <f>IFERROR(VLOOKUP(C3588,'[1]Dados Diários do Magento'!$A$1:$H$10000,2,),"0")</f>
        <v>0</v>
      </c>
      <c r="C3588" s="20">
        <v>3587</v>
      </c>
      <c r="D3588" s="26">
        <v>0</v>
      </c>
      <c r="E3588" s="27">
        <v>0</v>
      </c>
      <c r="G3588" s="23"/>
      <c r="H3588" s="23"/>
      <c r="J3588" s="24">
        <f t="shared" si="113"/>
        <v>0</v>
      </c>
      <c r="K3588" s="25">
        <f t="shared" si="112"/>
        <v>0</v>
      </c>
    </row>
    <row r="3589" spans="1:11">
      <c r="A3589" s="18">
        <f>IFERROR(VLOOKUP(C3589,'[1]Dados Diários do Magento'!$A$1:$H$10000,3,),0)</f>
        <v>0</v>
      </c>
      <c r="B3589" s="19">
        <f>IFERROR(VLOOKUP(C3589,'[1]Dados Diários do Magento'!$A$1:$H$10000,2,),"0")</f>
        <v>0</v>
      </c>
      <c r="C3589" s="20">
        <v>3588</v>
      </c>
      <c r="D3589" s="26">
        <v>0</v>
      </c>
      <c r="E3589" s="27">
        <v>0</v>
      </c>
      <c r="G3589" s="23"/>
      <c r="H3589" s="23"/>
      <c r="J3589" s="24">
        <f t="shared" si="113"/>
        <v>0</v>
      </c>
      <c r="K3589" s="25">
        <f t="shared" si="112"/>
        <v>0</v>
      </c>
    </row>
    <row r="3590" spans="1:11">
      <c r="A3590" s="18">
        <f>IFERROR(VLOOKUP(C3590,'[1]Dados Diários do Magento'!$A$1:$H$10000,3,),0)</f>
        <v>0</v>
      </c>
      <c r="B3590" s="19">
        <f>IFERROR(VLOOKUP(C3590,'[1]Dados Diários do Magento'!$A$1:$H$10000,2,),"0")</f>
        <v>0</v>
      </c>
      <c r="C3590" s="20">
        <v>3589</v>
      </c>
      <c r="D3590" s="26">
        <v>0</v>
      </c>
      <c r="E3590" s="27">
        <v>0</v>
      </c>
      <c r="G3590" s="23"/>
      <c r="H3590" s="23"/>
      <c r="J3590" s="24">
        <f t="shared" si="113"/>
        <v>0</v>
      </c>
      <c r="K3590" s="25">
        <f t="shared" si="112"/>
        <v>0</v>
      </c>
    </row>
    <row r="3591" spans="1:11">
      <c r="A3591" s="18">
        <f>IFERROR(VLOOKUP(C3591,'[1]Dados Diários do Magento'!$A$1:$H$10000,3,),0)</f>
        <v>0</v>
      </c>
      <c r="B3591" s="19">
        <f>IFERROR(VLOOKUP(C3591,'[1]Dados Diários do Magento'!$A$1:$H$10000,2,),"0")</f>
        <v>0</v>
      </c>
      <c r="C3591" s="20">
        <v>3590</v>
      </c>
      <c r="D3591" s="26">
        <v>0</v>
      </c>
      <c r="E3591" s="27">
        <v>0</v>
      </c>
      <c r="G3591" s="23"/>
      <c r="H3591" s="23"/>
      <c r="J3591" s="24">
        <f t="shared" si="113"/>
        <v>0</v>
      </c>
      <c r="K3591" s="25">
        <f t="shared" si="112"/>
        <v>0</v>
      </c>
    </row>
    <row r="3592" spans="1:11">
      <c r="A3592" s="18">
        <f>IFERROR(VLOOKUP(C3592,'[1]Dados Diários do Magento'!$A$1:$H$10000,3,),0)</f>
        <v>0</v>
      </c>
      <c r="B3592" s="19">
        <f>IFERROR(VLOOKUP(C3592,'[1]Dados Diários do Magento'!$A$1:$H$10000,2,),"0")</f>
        <v>0</v>
      </c>
      <c r="C3592" s="20">
        <v>3591</v>
      </c>
      <c r="D3592" s="26">
        <v>0</v>
      </c>
      <c r="E3592" s="27">
        <v>0</v>
      </c>
      <c r="G3592" s="23"/>
      <c r="H3592" s="23"/>
      <c r="J3592" s="24">
        <f t="shared" si="113"/>
        <v>0</v>
      </c>
      <c r="K3592" s="25">
        <f t="shared" si="112"/>
        <v>0</v>
      </c>
    </row>
    <row r="3593" spans="1:11">
      <c r="A3593" s="18">
        <f>IFERROR(VLOOKUP(C3593,'[1]Dados Diários do Magento'!$A$1:$H$10000,3,),0)</f>
        <v>0</v>
      </c>
      <c r="B3593" s="19">
        <f>IFERROR(VLOOKUP(C3593,'[1]Dados Diários do Magento'!$A$1:$H$10000,2,),"0")</f>
        <v>0</v>
      </c>
      <c r="C3593" s="20">
        <v>3592</v>
      </c>
      <c r="D3593" s="26">
        <v>0</v>
      </c>
      <c r="E3593" s="27">
        <v>0</v>
      </c>
      <c r="G3593" s="23"/>
      <c r="H3593" s="23"/>
      <c r="J3593" s="24">
        <f t="shared" si="113"/>
        <v>0</v>
      </c>
      <c r="K3593" s="25">
        <f t="shared" si="112"/>
        <v>0</v>
      </c>
    </row>
    <row r="3594" spans="1:11">
      <c r="A3594" s="18">
        <f>IFERROR(VLOOKUP(C3594,'[1]Dados Diários do Magento'!$A$1:$H$10000,3,),0)</f>
        <v>0</v>
      </c>
      <c r="B3594" s="19">
        <f>IFERROR(VLOOKUP(C3594,'[1]Dados Diários do Magento'!$A$1:$H$10000,2,),"0")</f>
        <v>0</v>
      </c>
      <c r="C3594" s="20">
        <v>3593</v>
      </c>
      <c r="D3594" s="26">
        <v>0</v>
      </c>
      <c r="E3594" s="27">
        <v>0</v>
      </c>
      <c r="G3594" s="23"/>
      <c r="H3594" s="23"/>
      <c r="J3594" s="24">
        <f t="shared" si="113"/>
        <v>0</v>
      </c>
      <c r="K3594" s="25">
        <f t="shared" si="112"/>
        <v>0</v>
      </c>
    </row>
    <row r="3595" spans="1:11">
      <c r="A3595" s="18">
        <f>IFERROR(VLOOKUP(C3595,'[1]Dados Diários do Magento'!$A$1:$H$10000,3,),0)</f>
        <v>0</v>
      </c>
      <c r="B3595" s="19">
        <f>IFERROR(VLOOKUP(C3595,'[1]Dados Diários do Magento'!$A$1:$H$10000,2,),"0")</f>
        <v>0</v>
      </c>
      <c r="C3595" s="20">
        <v>3594</v>
      </c>
      <c r="D3595" s="26">
        <v>0</v>
      </c>
      <c r="E3595" s="27">
        <v>0</v>
      </c>
      <c r="G3595" s="23"/>
      <c r="H3595" s="23"/>
      <c r="J3595" s="24">
        <f t="shared" si="113"/>
        <v>0</v>
      </c>
      <c r="K3595" s="25">
        <f t="shared" si="112"/>
        <v>0</v>
      </c>
    </row>
    <row r="3596" spans="1:11">
      <c r="A3596" s="18">
        <f>IFERROR(VLOOKUP(C3596,'[1]Dados Diários do Magento'!$A$1:$H$10000,3,),0)</f>
        <v>0</v>
      </c>
      <c r="B3596" s="19">
        <f>IFERROR(VLOOKUP(C3596,'[1]Dados Diários do Magento'!$A$1:$H$10000,2,),"0")</f>
        <v>0</v>
      </c>
      <c r="C3596" s="20">
        <v>3595</v>
      </c>
      <c r="D3596" s="26">
        <v>0</v>
      </c>
      <c r="E3596" s="27">
        <v>0</v>
      </c>
      <c r="G3596" s="23"/>
      <c r="H3596" s="23"/>
      <c r="J3596" s="24">
        <f t="shared" si="113"/>
        <v>0</v>
      </c>
      <c r="K3596" s="25">
        <f t="shared" si="112"/>
        <v>0</v>
      </c>
    </row>
    <row r="3597" spans="1:11">
      <c r="A3597" s="18">
        <f>IFERROR(VLOOKUP(C3597,'[1]Dados Diários do Magento'!$A$1:$H$10000,3,),0)</f>
        <v>0</v>
      </c>
      <c r="B3597" s="19">
        <f>IFERROR(VLOOKUP(C3597,'[1]Dados Diários do Magento'!$A$1:$H$10000,2,),"0")</f>
        <v>0</v>
      </c>
      <c r="C3597" s="20">
        <v>3596</v>
      </c>
      <c r="D3597" s="26">
        <v>0</v>
      </c>
      <c r="E3597" s="27">
        <v>0</v>
      </c>
      <c r="G3597" s="23"/>
      <c r="H3597" s="23"/>
      <c r="J3597" s="24">
        <f t="shared" si="113"/>
        <v>0</v>
      </c>
      <c r="K3597" s="25">
        <f t="shared" si="112"/>
        <v>0</v>
      </c>
    </row>
    <row r="3598" spans="1:11">
      <c r="A3598" s="18">
        <f>IFERROR(VLOOKUP(C3598,'[1]Dados Diários do Magento'!$A$1:$H$10000,3,),0)</f>
        <v>0</v>
      </c>
      <c r="B3598" s="19">
        <f>IFERROR(VLOOKUP(C3598,'[1]Dados Diários do Magento'!$A$1:$H$10000,2,),"0")</f>
        <v>0</v>
      </c>
      <c r="C3598" s="20">
        <v>3597</v>
      </c>
      <c r="D3598" s="26">
        <v>0</v>
      </c>
      <c r="E3598" s="27">
        <v>0</v>
      </c>
      <c r="G3598" s="23"/>
      <c r="H3598" s="23"/>
      <c r="J3598" s="24">
        <f t="shared" si="113"/>
        <v>0</v>
      </c>
      <c r="K3598" s="25">
        <f t="shared" si="112"/>
        <v>0</v>
      </c>
    </row>
    <row r="3599" spans="1:11">
      <c r="A3599" s="18">
        <f>IFERROR(VLOOKUP(C3599,'[1]Dados Diários do Magento'!$A$1:$H$10000,3,),0)</f>
        <v>0</v>
      </c>
      <c r="B3599" s="19">
        <f>IFERROR(VLOOKUP(C3599,'[1]Dados Diários do Magento'!$A$1:$H$10000,2,),"0")</f>
        <v>0</v>
      </c>
      <c r="C3599" s="20">
        <v>3598</v>
      </c>
      <c r="D3599" s="26">
        <v>0</v>
      </c>
      <c r="E3599" s="27">
        <v>0</v>
      </c>
      <c r="G3599" s="23"/>
      <c r="H3599" s="23"/>
      <c r="J3599" s="24">
        <f t="shared" si="113"/>
        <v>0</v>
      </c>
      <c r="K3599" s="25">
        <f t="shared" si="112"/>
        <v>0</v>
      </c>
    </row>
    <row r="3600" spans="1:11">
      <c r="A3600" s="18">
        <f>IFERROR(VLOOKUP(C3600,'[1]Dados Diários do Magento'!$A$1:$H$10000,3,),0)</f>
        <v>0</v>
      </c>
      <c r="B3600" s="19">
        <f>IFERROR(VLOOKUP(C3600,'[1]Dados Diários do Magento'!$A$1:$H$10000,2,),"0")</f>
        <v>0</v>
      </c>
      <c r="C3600" s="20">
        <v>3599</v>
      </c>
      <c r="D3600" s="26">
        <v>0</v>
      </c>
      <c r="E3600" s="27">
        <v>0</v>
      </c>
      <c r="G3600" s="23"/>
      <c r="H3600" s="23"/>
      <c r="J3600" s="24">
        <f t="shared" si="113"/>
        <v>0</v>
      </c>
      <c r="K3600" s="25">
        <f t="shared" si="112"/>
        <v>0</v>
      </c>
    </row>
    <row r="3601" spans="1:11">
      <c r="A3601" s="18">
        <f>IFERROR(VLOOKUP(C3601,'[1]Dados Diários do Magento'!$A$1:$H$10000,3,),0)</f>
        <v>0</v>
      </c>
      <c r="B3601" s="19">
        <f>IFERROR(VLOOKUP(C3601,'[1]Dados Diários do Magento'!$A$1:$H$10000,2,),"0")</f>
        <v>0</v>
      </c>
      <c r="C3601" s="20">
        <v>3600</v>
      </c>
      <c r="D3601" s="26">
        <v>0</v>
      </c>
      <c r="E3601" s="27">
        <v>0</v>
      </c>
      <c r="G3601" s="23"/>
      <c r="H3601" s="23"/>
      <c r="J3601" s="24">
        <f t="shared" si="113"/>
        <v>0</v>
      </c>
      <c r="K3601" s="25">
        <f t="shared" si="112"/>
        <v>0</v>
      </c>
    </row>
    <row r="3602" spans="1:11">
      <c r="A3602" s="18">
        <f>IFERROR(VLOOKUP(C3602,'[1]Dados Diários do Magento'!$A$1:$H$10000,3,),0)</f>
        <v>0</v>
      </c>
      <c r="B3602" s="19">
        <f>IFERROR(VLOOKUP(C3602,'[1]Dados Diários do Magento'!$A$1:$H$10000,2,),"0")</f>
        <v>0</v>
      </c>
      <c r="C3602" s="20">
        <v>3601</v>
      </c>
      <c r="D3602" s="26">
        <v>0</v>
      </c>
      <c r="E3602" s="27">
        <v>0</v>
      </c>
      <c r="G3602" s="23"/>
      <c r="H3602" s="23"/>
      <c r="J3602" s="24">
        <f t="shared" si="113"/>
        <v>0</v>
      </c>
      <c r="K3602" s="25">
        <f t="shared" si="112"/>
        <v>0</v>
      </c>
    </row>
    <row r="3603" spans="1:11">
      <c r="A3603" s="18">
        <f>IFERROR(VLOOKUP(C3603,'[1]Dados Diários do Magento'!$A$1:$H$10000,3,),0)</f>
        <v>0</v>
      </c>
      <c r="B3603" s="19">
        <f>IFERROR(VLOOKUP(C3603,'[1]Dados Diários do Magento'!$A$1:$H$10000,2,),"0")</f>
        <v>0</v>
      </c>
      <c r="C3603" s="20">
        <v>3602</v>
      </c>
      <c r="D3603" s="26">
        <v>0</v>
      </c>
      <c r="E3603" s="27">
        <v>0</v>
      </c>
      <c r="G3603" s="23"/>
      <c r="H3603" s="23"/>
      <c r="J3603" s="24">
        <f t="shared" si="113"/>
        <v>0</v>
      </c>
      <c r="K3603" s="25">
        <f t="shared" si="112"/>
        <v>0</v>
      </c>
    </row>
    <row r="3604" spans="1:11">
      <c r="A3604" s="18">
        <f>IFERROR(VLOOKUP(C3604,'[1]Dados Diários do Magento'!$A$1:$H$10000,3,),0)</f>
        <v>0</v>
      </c>
      <c r="B3604" s="19">
        <f>IFERROR(VLOOKUP(C3604,'[1]Dados Diários do Magento'!$A$1:$H$10000,2,),"0")</f>
        <v>0</v>
      </c>
      <c r="C3604" s="20">
        <v>3603</v>
      </c>
      <c r="D3604" s="26">
        <v>0</v>
      </c>
      <c r="E3604" s="27">
        <v>0</v>
      </c>
      <c r="G3604" s="23"/>
      <c r="H3604" s="23"/>
      <c r="J3604" s="24">
        <f t="shared" si="113"/>
        <v>0</v>
      </c>
      <c r="K3604" s="25">
        <f t="shared" si="112"/>
        <v>0</v>
      </c>
    </row>
    <row r="3605" spans="1:11">
      <c r="A3605" s="18">
        <f>IFERROR(VLOOKUP(C3605,'[1]Dados Diários do Magento'!$A$1:$H$10000,3,),0)</f>
        <v>0</v>
      </c>
      <c r="B3605" s="19">
        <f>IFERROR(VLOOKUP(C3605,'[1]Dados Diários do Magento'!$A$1:$H$10000,2,),"0")</f>
        <v>0</v>
      </c>
      <c r="C3605" s="20">
        <v>3604</v>
      </c>
      <c r="D3605" s="26">
        <v>0</v>
      </c>
      <c r="E3605" s="27">
        <v>0</v>
      </c>
      <c r="G3605" s="23"/>
      <c r="H3605" s="23"/>
      <c r="J3605" s="24">
        <f t="shared" si="113"/>
        <v>0</v>
      </c>
      <c r="K3605" s="25">
        <f t="shared" si="112"/>
        <v>0</v>
      </c>
    </row>
    <row r="3606" spans="1:11">
      <c r="A3606" s="18">
        <f>IFERROR(VLOOKUP(C3606,'[1]Dados Diários do Magento'!$A$1:$H$10000,3,),0)</f>
        <v>0</v>
      </c>
      <c r="B3606" s="19">
        <f>IFERROR(VLOOKUP(C3606,'[1]Dados Diários do Magento'!$A$1:$H$10000,2,),"0")</f>
        <v>0</v>
      </c>
      <c r="C3606" s="20">
        <v>3605</v>
      </c>
      <c r="D3606" s="26">
        <v>0</v>
      </c>
      <c r="E3606" s="27">
        <v>0</v>
      </c>
      <c r="G3606" s="23"/>
      <c r="H3606" s="23"/>
      <c r="J3606" s="24">
        <f t="shared" si="113"/>
        <v>0</v>
      </c>
      <c r="K3606" s="25">
        <f t="shared" si="112"/>
        <v>0</v>
      </c>
    </row>
    <row r="3607" spans="1:11">
      <c r="A3607" s="18">
        <f>IFERROR(VLOOKUP(C3607,'[1]Dados Diários do Magento'!$A$1:$H$10000,3,),0)</f>
        <v>0</v>
      </c>
      <c r="B3607" s="19">
        <f>IFERROR(VLOOKUP(C3607,'[1]Dados Diários do Magento'!$A$1:$H$10000,2,),"0")</f>
        <v>0</v>
      </c>
      <c r="C3607" s="20">
        <v>3606</v>
      </c>
      <c r="D3607" s="26">
        <v>0</v>
      </c>
      <c r="E3607" s="27">
        <v>0</v>
      </c>
      <c r="G3607" s="23"/>
      <c r="H3607" s="23"/>
      <c r="J3607" s="24">
        <f t="shared" si="113"/>
        <v>0</v>
      </c>
      <c r="K3607" s="25">
        <f t="shared" si="112"/>
        <v>0</v>
      </c>
    </row>
    <row r="3608" spans="1:11">
      <c r="A3608" s="18">
        <f>IFERROR(VLOOKUP(C3608,'[1]Dados Diários do Magento'!$A$1:$H$10000,3,),0)</f>
        <v>0</v>
      </c>
      <c r="B3608" s="19">
        <f>IFERROR(VLOOKUP(C3608,'[1]Dados Diários do Magento'!$A$1:$H$10000,2,),"0")</f>
        <v>0</v>
      </c>
      <c r="C3608" s="20">
        <v>3607</v>
      </c>
      <c r="D3608" s="26">
        <v>0</v>
      </c>
      <c r="E3608" s="27">
        <v>0</v>
      </c>
      <c r="G3608" s="23"/>
      <c r="H3608" s="23"/>
      <c r="J3608" s="24">
        <f t="shared" si="113"/>
        <v>0</v>
      </c>
      <c r="K3608" s="25">
        <f t="shared" si="112"/>
        <v>0</v>
      </c>
    </row>
    <row r="3609" spans="1:11">
      <c r="A3609" s="18">
        <f>IFERROR(VLOOKUP(C3609,'[1]Dados Diários do Magento'!$A$1:$H$10000,3,),0)</f>
        <v>0</v>
      </c>
      <c r="B3609" s="19">
        <f>IFERROR(VLOOKUP(C3609,'[1]Dados Diários do Magento'!$A$1:$H$10000,2,),"0")</f>
        <v>0</v>
      </c>
      <c r="C3609" s="20">
        <v>3608</v>
      </c>
      <c r="D3609" s="26">
        <v>0</v>
      </c>
      <c r="E3609" s="27">
        <v>0</v>
      </c>
      <c r="G3609" s="23"/>
      <c r="H3609" s="23"/>
      <c r="J3609" s="24">
        <f t="shared" si="113"/>
        <v>0</v>
      </c>
      <c r="K3609" s="25">
        <f t="shared" si="112"/>
        <v>0</v>
      </c>
    </row>
    <row r="3610" spans="1:11">
      <c r="A3610" s="18">
        <f>IFERROR(VLOOKUP(C3610,'[1]Dados Diários do Magento'!$A$1:$H$10000,3,),0)</f>
        <v>0</v>
      </c>
      <c r="B3610" s="19">
        <f>IFERROR(VLOOKUP(C3610,'[1]Dados Diários do Magento'!$A$1:$H$10000,2,),"0")</f>
        <v>0</v>
      </c>
      <c r="C3610" s="20">
        <v>3609</v>
      </c>
      <c r="D3610" s="26">
        <v>0</v>
      </c>
      <c r="E3610" s="27">
        <v>0</v>
      </c>
      <c r="G3610" s="23"/>
      <c r="H3610" s="23"/>
      <c r="J3610" s="24">
        <f t="shared" si="113"/>
        <v>0</v>
      </c>
      <c r="K3610" s="25">
        <f t="shared" si="112"/>
        <v>0</v>
      </c>
    </row>
    <row r="3611" spans="1:11">
      <c r="A3611" s="18">
        <f>IFERROR(VLOOKUP(C3611,'[1]Dados Diários do Magento'!$A$1:$H$10000,3,),0)</f>
        <v>0</v>
      </c>
      <c r="B3611" s="19">
        <f>IFERROR(VLOOKUP(C3611,'[1]Dados Diários do Magento'!$A$1:$H$10000,2,),"0")</f>
        <v>0</v>
      </c>
      <c r="C3611" s="20">
        <v>3610</v>
      </c>
      <c r="D3611" s="26">
        <v>0</v>
      </c>
      <c r="E3611" s="27">
        <v>0</v>
      </c>
      <c r="G3611" s="23"/>
      <c r="H3611" s="23"/>
      <c r="J3611" s="24">
        <f t="shared" si="113"/>
        <v>0</v>
      </c>
      <c r="K3611" s="25">
        <f t="shared" si="112"/>
        <v>0</v>
      </c>
    </row>
    <row r="3612" spans="1:11">
      <c r="A3612" s="18">
        <f>IFERROR(VLOOKUP(C3612,'[1]Dados Diários do Magento'!$A$1:$H$10000,3,),0)</f>
        <v>0</v>
      </c>
      <c r="B3612" s="19">
        <f>IFERROR(VLOOKUP(C3612,'[1]Dados Diários do Magento'!$A$1:$H$10000,2,),"0")</f>
        <v>0</v>
      </c>
      <c r="C3612" s="20">
        <v>3611</v>
      </c>
      <c r="D3612" s="26">
        <v>0</v>
      </c>
      <c r="E3612" s="27">
        <v>0</v>
      </c>
      <c r="G3612" s="23"/>
      <c r="H3612" s="23"/>
      <c r="J3612" s="24">
        <f t="shared" si="113"/>
        <v>0</v>
      </c>
      <c r="K3612" s="25">
        <f t="shared" si="112"/>
        <v>0</v>
      </c>
    </row>
    <row r="3613" spans="1:11">
      <c r="A3613" s="18">
        <f>IFERROR(VLOOKUP(C3613,'[1]Dados Diários do Magento'!$A$1:$H$10000,3,),0)</f>
        <v>0</v>
      </c>
      <c r="B3613" s="19">
        <f>IFERROR(VLOOKUP(C3613,'[1]Dados Diários do Magento'!$A$1:$H$10000,2,),"0")</f>
        <v>0</v>
      </c>
      <c r="C3613" s="20">
        <v>3612</v>
      </c>
      <c r="D3613" s="26">
        <v>0</v>
      </c>
      <c r="E3613" s="27">
        <v>0</v>
      </c>
      <c r="G3613" s="23"/>
      <c r="H3613" s="23"/>
      <c r="J3613" s="24">
        <f t="shared" si="113"/>
        <v>0</v>
      </c>
      <c r="K3613" s="25">
        <f t="shared" ref="K3613:K3676" si="114">IF((D3613+G3613)&gt;0,(D3613*E3613+G3613*H3613)/(D3613+G3613),E3613)</f>
        <v>0</v>
      </c>
    </row>
    <row r="3614" spans="1:11">
      <c r="A3614" s="18">
        <f>IFERROR(VLOOKUP(C3614,'[1]Dados Diários do Magento'!$A$1:$H$10000,3,),0)</f>
        <v>0</v>
      </c>
      <c r="B3614" s="19">
        <f>IFERROR(VLOOKUP(C3614,'[1]Dados Diários do Magento'!$A$1:$H$10000,2,),"0")</f>
        <v>0</v>
      </c>
      <c r="C3614" s="20">
        <v>3613</v>
      </c>
      <c r="D3614" s="26">
        <v>0</v>
      </c>
      <c r="E3614" s="27">
        <v>0</v>
      </c>
      <c r="G3614" s="23"/>
      <c r="H3614" s="23"/>
      <c r="J3614" s="24">
        <f t="shared" si="113"/>
        <v>0</v>
      </c>
      <c r="K3614" s="25">
        <f t="shared" si="114"/>
        <v>0</v>
      </c>
    </row>
    <row r="3615" spans="1:11">
      <c r="A3615" s="18">
        <f>IFERROR(VLOOKUP(C3615,'[1]Dados Diários do Magento'!$A$1:$H$10000,3,),0)</f>
        <v>0</v>
      </c>
      <c r="B3615" s="19">
        <f>IFERROR(VLOOKUP(C3615,'[1]Dados Diários do Magento'!$A$1:$H$10000,2,),"0")</f>
        <v>0</v>
      </c>
      <c r="C3615" s="20">
        <v>3614</v>
      </c>
      <c r="D3615" s="26">
        <v>0</v>
      </c>
      <c r="E3615" s="27">
        <v>0</v>
      </c>
      <c r="G3615" s="23"/>
      <c r="H3615" s="23"/>
      <c r="J3615" s="24">
        <f t="shared" si="113"/>
        <v>0</v>
      </c>
      <c r="K3615" s="25">
        <f t="shared" si="114"/>
        <v>0</v>
      </c>
    </row>
    <row r="3616" spans="1:11">
      <c r="A3616" s="18">
        <f>IFERROR(VLOOKUP(C3616,'[1]Dados Diários do Magento'!$A$1:$H$10000,3,),0)</f>
        <v>0</v>
      </c>
      <c r="B3616" s="19">
        <f>IFERROR(VLOOKUP(C3616,'[1]Dados Diários do Magento'!$A$1:$H$10000,2,),"0")</f>
        <v>0</v>
      </c>
      <c r="C3616" s="20">
        <v>3615</v>
      </c>
      <c r="D3616" s="26">
        <v>0</v>
      </c>
      <c r="E3616" s="27">
        <v>0</v>
      </c>
      <c r="G3616" s="23"/>
      <c r="H3616" s="23"/>
      <c r="J3616" s="24">
        <f t="shared" si="113"/>
        <v>0</v>
      </c>
      <c r="K3616" s="25">
        <f t="shared" si="114"/>
        <v>0</v>
      </c>
    </row>
    <row r="3617" spans="1:11">
      <c r="A3617" s="18">
        <f>IFERROR(VLOOKUP(C3617,'[1]Dados Diários do Magento'!$A$1:$H$10000,3,),0)</f>
        <v>0</v>
      </c>
      <c r="B3617" s="19">
        <f>IFERROR(VLOOKUP(C3617,'[1]Dados Diários do Magento'!$A$1:$H$10000,2,),"0")</f>
        <v>0</v>
      </c>
      <c r="C3617" s="20">
        <v>3616</v>
      </c>
      <c r="D3617" s="26">
        <v>0</v>
      </c>
      <c r="E3617" s="27">
        <v>0</v>
      </c>
      <c r="G3617" s="23"/>
      <c r="H3617" s="23"/>
      <c r="J3617" s="24">
        <f t="shared" si="113"/>
        <v>0</v>
      </c>
      <c r="K3617" s="25">
        <f t="shared" si="114"/>
        <v>0</v>
      </c>
    </row>
    <row r="3618" spans="1:11">
      <c r="A3618" s="18">
        <f>IFERROR(VLOOKUP(C3618,'[1]Dados Diários do Magento'!$A$1:$H$10000,3,),0)</f>
        <v>0</v>
      </c>
      <c r="B3618" s="19">
        <f>IFERROR(VLOOKUP(C3618,'[1]Dados Diários do Magento'!$A$1:$H$10000,2,),"0")</f>
        <v>0</v>
      </c>
      <c r="C3618" s="20">
        <v>3617</v>
      </c>
      <c r="D3618" s="26">
        <v>0</v>
      </c>
      <c r="E3618" s="27">
        <v>0</v>
      </c>
      <c r="G3618" s="23"/>
      <c r="H3618" s="23"/>
      <c r="J3618" s="24">
        <f t="shared" si="113"/>
        <v>0</v>
      </c>
      <c r="K3618" s="25">
        <f t="shared" si="114"/>
        <v>0</v>
      </c>
    </row>
    <row r="3619" spans="1:11">
      <c r="A3619" s="18">
        <f>IFERROR(VLOOKUP(C3619,'[1]Dados Diários do Magento'!$A$1:$H$10000,3,),0)</f>
        <v>0</v>
      </c>
      <c r="B3619" s="19">
        <f>IFERROR(VLOOKUP(C3619,'[1]Dados Diários do Magento'!$A$1:$H$10000,2,),"0")</f>
        <v>0</v>
      </c>
      <c r="C3619" s="20">
        <v>3618</v>
      </c>
      <c r="D3619" s="26">
        <v>0</v>
      </c>
      <c r="E3619" s="27">
        <v>0</v>
      </c>
      <c r="G3619" s="23"/>
      <c r="H3619" s="23"/>
      <c r="J3619" s="24">
        <f t="shared" si="113"/>
        <v>0</v>
      </c>
      <c r="K3619" s="25">
        <f t="shared" si="114"/>
        <v>0</v>
      </c>
    </row>
    <row r="3620" spans="1:11">
      <c r="A3620" s="18">
        <f>IFERROR(VLOOKUP(C3620,'[1]Dados Diários do Magento'!$A$1:$H$10000,3,),0)</f>
        <v>0</v>
      </c>
      <c r="B3620" s="19">
        <f>IFERROR(VLOOKUP(C3620,'[1]Dados Diários do Magento'!$A$1:$H$10000,2,),"0")</f>
        <v>0</v>
      </c>
      <c r="C3620" s="20">
        <v>3619</v>
      </c>
      <c r="D3620" s="26">
        <v>0</v>
      </c>
      <c r="E3620" s="27">
        <v>0</v>
      </c>
      <c r="G3620" s="23"/>
      <c r="H3620" s="23"/>
      <c r="J3620" s="24">
        <f t="shared" si="113"/>
        <v>0</v>
      </c>
      <c r="K3620" s="25">
        <f t="shared" si="114"/>
        <v>0</v>
      </c>
    </row>
    <row r="3621" spans="1:11">
      <c r="A3621" s="18">
        <f>IFERROR(VLOOKUP(C3621,'[1]Dados Diários do Magento'!$A$1:$H$10000,3,),0)</f>
        <v>0</v>
      </c>
      <c r="B3621" s="19">
        <f>IFERROR(VLOOKUP(C3621,'[1]Dados Diários do Magento'!$A$1:$H$10000,2,),"0")</f>
        <v>0</v>
      </c>
      <c r="C3621" s="20">
        <v>3620</v>
      </c>
      <c r="D3621" s="26">
        <v>0</v>
      </c>
      <c r="E3621" s="27">
        <v>0</v>
      </c>
      <c r="G3621" s="23"/>
      <c r="H3621" s="23"/>
      <c r="J3621" s="24">
        <f t="shared" si="113"/>
        <v>0</v>
      </c>
      <c r="K3621" s="25">
        <f t="shared" si="114"/>
        <v>0</v>
      </c>
    </row>
    <row r="3622" spans="1:11">
      <c r="A3622" s="18">
        <f>IFERROR(VLOOKUP(C3622,'[1]Dados Diários do Magento'!$A$1:$H$10000,3,),0)</f>
        <v>0</v>
      </c>
      <c r="B3622" s="19">
        <f>IFERROR(VLOOKUP(C3622,'[1]Dados Diários do Magento'!$A$1:$H$10000,2,),"0")</f>
        <v>0</v>
      </c>
      <c r="C3622" s="20">
        <v>3621</v>
      </c>
      <c r="D3622" s="26">
        <v>0</v>
      </c>
      <c r="E3622" s="27">
        <v>0</v>
      </c>
      <c r="G3622" s="23"/>
      <c r="H3622" s="23"/>
      <c r="J3622" s="24">
        <f t="shared" si="113"/>
        <v>0</v>
      </c>
      <c r="K3622" s="25">
        <f t="shared" si="114"/>
        <v>0</v>
      </c>
    </row>
    <row r="3623" spans="1:11">
      <c r="A3623" s="18">
        <f>IFERROR(VLOOKUP(C3623,'[1]Dados Diários do Magento'!$A$1:$H$10000,3,),0)</f>
        <v>0</v>
      </c>
      <c r="B3623" s="19">
        <f>IFERROR(VLOOKUP(C3623,'[1]Dados Diários do Magento'!$A$1:$H$10000,2,),"0")</f>
        <v>0</v>
      </c>
      <c r="C3623" s="20">
        <v>3622</v>
      </c>
      <c r="D3623" s="26">
        <v>0</v>
      </c>
      <c r="E3623" s="27">
        <v>0</v>
      </c>
      <c r="G3623" s="23"/>
      <c r="H3623" s="23"/>
      <c r="J3623" s="24">
        <f t="shared" si="113"/>
        <v>0</v>
      </c>
      <c r="K3623" s="25">
        <f t="shared" si="114"/>
        <v>0</v>
      </c>
    </row>
    <row r="3624" spans="1:11">
      <c r="A3624" s="18">
        <f>IFERROR(VLOOKUP(C3624,'[1]Dados Diários do Magento'!$A$1:$H$10000,3,),0)</f>
        <v>0</v>
      </c>
      <c r="B3624" s="19">
        <f>IFERROR(VLOOKUP(C3624,'[1]Dados Diários do Magento'!$A$1:$H$10000,2,),"0")</f>
        <v>0</v>
      </c>
      <c r="C3624" s="20">
        <v>3623</v>
      </c>
      <c r="D3624" s="26">
        <v>0</v>
      </c>
      <c r="E3624" s="27">
        <v>0</v>
      </c>
      <c r="G3624" s="23"/>
      <c r="H3624" s="23"/>
      <c r="J3624" s="24">
        <f t="shared" si="113"/>
        <v>0</v>
      </c>
      <c r="K3624" s="25">
        <f t="shared" si="114"/>
        <v>0</v>
      </c>
    </row>
    <row r="3625" spans="1:11">
      <c r="A3625" s="18">
        <f>IFERROR(VLOOKUP(C3625,'[1]Dados Diários do Magento'!$A$1:$H$10000,3,),0)</f>
        <v>0</v>
      </c>
      <c r="B3625" s="19">
        <f>IFERROR(VLOOKUP(C3625,'[1]Dados Diários do Magento'!$A$1:$H$10000,2,),"0")</f>
        <v>0</v>
      </c>
      <c r="C3625" s="20">
        <v>3624</v>
      </c>
      <c r="D3625" s="26">
        <v>0</v>
      </c>
      <c r="E3625" s="27">
        <v>0</v>
      </c>
      <c r="G3625" s="23"/>
      <c r="H3625" s="23"/>
      <c r="J3625" s="24">
        <f t="shared" si="113"/>
        <v>0</v>
      </c>
      <c r="K3625" s="25">
        <f t="shared" si="114"/>
        <v>0</v>
      </c>
    </row>
    <row r="3626" spans="1:11">
      <c r="A3626" s="18">
        <f>IFERROR(VLOOKUP(C3626,'[1]Dados Diários do Magento'!$A$1:$H$10000,3,),0)</f>
        <v>0</v>
      </c>
      <c r="B3626" s="19">
        <f>IFERROR(VLOOKUP(C3626,'[1]Dados Diários do Magento'!$A$1:$H$10000,2,),"0")</f>
        <v>0</v>
      </c>
      <c r="C3626" s="20">
        <v>3625</v>
      </c>
      <c r="D3626" s="26">
        <v>0</v>
      </c>
      <c r="E3626" s="27">
        <v>0</v>
      </c>
      <c r="G3626" s="23"/>
      <c r="H3626" s="23"/>
      <c r="J3626" s="24">
        <f t="shared" si="113"/>
        <v>0</v>
      </c>
      <c r="K3626" s="25">
        <f t="shared" si="114"/>
        <v>0</v>
      </c>
    </row>
    <row r="3627" spans="1:11">
      <c r="A3627" s="18">
        <f>IFERROR(VLOOKUP(C3627,'[1]Dados Diários do Magento'!$A$1:$H$10000,3,),0)</f>
        <v>0</v>
      </c>
      <c r="B3627" s="19">
        <f>IFERROR(VLOOKUP(C3627,'[1]Dados Diários do Magento'!$A$1:$H$10000,2,),"0")</f>
        <v>0</v>
      </c>
      <c r="C3627" s="20">
        <v>3626</v>
      </c>
      <c r="D3627" s="26">
        <v>0</v>
      </c>
      <c r="E3627" s="27">
        <v>0</v>
      </c>
      <c r="G3627" s="23"/>
      <c r="H3627" s="23"/>
      <c r="J3627" s="24">
        <f t="shared" si="113"/>
        <v>0</v>
      </c>
      <c r="K3627" s="25">
        <f t="shared" si="114"/>
        <v>0</v>
      </c>
    </row>
    <row r="3628" spans="1:11">
      <c r="A3628" s="18">
        <f>IFERROR(VLOOKUP(C3628,'[1]Dados Diários do Magento'!$A$1:$H$10000,3,),0)</f>
        <v>0</v>
      </c>
      <c r="B3628" s="19">
        <f>IFERROR(VLOOKUP(C3628,'[1]Dados Diários do Magento'!$A$1:$H$10000,2,),"0")</f>
        <v>0</v>
      </c>
      <c r="C3628" s="20">
        <v>3627</v>
      </c>
      <c r="D3628" s="26">
        <v>0</v>
      </c>
      <c r="E3628" s="27">
        <v>0</v>
      </c>
      <c r="G3628" s="23"/>
      <c r="H3628" s="23"/>
      <c r="J3628" s="24">
        <f t="shared" si="113"/>
        <v>0</v>
      </c>
      <c r="K3628" s="25">
        <f t="shared" si="114"/>
        <v>0</v>
      </c>
    </row>
    <row r="3629" spans="1:11">
      <c r="A3629" s="18">
        <f>IFERROR(VLOOKUP(C3629,'[1]Dados Diários do Magento'!$A$1:$H$10000,3,),0)</f>
        <v>0</v>
      </c>
      <c r="B3629" s="19">
        <f>IFERROR(VLOOKUP(C3629,'[1]Dados Diários do Magento'!$A$1:$H$10000,2,),"0")</f>
        <v>0</v>
      </c>
      <c r="C3629" s="20">
        <v>3628</v>
      </c>
      <c r="D3629" s="26">
        <v>0</v>
      </c>
      <c r="E3629" s="27">
        <v>0</v>
      </c>
      <c r="G3629" s="23"/>
      <c r="H3629" s="23"/>
      <c r="J3629" s="24">
        <f t="shared" si="113"/>
        <v>0</v>
      </c>
      <c r="K3629" s="25">
        <f t="shared" si="114"/>
        <v>0</v>
      </c>
    </row>
    <row r="3630" spans="1:11">
      <c r="A3630" s="18">
        <f>IFERROR(VLOOKUP(C3630,'[1]Dados Diários do Magento'!$A$1:$H$10000,3,),0)</f>
        <v>0</v>
      </c>
      <c r="B3630" s="19">
        <f>IFERROR(VLOOKUP(C3630,'[1]Dados Diários do Magento'!$A$1:$H$10000,2,),"0")</f>
        <v>0</v>
      </c>
      <c r="C3630" s="20">
        <v>3629</v>
      </c>
      <c r="D3630" s="26">
        <v>0</v>
      </c>
      <c r="E3630" s="27">
        <v>0</v>
      </c>
      <c r="G3630" s="23"/>
      <c r="H3630" s="23"/>
      <c r="J3630" s="24">
        <f t="shared" si="113"/>
        <v>0</v>
      </c>
      <c r="K3630" s="25">
        <f t="shared" si="114"/>
        <v>0</v>
      </c>
    </row>
    <row r="3631" spans="1:11">
      <c r="A3631" s="18">
        <f>IFERROR(VLOOKUP(C3631,'[1]Dados Diários do Magento'!$A$1:$H$10000,3,),0)</f>
        <v>0</v>
      </c>
      <c r="B3631" s="19">
        <f>IFERROR(VLOOKUP(C3631,'[1]Dados Diários do Magento'!$A$1:$H$10000,2,),"0")</f>
        <v>0</v>
      </c>
      <c r="C3631" s="20">
        <v>3630</v>
      </c>
      <c r="D3631" s="26">
        <v>0</v>
      </c>
      <c r="E3631" s="27">
        <v>0</v>
      </c>
      <c r="G3631" s="23"/>
      <c r="H3631" s="23"/>
      <c r="J3631" s="24">
        <f t="shared" si="113"/>
        <v>0</v>
      </c>
      <c r="K3631" s="25">
        <f t="shared" si="114"/>
        <v>0</v>
      </c>
    </row>
    <row r="3632" spans="1:11">
      <c r="A3632" s="18">
        <f>IFERROR(VLOOKUP(C3632,'[1]Dados Diários do Magento'!$A$1:$H$10000,3,),0)</f>
        <v>0</v>
      </c>
      <c r="B3632" s="19">
        <f>IFERROR(VLOOKUP(C3632,'[1]Dados Diários do Magento'!$A$1:$H$10000,2,),"0")</f>
        <v>0</v>
      </c>
      <c r="C3632" s="20">
        <v>3631</v>
      </c>
      <c r="D3632" s="26">
        <v>0</v>
      </c>
      <c r="E3632" s="27">
        <v>0</v>
      </c>
      <c r="G3632" s="23"/>
      <c r="H3632" s="23"/>
      <c r="J3632" s="24">
        <f t="shared" si="113"/>
        <v>0</v>
      </c>
      <c r="K3632" s="25">
        <f t="shared" si="114"/>
        <v>0</v>
      </c>
    </row>
    <row r="3633" spans="1:11">
      <c r="A3633" s="18">
        <f>IFERROR(VLOOKUP(C3633,'[1]Dados Diários do Magento'!$A$1:$H$10000,3,),0)</f>
        <v>0</v>
      </c>
      <c r="B3633" s="19">
        <f>IFERROR(VLOOKUP(C3633,'[1]Dados Diários do Magento'!$A$1:$H$10000,2,),"0")</f>
        <v>0</v>
      </c>
      <c r="C3633" s="20">
        <v>3632</v>
      </c>
      <c r="D3633" s="26">
        <v>0</v>
      </c>
      <c r="E3633" s="27">
        <v>0</v>
      </c>
      <c r="G3633" s="23"/>
      <c r="H3633" s="23"/>
      <c r="J3633" s="24">
        <f t="shared" si="113"/>
        <v>0</v>
      </c>
      <c r="K3633" s="25">
        <f t="shared" si="114"/>
        <v>0</v>
      </c>
    </row>
    <row r="3634" spans="1:11">
      <c r="A3634" s="18">
        <f>IFERROR(VLOOKUP(C3634,'[1]Dados Diários do Magento'!$A$1:$H$10000,3,),0)</f>
        <v>0</v>
      </c>
      <c r="B3634" s="19">
        <f>IFERROR(VLOOKUP(C3634,'[1]Dados Diários do Magento'!$A$1:$H$10000,2,),"0")</f>
        <v>0</v>
      </c>
      <c r="C3634" s="20">
        <v>3633</v>
      </c>
      <c r="D3634" s="26">
        <v>0</v>
      </c>
      <c r="E3634" s="27">
        <v>0</v>
      </c>
      <c r="G3634" s="23"/>
      <c r="H3634" s="23"/>
      <c r="J3634" s="24">
        <f t="shared" si="113"/>
        <v>0</v>
      </c>
      <c r="K3634" s="25">
        <f t="shared" si="114"/>
        <v>0</v>
      </c>
    </row>
    <row r="3635" spans="1:11">
      <c r="A3635" s="18">
        <f>IFERROR(VLOOKUP(C3635,'[1]Dados Diários do Magento'!$A$1:$H$10000,3,),0)</f>
        <v>0</v>
      </c>
      <c r="B3635" s="19">
        <f>IFERROR(VLOOKUP(C3635,'[1]Dados Diários do Magento'!$A$1:$H$10000,2,),"0")</f>
        <v>0</v>
      </c>
      <c r="C3635" s="20">
        <v>3634</v>
      </c>
      <c r="D3635" s="26">
        <v>0</v>
      </c>
      <c r="E3635" s="27">
        <v>0</v>
      </c>
      <c r="G3635" s="23"/>
      <c r="H3635" s="23"/>
      <c r="J3635" s="24">
        <f t="shared" si="113"/>
        <v>0</v>
      </c>
      <c r="K3635" s="25">
        <f t="shared" si="114"/>
        <v>0</v>
      </c>
    </row>
    <row r="3636" spans="1:11">
      <c r="A3636" s="18">
        <f>IFERROR(VLOOKUP(C3636,'[1]Dados Diários do Magento'!$A$1:$H$10000,3,),0)</f>
        <v>0</v>
      </c>
      <c r="B3636" s="19">
        <f>IFERROR(VLOOKUP(C3636,'[1]Dados Diários do Magento'!$A$1:$H$10000,2,),"0")</f>
        <v>0</v>
      </c>
      <c r="C3636" s="20">
        <v>3635</v>
      </c>
      <c r="D3636" s="26">
        <v>0</v>
      </c>
      <c r="E3636" s="27">
        <v>0</v>
      </c>
      <c r="G3636" s="23"/>
      <c r="H3636" s="23"/>
      <c r="J3636" s="24">
        <f t="shared" si="113"/>
        <v>0</v>
      </c>
      <c r="K3636" s="25">
        <f t="shared" si="114"/>
        <v>0</v>
      </c>
    </row>
    <row r="3637" spans="1:11">
      <c r="A3637" s="18">
        <f>IFERROR(VLOOKUP(C3637,'[1]Dados Diários do Magento'!$A$1:$H$10000,3,),0)</f>
        <v>0</v>
      </c>
      <c r="B3637" s="19">
        <f>IFERROR(VLOOKUP(C3637,'[1]Dados Diários do Magento'!$A$1:$H$10000,2,),"0")</f>
        <v>0</v>
      </c>
      <c r="C3637" s="20">
        <v>3636</v>
      </c>
      <c r="D3637" s="26">
        <v>0</v>
      </c>
      <c r="E3637" s="27">
        <v>0</v>
      </c>
      <c r="G3637" s="23"/>
      <c r="H3637" s="23"/>
      <c r="J3637" s="24">
        <f t="shared" si="113"/>
        <v>0</v>
      </c>
      <c r="K3637" s="25">
        <f t="shared" si="114"/>
        <v>0</v>
      </c>
    </row>
    <row r="3638" spans="1:11">
      <c r="A3638" s="18">
        <f>IFERROR(VLOOKUP(C3638,'[1]Dados Diários do Magento'!$A$1:$H$10000,3,),0)</f>
        <v>0</v>
      </c>
      <c r="B3638" s="19">
        <f>IFERROR(VLOOKUP(C3638,'[1]Dados Diários do Magento'!$A$1:$H$10000,2,),"0")</f>
        <v>0</v>
      </c>
      <c r="C3638" s="20">
        <v>3637</v>
      </c>
      <c r="D3638" s="26">
        <v>0</v>
      </c>
      <c r="E3638" s="27">
        <v>0</v>
      </c>
      <c r="G3638" s="23"/>
      <c r="H3638" s="23"/>
      <c r="J3638" s="24">
        <f t="shared" si="113"/>
        <v>0</v>
      </c>
      <c r="K3638" s="25">
        <f t="shared" si="114"/>
        <v>0</v>
      </c>
    </row>
    <row r="3639" spans="1:11">
      <c r="A3639" s="18">
        <f>IFERROR(VLOOKUP(C3639,'[1]Dados Diários do Magento'!$A$1:$H$10000,3,),0)</f>
        <v>0</v>
      </c>
      <c r="B3639" s="19">
        <f>IFERROR(VLOOKUP(C3639,'[1]Dados Diários do Magento'!$A$1:$H$10000,2,),"0")</f>
        <v>0</v>
      </c>
      <c r="C3639" s="20">
        <v>3638</v>
      </c>
      <c r="D3639" s="26">
        <v>0</v>
      </c>
      <c r="E3639" s="27">
        <v>0</v>
      </c>
      <c r="G3639" s="23"/>
      <c r="H3639" s="23"/>
      <c r="J3639" s="24">
        <f t="shared" si="113"/>
        <v>0</v>
      </c>
      <c r="K3639" s="25">
        <f t="shared" si="114"/>
        <v>0</v>
      </c>
    </row>
    <row r="3640" spans="1:11">
      <c r="A3640" s="18">
        <f>IFERROR(VLOOKUP(C3640,'[1]Dados Diários do Magento'!$A$1:$H$10000,3,),0)</f>
        <v>0</v>
      </c>
      <c r="B3640" s="19">
        <f>IFERROR(VLOOKUP(C3640,'[1]Dados Diários do Magento'!$A$1:$H$10000,2,),"0")</f>
        <v>0</v>
      </c>
      <c r="C3640" s="20">
        <v>3639</v>
      </c>
      <c r="D3640" s="26">
        <v>0</v>
      </c>
      <c r="E3640" s="27">
        <v>0</v>
      </c>
      <c r="G3640" s="23"/>
      <c r="H3640" s="23"/>
      <c r="J3640" s="24">
        <f t="shared" si="113"/>
        <v>0</v>
      </c>
      <c r="K3640" s="25">
        <f t="shared" si="114"/>
        <v>0</v>
      </c>
    </row>
    <row r="3641" spans="1:11">
      <c r="A3641" s="18">
        <f>IFERROR(VLOOKUP(C3641,'[1]Dados Diários do Magento'!$A$1:$H$10000,3,),0)</f>
        <v>0</v>
      </c>
      <c r="B3641" s="19">
        <f>IFERROR(VLOOKUP(C3641,'[1]Dados Diários do Magento'!$A$1:$H$10000,2,),"0")</f>
        <v>0</v>
      </c>
      <c r="C3641" s="20">
        <v>3640</v>
      </c>
      <c r="D3641" s="26">
        <v>0</v>
      </c>
      <c r="E3641" s="27">
        <v>0</v>
      </c>
      <c r="G3641" s="23"/>
      <c r="H3641" s="23"/>
      <c r="J3641" s="24">
        <f t="shared" si="113"/>
        <v>0</v>
      </c>
      <c r="K3641" s="25">
        <f t="shared" si="114"/>
        <v>0</v>
      </c>
    </row>
    <row r="3642" spans="1:11">
      <c r="A3642" s="18">
        <f>IFERROR(VLOOKUP(C3642,'[1]Dados Diários do Magento'!$A$1:$H$10000,3,),0)</f>
        <v>0</v>
      </c>
      <c r="B3642" s="19">
        <f>IFERROR(VLOOKUP(C3642,'[1]Dados Diários do Magento'!$A$1:$H$10000,2,),"0")</f>
        <v>0</v>
      </c>
      <c r="C3642" s="20">
        <v>3641</v>
      </c>
      <c r="D3642" s="26">
        <v>0</v>
      </c>
      <c r="E3642" s="27">
        <v>0</v>
      </c>
      <c r="G3642" s="23"/>
      <c r="H3642" s="23"/>
      <c r="J3642" s="24">
        <f t="shared" si="113"/>
        <v>0</v>
      </c>
      <c r="K3642" s="25">
        <f t="shared" si="114"/>
        <v>0</v>
      </c>
    </row>
    <row r="3643" spans="1:11">
      <c r="A3643" s="18">
        <f>IFERROR(VLOOKUP(C3643,'[1]Dados Diários do Magento'!$A$1:$H$10000,3,),0)</f>
        <v>0</v>
      </c>
      <c r="B3643" s="19">
        <f>IFERROR(VLOOKUP(C3643,'[1]Dados Diários do Magento'!$A$1:$H$10000,2,),"0")</f>
        <v>0</v>
      </c>
      <c r="C3643" s="20">
        <v>3642</v>
      </c>
      <c r="D3643" s="26">
        <v>0</v>
      </c>
      <c r="E3643" s="27">
        <v>0</v>
      </c>
      <c r="G3643" s="23"/>
      <c r="H3643" s="23"/>
      <c r="J3643" s="24">
        <f t="shared" si="113"/>
        <v>0</v>
      </c>
      <c r="K3643" s="25">
        <f t="shared" si="114"/>
        <v>0</v>
      </c>
    </row>
    <row r="3644" spans="1:11">
      <c r="A3644" s="18">
        <f>IFERROR(VLOOKUP(C3644,'[1]Dados Diários do Magento'!$A$1:$H$10000,3,),0)</f>
        <v>0</v>
      </c>
      <c r="B3644" s="19">
        <f>IFERROR(VLOOKUP(C3644,'[1]Dados Diários do Magento'!$A$1:$H$10000,2,),"0")</f>
        <v>0</v>
      </c>
      <c r="C3644" s="20">
        <v>3643</v>
      </c>
      <c r="D3644" s="26">
        <v>0</v>
      </c>
      <c r="E3644" s="27">
        <v>0</v>
      </c>
      <c r="G3644" s="23"/>
      <c r="H3644" s="23"/>
      <c r="J3644" s="24">
        <f t="shared" si="113"/>
        <v>0</v>
      </c>
      <c r="K3644" s="25">
        <f t="shared" si="114"/>
        <v>0</v>
      </c>
    </row>
    <row r="3645" spans="1:11">
      <c r="A3645" s="18">
        <f>IFERROR(VLOOKUP(C3645,'[1]Dados Diários do Magento'!$A$1:$H$10000,3,),0)</f>
        <v>0</v>
      </c>
      <c r="B3645" s="19">
        <f>IFERROR(VLOOKUP(C3645,'[1]Dados Diários do Magento'!$A$1:$H$10000,2,),"0")</f>
        <v>0</v>
      </c>
      <c r="C3645" s="20">
        <v>3644</v>
      </c>
      <c r="D3645" s="26">
        <v>0</v>
      </c>
      <c r="E3645" s="27">
        <v>0</v>
      </c>
      <c r="G3645" s="23"/>
      <c r="H3645" s="23"/>
      <c r="J3645" s="24">
        <f t="shared" si="113"/>
        <v>0</v>
      </c>
      <c r="K3645" s="25">
        <f t="shared" si="114"/>
        <v>0</v>
      </c>
    </row>
    <row r="3646" spans="1:11">
      <c r="A3646" s="18">
        <f>IFERROR(VLOOKUP(C3646,'[1]Dados Diários do Magento'!$A$1:$H$10000,3,),0)</f>
        <v>0</v>
      </c>
      <c r="B3646" s="19">
        <f>IFERROR(VLOOKUP(C3646,'[1]Dados Diários do Magento'!$A$1:$H$10000,2,),"0")</f>
        <v>0</v>
      </c>
      <c r="C3646" s="20">
        <v>3645</v>
      </c>
      <c r="D3646" s="26">
        <v>0</v>
      </c>
      <c r="E3646" s="27">
        <v>0</v>
      </c>
      <c r="G3646" s="23"/>
      <c r="H3646" s="23"/>
      <c r="J3646" s="24">
        <f t="shared" si="113"/>
        <v>0</v>
      </c>
      <c r="K3646" s="25">
        <f t="shared" si="114"/>
        <v>0</v>
      </c>
    </row>
    <row r="3647" spans="1:11">
      <c r="A3647" s="18">
        <f>IFERROR(VLOOKUP(C3647,'[1]Dados Diários do Magento'!$A$1:$H$10000,3,),0)</f>
        <v>0</v>
      </c>
      <c r="B3647" s="19">
        <f>IFERROR(VLOOKUP(C3647,'[1]Dados Diários do Magento'!$A$1:$H$10000,2,),"0")</f>
        <v>0</v>
      </c>
      <c r="C3647" s="20">
        <v>3646</v>
      </c>
      <c r="D3647" s="26">
        <v>0</v>
      </c>
      <c r="E3647" s="27">
        <v>0</v>
      </c>
      <c r="G3647" s="23"/>
      <c r="H3647" s="23"/>
      <c r="J3647" s="24">
        <f t="shared" si="113"/>
        <v>0</v>
      </c>
      <c r="K3647" s="25">
        <f t="shared" si="114"/>
        <v>0</v>
      </c>
    </row>
    <row r="3648" spans="1:11">
      <c r="A3648" s="18">
        <f>IFERROR(VLOOKUP(C3648,'[1]Dados Diários do Magento'!$A$1:$H$10000,3,),0)</f>
        <v>0</v>
      </c>
      <c r="B3648" s="19">
        <f>IFERROR(VLOOKUP(C3648,'[1]Dados Diários do Magento'!$A$1:$H$10000,2,),"0")</f>
        <v>0</v>
      </c>
      <c r="C3648" s="20">
        <v>3647</v>
      </c>
      <c r="D3648" s="26">
        <v>0</v>
      </c>
      <c r="E3648" s="27">
        <v>0</v>
      </c>
      <c r="G3648" s="23"/>
      <c r="H3648" s="23"/>
      <c r="J3648" s="24">
        <f t="shared" si="113"/>
        <v>0</v>
      </c>
      <c r="K3648" s="25">
        <f t="shared" si="114"/>
        <v>0</v>
      </c>
    </row>
    <row r="3649" spans="1:11">
      <c r="A3649" s="18">
        <f>IFERROR(VLOOKUP(C3649,'[1]Dados Diários do Magento'!$A$1:$H$10000,3,),0)</f>
        <v>0</v>
      </c>
      <c r="B3649" s="19">
        <f>IFERROR(VLOOKUP(C3649,'[1]Dados Diários do Magento'!$A$1:$H$10000,2,),"0")</f>
        <v>0</v>
      </c>
      <c r="C3649" s="20">
        <v>3648</v>
      </c>
      <c r="D3649" s="26">
        <v>0</v>
      </c>
      <c r="E3649" s="27">
        <v>0</v>
      </c>
      <c r="G3649" s="23"/>
      <c r="H3649" s="23"/>
      <c r="J3649" s="24">
        <f t="shared" si="113"/>
        <v>0</v>
      </c>
      <c r="K3649" s="25">
        <f t="shared" si="114"/>
        <v>0</v>
      </c>
    </row>
    <row r="3650" spans="1:11">
      <c r="A3650" s="18">
        <f>IFERROR(VLOOKUP(C3650,'[1]Dados Diários do Magento'!$A$1:$H$10000,3,),0)</f>
        <v>0</v>
      </c>
      <c r="B3650" s="19">
        <f>IFERROR(VLOOKUP(C3650,'[1]Dados Diários do Magento'!$A$1:$H$10000,2,),"0")</f>
        <v>0</v>
      </c>
      <c r="C3650" s="20">
        <v>3649</v>
      </c>
      <c r="D3650" s="26">
        <v>0</v>
      </c>
      <c r="E3650" s="27">
        <v>0</v>
      </c>
      <c r="G3650" s="23"/>
      <c r="H3650" s="23"/>
      <c r="J3650" s="24">
        <f t="shared" si="113"/>
        <v>0</v>
      </c>
      <c r="K3650" s="25">
        <f t="shared" si="114"/>
        <v>0</v>
      </c>
    </row>
    <row r="3651" spans="1:11">
      <c r="A3651" s="18">
        <f>IFERROR(VLOOKUP(C3651,'[1]Dados Diários do Magento'!$A$1:$H$10000,3,),0)</f>
        <v>0</v>
      </c>
      <c r="B3651" s="19">
        <f>IFERROR(VLOOKUP(C3651,'[1]Dados Diários do Magento'!$A$1:$H$10000,2,),"0")</f>
        <v>0</v>
      </c>
      <c r="C3651" s="20">
        <v>3650</v>
      </c>
      <c r="D3651" s="26">
        <v>0</v>
      </c>
      <c r="E3651" s="27">
        <v>0</v>
      </c>
      <c r="G3651" s="23"/>
      <c r="H3651" s="23"/>
      <c r="J3651" s="24">
        <f t="shared" ref="J3651:J3714" si="115">D3651+G3651</f>
        <v>0</v>
      </c>
      <c r="K3651" s="25">
        <f t="shared" si="114"/>
        <v>0</v>
      </c>
    </row>
    <row r="3652" spans="1:11">
      <c r="A3652" s="18">
        <f>IFERROR(VLOOKUP(C3652,'[1]Dados Diários do Magento'!$A$1:$H$10000,3,),0)</f>
        <v>0</v>
      </c>
      <c r="B3652" s="19">
        <f>IFERROR(VLOOKUP(C3652,'[1]Dados Diários do Magento'!$A$1:$H$10000,2,),"0")</f>
        <v>0</v>
      </c>
      <c r="C3652" s="20">
        <v>3651</v>
      </c>
      <c r="D3652" s="26">
        <v>0</v>
      </c>
      <c r="E3652" s="27">
        <v>0</v>
      </c>
      <c r="G3652" s="23"/>
      <c r="H3652" s="23"/>
      <c r="J3652" s="24">
        <f t="shared" si="115"/>
        <v>0</v>
      </c>
      <c r="K3652" s="25">
        <f t="shared" si="114"/>
        <v>0</v>
      </c>
    </row>
    <row r="3653" spans="1:11">
      <c r="A3653" s="18">
        <f>IFERROR(VLOOKUP(C3653,'[1]Dados Diários do Magento'!$A$1:$H$10000,3,),0)</f>
        <v>0</v>
      </c>
      <c r="B3653" s="19">
        <f>IFERROR(VLOOKUP(C3653,'[1]Dados Diários do Magento'!$A$1:$H$10000,2,),"0")</f>
        <v>0</v>
      </c>
      <c r="C3653" s="20">
        <v>3652</v>
      </c>
      <c r="D3653" s="26">
        <v>0</v>
      </c>
      <c r="E3653" s="27">
        <v>0</v>
      </c>
      <c r="G3653" s="23"/>
      <c r="H3653" s="23"/>
      <c r="J3653" s="24">
        <f t="shared" si="115"/>
        <v>0</v>
      </c>
      <c r="K3653" s="25">
        <f t="shared" si="114"/>
        <v>0</v>
      </c>
    </row>
    <row r="3654" spans="1:11">
      <c r="A3654" s="18">
        <f>IFERROR(VLOOKUP(C3654,'[1]Dados Diários do Magento'!$A$1:$H$10000,3,),0)</f>
        <v>0</v>
      </c>
      <c r="B3654" s="19">
        <f>IFERROR(VLOOKUP(C3654,'[1]Dados Diários do Magento'!$A$1:$H$10000,2,),"0")</f>
        <v>0</v>
      </c>
      <c r="C3654" s="20">
        <v>3653</v>
      </c>
      <c r="D3654" s="26">
        <v>0</v>
      </c>
      <c r="E3654" s="27">
        <v>0</v>
      </c>
      <c r="G3654" s="23"/>
      <c r="H3654" s="23"/>
      <c r="J3654" s="24">
        <f t="shared" si="115"/>
        <v>0</v>
      </c>
      <c r="K3654" s="25">
        <f t="shared" si="114"/>
        <v>0</v>
      </c>
    </row>
    <row r="3655" spans="1:11">
      <c r="A3655" s="18">
        <f>IFERROR(VLOOKUP(C3655,'[1]Dados Diários do Magento'!$A$1:$H$10000,3,),0)</f>
        <v>0</v>
      </c>
      <c r="B3655" s="19">
        <f>IFERROR(VLOOKUP(C3655,'[1]Dados Diários do Magento'!$A$1:$H$10000,2,),"0")</f>
        <v>0</v>
      </c>
      <c r="C3655" s="20">
        <v>3654</v>
      </c>
      <c r="D3655" s="26">
        <v>0</v>
      </c>
      <c r="E3655" s="27">
        <v>0</v>
      </c>
      <c r="G3655" s="23"/>
      <c r="H3655" s="23"/>
      <c r="J3655" s="24">
        <f t="shared" si="115"/>
        <v>0</v>
      </c>
      <c r="K3655" s="25">
        <f t="shared" si="114"/>
        <v>0</v>
      </c>
    </row>
    <row r="3656" spans="1:11">
      <c r="A3656" s="18">
        <f>IFERROR(VLOOKUP(C3656,'[1]Dados Diários do Magento'!$A$1:$H$10000,3,),0)</f>
        <v>0</v>
      </c>
      <c r="B3656" s="19">
        <f>IFERROR(VLOOKUP(C3656,'[1]Dados Diários do Magento'!$A$1:$H$10000,2,),"0")</f>
        <v>0</v>
      </c>
      <c r="C3656" s="20">
        <v>3655</v>
      </c>
      <c r="D3656" s="26">
        <v>0</v>
      </c>
      <c r="E3656" s="27">
        <v>0</v>
      </c>
      <c r="G3656" s="23"/>
      <c r="H3656" s="23"/>
      <c r="J3656" s="24">
        <f t="shared" si="115"/>
        <v>0</v>
      </c>
      <c r="K3656" s="25">
        <f t="shared" si="114"/>
        <v>0</v>
      </c>
    </row>
    <row r="3657" spans="1:11">
      <c r="A3657" s="18">
        <f>IFERROR(VLOOKUP(C3657,'[1]Dados Diários do Magento'!$A$1:$H$10000,3,),0)</f>
        <v>0</v>
      </c>
      <c r="B3657" s="19">
        <f>IFERROR(VLOOKUP(C3657,'[1]Dados Diários do Magento'!$A$1:$H$10000,2,),"0")</f>
        <v>0</v>
      </c>
      <c r="C3657" s="20">
        <v>3656</v>
      </c>
      <c r="D3657" s="26">
        <v>0</v>
      </c>
      <c r="E3657" s="27">
        <v>0</v>
      </c>
      <c r="G3657" s="23"/>
      <c r="H3657" s="23"/>
      <c r="J3657" s="24">
        <f t="shared" si="115"/>
        <v>0</v>
      </c>
      <c r="K3657" s="25">
        <f t="shared" si="114"/>
        <v>0</v>
      </c>
    </row>
    <row r="3658" spans="1:11">
      <c r="A3658" s="18">
        <f>IFERROR(VLOOKUP(C3658,'[1]Dados Diários do Magento'!$A$1:$H$10000,3,),0)</f>
        <v>0</v>
      </c>
      <c r="B3658" s="19">
        <f>IFERROR(VLOOKUP(C3658,'[1]Dados Diários do Magento'!$A$1:$H$10000,2,),"0")</f>
        <v>0</v>
      </c>
      <c r="C3658" s="20">
        <v>3657</v>
      </c>
      <c r="D3658" s="26">
        <v>0</v>
      </c>
      <c r="E3658" s="27">
        <v>0</v>
      </c>
      <c r="G3658" s="23"/>
      <c r="H3658" s="23"/>
      <c r="J3658" s="24">
        <f t="shared" si="115"/>
        <v>0</v>
      </c>
      <c r="K3658" s="25">
        <f t="shared" si="114"/>
        <v>0</v>
      </c>
    </row>
    <row r="3659" spans="1:11">
      <c r="A3659" s="18">
        <f>IFERROR(VLOOKUP(C3659,'[1]Dados Diários do Magento'!$A$1:$H$10000,3,),0)</f>
        <v>0</v>
      </c>
      <c r="B3659" s="19">
        <f>IFERROR(VLOOKUP(C3659,'[1]Dados Diários do Magento'!$A$1:$H$10000,2,),"0")</f>
        <v>0</v>
      </c>
      <c r="C3659" s="20">
        <v>3658</v>
      </c>
      <c r="D3659" s="26">
        <v>0</v>
      </c>
      <c r="E3659" s="27">
        <v>0</v>
      </c>
      <c r="G3659" s="23"/>
      <c r="H3659" s="23"/>
      <c r="J3659" s="24">
        <f t="shared" si="115"/>
        <v>0</v>
      </c>
      <c r="K3659" s="25">
        <f t="shared" si="114"/>
        <v>0</v>
      </c>
    </row>
    <row r="3660" spans="1:11">
      <c r="A3660" s="18">
        <f>IFERROR(VLOOKUP(C3660,'[1]Dados Diários do Magento'!$A$1:$H$10000,3,),0)</f>
        <v>0</v>
      </c>
      <c r="B3660" s="19">
        <f>IFERROR(VLOOKUP(C3660,'[1]Dados Diários do Magento'!$A$1:$H$10000,2,),"0")</f>
        <v>0</v>
      </c>
      <c r="C3660" s="20">
        <v>3659</v>
      </c>
      <c r="D3660" s="26">
        <v>0</v>
      </c>
      <c r="E3660" s="27">
        <v>0</v>
      </c>
      <c r="G3660" s="23"/>
      <c r="H3660" s="23"/>
      <c r="J3660" s="24">
        <f t="shared" si="115"/>
        <v>0</v>
      </c>
      <c r="K3660" s="25">
        <f t="shared" si="114"/>
        <v>0</v>
      </c>
    </row>
    <row r="3661" spans="1:11">
      <c r="A3661" s="18">
        <f>IFERROR(VLOOKUP(C3661,'[1]Dados Diários do Magento'!$A$1:$H$10000,3,),0)</f>
        <v>0</v>
      </c>
      <c r="B3661" s="19">
        <f>IFERROR(VLOOKUP(C3661,'[1]Dados Diários do Magento'!$A$1:$H$10000,2,),"0")</f>
        <v>0</v>
      </c>
      <c r="C3661" s="20">
        <v>3660</v>
      </c>
      <c r="D3661" s="26">
        <v>0</v>
      </c>
      <c r="E3661" s="27">
        <v>0</v>
      </c>
      <c r="G3661" s="23"/>
      <c r="H3661" s="23"/>
      <c r="J3661" s="24">
        <f t="shared" si="115"/>
        <v>0</v>
      </c>
      <c r="K3661" s="25">
        <f t="shared" si="114"/>
        <v>0</v>
      </c>
    </row>
    <row r="3662" spans="1:11">
      <c r="A3662" s="18">
        <f>IFERROR(VLOOKUP(C3662,'[1]Dados Diários do Magento'!$A$1:$H$10000,3,),0)</f>
        <v>0</v>
      </c>
      <c r="B3662" s="19">
        <f>IFERROR(VLOOKUP(C3662,'[1]Dados Diários do Magento'!$A$1:$H$10000,2,),"0")</f>
        <v>0</v>
      </c>
      <c r="C3662" s="20">
        <v>3661</v>
      </c>
      <c r="D3662" s="26">
        <v>0</v>
      </c>
      <c r="E3662" s="27">
        <v>0</v>
      </c>
      <c r="G3662" s="23"/>
      <c r="H3662" s="23"/>
      <c r="J3662" s="24">
        <f t="shared" si="115"/>
        <v>0</v>
      </c>
      <c r="K3662" s="25">
        <f t="shared" si="114"/>
        <v>0</v>
      </c>
    </row>
    <row r="3663" spans="1:11">
      <c r="A3663" s="18">
        <f>IFERROR(VLOOKUP(C3663,'[1]Dados Diários do Magento'!$A$1:$H$10000,3,),0)</f>
        <v>0</v>
      </c>
      <c r="B3663" s="19">
        <f>IFERROR(VLOOKUP(C3663,'[1]Dados Diários do Magento'!$A$1:$H$10000,2,),"0")</f>
        <v>0</v>
      </c>
      <c r="C3663" s="20">
        <v>3662</v>
      </c>
      <c r="D3663" s="26">
        <v>0</v>
      </c>
      <c r="E3663" s="27">
        <v>0</v>
      </c>
      <c r="G3663" s="23"/>
      <c r="H3663" s="23"/>
      <c r="J3663" s="24">
        <f t="shared" si="115"/>
        <v>0</v>
      </c>
      <c r="K3663" s="25">
        <f t="shared" si="114"/>
        <v>0</v>
      </c>
    </row>
    <row r="3664" spans="1:11">
      <c r="A3664" s="18">
        <f>IFERROR(VLOOKUP(C3664,'[1]Dados Diários do Magento'!$A$1:$H$10000,3,),0)</f>
        <v>0</v>
      </c>
      <c r="B3664" s="19">
        <f>IFERROR(VLOOKUP(C3664,'[1]Dados Diários do Magento'!$A$1:$H$10000,2,),"0")</f>
        <v>0</v>
      </c>
      <c r="C3664" s="20">
        <v>3663</v>
      </c>
      <c r="D3664" s="26">
        <v>0</v>
      </c>
      <c r="E3664" s="27">
        <v>0</v>
      </c>
      <c r="G3664" s="23"/>
      <c r="H3664" s="23"/>
      <c r="J3664" s="24">
        <f t="shared" si="115"/>
        <v>0</v>
      </c>
      <c r="K3664" s="25">
        <f t="shared" si="114"/>
        <v>0</v>
      </c>
    </row>
    <row r="3665" spans="1:11">
      <c r="A3665" s="18">
        <f>IFERROR(VLOOKUP(C3665,'[1]Dados Diários do Magento'!$A$1:$H$10000,3,),0)</f>
        <v>0</v>
      </c>
      <c r="B3665" s="19">
        <f>IFERROR(VLOOKUP(C3665,'[1]Dados Diários do Magento'!$A$1:$H$10000,2,),"0")</f>
        <v>0</v>
      </c>
      <c r="C3665" s="20">
        <v>3664</v>
      </c>
      <c r="D3665" s="26">
        <v>0</v>
      </c>
      <c r="E3665" s="27">
        <v>0</v>
      </c>
      <c r="G3665" s="23"/>
      <c r="H3665" s="23"/>
      <c r="J3665" s="24">
        <f t="shared" si="115"/>
        <v>0</v>
      </c>
      <c r="K3665" s="25">
        <f t="shared" si="114"/>
        <v>0</v>
      </c>
    </row>
    <row r="3666" spans="1:11">
      <c r="A3666" s="18">
        <f>IFERROR(VLOOKUP(C3666,'[1]Dados Diários do Magento'!$A$1:$H$10000,3,),0)</f>
        <v>0</v>
      </c>
      <c r="B3666" s="19">
        <f>IFERROR(VLOOKUP(C3666,'[1]Dados Diários do Magento'!$A$1:$H$10000,2,),"0")</f>
        <v>0</v>
      </c>
      <c r="C3666" s="20">
        <v>3665</v>
      </c>
      <c r="D3666" s="26">
        <v>0</v>
      </c>
      <c r="E3666" s="27">
        <v>0</v>
      </c>
      <c r="G3666" s="23"/>
      <c r="H3666" s="23"/>
      <c r="J3666" s="24">
        <f t="shared" si="115"/>
        <v>0</v>
      </c>
      <c r="K3666" s="25">
        <f t="shared" si="114"/>
        <v>0</v>
      </c>
    </row>
    <row r="3667" spans="1:11">
      <c r="A3667" s="18">
        <f>IFERROR(VLOOKUP(C3667,'[1]Dados Diários do Magento'!$A$1:$H$10000,3,),0)</f>
        <v>0</v>
      </c>
      <c r="B3667" s="19">
        <f>IFERROR(VLOOKUP(C3667,'[1]Dados Diários do Magento'!$A$1:$H$10000,2,),"0")</f>
        <v>0</v>
      </c>
      <c r="C3667" s="20">
        <v>3666</v>
      </c>
      <c r="D3667" s="26">
        <v>0</v>
      </c>
      <c r="E3667" s="27">
        <v>0</v>
      </c>
      <c r="G3667" s="23"/>
      <c r="H3667" s="23"/>
      <c r="J3667" s="24">
        <f t="shared" si="115"/>
        <v>0</v>
      </c>
      <c r="K3667" s="25">
        <f t="shared" si="114"/>
        <v>0</v>
      </c>
    </row>
    <row r="3668" spans="1:11">
      <c r="A3668" s="18">
        <f>IFERROR(VLOOKUP(C3668,'[1]Dados Diários do Magento'!$A$1:$H$10000,3,),0)</f>
        <v>0</v>
      </c>
      <c r="B3668" s="19">
        <f>IFERROR(VLOOKUP(C3668,'[1]Dados Diários do Magento'!$A$1:$H$10000,2,),"0")</f>
        <v>0</v>
      </c>
      <c r="C3668" s="20">
        <v>3667</v>
      </c>
      <c r="D3668" s="26">
        <v>0</v>
      </c>
      <c r="E3668" s="27">
        <v>0</v>
      </c>
      <c r="G3668" s="23"/>
      <c r="H3668" s="23"/>
      <c r="J3668" s="24">
        <f t="shared" si="115"/>
        <v>0</v>
      </c>
      <c r="K3668" s="25">
        <f t="shared" si="114"/>
        <v>0</v>
      </c>
    </row>
    <row r="3669" spans="1:11">
      <c r="A3669" s="18">
        <f>IFERROR(VLOOKUP(C3669,'[1]Dados Diários do Magento'!$A$1:$H$10000,3,),0)</f>
        <v>0</v>
      </c>
      <c r="B3669" s="19">
        <f>IFERROR(VLOOKUP(C3669,'[1]Dados Diários do Magento'!$A$1:$H$10000,2,),"0")</f>
        <v>0</v>
      </c>
      <c r="C3669" s="20">
        <v>3668</v>
      </c>
      <c r="D3669" s="26">
        <v>0</v>
      </c>
      <c r="E3669" s="27">
        <v>0</v>
      </c>
      <c r="G3669" s="23"/>
      <c r="H3669" s="23"/>
      <c r="J3669" s="24">
        <f t="shared" si="115"/>
        <v>0</v>
      </c>
      <c r="K3669" s="25">
        <f t="shared" si="114"/>
        <v>0</v>
      </c>
    </row>
    <row r="3670" spans="1:11">
      <c r="A3670" s="18">
        <f>IFERROR(VLOOKUP(C3670,'[1]Dados Diários do Magento'!$A$1:$H$10000,3,),0)</f>
        <v>0</v>
      </c>
      <c r="B3670" s="19">
        <f>IFERROR(VLOOKUP(C3670,'[1]Dados Diários do Magento'!$A$1:$H$10000,2,),"0")</f>
        <v>0</v>
      </c>
      <c r="C3670" s="20">
        <v>3669</v>
      </c>
      <c r="D3670" s="26">
        <v>0</v>
      </c>
      <c r="E3670" s="27">
        <v>0</v>
      </c>
      <c r="G3670" s="23"/>
      <c r="H3670" s="23"/>
      <c r="J3670" s="24">
        <f t="shared" si="115"/>
        <v>0</v>
      </c>
      <c r="K3670" s="25">
        <f t="shared" si="114"/>
        <v>0</v>
      </c>
    </row>
    <row r="3671" spans="1:11">
      <c r="A3671" s="18">
        <f>IFERROR(VLOOKUP(C3671,'[1]Dados Diários do Magento'!$A$1:$H$10000,3,),0)</f>
        <v>0</v>
      </c>
      <c r="B3671" s="19">
        <f>IFERROR(VLOOKUP(C3671,'[1]Dados Diários do Magento'!$A$1:$H$10000,2,),"0")</f>
        <v>0</v>
      </c>
      <c r="C3671" s="20">
        <v>3670</v>
      </c>
      <c r="D3671" s="26">
        <v>0</v>
      </c>
      <c r="E3671" s="27">
        <v>0</v>
      </c>
      <c r="G3671" s="23"/>
      <c r="H3671" s="23"/>
      <c r="J3671" s="24">
        <f t="shared" si="115"/>
        <v>0</v>
      </c>
      <c r="K3671" s="25">
        <f t="shared" si="114"/>
        <v>0</v>
      </c>
    </row>
    <row r="3672" spans="1:11">
      <c r="A3672" s="18">
        <f>IFERROR(VLOOKUP(C3672,'[1]Dados Diários do Magento'!$A$1:$H$10000,3,),0)</f>
        <v>0</v>
      </c>
      <c r="B3672" s="19">
        <f>IFERROR(VLOOKUP(C3672,'[1]Dados Diários do Magento'!$A$1:$H$10000,2,),"0")</f>
        <v>0</v>
      </c>
      <c r="C3672" s="20">
        <v>3671</v>
      </c>
      <c r="D3672" s="26">
        <v>0</v>
      </c>
      <c r="E3672" s="27">
        <v>0</v>
      </c>
      <c r="G3672" s="23"/>
      <c r="H3672" s="23"/>
      <c r="J3672" s="24">
        <f t="shared" si="115"/>
        <v>0</v>
      </c>
      <c r="K3672" s="25">
        <f t="shared" si="114"/>
        <v>0</v>
      </c>
    </row>
    <row r="3673" spans="1:11">
      <c r="A3673" s="18">
        <f>IFERROR(VLOOKUP(C3673,'[1]Dados Diários do Magento'!$A$1:$H$10000,3,),0)</f>
        <v>0</v>
      </c>
      <c r="B3673" s="19">
        <f>IFERROR(VLOOKUP(C3673,'[1]Dados Diários do Magento'!$A$1:$H$10000,2,),"0")</f>
        <v>0</v>
      </c>
      <c r="C3673" s="20">
        <v>3672</v>
      </c>
      <c r="D3673" s="26">
        <v>0</v>
      </c>
      <c r="E3673" s="27">
        <v>0</v>
      </c>
      <c r="G3673" s="23"/>
      <c r="H3673" s="23"/>
      <c r="J3673" s="24">
        <f t="shared" si="115"/>
        <v>0</v>
      </c>
      <c r="K3673" s="25">
        <f t="shared" si="114"/>
        <v>0</v>
      </c>
    </row>
    <row r="3674" spans="1:11">
      <c r="A3674" s="18">
        <f>IFERROR(VLOOKUP(C3674,'[1]Dados Diários do Magento'!$A$1:$H$10000,3,),0)</f>
        <v>0</v>
      </c>
      <c r="B3674" s="19">
        <f>IFERROR(VLOOKUP(C3674,'[1]Dados Diários do Magento'!$A$1:$H$10000,2,),"0")</f>
        <v>0</v>
      </c>
      <c r="C3674" s="20">
        <v>3673</v>
      </c>
      <c r="D3674" s="26">
        <v>0</v>
      </c>
      <c r="E3674" s="27">
        <v>0</v>
      </c>
      <c r="G3674" s="23"/>
      <c r="H3674" s="23"/>
      <c r="J3674" s="24">
        <f t="shared" si="115"/>
        <v>0</v>
      </c>
      <c r="K3674" s="25">
        <f t="shared" si="114"/>
        <v>0</v>
      </c>
    </row>
    <row r="3675" spans="1:11">
      <c r="A3675" s="18">
        <f>IFERROR(VLOOKUP(C3675,'[1]Dados Diários do Magento'!$A$1:$H$10000,3,),0)</f>
        <v>0</v>
      </c>
      <c r="B3675" s="19">
        <f>IFERROR(VLOOKUP(C3675,'[1]Dados Diários do Magento'!$A$1:$H$10000,2,),"0")</f>
        <v>0</v>
      </c>
      <c r="C3675" s="20">
        <v>3674</v>
      </c>
      <c r="D3675" s="26">
        <v>0</v>
      </c>
      <c r="E3675" s="27">
        <v>0</v>
      </c>
      <c r="G3675" s="23"/>
      <c r="H3675" s="23"/>
      <c r="J3675" s="24">
        <f t="shared" si="115"/>
        <v>0</v>
      </c>
      <c r="K3675" s="25">
        <f t="shared" si="114"/>
        <v>0</v>
      </c>
    </row>
    <row r="3676" spans="1:11">
      <c r="A3676" s="18">
        <f>IFERROR(VLOOKUP(C3676,'[1]Dados Diários do Magento'!$A$1:$H$10000,3,),0)</f>
        <v>0</v>
      </c>
      <c r="B3676" s="19">
        <f>IFERROR(VLOOKUP(C3676,'[1]Dados Diários do Magento'!$A$1:$H$10000,2,),"0")</f>
        <v>0</v>
      </c>
      <c r="C3676" s="20">
        <v>3675</v>
      </c>
      <c r="D3676" s="26">
        <v>0</v>
      </c>
      <c r="E3676" s="27">
        <v>0</v>
      </c>
      <c r="G3676" s="23"/>
      <c r="H3676" s="23"/>
      <c r="J3676" s="24">
        <f t="shared" si="115"/>
        <v>0</v>
      </c>
      <c r="K3676" s="25">
        <f t="shared" si="114"/>
        <v>0</v>
      </c>
    </row>
    <row r="3677" spans="1:11">
      <c r="A3677" s="18">
        <f>IFERROR(VLOOKUP(C3677,'[1]Dados Diários do Magento'!$A$1:$H$10000,3,),0)</f>
        <v>0</v>
      </c>
      <c r="B3677" s="19">
        <f>IFERROR(VLOOKUP(C3677,'[1]Dados Diários do Magento'!$A$1:$H$10000,2,),"0")</f>
        <v>0</v>
      </c>
      <c r="C3677" s="20">
        <v>3676</v>
      </c>
      <c r="D3677" s="26">
        <v>0</v>
      </c>
      <c r="E3677" s="27">
        <v>0</v>
      </c>
      <c r="G3677" s="23"/>
      <c r="H3677" s="23"/>
      <c r="J3677" s="24">
        <f t="shared" si="115"/>
        <v>0</v>
      </c>
      <c r="K3677" s="25">
        <f t="shared" ref="K3677:K3740" si="116">IF((D3677+G3677)&gt;0,(D3677*E3677+G3677*H3677)/(D3677+G3677),E3677)</f>
        <v>0</v>
      </c>
    </row>
    <row r="3678" spans="1:11">
      <c r="A3678" s="18">
        <f>IFERROR(VLOOKUP(C3678,'[1]Dados Diários do Magento'!$A$1:$H$10000,3,),0)</f>
        <v>0</v>
      </c>
      <c r="B3678" s="19">
        <f>IFERROR(VLOOKUP(C3678,'[1]Dados Diários do Magento'!$A$1:$H$10000,2,),"0")</f>
        <v>0</v>
      </c>
      <c r="C3678" s="20">
        <v>3677</v>
      </c>
      <c r="D3678" s="26">
        <v>0</v>
      </c>
      <c r="E3678" s="27">
        <v>0</v>
      </c>
      <c r="G3678" s="23"/>
      <c r="H3678" s="23"/>
      <c r="J3678" s="24">
        <f t="shared" si="115"/>
        <v>0</v>
      </c>
      <c r="K3678" s="25">
        <f t="shared" si="116"/>
        <v>0</v>
      </c>
    </row>
    <row r="3679" spans="1:11">
      <c r="A3679" s="18">
        <f>IFERROR(VLOOKUP(C3679,'[1]Dados Diários do Magento'!$A$1:$H$10000,3,),0)</f>
        <v>0</v>
      </c>
      <c r="B3679" s="19">
        <f>IFERROR(VLOOKUP(C3679,'[1]Dados Diários do Magento'!$A$1:$H$10000,2,),"0")</f>
        <v>0</v>
      </c>
      <c r="C3679" s="20">
        <v>3678</v>
      </c>
      <c r="D3679" s="26">
        <v>0</v>
      </c>
      <c r="E3679" s="27">
        <v>0</v>
      </c>
      <c r="G3679" s="23"/>
      <c r="H3679" s="23"/>
      <c r="J3679" s="24">
        <f t="shared" si="115"/>
        <v>0</v>
      </c>
      <c r="K3679" s="25">
        <f t="shared" si="116"/>
        <v>0</v>
      </c>
    </row>
    <row r="3680" spans="1:11">
      <c r="A3680" s="18">
        <f>IFERROR(VLOOKUP(C3680,'[1]Dados Diários do Magento'!$A$1:$H$10000,3,),0)</f>
        <v>0</v>
      </c>
      <c r="B3680" s="19">
        <f>IFERROR(VLOOKUP(C3680,'[1]Dados Diários do Magento'!$A$1:$H$10000,2,),"0")</f>
        <v>0</v>
      </c>
      <c r="C3680" s="20">
        <v>3679</v>
      </c>
      <c r="D3680" s="26">
        <v>0</v>
      </c>
      <c r="E3680" s="27">
        <v>0</v>
      </c>
      <c r="G3680" s="23"/>
      <c r="H3680" s="23"/>
      <c r="J3680" s="24">
        <f t="shared" si="115"/>
        <v>0</v>
      </c>
      <c r="K3680" s="25">
        <f t="shared" si="116"/>
        <v>0</v>
      </c>
    </row>
    <row r="3681" spans="1:11">
      <c r="A3681" s="18">
        <f>IFERROR(VLOOKUP(C3681,'[1]Dados Diários do Magento'!$A$1:$H$10000,3,),0)</f>
        <v>0</v>
      </c>
      <c r="B3681" s="19">
        <f>IFERROR(VLOOKUP(C3681,'[1]Dados Diários do Magento'!$A$1:$H$10000,2,),"0")</f>
        <v>0</v>
      </c>
      <c r="C3681" s="20">
        <v>3680</v>
      </c>
      <c r="D3681" s="26">
        <v>0</v>
      </c>
      <c r="E3681" s="27">
        <v>0</v>
      </c>
      <c r="G3681" s="23"/>
      <c r="H3681" s="23"/>
      <c r="J3681" s="24">
        <f t="shared" si="115"/>
        <v>0</v>
      </c>
      <c r="K3681" s="25">
        <f t="shared" si="116"/>
        <v>0</v>
      </c>
    </row>
    <row r="3682" spans="1:11">
      <c r="A3682" s="18">
        <f>IFERROR(VLOOKUP(C3682,'[1]Dados Diários do Magento'!$A$1:$H$10000,3,),0)</f>
        <v>0</v>
      </c>
      <c r="B3682" s="19">
        <f>IFERROR(VLOOKUP(C3682,'[1]Dados Diários do Magento'!$A$1:$H$10000,2,),"0")</f>
        <v>0</v>
      </c>
      <c r="C3682" s="20">
        <v>3681</v>
      </c>
      <c r="D3682" s="26">
        <v>0</v>
      </c>
      <c r="E3682" s="27">
        <v>0</v>
      </c>
      <c r="G3682" s="23"/>
      <c r="H3682" s="23"/>
      <c r="J3682" s="24">
        <f t="shared" si="115"/>
        <v>0</v>
      </c>
      <c r="K3682" s="25">
        <f t="shared" si="116"/>
        <v>0</v>
      </c>
    </row>
    <row r="3683" spans="1:11">
      <c r="A3683" s="18">
        <f>IFERROR(VLOOKUP(C3683,'[1]Dados Diários do Magento'!$A$1:$H$10000,3,),0)</f>
        <v>0</v>
      </c>
      <c r="B3683" s="19">
        <f>IFERROR(VLOOKUP(C3683,'[1]Dados Diários do Magento'!$A$1:$H$10000,2,),"0")</f>
        <v>0</v>
      </c>
      <c r="C3683" s="20">
        <v>3682</v>
      </c>
      <c r="D3683" s="26">
        <v>0</v>
      </c>
      <c r="E3683" s="27">
        <v>0</v>
      </c>
      <c r="G3683" s="23"/>
      <c r="H3683" s="23"/>
      <c r="J3683" s="24">
        <f t="shared" si="115"/>
        <v>0</v>
      </c>
      <c r="K3683" s="25">
        <f t="shared" si="116"/>
        <v>0</v>
      </c>
    </row>
    <row r="3684" spans="1:11">
      <c r="A3684" s="18">
        <f>IFERROR(VLOOKUP(C3684,'[1]Dados Diários do Magento'!$A$1:$H$10000,3,),0)</f>
        <v>0</v>
      </c>
      <c r="B3684" s="19">
        <f>IFERROR(VLOOKUP(C3684,'[1]Dados Diários do Magento'!$A$1:$H$10000,2,),"0")</f>
        <v>0</v>
      </c>
      <c r="C3684" s="20">
        <v>3683</v>
      </c>
      <c r="D3684" s="26">
        <v>0</v>
      </c>
      <c r="E3684" s="27">
        <v>0</v>
      </c>
      <c r="G3684" s="23"/>
      <c r="H3684" s="23"/>
      <c r="J3684" s="24">
        <f t="shared" si="115"/>
        <v>0</v>
      </c>
      <c r="K3684" s="25">
        <f t="shared" si="116"/>
        <v>0</v>
      </c>
    </row>
    <row r="3685" spans="1:11">
      <c r="A3685" s="18">
        <f>IFERROR(VLOOKUP(C3685,'[1]Dados Diários do Magento'!$A$1:$H$10000,3,),0)</f>
        <v>0</v>
      </c>
      <c r="B3685" s="19">
        <f>IFERROR(VLOOKUP(C3685,'[1]Dados Diários do Magento'!$A$1:$H$10000,2,),"0")</f>
        <v>0</v>
      </c>
      <c r="C3685" s="20">
        <v>3684</v>
      </c>
      <c r="D3685" s="26">
        <v>0</v>
      </c>
      <c r="E3685" s="27">
        <v>0</v>
      </c>
      <c r="G3685" s="23"/>
      <c r="H3685" s="23"/>
      <c r="J3685" s="24">
        <f t="shared" si="115"/>
        <v>0</v>
      </c>
      <c r="K3685" s="25">
        <f t="shared" si="116"/>
        <v>0</v>
      </c>
    </row>
    <row r="3686" spans="1:11">
      <c r="A3686" s="18">
        <f>IFERROR(VLOOKUP(C3686,'[1]Dados Diários do Magento'!$A$1:$H$10000,3,),0)</f>
        <v>0</v>
      </c>
      <c r="B3686" s="19">
        <f>IFERROR(VLOOKUP(C3686,'[1]Dados Diários do Magento'!$A$1:$H$10000,2,),"0")</f>
        <v>0</v>
      </c>
      <c r="C3686" s="20">
        <v>3685</v>
      </c>
      <c r="D3686" s="26">
        <v>0</v>
      </c>
      <c r="E3686" s="27">
        <v>0</v>
      </c>
      <c r="G3686" s="23"/>
      <c r="H3686" s="23"/>
      <c r="J3686" s="24">
        <f t="shared" si="115"/>
        <v>0</v>
      </c>
      <c r="K3686" s="25">
        <f t="shared" si="116"/>
        <v>0</v>
      </c>
    </row>
    <row r="3687" spans="1:11">
      <c r="A3687" s="18">
        <f>IFERROR(VLOOKUP(C3687,'[1]Dados Diários do Magento'!$A$1:$H$10000,3,),0)</f>
        <v>0</v>
      </c>
      <c r="B3687" s="19">
        <f>IFERROR(VLOOKUP(C3687,'[1]Dados Diários do Magento'!$A$1:$H$10000,2,),"0")</f>
        <v>0</v>
      </c>
      <c r="C3687" s="20">
        <v>3686</v>
      </c>
      <c r="D3687" s="26">
        <v>0</v>
      </c>
      <c r="E3687" s="27">
        <v>0</v>
      </c>
      <c r="G3687" s="23"/>
      <c r="H3687" s="23"/>
      <c r="J3687" s="24">
        <f t="shared" si="115"/>
        <v>0</v>
      </c>
      <c r="K3687" s="25">
        <f t="shared" si="116"/>
        <v>0</v>
      </c>
    </row>
    <row r="3688" spans="1:11">
      <c r="A3688" s="18">
        <f>IFERROR(VLOOKUP(C3688,'[1]Dados Diários do Magento'!$A$1:$H$10000,3,),0)</f>
        <v>0</v>
      </c>
      <c r="B3688" s="19">
        <f>IFERROR(VLOOKUP(C3688,'[1]Dados Diários do Magento'!$A$1:$H$10000,2,),"0")</f>
        <v>0</v>
      </c>
      <c r="C3688" s="20">
        <v>3687</v>
      </c>
      <c r="D3688" s="26">
        <v>0</v>
      </c>
      <c r="E3688" s="27">
        <v>0</v>
      </c>
      <c r="G3688" s="23"/>
      <c r="H3688" s="23"/>
      <c r="J3688" s="24">
        <f t="shared" si="115"/>
        <v>0</v>
      </c>
      <c r="K3688" s="25">
        <f t="shared" si="116"/>
        <v>0</v>
      </c>
    </row>
    <row r="3689" spans="1:11">
      <c r="A3689" s="18">
        <f>IFERROR(VLOOKUP(C3689,'[1]Dados Diários do Magento'!$A$1:$H$10000,3,),0)</f>
        <v>0</v>
      </c>
      <c r="B3689" s="19">
        <f>IFERROR(VLOOKUP(C3689,'[1]Dados Diários do Magento'!$A$1:$H$10000,2,),"0")</f>
        <v>0</v>
      </c>
      <c r="C3689" s="20">
        <v>3688</v>
      </c>
      <c r="D3689" s="26">
        <v>0</v>
      </c>
      <c r="E3689" s="27">
        <v>0</v>
      </c>
      <c r="G3689" s="23"/>
      <c r="H3689" s="23"/>
      <c r="J3689" s="24">
        <f t="shared" si="115"/>
        <v>0</v>
      </c>
      <c r="K3689" s="25">
        <f t="shared" si="116"/>
        <v>0</v>
      </c>
    </row>
    <row r="3690" spans="1:11">
      <c r="A3690" s="18">
        <f>IFERROR(VLOOKUP(C3690,'[1]Dados Diários do Magento'!$A$1:$H$10000,3,),0)</f>
        <v>0</v>
      </c>
      <c r="B3690" s="19">
        <f>IFERROR(VLOOKUP(C3690,'[1]Dados Diários do Magento'!$A$1:$H$10000,2,),"0")</f>
        <v>0</v>
      </c>
      <c r="C3690" s="20">
        <v>3689</v>
      </c>
      <c r="D3690" s="26">
        <v>0</v>
      </c>
      <c r="E3690" s="27">
        <v>0</v>
      </c>
      <c r="G3690" s="23"/>
      <c r="H3690" s="23"/>
      <c r="J3690" s="24">
        <f t="shared" si="115"/>
        <v>0</v>
      </c>
      <c r="K3690" s="25">
        <f t="shared" si="116"/>
        <v>0</v>
      </c>
    </row>
    <row r="3691" spans="1:11">
      <c r="A3691" s="18">
        <f>IFERROR(VLOOKUP(C3691,'[1]Dados Diários do Magento'!$A$1:$H$10000,3,),0)</f>
        <v>0</v>
      </c>
      <c r="B3691" s="19">
        <f>IFERROR(VLOOKUP(C3691,'[1]Dados Diários do Magento'!$A$1:$H$10000,2,),"0")</f>
        <v>0</v>
      </c>
      <c r="C3691" s="20">
        <v>3690</v>
      </c>
      <c r="D3691" s="26">
        <v>0</v>
      </c>
      <c r="E3691" s="27">
        <v>0</v>
      </c>
      <c r="G3691" s="23"/>
      <c r="H3691" s="23"/>
      <c r="J3691" s="24">
        <f t="shared" si="115"/>
        <v>0</v>
      </c>
      <c r="K3691" s="25">
        <f t="shared" si="116"/>
        <v>0</v>
      </c>
    </row>
    <row r="3692" spans="1:11">
      <c r="A3692" s="18">
        <f>IFERROR(VLOOKUP(C3692,'[1]Dados Diários do Magento'!$A$1:$H$10000,3,),0)</f>
        <v>0</v>
      </c>
      <c r="B3692" s="19">
        <f>IFERROR(VLOOKUP(C3692,'[1]Dados Diários do Magento'!$A$1:$H$10000,2,),"0")</f>
        <v>0</v>
      </c>
      <c r="C3692" s="20">
        <v>3691</v>
      </c>
      <c r="D3692" s="26">
        <v>0</v>
      </c>
      <c r="E3692" s="27">
        <v>0</v>
      </c>
      <c r="G3692" s="23"/>
      <c r="H3692" s="23"/>
      <c r="J3692" s="24">
        <f t="shared" si="115"/>
        <v>0</v>
      </c>
      <c r="K3692" s="25">
        <f t="shared" si="116"/>
        <v>0</v>
      </c>
    </row>
    <row r="3693" spans="1:11">
      <c r="A3693" s="18">
        <f>IFERROR(VLOOKUP(C3693,'[1]Dados Diários do Magento'!$A$1:$H$10000,3,),0)</f>
        <v>0</v>
      </c>
      <c r="B3693" s="19">
        <f>IFERROR(VLOOKUP(C3693,'[1]Dados Diários do Magento'!$A$1:$H$10000,2,),"0")</f>
        <v>0</v>
      </c>
      <c r="C3693" s="20">
        <v>3692</v>
      </c>
      <c r="D3693" s="26">
        <v>0</v>
      </c>
      <c r="E3693" s="27">
        <v>0</v>
      </c>
      <c r="G3693" s="23"/>
      <c r="H3693" s="23"/>
      <c r="J3693" s="24">
        <f t="shared" si="115"/>
        <v>0</v>
      </c>
      <c r="K3693" s="25">
        <f t="shared" si="116"/>
        <v>0</v>
      </c>
    </row>
    <row r="3694" spans="1:11">
      <c r="A3694" s="18">
        <f>IFERROR(VLOOKUP(C3694,'[1]Dados Diários do Magento'!$A$1:$H$10000,3,),0)</f>
        <v>0</v>
      </c>
      <c r="B3694" s="19">
        <f>IFERROR(VLOOKUP(C3694,'[1]Dados Diários do Magento'!$A$1:$H$10000,2,),"0")</f>
        <v>0</v>
      </c>
      <c r="C3694" s="20">
        <v>3693</v>
      </c>
      <c r="D3694" s="26">
        <v>0</v>
      </c>
      <c r="E3694" s="27">
        <v>0</v>
      </c>
      <c r="G3694" s="23"/>
      <c r="H3694" s="23"/>
      <c r="J3694" s="24">
        <f t="shared" si="115"/>
        <v>0</v>
      </c>
      <c r="K3694" s="25">
        <f t="shared" si="116"/>
        <v>0</v>
      </c>
    </row>
    <row r="3695" spans="1:11">
      <c r="A3695" s="18">
        <f>IFERROR(VLOOKUP(C3695,'[1]Dados Diários do Magento'!$A$1:$H$10000,3,),0)</f>
        <v>0</v>
      </c>
      <c r="B3695" s="19">
        <f>IFERROR(VLOOKUP(C3695,'[1]Dados Diários do Magento'!$A$1:$H$10000,2,),"0")</f>
        <v>0</v>
      </c>
      <c r="C3695" s="20">
        <v>3694</v>
      </c>
      <c r="D3695" s="26">
        <v>0</v>
      </c>
      <c r="E3695" s="27">
        <v>0</v>
      </c>
      <c r="G3695" s="23"/>
      <c r="H3695" s="23"/>
      <c r="J3695" s="24">
        <f t="shared" si="115"/>
        <v>0</v>
      </c>
      <c r="K3695" s="25">
        <f t="shared" si="116"/>
        <v>0</v>
      </c>
    </row>
    <row r="3696" spans="1:11">
      <c r="A3696" s="18">
        <f>IFERROR(VLOOKUP(C3696,'[1]Dados Diários do Magento'!$A$1:$H$10000,3,),0)</f>
        <v>0</v>
      </c>
      <c r="B3696" s="19">
        <f>IFERROR(VLOOKUP(C3696,'[1]Dados Diários do Magento'!$A$1:$H$10000,2,),"0")</f>
        <v>0</v>
      </c>
      <c r="C3696" s="20">
        <v>3695</v>
      </c>
      <c r="D3696" s="26">
        <v>0</v>
      </c>
      <c r="E3696" s="27">
        <v>0</v>
      </c>
      <c r="G3696" s="23"/>
      <c r="H3696" s="23"/>
      <c r="J3696" s="24">
        <f t="shared" si="115"/>
        <v>0</v>
      </c>
      <c r="K3696" s="25">
        <f t="shared" si="116"/>
        <v>0</v>
      </c>
    </row>
    <row r="3697" spans="1:11">
      <c r="A3697" s="18">
        <f>IFERROR(VLOOKUP(C3697,'[1]Dados Diários do Magento'!$A$1:$H$10000,3,),0)</f>
        <v>0</v>
      </c>
      <c r="B3697" s="19">
        <f>IFERROR(VLOOKUP(C3697,'[1]Dados Diários do Magento'!$A$1:$H$10000,2,),"0")</f>
        <v>0</v>
      </c>
      <c r="C3697" s="20">
        <v>3696</v>
      </c>
      <c r="D3697" s="26">
        <v>0</v>
      </c>
      <c r="E3697" s="27">
        <v>0</v>
      </c>
      <c r="G3697" s="23"/>
      <c r="H3697" s="23"/>
      <c r="J3697" s="24">
        <f t="shared" si="115"/>
        <v>0</v>
      </c>
      <c r="K3697" s="25">
        <f t="shared" si="116"/>
        <v>0</v>
      </c>
    </row>
    <row r="3698" spans="1:11">
      <c r="A3698" s="18">
        <f>IFERROR(VLOOKUP(C3698,'[1]Dados Diários do Magento'!$A$1:$H$10000,3,),0)</f>
        <v>0</v>
      </c>
      <c r="B3698" s="19">
        <f>IFERROR(VLOOKUP(C3698,'[1]Dados Diários do Magento'!$A$1:$H$10000,2,),"0")</f>
        <v>0</v>
      </c>
      <c r="C3698" s="20">
        <v>3697</v>
      </c>
      <c r="D3698" s="26">
        <v>0</v>
      </c>
      <c r="E3698" s="27">
        <v>0</v>
      </c>
      <c r="G3698" s="23"/>
      <c r="H3698" s="23"/>
      <c r="J3698" s="24">
        <f t="shared" si="115"/>
        <v>0</v>
      </c>
      <c r="K3698" s="25">
        <f t="shared" si="116"/>
        <v>0</v>
      </c>
    </row>
    <row r="3699" spans="1:11">
      <c r="A3699" s="18">
        <f>IFERROR(VLOOKUP(C3699,'[1]Dados Diários do Magento'!$A$1:$H$10000,3,),0)</f>
        <v>0</v>
      </c>
      <c r="B3699" s="19">
        <f>IFERROR(VLOOKUP(C3699,'[1]Dados Diários do Magento'!$A$1:$H$10000,2,),"0")</f>
        <v>0</v>
      </c>
      <c r="C3699" s="20">
        <v>3698</v>
      </c>
      <c r="D3699" s="26">
        <v>0</v>
      </c>
      <c r="E3699" s="27">
        <v>0</v>
      </c>
      <c r="G3699" s="23"/>
      <c r="H3699" s="23"/>
      <c r="J3699" s="24">
        <f t="shared" si="115"/>
        <v>0</v>
      </c>
      <c r="K3699" s="25">
        <f t="shared" si="116"/>
        <v>0</v>
      </c>
    </row>
    <row r="3700" spans="1:11">
      <c r="A3700" s="18">
        <f>IFERROR(VLOOKUP(C3700,'[1]Dados Diários do Magento'!$A$1:$H$10000,3,),0)</f>
        <v>0</v>
      </c>
      <c r="B3700" s="19">
        <f>IFERROR(VLOOKUP(C3700,'[1]Dados Diários do Magento'!$A$1:$H$10000,2,),"0")</f>
        <v>0</v>
      </c>
      <c r="C3700" s="20">
        <v>3699</v>
      </c>
      <c r="D3700" s="26">
        <v>0</v>
      </c>
      <c r="E3700" s="27">
        <v>0</v>
      </c>
      <c r="G3700" s="23"/>
      <c r="H3700" s="23"/>
      <c r="J3700" s="24">
        <f t="shared" si="115"/>
        <v>0</v>
      </c>
      <c r="K3700" s="25">
        <f t="shared" si="116"/>
        <v>0</v>
      </c>
    </row>
    <row r="3701" spans="1:11">
      <c r="A3701" s="18">
        <f>IFERROR(VLOOKUP(C3701,'[1]Dados Diários do Magento'!$A$1:$H$10000,3,),0)</f>
        <v>0</v>
      </c>
      <c r="B3701" s="19">
        <f>IFERROR(VLOOKUP(C3701,'[1]Dados Diários do Magento'!$A$1:$H$10000,2,),"0")</f>
        <v>0</v>
      </c>
      <c r="C3701" s="20">
        <v>3700</v>
      </c>
      <c r="D3701" s="26">
        <v>0</v>
      </c>
      <c r="E3701" s="27">
        <v>0</v>
      </c>
      <c r="G3701" s="23"/>
      <c r="H3701" s="23"/>
      <c r="J3701" s="24">
        <f t="shared" si="115"/>
        <v>0</v>
      </c>
      <c r="K3701" s="25">
        <f t="shared" si="116"/>
        <v>0</v>
      </c>
    </row>
    <row r="3702" spans="1:11">
      <c r="A3702" s="18">
        <f>IFERROR(VLOOKUP(C3702,'[1]Dados Diários do Magento'!$A$1:$H$10000,3,),0)</f>
        <v>0</v>
      </c>
      <c r="B3702" s="19">
        <f>IFERROR(VLOOKUP(C3702,'[1]Dados Diários do Magento'!$A$1:$H$10000,2,),"0")</f>
        <v>0</v>
      </c>
      <c r="C3702" s="20">
        <v>3701</v>
      </c>
      <c r="D3702" s="26">
        <v>0</v>
      </c>
      <c r="E3702" s="27">
        <v>0</v>
      </c>
      <c r="G3702" s="23"/>
      <c r="H3702" s="23"/>
      <c r="J3702" s="24">
        <f t="shared" si="115"/>
        <v>0</v>
      </c>
      <c r="K3702" s="25">
        <f t="shared" si="116"/>
        <v>0</v>
      </c>
    </row>
    <row r="3703" spans="1:11">
      <c r="A3703" s="18">
        <f>IFERROR(VLOOKUP(C3703,'[1]Dados Diários do Magento'!$A$1:$H$10000,3,),0)</f>
        <v>0</v>
      </c>
      <c r="B3703" s="19">
        <f>IFERROR(VLOOKUP(C3703,'[1]Dados Diários do Magento'!$A$1:$H$10000,2,),"0")</f>
        <v>0</v>
      </c>
      <c r="C3703" s="20">
        <v>3702</v>
      </c>
      <c r="D3703" s="26">
        <v>0</v>
      </c>
      <c r="E3703" s="27">
        <v>0</v>
      </c>
      <c r="G3703" s="23"/>
      <c r="H3703" s="23"/>
      <c r="J3703" s="24">
        <f t="shared" si="115"/>
        <v>0</v>
      </c>
      <c r="K3703" s="25">
        <f t="shared" si="116"/>
        <v>0</v>
      </c>
    </row>
    <row r="3704" spans="1:11">
      <c r="A3704" s="18">
        <f>IFERROR(VLOOKUP(C3704,'[1]Dados Diários do Magento'!$A$1:$H$10000,3,),0)</f>
        <v>0</v>
      </c>
      <c r="B3704" s="19">
        <f>IFERROR(VLOOKUP(C3704,'[1]Dados Diários do Magento'!$A$1:$H$10000,2,),"0")</f>
        <v>0</v>
      </c>
      <c r="C3704" s="20">
        <v>3703</v>
      </c>
      <c r="D3704" s="26">
        <v>0</v>
      </c>
      <c r="E3704" s="27">
        <v>0</v>
      </c>
      <c r="G3704" s="23"/>
      <c r="H3704" s="23"/>
      <c r="J3704" s="24">
        <f t="shared" si="115"/>
        <v>0</v>
      </c>
      <c r="K3704" s="25">
        <f t="shared" si="116"/>
        <v>0</v>
      </c>
    </row>
    <row r="3705" spans="1:11">
      <c r="A3705" s="18">
        <f>IFERROR(VLOOKUP(C3705,'[1]Dados Diários do Magento'!$A$1:$H$10000,3,),0)</f>
        <v>0</v>
      </c>
      <c r="B3705" s="19">
        <f>IFERROR(VLOOKUP(C3705,'[1]Dados Diários do Magento'!$A$1:$H$10000,2,),"0")</f>
        <v>0</v>
      </c>
      <c r="C3705" s="20">
        <v>3704</v>
      </c>
      <c r="D3705" s="26">
        <v>0</v>
      </c>
      <c r="E3705" s="27">
        <v>0</v>
      </c>
      <c r="G3705" s="23"/>
      <c r="H3705" s="23"/>
      <c r="J3705" s="24">
        <f t="shared" si="115"/>
        <v>0</v>
      </c>
      <c r="K3705" s="25">
        <f t="shared" si="116"/>
        <v>0</v>
      </c>
    </row>
    <row r="3706" spans="1:11">
      <c r="A3706" s="18">
        <f>IFERROR(VLOOKUP(C3706,'[1]Dados Diários do Magento'!$A$1:$H$10000,3,),0)</f>
        <v>0</v>
      </c>
      <c r="B3706" s="19">
        <f>IFERROR(VLOOKUP(C3706,'[1]Dados Diários do Magento'!$A$1:$H$10000,2,),"0")</f>
        <v>0</v>
      </c>
      <c r="C3706" s="20">
        <v>3705</v>
      </c>
      <c r="D3706" s="26">
        <v>0</v>
      </c>
      <c r="E3706" s="27">
        <v>0</v>
      </c>
      <c r="G3706" s="23"/>
      <c r="H3706" s="23"/>
      <c r="J3706" s="24">
        <f t="shared" si="115"/>
        <v>0</v>
      </c>
      <c r="K3706" s="25">
        <f t="shared" si="116"/>
        <v>0</v>
      </c>
    </row>
    <row r="3707" spans="1:11">
      <c r="A3707" s="18">
        <f>IFERROR(VLOOKUP(C3707,'[1]Dados Diários do Magento'!$A$1:$H$10000,3,),0)</f>
        <v>0</v>
      </c>
      <c r="B3707" s="19">
        <f>IFERROR(VLOOKUP(C3707,'[1]Dados Diários do Magento'!$A$1:$H$10000,2,),"0")</f>
        <v>0</v>
      </c>
      <c r="C3707" s="20">
        <v>3706</v>
      </c>
      <c r="D3707" s="26">
        <v>0</v>
      </c>
      <c r="E3707" s="27">
        <v>0</v>
      </c>
      <c r="G3707" s="23"/>
      <c r="H3707" s="23"/>
      <c r="J3707" s="24">
        <f t="shared" si="115"/>
        <v>0</v>
      </c>
      <c r="K3707" s="25">
        <f t="shared" si="116"/>
        <v>0</v>
      </c>
    </row>
    <row r="3708" spans="1:11">
      <c r="A3708" s="18">
        <f>IFERROR(VLOOKUP(C3708,'[1]Dados Diários do Magento'!$A$1:$H$10000,3,),0)</f>
        <v>0</v>
      </c>
      <c r="B3708" s="19">
        <f>IFERROR(VLOOKUP(C3708,'[1]Dados Diários do Magento'!$A$1:$H$10000,2,),"0")</f>
        <v>0</v>
      </c>
      <c r="C3708" s="20">
        <v>3707</v>
      </c>
      <c r="D3708" s="26">
        <v>0</v>
      </c>
      <c r="E3708" s="27">
        <v>0</v>
      </c>
      <c r="G3708" s="23"/>
      <c r="H3708" s="23"/>
      <c r="J3708" s="24">
        <f t="shared" si="115"/>
        <v>0</v>
      </c>
      <c r="K3708" s="25">
        <f t="shared" si="116"/>
        <v>0</v>
      </c>
    </row>
    <row r="3709" spans="1:11">
      <c r="A3709" s="18">
        <f>IFERROR(VLOOKUP(C3709,'[1]Dados Diários do Magento'!$A$1:$H$10000,3,),0)</f>
        <v>0</v>
      </c>
      <c r="B3709" s="19">
        <f>IFERROR(VLOOKUP(C3709,'[1]Dados Diários do Magento'!$A$1:$H$10000,2,),"0")</f>
        <v>0</v>
      </c>
      <c r="C3709" s="20">
        <v>3708</v>
      </c>
      <c r="D3709" s="26">
        <v>0</v>
      </c>
      <c r="E3709" s="27">
        <v>0</v>
      </c>
      <c r="G3709" s="23"/>
      <c r="H3709" s="23"/>
      <c r="J3709" s="24">
        <f t="shared" si="115"/>
        <v>0</v>
      </c>
      <c r="K3709" s="25">
        <f t="shared" si="116"/>
        <v>0</v>
      </c>
    </row>
    <row r="3710" spans="1:11">
      <c r="A3710" s="18">
        <f>IFERROR(VLOOKUP(C3710,'[1]Dados Diários do Magento'!$A$1:$H$10000,3,),0)</f>
        <v>0</v>
      </c>
      <c r="B3710" s="19">
        <f>IFERROR(VLOOKUP(C3710,'[1]Dados Diários do Magento'!$A$1:$H$10000,2,),"0")</f>
        <v>0</v>
      </c>
      <c r="C3710" s="20">
        <v>3709</v>
      </c>
      <c r="D3710" s="26">
        <v>0</v>
      </c>
      <c r="E3710" s="27">
        <v>0</v>
      </c>
      <c r="G3710" s="23"/>
      <c r="H3710" s="23"/>
      <c r="J3710" s="24">
        <f t="shared" si="115"/>
        <v>0</v>
      </c>
      <c r="K3710" s="25">
        <f t="shared" si="116"/>
        <v>0</v>
      </c>
    </row>
    <row r="3711" spans="1:11">
      <c r="A3711" s="18">
        <f>IFERROR(VLOOKUP(C3711,'[1]Dados Diários do Magento'!$A$1:$H$10000,3,),0)</f>
        <v>0</v>
      </c>
      <c r="B3711" s="19">
        <f>IFERROR(VLOOKUP(C3711,'[1]Dados Diários do Magento'!$A$1:$H$10000,2,),"0")</f>
        <v>0</v>
      </c>
      <c r="C3711" s="20">
        <v>3710</v>
      </c>
      <c r="D3711" s="26">
        <v>0</v>
      </c>
      <c r="E3711" s="27">
        <v>0</v>
      </c>
      <c r="G3711" s="23"/>
      <c r="H3711" s="23"/>
      <c r="J3711" s="24">
        <f t="shared" si="115"/>
        <v>0</v>
      </c>
      <c r="K3711" s="25">
        <f t="shared" si="116"/>
        <v>0</v>
      </c>
    </row>
    <row r="3712" spans="1:11">
      <c r="A3712" s="18">
        <f>IFERROR(VLOOKUP(C3712,'[1]Dados Diários do Magento'!$A$1:$H$10000,3,),0)</f>
        <v>0</v>
      </c>
      <c r="B3712" s="19">
        <f>IFERROR(VLOOKUP(C3712,'[1]Dados Diários do Magento'!$A$1:$H$10000,2,),"0")</f>
        <v>0</v>
      </c>
      <c r="C3712" s="20">
        <v>3711</v>
      </c>
      <c r="D3712" s="26">
        <v>0</v>
      </c>
      <c r="E3712" s="27">
        <v>0</v>
      </c>
      <c r="G3712" s="23"/>
      <c r="H3712" s="23"/>
      <c r="J3712" s="24">
        <f t="shared" si="115"/>
        <v>0</v>
      </c>
      <c r="K3712" s="25">
        <f t="shared" si="116"/>
        <v>0</v>
      </c>
    </row>
    <row r="3713" spans="1:11">
      <c r="A3713" s="18">
        <f>IFERROR(VLOOKUP(C3713,'[1]Dados Diários do Magento'!$A$1:$H$10000,3,),0)</f>
        <v>0</v>
      </c>
      <c r="B3713" s="19">
        <f>IFERROR(VLOOKUP(C3713,'[1]Dados Diários do Magento'!$A$1:$H$10000,2,),"0")</f>
        <v>0</v>
      </c>
      <c r="C3713" s="20">
        <v>3712</v>
      </c>
      <c r="D3713" s="26">
        <v>0</v>
      </c>
      <c r="E3713" s="27">
        <v>0</v>
      </c>
      <c r="G3713" s="23"/>
      <c r="H3713" s="23"/>
      <c r="J3713" s="24">
        <f t="shared" si="115"/>
        <v>0</v>
      </c>
      <c r="K3713" s="25">
        <f t="shared" si="116"/>
        <v>0</v>
      </c>
    </row>
    <row r="3714" spans="1:11">
      <c r="A3714" s="18">
        <f>IFERROR(VLOOKUP(C3714,'[1]Dados Diários do Magento'!$A$1:$H$10000,3,),0)</f>
        <v>0</v>
      </c>
      <c r="B3714" s="19">
        <f>IFERROR(VLOOKUP(C3714,'[1]Dados Diários do Magento'!$A$1:$H$10000,2,),"0")</f>
        <v>0</v>
      </c>
      <c r="C3714" s="20">
        <v>3713</v>
      </c>
      <c r="D3714" s="26">
        <v>0</v>
      </c>
      <c r="E3714" s="27">
        <v>0</v>
      </c>
      <c r="G3714" s="23"/>
      <c r="H3714" s="23"/>
      <c r="J3714" s="24">
        <f t="shared" si="115"/>
        <v>0</v>
      </c>
      <c r="K3714" s="25">
        <f t="shared" si="116"/>
        <v>0</v>
      </c>
    </row>
    <row r="3715" spans="1:11">
      <c r="A3715" s="18">
        <f>IFERROR(VLOOKUP(C3715,'[1]Dados Diários do Magento'!$A$1:$H$10000,3,),0)</f>
        <v>0</v>
      </c>
      <c r="B3715" s="19">
        <f>IFERROR(VLOOKUP(C3715,'[1]Dados Diários do Magento'!$A$1:$H$10000,2,),"0")</f>
        <v>0</v>
      </c>
      <c r="C3715" s="20">
        <v>3714</v>
      </c>
      <c r="D3715" s="26">
        <v>0</v>
      </c>
      <c r="E3715" s="27">
        <v>0</v>
      </c>
      <c r="G3715" s="23"/>
      <c r="H3715" s="23"/>
      <c r="J3715" s="24">
        <f t="shared" ref="J3715:J3778" si="117">D3715+G3715</f>
        <v>0</v>
      </c>
      <c r="K3715" s="25">
        <f t="shared" si="116"/>
        <v>0</v>
      </c>
    </row>
    <row r="3716" spans="1:11">
      <c r="A3716" s="18">
        <f>IFERROR(VLOOKUP(C3716,'[1]Dados Diários do Magento'!$A$1:$H$10000,3,),0)</f>
        <v>0</v>
      </c>
      <c r="B3716" s="19">
        <f>IFERROR(VLOOKUP(C3716,'[1]Dados Diários do Magento'!$A$1:$H$10000,2,),"0")</f>
        <v>0</v>
      </c>
      <c r="C3716" s="20">
        <v>3715</v>
      </c>
      <c r="D3716" s="26">
        <v>0</v>
      </c>
      <c r="E3716" s="27">
        <v>0</v>
      </c>
      <c r="G3716" s="23"/>
      <c r="H3716" s="23"/>
      <c r="J3716" s="24">
        <f t="shared" si="117"/>
        <v>0</v>
      </c>
      <c r="K3716" s="25">
        <f t="shared" si="116"/>
        <v>0</v>
      </c>
    </row>
    <row r="3717" spans="1:11">
      <c r="A3717" s="18">
        <f>IFERROR(VLOOKUP(C3717,'[1]Dados Diários do Magento'!$A$1:$H$10000,3,),0)</f>
        <v>0</v>
      </c>
      <c r="B3717" s="19">
        <f>IFERROR(VLOOKUP(C3717,'[1]Dados Diários do Magento'!$A$1:$H$10000,2,),"0")</f>
        <v>0</v>
      </c>
      <c r="C3717" s="20">
        <v>3716</v>
      </c>
      <c r="D3717" s="26">
        <v>0</v>
      </c>
      <c r="E3717" s="27">
        <v>0</v>
      </c>
      <c r="G3717" s="23"/>
      <c r="H3717" s="23"/>
      <c r="J3717" s="24">
        <f t="shared" si="117"/>
        <v>0</v>
      </c>
      <c r="K3717" s="25">
        <f t="shared" si="116"/>
        <v>0</v>
      </c>
    </row>
    <row r="3718" spans="1:11">
      <c r="A3718" s="18">
        <f>IFERROR(VLOOKUP(C3718,'[1]Dados Diários do Magento'!$A$1:$H$10000,3,),0)</f>
        <v>0</v>
      </c>
      <c r="B3718" s="19">
        <f>IFERROR(VLOOKUP(C3718,'[1]Dados Diários do Magento'!$A$1:$H$10000,2,),"0")</f>
        <v>0</v>
      </c>
      <c r="C3718" s="20">
        <v>3717</v>
      </c>
      <c r="D3718" s="26">
        <v>0</v>
      </c>
      <c r="E3718" s="27">
        <v>0</v>
      </c>
      <c r="G3718" s="23"/>
      <c r="H3718" s="23"/>
      <c r="J3718" s="24">
        <f t="shared" si="117"/>
        <v>0</v>
      </c>
      <c r="K3718" s="25">
        <f t="shared" si="116"/>
        <v>0</v>
      </c>
    </row>
    <row r="3719" spans="1:11">
      <c r="A3719" s="18">
        <f>IFERROR(VLOOKUP(C3719,'[1]Dados Diários do Magento'!$A$1:$H$10000,3,),0)</f>
        <v>0</v>
      </c>
      <c r="B3719" s="19">
        <f>IFERROR(VLOOKUP(C3719,'[1]Dados Diários do Magento'!$A$1:$H$10000,2,),"0")</f>
        <v>0</v>
      </c>
      <c r="C3719" s="20">
        <v>3718</v>
      </c>
      <c r="D3719" s="26">
        <v>0</v>
      </c>
      <c r="E3719" s="27">
        <v>0</v>
      </c>
      <c r="G3719" s="23"/>
      <c r="H3719" s="23"/>
      <c r="J3719" s="24">
        <f t="shared" si="117"/>
        <v>0</v>
      </c>
      <c r="K3719" s="25">
        <f t="shared" si="116"/>
        <v>0</v>
      </c>
    </row>
    <row r="3720" spans="1:11">
      <c r="A3720" s="18">
        <f>IFERROR(VLOOKUP(C3720,'[1]Dados Diários do Magento'!$A$1:$H$10000,3,),0)</f>
        <v>0</v>
      </c>
      <c r="B3720" s="19">
        <f>IFERROR(VLOOKUP(C3720,'[1]Dados Diários do Magento'!$A$1:$H$10000,2,),"0")</f>
        <v>0</v>
      </c>
      <c r="C3720" s="20">
        <v>3719</v>
      </c>
      <c r="D3720" s="26">
        <v>0</v>
      </c>
      <c r="E3720" s="27">
        <v>0</v>
      </c>
      <c r="G3720" s="23"/>
      <c r="H3720" s="23"/>
      <c r="J3720" s="24">
        <f t="shared" si="117"/>
        <v>0</v>
      </c>
      <c r="K3720" s="25">
        <f t="shared" si="116"/>
        <v>0</v>
      </c>
    </row>
    <row r="3721" spans="1:11">
      <c r="A3721" s="18">
        <f>IFERROR(VLOOKUP(C3721,'[1]Dados Diários do Magento'!$A$1:$H$10000,3,),0)</f>
        <v>0</v>
      </c>
      <c r="B3721" s="19">
        <f>IFERROR(VLOOKUP(C3721,'[1]Dados Diários do Magento'!$A$1:$H$10000,2,),"0")</f>
        <v>0</v>
      </c>
      <c r="C3721" s="20">
        <v>3720</v>
      </c>
      <c r="D3721" s="26">
        <v>0</v>
      </c>
      <c r="E3721" s="27">
        <v>0</v>
      </c>
      <c r="G3721" s="23"/>
      <c r="H3721" s="23"/>
      <c r="J3721" s="24">
        <f t="shared" si="117"/>
        <v>0</v>
      </c>
      <c r="K3721" s="25">
        <f t="shared" si="116"/>
        <v>0</v>
      </c>
    </row>
    <row r="3722" spans="1:11">
      <c r="A3722" s="18">
        <f>IFERROR(VLOOKUP(C3722,'[1]Dados Diários do Magento'!$A$1:$H$10000,3,),0)</f>
        <v>0</v>
      </c>
      <c r="B3722" s="19">
        <f>IFERROR(VLOOKUP(C3722,'[1]Dados Diários do Magento'!$A$1:$H$10000,2,),"0")</f>
        <v>0</v>
      </c>
      <c r="C3722" s="20">
        <v>3721</v>
      </c>
      <c r="D3722" s="26">
        <v>0</v>
      </c>
      <c r="E3722" s="27">
        <v>0</v>
      </c>
      <c r="G3722" s="23"/>
      <c r="H3722" s="23"/>
      <c r="J3722" s="24">
        <f t="shared" si="117"/>
        <v>0</v>
      </c>
      <c r="K3722" s="25">
        <f t="shared" si="116"/>
        <v>0</v>
      </c>
    </row>
    <row r="3723" spans="1:11">
      <c r="A3723" s="18">
        <f>IFERROR(VLOOKUP(C3723,'[1]Dados Diários do Magento'!$A$1:$H$10000,3,),0)</f>
        <v>0</v>
      </c>
      <c r="B3723" s="19">
        <f>IFERROR(VLOOKUP(C3723,'[1]Dados Diários do Magento'!$A$1:$H$10000,2,),"0")</f>
        <v>0</v>
      </c>
      <c r="C3723" s="20">
        <v>3722</v>
      </c>
      <c r="D3723" s="26">
        <v>0</v>
      </c>
      <c r="E3723" s="27">
        <v>0</v>
      </c>
      <c r="G3723" s="23"/>
      <c r="H3723" s="23"/>
      <c r="J3723" s="24">
        <f t="shared" si="117"/>
        <v>0</v>
      </c>
      <c r="K3723" s="25">
        <f t="shared" si="116"/>
        <v>0</v>
      </c>
    </row>
    <row r="3724" spans="1:11">
      <c r="A3724" s="18">
        <f>IFERROR(VLOOKUP(C3724,'[1]Dados Diários do Magento'!$A$1:$H$10000,3,),0)</f>
        <v>0</v>
      </c>
      <c r="B3724" s="19">
        <f>IFERROR(VLOOKUP(C3724,'[1]Dados Diários do Magento'!$A$1:$H$10000,2,),"0")</f>
        <v>0</v>
      </c>
      <c r="C3724" s="20">
        <v>3723</v>
      </c>
      <c r="D3724" s="26">
        <v>0</v>
      </c>
      <c r="E3724" s="27">
        <v>0</v>
      </c>
      <c r="G3724" s="23"/>
      <c r="H3724" s="23"/>
      <c r="J3724" s="24">
        <f t="shared" si="117"/>
        <v>0</v>
      </c>
      <c r="K3724" s="25">
        <f t="shared" si="116"/>
        <v>0</v>
      </c>
    </row>
    <row r="3725" spans="1:11">
      <c r="A3725" s="18">
        <f>IFERROR(VLOOKUP(C3725,'[1]Dados Diários do Magento'!$A$1:$H$10000,3,),0)</f>
        <v>0</v>
      </c>
      <c r="B3725" s="19">
        <f>IFERROR(VLOOKUP(C3725,'[1]Dados Diários do Magento'!$A$1:$H$10000,2,),"0")</f>
        <v>0</v>
      </c>
      <c r="C3725" s="20">
        <v>3724</v>
      </c>
      <c r="D3725" s="26">
        <v>0</v>
      </c>
      <c r="E3725" s="27">
        <v>0</v>
      </c>
      <c r="G3725" s="23"/>
      <c r="H3725" s="23"/>
      <c r="J3725" s="24">
        <f t="shared" si="117"/>
        <v>0</v>
      </c>
      <c r="K3725" s="25">
        <f t="shared" si="116"/>
        <v>0</v>
      </c>
    </row>
    <row r="3726" spans="1:11">
      <c r="A3726" s="18">
        <f>IFERROR(VLOOKUP(C3726,'[1]Dados Diários do Magento'!$A$1:$H$10000,3,),0)</f>
        <v>0</v>
      </c>
      <c r="B3726" s="19">
        <f>IFERROR(VLOOKUP(C3726,'[1]Dados Diários do Magento'!$A$1:$H$10000,2,),"0")</f>
        <v>0</v>
      </c>
      <c r="C3726" s="20">
        <v>3725</v>
      </c>
      <c r="D3726" s="26">
        <v>0</v>
      </c>
      <c r="E3726" s="27">
        <v>0</v>
      </c>
      <c r="G3726" s="23"/>
      <c r="H3726" s="23"/>
      <c r="J3726" s="24">
        <f t="shared" si="117"/>
        <v>0</v>
      </c>
      <c r="K3726" s="25">
        <f t="shared" si="116"/>
        <v>0</v>
      </c>
    </row>
    <row r="3727" spans="1:11">
      <c r="A3727" s="18">
        <f>IFERROR(VLOOKUP(C3727,'[1]Dados Diários do Magento'!$A$1:$H$10000,3,),0)</f>
        <v>0</v>
      </c>
      <c r="B3727" s="19">
        <f>IFERROR(VLOOKUP(C3727,'[1]Dados Diários do Magento'!$A$1:$H$10000,2,),"0")</f>
        <v>0</v>
      </c>
      <c r="C3727" s="20">
        <v>3726</v>
      </c>
      <c r="D3727" s="26">
        <v>0</v>
      </c>
      <c r="E3727" s="27">
        <v>0</v>
      </c>
      <c r="G3727" s="23"/>
      <c r="H3727" s="23"/>
      <c r="J3727" s="24">
        <f t="shared" si="117"/>
        <v>0</v>
      </c>
      <c r="K3727" s="25">
        <f t="shared" si="116"/>
        <v>0</v>
      </c>
    </row>
    <row r="3728" spans="1:11">
      <c r="A3728" s="18">
        <f>IFERROR(VLOOKUP(C3728,'[1]Dados Diários do Magento'!$A$1:$H$10000,3,),0)</f>
        <v>0</v>
      </c>
      <c r="B3728" s="19">
        <f>IFERROR(VLOOKUP(C3728,'[1]Dados Diários do Magento'!$A$1:$H$10000,2,),"0")</f>
        <v>0</v>
      </c>
      <c r="C3728" s="20">
        <v>3727</v>
      </c>
      <c r="D3728" s="26">
        <v>0</v>
      </c>
      <c r="E3728" s="27">
        <v>0</v>
      </c>
      <c r="G3728" s="23"/>
      <c r="H3728" s="23"/>
      <c r="J3728" s="24">
        <f t="shared" si="117"/>
        <v>0</v>
      </c>
      <c r="K3728" s="25">
        <f t="shared" si="116"/>
        <v>0</v>
      </c>
    </row>
    <row r="3729" spans="1:11">
      <c r="A3729" s="18">
        <f>IFERROR(VLOOKUP(C3729,'[1]Dados Diários do Magento'!$A$1:$H$10000,3,),0)</f>
        <v>0</v>
      </c>
      <c r="B3729" s="19">
        <f>IFERROR(VLOOKUP(C3729,'[1]Dados Diários do Magento'!$A$1:$H$10000,2,),"0")</f>
        <v>0</v>
      </c>
      <c r="C3729" s="20">
        <v>3728</v>
      </c>
      <c r="D3729" s="26">
        <v>0</v>
      </c>
      <c r="E3729" s="27">
        <v>0</v>
      </c>
      <c r="G3729" s="23"/>
      <c r="H3729" s="23"/>
      <c r="J3729" s="24">
        <f t="shared" si="117"/>
        <v>0</v>
      </c>
      <c r="K3729" s="25">
        <f t="shared" si="116"/>
        <v>0</v>
      </c>
    </row>
    <row r="3730" spans="1:11">
      <c r="A3730" s="18">
        <f>IFERROR(VLOOKUP(C3730,'[1]Dados Diários do Magento'!$A$1:$H$10000,3,),0)</f>
        <v>0</v>
      </c>
      <c r="B3730" s="19">
        <f>IFERROR(VLOOKUP(C3730,'[1]Dados Diários do Magento'!$A$1:$H$10000,2,),"0")</f>
        <v>0</v>
      </c>
      <c r="C3730" s="20">
        <v>3729</v>
      </c>
      <c r="D3730" s="26">
        <v>0</v>
      </c>
      <c r="E3730" s="27">
        <v>0</v>
      </c>
      <c r="G3730" s="23"/>
      <c r="H3730" s="23"/>
      <c r="J3730" s="24">
        <f t="shared" si="117"/>
        <v>0</v>
      </c>
      <c r="K3730" s="25">
        <f t="shared" si="116"/>
        <v>0</v>
      </c>
    </row>
    <row r="3731" spans="1:11">
      <c r="A3731" s="18">
        <f>IFERROR(VLOOKUP(C3731,'[1]Dados Diários do Magento'!$A$1:$H$10000,3,),0)</f>
        <v>0</v>
      </c>
      <c r="B3731" s="19">
        <f>IFERROR(VLOOKUP(C3731,'[1]Dados Diários do Magento'!$A$1:$H$10000,2,),"0")</f>
        <v>0</v>
      </c>
      <c r="C3731" s="20">
        <v>3730</v>
      </c>
      <c r="D3731" s="26">
        <v>0</v>
      </c>
      <c r="E3731" s="27">
        <v>0</v>
      </c>
      <c r="G3731" s="23"/>
      <c r="H3731" s="23"/>
      <c r="J3731" s="24">
        <f t="shared" si="117"/>
        <v>0</v>
      </c>
      <c r="K3731" s="25">
        <f t="shared" si="116"/>
        <v>0</v>
      </c>
    </row>
    <row r="3732" spans="1:11">
      <c r="A3732" s="18">
        <f>IFERROR(VLOOKUP(C3732,'[1]Dados Diários do Magento'!$A$1:$H$10000,3,),0)</f>
        <v>0</v>
      </c>
      <c r="B3732" s="19">
        <f>IFERROR(VLOOKUP(C3732,'[1]Dados Diários do Magento'!$A$1:$H$10000,2,),"0")</f>
        <v>0</v>
      </c>
      <c r="C3732" s="20">
        <v>3731</v>
      </c>
      <c r="D3732" s="26">
        <v>0</v>
      </c>
      <c r="E3732" s="27">
        <v>0</v>
      </c>
      <c r="G3732" s="23"/>
      <c r="H3732" s="23"/>
      <c r="J3732" s="24">
        <f t="shared" si="117"/>
        <v>0</v>
      </c>
      <c r="K3732" s="25">
        <f t="shared" si="116"/>
        <v>0</v>
      </c>
    </row>
    <row r="3733" spans="1:11">
      <c r="A3733" s="18">
        <f>IFERROR(VLOOKUP(C3733,'[1]Dados Diários do Magento'!$A$1:$H$10000,3,),0)</f>
        <v>0</v>
      </c>
      <c r="B3733" s="19">
        <f>IFERROR(VLOOKUP(C3733,'[1]Dados Diários do Magento'!$A$1:$H$10000,2,),"0")</f>
        <v>0</v>
      </c>
      <c r="C3733" s="20">
        <v>3732</v>
      </c>
      <c r="D3733" s="26">
        <v>0</v>
      </c>
      <c r="E3733" s="27">
        <v>0</v>
      </c>
      <c r="G3733" s="23"/>
      <c r="H3733" s="23"/>
      <c r="J3733" s="24">
        <f t="shared" si="117"/>
        <v>0</v>
      </c>
      <c r="K3733" s="25">
        <f t="shared" si="116"/>
        <v>0</v>
      </c>
    </row>
    <row r="3734" spans="1:11">
      <c r="A3734" s="18">
        <f>IFERROR(VLOOKUP(C3734,'[1]Dados Diários do Magento'!$A$1:$H$10000,3,),0)</f>
        <v>0</v>
      </c>
      <c r="B3734" s="19">
        <f>IFERROR(VLOOKUP(C3734,'[1]Dados Diários do Magento'!$A$1:$H$10000,2,),"0")</f>
        <v>0</v>
      </c>
      <c r="C3734" s="20">
        <v>3733</v>
      </c>
      <c r="D3734" s="26">
        <v>0</v>
      </c>
      <c r="E3734" s="27">
        <v>0</v>
      </c>
      <c r="G3734" s="23"/>
      <c r="H3734" s="23"/>
      <c r="J3734" s="24">
        <f t="shared" si="117"/>
        <v>0</v>
      </c>
      <c r="K3734" s="25">
        <f t="shared" si="116"/>
        <v>0</v>
      </c>
    </row>
    <row r="3735" spans="1:11">
      <c r="A3735" s="18">
        <f>IFERROR(VLOOKUP(C3735,'[1]Dados Diários do Magento'!$A$1:$H$10000,3,),0)</f>
        <v>0</v>
      </c>
      <c r="B3735" s="19">
        <f>IFERROR(VLOOKUP(C3735,'[1]Dados Diários do Magento'!$A$1:$H$10000,2,),"0")</f>
        <v>0</v>
      </c>
      <c r="C3735" s="20">
        <v>3734</v>
      </c>
      <c r="D3735" s="26">
        <v>0</v>
      </c>
      <c r="E3735" s="27">
        <v>0</v>
      </c>
      <c r="G3735" s="23"/>
      <c r="H3735" s="23"/>
      <c r="J3735" s="24">
        <f t="shared" si="117"/>
        <v>0</v>
      </c>
      <c r="K3735" s="25">
        <f t="shared" si="116"/>
        <v>0</v>
      </c>
    </row>
    <row r="3736" spans="1:11">
      <c r="A3736" s="18">
        <f>IFERROR(VLOOKUP(C3736,'[1]Dados Diários do Magento'!$A$1:$H$10000,3,),0)</f>
        <v>0</v>
      </c>
      <c r="B3736" s="19">
        <f>IFERROR(VLOOKUP(C3736,'[1]Dados Diários do Magento'!$A$1:$H$10000,2,),"0")</f>
        <v>0</v>
      </c>
      <c r="C3736" s="20">
        <v>3735</v>
      </c>
      <c r="D3736" s="26">
        <v>0</v>
      </c>
      <c r="E3736" s="27">
        <v>0</v>
      </c>
      <c r="G3736" s="23"/>
      <c r="H3736" s="23"/>
      <c r="J3736" s="24">
        <f t="shared" si="117"/>
        <v>0</v>
      </c>
      <c r="K3736" s="25">
        <f t="shared" si="116"/>
        <v>0</v>
      </c>
    </row>
    <row r="3737" spans="1:11">
      <c r="A3737" s="18">
        <f>IFERROR(VLOOKUP(C3737,'[1]Dados Diários do Magento'!$A$1:$H$10000,3,),0)</f>
        <v>0</v>
      </c>
      <c r="B3737" s="19">
        <f>IFERROR(VLOOKUP(C3737,'[1]Dados Diários do Magento'!$A$1:$H$10000,2,),"0")</f>
        <v>0</v>
      </c>
      <c r="C3737" s="20">
        <v>3736</v>
      </c>
      <c r="D3737" s="26">
        <v>0</v>
      </c>
      <c r="E3737" s="27">
        <v>0</v>
      </c>
      <c r="G3737" s="23"/>
      <c r="H3737" s="23"/>
      <c r="J3737" s="24">
        <f t="shared" si="117"/>
        <v>0</v>
      </c>
      <c r="K3737" s="25">
        <f t="shared" si="116"/>
        <v>0</v>
      </c>
    </row>
    <row r="3738" spans="1:11">
      <c r="A3738" s="18">
        <f>IFERROR(VLOOKUP(C3738,'[1]Dados Diários do Magento'!$A$1:$H$10000,3,),0)</f>
        <v>0</v>
      </c>
      <c r="B3738" s="19">
        <f>IFERROR(VLOOKUP(C3738,'[1]Dados Diários do Magento'!$A$1:$H$10000,2,),"0")</f>
        <v>0</v>
      </c>
      <c r="C3738" s="20">
        <v>3737</v>
      </c>
      <c r="D3738" s="26">
        <v>0</v>
      </c>
      <c r="E3738" s="27">
        <v>0</v>
      </c>
      <c r="G3738" s="23"/>
      <c r="H3738" s="23"/>
      <c r="J3738" s="24">
        <f t="shared" si="117"/>
        <v>0</v>
      </c>
      <c r="K3738" s="25">
        <f t="shared" si="116"/>
        <v>0</v>
      </c>
    </row>
    <row r="3739" spans="1:11">
      <c r="A3739" s="18">
        <f>IFERROR(VLOOKUP(C3739,'[1]Dados Diários do Magento'!$A$1:$H$10000,3,),0)</f>
        <v>0</v>
      </c>
      <c r="B3739" s="19">
        <f>IFERROR(VLOOKUP(C3739,'[1]Dados Diários do Magento'!$A$1:$H$10000,2,),"0")</f>
        <v>0</v>
      </c>
      <c r="C3739" s="20">
        <v>3738</v>
      </c>
      <c r="D3739" s="26">
        <v>0</v>
      </c>
      <c r="E3739" s="27">
        <v>0</v>
      </c>
      <c r="G3739" s="23"/>
      <c r="H3739" s="23"/>
      <c r="J3739" s="24">
        <f t="shared" si="117"/>
        <v>0</v>
      </c>
      <c r="K3739" s="25">
        <f t="shared" si="116"/>
        <v>0</v>
      </c>
    </row>
    <row r="3740" spans="1:11">
      <c r="A3740" s="18">
        <f>IFERROR(VLOOKUP(C3740,'[1]Dados Diários do Magento'!$A$1:$H$10000,3,),0)</f>
        <v>0</v>
      </c>
      <c r="B3740" s="19">
        <f>IFERROR(VLOOKUP(C3740,'[1]Dados Diários do Magento'!$A$1:$H$10000,2,),"0")</f>
        <v>0</v>
      </c>
      <c r="C3740" s="20">
        <v>3739</v>
      </c>
      <c r="D3740" s="26">
        <v>0</v>
      </c>
      <c r="E3740" s="27">
        <v>0</v>
      </c>
      <c r="G3740" s="23"/>
      <c r="H3740" s="23"/>
      <c r="J3740" s="24">
        <f t="shared" si="117"/>
        <v>0</v>
      </c>
      <c r="K3740" s="25">
        <f t="shared" si="116"/>
        <v>0</v>
      </c>
    </row>
    <row r="3741" spans="1:11">
      <c r="A3741" s="18">
        <f>IFERROR(VLOOKUP(C3741,'[1]Dados Diários do Magento'!$A$1:$H$10000,3,),0)</f>
        <v>0</v>
      </c>
      <c r="B3741" s="19">
        <f>IFERROR(VLOOKUP(C3741,'[1]Dados Diários do Magento'!$A$1:$H$10000,2,),"0")</f>
        <v>0</v>
      </c>
      <c r="C3741" s="20">
        <v>3740</v>
      </c>
      <c r="D3741" s="26">
        <v>0</v>
      </c>
      <c r="E3741" s="27">
        <v>0</v>
      </c>
      <c r="G3741" s="23"/>
      <c r="H3741" s="23"/>
      <c r="J3741" s="24">
        <f t="shared" si="117"/>
        <v>0</v>
      </c>
      <c r="K3741" s="25">
        <f t="shared" ref="K3741:K3804" si="118">IF((D3741+G3741)&gt;0,(D3741*E3741+G3741*H3741)/(D3741+G3741),E3741)</f>
        <v>0</v>
      </c>
    </row>
    <row r="3742" spans="1:11">
      <c r="A3742" s="18">
        <f>IFERROR(VLOOKUP(C3742,'[1]Dados Diários do Magento'!$A$1:$H$10000,3,),0)</f>
        <v>0</v>
      </c>
      <c r="B3742" s="19">
        <f>IFERROR(VLOOKUP(C3742,'[1]Dados Diários do Magento'!$A$1:$H$10000,2,),"0")</f>
        <v>0</v>
      </c>
      <c r="C3742" s="20">
        <v>3741</v>
      </c>
      <c r="D3742" s="26">
        <v>0</v>
      </c>
      <c r="E3742" s="27">
        <v>0</v>
      </c>
      <c r="G3742" s="23"/>
      <c r="H3742" s="23"/>
      <c r="J3742" s="24">
        <f t="shared" si="117"/>
        <v>0</v>
      </c>
      <c r="K3742" s="25">
        <f t="shared" si="118"/>
        <v>0</v>
      </c>
    </row>
    <row r="3743" spans="1:11">
      <c r="A3743" s="18">
        <f>IFERROR(VLOOKUP(C3743,'[1]Dados Diários do Magento'!$A$1:$H$10000,3,),0)</f>
        <v>0</v>
      </c>
      <c r="B3743" s="19">
        <f>IFERROR(VLOOKUP(C3743,'[1]Dados Diários do Magento'!$A$1:$H$10000,2,),"0")</f>
        <v>0</v>
      </c>
      <c r="C3743" s="20">
        <v>3742</v>
      </c>
      <c r="D3743" s="26">
        <v>0</v>
      </c>
      <c r="E3743" s="27">
        <v>0</v>
      </c>
      <c r="G3743" s="23"/>
      <c r="H3743" s="23"/>
      <c r="J3743" s="24">
        <f t="shared" si="117"/>
        <v>0</v>
      </c>
      <c r="K3743" s="25">
        <f t="shared" si="118"/>
        <v>0</v>
      </c>
    </row>
    <row r="3744" spans="1:11">
      <c r="A3744" s="18">
        <f>IFERROR(VLOOKUP(C3744,'[1]Dados Diários do Magento'!$A$1:$H$10000,3,),0)</f>
        <v>0</v>
      </c>
      <c r="B3744" s="19">
        <f>IFERROR(VLOOKUP(C3744,'[1]Dados Diários do Magento'!$A$1:$H$10000,2,),"0")</f>
        <v>0</v>
      </c>
      <c r="C3744" s="20">
        <v>3743</v>
      </c>
      <c r="D3744" s="26">
        <v>0</v>
      </c>
      <c r="E3744" s="27">
        <v>0</v>
      </c>
      <c r="G3744" s="23"/>
      <c r="H3744" s="23"/>
      <c r="J3744" s="24">
        <f t="shared" si="117"/>
        <v>0</v>
      </c>
      <c r="K3744" s="25">
        <f t="shared" si="118"/>
        <v>0</v>
      </c>
    </row>
    <row r="3745" spans="1:11">
      <c r="A3745" s="18">
        <f>IFERROR(VLOOKUP(C3745,'[1]Dados Diários do Magento'!$A$1:$H$10000,3,),0)</f>
        <v>0</v>
      </c>
      <c r="B3745" s="19">
        <f>IFERROR(VLOOKUP(C3745,'[1]Dados Diários do Magento'!$A$1:$H$10000,2,),"0")</f>
        <v>0</v>
      </c>
      <c r="C3745" s="20">
        <v>3744</v>
      </c>
      <c r="D3745" s="26">
        <v>0</v>
      </c>
      <c r="E3745" s="27">
        <v>0</v>
      </c>
      <c r="G3745" s="23"/>
      <c r="H3745" s="23"/>
      <c r="J3745" s="24">
        <f t="shared" si="117"/>
        <v>0</v>
      </c>
      <c r="K3745" s="25">
        <f t="shared" si="118"/>
        <v>0</v>
      </c>
    </row>
    <row r="3746" spans="1:11">
      <c r="A3746" s="18">
        <f>IFERROR(VLOOKUP(C3746,'[1]Dados Diários do Magento'!$A$1:$H$10000,3,),0)</f>
        <v>0</v>
      </c>
      <c r="B3746" s="19">
        <f>IFERROR(VLOOKUP(C3746,'[1]Dados Diários do Magento'!$A$1:$H$10000,2,),"0")</f>
        <v>0</v>
      </c>
      <c r="C3746" s="20">
        <v>3745</v>
      </c>
      <c r="D3746" s="26">
        <v>0</v>
      </c>
      <c r="E3746" s="27">
        <v>0</v>
      </c>
      <c r="G3746" s="23"/>
      <c r="H3746" s="23"/>
      <c r="J3746" s="24">
        <f t="shared" si="117"/>
        <v>0</v>
      </c>
      <c r="K3746" s="25">
        <f t="shared" si="118"/>
        <v>0</v>
      </c>
    </row>
    <row r="3747" spans="1:11">
      <c r="A3747" s="18">
        <f>IFERROR(VLOOKUP(C3747,'[1]Dados Diários do Magento'!$A$1:$H$10000,3,),0)</f>
        <v>0</v>
      </c>
      <c r="B3747" s="19">
        <f>IFERROR(VLOOKUP(C3747,'[1]Dados Diários do Magento'!$A$1:$H$10000,2,),"0")</f>
        <v>0</v>
      </c>
      <c r="C3747" s="20">
        <v>3746</v>
      </c>
      <c r="D3747" s="26">
        <v>0</v>
      </c>
      <c r="E3747" s="27">
        <v>0</v>
      </c>
      <c r="G3747" s="23"/>
      <c r="H3747" s="23"/>
      <c r="J3747" s="24">
        <f t="shared" si="117"/>
        <v>0</v>
      </c>
      <c r="K3747" s="25">
        <f t="shared" si="118"/>
        <v>0</v>
      </c>
    </row>
    <row r="3748" spans="1:11">
      <c r="A3748" s="18">
        <f>IFERROR(VLOOKUP(C3748,'[1]Dados Diários do Magento'!$A$1:$H$10000,3,),0)</f>
        <v>0</v>
      </c>
      <c r="B3748" s="19">
        <f>IFERROR(VLOOKUP(C3748,'[1]Dados Diários do Magento'!$A$1:$H$10000,2,),"0")</f>
        <v>0</v>
      </c>
      <c r="C3748" s="20">
        <v>3747</v>
      </c>
      <c r="D3748" s="26">
        <v>0</v>
      </c>
      <c r="E3748" s="27">
        <v>0</v>
      </c>
      <c r="G3748" s="23"/>
      <c r="H3748" s="23"/>
      <c r="J3748" s="24">
        <f t="shared" si="117"/>
        <v>0</v>
      </c>
      <c r="K3748" s="25">
        <f t="shared" si="118"/>
        <v>0</v>
      </c>
    </row>
    <row r="3749" spans="1:11">
      <c r="A3749" s="18">
        <f>IFERROR(VLOOKUP(C3749,'[1]Dados Diários do Magento'!$A$1:$H$10000,3,),0)</f>
        <v>0</v>
      </c>
      <c r="B3749" s="19">
        <f>IFERROR(VLOOKUP(C3749,'[1]Dados Diários do Magento'!$A$1:$H$10000,2,),"0")</f>
        <v>0</v>
      </c>
      <c r="C3749" s="20">
        <v>3748</v>
      </c>
      <c r="D3749" s="26">
        <v>0</v>
      </c>
      <c r="E3749" s="27">
        <v>0</v>
      </c>
      <c r="G3749" s="23"/>
      <c r="H3749" s="23"/>
      <c r="J3749" s="24">
        <f t="shared" si="117"/>
        <v>0</v>
      </c>
      <c r="K3749" s="25">
        <f t="shared" si="118"/>
        <v>0</v>
      </c>
    </row>
    <row r="3750" spans="1:11">
      <c r="A3750" s="18">
        <f>IFERROR(VLOOKUP(C3750,'[1]Dados Diários do Magento'!$A$1:$H$10000,3,),0)</f>
        <v>0</v>
      </c>
      <c r="B3750" s="19">
        <f>IFERROR(VLOOKUP(C3750,'[1]Dados Diários do Magento'!$A$1:$H$10000,2,),"0")</f>
        <v>0</v>
      </c>
      <c r="C3750" s="20">
        <v>3749</v>
      </c>
      <c r="D3750" s="26">
        <v>0</v>
      </c>
      <c r="E3750" s="27">
        <v>0</v>
      </c>
      <c r="G3750" s="23"/>
      <c r="H3750" s="23"/>
      <c r="J3750" s="24">
        <f t="shared" si="117"/>
        <v>0</v>
      </c>
      <c r="K3750" s="25">
        <f t="shared" si="118"/>
        <v>0</v>
      </c>
    </row>
    <row r="3751" spans="1:11">
      <c r="A3751" s="18">
        <f>IFERROR(VLOOKUP(C3751,'[1]Dados Diários do Magento'!$A$1:$H$10000,3,),0)</f>
        <v>0</v>
      </c>
      <c r="B3751" s="19">
        <f>IFERROR(VLOOKUP(C3751,'[1]Dados Diários do Magento'!$A$1:$H$10000,2,),"0")</f>
        <v>0</v>
      </c>
      <c r="C3751" s="20">
        <v>3750</v>
      </c>
      <c r="D3751" s="26">
        <v>0</v>
      </c>
      <c r="E3751" s="27">
        <v>0</v>
      </c>
      <c r="G3751" s="23"/>
      <c r="H3751" s="23"/>
      <c r="J3751" s="24">
        <f t="shared" si="117"/>
        <v>0</v>
      </c>
      <c r="K3751" s="25">
        <f t="shared" si="118"/>
        <v>0</v>
      </c>
    </row>
    <row r="3752" spans="1:11">
      <c r="A3752" s="18">
        <f>IFERROR(VLOOKUP(C3752,'[1]Dados Diários do Magento'!$A$1:$H$10000,3,),0)</f>
        <v>0</v>
      </c>
      <c r="B3752" s="19">
        <f>IFERROR(VLOOKUP(C3752,'[1]Dados Diários do Magento'!$A$1:$H$10000,2,),"0")</f>
        <v>0</v>
      </c>
      <c r="C3752" s="20">
        <v>3751</v>
      </c>
      <c r="D3752" s="26">
        <v>0</v>
      </c>
      <c r="E3752" s="27">
        <v>0</v>
      </c>
      <c r="G3752" s="23"/>
      <c r="H3752" s="23"/>
      <c r="J3752" s="24">
        <f t="shared" si="117"/>
        <v>0</v>
      </c>
      <c r="K3752" s="25">
        <f t="shared" si="118"/>
        <v>0</v>
      </c>
    </row>
    <row r="3753" spans="1:11">
      <c r="A3753" s="18">
        <f>IFERROR(VLOOKUP(C3753,'[1]Dados Diários do Magento'!$A$1:$H$10000,3,),0)</f>
        <v>0</v>
      </c>
      <c r="B3753" s="19">
        <f>IFERROR(VLOOKUP(C3753,'[1]Dados Diários do Magento'!$A$1:$H$10000,2,),"0")</f>
        <v>0</v>
      </c>
      <c r="C3753" s="20">
        <v>3752</v>
      </c>
      <c r="D3753" s="26">
        <v>0</v>
      </c>
      <c r="E3753" s="27">
        <v>0</v>
      </c>
      <c r="G3753" s="23"/>
      <c r="H3753" s="23"/>
      <c r="J3753" s="24">
        <f t="shared" si="117"/>
        <v>0</v>
      </c>
      <c r="K3753" s="25">
        <f t="shared" si="118"/>
        <v>0</v>
      </c>
    </row>
    <row r="3754" spans="1:11">
      <c r="A3754" s="18">
        <f>IFERROR(VLOOKUP(C3754,'[1]Dados Diários do Magento'!$A$1:$H$10000,3,),0)</f>
        <v>0</v>
      </c>
      <c r="B3754" s="19">
        <f>IFERROR(VLOOKUP(C3754,'[1]Dados Diários do Magento'!$A$1:$H$10000,2,),"0")</f>
        <v>0</v>
      </c>
      <c r="C3754" s="20">
        <v>3753</v>
      </c>
      <c r="D3754" s="26">
        <v>0</v>
      </c>
      <c r="E3754" s="27">
        <v>0</v>
      </c>
      <c r="G3754" s="23"/>
      <c r="H3754" s="23"/>
      <c r="J3754" s="24">
        <f t="shared" si="117"/>
        <v>0</v>
      </c>
      <c r="K3754" s="25">
        <f t="shared" si="118"/>
        <v>0</v>
      </c>
    </row>
    <row r="3755" spans="1:11">
      <c r="A3755" s="18">
        <f>IFERROR(VLOOKUP(C3755,'[1]Dados Diários do Magento'!$A$1:$H$10000,3,),0)</f>
        <v>0</v>
      </c>
      <c r="B3755" s="19">
        <f>IFERROR(VLOOKUP(C3755,'[1]Dados Diários do Magento'!$A$1:$H$10000,2,),"0")</f>
        <v>0</v>
      </c>
      <c r="C3755" s="20">
        <v>3754</v>
      </c>
      <c r="D3755" s="26">
        <v>0</v>
      </c>
      <c r="E3755" s="27">
        <v>0</v>
      </c>
      <c r="G3755" s="23"/>
      <c r="H3755" s="23"/>
      <c r="J3755" s="24">
        <f t="shared" si="117"/>
        <v>0</v>
      </c>
      <c r="K3755" s="25">
        <f t="shared" si="118"/>
        <v>0</v>
      </c>
    </row>
    <row r="3756" spans="1:11">
      <c r="A3756" s="18">
        <f>IFERROR(VLOOKUP(C3756,'[1]Dados Diários do Magento'!$A$1:$H$10000,3,),0)</f>
        <v>0</v>
      </c>
      <c r="B3756" s="19">
        <f>IFERROR(VLOOKUP(C3756,'[1]Dados Diários do Magento'!$A$1:$H$10000,2,),"0")</f>
        <v>0</v>
      </c>
      <c r="C3756" s="20">
        <v>3755</v>
      </c>
      <c r="D3756" s="26">
        <v>0</v>
      </c>
      <c r="E3756" s="27">
        <v>0</v>
      </c>
      <c r="G3756" s="23"/>
      <c r="H3756" s="23"/>
      <c r="J3756" s="24">
        <f t="shared" si="117"/>
        <v>0</v>
      </c>
      <c r="K3756" s="25">
        <f t="shared" si="118"/>
        <v>0</v>
      </c>
    </row>
    <row r="3757" spans="1:11">
      <c r="A3757" s="18">
        <f>IFERROR(VLOOKUP(C3757,'[1]Dados Diários do Magento'!$A$1:$H$10000,3,),0)</f>
        <v>0</v>
      </c>
      <c r="B3757" s="19">
        <f>IFERROR(VLOOKUP(C3757,'[1]Dados Diários do Magento'!$A$1:$H$10000,2,),"0")</f>
        <v>0</v>
      </c>
      <c r="C3757" s="20">
        <v>3756</v>
      </c>
      <c r="D3757" s="26">
        <v>0</v>
      </c>
      <c r="E3757" s="27">
        <v>0</v>
      </c>
      <c r="G3757" s="23"/>
      <c r="H3757" s="23"/>
      <c r="J3757" s="24">
        <f t="shared" si="117"/>
        <v>0</v>
      </c>
      <c r="K3757" s="25">
        <f t="shared" si="118"/>
        <v>0</v>
      </c>
    </row>
    <row r="3758" spans="1:11">
      <c r="A3758" s="18">
        <f>IFERROR(VLOOKUP(C3758,'[1]Dados Diários do Magento'!$A$1:$H$10000,3,),0)</f>
        <v>0</v>
      </c>
      <c r="B3758" s="19">
        <f>IFERROR(VLOOKUP(C3758,'[1]Dados Diários do Magento'!$A$1:$H$10000,2,),"0")</f>
        <v>0</v>
      </c>
      <c r="C3758" s="20">
        <v>3757</v>
      </c>
      <c r="D3758" s="26">
        <v>0</v>
      </c>
      <c r="E3758" s="27">
        <v>0</v>
      </c>
      <c r="G3758" s="23"/>
      <c r="H3758" s="23"/>
      <c r="J3758" s="24">
        <f t="shared" si="117"/>
        <v>0</v>
      </c>
      <c r="K3758" s="25">
        <f t="shared" si="118"/>
        <v>0</v>
      </c>
    </row>
    <row r="3759" spans="1:11">
      <c r="A3759" s="18">
        <f>IFERROR(VLOOKUP(C3759,'[1]Dados Diários do Magento'!$A$1:$H$10000,3,),0)</f>
        <v>0</v>
      </c>
      <c r="B3759" s="19">
        <f>IFERROR(VLOOKUP(C3759,'[1]Dados Diários do Magento'!$A$1:$H$10000,2,),"0")</f>
        <v>0</v>
      </c>
      <c r="C3759" s="20">
        <v>3758</v>
      </c>
      <c r="D3759" s="26">
        <v>0</v>
      </c>
      <c r="E3759" s="27">
        <v>0</v>
      </c>
      <c r="G3759" s="23"/>
      <c r="H3759" s="23"/>
      <c r="J3759" s="24">
        <f t="shared" si="117"/>
        <v>0</v>
      </c>
      <c r="K3759" s="25">
        <f t="shared" si="118"/>
        <v>0</v>
      </c>
    </row>
    <row r="3760" spans="1:11">
      <c r="A3760" s="18">
        <f>IFERROR(VLOOKUP(C3760,'[1]Dados Diários do Magento'!$A$1:$H$10000,3,),0)</f>
        <v>0</v>
      </c>
      <c r="B3760" s="19">
        <f>IFERROR(VLOOKUP(C3760,'[1]Dados Diários do Magento'!$A$1:$H$10000,2,),"0")</f>
        <v>0</v>
      </c>
      <c r="C3760" s="20">
        <v>3759</v>
      </c>
      <c r="D3760" s="26">
        <v>0</v>
      </c>
      <c r="E3760" s="27">
        <v>0</v>
      </c>
      <c r="G3760" s="23"/>
      <c r="H3760" s="23"/>
      <c r="J3760" s="24">
        <f t="shared" si="117"/>
        <v>0</v>
      </c>
      <c r="K3760" s="25">
        <f t="shared" si="118"/>
        <v>0</v>
      </c>
    </row>
    <row r="3761" spans="1:11">
      <c r="A3761" s="18">
        <f>IFERROR(VLOOKUP(C3761,'[1]Dados Diários do Magento'!$A$1:$H$10000,3,),0)</f>
        <v>0</v>
      </c>
      <c r="B3761" s="19">
        <f>IFERROR(VLOOKUP(C3761,'[1]Dados Diários do Magento'!$A$1:$H$10000,2,),"0")</f>
        <v>0</v>
      </c>
      <c r="C3761" s="20">
        <v>3760</v>
      </c>
      <c r="D3761" s="26">
        <v>0</v>
      </c>
      <c r="E3761" s="27">
        <v>0</v>
      </c>
      <c r="G3761" s="23"/>
      <c r="H3761" s="23"/>
      <c r="J3761" s="24">
        <f t="shared" si="117"/>
        <v>0</v>
      </c>
      <c r="K3761" s="25">
        <f t="shared" si="118"/>
        <v>0</v>
      </c>
    </row>
    <row r="3762" spans="1:11">
      <c r="A3762" s="18">
        <f>IFERROR(VLOOKUP(C3762,'[1]Dados Diários do Magento'!$A$1:$H$10000,3,),0)</f>
        <v>0</v>
      </c>
      <c r="B3762" s="19">
        <f>IFERROR(VLOOKUP(C3762,'[1]Dados Diários do Magento'!$A$1:$H$10000,2,),"0")</f>
        <v>0</v>
      </c>
      <c r="C3762" s="20">
        <v>3761</v>
      </c>
      <c r="D3762" s="26">
        <v>0</v>
      </c>
      <c r="E3762" s="27">
        <v>0</v>
      </c>
      <c r="G3762" s="23"/>
      <c r="H3762" s="23"/>
      <c r="J3762" s="24">
        <f t="shared" si="117"/>
        <v>0</v>
      </c>
      <c r="K3762" s="25">
        <f t="shared" si="118"/>
        <v>0</v>
      </c>
    </row>
    <row r="3763" spans="1:11">
      <c r="A3763" s="18">
        <f>IFERROR(VLOOKUP(C3763,'[1]Dados Diários do Magento'!$A$1:$H$10000,3,),0)</f>
        <v>0</v>
      </c>
      <c r="B3763" s="19">
        <f>IFERROR(VLOOKUP(C3763,'[1]Dados Diários do Magento'!$A$1:$H$10000,2,),"0")</f>
        <v>0</v>
      </c>
      <c r="C3763" s="20">
        <v>3762</v>
      </c>
      <c r="D3763" s="26">
        <v>0</v>
      </c>
      <c r="E3763" s="27">
        <v>0</v>
      </c>
      <c r="G3763" s="23"/>
      <c r="H3763" s="23"/>
      <c r="J3763" s="24">
        <f t="shared" si="117"/>
        <v>0</v>
      </c>
      <c r="K3763" s="25">
        <f t="shared" si="118"/>
        <v>0</v>
      </c>
    </row>
    <row r="3764" spans="1:11">
      <c r="A3764" s="18">
        <f>IFERROR(VLOOKUP(C3764,'[1]Dados Diários do Magento'!$A$1:$H$10000,3,),0)</f>
        <v>0</v>
      </c>
      <c r="B3764" s="19">
        <f>IFERROR(VLOOKUP(C3764,'[1]Dados Diários do Magento'!$A$1:$H$10000,2,),"0")</f>
        <v>0</v>
      </c>
      <c r="C3764" s="20">
        <v>3763</v>
      </c>
      <c r="D3764" s="26">
        <v>0</v>
      </c>
      <c r="E3764" s="27">
        <v>0</v>
      </c>
      <c r="G3764" s="23"/>
      <c r="H3764" s="23"/>
      <c r="J3764" s="24">
        <f t="shared" si="117"/>
        <v>0</v>
      </c>
      <c r="K3764" s="25">
        <f t="shared" si="118"/>
        <v>0</v>
      </c>
    </row>
    <row r="3765" spans="1:11">
      <c r="A3765" s="18">
        <f>IFERROR(VLOOKUP(C3765,'[1]Dados Diários do Magento'!$A$1:$H$10000,3,),0)</f>
        <v>0</v>
      </c>
      <c r="B3765" s="19">
        <f>IFERROR(VLOOKUP(C3765,'[1]Dados Diários do Magento'!$A$1:$H$10000,2,),"0")</f>
        <v>0</v>
      </c>
      <c r="C3765" s="20">
        <v>3764</v>
      </c>
      <c r="D3765" s="26">
        <v>0</v>
      </c>
      <c r="E3765" s="27">
        <v>0</v>
      </c>
      <c r="G3765" s="23"/>
      <c r="H3765" s="23"/>
      <c r="J3765" s="24">
        <f t="shared" si="117"/>
        <v>0</v>
      </c>
      <c r="K3765" s="25">
        <f t="shared" si="118"/>
        <v>0</v>
      </c>
    </row>
    <row r="3766" spans="1:11">
      <c r="A3766" s="18">
        <f>IFERROR(VLOOKUP(C3766,'[1]Dados Diários do Magento'!$A$1:$H$10000,3,),0)</f>
        <v>0</v>
      </c>
      <c r="B3766" s="19">
        <f>IFERROR(VLOOKUP(C3766,'[1]Dados Diários do Magento'!$A$1:$H$10000,2,),"0")</f>
        <v>0</v>
      </c>
      <c r="C3766" s="20">
        <v>3765</v>
      </c>
      <c r="D3766" s="26">
        <v>0</v>
      </c>
      <c r="E3766" s="27">
        <v>0</v>
      </c>
      <c r="G3766" s="23"/>
      <c r="H3766" s="23"/>
      <c r="J3766" s="24">
        <f t="shared" si="117"/>
        <v>0</v>
      </c>
      <c r="K3766" s="25">
        <f t="shared" si="118"/>
        <v>0</v>
      </c>
    </row>
    <row r="3767" spans="1:11">
      <c r="A3767" s="18">
        <f>IFERROR(VLOOKUP(C3767,'[1]Dados Diários do Magento'!$A$1:$H$10000,3,),0)</f>
        <v>0</v>
      </c>
      <c r="B3767" s="19">
        <f>IFERROR(VLOOKUP(C3767,'[1]Dados Diários do Magento'!$A$1:$H$10000,2,),"0")</f>
        <v>0</v>
      </c>
      <c r="C3767" s="20">
        <v>3766</v>
      </c>
      <c r="D3767" s="26">
        <v>0</v>
      </c>
      <c r="E3767" s="27">
        <v>0</v>
      </c>
      <c r="G3767" s="23"/>
      <c r="H3767" s="23"/>
      <c r="J3767" s="24">
        <f t="shared" si="117"/>
        <v>0</v>
      </c>
      <c r="K3767" s="25">
        <f t="shared" si="118"/>
        <v>0</v>
      </c>
    </row>
    <row r="3768" spans="1:11">
      <c r="A3768" s="18">
        <f>IFERROR(VLOOKUP(C3768,'[1]Dados Diários do Magento'!$A$1:$H$10000,3,),0)</f>
        <v>0</v>
      </c>
      <c r="B3768" s="19">
        <f>IFERROR(VLOOKUP(C3768,'[1]Dados Diários do Magento'!$A$1:$H$10000,2,),"0")</f>
        <v>0</v>
      </c>
      <c r="C3768" s="20">
        <v>3767</v>
      </c>
      <c r="D3768" s="26">
        <v>0</v>
      </c>
      <c r="E3768" s="27">
        <v>0</v>
      </c>
      <c r="G3768" s="23"/>
      <c r="H3768" s="23"/>
      <c r="J3768" s="24">
        <f t="shared" si="117"/>
        <v>0</v>
      </c>
      <c r="K3768" s="25">
        <f t="shared" si="118"/>
        <v>0</v>
      </c>
    </row>
    <row r="3769" spans="1:11">
      <c r="A3769" s="18">
        <f>IFERROR(VLOOKUP(C3769,'[1]Dados Diários do Magento'!$A$1:$H$10000,3,),0)</f>
        <v>0</v>
      </c>
      <c r="B3769" s="19">
        <f>IFERROR(VLOOKUP(C3769,'[1]Dados Diários do Magento'!$A$1:$H$10000,2,),"0")</f>
        <v>0</v>
      </c>
      <c r="C3769" s="20">
        <v>3768</v>
      </c>
      <c r="D3769" s="26">
        <v>0</v>
      </c>
      <c r="E3769" s="27">
        <v>0</v>
      </c>
      <c r="G3769" s="23"/>
      <c r="H3769" s="23"/>
      <c r="J3769" s="24">
        <f t="shared" si="117"/>
        <v>0</v>
      </c>
      <c r="K3769" s="25">
        <f t="shared" si="118"/>
        <v>0</v>
      </c>
    </row>
    <row r="3770" spans="1:11">
      <c r="A3770" s="18">
        <f>IFERROR(VLOOKUP(C3770,'[1]Dados Diários do Magento'!$A$1:$H$10000,3,),0)</f>
        <v>0</v>
      </c>
      <c r="B3770" s="19">
        <f>IFERROR(VLOOKUP(C3770,'[1]Dados Diários do Magento'!$A$1:$H$10000,2,),"0")</f>
        <v>0</v>
      </c>
      <c r="C3770" s="20">
        <v>3769</v>
      </c>
      <c r="D3770" s="26">
        <v>0</v>
      </c>
      <c r="E3770" s="27">
        <v>0</v>
      </c>
      <c r="G3770" s="23"/>
      <c r="H3770" s="23"/>
      <c r="J3770" s="24">
        <f t="shared" si="117"/>
        <v>0</v>
      </c>
      <c r="K3770" s="25">
        <f t="shared" si="118"/>
        <v>0</v>
      </c>
    </row>
    <row r="3771" spans="1:11">
      <c r="A3771" s="18">
        <f>IFERROR(VLOOKUP(C3771,'[1]Dados Diários do Magento'!$A$1:$H$10000,3,),0)</f>
        <v>0</v>
      </c>
      <c r="B3771" s="19">
        <f>IFERROR(VLOOKUP(C3771,'[1]Dados Diários do Magento'!$A$1:$H$10000,2,),"0")</f>
        <v>0</v>
      </c>
      <c r="C3771" s="20">
        <v>3770</v>
      </c>
      <c r="D3771" s="26">
        <v>0</v>
      </c>
      <c r="E3771" s="27">
        <v>0</v>
      </c>
      <c r="G3771" s="23"/>
      <c r="H3771" s="23"/>
      <c r="J3771" s="24">
        <f t="shared" si="117"/>
        <v>0</v>
      </c>
      <c r="K3771" s="25">
        <f t="shared" si="118"/>
        <v>0</v>
      </c>
    </row>
    <row r="3772" spans="1:11">
      <c r="A3772" s="18">
        <f>IFERROR(VLOOKUP(C3772,'[1]Dados Diários do Magento'!$A$1:$H$10000,3,),0)</f>
        <v>0</v>
      </c>
      <c r="B3772" s="19">
        <f>IFERROR(VLOOKUP(C3772,'[1]Dados Diários do Magento'!$A$1:$H$10000,2,),"0")</f>
        <v>0</v>
      </c>
      <c r="C3772" s="20">
        <v>3771</v>
      </c>
      <c r="D3772" s="26">
        <v>0</v>
      </c>
      <c r="E3772" s="27">
        <v>0</v>
      </c>
      <c r="G3772" s="23"/>
      <c r="H3772" s="23"/>
      <c r="J3772" s="24">
        <f t="shared" si="117"/>
        <v>0</v>
      </c>
      <c r="K3772" s="25">
        <f t="shared" si="118"/>
        <v>0</v>
      </c>
    </row>
    <row r="3773" spans="1:11">
      <c r="A3773" s="18">
        <f>IFERROR(VLOOKUP(C3773,'[1]Dados Diários do Magento'!$A$1:$H$10000,3,),0)</f>
        <v>0</v>
      </c>
      <c r="B3773" s="19">
        <f>IFERROR(VLOOKUP(C3773,'[1]Dados Diários do Magento'!$A$1:$H$10000,2,),"0")</f>
        <v>0</v>
      </c>
      <c r="C3773" s="20">
        <v>3772</v>
      </c>
      <c r="D3773" s="26">
        <v>0</v>
      </c>
      <c r="E3773" s="27">
        <v>0</v>
      </c>
      <c r="G3773" s="23"/>
      <c r="H3773" s="23"/>
      <c r="J3773" s="24">
        <f t="shared" si="117"/>
        <v>0</v>
      </c>
      <c r="K3773" s="25">
        <f t="shared" si="118"/>
        <v>0</v>
      </c>
    </row>
    <row r="3774" spans="1:11">
      <c r="A3774" s="18">
        <f>IFERROR(VLOOKUP(C3774,'[1]Dados Diários do Magento'!$A$1:$H$10000,3,),0)</f>
        <v>0</v>
      </c>
      <c r="B3774" s="19">
        <f>IFERROR(VLOOKUP(C3774,'[1]Dados Diários do Magento'!$A$1:$H$10000,2,),"0")</f>
        <v>0</v>
      </c>
      <c r="C3774" s="20">
        <v>3773</v>
      </c>
      <c r="D3774" s="26">
        <v>0</v>
      </c>
      <c r="E3774" s="27">
        <v>0</v>
      </c>
      <c r="G3774" s="23"/>
      <c r="H3774" s="23"/>
      <c r="J3774" s="24">
        <f t="shared" si="117"/>
        <v>0</v>
      </c>
      <c r="K3774" s="25">
        <f t="shared" si="118"/>
        <v>0</v>
      </c>
    </row>
    <row r="3775" spans="1:11">
      <c r="A3775" s="18">
        <f>IFERROR(VLOOKUP(C3775,'[1]Dados Diários do Magento'!$A$1:$H$10000,3,),0)</f>
        <v>0</v>
      </c>
      <c r="B3775" s="19">
        <f>IFERROR(VLOOKUP(C3775,'[1]Dados Diários do Magento'!$A$1:$H$10000,2,),"0")</f>
        <v>0</v>
      </c>
      <c r="C3775" s="20">
        <v>3774</v>
      </c>
      <c r="D3775" s="26">
        <v>0</v>
      </c>
      <c r="E3775" s="27">
        <v>0</v>
      </c>
      <c r="G3775" s="23"/>
      <c r="H3775" s="23"/>
      <c r="J3775" s="24">
        <f t="shared" si="117"/>
        <v>0</v>
      </c>
      <c r="K3775" s="25">
        <f t="shared" si="118"/>
        <v>0</v>
      </c>
    </row>
    <row r="3776" spans="1:11">
      <c r="A3776" s="18">
        <f>IFERROR(VLOOKUP(C3776,'[1]Dados Diários do Magento'!$A$1:$H$10000,3,),0)</f>
        <v>0</v>
      </c>
      <c r="B3776" s="19">
        <f>IFERROR(VLOOKUP(C3776,'[1]Dados Diários do Magento'!$A$1:$H$10000,2,),"0")</f>
        <v>0</v>
      </c>
      <c r="C3776" s="20">
        <v>3775</v>
      </c>
      <c r="D3776" s="26">
        <v>0</v>
      </c>
      <c r="E3776" s="27">
        <v>0</v>
      </c>
      <c r="G3776" s="23"/>
      <c r="H3776" s="23"/>
      <c r="J3776" s="24">
        <f t="shared" si="117"/>
        <v>0</v>
      </c>
      <c r="K3776" s="25">
        <f t="shared" si="118"/>
        <v>0</v>
      </c>
    </row>
    <row r="3777" spans="1:11">
      <c r="A3777" s="18">
        <f>IFERROR(VLOOKUP(C3777,'[1]Dados Diários do Magento'!$A$1:$H$10000,3,),0)</f>
        <v>0</v>
      </c>
      <c r="B3777" s="19">
        <f>IFERROR(VLOOKUP(C3777,'[1]Dados Diários do Magento'!$A$1:$H$10000,2,),"0")</f>
        <v>0</v>
      </c>
      <c r="C3777" s="20">
        <v>3776</v>
      </c>
      <c r="D3777" s="26">
        <v>0</v>
      </c>
      <c r="E3777" s="27">
        <v>0</v>
      </c>
      <c r="G3777" s="23"/>
      <c r="H3777" s="23"/>
      <c r="J3777" s="24">
        <f t="shared" si="117"/>
        <v>0</v>
      </c>
      <c r="K3777" s="25">
        <f t="shared" si="118"/>
        <v>0</v>
      </c>
    </row>
    <row r="3778" spans="1:11">
      <c r="A3778" s="18">
        <f>IFERROR(VLOOKUP(C3778,'[1]Dados Diários do Magento'!$A$1:$H$10000,3,),0)</f>
        <v>0</v>
      </c>
      <c r="B3778" s="19">
        <f>IFERROR(VLOOKUP(C3778,'[1]Dados Diários do Magento'!$A$1:$H$10000,2,),"0")</f>
        <v>0</v>
      </c>
      <c r="C3778" s="20">
        <v>3777</v>
      </c>
      <c r="D3778" s="26">
        <v>0</v>
      </c>
      <c r="E3778" s="27">
        <v>0</v>
      </c>
      <c r="G3778" s="23"/>
      <c r="H3778" s="23"/>
      <c r="J3778" s="24">
        <f t="shared" si="117"/>
        <v>0</v>
      </c>
      <c r="K3778" s="25">
        <f t="shared" si="118"/>
        <v>0</v>
      </c>
    </row>
    <row r="3779" spans="1:11">
      <c r="A3779" s="18">
        <f>IFERROR(VLOOKUP(C3779,'[1]Dados Diários do Magento'!$A$1:$H$10000,3,),0)</f>
        <v>0</v>
      </c>
      <c r="B3779" s="19">
        <f>IFERROR(VLOOKUP(C3779,'[1]Dados Diários do Magento'!$A$1:$H$10000,2,),"0")</f>
        <v>0</v>
      </c>
      <c r="C3779" s="20">
        <v>3778</v>
      </c>
      <c r="D3779" s="26">
        <v>0</v>
      </c>
      <c r="E3779" s="27">
        <v>0</v>
      </c>
      <c r="G3779" s="23"/>
      <c r="H3779" s="23"/>
      <c r="J3779" s="24">
        <f t="shared" ref="J3779:J3842" si="119">D3779+G3779</f>
        <v>0</v>
      </c>
      <c r="K3779" s="25">
        <f t="shared" si="118"/>
        <v>0</v>
      </c>
    </row>
    <row r="3780" spans="1:11">
      <c r="A3780" s="18">
        <f>IFERROR(VLOOKUP(C3780,'[1]Dados Diários do Magento'!$A$1:$H$10000,3,),0)</f>
        <v>0</v>
      </c>
      <c r="B3780" s="19">
        <f>IFERROR(VLOOKUP(C3780,'[1]Dados Diários do Magento'!$A$1:$H$10000,2,),"0")</f>
        <v>0</v>
      </c>
      <c r="C3780" s="20">
        <v>3779</v>
      </c>
      <c r="D3780" s="26">
        <v>0</v>
      </c>
      <c r="E3780" s="27">
        <v>0</v>
      </c>
      <c r="G3780" s="23"/>
      <c r="H3780" s="23"/>
      <c r="J3780" s="24">
        <f t="shared" si="119"/>
        <v>0</v>
      </c>
      <c r="K3780" s="25">
        <f t="shared" si="118"/>
        <v>0</v>
      </c>
    </row>
    <row r="3781" spans="1:11">
      <c r="A3781" s="18">
        <f>IFERROR(VLOOKUP(C3781,'[1]Dados Diários do Magento'!$A$1:$H$10000,3,),0)</f>
        <v>0</v>
      </c>
      <c r="B3781" s="19">
        <f>IFERROR(VLOOKUP(C3781,'[1]Dados Diários do Magento'!$A$1:$H$10000,2,),"0")</f>
        <v>0</v>
      </c>
      <c r="C3781" s="20">
        <v>3780</v>
      </c>
      <c r="D3781" s="26">
        <v>0</v>
      </c>
      <c r="E3781" s="27">
        <v>0</v>
      </c>
      <c r="G3781" s="23"/>
      <c r="H3781" s="23"/>
      <c r="J3781" s="24">
        <f t="shared" si="119"/>
        <v>0</v>
      </c>
      <c r="K3781" s="25">
        <f t="shared" si="118"/>
        <v>0</v>
      </c>
    </row>
    <row r="3782" spans="1:11">
      <c r="A3782" s="18">
        <f>IFERROR(VLOOKUP(C3782,'[1]Dados Diários do Magento'!$A$1:$H$10000,3,),0)</f>
        <v>0</v>
      </c>
      <c r="B3782" s="19">
        <f>IFERROR(VLOOKUP(C3782,'[1]Dados Diários do Magento'!$A$1:$H$10000,2,),"0")</f>
        <v>0</v>
      </c>
      <c r="C3782" s="20">
        <v>3781</v>
      </c>
      <c r="D3782" s="26">
        <v>0</v>
      </c>
      <c r="E3782" s="27">
        <v>0</v>
      </c>
      <c r="G3782" s="23"/>
      <c r="H3782" s="23"/>
      <c r="J3782" s="24">
        <f t="shared" si="119"/>
        <v>0</v>
      </c>
      <c r="K3782" s="25">
        <f t="shared" si="118"/>
        <v>0</v>
      </c>
    </row>
    <row r="3783" spans="1:11">
      <c r="A3783" s="18">
        <f>IFERROR(VLOOKUP(C3783,'[1]Dados Diários do Magento'!$A$1:$H$10000,3,),0)</f>
        <v>0</v>
      </c>
      <c r="B3783" s="19">
        <f>IFERROR(VLOOKUP(C3783,'[1]Dados Diários do Magento'!$A$1:$H$10000,2,),"0")</f>
        <v>0</v>
      </c>
      <c r="C3783" s="20">
        <v>3782</v>
      </c>
      <c r="D3783" s="26">
        <v>0</v>
      </c>
      <c r="E3783" s="27">
        <v>0</v>
      </c>
      <c r="G3783" s="23"/>
      <c r="H3783" s="23"/>
      <c r="J3783" s="24">
        <f t="shared" si="119"/>
        <v>0</v>
      </c>
      <c r="K3783" s="25">
        <f t="shared" si="118"/>
        <v>0</v>
      </c>
    </row>
    <row r="3784" spans="1:11">
      <c r="A3784" s="18">
        <f>IFERROR(VLOOKUP(C3784,'[1]Dados Diários do Magento'!$A$1:$H$10000,3,),0)</f>
        <v>0</v>
      </c>
      <c r="B3784" s="19">
        <f>IFERROR(VLOOKUP(C3784,'[1]Dados Diários do Magento'!$A$1:$H$10000,2,),"0")</f>
        <v>0</v>
      </c>
      <c r="C3784" s="20">
        <v>3783</v>
      </c>
      <c r="D3784" s="26">
        <v>0</v>
      </c>
      <c r="E3784" s="27">
        <v>0</v>
      </c>
      <c r="G3784" s="23"/>
      <c r="H3784" s="23"/>
      <c r="J3784" s="24">
        <f t="shared" si="119"/>
        <v>0</v>
      </c>
      <c r="K3784" s="25">
        <f t="shared" si="118"/>
        <v>0</v>
      </c>
    </row>
    <row r="3785" spans="1:11">
      <c r="A3785" s="18">
        <f>IFERROR(VLOOKUP(C3785,'[1]Dados Diários do Magento'!$A$1:$H$10000,3,),0)</f>
        <v>0</v>
      </c>
      <c r="B3785" s="19">
        <f>IFERROR(VLOOKUP(C3785,'[1]Dados Diários do Magento'!$A$1:$H$10000,2,),"0")</f>
        <v>0</v>
      </c>
      <c r="C3785" s="20">
        <v>3784</v>
      </c>
      <c r="D3785" s="26">
        <v>0</v>
      </c>
      <c r="E3785" s="27">
        <v>0</v>
      </c>
      <c r="G3785" s="23"/>
      <c r="H3785" s="23"/>
      <c r="J3785" s="24">
        <f t="shared" si="119"/>
        <v>0</v>
      </c>
      <c r="K3785" s="25">
        <f t="shared" si="118"/>
        <v>0</v>
      </c>
    </row>
    <row r="3786" spans="1:11">
      <c r="A3786" s="18">
        <f>IFERROR(VLOOKUP(C3786,'[1]Dados Diários do Magento'!$A$1:$H$10000,3,),0)</f>
        <v>0</v>
      </c>
      <c r="B3786" s="19">
        <f>IFERROR(VLOOKUP(C3786,'[1]Dados Diários do Magento'!$A$1:$H$10000,2,),"0")</f>
        <v>0</v>
      </c>
      <c r="C3786" s="20">
        <v>3785</v>
      </c>
      <c r="D3786" s="26">
        <v>0</v>
      </c>
      <c r="E3786" s="27">
        <v>0</v>
      </c>
      <c r="G3786" s="23"/>
      <c r="H3786" s="23"/>
      <c r="J3786" s="24">
        <f t="shared" si="119"/>
        <v>0</v>
      </c>
      <c r="K3786" s="25">
        <f t="shared" si="118"/>
        <v>0</v>
      </c>
    </row>
    <row r="3787" spans="1:11">
      <c r="A3787" s="18">
        <f>IFERROR(VLOOKUP(C3787,'[1]Dados Diários do Magento'!$A$1:$H$10000,3,),0)</f>
        <v>0</v>
      </c>
      <c r="B3787" s="19">
        <f>IFERROR(VLOOKUP(C3787,'[1]Dados Diários do Magento'!$A$1:$H$10000,2,),"0")</f>
        <v>0</v>
      </c>
      <c r="C3787" s="20">
        <v>3786</v>
      </c>
      <c r="D3787" s="26">
        <v>0</v>
      </c>
      <c r="E3787" s="27">
        <v>0</v>
      </c>
      <c r="G3787" s="23"/>
      <c r="H3787" s="23"/>
      <c r="J3787" s="24">
        <f t="shared" si="119"/>
        <v>0</v>
      </c>
      <c r="K3787" s="25">
        <f t="shared" si="118"/>
        <v>0</v>
      </c>
    </row>
    <row r="3788" spans="1:11">
      <c r="A3788" s="18">
        <f>IFERROR(VLOOKUP(C3788,'[1]Dados Diários do Magento'!$A$1:$H$10000,3,),0)</f>
        <v>0</v>
      </c>
      <c r="B3788" s="19">
        <f>IFERROR(VLOOKUP(C3788,'[1]Dados Diários do Magento'!$A$1:$H$10000,2,),"0")</f>
        <v>0</v>
      </c>
      <c r="C3788" s="20">
        <v>3787</v>
      </c>
      <c r="D3788" s="26">
        <v>0</v>
      </c>
      <c r="E3788" s="27">
        <v>0</v>
      </c>
      <c r="G3788" s="23"/>
      <c r="H3788" s="23"/>
      <c r="J3788" s="24">
        <f t="shared" si="119"/>
        <v>0</v>
      </c>
      <c r="K3788" s="25">
        <f t="shared" si="118"/>
        <v>0</v>
      </c>
    </row>
    <row r="3789" spans="1:11">
      <c r="A3789" s="18">
        <f>IFERROR(VLOOKUP(C3789,'[1]Dados Diários do Magento'!$A$1:$H$10000,3,),0)</f>
        <v>0</v>
      </c>
      <c r="B3789" s="19">
        <f>IFERROR(VLOOKUP(C3789,'[1]Dados Diários do Magento'!$A$1:$H$10000,2,),"0")</f>
        <v>0</v>
      </c>
      <c r="C3789" s="20">
        <v>3788</v>
      </c>
      <c r="D3789" s="26">
        <v>0</v>
      </c>
      <c r="E3789" s="27">
        <v>0</v>
      </c>
      <c r="G3789" s="23"/>
      <c r="H3789" s="23"/>
      <c r="J3789" s="24">
        <f t="shared" si="119"/>
        <v>0</v>
      </c>
      <c r="K3789" s="25">
        <f t="shared" si="118"/>
        <v>0</v>
      </c>
    </row>
    <row r="3790" spans="1:11">
      <c r="A3790" s="18">
        <f>IFERROR(VLOOKUP(C3790,'[1]Dados Diários do Magento'!$A$1:$H$10000,3,),0)</f>
        <v>0</v>
      </c>
      <c r="B3790" s="19">
        <f>IFERROR(VLOOKUP(C3790,'[1]Dados Diários do Magento'!$A$1:$H$10000,2,),"0")</f>
        <v>0</v>
      </c>
      <c r="C3790" s="20">
        <v>3789</v>
      </c>
      <c r="D3790" s="26">
        <v>0</v>
      </c>
      <c r="E3790" s="27">
        <v>0</v>
      </c>
      <c r="G3790" s="23"/>
      <c r="H3790" s="23"/>
      <c r="J3790" s="24">
        <f t="shared" si="119"/>
        <v>0</v>
      </c>
      <c r="K3790" s="25">
        <f t="shared" si="118"/>
        <v>0</v>
      </c>
    </row>
    <row r="3791" spans="1:11">
      <c r="A3791" s="18">
        <f>IFERROR(VLOOKUP(C3791,'[1]Dados Diários do Magento'!$A$1:$H$10000,3,),0)</f>
        <v>0</v>
      </c>
      <c r="B3791" s="19">
        <f>IFERROR(VLOOKUP(C3791,'[1]Dados Diários do Magento'!$A$1:$H$10000,2,),"0")</f>
        <v>0</v>
      </c>
      <c r="C3791" s="20">
        <v>3790</v>
      </c>
      <c r="D3791" s="26">
        <v>0</v>
      </c>
      <c r="E3791" s="27">
        <v>0</v>
      </c>
      <c r="G3791" s="23"/>
      <c r="H3791" s="23"/>
      <c r="J3791" s="24">
        <f t="shared" si="119"/>
        <v>0</v>
      </c>
      <c r="K3791" s="25">
        <f t="shared" si="118"/>
        <v>0</v>
      </c>
    </row>
    <row r="3792" spans="1:11">
      <c r="A3792" s="18">
        <f>IFERROR(VLOOKUP(C3792,'[1]Dados Diários do Magento'!$A$1:$H$10000,3,),0)</f>
        <v>0</v>
      </c>
      <c r="B3792" s="19">
        <f>IFERROR(VLOOKUP(C3792,'[1]Dados Diários do Magento'!$A$1:$H$10000,2,),"0")</f>
        <v>0</v>
      </c>
      <c r="C3792" s="20">
        <v>3791</v>
      </c>
      <c r="D3792" s="26">
        <v>0</v>
      </c>
      <c r="E3792" s="27">
        <v>0</v>
      </c>
      <c r="G3792" s="23"/>
      <c r="H3792" s="23"/>
      <c r="J3792" s="24">
        <f t="shared" si="119"/>
        <v>0</v>
      </c>
      <c r="K3792" s="25">
        <f t="shared" si="118"/>
        <v>0</v>
      </c>
    </row>
    <row r="3793" spans="1:11">
      <c r="A3793" s="18">
        <f>IFERROR(VLOOKUP(C3793,'[1]Dados Diários do Magento'!$A$1:$H$10000,3,),0)</f>
        <v>0</v>
      </c>
      <c r="B3793" s="19">
        <f>IFERROR(VLOOKUP(C3793,'[1]Dados Diários do Magento'!$A$1:$H$10000,2,),"0")</f>
        <v>0</v>
      </c>
      <c r="C3793" s="20">
        <v>3792</v>
      </c>
      <c r="D3793" s="26">
        <v>0</v>
      </c>
      <c r="E3793" s="27">
        <v>0</v>
      </c>
      <c r="G3793" s="23"/>
      <c r="H3793" s="23"/>
      <c r="J3793" s="24">
        <f t="shared" si="119"/>
        <v>0</v>
      </c>
      <c r="K3793" s="25">
        <f t="shared" si="118"/>
        <v>0</v>
      </c>
    </row>
    <row r="3794" spans="1:11">
      <c r="A3794" s="18">
        <f>IFERROR(VLOOKUP(C3794,'[1]Dados Diários do Magento'!$A$1:$H$10000,3,),0)</f>
        <v>0</v>
      </c>
      <c r="B3794" s="19">
        <f>IFERROR(VLOOKUP(C3794,'[1]Dados Diários do Magento'!$A$1:$H$10000,2,),"0")</f>
        <v>0</v>
      </c>
      <c r="C3794" s="20">
        <v>3793</v>
      </c>
      <c r="D3794" s="26">
        <v>0</v>
      </c>
      <c r="E3794" s="27">
        <v>0</v>
      </c>
      <c r="G3794" s="23"/>
      <c r="H3794" s="23"/>
      <c r="J3794" s="24">
        <f t="shared" si="119"/>
        <v>0</v>
      </c>
      <c r="K3794" s="25">
        <f t="shared" si="118"/>
        <v>0</v>
      </c>
    </row>
    <row r="3795" spans="1:11">
      <c r="A3795" s="18">
        <f>IFERROR(VLOOKUP(C3795,'[1]Dados Diários do Magento'!$A$1:$H$10000,3,),0)</f>
        <v>0</v>
      </c>
      <c r="B3795" s="19">
        <f>IFERROR(VLOOKUP(C3795,'[1]Dados Diários do Magento'!$A$1:$H$10000,2,),"0")</f>
        <v>0</v>
      </c>
      <c r="C3795" s="20">
        <v>3794</v>
      </c>
      <c r="D3795" s="26">
        <v>0</v>
      </c>
      <c r="E3795" s="27">
        <v>0</v>
      </c>
      <c r="G3795" s="23"/>
      <c r="H3795" s="23"/>
      <c r="J3795" s="24">
        <f t="shared" si="119"/>
        <v>0</v>
      </c>
      <c r="K3795" s="25">
        <f t="shared" si="118"/>
        <v>0</v>
      </c>
    </row>
    <row r="3796" spans="1:11">
      <c r="A3796" s="18">
        <f>IFERROR(VLOOKUP(C3796,'[1]Dados Diários do Magento'!$A$1:$H$10000,3,),0)</f>
        <v>0</v>
      </c>
      <c r="B3796" s="19">
        <f>IFERROR(VLOOKUP(C3796,'[1]Dados Diários do Magento'!$A$1:$H$10000,2,),"0")</f>
        <v>0</v>
      </c>
      <c r="C3796" s="20">
        <v>3795</v>
      </c>
      <c r="D3796" s="26">
        <v>0</v>
      </c>
      <c r="E3796" s="27">
        <v>0</v>
      </c>
      <c r="G3796" s="23"/>
      <c r="H3796" s="23"/>
      <c r="J3796" s="24">
        <f t="shared" si="119"/>
        <v>0</v>
      </c>
      <c r="K3796" s="25">
        <f t="shared" si="118"/>
        <v>0</v>
      </c>
    </row>
    <row r="3797" spans="1:11">
      <c r="A3797" s="18">
        <f>IFERROR(VLOOKUP(C3797,'[1]Dados Diários do Magento'!$A$1:$H$10000,3,),0)</f>
        <v>0</v>
      </c>
      <c r="B3797" s="19">
        <f>IFERROR(VLOOKUP(C3797,'[1]Dados Diários do Magento'!$A$1:$H$10000,2,),"0")</f>
        <v>0</v>
      </c>
      <c r="C3797" s="20">
        <v>3796</v>
      </c>
      <c r="D3797" s="26">
        <v>0</v>
      </c>
      <c r="E3797" s="27">
        <v>0</v>
      </c>
      <c r="G3797" s="23"/>
      <c r="H3797" s="23"/>
      <c r="J3797" s="24">
        <f t="shared" si="119"/>
        <v>0</v>
      </c>
      <c r="K3797" s="25">
        <f t="shared" si="118"/>
        <v>0</v>
      </c>
    </row>
    <row r="3798" spans="1:11">
      <c r="A3798" s="18">
        <f>IFERROR(VLOOKUP(C3798,'[1]Dados Diários do Magento'!$A$1:$H$10000,3,),0)</f>
        <v>0</v>
      </c>
      <c r="B3798" s="19">
        <f>IFERROR(VLOOKUP(C3798,'[1]Dados Diários do Magento'!$A$1:$H$10000,2,),"0")</f>
        <v>0</v>
      </c>
      <c r="C3798" s="20">
        <v>3797</v>
      </c>
      <c r="D3798" s="26">
        <v>0</v>
      </c>
      <c r="E3798" s="27">
        <v>0</v>
      </c>
      <c r="G3798" s="23"/>
      <c r="H3798" s="23"/>
      <c r="J3798" s="24">
        <f t="shared" si="119"/>
        <v>0</v>
      </c>
      <c r="K3798" s="25">
        <f t="shared" si="118"/>
        <v>0</v>
      </c>
    </row>
    <row r="3799" spans="1:11">
      <c r="A3799" s="18">
        <f>IFERROR(VLOOKUP(C3799,'[1]Dados Diários do Magento'!$A$1:$H$10000,3,),0)</f>
        <v>0</v>
      </c>
      <c r="B3799" s="19">
        <f>IFERROR(VLOOKUP(C3799,'[1]Dados Diários do Magento'!$A$1:$H$10000,2,),"0")</f>
        <v>0</v>
      </c>
      <c r="C3799" s="20">
        <v>3798</v>
      </c>
      <c r="D3799" s="26">
        <v>0</v>
      </c>
      <c r="E3799" s="27">
        <v>0</v>
      </c>
      <c r="G3799" s="23"/>
      <c r="H3799" s="23"/>
      <c r="J3799" s="24">
        <f t="shared" si="119"/>
        <v>0</v>
      </c>
      <c r="K3799" s="25">
        <f t="shared" si="118"/>
        <v>0</v>
      </c>
    </row>
    <row r="3800" spans="1:11">
      <c r="A3800" s="18">
        <f>IFERROR(VLOOKUP(C3800,'[1]Dados Diários do Magento'!$A$1:$H$10000,3,),0)</f>
        <v>0</v>
      </c>
      <c r="B3800" s="19">
        <f>IFERROR(VLOOKUP(C3800,'[1]Dados Diários do Magento'!$A$1:$H$10000,2,),"0")</f>
        <v>0</v>
      </c>
      <c r="C3800" s="20">
        <v>3799</v>
      </c>
      <c r="D3800" s="26">
        <v>0</v>
      </c>
      <c r="E3800" s="27">
        <v>0</v>
      </c>
      <c r="G3800" s="23"/>
      <c r="H3800" s="23"/>
      <c r="J3800" s="24">
        <f t="shared" si="119"/>
        <v>0</v>
      </c>
      <c r="K3800" s="25">
        <f t="shared" si="118"/>
        <v>0</v>
      </c>
    </row>
    <row r="3801" spans="1:11">
      <c r="A3801" s="18">
        <f>IFERROR(VLOOKUP(C3801,'[1]Dados Diários do Magento'!$A$1:$H$10000,3,),0)</f>
        <v>0</v>
      </c>
      <c r="B3801" s="19">
        <f>IFERROR(VLOOKUP(C3801,'[1]Dados Diários do Magento'!$A$1:$H$10000,2,),"0")</f>
        <v>0</v>
      </c>
      <c r="C3801" s="20">
        <v>3800</v>
      </c>
      <c r="D3801" s="26">
        <v>0</v>
      </c>
      <c r="E3801" s="27">
        <v>0</v>
      </c>
      <c r="G3801" s="23"/>
      <c r="H3801" s="23"/>
      <c r="J3801" s="24">
        <f t="shared" si="119"/>
        <v>0</v>
      </c>
      <c r="K3801" s="25">
        <f t="shared" si="118"/>
        <v>0</v>
      </c>
    </row>
    <row r="3802" spans="1:11">
      <c r="A3802" s="18">
        <f>IFERROR(VLOOKUP(C3802,'[1]Dados Diários do Magento'!$A$1:$H$10000,3,),0)</f>
        <v>0</v>
      </c>
      <c r="B3802" s="19">
        <f>IFERROR(VLOOKUP(C3802,'[1]Dados Diários do Magento'!$A$1:$H$10000,2,),"0")</f>
        <v>0</v>
      </c>
      <c r="C3802" s="20">
        <v>3801</v>
      </c>
      <c r="D3802" s="26">
        <v>0</v>
      </c>
      <c r="E3802" s="27">
        <v>0</v>
      </c>
      <c r="G3802" s="23"/>
      <c r="H3802" s="23"/>
      <c r="J3802" s="24">
        <f t="shared" si="119"/>
        <v>0</v>
      </c>
      <c r="K3802" s="25">
        <f t="shared" si="118"/>
        <v>0</v>
      </c>
    </row>
    <row r="3803" spans="1:11">
      <c r="A3803" s="18">
        <f>IFERROR(VLOOKUP(C3803,'[1]Dados Diários do Magento'!$A$1:$H$10000,3,),0)</f>
        <v>0</v>
      </c>
      <c r="B3803" s="19">
        <f>IFERROR(VLOOKUP(C3803,'[1]Dados Diários do Magento'!$A$1:$H$10000,2,),"0")</f>
        <v>0</v>
      </c>
      <c r="C3803" s="20">
        <v>3802</v>
      </c>
      <c r="D3803" s="26">
        <v>0</v>
      </c>
      <c r="E3803" s="27">
        <v>0</v>
      </c>
      <c r="G3803" s="23"/>
      <c r="H3803" s="23"/>
      <c r="J3803" s="24">
        <f t="shared" si="119"/>
        <v>0</v>
      </c>
      <c r="K3803" s="25">
        <f t="shared" si="118"/>
        <v>0</v>
      </c>
    </row>
    <row r="3804" spans="1:11">
      <c r="A3804" s="18">
        <f>IFERROR(VLOOKUP(C3804,'[1]Dados Diários do Magento'!$A$1:$H$10000,3,),0)</f>
        <v>0</v>
      </c>
      <c r="B3804" s="19">
        <f>IFERROR(VLOOKUP(C3804,'[1]Dados Diários do Magento'!$A$1:$H$10000,2,),"0")</f>
        <v>0</v>
      </c>
      <c r="C3804" s="20">
        <v>3803</v>
      </c>
      <c r="D3804" s="26">
        <v>0</v>
      </c>
      <c r="E3804" s="27">
        <v>0</v>
      </c>
      <c r="G3804" s="23"/>
      <c r="H3804" s="23"/>
      <c r="J3804" s="24">
        <f t="shared" si="119"/>
        <v>0</v>
      </c>
      <c r="K3804" s="25">
        <f t="shared" si="118"/>
        <v>0</v>
      </c>
    </row>
    <row r="3805" spans="1:11">
      <c r="A3805" s="18">
        <f>IFERROR(VLOOKUP(C3805,'[1]Dados Diários do Magento'!$A$1:$H$10000,3,),0)</f>
        <v>0</v>
      </c>
      <c r="B3805" s="19">
        <f>IFERROR(VLOOKUP(C3805,'[1]Dados Diários do Magento'!$A$1:$H$10000,2,),"0")</f>
        <v>0</v>
      </c>
      <c r="C3805" s="20">
        <v>3804</v>
      </c>
      <c r="D3805" s="26">
        <v>0</v>
      </c>
      <c r="E3805" s="27">
        <v>0</v>
      </c>
      <c r="G3805" s="23"/>
      <c r="H3805" s="23"/>
      <c r="J3805" s="24">
        <f t="shared" si="119"/>
        <v>0</v>
      </c>
      <c r="K3805" s="25">
        <f t="shared" ref="K3805:K3868" si="120">IF((D3805+G3805)&gt;0,(D3805*E3805+G3805*H3805)/(D3805+G3805),E3805)</f>
        <v>0</v>
      </c>
    </row>
    <row r="3806" spans="1:11">
      <c r="A3806" s="18">
        <f>IFERROR(VLOOKUP(C3806,'[1]Dados Diários do Magento'!$A$1:$H$10000,3,),0)</f>
        <v>0</v>
      </c>
      <c r="B3806" s="19">
        <f>IFERROR(VLOOKUP(C3806,'[1]Dados Diários do Magento'!$A$1:$H$10000,2,),"0")</f>
        <v>0</v>
      </c>
      <c r="C3806" s="20">
        <v>3805</v>
      </c>
      <c r="D3806" s="26">
        <v>0</v>
      </c>
      <c r="E3806" s="27">
        <v>0</v>
      </c>
      <c r="G3806" s="23"/>
      <c r="H3806" s="23"/>
      <c r="J3806" s="24">
        <f t="shared" si="119"/>
        <v>0</v>
      </c>
      <c r="K3806" s="25">
        <f t="shared" si="120"/>
        <v>0</v>
      </c>
    </row>
    <row r="3807" spans="1:11">
      <c r="A3807" s="18">
        <f>IFERROR(VLOOKUP(C3807,'[1]Dados Diários do Magento'!$A$1:$H$10000,3,),0)</f>
        <v>0</v>
      </c>
      <c r="B3807" s="19">
        <f>IFERROR(VLOOKUP(C3807,'[1]Dados Diários do Magento'!$A$1:$H$10000,2,),"0")</f>
        <v>0</v>
      </c>
      <c r="C3807" s="20">
        <v>3806</v>
      </c>
      <c r="D3807" s="26">
        <v>0</v>
      </c>
      <c r="E3807" s="27">
        <v>0</v>
      </c>
      <c r="G3807" s="23"/>
      <c r="H3807" s="23"/>
      <c r="J3807" s="24">
        <f t="shared" si="119"/>
        <v>0</v>
      </c>
      <c r="K3807" s="25">
        <f t="shared" si="120"/>
        <v>0</v>
      </c>
    </row>
    <row r="3808" spans="1:11">
      <c r="A3808" s="18">
        <f>IFERROR(VLOOKUP(C3808,'[1]Dados Diários do Magento'!$A$1:$H$10000,3,),0)</f>
        <v>0</v>
      </c>
      <c r="B3808" s="19">
        <f>IFERROR(VLOOKUP(C3808,'[1]Dados Diários do Magento'!$A$1:$H$10000,2,),"0")</f>
        <v>0</v>
      </c>
      <c r="C3808" s="20">
        <v>3807</v>
      </c>
      <c r="D3808" s="26">
        <v>0</v>
      </c>
      <c r="E3808" s="27">
        <v>0</v>
      </c>
      <c r="G3808" s="23"/>
      <c r="H3808" s="23"/>
      <c r="J3808" s="24">
        <f t="shared" si="119"/>
        <v>0</v>
      </c>
      <c r="K3808" s="25">
        <f t="shared" si="120"/>
        <v>0</v>
      </c>
    </row>
    <row r="3809" spans="1:11">
      <c r="A3809" s="18">
        <f>IFERROR(VLOOKUP(C3809,'[1]Dados Diários do Magento'!$A$1:$H$10000,3,),0)</f>
        <v>0</v>
      </c>
      <c r="B3809" s="19">
        <f>IFERROR(VLOOKUP(C3809,'[1]Dados Diários do Magento'!$A$1:$H$10000,2,),"0")</f>
        <v>0</v>
      </c>
      <c r="C3809" s="20">
        <v>3808</v>
      </c>
      <c r="D3809" s="26">
        <v>0</v>
      </c>
      <c r="E3809" s="27">
        <v>0</v>
      </c>
      <c r="G3809" s="23"/>
      <c r="H3809" s="23"/>
      <c r="J3809" s="24">
        <f t="shared" si="119"/>
        <v>0</v>
      </c>
      <c r="K3809" s="25">
        <f t="shared" si="120"/>
        <v>0</v>
      </c>
    </row>
    <row r="3810" spans="1:11">
      <c r="A3810" s="18">
        <f>IFERROR(VLOOKUP(C3810,'[1]Dados Diários do Magento'!$A$1:$H$10000,3,),0)</f>
        <v>0</v>
      </c>
      <c r="B3810" s="19">
        <f>IFERROR(VLOOKUP(C3810,'[1]Dados Diários do Magento'!$A$1:$H$10000,2,),"0")</f>
        <v>0</v>
      </c>
      <c r="C3810" s="20">
        <v>3809</v>
      </c>
      <c r="D3810" s="26">
        <v>0</v>
      </c>
      <c r="E3810" s="27">
        <v>0</v>
      </c>
      <c r="G3810" s="23"/>
      <c r="H3810" s="23"/>
      <c r="J3810" s="24">
        <f t="shared" si="119"/>
        <v>0</v>
      </c>
      <c r="K3810" s="25">
        <f t="shared" si="120"/>
        <v>0</v>
      </c>
    </row>
    <row r="3811" spans="1:11">
      <c r="A3811" s="18">
        <f>IFERROR(VLOOKUP(C3811,'[1]Dados Diários do Magento'!$A$1:$H$10000,3,),0)</f>
        <v>0</v>
      </c>
      <c r="B3811" s="19">
        <f>IFERROR(VLOOKUP(C3811,'[1]Dados Diários do Magento'!$A$1:$H$10000,2,),"0")</f>
        <v>0</v>
      </c>
      <c r="C3811" s="20">
        <v>3810</v>
      </c>
      <c r="D3811" s="26">
        <v>0</v>
      </c>
      <c r="E3811" s="27">
        <v>0</v>
      </c>
      <c r="G3811" s="23"/>
      <c r="H3811" s="23"/>
      <c r="J3811" s="24">
        <f t="shared" si="119"/>
        <v>0</v>
      </c>
      <c r="K3811" s="25">
        <f t="shared" si="120"/>
        <v>0</v>
      </c>
    </row>
    <row r="3812" spans="1:11">
      <c r="A3812" s="18">
        <f>IFERROR(VLOOKUP(C3812,'[1]Dados Diários do Magento'!$A$1:$H$10000,3,),0)</f>
        <v>0</v>
      </c>
      <c r="B3812" s="19">
        <f>IFERROR(VLOOKUP(C3812,'[1]Dados Diários do Magento'!$A$1:$H$10000,2,),"0")</f>
        <v>0</v>
      </c>
      <c r="C3812" s="20">
        <v>3811</v>
      </c>
      <c r="D3812" s="26">
        <v>0</v>
      </c>
      <c r="E3812" s="27">
        <v>0</v>
      </c>
      <c r="G3812" s="23"/>
      <c r="H3812" s="23"/>
      <c r="J3812" s="24">
        <f t="shared" si="119"/>
        <v>0</v>
      </c>
      <c r="K3812" s="25">
        <f t="shared" si="120"/>
        <v>0</v>
      </c>
    </row>
    <row r="3813" spans="1:11">
      <c r="A3813" s="18">
        <f>IFERROR(VLOOKUP(C3813,'[1]Dados Diários do Magento'!$A$1:$H$10000,3,),0)</f>
        <v>0</v>
      </c>
      <c r="B3813" s="19">
        <f>IFERROR(VLOOKUP(C3813,'[1]Dados Diários do Magento'!$A$1:$H$10000,2,),"0")</f>
        <v>0</v>
      </c>
      <c r="C3813" s="20">
        <v>3812</v>
      </c>
      <c r="D3813" s="26">
        <v>0</v>
      </c>
      <c r="E3813" s="27">
        <v>0</v>
      </c>
      <c r="G3813" s="23"/>
      <c r="H3813" s="23"/>
      <c r="J3813" s="24">
        <f t="shared" si="119"/>
        <v>0</v>
      </c>
      <c r="K3813" s="25">
        <f t="shared" si="120"/>
        <v>0</v>
      </c>
    </row>
    <row r="3814" spans="1:11">
      <c r="A3814" s="18">
        <f>IFERROR(VLOOKUP(C3814,'[1]Dados Diários do Magento'!$A$1:$H$10000,3,),0)</f>
        <v>0</v>
      </c>
      <c r="B3814" s="19">
        <f>IFERROR(VLOOKUP(C3814,'[1]Dados Diários do Magento'!$A$1:$H$10000,2,),"0")</f>
        <v>0</v>
      </c>
      <c r="C3814" s="20">
        <v>3813</v>
      </c>
      <c r="D3814" s="26">
        <v>0</v>
      </c>
      <c r="E3814" s="27">
        <v>0</v>
      </c>
      <c r="G3814" s="23"/>
      <c r="H3814" s="23"/>
      <c r="J3814" s="24">
        <f t="shared" si="119"/>
        <v>0</v>
      </c>
      <c r="K3814" s="25">
        <f t="shared" si="120"/>
        <v>0</v>
      </c>
    </row>
    <row r="3815" spans="1:11">
      <c r="A3815" s="18">
        <f>IFERROR(VLOOKUP(C3815,'[1]Dados Diários do Magento'!$A$1:$H$10000,3,),0)</f>
        <v>0</v>
      </c>
      <c r="B3815" s="19">
        <f>IFERROR(VLOOKUP(C3815,'[1]Dados Diários do Magento'!$A$1:$H$10000,2,),"0")</f>
        <v>0</v>
      </c>
      <c r="C3815" s="20">
        <v>3814</v>
      </c>
      <c r="D3815" s="26">
        <v>0</v>
      </c>
      <c r="E3815" s="27">
        <v>0</v>
      </c>
      <c r="G3815" s="23"/>
      <c r="H3815" s="23"/>
      <c r="J3815" s="24">
        <f t="shared" si="119"/>
        <v>0</v>
      </c>
      <c r="K3815" s="25">
        <f t="shared" si="120"/>
        <v>0</v>
      </c>
    </row>
    <row r="3816" spans="1:11">
      <c r="A3816" s="18">
        <f>IFERROR(VLOOKUP(C3816,'[1]Dados Diários do Magento'!$A$1:$H$10000,3,),0)</f>
        <v>0</v>
      </c>
      <c r="B3816" s="19">
        <f>IFERROR(VLOOKUP(C3816,'[1]Dados Diários do Magento'!$A$1:$H$10000,2,),"0")</f>
        <v>0</v>
      </c>
      <c r="C3816" s="20">
        <v>3815</v>
      </c>
      <c r="D3816" s="26">
        <v>0</v>
      </c>
      <c r="E3816" s="27">
        <v>0</v>
      </c>
      <c r="G3816" s="23"/>
      <c r="H3816" s="23"/>
      <c r="J3816" s="24">
        <f t="shared" si="119"/>
        <v>0</v>
      </c>
      <c r="K3816" s="25">
        <f t="shared" si="120"/>
        <v>0</v>
      </c>
    </row>
    <row r="3817" spans="1:11">
      <c r="A3817" s="18">
        <f>IFERROR(VLOOKUP(C3817,'[1]Dados Diários do Magento'!$A$1:$H$10000,3,),0)</f>
        <v>0</v>
      </c>
      <c r="B3817" s="19">
        <f>IFERROR(VLOOKUP(C3817,'[1]Dados Diários do Magento'!$A$1:$H$10000,2,),"0")</f>
        <v>0</v>
      </c>
      <c r="C3817" s="20">
        <v>3816</v>
      </c>
      <c r="D3817" s="26">
        <v>0</v>
      </c>
      <c r="E3817" s="27">
        <v>0</v>
      </c>
      <c r="G3817" s="23"/>
      <c r="H3817" s="23"/>
      <c r="J3817" s="24">
        <f t="shared" si="119"/>
        <v>0</v>
      </c>
      <c r="K3817" s="25">
        <f t="shared" si="120"/>
        <v>0</v>
      </c>
    </row>
    <row r="3818" spans="1:11">
      <c r="A3818" s="18">
        <f>IFERROR(VLOOKUP(C3818,'[1]Dados Diários do Magento'!$A$1:$H$10000,3,),0)</f>
        <v>0</v>
      </c>
      <c r="B3818" s="19">
        <f>IFERROR(VLOOKUP(C3818,'[1]Dados Diários do Magento'!$A$1:$H$10000,2,),"0")</f>
        <v>0</v>
      </c>
      <c r="C3818" s="20">
        <v>3817</v>
      </c>
      <c r="D3818" s="26">
        <v>0</v>
      </c>
      <c r="E3818" s="27">
        <v>0</v>
      </c>
      <c r="G3818" s="23"/>
      <c r="H3818" s="23"/>
      <c r="J3818" s="24">
        <f t="shared" si="119"/>
        <v>0</v>
      </c>
      <c r="K3818" s="25">
        <f t="shared" si="120"/>
        <v>0</v>
      </c>
    </row>
    <row r="3819" spans="1:11">
      <c r="A3819" s="18">
        <f>IFERROR(VLOOKUP(C3819,'[1]Dados Diários do Magento'!$A$1:$H$10000,3,),0)</f>
        <v>0</v>
      </c>
      <c r="B3819" s="19">
        <f>IFERROR(VLOOKUP(C3819,'[1]Dados Diários do Magento'!$A$1:$H$10000,2,),"0")</f>
        <v>0</v>
      </c>
      <c r="C3819" s="20">
        <v>3818</v>
      </c>
      <c r="D3819" s="26">
        <v>0</v>
      </c>
      <c r="E3819" s="27">
        <v>0</v>
      </c>
      <c r="G3819" s="23"/>
      <c r="H3819" s="23"/>
      <c r="J3819" s="24">
        <f t="shared" si="119"/>
        <v>0</v>
      </c>
      <c r="K3819" s="25">
        <f t="shared" si="120"/>
        <v>0</v>
      </c>
    </row>
    <row r="3820" spans="1:11">
      <c r="A3820" s="18">
        <f>IFERROR(VLOOKUP(C3820,'[1]Dados Diários do Magento'!$A$1:$H$10000,3,),0)</f>
        <v>0</v>
      </c>
      <c r="B3820" s="19">
        <f>IFERROR(VLOOKUP(C3820,'[1]Dados Diários do Magento'!$A$1:$H$10000,2,),"0")</f>
        <v>0</v>
      </c>
      <c r="C3820" s="20">
        <v>3819</v>
      </c>
      <c r="D3820" s="26">
        <v>0</v>
      </c>
      <c r="E3820" s="27">
        <v>0</v>
      </c>
      <c r="G3820" s="23"/>
      <c r="H3820" s="23"/>
      <c r="J3820" s="24">
        <f t="shared" si="119"/>
        <v>0</v>
      </c>
      <c r="K3820" s="25">
        <f t="shared" si="120"/>
        <v>0</v>
      </c>
    </row>
    <row r="3821" spans="1:11">
      <c r="A3821" s="18">
        <f>IFERROR(VLOOKUP(C3821,'[1]Dados Diários do Magento'!$A$1:$H$10000,3,),0)</f>
        <v>0</v>
      </c>
      <c r="B3821" s="19">
        <f>IFERROR(VLOOKUP(C3821,'[1]Dados Diários do Magento'!$A$1:$H$10000,2,),"0")</f>
        <v>0</v>
      </c>
      <c r="C3821" s="20">
        <v>3820</v>
      </c>
      <c r="D3821" s="26">
        <v>0</v>
      </c>
      <c r="E3821" s="27">
        <v>0</v>
      </c>
      <c r="G3821" s="23"/>
      <c r="H3821" s="23"/>
      <c r="J3821" s="24">
        <f t="shared" si="119"/>
        <v>0</v>
      </c>
      <c r="K3821" s="25">
        <f t="shared" si="120"/>
        <v>0</v>
      </c>
    </row>
    <row r="3822" spans="1:11">
      <c r="A3822" s="18">
        <f>IFERROR(VLOOKUP(C3822,'[1]Dados Diários do Magento'!$A$1:$H$10000,3,),0)</f>
        <v>0</v>
      </c>
      <c r="B3822" s="19">
        <f>IFERROR(VLOOKUP(C3822,'[1]Dados Diários do Magento'!$A$1:$H$10000,2,),"0")</f>
        <v>0</v>
      </c>
      <c r="C3822" s="20">
        <v>3821</v>
      </c>
      <c r="D3822" s="26">
        <v>0</v>
      </c>
      <c r="E3822" s="27">
        <v>0</v>
      </c>
      <c r="G3822" s="23"/>
      <c r="H3822" s="23"/>
      <c r="J3822" s="24">
        <f t="shared" si="119"/>
        <v>0</v>
      </c>
      <c r="K3822" s="25">
        <f t="shared" si="120"/>
        <v>0</v>
      </c>
    </row>
    <row r="3823" spans="1:11">
      <c r="A3823" s="18">
        <f>IFERROR(VLOOKUP(C3823,'[1]Dados Diários do Magento'!$A$1:$H$10000,3,),0)</f>
        <v>0</v>
      </c>
      <c r="B3823" s="19">
        <f>IFERROR(VLOOKUP(C3823,'[1]Dados Diários do Magento'!$A$1:$H$10000,2,),"0")</f>
        <v>0</v>
      </c>
      <c r="C3823" s="20">
        <v>3822</v>
      </c>
      <c r="D3823" s="26">
        <v>0</v>
      </c>
      <c r="E3823" s="27">
        <v>0</v>
      </c>
      <c r="G3823" s="23"/>
      <c r="H3823" s="23"/>
      <c r="J3823" s="24">
        <f t="shared" si="119"/>
        <v>0</v>
      </c>
      <c r="K3823" s="25">
        <f t="shared" si="120"/>
        <v>0</v>
      </c>
    </row>
    <row r="3824" spans="1:11">
      <c r="A3824" s="18">
        <f>IFERROR(VLOOKUP(C3824,'[1]Dados Diários do Magento'!$A$1:$H$10000,3,),0)</f>
        <v>0</v>
      </c>
      <c r="B3824" s="19">
        <f>IFERROR(VLOOKUP(C3824,'[1]Dados Diários do Magento'!$A$1:$H$10000,2,),"0")</f>
        <v>0</v>
      </c>
      <c r="C3824" s="20">
        <v>3823</v>
      </c>
      <c r="D3824" s="26">
        <v>0</v>
      </c>
      <c r="E3824" s="27">
        <v>0</v>
      </c>
      <c r="G3824" s="23"/>
      <c r="H3824" s="23"/>
      <c r="J3824" s="24">
        <f t="shared" si="119"/>
        <v>0</v>
      </c>
      <c r="K3824" s="25">
        <f t="shared" si="120"/>
        <v>0</v>
      </c>
    </row>
    <row r="3825" spans="1:11">
      <c r="A3825" s="18">
        <f>IFERROR(VLOOKUP(C3825,'[1]Dados Diários do Magento'!$A$1:$H$10000,3,),0)</f>
        <v>0</v>
      </c>
      <c r="B3825" s="19">
        <f>IFERROR(VLOOKUP(C3825,'[1]Dados Diários do Magento'!$A$1:$H$10000,2,),"0")</f>
        <v>0</v>
      </c>
      <c r="C3825" s="20">
        <v>3824</v>
      </c>
      <c r="D3825" s="26">
        <v>0</v>
      </c>
      <c r="E3825" s="27">
        <v>0</v>
      </c>
      <c r="G3825" s="23"/>
      <c r="H3825" s="23"/>
      <c r="J3825" s="24">
        <f t="shared" si="119"/>
        <v>0</v>
      </c>
      <c r="K3825" s="25">
        <f t="shared" si="120"/>
        <v>0</v>
      </c>
    </row>
    <row r="3826" spans="1:11">
      <c r="A3826" s="18">
        <f>IFERROR(VLOOKUP(C3826,'[1]Dados Diários do Magento'!$A$1:$H$10000,3,),0)</f>
        <v>0</v>
      </c>
      <c r="B3826" s="19">
        <f>IFERROR(VLOOKUP(C3826,'[1]Dados Diários do Magento'!$A$1:$H$10000,2,),"0")</f>
        <v>0</v>
      </c>
      <c r="C3826" s="20">
        <v>3825</v>
      </c>
      <c r="D3826" s="26">
        <v>0</v>
      </c>
      <c r="E3826" s="27">
        <v>0</v>
      </c>
      <c r="G3826" s="23"/>
      <c r="H3826" s="23"/>
      <c r="J3826" s="24">
        <f t="shared" si="119"/>
        <v>0</v>
      </c>
      <c r="K3826" s="25">
        <f t="shared" si="120"/>
        <v>0</v>
      </c>
    </row>
    <row r="3827" spans="1:11">
      <c r="A3827" s="18">
        <f>IFERROR(VLOOKUP(C3827,'[1]Dados Diários do Magento'!$A$1:$H$10000,3,),0)</f>
        <v>0</v>
      </c>
      <c r="B3827" s="19">
        <f>IFERROR(VLOOKUP(C3827,'[1]Dados Diários do Magento'!$A$1:$H$10000,2,),"0")</f>
        <v>0</v>
      </c>
      <c r="C3827" s="20">
        <v>3826</v>
      </c>
      <c r="D3827" s="26">
        <v>0</v>
      </c>
      <c r="E3827" s="27">
        <v>0</v>
      </c>
      <c r="G3827" s="23"/>
      <c r="H3827" s="23"/>
      <c r="J3827" s="24">
        <f t="shared" si="119"/>
        <v>0</v>
      </c>
      <c r="K3827" s="25">
        <f t="shared" si="120"/>
        <v>0</v>
      </c>
    </row>
    <row r="3828" spans="1:11">
      <c r="A3828" s="18">
        <f>IFERROR(VLOOKUP(C3828,'[1]Dados Diários do Magento'!$A$1:$H$10000,3,),0)</f>
        <v>0</v>
      </c>
      <c r="B3828" s="19">
        <f>IFERROR(VLOOKUP(C3828,'[1]Dados Diários do Magento'!$A$1:$H$10000,2,),"0")</f>
        <v>0</v>
      </c>
      <c r="C3828" s="20">
        <v>3827</v>
      </c>
      <c r="D3828" s="26">
        <v>0</v>
      </c>
      <c r="E3828" s="27">
        <v>0</v>
      </c>
      <c r="G3828" s="23"/>
      <c r="H3828" s="23"/>
      <c r="J3828" s="24">
        <f t="shared" si="119"/>
        <v>0</v>
      </c>
      <c r="K3828" s="25">
        <f t="shared" si="120"/>
        <v>0</v>
      </c>
    </row>
    <row r="3829" spans="1:11">
      <c r="A3829" s="18">
        <f>IFERROR(VLOOKUP(C3829,'[1]Dados Diários do Magento'!$A$1:$H$10000,3,),0)</f>
        <v>0</v>
      </c>
      <c r="B3829" s="19">
        <f>IFERROR(VLOOKUP(C3829,'[1]Dados Diários do Magento'!$A$1:$H$10000,2,),"0")</f>
        <v>0</v>
      </c>
      <c r="C3829" s="20">
        <v>3828</v>
      </c>
      <c r="D3829" s="26">
        <v>0</v>
      </c>
      <c r="E3829" s="27">
        <v>0</v>
      </c>
      <c r="G3829" s="23"/>
      <c r="H3829" s="23"/>
      <c r="J3829" s="24">
        <f t="shared" si="119"/>
        <v>0</v>
      </c>
      <c r="K3829" s="25">
        <f t="shared" si="120"/>
        <v>0</v>
      </c>
    </row>
    <row r="3830" spans="1:11">
      <c r="A3830" s="18">
        <f>IFERROR(VLOOKUP(C3830,'[1]Dados Diários do Magento'!$A$1:$H$10000,3,),0)</f>
        <v>0</v>
      </c>
      <c r="B3830" s="19">
        <f>IFERROR(VLOOKUP(C3830,'[1]Dados Diários do Magento'!$A$1:$H$10000,2,),"0")</f>
        <v>0</v>
      </c>
      <c r="C3830" s="20">
        <v>3829</v>
      </c>
      <c r="D3830" s="26">
        <v>0</v>
      </c>
      <c r="E3830" s="27">
        <v>0</v>
      </c>
      <c r="G3830" s="23"/>
      <c r="H3830" s="23"/>
      <c r="J3830" s="24">
        <f t="shared" si="119"/>
        <v>0</v>
      </c>
      <c r="K3830" s="25">
        <f t="shared" si="120"/>
        <v>0</v>
      </c>
    </row>
    <row r="3831" spans="1:11">
      <c r="A3831" s="18">
        <f>IFERROR(VLOOKUP(C3831,'[1]Dados Diários do Magento'!$A$1:$H$10000,3,),0)</f>
        <v>0</v>
      </c>
      <c r="B3831" s="19">
        <f>IFERROR(VLOOKUP(C3831,'[1]Dados Diários do Magento'!$A$1:$H$10000,2,),"0")</f>
        <v>0</v>
      </c>
      <c r="C3831" s="20">
        <v>3830</v>
      </c>
      <c r="D3831" s="26">
        <v>0</v>
      </c>
      <c r="E3831" s="27">
        <v>0</v>
      </c>
      <c r="G3831" s="23"/>
      <c r="H3831" s="23"/>
      <c r="J3831" s="24">
        <f t="shared" si="119"/>
        <v>0</v>
      </c>
      <c r="K3831" s="25">
        <f t="shared" si="120"/>
        <v>0</v>
      </c>
    </row>
    <row r="3832" spans="1:11">
      <c r="A3832" s="18">
        <f>IFERROR(VLOOKUP(C3832,'[1]Dados Diários do Magento'!$A$1:$H$10000,3,),0)</f>
        <v>0</v>
      </c>
      <c r="B3832" s="19">
        <f>IFERROR(VLOOKUP(C3832,'[1]Dados Diários do Magento'!$A$1:$H$10000,2,),"0")</f>
        <v>0</v>
      </c>
      <c r="C3832" s="20">
        <v>3831</v>
      </c>
      <c r="D3832" s="26">
        <v>0</v>
      </c>
      <c r="E3832" s="27">
        <v>0</v>
      </c>
      <c r="G3832" s="23"/>
      <c r="H3832" s="23"/>
      <c r="J3832" s="24">
        <f t="shared" si="119"/>
        <v>0</v>
      </c>
      <c r="K3832" s="25">
        <f t="shared" si="120"/>
        <v>0</v>
      </c>
    </row>
    <row r="3833" spans="1:11">
      <c r="A3833" s="18">
        <f>IFERROR(VLOOKUP(C3833,'[1]Dados Diários do Magento'!$A$1:$H$10000,3,),0)</f>
        <v>0</v>
      </c>
      <c r="B3833" s="19">
        <f>IFERROR(VLOOKUP(C3833,'[1]Dados Diários do Magento'!$A$1:$H$10000,2,),"0")</f>
        <v>0</v>
      </c>
      <c r="C3833" s="20">
        <v>3832</v>
      </c>
      <c r="D3833" s="26">
        <v>0</v>
      </c>
      <c r="E3833" s="27">
        <v>0</v>
      </c>
      <c r="G3833" s="23"/>
      <c r="H3833" s="23"/>
      <c r="J3833" s="24">
        <f t="shared" si="119"/>
        <v>0</v>
      </c>
      <c r="K3833" s="25">
        <f t="shared" si="120"/>
        <v>0</v>
      </c>
    </row>
    <row r="3834" spans="1:11">
      <c r="A3834" s="18">
        <f>IFERROR(VLOOKUP(C3834,'[1]Dados Diários do Magento'!$A$1:$H$10000,3,),0)</f>
        <v>0</v>
      </c>
      <c r="B3834" s="19">
        <f>IFERROR(VLOOKUP(C3834,'[1]Dados Diários do Magento'!$A$1:$H$10000,2,),"0")</f>
        <v>0</v>
      </c>
      <c r="C3834" s="20">
        <v>3833</v>
      </c>
      <c r="D3834" s="26">
        <v>0</v>
      </c>
      <c r="E3834" s="27">
        <v>0</v>
      </c>
      <c r="G3834" s="23"/>
      <c r="H3834" s="23"/>
      <c r="J3834" s="24">
        <f t="shared" si="119"/>
        <v>0</v>
      </c>
      <c r="K3834" s="25">
        <f t="shared" si="120"/>
        <v>0</v>
      </c>
    </row>
    <row r="3835" spans="1:11">
      <c r="A3835" s="18">
        <f>IFERROR(VLOOKUP(C3835,'[1]Dados Diários do Magento'!$A$1:$H$10000,3,),0)</f>
        <v>0</v>
      </c>
      <c r="B3835" s="19">
        <f>IFERROR(VLOOKUP(C3835,'[1]Dados Diários do Magento'!$A$1:$H$10000,2,),"0")</f>
        <v>0</v>
      </c>
      <c r="C3835" s="20">
        <v>3834</v>
      </c>
      <c r="D3835" s="26">
        <v>0</v>
      </c>
      <c r="E3835" s="27">
        <v>0</v>
      </c>
      <c r="G3835" s="23"/>
      <c r="H3835" s="23"/>
      <c r="J3835" s="24">
        <f t="shared" si="119"/>
        <v>0</v>
      </c>
      <c r="K3835" s="25">
        <f t="shared" si="120"/>
        <v>0</v>
      </c>
    </row>
    <row r="3836" spans="1:11">
      <c r="A3836" s="18">
        <f>IFERROR(VLOOKUP(C3836,'[1]Dados Diários do Magento'!$A$1:$H$10000,3,),0)</f>
        <v>0</v>
      </c>
      <c r="B3836" s="19">
        <f>IFERROR(VLOOKUP(C3836,'[1]Dados Diários do Magento'!$A$1:$H$10000,2,),"0")</f>
        <v>0</v>
      </c>
      <c r="C3836" s="20">
        <v>3835</v>
      </c>
      <c r="D3836" s="26">
        <v>0</v>
      </c>
      <c r="E3836" s="27">
        <v>0</v>
      </c>
      <c r="G3836" s="23"/>
      <c r="H3836" s="23"/>
      <c r="J3836" s="24">
        <f t="shared" si="119"/>
        <v>0</v>
      </c>
      <c r="K3836" s="25">
        <f t="shared" si="120"/>
        <v>0</v>
      </c>
    </row>
    <row r="3837" spans="1:11">
      <c r="A3837" s="18">
        <f>IFERROR(VLOOKUP(C3837,'[1]Dados Diários do Magento'!$A$1:$H$10000,3,),0)</f>
        <v>0</v>
      </c>
      <c r="B3837" s="19">
        <f>IFERROR(VLOOKUP(C3837,'[1]Dados Diários do Magento'!$A$1:$H$10000,2,),"0")</f>
        <v>0</v>
      </c>
      <c r="C3837" s="20">
        <v>3836</v>
      </c>
      <c r="D3837" s="26">
        <v>0</v>
      </c>
      <c r="E3837" s="27">
        <v>0</v>
      </c>
      <c r="G3837" s="23"/>
      <c r="H3837" s="23"/>
      <c r="J3837" s="24">
        <f t="shared" si="119"/>
        <v>0</v>
      </c>
      <c r="K3837" s="25">
        <f t="shared" si="120"/>
        <v>0</v>
      </c>
    </row>
    <row r="3838" spans="1:11">
      <c r="A3838" s="18">
        <f>IFERROR(VLOOKUP(C3838,'[1]Dados Diários do Magento'!$A$1:$H$10000,3,),0)</f>
        <v>0</v>
      </c>
      <c r="B3838" s="19">
        <f>IFERROR(VLOOKUP(C3838,'[1]Dados Diários do Magento'!$A$1:$H$10000,2,),"0")</f>
        <v>0</v>
      </c>
      <c r="C3838" s="20">
        <v>3837</v>
      </c>
      <c r="D3838" s="26">
        <v>0</v>
      </c>
      <c r="E3838" s="27">
        <v>0</v>
      </c>
      <c r="G3838" s="23"/>
      <c r="H3838" s="23"/>
      <c r="J3838" s="24">
        <f t="shared" si="119"/>
        <v>0</v>
      </c>
      <c r="K3838" s="25">
        <f t="shared" si="120"/>
        <v>0</v>
      </c>
    </row>
    <row r="3839" spans="1:11">
      <c r="A3839" s="18">
        <f>IFERROR(VLOOKUP(C3839,'[1]Dados Diários do Magento'!$A$1:$H$10000,3,),0)</f>
        <v>0</v>
      </c>
      <c r="B3839" s="19">
        <f>IFERROR(VLOOKUP(C3839,'[1]Dados Diários do Magento'!$A$1:$H$10000,2,),"0")</f>
        <v>0</v>
      </c>
      <c r="C3839" s="20">
        <v>3838</v>
      </c>
      <c r="D3839" s="26">
        <v>0</v>
      </c>
      <c r="E3839" s="27">
        <v>0</v>
      </c>
      <c r="G3839" s="23"/>
      <c r="H3839" s="23"/>
      <c r="J3839" s="24">
        <f t="shared" si="119"/>
        <v>0</v>
      </c>
      <c r="K3839" s="25">
        <f t="shared" si="120"/>
        <v>0</v>
      </c>
    </row>
    <row r="3840" spans="1:11">
      <c r="A3840" s="18">
        <f>IFERROR(VLOOKUP(C3840,'[1]Dados Diários do Magento'!$A$1:$H$10000,3,),0)</f>
        <v>0</v>
      </c>
      <c r="B3840" s="19">
        <f>IFERROR(VLOOKUP(C3840,'[1]Dados Diários do Magento'!$A$1:$H$10000,2,),"0")</f>
        <v>0</v>
      </c>
      <c r="C3840" s="20">
        <v>3839</v>
      </c>
      <c r="D3840" s="26">
        <v>0</v>
      </c>
      <c r="E3840" s="27">
        <v>0</v>
      </c>
      <c r="G3840" s="23"/>
      <c r="H3840" s="23"/>
      <c r="J3840" s="24">
        <f t="shared" si="119"/>
        <v>0</v>
      </c>
      <c r="K3840" s="25">
        <f t="shared" si="120"/>
        <v>0</v>
      </c>
    </row>
    <row r="3841" spans="1:11">
      <c r="A3841" s="18">
        <f>IFERROR(VLOOKUP(C3841,'[1]Dados Diários do Magento'!$A$1:$H$10000,3,),0)</f>
        <v>0</v>
      </c>
      <c r="B3841" s="19">
        <f>IFERROR(VLOOKUP(C3841,'[1]Dados Diários do Magento'!$A$1:$H$10000,2,),"0")</f>
        <v>0</v>
      </c>
      <c r="C3841" s="20">
        <v>3840</v>
      </c>
      <c r="D3841" s="26">
        <v>0</v>
      </c>
      <c r="E3841" s="27">
        <v>0</v>
      </c>
      <c r="G3841" s="23"/>
      <c r="H3841" s="23"/>
      <c r="J3841" s="24">
        <f t="shared" si="119"/>
        <v>0</v>
      </c>
      <c r="K3841" s="25">
        <f t="shared" si="120"/>
        <v>0</v>
      </c>
    </row>
    <row r="3842" spans="1:11">
      <c r="A3842" s="18">
        <f>IFERROR(VLOOKUP(C3842,'[1]Dados Diários do Magento'!$A$1:$H$10000,3,),0)</f>
        <v>0</v>
      </c>
      <c r="B3842" s="19">
        <f>IFERROR(VLOOKUP(C3842,'[1]Dados Diários do Magento'!$A$1:$H$10000,2,),"0")</f>
        <v>0</v>
      </c>
      <c r="C3842" s="20">
        <v>3841</v>
      </c>
      <c r="D3842" s="26">
        <v>0</v>
      </c>
      <c r="E3842" s="27">
        <v>0</v>
      </c>
      <c r="G3842" s="23"/>
      <c r="H3842" s="23"/>
      <c r="J3842" s="24">
        <f t="shared" si="119"/>
        <v>0</v>
      </c>
      <c r="K3842" s="25">
        <f t="shared" si="120"/>
        <v>0</v>
      </c>
    </row>
    <row r="3843" spans="1:11">
      <c r="A3843" s="18">
        <f>IFERROR(VLOOKUP(C3843,'[1]Dados Diários do Magento'!$A$1:$H$10000,3,),0)</f>
        <v>0</v>
      </c>
      <c r="B3843" s="19">
        <f>IFERROR(VLOOKUP(C3843,'[1]Dados Diários do Magento'!$A$1:$H$10000,2,),"0")</f>
        <v>0</v>
      </c>
      <c r="C3843" s="20">
        <v>3842</v>
      </c>
      <c r="D3843" s="26">
        <v>0</v>
      </c>
      <c r="E3843" s="27">
        <v>0</v>
      </c>
      <c r="G3843" s="23"/>
      <c r="H3843" s="23"/>
      <c r="J3843" s="24">
        <f t="shared" ref="J3843:J3906" si="121">D3843+G3843</f>
        <v>0</v>
      </c>
      <c r="K3843" s="25">
        <f t="shared" si="120"/>
        <v>0</v>
      </c>
    </row>
    <row r="3844" spans="1:11">
      <c r="A3844" s="18">
        <f>IFERROR(VLOOKUP(C3844,'[1]Dados Diários do Magento'!$A$1:$H$10000,3,),0)</f>
        <v>0</v>
      </c>
      <c r="B3844" s="19">
        <f>IFERROR(VLOOKUP(C3844,'[1]Dados Diários do Magento'!$A$1:$H$10000,2,),"0")</f>
        <v>0</v>
      </c>
      <c r="C3844" s="20">
        <v>3843</v>
      </c>
      <c r="D3844" s="26">
        <v>0</v>
      </c>
      <c r="E3844" s="27">
        <v>0</v>
      </c>
      <c r="G3844" s="23"/>
      <c r="H3844" s="23"/>
      <c r="J3844" s="24">
        <f t="shared" si="121"/>
        <v>0</v>
      </c>
      <c r="K3844" s="25">
        <f t="shared" si="120"/>
        <v>0</v>
      </c>
    </row>
    <row r="3845" spans="1:11">
      <c r="A3845" s="18">
        <f>IFERROR(VLOOKUP(C3845,'[1]Dados Diários do Magento'!$A$1:$H$10000,3,),0)</f>
        <v>0</v>
      </c>
      <c r="B3845" s="19">
        <f>IFERROR(VLOOKUP(C3845,'[1]Dados Diários do Magento'!$A$1:$H$10000,2,),"0")</f>
        <v>0</v>
      </c>
      <c r="C3845" s="20">
        <v>3844</v>
      </c>
      <c r="D3845" s="26">
        <v>0</v>
      </c>
      <c r="E3845" s="27">
        <v>0</v>
      </c>
      <c r="G3845" s="23"/>
      <c r="H3845" s="23"/>
      <c r="J3845" s="24">
        <f t="shared" si="121"/>
        <v>0</v>
      </c>
      <c r="K3845" s="25">
        <f t="shared" si="120"/>
        <v>0</v>
      </c>
    </row>
    <row r="3846" spans="1:11">
      <c r="A3846" s="18">
        <f>IFERROR(VLOOKUP(C3846,'[1]Dados Diários do Magento'!$A$1:$H$10000,3,),0)</f>
        <v>0</v>
      </c>
      <c r="B3846" s="19">
        <f>IFERROR(VLOOKUP(C3846,'[1]Dados Diários do Magento'!$A$1:$H$10000,2,),"0")</f>
        <v>0</v>
      </c>
      <c r="C3846" s="20">
        <v>3845</v>
      </c>
      <c r="D3846" s="26">
        <v>0</v>
      </c>
      <c r="E3846" s="27">
        <v>0</v>
      </c>
      <c r="G3846" s="23"/>
      <c r="H3846" s="23"/>
      <c r="J3846" s="24">
        <f t="shared" si="121"/>
        <v>0</v>
      </c>
      <c r="K3846" s="25">
        <f t="shared" si="120"/>
        <v>0</v>
      </c>
    </row>
    <row r="3847" spans="1:11">
      <c r="A3847" s="18">
        <f>IFERROR(VLOOKUP(C3847,'[1]Dados Diários do Magento'!$A$1:$H$10000,3,),0)</f>
        <v>0</v>
      </c>
      <c r="B3847" s="19">
        <f>IFERROR(VLOOKUP(C3847,'[1]Dados Diários do Magento'!$A$1:$H$10000,2,),"0")</f>
        <v>0</v>
      </c>
      <c r="C3847" s="20">
        <v>3846</v>
      </c>
      <c r="D3847" s="26">
        <v>0</v>
      </c>
      <c r="E3847" s="27">
        <v>0</v>
      </c>
      <c r="G3847" s="23"/>
      <c r="H3847" s="23"/>
      <c r="J3847" s="24">
        <f t="shared" si="121"/>
        <v>0</v>
      </c>
      <c r="K3847" s="25">
        <f t="shared" si="120"/>
        <v>0</v>
      </c>
    </row>
    <row r="3848" spans="1:11">
      <c r="A3848" s="18">
        <f>IFERROR(VLOOKUP(C3848,'[1]Dados Diários do Magento'!$A$1:$H$10000,3,),0)</f>
        <v>0</v>
      </c>
      <c r="B3848" s="19">
        <f>IFERROR(VLOOKUP(C3848,'[1]Dados Diários do Magento'!$A$1:$H$10000,2,),"0")</f>
        <v>0</v>
      </c>
      <c r="C3848" s="20">
        <v>3847</v>
      </c>
      <c r="D3848" s="26">
        <v>0</v>
      </c>
      <c r="E3848" s="27">
        <v>0</v>
      </c>
      <c r="G3848" s="23"/>
      <c r="H3848" s="23"/>
      <c r="J3848" s="24">
        <f t="shared" si="121"/>
        <v>0</v>
      </c>
      <c r="K3848" s="25">
        <f t="shared" si="120"/>
        <v>0</v>
      </c>
    </row>
    <row r="3849" spans="1:11">
      <c r="A3849" s="18">
        <f>IFERROR(VLOOKUP(C3849,'[1]Dados Diários do Magento'!$A$1:$H$10000,3,),0)</f>
        <v>0</v>
      </c>
      <c r="B3849" s="19">
        <f>IFERROR(VLOOKUP(C3849,'[1]Dados Diários do Magento'!$A$1:$H$10000,2,),"0")</f>
        <v>0</v>
      </c>
      <c r="C3849" s="20">
        <v>3848</v>
      </c>
      <c r="D3849" s="26">
        <v>0</v>
      </c>
      <c r="E3849" s="27">
        <v>0</v>
      </c>
      <c r="G3849" s="23"/>
      <c r="H3849" s="23"/>
      <c r="J3849" s="24">
        <f t="shared" si="121"/>
        <v>0</v>
      </c>
      <c r="K3849" s="25">
        <f t="shared" si="120"/>
        <v>0</v>
      </c>
    </row>
    <row r="3850" spans="1:11">
      <c r="A3850" s="18">
        <f>IFERROR(VLOOKUP(C3850,'[1]Dados Diários do Magento'!$A$1:$H$10000,3,),0)</f>
        <v>0</v>
      </c>
      <c r="B3850" s="19">
        <f>IFERROR(VLOOKUP(C3850,'[1]Dados Diários do Magento'!$A$1:$H$10000,2,),"0")</f>
        <v>0</v>
      </c>
      <c r="C3850" s="20">
        <v>3849</v>
      </c>
      <c r="D3850" s="26">
        <v>0</v>
      </c>
      <c r="E3850" s="27">
        <v>0</v>
      </c>
      <c r="G3850" s="23"/>
      <c r="H3850" s="23"/>
      <c r="J3850" s="24">
        <f t="shared" si="121"/>
        <v>0</v>
      </c>
      <c r="K3850" s="25">
        <f t="shared" si="120"/>
        <v>0</v>
      </c>
    </row>
    <row r="3851" spans="1:11">
      <c r="A3851" s="18">
        <f>IFERROR(VLOOKUP(C3851,'[1]Dados Diários do Magento'!$A$1:$H$10000,3,),0)</f>
        <v>0</v>
      </c>
      <c r="B3851" s="19">
        <f>IFERROR(VLOOKUP(C3851,'[1]Dados Diários do Magento'!$A$1:$H$10000,2,),"0")</f>
        <v>0</v>
      </c>
      <c r="C3851" s="20">
        <v>3850</v>
      </c>
      <c r="D3851" s="26">
        <v>0</v>
      </c>
      <c r="E3851" s="27">
        <v>0</v>
      </c>
      <c r="G3851" s="23"/>
      <c r="H3851" s="23"/>
      <c r="J3851" s="24">
        <f t="shared" si="121"/>
        <v>0</v>
      </c>
      <c r="K3851" s="25">
        <f t="shared" si="120"/>
        <v>0</v>
      </c>
    </row>
    <row r="3852" spans="1:11">
      <c r="A3852" s="18">
        <f>IFERROR(VLOOKUP(C3852,'[1]Dados Diários do Magento'!$A$1:$H$10000,3,),0)</f>
        <v>0</v>
      </c>
      <c r="B3852" s="19">
        <f>IFERROR(VLOOKUP(C3852,'[1]Dados Diários do Magento'!$A$1:$H$10000,2,),"0")</f>
        <v>0</v>
      </c>
      <c r="C3852" s="20">
        <v>3851</v>
      </c>
      <c r="D3852" s="26">
        <v>0</v>
      </c>
      <c r="E3852" s="27">
        <v>0</v>
      </c>
      <c r="G3852" s="23"/>
      <c r="H3852" s="23"/>
      <c r="J3852" s="24">
        <f t="shared" si="121"/>
        <v>0</v>
      </c>
      <c r="K3852" s="25">
        <f t="shared" si="120"/>
        <v>0</v>
      </c>
    </row>
    <row r="3853" spans="1:11">
      <c r="A3853" s="18">
        <f>IFERROR(VLOOKUP(C3853,'[1]Dados Diários do Magento'!$A$1:$H$10000,3,),0)</f>
        <v>0</v>
      </c>
      <c r="B3853" s="19">
        <f>IFERROR(VLOOKUP(C3853,'[1]Dados Diários do Magento'!$A$1:$H$10000,2,),"0")</f>
        <v>0</v>
      </c>
      <c r="C3853" s="20">
        <v>3852</v>
      </c>
      <c r="D3853" s="26">
        <v>0</v>
      </c>
      <c r="E3853" s="27">
        <v>0</v>
      </c>
      <c r="G3853" s="23"/>
      <c r="H3853" s="23"/>
      <c r="J3853" s="24">
        <f t="shared" si="121"/>
        <v>0</v>
      </c>
      <c r="K3853" s="25">
        <f t="shared" si="120"/>
        <v>0</v>
      </c>
    </row>
    <row r="3854" spans="1:11">
      <c r="A3854" s="18">
        <f>IFERROR(VLOOKUP(C3854,'[1]Dados Diários do Magento'!$A$1:$H$10000,3,),0)</f>
        <v>0</v>
      </c>
      <c r="B3854" s="19">
        <f>IFERROR(VLOOKUP(C3854,'[1]Dados Diários do Magento'!$A$1:$H$10000,2,),"0")</f>
        <v>0</v>
      </c>
      <c r="C3854" s="20">
        <v>3853</v>
      </c>
      <c r="D3854" s="26">
        <v>0</v>
      </c>
      <c r="E3854" s="27">
        <v>0</v>
      </c>
      <c r="G3854" s="23"/>
      <c r="H3854" s="23"/>
      <c r="J3854" s="24">
        <f t="shared" si="121"/>
        <v>0</v>
      </c>
      <c r="K3854" s="25">
        <f t="shared" si="120"/>
        <v>0</v>
      </c>
    </row>
    <row r="3855" spans="1:11">
      <c r="A3855" s="18">
        <f>IFERROR(VLOOKUP(C3855,'[1]Dados Diários do Magento'!$A$1:$H$10000,3,),0)</f>
        <v>0</v>
      </c>
      <c r="B3855" s="19">
        <f>IFERROR(VLOOKUP(C3855,'[1]Dados Diários do Magento'!$A$1:$H$10000,2,),"0")</f>
        <v>0</v>
      </c>
      <c r="C3855" s="20">
        <v>3854</v>
      </c>
      <c r="D3855" s="26">
        <v>0</v>
      </c>
      <c r="E3855" s="27">
        <v>0</v>
      </c>
      <c r="G3855" s="23"/>
      <c r="H3855" s="23"/>
      <c r="J3855" s="24">
        <f t="shared" si="121"/>
        <v>0</v>
      </c>
      <c r="K3855" s="25">
        <f t="shared" si="120"/>
        <v>0</v>
      </c>
    </row>
    <row r="3856" spans="1:11">
      <c r="A3856" s="18">
        <f>IFERROR(VLOOKUP(C3856,'[1]Dados Diários do Magento'!$A$1:$H$10000,3,),0)</f>
        <v>0</v>
      </c>
      <c r="B3856" s="19">
        <f>IFERROR(VLOOKUP(C3856,'[1]Dados Diários do Magento'!$A$1:$H$10000,2,),"0")</f>
        <v>0</v>
      </c>
      <c r="C3856" s="20">
        <v>3855</v>
      </c>
      <c r="D3856" s="26">
        <v>0</v>
      </c>
      <c r="E3856" s="27">
        <v>0</v>
      </c>
      <c r="G3856" s="23"/>
      <c r="H3856" s="23"/>
      <c r="J3856" s="24">
        <f t="shared" si="121"/>
        <v>0</v>
      </c>
      <c r="K3856" s="25">
        <f t="shared" si="120"/>
        <v>0</v>
      </c>
    </row>
    <row r="3857" spans="1:11">
      <c r="A3857" s="18">
        <f>IFERROR(VLOOKUP(C3857,'[1]Dados Diários do Magento'!$A$1:$H$10000,3,),0)</f>
        <v>0</v>
      </c>
      <c r="B3857" s="19">
        <f>IFERROR(VLOOKUP(C3857,'[1]Dados Diários do Magento'!$A$1:$H$10000,2,),"0")</f>
        <v>0</v>
      </c>
      <c r="C3857" s="20">
        <v>3856</v>
      </c>
      <c r="D3857" s="26">
        <v>0</v>
      </c>
      <c r="E3857" s="27">
        <v>0</v>
      </c>
      <c r="G3857" s="23"/>
      <c r="H3857" s="23"/>
      <c r="J3857" s="24">
        <f t="shared" si="121"/>
        <v>0</v>
      </c>
      <c r="K3857" s="25">
        <f t="shared" si="120"/>
        <v>0</v>
      </c>
    </row>
    <row r="3858" spans="1:11">
      <c r="A3858" s="18">
        <f>IFERROR(VLOOKUP(C3858,'[1]Dados Diários do Magento'!$A$1:$H$10000,3,),0)</f>
        <v>0</v>
      </c>
      <c r="B3858" s="19">
        <f>IFERROR(VLOOKUP(C3858,'[1]Dados Diários do Magento'!$A$1:$H$10000,2,),"0")</f>
        <v>0</v>
      </c>
      <c r="C3858" s="20">
        <v>3857</v>
      </c>
      <c r="D3858" s="26">
        <v>0</v>
      </c>
      <c r="E3858" s="27">
        <v>0</v>
      </c>
      <c r="G3858" s="23"/>
      <c r="H3858" s="23"/>
      <c r="J3858" s="24">
        <f t="shared" si="121"/>
        <v>0</v>
      </c>
      <c r="K3858" s="25">
        <f t="shared" si="120"/>
        <v>0</v>
      </c>
    </row>
    <row r="3859" spans="1:11">
      <c r="A3859" s="18">
        <f>IFERROR(VLOOKUP(C3859,'[1]Dados Diários do Magento'!$A$1:$H$10000,3,),0)</f>
        <v>0</v>
      </c>
      <c r="B3859" s="19">
        <f>IFERROR(VLOOKUP(C3859,'[1]Dados Diários do Magento'!$A$1:$H$10000,2,),"0")</f>
        <v>0</v>
      </c>
      <c r="C3859" s="20">
        <v>3858</v>
      </c>
      <c r="D3859" s="26">
        <v>0</v>
      </c>
      <c r="E3859" s="27">
        <v>0</v>
      </c>
      <c r="G3859" s="23"/>
      <c r="H3859" s="23"/>
      <c r="J3859" s="24">
        <f t="shared" si="121"/>
        <v>0</v>
      </c>
      <c r="K3859" s="25">
        <f t="shared" si="120"/>
        <v>0</v>
      </c>
    </row>
    <row r="3860" spans="1:11">
      <c r="A3860" s="18">
        <f>IFERROR(VLOOKUP(C3860,'[1]Dados Diários do Magento'!$A$1:$H$10000,3,),0)</f>
        <v>0</v>
      </c>
      <c r="B3860" s="19">
        <f>IFERROR(VLOOKUP(C3860,'[1]Dados Diários do Magento'!$A$1:$H$10000,2,),"0")</f>
        <v>0</v>
      </c>
      <c r="C3860" s="20">
        <v>3859</v>
      </c>
      <c r="D3860" s="26">
        <v>0</v>
      </c>
      <c r="E3860" s="27">
        <v>0</v>
      </c>
      <c r="G3860" s="23"/>
      <c r="H3860" s="23"/>
      <c r="J3860" s="24">
        <f t="shared" si="121"/>
        <v>0</v>
      </c>
      <c r="K3860" s="25">
        <f t="shared" si="120"/>
        <v>0</v>
      </c>
    </row>
    <row r="3861" spans="1:11">
      <c r="A3861" s="18">
        <f>IFERROR(VLOOKUP(C3861,'[1]Dados Diários do Magento'!$A$1:$H$10000,3,),0)</f>
        <v>0</v>
      </c>
      <c r="B3861" s="19">
        <f>IFERROR(VLOOKUP(C3861,'[1]Dados Diários do Magento'!$A$1:$H$10000,2,),"0")</f>
        <v>0</v>
      </c>
      <c r="C3861" s="20">
        <v>3860</v>
      </c>
      <c r="D3861" s="26">
        <v>0</v>
      </c>
      <c r="E3861" s="27">
        <v>0</v>
      </c>
      <c r="G3861" s="23"/>
      <c r="H3861" s="23"/>
      <c r="J3861" s="24">
        <f t="shared" si="121"/>
        <v>0</v>
      </c>
      <c r="K3861" s="25">
        <f t="shared" si="120"/>
        <v>0</v>
      </c>
    </row>
    <row r="3862" spans="1:11">
      <c r="A3862" s="18">
        <f>IFERROR(VLOOKUP(C3862,'[1]Dados Diários do Magento'!$A$1:$H$10000,3,),0)</f>
        <v>0</v>
      </c>
      <c r="B3862" s="19">
        <f>IFERROR(VLOOKUP(C3862,'[1]Dados Diários do Magento'!$A$1:$H$10000,2,),"0")</f>
        <v>0</v>
      </c>
      <c r="C3862" s="20">
        <v>3861</v>
      </c>
      <c r="D3862" s="26">
        <v>0</v>
      </c>
      <c r="E3862" s="27">
        <v>0</v>
      </c>
      <c r="G3862" s="23"/>
      <c r="H3862" s="23"/>
      <c r="J3862" s="24">
        <f t="shared" si="121"/>
        <v>0</v>
      </c>
      <c r="K3862" s="25">
        <f t="shared" si="120"/>
        <v>0</v>
      </c>
    </row>
    <row r="3863" spans="1:11">
      <c r="A3863" s="18">
        <f>IFERROR(VLOOKUP(C3863,'[1]Dados Diários do Magento'!$A$1:$H$10000,3,),0)</f>
        <v>0</v>
      </c>
      <c r="B3863" s="19">
        <f>IFERROR(VLOOKUP(C3863,'[1]Dados Diários do Magento'!$A$1:$H$10000,2,),"0")</f>
        <v>0</v>
      </c>
      <c r="C3863" s="20">
        <v>3862</v>
      </c>
      <c r="D3863" s="26">
        <v>0</v>
      </c>
      <c r="E3863" s="27">
        <v>0</v>
      </c>
      <c r="G3863" s="23"/>
      <c r="H3863" s="23"/>
      <c r="J3863" s="24">
        <f t="shared" si="121"/>
        <v>0</v>
      </c>
      <c r="K3863" s="25">
        <f t="shared" si="120"/>
        <v>0</v>
      </c>
    </row>
    <row r="3864" spans="1:11">
      <c r="A3864" s="18">
        <f>IFERROR(VLOOKUP(C3864,'[1]Dados Diários do Magento'!$A$1:$H$10000,3,),0)</f>
        <v>0</v>
      </c>
      <c r="B3864" s="19">
        <f>IFERROR(VLOOKUP(C3864,'[1]Dados Diários do Magento'!$A$1:$H$10000,2,),"0")</f>
        <v>0</v>
      </c>
      <c r="C3864" s="20">
        <v>3863</v>
      </c>
      <c r="D3864" s="26">
        <v>0</v>
      </c>
      <c r="E3864" s="27">
        <v>0</v>
      </c>
      <c r="G3864" s="23"/>
      <c r="H3864" s="23"/>
      <c r="J3864" s="24">
        <f t="shared" si="121"/>
        <v>0</v>
      </c>
      <c r="K3864" s="25">
        <f t="shared" si="120"/>
        <v>0</v>
      </c>
    </row>
    <row r="3865" spans="1:11">
      <c r="A3865" s="18">
        <f>IFERROR(VLOOKUP(C3865,'[1]Dados Diários do Magento'!$A$1:$H$10000,3,),0)</f>
        <v>0</v>
      </c>
      <c r="B3865" s="19">
        <f>IFERROR(VLOOKUP(C3865,'[1]Dados Diários do Magento'!$A$1:$H$10000,2,),"0")</f>
        <v>0</v>
      </c>
      <c r="C3865" s="20">
        <v>3864</v>
      </c>
      <c r="D3865" s="26">
        <v>0</v>
      </c>
      <c r="E3865" s="27">
        <v>0</v>
      </c>
      <c r="G3865" s="23"/>
      <c r="H3865" s="23"/>
      <c r="J3865" s="24">
        <f t="shared" si="121"/>
        <v>0</v>
      </c>
      <c r="K3865" s="25">
        <f t="shared" si="120"/>
        <v>0</v>
      </c>
    </row>
    <row r="3866" spans="1:11">
      <c r="A3866" s="18">
        <f>IFERROR(VLOOKUP(C3866,'[1]Dados Diários do Magento'!$A$1:$H$10000,3,),0)</f>
        <v>0</v>
      </c>
      <c r="B3866" s="19">
        <f>IFERROR(VLOOKUP(C3866,'[1]Dados Diários do Magento'!$A$1:$H$10000,2,),"0")</f>
        <v>0</v>
      </c>
      <c r="C3866" s="20">
        <v>3865</v>
      </c>
      <c r="D3866" s="26">
        <v>0</v>
      </c>
      <c r="E3866" s="27">
        <v>0</v>
      </c>
      <c r="G3866" s="23"/>
      <c r="H3866" s="23"/>
      <c r="J3866" s="24">
        <f t="shared" si="121"/>
        <v>0</v>
      </c>
      <c r="K3866" s="25">
        <f t="shared" si="120"/>
        <v>0</v>
      </c>
    </row>
    <row r="3867" spans="1:11">
      <c r="A3867" s="18">
        <f>IFERROR(VLOOKUP(C3867,'[1]Dados Diários do Magento'!$A$1:$H$10000,3,),0)</f>
        <v>0</v>
      </c>
      <c r="B3867" s="19">
        <f>IFERROR(VLOOKUP(C3867,'[1]Dados Diários do Magento'!$A$1:$H$10000,2,),"0")</f>
        <v>0</v>
      </c>
      <c r="C3867" s="20">
        <v>3866</v>
      </c>
      <c r="D3867" s="26">
        <v>0</v>
      </c>
      <c r="E3867" s="27">
        <v>0</v>
      </c>
      <c r="G3867" s="23"/>
      <c r="H3867" s="23"/>
      <c r="J3867" s="24">
        <f t="shared" si="121"/>
        <v>0</v>
      </c>
      <c r="K3867" s="25">
        <f t="shared" si="120"/>
        <v>0</v>
      </c>
    </row>
    <row r="3868" spans="1:11">
      <c r="A3868" s="18">
        <f>IFERROR(VLOOKUP(C3868,'[1]Dados Diários do Magento'!$A$1:$H$10000,3,),0)</f>
        <v>0</v>
      </c>
      <c r="B3868" s="19">
        <f>IFERROR(VLOOKUP(C3868,'[1]Dados Diários do Magento'!$A$1:$H$10000,2,),"0")</f>
        <v>0</v>
      </c>
      <c r="C3868" s="20">
        <v>3867</v>
      </c>
      <c r="D3868" s="26">
        <v>0</v>
      </c>
      <c r="E3868" s="27">
        <v>0</v>
      </c>
      <c r="G3868" s="23"/>
      <c r="H3868" s="23"/>
      <c r="J3868" s="24">
        <f t="shared" si="121"/>
        <v>0</v>
      </c>
      <c r="K3868" s="25">
        <f t="shared" si="120"/>
        <v>0</v>
      </c>
    </row>
    <row r="3869" spans="1:11">
      <c r="A3869" s="18">
        <f>IFERROR(VLOOKUP(C3869,'[1]Dados Diários do Magento'!$A$1:$H$10000,3,),0)</f>
        <v>0</v>
      </c>
      <c r="B3869" s="19">
        <f>IFERROR(VLOOKUP(C3869,'[1]Dados Diários do Magento'!$A$1:$H$10000,2,),"0")</f>
        <v>0</v>
      </c>
      <c r="C3869" s="20">
        <v>3868</v>
      </c>
      <c r="D3869" s="26">
        <v>0</v>
      </c>
      <c r="E3869" s="27">
        <v>0</v>
      </c>
      <c r="G3869" s="23"/>
      <c r="H3869" s="23"/>
      <c r="J3869" s="24">
        <f t="shared" si="121"/>
        <v>0</v>
      </c>
      <c r="K3869" s="25">
        <f t="shared" ref="K3869:K3932" si="122">IF((D3869+G3869)&gt;0,(D3869*E3869+G3869*H3869)/(D3869+G3869),E3869)</f>
        <v>0</v>
      </c>
    </row>
    <row r="3870" spans="1:11">
      <c r="A3870" s="18">
        <f>IFERROR(VLOOKUP(C3870,'[1]Dados Diários do Magento'!$A$1:$H$10000,3,),0)</f>
        <v>0</v>
      </c>
      <c r="B3870" s="19">
        <f>IFERROR(VLOOKUP(C3870,'[1]Dados Diários do Magento'!$A$1:$H$10000,2,),"0")</f>
        <v>0</v>
      </c>
      <c r="C3870" s="20">
        <v>3869</v>
      </c>
      <c r="D3870" s="26">
        <v>0</v>
      </c>
      <c r="E3870" s="27">
        <v>0</v>
      </c>
      <c r="G3870" s="23"/>
      <c r="H3870" s="23"/>
      <c r="J3870" s="24">
        <f t="shared" si="121"/>
        <v>0</v>
      </c>
      <c r="K3870" s="25">
        <f t="shared" si="122"/>
        <v>0</v>
      </c>
    </row>
    <row r="3871" spans="1:11">
      <c r="A3871" s="18">
        <f>IFERROR(VLOOKUP(C3871,'[1]Dados Diários do Magento'!$A$1:$H$10000,3,),0)</f>
        <v>0</v>
      </c>
      <c r="B3871" s="19">
        <f>IFERROR(VLOOKUP(C3871,'[1]Dados Diários do Magento'!$A$1:$H$10000,2,),"0")</f>
        <v>0</v>
      </c>
      <c r="C3871" s="20">
        <v>3870</v>
      </c>
      <c r="D3871" s="26">
        <v>0</v>
      </c>
      <c r="E3871" s="27">
        <v>0</v>
      </c>
      <c r="G3871" s="23"/>
      <c r="H3871" s="23"/>
      <c r="J3871" s="24">
        <f t="shared" si="121"/>
        <v>0</v>
      </c>
      <c r="K3871" s="25">
        <f t="shared" si="122"/>
        <v>0</v>
      </c>
    </row>
    <row r="3872" spans="1:11">
      <c r="A3872" s="18">
        <f>IFERROR(VLOOKUP(C3872,'[1]Dados Diários do Magento'!$A$1:$H$10000,3,),0)</f>
        <v>0</v>
      </c>
      <c r="B3872" s="19">
        <f>IFERROR(VLOOKUP(C3872,'[1]Dados Diários do Magento'!$A$1:$H$10000,2,),"0")</f>
        <v>0</v>
      </c>
      <c r="C3872" s="20">
        <v>3871</v>
      </c>
      <c r="D3872" s="26">
        <v>0</v>
      </c>
      <c r="E3872" s="27">
        <v>0</v>
      </c>
      <c r="G3872" s="23"/>
      <c r="H3872" s="23"/>
      <c r="J3872" s="24">
        <f t="shared" si="121"/>
        <v>0</v>
      </c>
      <c r="K3872" s="25">
        <f t="shared" si="122"/>
        <v>0</v>
      </c>
    </row>
    <row r="3873" spans="1:11">
      <c r="A3873" s="18">
        <f>IFERROR(VLOOKUP(C3873,'[1]Dados Diários do Magento'!$A$1:$H$10000,3,),0)</f>
        <v>0</v>
      </c>
      <c r="B3873" s="19">
        <f>IFERROR(VLOOKUP(C3873,'[1]Dados Diários do Magento'!$A$1:$H$10000,2,),"0")</f>
        <v>0</v>
      </c>
      <c r="C3873" s="20">
        <v>3872</v>
      </c>
      <c r="D3873" s="26">
        <v>0</v>
      </c>
      <c r="E3873" s="27">
        <v>0</v>
      </c>
      <c r="G3873" s="23"/>
      <c r="H3873" s="23"/>
      <c r="J3873" s="24">
        <f t="shared" si="121"/>
        <v>0</v>
      </c>
      <c r="K3873" s="25">
        <f t="shared" si="122"/>
        <v>0</v>
      </c>
    </row>
    <row r="3874" spans="1:11">
      <c r="A3874" s="18">
        <f>IFERROR(VLOOKUP(C3874,'[1]Dados Diários do Magento'!$A$1:$H$10000,3,),0)</f>
        <v>0</v>
      </c>
      <c r="B3874" s="19">
        <f>IFERROR(VLOOKUP(C3874,'[1]Dados Diários do Magento'!$A$1:$H$10000,2,),"0")</f>
        <v>0</v>
      </c>
      <c r="C3874" s="20">
        <v>3873</v>
      </c>
      <c r="D3874" s="26">
        <v>0</v>
      </c>
      <c r="E3874" s="27">
        <v>0</v>
      </c>
      <c r="G3874" s="23"/>
      <c r="H3874" s="23"/>
      <c r="J3874" s="24">
        <f t="shared" si="121"/>
        <v>0</v>
      </c>
      <c r="K3874" s="25">
        <f t="shared" si="122"/>
        <v>0</v>
      </c>
    </row>
    <row r="3875" spans="1:11">
      <c r="A3875" s="18">
        <f>IFERROR(VLOOKUP(C3875,'[1]Dados Diários do Magento'!$A$1:$H$10000,3,),0)</f>
        <v>0</v>
      </c>
      <c r="B3875" s="19">
        <f>IFERROR(VLOOKUP(C3875,'[1]Dados Diários do Magento'!$A$1:$H$10000,2,),"0")</f>
        <v>0</v>
      </c>
      <c r="C3875" s="20">
        <v>3874</v>
      </c>
      <c r="D3875" s="26">
        <v>0</v>
      </c>
      <c r="E3875" s="27">
        <v>0</v>
      </c>
      <c r="G3875" s="23"/>
      <c r="H3875" s="23"/>
      <c r="J3875" s="24">
        <f t="shared" si="121"/>
        <v>0</v>
      </c>
      <c r="K3875" s="25">
        <f t="shared" si="122"/>
        <v>0</v>
      </c>
    </row>
    <row r="3876" spans="1:11">
      <c r="A3876" s="18">
        <f>IFERROR(VLOOKUP(C3876,'[1]Dados Diários do Magento'!$A$1:$H$10000,3,),0)</f>
        <v>0</v>
      </c>
      <c r="B3876" s="19">
        <f>IFERROR(VLOOKUP(C3876,'[1]Dados Diários do Magento'!$A$1:$H$10000,2,),"0")</f>
        <v>0</v>
      </c>
      <c r="C3876" s="20">
        <v>3875</v>
      </c>
      <c r="D3876" s="26">
        <v>0</v>
      </c>
      <c r="E3876" s="27">
        <v>0</v>
      </c>
      <c r="G3876" s="23"/>
      <c r="H3876" s="23"/>
      <c r="J3876" s="24">
        <f t="shared" si="121"/>
        <v>0</v>
      </c>
      <c r="K3876" s="25">
        <f t="shared" si="122"/>
        <v>0</v>
      </c>
    </row>
    <row r="3877" spans="1:11">
      <c r="A3877" s="18">
        <f>IFERROR(VLOOKUP(C3877,'[1]Dados Diários do Magento'!$A$1:$H$10000,3,),0)</f>
        <v>0</v>
      </c>
      <c r="B3877" s="19">
        <f>IFERROR(VLOOKUP(C3877,'[1]Dados Diários do Magento'!$A$1:$H$10000,2,),"0")</f>
        <v>0</v>
      </c>
      <c r="C3877" s="20">
        <v>3876</v>
      </c>
      <c r="D3877" s="26">
        <v>0</v>
      </c>
      <c r="E3877" s="27">
        <v>0</v>
      </c>
      <c r="G3877" s="23"/>
      <c r="H3877" s="23"/>
      <c r="J3877" s="24">
        <f t="shared" si="121"/>
        <v>0</v>
      </c>
      <c r="K3877" s="25">
        <f t="shared" si="122"/>
        <v>0</v>
      </c>
    </row>
    <row r="3878" spans="1:11">
      <c r="A3878" s="18">
        <f>IFERROR(VLOOKUP(C3878,'[1]Dados Diários do Magento'!$A$1:$H$10000,3,),0)</f>
        <v>0</v>
      </c>
      <c r="B3878" s="19">
        <f>IFERROR(VLOOKUP(C3878,'[1]Dados Diários do Magento'!$A$1:$H$10000,2,),"0")</f>
        <v>0</v>
      </c>
      <c r="C3878" s="20">
        <v>3877</v>
      </c>
      <c r="D3878" s="26">
        <v>0</v>
      </c>
      <c r="E3878" s="27">
        <v>0</v>
      </c>
      <c r="G3878" s="23"/>
      <c r="H3878" s="23"/>
      <c r="J3878" s="24">
        <f t="shared" si="121"/>
        <v>0</v>
      </c>
      <c r="K3878" s="25">
        <f t="shared" si="122"/>
        <v>0</v>
      </c>
    </row>
    <row r="3879" spans="1:11">
      <c r="A3879" s="18">
        <f>IFERROR(VLOOKUP(C3879,'[1]Dados Diários do Magento'!$A$1:$H$10000,3,),0)</f>
        <v>0</v>
      </c>
      <c r="B3879" s="19">
        <f>IFERROR(VLOOKUP(C3879,'[1]Dados Diários do Magento'!$A$1:$H$10000,2,),"0")</f>
        <v>0</v>
      </c>
      <c r="C3879" s="20">
        <v>3878</v>
      </c>
      <c r="D3879" s="26">
        <v>0</v>
      </c>
      <c r="E3879" s="27">
        <v>0</v>
      </c>
      <c r="G3879" s="23"/>
      <c r="H3879" s="23"/>
      <c r="J3879" s="24">
        <f t="shared" si="121"/>
        <v>0</v>
      </c>
      <c r="K3879" s="25">
        <f t="shared" si="122"/>
        <v>0</v>
      </c>
    </row>
    <row r="3880" spans="1:11">
      <c r="A3880" s="18">
        <f>IFERROR(VLOOKUP(C3880,'[1]Dados Diários do Magento'!$A$1:$H$10000,3,),0)</f>
        <v>0</v>
      </c>
      <c r="B3880" s="19">
        <f>IFERROR(VLOOKUP(C3880,'[1]Dados Diários do Magento'!$A$1:$H$10000,2,),"0")</f>
        <v>0</v>
      </c>
      <c r="C3880" s="20">
        <v>3879</v>
      </c>
      <c r="D3880" s="26">
        <v>0</v>
      </c>
      <c r="E3880" s="27">
        <v>0</v>
      </c>
      <c r="G3880" s="23"/>
      <c r="H3880" s="23"/>
      <c r="J3880" s="24">
        <f t="shared" si="121"/>
        <v>0</v>
      </c>
      <c r="K3880" s="25">
        <f t="shared" si="122"/>
        <v>0</v>
      </c>
    </row>
    <row r="3881" spans="1:11">
      <c r="A3881" s="18">
        <f>IFERROR(VLOOKUP(C3881,'[1]Dados Diários do Magento'!$A$1:$H$10000,3,),0)</f>
        <v>0</v>
      </c>
      <c r="B3881" s="19">
        <f>IFERROR(VLOOKUP(C3881,'[1]Dados Diários do Magento'!$A$1:$H$10000,2,),"0")</f>
        <v>0</v>
      </c>
      <c r="C3881" s="20">
        <v>3880</v>
      </c>
      <c r="D3881" s="26">
        <v>0</v>
      </c>
      <c r="E3881" s="27">
        <v>0</v>
      </c>
      <c r="G3881" s="23"/>
      <c r="H3881" s="23"/>
      <c r="J3881" s="24">
        <f t="shared" si="121"/>
        <v>0</v>
      </c>
      <c r="K3881" s="25">
        <f t="shared" si="122"/>
        <v>0</v>
      </c>
    </row>
    <row r="3882" spans="1:11">
      <c r="A3882" s="18">
        <f>IFERROR(VLOOKUP(C3882,'[1]Dados Diários do Magento'!$A$1:$H$10000,3,),0)</f>
        <v>0</v>
      </c>
      <c r="B3882" s="19">
        <f>IFERROR(VLOOKUP(C3882,'[1]Dados Diários do Magento'!$A$1:$H$10000,2,),"0")</f>
        <v>0</v>
      </c>
      <c r="C3882" s="20">
        <v>3881</v>
      </c>
      <c r="D3882" s="26">
        <v>0</v>
      </c>
      <c r="E3882" s="27">
        <v>0</v>
      </c>
      <c r="G3882" s="23"/>
      <c r="H3882" s="23"/>
      <c r="J3882" s="24">
        <f t="shared" si="121"/>
        <v>0</v>
      </c>
      <c r="K3882" s="25">
        <f t="shared" si="122"/>
        <v>0</v>
      </c>
    </row>
    <row r="3883" spans="1:11">
      <c r="A3883" s="18">
        <f>IFERROR(VLOOKUP(C3883,'[1]Dados Diários do Magento'!$A$1:$H$10000,3,),0)</f>
        <v>0</v>
      </c>
      <c r="B3883" s="19">
        <f>IFERROR(VLOOKUP(C3883,'[1]Dados Diários do Magento'!$A$1:$H$10000,2,),"0")</f>
        <v>0</v>
      </c>
      <c r="C3883" s="20">
        <v>3882</v>
      </c>
      <c r="D3883" s="26">
        <v>0</v>
      </c>
      <c r="E3883" s="27">
        <v>0</v>
      </c>
      <c r="G3883" s="23"/>
      <c r="H3883" s="23"/>
      <c r="J3883" s="24">
        <f t="shared" si="121"/>
        <v>0</v>
      </c>
      <c r="K3883" s="25">
        <f t="shared" si="122"/>
        <v>0</v>
      </c>
    </row>
    <row r="3884" spans="1:11">
      <c r="A3884" s="18">
        <f>IFERROR(VLOOKUP(C3884,'[1]Dados Diários do Magento'!$A$1:$H$10000,3,),0)</f>
        <v>0</v>
      </c>
      <c r="B3884" s="19">
        <f>IFERROR(VLOOKUP(C3884,'[1]Dados Diários do Magento'!$A$1:$H$10000,2,),"0")</f>
        <v>0</v>
      </c>
      <c r="C3884" s="20">
        <v>3883</v>
      </c>
      <c r="D3884" s="26">
        <v>0</v>
      </c>
      <c r="E3884" s="27">
        <v>0</v>
      </c>
      <c r="G3884" s="23"/>
      <c r="H3884" s="23"/>
      <c r="J3884" s="24">
        <f t="shared" si="121"/>
        <v>0</v>
      </c>
      <c r="K3884" s="25">
        <f t="shared" si="122"/>
        <v>0</v>
      </c>
    </row>
    <row r="3885" spans="1:11">
      <c r="A3885" s="18">
        <f>IFERROR(VLOOKUP(C3885,'[1]Dados Diários do Magento'!$A$1:$H$10000,3,),0)</f>
        <v>0</v>
      </c>
      <c r="B3885" s="19">
        <f>IFERROR(VLOOKUP(C3885,'[1]Dados Diários do Magento'!$A$1:$H$10000,2,),"0")</f>
        <v>0</v>
      </c>
      <c r="C3885" s="20">
        <v>3884</v>
      </c>
      <c r="D3885" s="26">
        <v>0</v>
      </c>
      <c r="E3885" s="27">
        <v>0</v>
      </c>
      <c r="G3885" s="23"/>
      <c r="H3885" s="23"/>
      <c r="J3885" s="24">
        <f t="shared" si="121"/>
        <v>0</v>
      </c>
      <c r="K3885" s="25">
        <f t="shared" si="122"/>
        <v>0</v>
      </c>
    </row>
    <row r="3886" spans="1:11">
      <c r="A3886" s="18">
        <f>IFERROR(VLOOKUP(C3886,'[1]Dados Diários do Magento'!$A$1:$H$10000,3,),0)</f>
        <v>0</v>
      </c>
      <c r="B3886" s="19">
        <f>IFERROR(VLOOKUP(C3886,'[1]Dados Diários do Magento'!$A$1:$H$10000,2,),"0")</f>
        <v>0</v>
      </c>
      <c r="C3886" s="20">
        <v>3885</v>
      </c>
      <c r="D3886" s="26">
        <v>0</v>
      </c>
      <c r="E3886" s="27">
        <v>0</v>
      </c>
      <c r="G3886" s="23"/>
      <c r="H3886" s="23"/>
      <c r="J3886" s="24">
        <f t="shared" si="121"/>
        <v>0</v>
      </c>
      <c r="K3886" s="25">
        <f t="shared" si="122"/>
        <v>0</v>
      </c>
    </row>
    <row r="3887" spans="1:11">
      <c r="A3887" s="18">
        <f>IFERROR(VLOOKUP(C3887,'[1]Dados Diários do Magento'!$A$1:$H$10000,3,),0)</f>
        <v>0</v>
      </c>
      <c r="B3887" s="19">
        <f>IFERROR(VLOOKUP(C3887,'[1]Dados Diários do Magento'!$A$1:$H$10000,2,),"0")</f>
        <v>0</v>
      </c>
      <c r="C3887" s="20">
        <v>3886</v>
      </c>
      <c r="D3887" s="26">
        <v>0</v>
      </c>
      <c r="E3887" s="27">
        <v>0</v>
      </c>
      <c r="G3887" s="23"/>
      <c r="H3887" s="23"/>
      <c r="J3887" s="24">
        <f t="shared" si="121"/>
        <v>0</v>
      </c>
      <c r="K3887" s="25">
        <f t="shared" si="122"/>
        <v>0</v>
      </c>
    </row>
    <row r="3888" spans="1:11">
      <c r="A3888" s="18">
        <f>IFERROR(VLOOKUP(C3888,'[1]Dados Diários do Magento'!$A$1:$H$10000,3,),0)</f>
        <v>0</v>
      </c>
      <c r="B3888" s="19">
        <f>IFERROR(VLOOKUP(C3888,'[1]Dados Diários do Magento'!$A$1:$H$10000,2,),"0")</f>
        <v>0</v>
      </c>
      <c r="C3888" s="20">
        <v>3887</v>
      </c>
      <c r="D3888" s="26">
        <v>0</v>
      </c>
      <c r="E3888" s="27">
        <v>0</v>
      </c>
      <c r="G3888" s="23"/>
      <c r="H3888" s="23"/>
      <c r="J3888" s="24">
        <f t="shared" si="121"/>
        <v>0</v>
      </c>
      <c r="K3888" s="25">
        <f t="shared" si="122"/>
        <v>0</v>
      </c>
    </row>
    <row r="3889" spans="1:11">
      <c r="A3889" s="18">
        <f>IFERROR(VLOOKUP(C3889,'[1]Dados Diários do Magento'!$A$1:$H$10000,3,),0)</f>
        <v>0</v>
      </c>
      <c r="B3889" s="19">
        <f>IFERROR(VLOOKUP(C3889,'[1]Dados Diários do Magento'!$A$1:$H$10000,2,),"0")</f>
        <v>0</v>
      </c>
      <c r="C3889" s="20">
        <v>3888</v>
      </c>
      <c r="D3889" s="26">
        <v>0</v>
      </c>
      <c r="E3889" s="27">
        <v>0</v>
      </c>
      <c r="G3889" s="23"/>
      <c r="H3889" s="23"/>
      <c r="J3889" s="24">
        <f t="shared" si="121"/>
        <v>0</v>
      </c>
      <c r="K3889" s="25">
        <f t="shared" si="122"/>
        <v>0</v>
      </c>
    </row>
    <row r="3890" spans="1:11">
      <c r="A3890" s="18">
        <f>IFERROR(VLOOKUP(C3890,'[1]Dados Diários do Magento'!$A$1:$H$10000,3,),0)</f>
        <v>0</v>
      </c>
      <c r="B3890" s="19">
        <f>IFERROR(VLOOKUP(C3890,'[1]Dados Diários do Magento'!$A$1:$H$10000,2,),"0")</f>
        <v>0</v>
      </c>
      <c r="C3890" s="20">
        <v>3889</v>
      </c>
      <c r="D3890" s="26">
        <v>0</v>
      </c>
      <c r="E3890" s="27">
        <v>0</v>
      </c>
      <c r="G3890" s="23"/>
      <c r="H3890" s="23"/>
      <c r="J3890" s="24">
        <f t="shared" si="121"/>
        <v>0</v>
      </c>
      <c r="K3890" s="25">
        <f t="shared" si="122"/>
        <v>0</v>
      </c>
    </row>
    <row r="3891" spans="1:11">
      <c r="A3891" s="18">
        <f>IFERROR(VLOOKUP(C3891,'[1]Dados Diários do Magento'!$A$1:$H$10000,3,),0)</f>
        <v>0</v>
      </c>
      <c r="B3891" s="19">
        <f>IFERROR(VLOOKUP(C3891,'[1]Dados Diários do Magento'!$A$1:$H$10000,2,),"0")</f>
        <v>0</v>
      </c>
      <c r="C3891" s="20">
        <v>3890</v>
      </c>
      <c r="D3891" s="26">
        <v>0</v>
      </c>
      <c r="E3891" s="27">
        <v>0</v>
      </c>
      <c r="G3891" s="23"/>
      <c r="H3891" s="23"/>
      <c r="J3891" s="24">
        <f t="shared" si="121"/>
        <v>0</v>
      </c>
      <c r="K3891" s="25">
        <f t="shared" si="122"/>
        <v>0</v>
      </c>
    </row>
    <row r="3892" spans="1:11">
      <c r="A3892" s="18">
        <f>IFERROR(VLOOKUP(C3892,'[1]Dados Diários do Magento'!$A$1:$H$10000,3,),0)</f>
        <v>0</v>
      </c>
      <c r="B3892" s="19">
        <f>IFERROR(VLOOKUP(C3892,'[1]Dados Diários do Magento'!$A$1:$H$10000,2,),"0")</f>
        <v>0</v>
      </c>
      <c r="C3892" s="20">
        <v>3891</v>
      </c>
      <c r="D3892" s="26">
        <v>0</v>
      </c>
      <c r="E3892" s="27">
        <v>0</v>
      </c>
      <c r="G3892" s="23"/>
      <c r="H3892" s="23"/>
      <c r="J3892" s="24">
        <f t="shared" si="121"/>
        <v>0</v>
      </c>
      <c r="K3892" s="25">
        <f t="shared" si="122"/>
        <v>0</v>
      </c>
    </row>
    <row r="3893" spans="1:11">
      <c r="A3893" s="18">
        <f>IFERROR(VLOOKUP(C3893,'[1]Dados Diários do Magento'!$A$1:$H$10000,3,),0)</f>
        <v>0</v>
      </c>
      <c r="B3893" s="19">
        <f>IFERROR(VLOOKUP(C3893,'[1]Dados Diários do Magento'!$A$1:$H$10000,2,),"0")</f>
        <v>0</v>
      </c>
      <c r="C3893" s="20">
        <v>3892</v>
      </c>
      <c r="D3893" s="26">
        <v>0</v>
      </c>
      <c r="E3893" s="27">
        <v>0</v>
      </c>
      <c r="G3893" s="23"/>
      <c r="H3893" s="23"/>
      <c r="J3893" s="24">
        <f t="shared" si="121"/>
        <v>0</v>
      </c>
      <c r="K3893" s="25">
        <f t="shared" si="122"/>
        <v>0</v>
      </c>
    </row>
    <row r="3894" spans="1:11">
      <c r="A3894" s="18">
        <f>IFERROR(VLOOKUP(C3894,'[1]Dados Diários do Magento'!$A$1:$H$10000,3,),0)</f>
        <v>0</v>
      </c>
      <c r="B3894" s="19">
        <f>IFERROR(VLOOKUP(C3894,'[1]Dados Diários do Magento'!$A$1:$H$10000,2,),"0")</f>
        <v>0</v>
      </c>
      <c r="C3894" s="20">
        <v>3893</v>
      </c>
      <c r="D3894" s="26">
        <v>0</v>
      </c>
      <c r="E3894" s="27">
        <v>0</v>
      </c>
      <c r="G3894" s="23"/>
      <c r="H3894" s="23"/>
      <c r="J3894" s="24">
        <f t="shared" si="121"/>
        <v>0</v>
      </c>
      <c r="K3894" s="25">
        <f t="shared" si="122"/>
        <v>0</v>
      </c>
    </row>
    <row r="3895" spans="1:11">
      <c r="A3895" s="18">
        <f>IFERROR(VLOOKUP(C3895,'[1]Dados Diários do Magento'!$A$1:$H$10000,3,),0)</f>
        <v>0</v>
      </c>
      <c r="B3895" s="19">
        <f>IFERROR(VLOOKUP(C3895,'[1]Dados Diários do Magento'!$A$1:$H$10000,2,),"0")</f>
        <v>0</v>
      </c>
      <c r="C3895" s="20">
        <v>3894</v>
      </c>
      <c r="D3895" s="26">
        <v>0</v>
      </c>
      <c r="E3895" s="27">
        <v>0</v>
      </c>
      <c r="G3895" s="23"/>
      <c r="H3895" s="23"/>
      <c r="J3895" s="24">
        <f t="shared" si="121"/>
        <v>0</v>
      </c>
      <c r="K3895" s="25">
        <f t="shared" si="122"/>
        <v>0</v>
      </c>
    </row>
    <row r="3896" spans="1:11">
      <c r="A3896" s="18">
        <f>IFERROR(VLOOKUP(C3896,'[1]Dados Diários do Magento'!$A$1:$H$10000,3,),0)</f>
        <v>0</v>
      </c>
      <c r="B3896" s="19">
        <f>IFERROR(VLOOKUP(C3896,'[1]Dados Diários do Magento'!$A$1:$H$10000,2,),"0")</f>
        <v>0</v>
      </c>
      <c r="C3896" s="20">
        <v>3895</v>
      </c>
      <c r="D3896" s="26">
        <v>0</v>
      </c>
      <c r="E3896" s="27">
        <v>0</v>
      </c>
      <c r="G3896" s="23"/>
      <c r="H3896" s="23"/>
      <c r="J3896" s="24">
        <f t="shared" si="121"/>
        <v>0</v>
      </c>
      <c r="K3896" s="25">
        <f t="shared" si="122"/>
        <v>0</v>
      </c>
    </row>
    <row r="3897" spans="1:11">
      <c r="A3897" s="18">
        <f>IFERROR(VLOOKUP(C3897,'[1]Dados Diários do Magento'!$A$1:$H$10000,3,),0)</f>
        <v>0</v>
      </c>
      <c r="B3897" s="19">
        <f>IFERROR(VLOOKUP(C3897,'[1]Dados Diários do Magento'!$A$1:$H$10000,2,),"0")</f>
        <v>0</v>
      </c>
      <c r="C3897" s="20">
        <v>3896</v>
      </c>
      <c r="D3897" s="26">
        <v>0</v>
      </c>
      <c r="E3897" s="27">
        <v>0</v>
      </c>
      <c r="G3897" s="23"/>
      <c r="H3897" s="23"/>
      <c r="J3897" s="24">
        <f t="shared" si="121"/>
        <v>0</v>
      </c>
      <c r="K3897" s="25">
        <f t="shared" si="122"/>
        <v>0</v>
      </c>
    </row>
    <row r="3898" spans="1:11">
      <c r="A3898" s="18">
        <f>IFERROR(VLOOKUP(C3898,'[1]Dados Diários do Magento'!$A$1:$H$10000,3,),0)</f>
        <v>0</v>
      </c>
      <c r="B3898" s="19">
        <f>IFERROR(VLOOKUP(C3898,'[1]Dados Diários do Magento'!$A$1:$H$10000,2,),"0")</f>
        <v>0</v>
      </c>
      <c r="C3898" s="20">
        <v>3897</v>
      </c>
      <c r="D3898" s="26">
        <v>0</v>
      </c>
      <c r="E3898" s="27">
        <v>0</v>
      </c>
      <c r="G3898" s="23"/>
      <c r="H3898" s="23"/>
      <c r="J3898" s="24">
        <f t="shared" si="121"/>
        <v>0</v>
      </c>
      <c r="K3898" s="25">
        <f t="shared" si="122"/>
        <v>0</v>
      </c>
    </row>
    <row r="3899" spans="1:11">
      <c r="A3899" s="18">
        <f>IFERROR(VLOOKUP(C3899,'[1]Dados Diários do Magento'!$A$1:$H$10000,3,),0)</f>
        <v>0</v>
      </c>
      <c r="B3899" s="19">
        <f>IFERROR(VLOOKUP(C3899,'[1]Dados Diários do Magento'!$A$1:$H$10000,2,),"0")</f>
        <v>0</v>
      </c>
      <c r="C3899" s="20">
        <v>3898</v>
      </c>
      <c r="D3899" s="26">
        <v>0</v>
      </c>
      <c r="E3899" s="27">
        <v>0</v>
      </c>
      <c r="G3899" s="23"/>
      <c r="H3899" s="23"/>
      <c r="J3899" s="24">
        <f t="shared" si="121"/>
        <v>0</v>
      </c>
      <c r="K3899" s="25">
        <f t="shared" si="122"/>
        <v>0</v>
      </c>
    </row>
    <row r="3900" spans="1:11">
      <c r="A3900" s="18">
        <f>IFERROR(VLOOKUP(C3900,'[1]Dados Diários do Magento'!$A$1:$H$10000,3,),0)</f>
        <v>0</v>
      </c>
      <c r="B3900" s="19">
        <f>IFERROR(VLOOKUP(C3900,'[1]Dados Diários do Magento'!$A$1:$H$10000,2,),"0")</f>
        <v>0</v>
      </c>
      <c r="C3900" s="20">
        <v>3899</v>
      </c>
      <c r="D3900" s="26">
        <v>0</v>
      </c>
      <c r="E3900" s="27">
        <v>0</v>
      </c>
      <c r="G3900" s="23"/>
      <c r="H3900" s="23"/>
      <c r="J3900" s="24">
        <f t="shared" si="121"/>
        <v>0</v>
      </c>
      <c r="K3900" s="25">
        <f t="shared" si="122"/>
        <v>0</v>
      </c>
    </row>
    <row r="3901" spans="1:11">
      <c r="A3901" s="18">
        <f>IFERROR(VLOOKUP(C3901,'[1]Dados Diários do Magento'!$A$1:$H$10000,3,),0)</f>
        <v>0</v>
      </c>
      <c r="B3901" s="19">
        <f>IFERROR(VLOOKUP(C3901,'[1]Dados Diários do Magento'!$A$1:$H$10000,2,),"0")</f>
        <v>0</v>
      </c>
      <c r="C3901" s="20">
        <v>3900</v>
      </c>
      <c r="D3901" s="26">
        <v>0</v>
      </c>
      <c r="E3901" s="27">
        <v>0</v>
      </c>
      <c r="G3901" s="23"/>
      <c r="H3901" s="23"/>
      <c r="J3901" s="24">
        <f t="shared" si="121"/>
        <v>0</v>
      </c>
      <c r="K3901" s="25">
        <f t="shared" si="122"/>
        <v>0</v>
      </c>
    </row>
    <row r="3902" spans="1:11">
      <c r="A3902" s="18">
        <f>IFERROR(VLOOKUP(C3902,'[1]Dados Diários do Magento'!$A$1:$H$10000,3,),0)</f>
        <v>0</v>
      </c>
      <c r="B3902" s="19">
        <f>IFERROR(VLOOKUP(C3902,'[1]Dados Diários do Magento'!$A$1:$H$10000,2,),"0")</f>
        <v>0</v>
      </c>
      <c r="C3902" s="20">
        <v>3901</v>
      </c>
      <c r="D3902" s="26">
        <v>0</v>
      </c>
      <c r="E3902" s="27">
        <v>0</v>
      </c>
      <c r="G3902" s="23"/>
      <c r="H3902" s="23"/>
      <c r="J3902" s="24">
        <f t="shared" si="121"/>
        <v>0</v>
      </c>
      <c r="K3902" s="25">
        <f t="shared" si="122"/>
        <v>0</v>
      </c>
    </row>
    <row r="3903" spans="1:11">
      <c r="A3903" s="18">
        <f>IFERROR(VLOOKUP(C3903,'[1]Dados Diários do Magento'!$A$1:$H$10000,3,),0)</f>
        <v>0</v>
      </c>
      <c r="B3903" s="19">
        <f>IFERROR(VLOOKUP(C3903,'[1]Dados Diários do Magento'!$A$1:$H$10000,2,),"0")</f>
        <v>0</v>
      </c>
      <c r="C3903" s="20">
        <v>3902</v>
      </c>
      <c r="D3903" s="26">
        <v>0</v>
      </c>
      <c r="E3903" s="27">
        <v>0</v>
      </c>
      <c r="G3903" s="23"/>
      <c r="H3903" s="23"/>
      <c r="J3903" s="24">
        <f t="shared" si="121"/>
        <v>0</v>
      </c>
      <c r="K3903" s="25">
        <f t="shared" si="122"/>
        <v>0</v>
      </c>
    </row>
    <row r="3904" spans="1:11">
      <c r="A3904" s="18">
        <f>IFERROR(VLOOKUP(C3904,'[1]Dados Diários do Magento'!$A$1:$H$10000,3,),0)</f>
        <v>0</v>
      </c>
      <c r="B3904" s="19">
        <f>IFERROR(VLOOKUP(C3904,'[1]Dados Diários do Magento'!$A$1:$H$10000,2,),"0")</f>
        <v>0</v>
      </c>
      <c r="C3904" s="20">
        <v>3903</v>
      </c>
      <c r="D3904" s="26">
        <v>0</v>
      </c>
      <c r="E3904" s="27">
        <v>0</v>
      </c>
      <c r="G3904" s="23"/>
      <c r="H3904" s="23"/>
      <c r="J3904" s="24">
        <f t="shared" si="121"/>
        <v>0</v>
      </c>
      <c r="K3904" s="25">
        <f t="shared" si="122"/>
        <v>0</v>
      </c>
    </row>
    <row r="3905" spans="1:11">
      <c r="A3905" s="18">
        <f>IFERROR(VLOOKUP(C3905,'[1]Dados Diários do Magento'!$A$1:$H$10000,3,),0)</f>
        <v>0</v>
      </c>
      <c r="B3905" s="19">
        <f>IFERROR(VLOOKUP(C3905,'[1]Dados Diários do Magento'!$A$1:$H$10000,2,),"0")</f>
        <v>0</v>
      </c>
      <c r="C3905" s="20">
        <v>3904</v>
      </c>
      <c r="D3905" s="26">
        <v>0</v>
      </c>
      <c r="E3905" s="27">
        <v>0</v>
      </c>
      <c r="G3905" s="23"/>
      <c r="H3905" s="23"/>
      <c r="J3905" s="24">
        <f t="shared" si="121"/>
        <v>0</v>
      </c>
      <c r="K3905" s="25">
        <f t="shared" si="122"/>
        <v>0</v>
      </c>
    </row>
    <row r="3906" spans="1:11">
      <c r="A3906" s="18">
        <f>IFERROR(VLOOKUP(C3906,'[1]Dados Diários do Magento'!$A$1:$H$10000,3,),0)</f>
        <v>0</v>
      </c>
      <c r="B3906" s="19">
        <f>IFERROR(VLOOKUP(C3906,'[1]Dados Diários do Magento'!$A$1:$H$10000,2,),"0")</f>
        <v>0</v>
      </c>
      <c r="C3906" s="20">
        <v>3905</v>
      </c>
      <c r="D3906" s="26">
        <v>0</v>
      </c>
      <c r="E3906" s="27">
        <v>0</v>
      </c>
      <c r="G3906" s="23"/>
      <c r="H3906" s="23"/>
      <c r="J3906" s="24">
        <f t="shared" si="121"/>
        <v>0</v>
      </c>
      <c r="K3906" s="25">
        <f t="shared" si="122"/>
        <v>0</v>
      </c>
    </row>
    <row r="3907" spans="1:11">
      <c r="A3907" s="18">
        <f>IFERROR(VLOOKUP(C3907,'[1]Dados Diários do Magento'!$A$1:$H$10000,3,),0)</f>
        <v>0</v>
      </c>
      <c r="B3907" s="19">
        <f>IFERROR(VLOOKUP(C3907,'[1]Dados Diários do Magento'!$A$1:$H$10000,2,),"0")</f>
        <v>0</v>
      </c>
      <c r="C3907" s="20">
        <v>3906</v>
      </c>
      <c r="D3907" s="26">
        <v>0</v>
      </c>
      <c r="E3907" s="27">
        <v>0</v>
      </c>
      <c r="G3907" s="23"/>
      <c r="H3907" s="23"/>
      <c r="J3907" s="24">
        <f t="shared" ref="J3907:J3970" si="123">D3907+G3907</f>
        <v>0</v>
      </c>
      <c r="K3907" s="25">
        <f t="shared" si="122"/>
        <v>0</v>
      </c>
    </row>
    <row r="3908" spans="1:11">
      <c r="A3908" s="18">
        <f>IFERROR(VLOOKUP(C3908,'[1]Dados Diários do Magento'!$A$1:$H$10000,3,),0)</f>
        <v>0</v>
      </c>
      <c r="B3908" s="19">
        <f>IFERROR(VLOOKUP(C3908,'[1]Dados Diários do Magento'!$A$1:$H$10000,2,),"0")</f>
        <v>0</v>
      </c>
      <c r="C3908" s="20">
        <v>3907</v>
      </c>
      <c r="D3908" s="26">
        <v>0</v>
      </c>
      <c r="E3908" s="27">
        <v>0</v>
      </c>
      <c r="G3908" s="23"/>
      <c r="H3908" s="23"/>
      <c r="J3908" s="24">
        <f t="shared" si="123"/>
        <v>0</v>
      </c>
      <c r="K3908" s="25">
        <f t="shared" si="122"/>
        <v>0</v>
      </c>
    </row>
    <row r="3909" spans="1:11">
      <c r="A3909" s="18">
        <f>IFERROR(VLOOKUP(C3909,'[1]Dados Diários do Magento'!$A$1:$H$10000,3,),0)</f>
        <v>0</v>
      </c>
      <c r="B3909" s="19">
        <f>IFERROR(VLOOKUP(C3909,'[1]Dados Diários do Magento'!$A$1:$H$10000,2,),"0")</f>
        <v>0</v>
      </c>
      <c r="C3909" s="20">
        <v>3908</v>
      </c>
      <c r="D3909" s="26">
        <v>0</v>
      </c>
      <c r="E3909" s="27">
        <v>0</v>
      </c>
      <c r="G3909" s="23"/>
      <c r="H3909" s="23"/>
      <c r="J3909" s="24">
        <f t="shared" si="123"/>
        <v>0</v>
      </c>
      <c r="K3909" s="25">
        <f t="shared" si="122"/>
        <v>0</v>
      </c>
    </row>
    <row r="3910" spans="1:11">
      <c r="A3910" s="18">
        <f>IFERROR(VLOOKUP(C3910,'[1]Dados Diários do Magento'!$A$1:$H$10000,3,),0)</f>
        <v>0</v>
      </c>
      <c r="B3910" s="19">
        <f>IFERROR(VLOOKUP(C3910,'[1]Dados Diários do Magento'!$A$1:$H$10000,2,),"0")</f>
        <v>0</v>
      </c>
      <c r="C3910" s="20">
        <v>3909</v>
      </c>
      <c r="D3910" s="26">
        <v>0</v>
      </c>
      <c r="E3910" s="27">
        <v>0</v>
      </c>
      <c r="G3910" s="23"/>
      <c r="H3910" s="23"/>
      <c r="J3910" s="24">
        <f t="shared" si="123"/>
        <v>0</v>
      </c>
      <c r="K3910" s="25">
        <f t="shared" si="122"/>
        <v>0</v>
      </c>
    </row>
    <row r="3911" spans="1:11">
      <c r="A3911" s="18">
        <f>IFERROR(VLOOKUP(C3911,'[1]Dados Diários do Magento'!$A$1:$H$10000,3,),0)</f>
        <v>0</v>
      </c>
      <c r="B3911" s="19">
        <f>IFERROR(VLOOKUP(C3911,'[1]Dados Diários do Magento'!$A$1:$H$10000,2,),"0")</f>
        <v>0</v>
      </c>
      <c r="C3911" s="20">
        <v>3910</v>
      </c>
      <c r="D3911" s="26">
        <v>0</v>
      </c>
      <c r="E3911" s="27">
        <v>0</v>
      </c>
      <c r="G3911" s="23"/>
      <c r="H3911" s="23"/>
      <c r="J3911" s="24">
        <f t="shared" si="123"/>
        <v>0</v>
      </c>
      <c r="K3911" s="25">
        <f t="shared" si="122"/>
        <v>0</v>
      </c>
    </row>
    <row r="3912" spans="1:11">
      <c r="A3912" s="18">
        <f>IFERROR(VLOOKUP(C3912,'[1]Dados Diários do Magento'!$A$1:$H$10000,3,),0)</f>
        <v>0</v>
      </c>
      <c r="B3912" s="19">
        <f>IFERROR(VLOOKUP(C3912,'[1]Dados Diários do Magento'!$A$1:$H$10000,2,),"0")</f>
        <v>0</v>
      </c>
      <c r="C3912" s="20">
        <v>3911</v>
      </c>
      <c r="D3912" s="26">
        <v>0</v>
      </c>
      <c r="E3912" s="27">
        <v>0</v>
      </c>
      <c r="G3912" s="23"/>
      <c r="H3912" s="23"/>
      <c r="J3912" s="24">
        <f t="shared" si="123"/>
        <v>0</v>
      </c>
      <c r="K3912" s="25">
        <f t="shared" si="122"/>
        <v>0</v>
      </c>
    </row>
    <row r="3913" spans="1:11">
      <c r="A3913" s="18">
        <f>IFERROR(VLOOKUP(C3913,'[1]Dados Diários do Magento'!$A$1:$H$10000,3,),0)</f>
        <v>0</v>
      </c>
      <c r="B3913" s="19">
        <f>IFERROR(VLOOKUP(C3913,'[1]Dados Diários do Magento'!$A$1:$H$10000,2,),"0")</f>
        <v>0</v>
      </c>
      <c r="C3913" s="20">
        <v>3912</v>
      </c>
      <c r="D3913" s="26">
        <v>0</v>
      </c>
      <c r="E3913" s="27">
        <v>0</v>
      </c>
      <c r="G3913" s="23"/>
      <c r="H3913" s="23"/>
      <c r="J3913" s="24">
        <f t="shared" si="123"/>
        <v>0</v>
      </c>
      <c r="K3913" s="25">
        <f t="shared" si="122"/>
        <v>0</v>
      </c>
    </row>
    <row r="3914" spans="1:11">
      <c r="A3914" s="18">
        <f>IFERROR(VLOOKUP(C3914,'[1]Dados Diários do Magento'!$A$1:$H$10000,3,),0)</f>
        <v>0</v>
      </c>
      <c r="B3914" s="19">
        <f>IFERROR(VLOOKUP(C3914,'[1]Dados Diários do Magento'!$A$1:$H$10000,2,),"0")</f>
        <v>0</v>
      </c>
      <c r="C3914" s="20">
        <v>3913</v>
      </c>
      <c r="D3914" s="26">
        <v>0</v>
      </c>
      <c r="E3914" s="27">
        <v>0</v>
      </c>
      <c r="G3914" s="23"/>
      <c r="H3914" s="23"/>
      <c r="J3914" s="24">
        <f t="shared" si="123"/>
        <v>0</v>
      </c>
      <c r="K3914" s="25">
        <f t="shared" si="122"/>
        <v>0</v>
      </c>
    </row>
    <row r="3915" spans="1:11">
      <c r="A3915" s="18">
        <f>IFERROR(VLOOKUP(C3915,'[1]Dados Diários do Magento'!$A$1:$H$10000,3,),0)</f>
        <v>0</v>
      </c>
      <c r="B3915" s="19">
        <f>IFERROR(VLOOKUP(C3915,'[1]Dados Diários do Magento'!$A$1:$H$10000,2,),"0")</f>
        <v>0</v>
      </c>
      <c r="C3915" s="20">
        <v>3914</v>
      </c>
      <c r="D3915" s="26">
        <v>0</v>
      </c>
      <c r="E3915" s="27">
        <v>0</v>
      </c>
      <c r="G3915" s="23"/>
      <c r="H3915" s="23"/>
      <c r="J3915" s="24">
        <f t="shared" si="123"/>
        <v>0</v>
      </c>
      <c r="K3915" s="25">
        <f t="shared" si="122"/>
        <v>0</v>
      </c>
    </row>
    <row r="3916" spans="1:11">
      <c r="A3916" s="18">
        <f>IFERROR(VLOOKUP(C3916,'[1]Dados Diários do Magento'!$A$1:$H$10000,3,),0)</f>
        <v>0</v>
      </c>
      <c r="B3916" s="19">
        <f>IFERROR(VLOOKUP(C3916,'[1]Dados Diários do Magento'!$A$1:$H$10000,2,),"0")</f>
        <v>0</v>
      </c>
      <c r="C3916" s="20">
        <v>3915</v>
      </c>
      <c r="D3916" s="26">
        <v>0</v>
      </c>
      <c r="E3916" s="27">
        <v>0</v>
      </c>
      <c r="G3916" s="23"/>
      <c r="H3916" s="23"/>
      <c r="J3916" s="24">
        <f t="shared" si="123"/>
        <v>0</v>
      </c>
      <c r="K3916" s="25">
        <f t="shared" si="122"/>
        <v>0</v>
      </c>
    </row>
    <row r="3917" spans="1:11">
      <c r="A3917" s="18">
        <f>IFERROR(VLOOKUP(C3917,'[1]Dados Diários do Magento'!$A$1:$H$10000,3,),0)</f>
        <v>0</v>
      </c>
      <c r="B3917" s="19">
        <f>IFERROR(VLOOKUP(C3917,'[1]Dados Diários do Magento'!$A$1:$H$10000,2,),"0")</f>
        <v>0</v>
      </c>
      <c r="C3917" s="20">
        <v>3916</v>
      </c>
      <c r="D3917" s="26">
        <v>0</v>
      </c>
      <c r="E3917" s="27">
        <v>0</v>
      </c>
      <c r="G3917" s="23"/>
      <c r="H3917" s="23"/>
      <c r="J3917" s="24">
        <f t="shared" si="123"/>
        <v>0</v>
      </c>
      <c r="K3917" s="25">
        <f t="shared" si="122"/>
        <v>0</v>
      </c>
    </row>
    <row r="3918" spans="1:11">
      <c r="A3918" s="18">
        <f>IFERROR(VLOOKUP(C3918,'[1]Dados Diários do Magento'!$A$1:$H$10000,3,),0)</f>
        <v>0</v>
      </c>
      <c r="B3918" s="19">
        <f>IFERROR(VLOOKUP(C3918,'[1]Dados Diários do Magento'!$A$1:$H$10000,2,),"0")</f>
        <v>0</v>
      </c>
      <c r="C3918" s="20">
        <v>3917</v>
      </c>
      <c r="D3918" s="26">
        <v>0</v>
      </c>
      <c r="E3918" s="27">
        <v>0</v>
      </c>
      <c r="G3918" s="23"/>
      <c r="H3918" s="23"/>
      <c r="J3918" s="24">
        <f t="shared" si="123"/>
        <v>0</v>
      </c>
      <c r="K3918" s="25">
        <f t="shared" si="122"/>
        <v>0</v>
      </c>
    </row>
    <row r="3919" spans="1:11">
      <c r="A3919" s="18">
        <f>IFERROR(VLOOKUP(C3919,'[1]Dados Diários do Magento'!$A$1:$H$10000,3,),0)</f>
        <v>0</v>
      </c>
      <c r="B3919" s="19">
        <f>IFERROR(VLOOKUP(C3919,'[1]Dados Diários do Magento'!$A$1:$H$10000,2,),"0")</f>
        <v>0</v>
      </c>
      <c r="C3919" s="20">
        <v>3918</v>
      </c>
      <c r="D3919" s="26">
        <v>0</v>
      </c>
      <c r="E3919" s="27">
        <v>0</v>
      </c>
      <c r="G3919" s="23"/>
      <c r="H3919" s="23"/>
      <c r="J3919" s="24">
        <f t="shared" si="123"/>
        <v>0</v>
      </c>
      <c r="K3919" s="25">
        <f t="shared" si="122"/>
        <v>0</v>
      </c>
    </row>
    <row r="3920" spans="1:11">
      <c r="A3920" s="18">
        <f>IFERROR(VLOOKUP(C3920,'[1]Dados Diários do Magento'!$A$1:$H$10000,3,),0)</f>
        <v>0</v>
      </c>
      <c r="B3920" s="19">
        <f>IFERROR(VLOOKUP(C3920,'[1]Dados Diários do Magento'!$A$1:$H$10000,2,),"0")</f>
        <v>0</v>
      </c>
      <c r="C3920" s="20">
        <v>3919</v>
      </c>
      <c r="D3920" s="26">
        <v>0</v>
      </c>
      <c r="E3920" s="27">
        <v>0</v>
      </c>
      <c r="G3920" s="23"/>
      <c r="H3920" s="23"/>
      <c r="J3920" s="24">
        <f t="shared" si="123"/>
        <v>0</v>
      </c>
      <c r="K3920" s="25">
        <f t="shared" si="122"/>
        <v>0</v>
      </c>
    </row>
    <row r="3921" spans="1:11">
      <c r="A3921" s="18">
        <f>IFERROR(VLOOKUP(C3921,'[1]Dados Diários do Magento'!$A$1:$H$10000,3,),0)</f>
        <v>0</v>
      </c>
      <c r="B3921" s="19">
        <f>IFERROR(VLOOKUP(C3921,'[1]Dados Diários do Magento'!$A$1:$H$10000,2,),"0")</f>
        <v>0</v>
      </c>
      <c r="C3921" s="20">
        <v>3920</v>
      </c>
      <c r="D3921" s="26">
        <v>0</v>
      </c>
      <c r="E3921" s="27">
        <v>0</v>
      </c>
      <c r="G3921" s="23"/>
      <c r="H3921" s="23"/>
      <c r="J3921" s="24">
        <f t="shared" si="123"/>
        <v>0</v>
      </c>
      <c r="K3921" s="25">
        <f t="shared" si="122"/>
        <v>0</v>
      </c>
    </row>
    <row r="3922" spans="1:11">
      <c r="A3922" s="18">
        <f>IFERROR(VLOOKUP(C3922,'[1]Dados Diários do Magento'!$A$1:$H$10000,3,),0)</f>
        <v>0</v>
      </c>
      <c r="B3922" s="19">
        <f>IFERROR(VLOOKUP(C3922,'[1]Dados Diários do Magento'!$A$1:$H$10000,2,),"0")</f>
        <v>0</v>
      </c>
      <c r="C3922" s="20">
        <v>3921</v>
      </c>
      <c r="D3922" s="26">
        <v>0</v>
      </c>
      <c r="E3922" s="27">
        <v>0</v>
      </c>
      <c r="G3922" s="23"/>
      <c r="H3922" s="23"/>
      <c r="J3922" s="24">
        <f t="shared" si="123"/>
        <v>0</v>
      </c>
      <c r="K3922" s="25">
        <f t="shared" si="122"/>
        <v>0</v>
      </c>
    </row>
    <row r="3923" spans="1:11">
      <c r="A3923" s="18">
        <f>IFERROR(VLOOKUP(C3923,'[1]Dados Diários do Magento'!$A$1:$H$10000,3,),0)</f>
        <v>0</v>
      </c>
      <c r="B3923" s="19">
        <f>IFERROR(VLOOKUP(C3923,'[1]Dados Diários do Magento'!$A$1:$H$10000,2,),"0")</f>
        <v>0</v>
      </c>
      <c r="C3923" s="20">
        <v>3922</v>
      </c>
      <c r="D3923" s="26">
        <v>0</v>
      </c>
      <c r="E3923" s="27">
        <v>0</v>
      </c>
      <c r="G3923" s="23"/>
      <c r="H3923" s="23"/>
      <c r="J3923" s="24">
        <f t="shared" si="123"/>
        <v>0</v>
      </c>
      <c r="K3923" s="25">
        <f t="shared" si="122"/>
        <v>0</v>
      </c>
    </row>
    <row r="3924" spans="1:11">
      <c r="A3924" s="18">
        <f>IFERROR(VLOOKUP(C3924,'[1]Dados Diários do Magento'!$A$1:$H$10000,3,),0)</f>
        <v>0</v>
      </c>
      <c r="B3924" s="19">
        <f>IFERROR(VLOOKUP(C3924,'[1]Dados Diários do Magento'!$A$1:$H$10000,2,),"0")</f>
        <v>0</v>
      </c>
      <c r="C3924" s="20">
        <v>3923</v>
      </c>
      <c r="D3924" s="26">
        <v>0</v>
      </c>
      <c r="E3924" s="27">
        <v>0</v>
      </c>
      <c r="G3924" s="23"/>
      <c r="H3924" s="23"/>
      <c r="J3924" s="24">
        <f t="shared" si="123"/>
        <v>0</v>
      </c>
      <c r="K3924" s="25">
        <f t="shared" si="122"/>
        <v>0</v>
      </c>
    </row>
    <row r="3925" spans="1:11">
      <c r="A3925" s="18">
        <f>IFERROR(VLOOKUP(C3925,'[1]Dados Diários do Magento'!$A$1:$H$10000,3,),0)</f>
        <v>0</v>
      </c>
      <c r="B3925" s="19">
        <f>IFERROR(VLOOKUP(C3925,'[1]Dados Diários do Magento'!$A$1:$H$10000,2,),"0")</f>
        <v>0</v>
      </c>
      <c r="C3925" s="20">
        <v>3924</v>
      </c>
      <c r="D3925" s="26">
        <v>0</v>
      </c>
      <c r="E3925" s="27">
        <v>0</v>
      </c>
      <c r="G3925" s="23"/>
      <c r="H3925" s="23"/>
      <c r="J3925" s="24">
        <f t="shared" si="123"/>
        <v>0</v>
      </c>
      <c r="K3925" s="25">
        <f t="shared" si="122"/>
        <v>0</v>
      </c>
    </row>
    <row r="3926" spans="1:11">
      <c r="A3926" s="18">
        <f>IFERROR(VLOOKUP(C3926,'[1]Dados Diários do Magento'!$A$1:$H$10000,3,),0)</f>
        <v>0</v>
      </c>
      <c r="B3926" s="19">
        <f>IFERROR(VLOOKUP(C3926,'[1]Dados Diários do Magento'!$A$1:$H$10000,2,),"0")</f>
        <v>0</v>
      </c>
      <c r="C3926" s="20">
        <v>3925</v>
      </c>
      <c r="D3926" s="26">
        <v>0</v>
      </c>
      <c r="E3926" s="27">
        <v>0</v>
      </c>
      <c r="G3926" s="23"/>
      <c r="H3926" s="23"/>
      <c r="J3926" s="24">
        <f t="shared" si="123"/>
        <v>0</v>
      </c>
      <c r="K3926" s="25">
        <f t="shared" si="122"/>
        <v>0</v>
      </c>
    </row>
    <row r="3927" spans="1:11">
      <c r="A3927" s="18">
        <f>IFERROR(VLOOKUP(C3927,'[1]Dados Diários do Magento'!$A$1:$H$10000,3,),0)</f>
        <v>0</v>
      </c>
      <c r="B3927" s="19">
        <f>IFERROR(VLOOKUP(C3927,'[1]Dados Diários do Magento'!$A$1:$H$10000,2,),"0")</f>
        <v>0</v>
      </c>
      <c r="C3927" s="20">
        <v>3926</v>
      </c>
      <c r="D3927" s="26">
        <v>0</v>
      </c>
      <c r="E3927" s="27">
        <v>0</v>
      </c>
      <c r="G3927" s="23"/>
      <c r="H3927" s="23"/>
      <c r="J3927" s="24">
        <f t="shared" si="123"/>
        <v>0</v>
      </c>
      <c r="K3927" s="25">
        <f t="shared" si="122"/>
        <v>0</v>
      </c>
    </row>
    <row r="3928" spans="1:11">
      <c r="A3928" s="18">
        <f>IFERROR(VLOOKUP(C3928,'[1]Dados Diários do Magento'!$A$1:$H$10000,3,),0)</f>
        <v>0</v>
      </c>
      <c r="B3928" s="19">
        <f>IFERROR(VLOOKUP(C3928,'[1]Dados Diários do Magento'!$A$1:$H$10000,2,),"0")</f>
        <v>0</v>
      </c>
      <c r="C3928" s="20">
        <v>3927</v>
      </c>
      <c r="D3928" s="26">
        <v>0</v>
      </c>
      <c r="E3928" s="27">
        <v>0</v>
      </c>
      <c r="G3928" s="23"/>
      <c r="H3928" s="23"/>
      <c r="J3928" s="24">
        <f t="shared" si="123"/>
        <v>0</v>
      </c>
      <c r="K3928" s="25">
        <f t="shared" si="122"/>
        <v>0</v>
      </c>
    </row>
    <row r="3929" spans="1:11">
      <c r="A3929" s="18">
        <f>IFERROR(VLOOKUP(C3929,'[1]Dados Diários do Magento'!$A$1:$H$10000,3,),0)</f>
        <v>0</v>
      </c>
      <c r="B3929" s="19">
        <f>IFERROR(VLOOKUP(C3929,'[1]Dados Diários do Magento'!$A$1:$H$10000,2,),"0")</f>
        <v>0</v>
      </c>
      <c r="C3929" s="20">
        <v>3928</v>
      </c>
      <c r="D3929" s="26">
        <v>0</v>
      </c>
      <c r="E3929" s="27">
        <v>0</v>
      </c>
      <c r="G3929" s="23"/>
      <c r="H3929" s="23"/>
      <c r="J3929" s="24">
        <f t="shared" si="123"/>
        <v>0</v>
      </c>
      <c r="K3929" s="25">
        <f t="shared" si="122"/>
        <v>0</v>
      </c>
    </row>
    <row r="3930" spans="1:11">
      <c r="A3930" s="18">
        <f>IFERROR(VLOOKUP(C3930,'[1]Dados Diários do Magento'!$A$1:$H$10000,3,),0)</f>
        <v>0</v>
      </c>
      <c r="B3930" s="19">
        <f>IFERROR(VLOOKUP(C3930,'[1]Dados Diários do Magento'!$A$1:$H$10000,2,),"0")</f>
        <v>0</v>
      </c>
      <c r="C3930" s="20">
        <v>3929</v>
      </c>
      <c r="D3930" s="26">
        <v>0</v>
      </c>
      <c r="E3930" s="27">
        <v>0</v>
      </c>
      <c r="G3930" s="23"/>
      <c r="H3930" s="23"/>
      <c r="J3930" s="24">
        <f t="shared" si="123"/>
        <v>0</v>
      </c>
      <c r="K3930" s="25">
        <f t="shared" si="122"/>
        <v>0</v>
      </c>
    </row>
    <row r="3931" spans="1:11">
      <c r="A3931" s="18">
        <f>IFERROR(VLOOKUP(C3931,'[1]Dados Diários do Magento'!$A$1:$H$10000,3,),0)</f>
        <v>0</v>
      </c>
      <c r="B3931" s="19">
        <f>IFERROR(VLOOKUP(C3931,'[1]Dados Diários do Magento'!$A$1:$H$10000,2,),"0")</f>
        <v>0</v>
      </c>
      <c r="C3931" s="20">
        <v>3930</v>
      </c>
      <c r="D3931" s="26">
        <v>0</v>
      </c>
      <c r="E3931" s="27">
        <v>0</v>
      </c>
      <c r="G3931" s="23"/>
      <c r="H3931" s="23"/>
      <c r="J3931" s="24">
        <f t="shared" si="123"/>
        <v>0</v>
      </c>
      <c r="K3931" s="25">
        <f t="shared" si="122"/>
        <v>0</v>
      </c>
    </row>
    <row r="3932" spans="1:11">
      <c r="A3932" s="18">
        <f>IFERROR(VLOOKUP(C3932,'[1]Dados Diários do Magento'!$A$1:$H$10000,3,),0)</f>
        <v>0</v>
      </c>
      <c r="B3932" s="19">
        <f>IFERROR(VLOOKUP(C3932,'[1]Dados Diários do Magento'!$A$1:$H$10000,2,),"0")</f>
        <v>0</v>
      </c>
      <c r="C3932" s="20">
        <v>3931</v>
      </c>
      <c r="D3932" s="26">
        <v>0</v>
      </c>
      <c r="E3932" s="27">
        <v>0</v>
      </c>
      <c r="G3932" s="23"/>
      <c r="H3932" s="23"/>
      <c r="J3932" s="24">
        <f t="shared" si="123"/>
        <v>0</v>
      </c>
      <c r="K3932" s="25">
        <f t="shared" si="122"/>
        <v>0</v>
      </c>
    </row>
    <row r="3933" spans="1:11">
      <c r="A3933" s="18">
        <f>IFERROR(VLOOKUP(C3933,'[1]Dados Diários do Magento'!$A$1:$H$10000,3,),0)</f>
        <v>0</v>
      </c>
      <c r="B3933" s="19">
        <f>IFERROR(VLOOKUP(C3933,'[1]Dados Diários do Magento'!$A$1:$H$10000,2,),"0")</f>
        <v>0</v>
      </c>
      <c r="C3933" s="20">
        <v>3932</v>
      </c>
      <c r="D3933" s="26">
        <v>0</v>
      </c>
      <c r="E3933" s="27">
        <v>0</v>
      </c>
      <c r="G3933" s="23"/>
      <c r="H3933" s="23"/>
      <c r="J3933" s="24">
        <f t="shared" si="123"/>
        <v>0</v>
      </c>
      <c r="K3933" s="25">
        <f t="shared" ref="K3933:K3996" si="124">IF((D3933+G3933)&gt;0,(D3933*E3933+G3933*H3933)/(D3933+G3933),E3933)</f>
        <v>0</v>
      </c>
    </row>
    <row r="3934" spans="1:11">
      <c r="A3934" s="18">
        <f>IFERROR(VLOOKUP(C3934,'[1]Dados Diários do Magento'!$A$1:$H$10000,3,),0)</f>
        <v>0</v>
      </c>
      <c r="B3934" s="19">
        <f>IFERROR(VLOOKUP(C3934,'[1]Dados Diários do Magento'!$A$1:$H$10000,2,),"0")</f>
        <v>0</v>
      </c>
      <c r="C3934" s="20">
        <v>3933</v>
      </c>
      <c r="D3934" s="26">
        <v>0</v>
      </c>
      <c r="E3934" s="27">
        <v>0</v>
      </c>
      <c r="G3934" s="23"/>
      <c r="H3934" s="23"/>
      <c r="J3934" s="24">
        <f t="shared" si="123"/>
        <v>0</v>
      </c>
      <c r="K3934" s="25">
        <f t="shared" si="124"/>
        <v>0</v>
      </c>
    </row>
    <row r="3935" spans="1:11">
      <c r="A3935" s="18">
        <f>IFERROR(VLOOKUP(C3935,'[1]Dados Diários do Magento'!$A$1:$H$10000,3,),0)</f>
        <v>0</v>
      </c>
      <c r="B3935" s="19">
        <f>IFERROR(VLOOKUP(C3935,'[1]Dados Diários do Magento'!$A$1:$H$10000,2,),"0")</f>
        <v>0</v>
      </c>
      <c r="C3935" s="20">
        <v>3934</v>
      </c>
      <c r="D3935" s="26">
        <v>0</v>
      </c>
      <c r="E3935" s="27">
        <v>0</v>
      </c>
      <c r="G3935" s="23"/>
      <c r="H3935" s="23"/>
      <c r="J3935" s="24">
        <f t="shared" si="123"/>
        <v>0</v>
      </c>
      <c r="K3935" s="25">
        <f t="shared" si="124"/>
        <v>0</v>
      </c>
    </row>
    <row r="3936" spans="1:11">
      <c r="A3936" s="18">
        <f>IFERROR(VLOOKUP(C3936,'[1]Dados Diários do Magento'!$A$1:$H$10000,3,),0)</f>
        <v>0</v>
      </c>
      <c r="B3936" s="19">
        <f>IFERROR(VLOOKUP(C3936,'[1]Dados Diários do Magento'!$A$1:$H$10000,2,),"0")</f>
        <v>0</v>
      </c>
      <c r="C3936" s="20">
        <v>3935</v>
      </c>
      <c r="D3936" s="26">
        <v>0</v>
      </c>
      <c r="E3936" s="27">
        <v>0</v>
      </c>
      <c r="G3936" s="23"/>
      <c r="H3936" s="23"/>
      <c r="J3936" s="24">
        <f t="shared" si="123"/>
        <v>0</v>
      </c>
      <c r="K3936" s="25">
        <f t="shared" si="124"/>
        <v>0</v>
      </c>
    </row>
    <row r="3937" spans="1:11">
      <c r="A3937" s="18">
        <f>IFERROR(VLOOKUP(C3937,'[1]Dados Diários do Magento'!$A$1:$H$10000,3,),0)</f>
        <v>0</v>
      </c>
      <c r="B3937" s="19">
        <f>IFERROR(VLOOKUP(C3937,'[1]Dados Diários do Magento'!$A$1:$H$10000,2,),"0")</f>
        <v>0</v>
      </c>
      <c r="C3937" s="20">
        <v>3936</v>
      </c>
      <c r="D3937" s="26">
        <v>0</v>
      </c>
      <c r="E3937" s="27">
        <v>0</v>
      </c>
      <c r="G3937" s="23"/>
      <c r="H3937" s="23"/>
      <c r="J3937" s="24">
        <f t="shared" si="123"/>
        <v>0</v>
      </c>
      <c r="K3937" s="25">
        <f t="shared" si="124"/>
        <v>0</v>
      </c>
    </row>
    <row r="3938" spans="1:11">
      <c r="A3938" s="18">
        <f>IFERROR(VLOOKUP(C3938,'[1]Dados Diários do Magento'!$A$1:$H$10000,3,),0)</f>
        <v>0</v>
      </c>
      <c r="B3938" s="19">
        <f>IFERROR(VLOOKUP(C3938,'[1]Dados Diários do Magento'!$A$1:$H$10000,2,),"0")</f>
        <v>0</v>
      </c>
      <c r="C3938" s="20">
        <v>3937</v>
      </c>
      <c r="D3938" s="26">
        <v>0</v>
      </c>
      <c r="E3938" s="27">
        <v>0</v>
      </c>
      <c r="G3938" s="23"/>
      <c r="H3938" s="23"/>
      <c r="J3938" s="24">
        <f t="shared" si="123"/>
        <v>0</v>
      </c>
      <c r="K3938" s="25">
        <f t="shared" si="124"/>
        <v>0</v>
      </c>
    </row>
    <row r="3939" spans="1:11">
      <c r="A3939" s="18">
        <f>IFERROR(VLOOKUP(C3939,'[1]Dados Diários do Magento'!$A$1:$H$10000,3,),0)</f>
        <v>0</v>
      </c>
      <c r="B3939" s="19">
        <f>IFERROR(VLOOKUP(C3939,'[1]Dados Diários do Magento'!$A$1:$H$10000,2,),"0")</f>
        <v>0</v>
      </c>
      <c r="C3939" s="20">
        <v>3938</v>
      </c>
      <c r="D3939" s="26">
        <v>0</v>
      </c>
      <c r="E3939" s="27">
        <v>0</v>
      </c>
      <c r="G3939" s="23"/>
      <c r="H3939" s="23"/>
      <c r="J3939" s="24">
        <f t="shared" si="123"/>
        <v>0</v>
      </c>
      <c r="K3939" s="25">
        <f t="shared" si="124"/>
        <v>0</v>
      </c>
    </row>
    <row r="3940" spans="1:11">
      <c r="A3940" s="18">
        <f>IFERROR(VLOOKUP(C3940,'[1]Dados Diários do Magento'!$A$1:$H$10000,3,),0)</f>
        <v>0</v>
      </c>
      <c r="B3940" s="19">
        <f>IFERROR(VLOOKUP(C3940,'[1]Dados Diários do Magento'!$A$1:$H$10000,2,),"0")</f>
        <v>0</v>
      </c>
      <c r="C3940" s="20">
        <v>3939</v>
      </c>
      <c r="D3940" s="26">
        <v>0</v>
      </c>
      <c r="E3940" s="27">
        <v>0</v>
      </c>
      <c r="G3940" s="23"/>
      <c r="H3940" s="23"/>
      <c r="J3940" s="24">
        <f t="shared" si="123"/>
        <v>0</v>
      </c>
      <c r="K3940" s="25">
        <f t="shared" si="124"/>
        <v>0</v>
      </c>
    </row>
    <row r="3941" spans="1:11">
      <c r="A3941" s="18">
        <f>IFERROR(VLOOKUP(C3941,'[1]Dados Diários do Magento'!$A$1:$H$10000,3,),0)</f>
        <v>0</v>
      </c>
      <c r="B3941" s="19">
        <f>IFERROR(VLOOKUP(C3941,'[1]Dados Diários do Magento'!$A$1:$H$10000,2,),"0")</f>
        <v>0</v>
      </c>
      <c r="C3941" s="20">
        <v>3940</v>
      </c>
      <c r="D3941" s="26">
        <v>0</v>
      </c>
      <c r="E3941" s="27">
        <v>0</v>
      </c>
      <c r="G3941" s="23"/>
      <c r="H3941" s="23"/>
      <c r="J3941" s="24">
        <f t="shared" si="123"/>
        <v>0</v>
      </c>
      <c r="K3941" s="25">
        <f t="shared" si="124"/>
        <v>0</v>
      </c>
    </row>
    <row r="3942" spans="1:11">
      <c r="A3942" s="18">
        <f>IFERROR(VLOOKUP(C3942,'[1]Dados Diários do Magento'!$A$1:$H$10000,3,),0)</f>
        <v>0</v>
      </c>
      <c r="B3942" s="19">
        <f>IFERROR(VLOOKUP(C3942,'[1]Dados Diários do Magento'!$A$1:$H$10000,2,),"0")</f>
        <v>0</v>
      </c>
      <c r="C3942" s="20">
        <v>3941</v>
      </c>
      <c r="D3942" s="26">
        <v>0</v>
      </c>
      <c r="E3942" s="27">
        <v>0</v>
      </c>
      <c r="G3942" s="23"/>
      <c r="H3942" s="23"/>
      <c r="J3942" s="24">
        <f t="shared" si="123"/>
        <v>0</v>
      </c>
      <c r="K3942" s="25">
        <f t="shared" si="124"/>
        <v>0</v>
      </c>
    </row>
    <row r="3943" spans="1:11">
      <c r="A3943" s="18">
        <f>IFERROR(VLOOKUP(C3943,'[1]Dados Diários do Magento'!$A$1:$H$10000,3,),0)</f>
        <v>0</v>
      </c>
      <c r="B3943" s="19">
        <f>IFERROR(VLOOKUP(C3943,'[1]Dados Diários do Magento'!$A$1:$H$10000,2,),"0")</f>
        <v>0</v>
      </c>
      <c r="C3943" s="20">
        <v>3942</v>
      </c>
      <c r="D3943" s="26">
        <v>0</v>
      </c>
      <c r="E3943" s="27">
        <v>0</v>
      </c>
      <c r="G3943" s="23"/>
      <c r="H3943" s="23"/>
      <c r="J3943" s="24">
        <f t="shared" si="123"/>
        <v>0</v>
      </c>
      <c r="K3943" s="25">
        <f t="shared" si="124"/>
        <v>0</v>
      </c>
    </row>
    <row r="3944" spans="1:11">
      <c r="A3944" s="18">
        <f>IFERROR(VLOOKUP(C3944,'[1]Dados Diários do Magento'!$A$1:$H$10000,3,),0)</f>
        <v>0</v>
      </c>
      <c r="B3944" s="19">
        <f>IFERROR(VLOOKUP(C3944,'[1]Dados Diários do Magento'!$A$1:$H$10000,2,),"0")</f>
        <v>0</v>
      </c>
      <c r="C3944" s="20">
        <v>3943</v>
      </c>
      <c r="D3944" s="26">
        <v>0</v>
      </c>
      <c r="E3944" s="27">
        <v>0</v>
      </c>
      <c r="G3944" s="23"/>
      <c r="H3944" s="23"/>
      <c r="J3944" s="24">
        <f t="shared" si="123"/>
        <v>0</v>
      </c>
      <c r="K3944" s="25">
        <f t="shared" si="124"/>
        <v>0</v>
      </c>
    </row>
    <row r="3945" spans="1:11">
      <c r="A3945" s="18">
        <f>IFERROR(VLOOKUP(C3945,'[1]Dados Diários do Magento'!$A$1:$H$10000,3,),0)</f>
        <v>0</v>
      </c>
      <c r="B3945" s="19">
        <f>IFERROR(VLOOKUP(C3945,'[1]Dados Diários do Magento'!$A$1:$H$10000,2,),"0")</f>
        <v>0</v>
      </c>
      <c r="C3945" s="20">
        <v>3944</v>
      </c>
      <c r="D3945" s="26">
        <v>0</v>
      </c>
      <c r="E3945" s="27">
        <v>0</v>
      </c>
      <c r="G3945" s="23"/>
      <c r="H3945" s="23"/>
      <c r="J3945" s="24">
        <f t="shared" si="123"/>
        <v>0</v>
      </c>
      <c r="K3945" s="25">
        <f t="shared" si="124"/>
        <v>0</v>
      </c>
    </row>
    <row r="3946" spans="1:11">
      <c r="A3946" s="18">
        <f>IFERROR(VLOOKUP(C3946,'[1]Dados Diários do Magento'!$A$1:$H$10000,3,),0)</f>
        <v>0</v>
      </c>
      <c r="B3946" s="19">
        <f>IFERROR(VLOOKUP(C3946,'[1]Dados Diários do Magento'!$A$1:$H$10000,2,),"0")</f>
        <v>0</v>
      </c>
      <c r="C3946" s="20">
        <v>3945</v>
      </c>
      <c r="D3946" s="26">
        <v>0</v>
      </c>
      <c r="E3946" s="27">
        <v>0</v>
      </c>
      <c r="G3946" s="23"/>
      <c r="H3946" s="23"/>
      <c r="J3946" s="24">
        <f t="shared" si="123"/>
        <v>0</v>
      </c>
      <c r="K3946" s="25">
        <f t="shared" si="124"/>
        <v>0</v>
      </c>
    </row>
    <row r="3947" spans="1:11">
      <c r="A3947" s="18">
        <f>IFERROR(VLOOKUP(C3947,'[1]Dados Diários do Magento'!$A$1:$H$10000,3,),0)</f>
        <v>0</v>
      </c>
      <c r="B3947" s="19">
        <f>IFERROR(VLOOKUP(C3947,'[1]Dados Diários do Magento'!$A$1:$H$10000,2,),"0")</f>
        <v>0</v>
      </c>
      <c r="C3947" s="20">
        <v>3946</v>
      </c>
      <c r="D3947" s="26">
        <v>0</v>
      </c>
      <c r="E3947" s="27">
        <v>0</v>
      </c>
      <c r="G3947" s="23"/>
      <c r="H3947" s="23"/>
      <c r="J3947" s="24">
        <f t="shared" si="123"/>
        <v>0</v>
      </c>
      <c r="K3947" s="25">
        <f t="shared" si="124"/>
        <v>0</v>
      </c>
    </row>
    <row r="3948" spans="1:11">
      <c r="A3948" s="18">
        <f>IFERROR(VLOOKUP(C3948,'[1]Dados Diários do Magento'!$A$1:$H$10000,3,),0)</f>
        <v>0</v>
      </c>
      <c r="B3948" s="19">
        <f>IFERROR(VLOOKUP(C3948,'[1]Dados Diários do Magento'!$A$1:$H$10000,2,),"0")</f>
        <v>0</v>
      </c>
      <c r="C3948" s="20">
        <v>3947</v>
      </c>
      <c r="D3948" s="26">
        <v>0</v>
      </c>
      <c r="E3948" s="27">
        <v>0</v>
      </c>
      <c r="G3948" s="23"/>
      <c r="H3948" s="23"/>
      <c r="J3948" s="24">
        <f t="shared" si="123"/>
        <v>0</v>
      </c>
      <c r="K3948" s="25">
        <f t="shared" si="124"/>
        <v>0</v>
      </c>
    </row>
    <row r="3949" spans="1:11">
      <c r="A3949" s="18">
        <f>IFERROR(VLOOKUP(C3949,'[1]Dados Diários do Magento'!$A$1:$H$10000,3,),0)</f>
        <v>0</v>
      </c>
      <c r="B3949" s="19">
        <f>IFERROR(VLOOKUP(C3949,'[1]Dados Diários do Magento'!$A$1:$H$10000,2,),"0")</f>
        <v>0</v>
      </c>
      <c r="C3949" s="20">
        <v>3948</v>
      </c>
      <c r="D3949" s="26">
        <v>0</v>
      </c>
      <c r="E3949" s="27">
        <v>0</v>
      </c>
      <c r="G3949" s="23"/>
      <c r="H3949" s="23"/>
      <c r="J3949" s="24">
        <f t="shared" si="123"/>
        <v>0</v>
      </c>
      <c r="K3949" s="25">
        <f t="shared" si="124"/>
        <v>0</v>
      </c>
    </row>
    <row r="3950" spans="1:11">
      <c r="A3950" s="18">
        <f>IFERROR(VLOOKUP(C3950,'[1]Dados Diários do Magento'!$A$1:$H$10000,3,),0)</f>
        <v>0</v>
      </c>
      <c r="B3950" s="19">
        <f>IFERROR(VLOOKUP(C3950,'[1]Dados Diários do Magento'!$A$1:$H$10000,2,),"0")</f>
        <v>0</v>
      </c>
      <c r="C3950" s="20">
        <v>3949</v>
      </c>
      <c r="D3950" s="26">
        <v>0</v>
      </c>
      <c r="E3950" s="27">
        <v>0</v>
      </c>
      <c r="G3950" s="23"/>
      <c r="H3950" s="23"/>
      <c r="J3950" s="24">
        <f t="shared" si="123"/>
        <v>0</v>
      </c>
      <c r="K3950" s="25">
        <f t="shared" si="124"/>
        <v>0</v>
      </c>
    </row>
    <row r="3951" spans="1:11">
      <c r="A3951" s="18">
        <f>IFERROR(VLOOKUP(C3951,'[1]Dados Diários do Magento'!$A$1:$H$10000,3,),0)</f>
        <v>0</v>
      </c>
      <c r="B3951" s="19">
        <f>IFERROR(VLOOKUP(C3951,'[1]Dados Diários do Magento'!$A$1:$H$10000,2,),"0")</f>
        <v>0</v>
      </c>
      <c r="C3951" s="20">
        <v>3950</v>
      </c>
      <c r="D3951" s="26">
        <v>0</v>
      </c>
      <c r="E3951" s="27">
        <v>0</v>
      </c>
      <c r="G3951" s="23"/>
      <c r="H3951" s="23"/>
      <c r="J3951" s="24">
        <f t="shared" si="123"/>
        <v>0</v>
      </c>
      <c r="K3951" s="25">
        <f t="shared" si="124"/>
        <v>0</v>
      </c>
    </row>
    <row r="3952" spans="1:11">
      <c r="A3952" s="18">
        <f>IFERROR(VLOOKUP(C3952,'[1]Dados Diários do Magento'!$A$1:$H$10000,3,),0)</f>
        <v>0</v>
      </c>
      <c r="B3952" s="19">
        <f>IFERROR(VLOOKUP(C3952,'[1]Dados Diários do Magento'!$A$1:$H$10000,2,),"0")</f>
        <v>0</v>
      </c>
      <c r="C3952" s="20">
        <v>3951</v>
      </c>
      <c r="D3952" s="26">
        <v>0</v>
      </c>
      <c r="E3952" s="27">
        <v>0</v>
      </c>
      <c r="G3952" s="23"/>
      <c r="H3952" s="23"/>
      <c r="J3952" s="24">
        <f t="shared" si="123"/>
        <v>0</v>
      </c>
      <c r="K3952" s="25">
        <f t="shared" si="124"/>
        <v>0</v>
      </c>
    </row>
    <row r="3953" spans="1:11">
      <c r="A3953" s="18">
        <f>IFERROR(VLOOKUP(C3953,'[1]Dados Diários do Magento'!$A$1:$H$10000,3,),0)</f>
        <v>0</v>
      </c>
      <c r="B3953" s="19">
        <f>IFERROR(VLOOKUP(C3953,'[1]Dados Diários do Magento'!$A$1:$H$10000,2,),"0")</f>
        <v>0</v>
      </c>
      <c r="C3953" s="20">
        <v>3952</v>
      </c>
      <c r="D3953" s="26">
        <v>0</v>
      </c>
      <c r="E3953" s="27">
        <v>0</v>
      </c>
      <c r="G3953" s="23"/>
      <c r="H3953" s="23"/>
      <c r="J3953" s="24">
        <f t="shared" si="123"/>
        <v>0</v>
      </c>
      <c r="K3953" s="25">
        <f t="shared" si="124"/>
        <v>0</v>
      </c>
    </row>
    <row r="3954" spans="1:11">
      <c r="A3954" s="18">
        <f>IFERROR(VLOOKUP(C3954,'[1]Dados Diários do Magento'!$A$1:$H$10000,3,),0)</f>
        <v>0</v>
      </c>
      <c r="B3954" s="19">
        <f>IFERROR(VLOOKUP(C3954,'[1]Dados Diários do Magento'!$A$1:$H$10000,2,),"0")</f>
        <v>0</v>
      </c>
      <c r="C3954" s="20">
        <v>3953</v>
      </c>
      <c r="D3954" s="26">
        <v>0</v>
      </c>
      <c r="E3954" s="27">
        <v>0</v>
      </c>
      <c r="G3954" s="23"/>
      <c r="H3954" s="23"/>
      <c r="J3954" s="24">
        <f t="shared" si="123"/>
        <v>0</v>
      </c>
      <c r="K3954" s="25">
        <f t="shared" si="124"/>
        <v>0</v>
      </c>
    </row>
    <row r="3955" spans="1:11">
      <c r="A3955" s="18">
        <f>IFERROR(VLOOKUP(C3955,'[1]Dados Diários do Magento'!$A$1:$H$10000,3,),0)</f>
        <v>0</v>
      </c>
      <c r="B3955" s="19">
        <f>IFERROR(VLOOKUP(C3955,'[1]Dados Diários do Magento'!$A$1:$H$10000,2,),"0")</f>
        <v>0</v>
      </c>
      <c r="C3955" s="20">
        <v>3954</v>
      </c>
      <c r="D3955" s="26">
        <v>0</v>
      </c>
      <c r="E3955" s="27">
        <v>0</v>
      </c>
      <c r="G3955" s="23"/>
      <c r="H3955" s="23"/>
      <c r="J3955" s="24">
        <f t="shared" si="123"/>
        <v>0</v>
      </c>
      <c r="K3955" s="25">
        <f t="shared" si="124"/>
        <v>0</v>
      </c>
    </row>
    <row r="3956" spans="1:11">
      <c r="A3956" s="18">
        <f>IFERROR(VLOOKUP(C3956,'[1]Dados Diários do Magento'!$A$1:$H$10000,3,),0)</f>
        <v>0</v>
      </c>
      <c r="B3956" s="19">
        <f>IFERROR(VLOOKUP(C3956,'[1]Dados Diários do Magento'!$A$1:$H$10000,2,),"0")</f>
        <v>0</v>
      </c>
      <c r="C3956" s="20">
        <v>3955</v>
      </c>
      <c r="D3956" s="26">
        <v>0</v>
      </c>
      <c r="E3956" s="27">
        <v>0</v>
      </c>
      <c r="G3956" s="23"/>
      <c r="H3956" s="23"/>
      <c r="J3956" s="24">
        <f t="shared" si="123"/>
        <v>0</v>
      </c>
      <c r="K3956" s="25">
        <f t="shared" si="124"/>
        <v>0</v>
      </c>
    </row>
    <row r="3957" spans="1:11">
      <c r="A3957" s="18">
        <f>IFERROR(VLOOKUP(C3957,'[1]Dados Diários do Magento'!$A$1:$H$10000,3,),0)</f>
        <v>0</v>
      </c>
      <c r="B3957" s="19">
        <f>IFERROR(VLOOKUP(C3957,'[1]Dados Diários do Magento'!$A$1:$H$10000,2,),"0")</f>
        <v>0</v>
      </c>
      <c r="C3957" s="20">
        <v>3956</v>
      </c>
      <c r="D3957" s="26">
        <v>0</v>
      </c>
      <c r="E3957" s="27">
        <v>0</v>
      </c>
      <c r="G3957" s="23"/>
      <c r="H3957" s="23"/>
      <c r="J3957" s="24">
        <f t="shared" si="123"/>
        <v>0</v>
      </c>
      <c r="K3957" s="25">
        <f t="shared" si="124"/>
        <v>0</v>
      </c>
    </row>
    <row r="3958" spans="1:11">
      <c r="A3958" s="18">
        <f>IFERROR(VLOOKUP(C3958,'[1]Dados Diários do Magento'!$A$1:$H$10000,3,),0)</f>
        <v>0</v>
      </c>
      <c r="B3958" s="19">
        <f>IFERROR(VLOOKUP(C3958,'[1]Dados Diários do Magento'!$A$1:$H$10000,2,),"0")</f>
        <v>0</v>
      </c>
      <c r="C3958" s="20">
        <v>3957</v>
      </c>
      <c r="D3958" s="26">
        <v>0</v>
      </c>
      <c r="E3958" s="27">
        <v>0</v>
      </c>
      <c r="G3958" s="23"/>
      <c r="H3958" s="23"/>
      <c r="J3958" s="24">
        <f t="shared" si="123"/>
        <v>0</v>
      </c>
      <c r="K3958" s="25">
        <f t="shared" si="124"/>
        <v>0</v>
      </c>
    </row>
    <row r="3959" spans="1:11">
      <c r="A3959" s="18">
        <f>IFERROR(VLOOKUP(C3959,'[1]Dados Diários do Magento'!$A$1:$H$10000,3,),0)</f>
        <v>0</v>
      </c>
      <c r="B3959" s="19">
        <f>IFERROR(VLOOKUP(C3959,'[1]Dados Diários do Magento'!$A$1:$H$10000,2,),"0")</f>
        <v>0</v>
      </c>
      <c r="C3959" s="20">
        <v>3958</v>
      </c>
      <c r="D3959" s="26">
        <v>0</v>
      </c>
      <c r="E3959" s="27">
        <v>0</v>
      </c>
      <c r="G3959" s="23"/>
      <c r="H3959" s="23"/>
      <c r="J3959" s="24">
        <f t="shared" si="123"/>
        <v>0</v>
      </c>
      <c r="K3959" s="25">
        <f t="shared" si="124"/>
        <v>0</v>
      </c>
    </row>
    <row r="3960" spans="1:11">
      <c r="A3960" s="18">
        <f>IFERROR(VLOOKUP(C3960,'[1]Dados Diários do Magento'!$A$1:$H$10000,3,),0)</f>
        <v>0</v>
      </c>
      <c r="B3960" s="19">
        <f>IFERROR(VLOOKUP(C3960,'[1]Dados Diários do Magento'!$A$1:$H$10000,2,),"0")</f>
        <v>0</v>
      </c>
      <c r="C3960" s="20">
        <v>3959</v>
      </c>
      <c r="D3960" s="26">
        <v>0</v>
      </c>
      <c r="E3960" s="27">
        <v>0</v>
      </c>
      <c r="G3960" s="23"/>
      <c r="H3960" s="23"/>
      <c r="J3960" s="24">
        <f t="shared" si="123"/>
        <v>0</v>
      </c>
      <c r="K3960" s="25">
        <f t="shared" si="124"/>
        <v>0</v>
      </c>
    </row>
    <row r="3961" spans="1:11">
      <c r="A3961" s="18">
        <f>IFERROR(VLOOKUP(C3961,'[1]Dados Diários do Magento'!$A$1:$H$10000,3,),0)</f>
        <v>0</v>
      </c>
      <c r="B3961" s="19">
        <f>IFERROR(VLOOKUP(C3961,'[1]Dados Diários do Magento'!$A$1:$H$10000,2,),"0")</f>
        <v>0</v>
      </c>
      <c r="C3961" s="20">
        <v>3960</v>
      </c>
      <c r="D3961" s="26">
        <v>0</v>
      </c>
      <c r="E3961" s="27">
        <v>0</v>
      </c>
      <c r="G3961" s="23"/>
      <c r="H3961" s="23"/>
      <c r="J3961" s="24">
        <f t="shared" si="123"/>
        <v>0</v>
      </c>
      <c r="K3961" s="25">
        <f t="shared" si="124"/>
        <v>0</v>
      </c>
    </row>
    <row r="3962" spans="1:11">
      <c r="A3962" s="18">
        <f>IFERROR(VLOOKUP(C3962,'[1]Dados Diários do Magento'!$A$1:$H$10000,3,),0)</f>
        <v>0</v>
      </c>
      <c r="B3962" s="19">
        <f>IFERROR(VLOOKUP(C3962,'[1]Dados Diários do Magento'!$A$1:$H$10000,2,),"0")</f>
        <v>0</v>
      </c>
      <c r="C3962" s="20">
        <v>3961</v>
      </c>
      <c r="D3962" s="26">
        <v>0</v>
      </c>
      <c r="E3962" s="27">
        <v>0</v>
      </c>
      <c r="G3962" s="23"/>
      <c r="H3962" s="23"/>
      <c r="J3962" s="24">
        <f t="shared" si="123"/>
        <v>0</v>
      </c>
      <c r="K3962" s="25">
        <f t="shared" si="124"/>
        <v>0</v>
      </c>
    </row>
    <row r="3963" spans="1:11">
      <c r="A3963" s="18">
        <f>IFERROR(VLOOKUP(C3963,'[1]Dados Diários do Magento'!$A$1:$H$10000,3,),0)</f>
        <v>0</v>
      </c>
      <c r="B3963" s="19">
        <f>IFERROR(VLOOKUP(C3963,'[1]Dados Diários do Magento'!$A$1:$H$10000,2,),"0")</f>
        <v>0</v>
      </c>
      <c r="C3963" s="20">
        <v>3962</v>
      </c>
      <c r="D3963" s="26">
        <v>0</v>
      </c>
      <c r="E3963" s="27">
        <v>0</v>
      </c>
      <c r="G3963" s="23"/>
      <c r="H3963" s="23"/>
      <c r="J3963" s="24">
        <f t="shared" si="123"/>
        <v>0</v>
      </c>
      <c r="K3963" s="25">
        <f t="shared" si="124"/>
        <v>0</v>
      </c>
    </row>
    <row r="3964" spans="1:11">
      <c r="A3964" s="18">
        <f>IFERROR(VLOOKUP(C3964,'[1]Dados Diários do Magento'!$A$1:$H$10000,3,),0)</f>
        <v>0</v>
      </c>
      <c r="B3964" s="19">
        <f>IFERROR(VLOOKUP(C3964,'[1]Dados Diários do Magento'!$A$1:$H$10000,2,),"0")</f>
        <v>0</v>
      </c>
      <c r="C3964" s="20">
        <v>3963</v>
      </c>
      <c r="D3964" s="26">
        <v>0</v>
      </c>
      <c r="E3964" s="27">
        <v>0</v>
      </c>
      <c r="G3964" s="23"/>
      <c r="H3964" s="23"/>
      <c r="J3964" s="24">
        <f t="shared" si="123"/>
        <v>0</v>
      </c>
      <c r="K3964" s="25">
        <f t="shared" si="124"/>
        <v>0</v>
      </c>
    </row>
    <row r="3965" spans="1:11">
      <c r="A3965" s="18">
        <f>IFERROR(VLOOKUP(C3965,'[1]Dados Diários do Magento'!$A$1:$H$10000,3,),0)</f>
        <v>0</v>
      </c>
      <c r="B3965" s="19">
        <f>IFERROR(VLOOKUP(C3965,'[1]Dados Diários do Magento'!$A$1:$H$10000,2,),"0")</f>
        <v>0</v>
      </c>
      <c r="C3965" s="20">
        <v>3964</v>
      </c>
      <c r="D3965" s="26">
        <v>0</v>
      </c>
      <c r="E3965" s="27">
        <v>0</v>
      </c>
      <c r="G3965" s="23"/>
      <c r="H3965" s="23"/>
      <c r="J3965" s="24">
        <f t="shared" si="123"/>
        <v>0</v>
      </c>
      <c r="K3965" s="25">
        <f t="shared" si="124"/>
        <v>0</v>
      </c>
    </row>
    <row r="3966" spans="1:11">
      <c r="A3966" s="18">
        <f>IFERROR(VLOOKUP(C3966,'[1]Dados Diários do Magento'!$A$1:$H$10000,3,),0)</f>
        <v>0</v>
      </c>
      <c r="B3966" s="19">
        <f>IFERROR(VLOOKUP(C3966,'[1]Dados Diários do Magento'!$A$1:$H$10000,2,),"0")</f>
        <v>0</v>
      </c>
      <c r="C3966" s="20">
        <v>3965</v>
      </c>
      <c r="D3966" s="26">
        <v>0</v>
      </c>
      <c r="E3966" s="27">
        <v>0</v>
      </c>
      <c r="G3966" s="23"/>
      <c r="H3966" s="23"/>
      <c r="J3966" s="24">
        <f t="shared" si="123"/>
        <v>0</v>
      </c>
      <c r="K3966" s="25">
        <f t="shared" si="124"/>
        <v>0</v>
      </c>
    </row>
    <row r="3967" spans="1:11">
      <c r="A3967" s="18">
        <f>IFERROR(VLOOKUP(C3967,'[1]Dados Diários do Magento'!$A$1:$H$10000,3,),0)</f>
        <v>0</v>
      </c>
      <c r="B3967" s="19">
        <f>IFERROR(VLOOKUP(C3967,'[1]Dados Diários do Magento'!$A$1:$H$10000,2,),"0")</f>
        <v>0</v>
      </c>
      <c r="C3967" s="20">
        <v>3966</v>
      </c>
      <c r="D3967" s="26">
        <v>0</v>
      </c>
      <c r="E3967" s="27">
        <v>0</v>
      </c>
      <c r="G3967" s="23"/>
      <c r="H3967" s="23"/>
      <c r="J3967" s="24">
        <f t="shared" si="123"/>
        <v>0</v>
      </c>
      <c r="K3967" s="25">
        <f t="shared" si="124"/>
        <v>0</v>
      </c>
    </row>
    <row r="3968" spans="1:11">
      <c r="A3968" s="18">
        <f>IFERROR(VLOOKUP(C3968,'[1]Dados Diários do Magento'!$A$1:$H$10000,3,),0)</f>
        <v>0</v>
      </c>
      <c r="B3968" s="19">
        <f>IFERROR(VLOOKUP(C3968,'[1]Dados Diários do Magento'!$A$1:$H$10000,2,),"0")</f>
        <v>0</v>
      </c>
      <c r="C3968" s="20">
        <v>3967</v>
      </c>
      <c r="D3968" s="26">
        <v>0</v>
      </c>
      <c r="E3968" s="27">
        <v>0</v>
      </c>
      <c r="G3968" s="23"/>
      <c r="H3968" s="23"/>
      <c r="J3968" s="24">
        <f t="shared" si="123"/>
        <v>0</v>
      </c>
      <c r="K3968" s="25">
        <f t="shared" si="124"/>
        <v>0</v>
      </c>
    </row>
    <row r="3969" spans="1:11">
      <c r="A3969" s="18">
        <f>IFERROR(VLOOKUP(C3969,'[1]Dados Diários do Magento'!$A$1:$H$10000,3,),0)</f>
        <v>0</v>
      </c>
      <c r="B3969" s="19">
        <f>IFERROR(VLOOKUP(C3969,'[1]Dados Diários do Magento'!$A$1:$H$10000,2,),"0")</f>
        <v>0</v>
      </c>
      <c r="C3969" s="20">
        <v>3968</v>
      </c>
      <c r="D3969" s="26">
        <v>0</v>
      </c>
      <c r="E3969" s="27">
        <v>0</v>
      </c>
      <c r="G3969" s="23"/>
      <c r="H3969" s="23"/>
      <c r="J3969" s="24">
        <f t="shared" si="123"/>
        <v>0</v>
      </c>
      <c r="K3969" s="25">
        <f t="shared" si="124"/>
        <v>0</v>
      </c>
    </row>
    <row r="3970" spans="1:11">
      <c r="A3970" s="18">
        <f>IFERROR(VLOOKUP(C3970,'[1]Dados Diários do Magento'!$A$1:$H$10000,3,),0)</f>
        <v>0</v>
      </c>
      <c r="B3970" s="19">
        <f>IFERROR(VLOOKUP(C3970,'[1]Dados Diários do Magento'!$A$1:$H$10000,2,),"0")</f>
        <v>0</v>
      </c>
      <c r="C3970" s="20">
        <v>3969</v>
      </c>
      <c r="D3970" s="26">
        <v>0</v>
      </c>
      <c r="E3970" s="27">
        <v>0</v>
      </c>
      <c r="G3970" s="23"/>
      <c r="H3970" s="23"/>
      <c r="J3970" s="24">
        <f t="shared" si="123"/>
        <v>0</v>
      </c>
      <c r="K3970" s="25">
        <f t="shared" si="124"/>
        <v>0</v>
      </c>
    </row>
    <row r="3971" spans="1:11">
      <c r="A3971" s="18">
        <f>IFERROR(VLOOKUP(C3971,'[1]Dados Diários do Magento'!$A$1:$H$10000,3,),0)</f>
        <v>0</v>
      </c>
      <c r="B3971" s="19">
        <f>IFERROR(VLOOKUP(C3971,'[1]Dados Diários do Magento'!$A$1:$H$10000,2,),"0")</f>
        <v>0</v>
      </c>
      <c r="C3971" s="20">
        <v>3970</v>
      </c>
      <c r="D3971" s="26">
        <v>0</v>
      </c>
      <c r="E3971" s="27">
        <v>0</v>
      </c>
      <c r="G3971" s="23"/>
      <c r="H3971" s="23"/>
      <c r="J3971" s="24">
        <f t="shared" ref="J3971:J4034" si="125">D3971+G3971</f>
        <v>0</v>
      </c>
      <c r="K3971" s="25">
        <f t="shared" si="124"/>
        <v>0</v>
      </c>
    </row>
    <row r="3972" spans="1:11">
      <c r="A3972" s="18">
        <f>IFERROR(VLOOKUP(C3972,'[1]Dados Diários do Magento'!$A$1:$H$10000,3,),0)</f>
        <v>0</v>
      </c>
      <c r="B3972" s="19">
        <f>IFERROR(VLOOKUP(C3972,'[1]Dados Diários do Magento'!$A$1:$H$10000,2,),"0")</f>
        <v>0</v>
      </c>
      <c r="C3972" s="20">
        <v>3971</v>
      </c>
      <c r="D3972" s="26">
        <v>0</v>
      </c>
      <c r="E3972" s="27">
        <v>0</v>
      </c>
      <c r="G3972" s="23"/>
      <c r="H3972" s="23"/>
      <c r="J3972" s="24">
        <f t="shared" si="125"/>
        <v>0</v>
      </c>
      <c r="K3972" s="25">
        <f t="shared" si="124"/>
        <v>0</v>
      </c>
    </row>
    <row r="3973" spans="1:11">
      <c r="A3973" s="18">
        <f>IFERROR(VLOOKUP(C3973,'[1]Dados Diários do Magento'!$A$1:$H$10000,3,),0)</f>
        <v>0</v>
      </c>
      <c r="B3973" s="19">
        <f>IFERROR(VLOOKUP(C3973,'[1]Dados Diários do Magento'!$A$1:$H$10000,2,),"0")</f>
        <v>0</v>
      </c>
      <c r="C3973" s="20">
        <v>3972</v>
      </c>
      <c r="D3973" s="26">
        <v>0</v>
      </c>
      <c r="E3973" s="27">
        <v>0</v>
      </c>
      <c r="G3973" s="23"/>
      <c r="H3973" s="23"/>
      <c r="J3973" s="24">
        <f t="shared" si="125"/>
        <v>0</v>
      </c>
      <c r="K3973" s="25">
        <f t="shared" si="124"/>
        <v>0</v>
      </c>
    </row>
    <row r="3974" spans="1:11">
      <c r="A3974" s="18">
        <f>IFERROR(VLOOKUP(C3974,'[1]Dados Diários do Magento'!$A$1:$H$10000,3,),0)</f>
        <v>0</v>
      </c>
      <c r="B3974" s="19">
        <f>IFERROR(VLOOKUP(C3974,'[1]Dados Diários do Magento'!$A$1:$H$10000,2,),"0")</f>
        <v>0</v>
      </c>
      <c r="C3974" s="20">
        <v>3973</v>
      </c>
      <c r="D3974" s="26">
        <v>0</v>
      </c>
      <c r="E3974" s="27">
        <v>0</v>
      </c>
      <c r="G3974" s="23"/>
      <c r="H3974" s="23"/>
      <c r="J3974" s="24">
        <f t="shared" si="125"/>
        <v>0</v>
      </c>
      <c r="K3974" s="25">
        <f t="shared" si="124"/>
        <v>0</v>
      </c>
    </row>
    <row r="3975" spans="1:11">
      <c r="A3975" s="18">
        <f>IFERROR(VLOOKUP(C3975,'[1]Dados Diários do Magento'!$A$1:$H$10000,3,),0)</f>
        <v>0</v>
      </c>
      <c r="B3975" s="19">
        <f>IFERROR(VLOOKUP(C3975,'[1]Dados Diários do Magento'!$A$1:$H$10000,2,),"0")</f>
        <v>0</v>
      </c>
      <c r="C3975" s="20">
        <v>3974</v>
      </c>
      <c r="D3975" s="26">
        <v>0</v>
      </c>
      <c r="E3975" s="27">
        <v>0</v>
      </c>
      <c r="G3975" s="23"/>
      <c r="H3975" s="23"/>
      <c r="J3975" s="24">
        <f t="shared" si="125"/>
        <v>0</v>
      </c>
      <c r="K3975" s="25">
        <f t="shared" si="124"/>
        <v>0</v>
      </c>
    </row>
    <row r="3976" spans="1:11">
      <c r="A3976" s="18">
        <f>IFERROR(VLOOKUP(C3976,'[1]Dados Diários do Magento'!$A$1:$H$10000,3,),0)</f>
        <v>0</v>
      </c>
      <c r="B3976" s="19">
        <f>IFERROR(VLOOKUP(C3976,'[1]Dados Diários do Magento'!$A$1:$H$10000,2,),"0")</f>
        <v>0</v>
      </c>
      <c r="C3976" s="20">
        <v>3975</v>
      </c>
      <c r="D3976" s="26">
        <v>0</v>
      </c>
      <c r="E3976" s="27">
        <v>0</v>
      </c>
      <c r="G3976" s="23"/>
      <c r="H3976" s="23"/>
      <c r="J3976" s="24">
        <f t="shared" si="125"/>
        <v>0</v>
      </c>
      <c r="K3976" s="25">
        <f t="shared" si="124"/>
        <v>0</v>
      </c>
    </row>
    <row r="3977" spans="1:11">
      <c r="A3977" s="18">
        <f>IFERROR(VLOOKUP(C3977,'[1]Dados Diários do Magento'!$A$1:$H$10000,3,),0)</f>
        <v>0</v>
      </c>
      <c r="B3977" s="19">
        <f>IFERROR(VLOOKUP(C3977,'[1]Dados Diários do Magento'!$A$1:$H$10000,2,),"0")</f>
        <v>0</v>
      </c>
      <c r="C3977" s="20">
        <v>3976</v>
      </c>
      <c r="D3977" s="26">
        <v>0</v>
      </c>
      <c r="E3977" s="27">
        <v>0</v>
      </c>
      <c r="G3977" s="23"/>
      <c r="H3977" s="23"/>
      <c r="J3977" s="24">
        <f t="shared" si="125"/>
        <v>0</v>
      </c>
      <c r="K3977" s="25">
        <f t="shared" si="124"/>
        <v>0</v>
      </c>
    </row>
    <row r="3978" spans="1:11">
      <c r="A3978" s="18">
        <f>IFERROR(VLOOKUP(C3978,'[1]Dados Diários do Magento'!$A$1:$H$10000,3,),0)</f>
        <v>0</v>
      </c>
      <c r="B3978" s="19">
        <f>IFERROR(VLOOKUP(C3978,'[1]Dados Diários do Magento'!$A$1:$H$10000,2,),"0")</f>
        <v>0</v>
      </c>
      <c r="C3978" s="20">
        <v>3977</v>
      </c>
      <c r="D3978" s="26">
        <v>0</v>
      </c>
      <c r="E3978" s="27">
        <v>0</v>
      </c>
      <c r="G3978" s="23"/>
      <c r="H3978" s="23"/>
      <c r="J3978" s="24">
        <f t="shared" si="125"/>
        <v>0</v>
      </c>
      <c r="K3978" s="25">
        <f t="shared" si="124"/>
        <v>0</v>
      </c>
    </row>
    <row r="3979" spans="1:11">
      <c r="A3979" s="18">
        <f>IFERROR(VLOOKUP(C3979,'[1]Dados Diários do Magento'!$A$1:$H$10000,3,),0)</f>
        <v>0</v>
      </c>
      <c r="B3979" s="19">
        <f>IFERROR(VLOOKUP(C3979,'[1]Dados Diários do Magento'!$A$1:$H$10000,2,),"0")</f>
        <v>0</v>
      </c>
      <c r="C3979" s="20">
        <v>3978</v>
      </c>
      <c r="D3979" s="26">
        <v>0</v>
      </c>
      <c r="E3979" s="27">
        <v>0</v>
      </c>
      <c r="G3979" s="23"/>
      <c r="H3979" s="23"/>
      <c r="J3979" s="24">
        <f t="shared" si="125"/>
        <v>0</v>
      </c>
      <c r="K3979" s="25">
        <f t="shared" si="124"/>
        <v>0</v>
      </c>
    </row>
    <row r="3980" spans="1:11">
      <c r="A3980" s="18">
        <f>IFERROR(VLOOKUP(C3980,'[1]Dados Diários do Magento'!$A$1:$H$10000,3,),0)</f>
        <v>0</v>
      </c>
      <c r="B3980" s="19">
        <f>IFERROR(VLOOKUP(C3980,'[1]Dados Diários do Magento'!$A$1:$H$10000,2,),"0")</f>
        <v>0</v>
      </c>
      <c r="C3980" s="20">
        <v>3979</v>
      </c>
      <c r="D3980" s="26">
        <v>0</v>
      </c>
      <c r="E3980" s="27">
        <v>0</v>
      </c>
      <c r="G3980" s="23"/>
      <c r="H3980" s="23"/>
      <c r="J3980" s="24">
        <f t="shared" si="125"/>
        <v>0</v>
      </c>
      <c r="K3980" s="25">
        <f t="shared" si="124"/>
        <v>0</v>
      </c>
    </row>
    <row r="3981" spans="1:11">
      <c r="A3981" s="18">
        <f>IFERROR(VLOOKUP(C3981,'[1]Dados Diários do Magento'!$A$1:$H$10000,3,),0)</f>
        <v>0</v>
      </c>
      <c r="B3981" s="19">
        <f>IFERROR(VLOOKUP(C3981,'[1]Dados Diários do Magento'!$A$1:$H$10000,2,),"0")</f>
        <v>0</v>
      </c>
      <c r="C3981" s="20">
        <v>3980</v>
      </c>
      <c r="D3981" s="26">
        <v>0</v>
      </c>
      <c r="E3981" s="27">
        <v>0</v>
      </c>
      <c r="G3981" s="23"/>
      <c r="H3981" s="23"/>
      <c r="J3981" s="24">
        <f t="shared" si="125"/>
        <v>0</v>
      </c>
      <c r="K3981" s="25">
        <f t="shared" si="124"/>
        <v>0</v>
      </c>
    </row>
    <row r="3982" spans="1:11">
      <c r="A3982" s="18">
        <f>IFERROR(VLOOKUP(C3982,'[1]Dados Diários do Magento'!$A$1:$H$10000,3,),0)</f>
        <v>0</v>
      </c>
      <c r="B3982" s="19">
        <f>IFERROR(VLOOKUP(C3982,'[1]Dados Diários do Magento'!$A$1:$H$10000,2,),"0")</f>
        <v>0</v>
      </c>
      <c r="C3982" s="20">
        <v>3981</v>
      </c>
      <c r="D3982" s="26">
        <v>0</v>
      </c>
      <c r="E3982" s="27">
        <v>0</v>
      </c>
      <c r="G3982" s="23"/>
      <c r="H3982" s="23"/>
      <c r="J3982" s="24">
        <f t="shared" si="125"/>
        <v>0</v>
      </c>
      <c r="K3982" s="25">
        <f t="shared" si="124"/>
        <v>0</v>
      </c>
    </row>
    <row r="3983" spans="1:11">
      <c r="A3983" s="18">
        <f>IFERROR(VLOOKUP(C3983,'[1]Dados Diários do Magento'!$A$1:$H$10000,3,),0)</f>
        <v>0</v>
      </c>
      <c r="B3983" s="19">
        <f>IFERROR(VLOOKUP(C3983,'[1]Dados Diários do Magento'!$A$1:$H$10000,2,),"0")</f>
        <v>0</v>
      </c>
      <c r="C3983" s="20">
        <v>3982</v>
      </c>
      <c r="D3983" s="26">
        <v>0</v>
      </c>
      <c r="E3983" s="27">
        <v>0</v>
      </c>
      <c r="G3983" s="23"/>
      <c r="H3983" s="23"/>
      <c r="J3983" s="24">
        <f t="shared" si="125"/>
        <v>0</v>
      </c>
      <c r="K3983" s="25">
        <f t="shared" si="124"/>
        <v>0</v>
      </c>
    </row>
    <row r="3984" spans="1:11">
      <c r="A3984" s="18">
        <f>IFERROR(VLOOKUP(C3984,'[1]Dados Diários do Magento'!$A$1:$H$10000,3,),0)</f>
        <v>0</v>
      </c>
      <c r="B3984" s="19">
        <f>IFERROR(VLOOKUP(C3984,'[1]Dados Diários do Magento'!$A$1:$H$10000,2,),"0")</f>
        <v>0</v>
      </c>
      <c r="C3984" s="20">
        <v>3983</v>
      </c>
      <c r="D3984" s="26">
        <v>0</v>
      </c>
      <c r="E3984" s="27">
        <v>0</v>
      </c>
      <c r="G3984" s="23"/>
      <c r="H3984" s="23"/>
      <c r="J3984" s="24">
        <f t="shared" si="125"/>
        <v>0</v>
      </c>
      <c r="K3984" s="25">
        <f t="shared" si="124"/>
        <v>0</v>
      </c>
    </row>
    <row r="3985" spans="1:11">
      <c r="A3985" s="18">
        <f>IFERROR(VLOOKUP(C3985,'[1]Dados Diários do Magento'!$A$1:$H$10000,3,),0)</f>
        <v>0</v>
      </c>
      <c r="B3985" s="19">
        <f>IFERROR(VLOOKUP(C3985,'[1]Dados Diários do Magento'!$A$1:$H$10000,2,),"0")</f>
        <v>0</v>
      </c>
      <c r="C3985" s="20">
        <v>3984</v>
      </c>
      <c r="D3985" s="26">
        <v>0</v>
      </c>
      <c r="E3985" s="27">
        <v>0</v>
      </c>
      <c r="G3985" s="23"/>
      <c r="H3985" s="23"/>
      <c r="J3985" s="24">
        <f t="shared" si="125"/>
        <v>0</v>
      </c>
      <c r="K3985" s="25">
        <f t="shared" si="124"/>
        <v>0</v>
      </c>
    </row>
    <row r="3986" spans="1:11">
      <c r="A3986" s="18">
        <f>IFERROR(VLOOKUP(C3986,'[1]Dados Diários do Magento'!$A$1:$H$10000,3,),0)</f>
        <v>0</v>
      </c>
      <c r="B3986" s="19">
        <f>IFERROR(VLOOKUP(C3986,'[1]Dados Diários do Magento'!$A$1:$H$10000,2,),"0")</f>
        <v>0</v>
      </c>
      <c r="C3986" s="20">
        <v>3985</v>
      </c>
      <c r="D3986" s="26">
        <v>0</v>
      </c>
      <c r="E3986" s="27">
        <v>0</v>
      </c>
      <c r="G3986" s="23"/>
      <c r="H3986" s="23"/>
      <c r="J3986" s="24">
        <f t="shared" si="125"/>
        <v>0</v>
      </c>
      <c r="K3986" s="25">
        <f t="shared" si="124"/>
        <v>0</v>
      </c>
    </row>
    <row r="3987" spans="1:11">
      <c r="A3987" s="18">
        <f>IFERROR(VLOOKUP(C3987,'[1]Dados Diários do Magento'!$A$1:$H$10000,3,),0)</f>
        <v>0</v>
      </c>
      <c r="B3987" s="19">
        <f>IFERROR(VLOOKUP(C3987,'[1]Dados Diários do Magento'!$A$1:$H$10000,2,),"0")</f>
        <v>0</v>
      </c>
      <c r="C3987" s="20">
        <v>3986</v>
      </c>
      <c r="D3987" s="26">
        <v>0</v>
      </c>
      <c r="E3987" s="27">
        <v>0</v>
      </c>
      <c r="G3987" s="23"/>
      <c r="H3987" s="23"/>
      <c r="J3987" s="24">
        <f t="shared" si="125"/>
        <v>0</v>
      </c>
      <c r="K3987" s="25">
        <f t="shared" si="124"/>
        <v>0</v>
      </c>
    </row>
    <row r="3988" spans="1:11">
      <c r="A3988" s="18">
        <f>IFERROR(VLOOKUP(C3988,'[1]Dados Diários do Magento'!$A$1:$H$10000,3,),0)</f>
        <v>0</v>
      </c>
      <c r="B3988" s="19">
        <f>IFERROR(VLOOKUP(C3988,'[1]Dados Diários do Magento'!$A$1:$H$10000,2,),"0")</f>
        <v>0</v>
      </c>
      <c r="C3988" s="20">
        <v>3987</v>
      </c>
      <c r="D3988" s="26">
        <v>0</v>
      </c>
      <c r="E3988" s="27">
        <v>0</v>
      </c>
      <c r="G3988" s="23"/>
      <c r="H3988" s="23"/>
      <c r="J3988" s="24">
        <f t="shared" si="125"/>
        <v>0</v>
      </c>
      <c r="K3988" s="25">
        <f t="shared" si="124"/>
        <v>0</v>
      </c>
    </row>
    <row r="3989" spans="1:11">
      <c r="A3989" s="18">
        <f>IFERROR(VLOOKUP(C3989,'[1]Dados Diários do Magento'!$A$1:$H$10000,3,),0)</f>
        <v>0</v>
      </c>
      <c r="B3989" s="19">
        <f>IFERROR(VLOOKUP(C3989,'[1]Dados Diários do Magento'!$A$1:$H$10000,2,),"0")</f>
        <v>0</v>
      </c>
      <c r="C3989" s="20">
        <v>3988</v>
      </c>
      <c r="D3989" s="26">
        <v>0</v>
      </c>
      <c r="E3989" s="27">
        <v>0</v>
      </c>
      <c r="G3989" s="23"/>
      <c r="H3989" s="23"/>
      <c r="J3989" s="24">
        <f t="shared" si="125"/>
        <v>0</v>
      </c>
      <c r="K3989" s="25">
        <f t="shared" si="124"/>
        <v>0</v>
      </c>
    </row>
    <row r="3990" spans="1:11">
      <c r="A3990" s="18">
        <f>IFERROR(VLOOKUP(C3990,'[1]Dados Diários do Magento'!$A$1:$H$10000,3,),0)</f>
        <v>0</v>
      </c>
      <c r="B3990" s="19">
        <f>IFERROR(VLOOKUP(C3990,'[1]Dados Diários do Magento'!$A$1:$H$10000,2,),"0")</f>
        <v>0</v>
      </c>
      <c r="C3990" s="20">
        <v>3989</v>
      </c>
      <c r="D3990" s="26">
        <v>0</v>
      </c>
      <c r="E3990" s="27">
        <v>0</v>
      </c>
      <c r="G3990" s="23"/>
      <c r="H3990" s="23"/>
      <c r="J3990" s="24">
        <f t="shared" si="125"/>
        <v>0</v>
      </c>
      <c r="K3990" s="25">
        <f t="shared" si="124"/>
        <v>0</v>
      </c>
    </row>
    <row r="3991" spans="1:11">
      <c r="A3991" s="18">
        <f>IFERROR(VLOOKUP(C3991,'[1]Dados Diários do Magento'!$A$1:$H$10000,3,),0)</f>
        <v>0</v>
      </c>
      <c r="B3991" s="19">
        <f>IFERROR(VLOOKUP(C3991,'[1]Dados Diários do Magento'!$A$1:$H$10000,2,),"0")</f>
        <v>0</v>
      </c>
      <c r="C3991" s="20">
        <v>3990</v>
      </c>
      <c r="D3991" s="26">
        <v>0</v>
      </c>
      <c r="E3991" s="27">
        <v>0</v>
      </c>
      <c r="G3991" s="23"/>
      <c r="H3991" s="23"/>
      <c r="J3991" s="24">
        <f t="shared" si="125"/>
        <v>0</v>
      </c>
      <c r="K3991" s="25">
        <f t="shared" si="124"/>
        <v>0</v>
      </c>
    </row>
    <row r="3992" spans="1:11">
      <c r="A3992" s="18">
        <f>IFERROR(VLOOKUP(C3992,'[1]Dados Diários do Magento'!$A$1:$H$10000,3,),0)</f>
        <v>0</v>
      </c>
      <c r="B3992" s="19">
        <f>IFERROR(VLOOKUP(C3992,'[1]Dados Diários do Magento'!$A$1:$H$10000,2,),"0")</f>
        <v>0</v>
      </c>
      <c r="C3992" s="20">
        <v>3991</v>
      </c>
      <c r="D3992" s="26">
        <v>0</v>
      </c>
      <c r="E3992" s="27">
        <v>0</v>
      </c>
      <c r="G3992" s="23"/>
      <c r="H3992" s="23"/>
      <c r="J3992" s="24">
        <f t="shared" si="125"/>
        <v>0</v>
      </c>
      <c r="K3992" s="25">
        <f t="shared" si="124"/>
        <v>0</v>
      </c>
    </row>
    <row r="3993" spans="1:11">
      <c r="A3993" s="18">
        <f>IFERROR(VLOOKUP(C3993,'[1]Dados Diários do Magento'!$A$1:$H$10000,3,),0)</f>
        <v>0</v>
      </c>
      <c r="B3993" s="19">
        <f>IFERROR(VLOOKUP(C3993,'[1]Dados Diários do Magento'!$A$1:$H$10000,2,),"0")</f>
        <v>0</v>
      </c>
      <c r="C3993" s="20">
        <v>3992</v>
      </c>
      <c r="D3993" s="26">
        <v>0</v>
      </c>
      <c r="E3993" s="27">
        <v>0</v>
      </c>
      <c r="G3993" s="23"/>
      <c r="H3993" s="23"/>
      <c r="J3993" s="24">
        <f t="shared" si="125"/>
        <v>0</v>
      </c>
      <c r="K3993" s="25">
        <f t="shared" si="124"/>
        <v>0</v>
      </c>
    </row>
    <row r="3994" spans="1:11">
      <c r="A3994" s="18">
        <f>IFERROR(VLOOKUP(C3994,'[1]Dados Diários do Magento'!$A$1:$H$10000,3,),0)</f>
        <v>0</v>
      </c>
      <c r="B3994" s="19">
        <f>IFERROR(VLOOKUP(C3994,'[1]Dados Diários do Magento'!$A$1:$H$10000,2,),"0")</f>
        <v>0</v>
      </c>
      <c r="C3994" s="20">
        <v>3993</v>
      </c>
      <c r="D3994" s="26">
        <v>0</v>
      </c>
      <c r="E3994" s="27">
        <v>0</v>
      </c>
      <c r="G3994" s="23"/>
      <c r="H3994" s="23"/>
      <c r="J3994" s="24">
        <f t="shared" si="125"/>
        <v>0</v>
      </c>
      <c r="K3994" s="25">
        <f t="shared" si="124"/>
        <v>0</v>
      </c>
    </row>
    <row r="3995" spans="1:11">
      <c r="A3995" s="18">
        <f>IFERROR(VLOOKUP(C3995,'[1]Dados Diários do Magento'!$A$1:$H$10000,3,),0)</f>
        <v>0</v>
      </c>
      <c r="B3995" s="19">
        <f>IFERROR(VLOOKUP(C3995,'[1]Dados Diários do Magento'!$A$1:$H$10000,2,),"0")</f>
        <v>0</v>
      </c>
      <c r="C3995" s="20">
        <v>3994</v>
      </c>
      <c r="D3995" s="26">
        <v>0</v>
      </c>
      <c r="E3995" s="27">
        <v>0</v>
      </c>
      <c r="G3995" s="23"/>
      <c r="H3995" s="23"/>
      <c r="J3995" s="24">
        <f t="shared" si="125"/>
        <v>0</v>
      </c>
      <c r="K3995" s="25">
        <f t="shared" si="124"/>
        <v>0</v>
      </c>
    </row>
    <row r="3996" spans="1:11">
      <c r="A3996" s="18">
        <f>IFERROR(VLOOKUP(C3996,'[1]Dados Diários do Magento'!$A$1:$H$10000,3,),0)</f>
        <v>0</v>
      </c>
      <c r="B3996" s="19">
        <f>IFERROR(VLOOKUP(C3996,'[1]Dados Diários do Magento'!$A$1:$H$10000,2,),"0")</f>
        <v>0</v>
      </c>
      <c r="C3996" s="20">
        <v>3995</v>
      </c>
      <c r="D3996" s="26">
        <v>0</v>
      </c>
      <c r="E3996" s="27">
        <v>0</v>
      </c>
      <c r="G3996" s="23"/>
      <c r="H3996" s="23"/>
      <c r="J3996" s="24">
        <f t="shared" si="125"/>
        <v>0</v>
      </c>
      <c r="K3996" s="25">
        <f t="shared" si="124"/>
        <v>0</v>
      </c>
    </row>
    <row r="3997" spans="1:11">
      <c r="A3997" s="18">
        <f>IFERROR(VLOOKUP(C3997,'[1]Dados Diários do Magento'!$A$1:$H$10000,3,),0)</f>
        <v>0</v>
      </c>
      <c r="B3997" s="19">
        <f>IFERROR(VLOOKUP(C3997,'[1]Dados Diários do Magento'!$A$1:$H$10000,2,),"0")</f>
        <v>0</v>
      </c>
      <c r="C3997" s="20">
        <v>3996</v>
      </c>
      <c r="D3997" s="26">
        <v>0</v>
      </c>
      <c r="E3997" s="27">
        <v>0</v>
      </c>
      <c r="G3997" s="23"/>
      <c r="H3997" s="23"/>
      <c r="J3997" s="24">
        <f t="shared" si="125"/>
        <v>0</v>
      </c>
      <c r="K3997" s="25">
        <f t="shared" ref="K3997:K4060" si="126">IF((D3997+G3997)&gt;0,(D3997*E3997+G3997*H3997)/(D3997+G3997),E3997)</f>
        <v>0</v>
      </c>
    </row>
    <row r="3998" spans="1:11">
      <c r="A3998" s="18">
        <f>IFERROR(VLOOKUP(C3998,'[1]Dados Diários do Magento'!$A$1:$H$10000,3,),0)</f>
        <v>0</v>
      </c>
      <c r="B3998" s="19">
        <f>IFERROR(VLOOKUP(C3998,'[1]Dados Diários do Magento'!$A$1:$H$10000,2,),"0")</f>
        <v>0</v>
      </c>
      <c r="C3998" s="20">
        <v>3997</v>
      </c>
      <c r="D3998" s="26">
        <v>0</v>
      </c>
      <c r="E3998" s="27">
        <v>0</v>
      </c>
      <c r="G3998" s="23"/>
      <c r="H3998" s="23"/>
      <c r="J3998" s="24">
        <f t="shared" si="125"/>
        <v>0</v>
      </c>
      <c r="K3998" s="25">
        <f t="shared" si="126"/>
        <v>0</v>
      </c>
    </row>
    <row r="3999" spans="1:11">
      <c r="A3999" s="18">
        <f>IFERROR(VLOOKUP(C3999,'[1]Dados Diários do Magento'!$A$1:$H$10000,3,),0)</f>
        <v>0</v>
      </c>
      <c r="B3999" s="19">
        <f>IFERROR(VLOOKUP(C3999,'[1]Dados Diários do Magento'!$A$1:$H$10000,2,),"0")</f>
        <v>0</v>
      </c>
      <c r="C3999" s="20">
        <v>3998</v>
      </c>
      <c r="D3999" s="26">
        <v>0</v>
      </c>
      <c r="E3999" s="27">
        <v>0</v>
      </c>
      <c r="G3999" s="23"/>
      <c r="H3999" s="23"/>
      <c r="J3999" s="24">
        <f t="shared" si="125"/>
        <v>0</v>
      </c>
      <c r="K3999" s="25">
        <f t="shared" si="126"/>
        <v>0</v>
      </c>
    </row>
    <row r="4000" spans="1:11">
      <c r="A4000" s="18">
        <f>IFERROR(VLOOKUP(C4000,'[1]Dados Diários do Magento'!$A$1:$H$10000,3,),0)</f>
        <v>0</v>
      </c>
      <c r="B4000" s="19">
        <f>IFERROR(VLOOKUP(C4000,'[1]Dados Diários do Magento'!$A$1:$H$10000,2,),"0")</f>
        <v>0</v>
      </c>
      <c r="C4000" s="20">
        <v>3999</v>
      </c>
      <c r="D4000" s="26">
        <v>0</v>
      </c>
      <c r="E4000" s="27">
        <v>0</v>
      </c>
      <c r="G4000" s="23"/>
      <c r="H4000" s="23"/>
      <c r="J4000" s="24">
        <f t="shared" si="125"/>
        <v>0</v>
      </c>
      <c r="K4000" s="25">
        <f t="shared" si="126"/>
        <v>0</v>
      </c>
    </row>
    <row r="4001" spans="1:11">
      <c r="A4001" s="18">
        <f>IFERROR(VLOOKUP(C4001,'[1]Dados Diários do Magento'!$A$1:$H$10000,3,),0)</f>
        <v>0</v>
      </c>
      <c r="B4001" s="19">
        <f>IFERROR(VLOOKUP(C4001,'[1]Dados Diários do Magento'!$A$1:$H$10000,2,),"0")</f>
        <v>0</v>
      </c>
      <c r="C4001" s="20">
        <v>4000</v>
      </c>
      <c r="D4001" s="26">
        <v>0</v>
      </c>
      <c r="E4001" s="27">
        <v>0</v>
      </c>
      <c r="G4001" s="23"/>
      <c r="H4001" s="23"/>
      <c r="J4001" s="24">
        <f t="shared" si="125"/>
        <v>0</v>
      </c>
      <c r="K4001" s="25">
        <f t="shared" si="126"/>
        <v>0</v>
      </c>
    </row>
    <row r="4002" spans="1:11">
      <c r="A4002" s="18">
        <f>IFERROR(VLOOKUP(C4002,'[1]Dados Diários do Magento'!$A$1:$H$10000,3,),0)</f>
        <v>0</v>
      </c>
      <c r="B4002" s="19">
        <f>IFERROR(VLOOKUP(C4002,'[1]Dados Diários do Magento'!$A$1:$H$10000,2,),"0")</f>
        <v>0</v>
      </c>
      <c r="C4002" s="20">
        <v>4001</v>
      </c>
      <c r="D4002" s="26">
        <v>0</v>
      </c>
      <c r="E4002" s="27">
        <v>0</v>
      </c>
      <c r="G4002" s="23"/>
      <c r="H4002" s="23"/>
      <c r="J4002" s="24">
        <f t="shared" si="125"/>
        <v>0</v>
      </c>
      <c r="K4002" s="25">
        <f t="shared" si="126"/>
        <v>0</v>
      </c>
    </row>
    <row r="4003" spans="1:11">
      <c r="A4003" s="18">
        <f>IFERROR(VLOOKUP(C4003,'[1]Dados Diários do Magento'!$A$1:$H$10000,3,),0)</f>
        <v>0</v>
      </c>
      <c r="B4003" s="19">
        <f>IFERROR(VLOOKUP(C4003,'[1]Dados Diários do Magento'!$A$1:$H$10000,2,),"0")</f>
        <v>0</v>
      </c>
      <c r="C4003" s="20">
        <v>4002</v>
      </c>
      <c r="D4003" s="26">
        <v>0</v>
      </c>
      <c r="E4003" s="27">
        <v>0</v>
      </c>
      <c r="G4003" s="23"/>
      <c r="H4003" s="23"/>
      <c r="J4003" s="24">
        <f t="shared" si="125"/>
        <v>0</v>
      </c>
      <c r="K4003" s="25">
        <f t="shared" si="126"/>
        <v>0</v>
      </c>
    </row>
    <row r="4004" spans="1:11">
      <c r="A4004" s="18">
        <f>IFERROR(VLOOKUP(C4004,'[1]Dados Diários do Magento'!$A$1:$H$10000,3,),0)</f>
        <v>0</v>
      </c>
      <c r="B4004" s="19">
        <f>IFERROR(VLOOKUP(C4004,'[1]Dados Diários do Magento'!$A$1:$H$10000,2,),"0")</f>
        <v>0</v>
      </c>
      <c r="C4004" s="20">
        <v>4003</v>
      </c>
      <c r="D4004" s="26">
        <v>0</v>
      </c>
      <c r="E4004" s="27">
        <v>0</v>
      </c>
      <c r="G4004" s="23"/>
      <c r="H4004" s="23"/>
      <c r="J4004" s="24">
        <f t="shared" si="125"/>
        <v>0</v>
      </c>
      <c r="K4004" s="25">
        <f t="shared" si="126"/>
        <v>0</v>
      </c>
    </row>
    <row r="4005" spans="1:11">
      <c r="A4005" s="18">
        <f>IFERROR(VLOOKUP(C4005,'[1]Dados Diários do Magento'!$A$1:$H$10000,3,),0)</f>
        <v>0</v>
      </c>
      <c r="B4005" s="19">
        <f>IFERROR(VLOOKUP(C4005,'[1]Dados Diários do Magento'!$A$1:$H$10000,2,),"0")</f>
        <v>0</v>
      </c>
      <c r="C4005" s="20">
        <v>4004</v>
      </c>
      <c r="D4005" s="26">
        <v>0</v>
      </c>
      <c r="E4005" s="27">
        <v>0</v>
      </c>
      <c r="G4005" s="23"/>
      <c r="H4005" s="23"/>
      <c r="J4005" s="24">
        <f t="shared" si="125"/>
        <v>0</v>
      </c>
      <c r="K4005" s="25">
        <f t="shared" si="126"/>
        <v>0</v>
      </c>
    </row>
    <row r="4006" spans="1:11">
      <c r="A4006" s="18">
        <f>IFERROR(VLOOKUP(C4006,'[1]Dados Diários do Magento'!$A$1:$H$10000,3,),0)</f>
        <v>0</v>
      </c>
      <c r="B4006" s="19">
        <f>IFERROR(VLOOKUP(C4006,'[1]Dados Diários do Magento'!$A$1:$H$10000,2,),"0")</f>
        <v>0</v>
      </c>
      <c r="C4006" s="20">
        <v>4005</v>
      </c>
      <c r="D4006" s="26">
        <v>0</v>
      </c>
      <c r="E4006" s="27">
        <v>0</v>
      </c>
      <c r="G4006" s="23"/>
      <c r="H4006" s="23"/>
      <c r="J4006" s="24">
        <f t="shared" si="125"/>
        <v>0</v>
      </c>
      <c r="K4006" s="25">
        <f t="shared" si="126"/>
        <v>0</v>
      </c>
    </row>
    <row r="4007" spans="1:11">
      <c r="A4007" s="18">
        <f>IFERROR(VLOOKUP(C4007,'[1]Dados Diários do Magento'!$A$1:$H$10000,3,),0)</f>
        <v>0</v>
      </c>
      <c r="B4007" s="19">
        <f>IFERROR(VLOOKUP(C4007,'[1]Dados Diários do Magento'!$A$1:$H$10000,2,),"0")</f>
        <v>0</v>
      </c>
      <c r="C4007" s="20">
        <v>4006</v>
      </c>
      <c r="D4007" s="26">
        <v>0</v>
      </c>
      <c r="E4007" s="27">
        <v>0</v>
      </c>
      <c r="G4007" s="23"/>
      <c r="H4007" s="23"/>
      <c r="J4007" s="24">
        <f t="shared" si="125"/>
        <v>0</v>
      </c>
      <c r="K4007" s="25">
        <f t="shared" si="126"/>
        <v>0</v>
      </c>
    </row>
    <row r="4008" spans="1:11">
      <c r="A4008" s="18">
        <f>IFERROR(VLOOKUP(C4008,'[1]Dados Diários do Magento'!$A$1:$H$10000,3,),0)</f>
        <v>0</v>
      </c>
      <c r="B4008" s="19">
        <f>IFERROR(VLOOKUP(C4008,'[1]Dados Diários do Magento'!$A$1:$H$10000,2,),"0")</f>
        <v>0</v>
      </c>
      <c r="C4008" s="20">
        <v>4007</v>
      </c>
      <c r="D4008" s="26">
        <v>0</v>
      </c>
      <c r="E4008" s="27">
        <v>0</v>
      </c>
      <c r="G4008" s="23"/>
      <c r="H4008" s="23"/>
      <c r="J4008" s="24">
        <f t="shared" si="125"/>
        <v>0</v>
      </c>
      <c r="K4008" s="25">
        <f t="shared" si="126"/>
        <v>0</v>
      </c>
    </row>
    <row r="4009" spans="1:11">
      <c r="A4009" s="18">
        <f>IFERROR(VLOOKUP(C4009,'[1]Dados Diários do Magento'!$A$1:$H$10000,3,),0)</f>
        <v>0</v>
      </c>
      <c r="B4009" s="19">
        <f>IFERROR(VLOOKUP(C4009,'[1]Dados Diários do Magento'!$A$1:$H$10000,2,),"0")</f>
        <v>0</v>
      </c>
      <c r="C4009" s="20">
        <v>4008</v>
      </c>
      <c r="D4009" s="26">
        <v>0</v>
      </c>
      <c r="E4009" s="27">
        <v>0</v>
      </c>
      <c r="G4009" s="23"/>
      <c r="H4009" s="23"/>
      <c r="J4009" s="24">
        <f t="shared" si="125"/>
        <v>0</v>
      </c>
      <c r="K4009" s="25">
        <f t="shared" si="126"/>
        <v>0</v>
      </c>
    </row>
    <row r="4010" spans="1:11">
      <c r="A4010" s="18">
        <f>IFERROR(VLOOKUP(C4010,'[1]Dados Diários do Magento'!$A$1:$H$10000,3,),0)</f>
        <v>0</v>
      </c>
      <c r="B4010" s="19">
        <f>IFERROR(VLOOKUP(C4010,'[1]Dados Diários do Magento'!$A$1:$H$10000,2,),"0")</f>
        <v>0</v>
      </c>
      <c r="C4010" s="20">
        <v>4009</v>
      </c>
      <c r="D4010" s="26">
        <v>0</v>
      </c>
      <c r="E4010" s="27">
        <v>0</v>
      </c>
      <c r="G4010" s="23"/>
      <c r="H4010" s="23"/>
      <c r="J4010" s="24">
        <f t="shared" si="125"/>
        <v>0</v>
      </c>
      <c r="K4010" s="25">
        <f t="shared" si="126"/>
        <v>0</v>
      </c>
    </row>
    <row r="4011" spans="1:11">
      <c r="A4011" s="18">
        <f>IFERROR(VLOOKUP(C4011,'[1]Dados Diários do Magento'!$A$1:$H$10000,3,),0)</f>
        <v>0</v>
      </c>
      <c r="B4011" s="19">
        <f>IFERROR(VLOOKUP(C4011,'[1]Dados Diários do Magento'!$A$1:$H$10000,2,),"0")</f>
        <v>0</v>
      </c>
      <c r="C4011" s="20">
        <v>4010</v>
      </c>
      <c r="D4011" s="26">
        <v>0</v>
      </c>
      <c r="E4011" s="27">
        <v>0</v>
      </c>
      <c r="G4011" s="23"/>
      <c r="H4011" s="23"/>
      <c r="J4011" s="24">
        <f t="shared" si="125"/>
        <v>0</v>
      </c>
      <c r="K4011" s="25">
        <f t="shared" si="126"/>
        <v>0</v>
      </c>
    </row>
    <row r="4012" spans="1:11">
      <c r="A4012" s="18">
        <f>IFERROR(VLOOKUP(C4012,'[1]Dados Diários do Magento'!$A$1:$H$10000,3,),0)</f>
        <v>0</v>
      </c>
      <c r="B4012" s="19">
        <f>IFERROR(VLOOKUP(C4012,'[1]Dados Diários do Magento'!$A$1:$H$10000,2,),"0")</f>
        <v>0</v>
      </c>
      <c r="C4012" s="20">
        <v>4011</v>
      </c>
      <c r="D4012" s="26">
        <v>0</v>
      </c>
      <c r="E4012" s="27">
        <v>0</v>
      </c>
      <c r="G4012" s="23"/>
      <c r="H4012" s="23"/>
      <c r="J4012" s="24">
        <f t="shared" si="125"/>
        <v>0</v>
      </c>
      <c r="K4012" s="25">
        <f t="shared" si="126"/>
        <v>0</v>
      </c>
    </row>
    <row r="4013" spans="1:11">
      <c r="A4013" s="18">
        <f>IFERROR(VLOOKUP(C4013,'[1]Dados Diários do Magento'!$A$1:$H$10000,3,),0)</f>
        <v>0</v>
      </c>
      <c r="B4013" s="19">
        <f>IFERROR(VLOOKUP(C4013,'[1]Dados Diários do Magento'!$A$1:$H$10000,2,),"0")</f>
        <v>0</v>
      </c>
      <c r="C4013" s="20">
        <v>4012</v>
      </c>
      <c r="D4013" s="26">
        <v>0</v>
      </c>
      <c r="E4013" s="27">
        <v>0</v>
      </c>
      <c r="G4013" s="23"/>
      <c r="H4013" s="23"/>
      <c r="J4013" s="24">
        <f t="shared" si="125"/>
        <v>0</v>
      </c>
      <c r="K4013" s="25">
        <f t="shared" si="126"/>
        <v>0</v>
      </c>
    </row>
    <row r="4014" spans="1:11">
      <c r="A4014" s="18">
        <f>IFERROR(VLOOKUP(C4014,'[1]Dados Diários do Magento'!$A$1:$H$10000,3,),0)</f>
        <v>0</v>
      </c>
      <c r="B4014" s="19">
        <f>IFERROR(VLOOKUP(C4014,'[1]Dados Diários do Magento'!$A$1:$H$10000,2,),"0")</f>
        <v>0</v>
      </c>
      <c r="C4014" s="20">
        <v>4013</v>
      </c>
      <c r="D4014" s="26">
        <v>0</v>
      </c>
      <c r="E4014" s="27">
        <v>0</v>
      </c>
      <c r="G4014" s="23"/>
      <c r="H4014" s="23"/>
      <c r="J4014" s="24">
        <f t="shared" si="125"/>
        <v>0</v>
      </c>
      <c r="K4014" s="25">
        <f t="shared" si="126"/>
        <v>0</v>
      </c>
    </row>
    <row r="4015" spans="1:11">
      <c r="A4015" s="18">
        <f>IFERROR(VLOOKUP(C4015,'[1]Dados Diários do Magento'!$A$1:$H$10000,3,),0)</f>
        <v>0</v>
      </c>
      <c r="B4015" s="19">
        <f>IFERROR(VLOOKUP(C4015,'[1]Dados Diários do Magento'!$A$1:$H$10000,2,),"0")</f>
        <v>0</v>
      </c>
      <c r="C4015" s="20">
        <v>4014</v>
      </c>
      <c r="D4015" s="26">
        <v>0</v>
      </c>
      <c r="E4015" s="27">
        <v>0</v>
      </c>
      <c r="G4015" s="23"/>
      <c r="H4015" s="23"/>
      <c r="J4015" s="24">
        <f t="shared" si="125"/>
        <v>0</v>
      </c>
      <c r="K4015" s="25">
        <f t="shared" si="126"/>
        <v>0</v>
      </c>
    </row>
    <row r="4016" spans="1:11">
      <c r="A4016" s="18">
        <f>IFERROR(VLOOKUP(C4016,'[1]Dados Diários do Magento'!$A$1:$H$10000,3,),0)</f>
        <v>0</v>
      </c>
      <c r="B4016" s="19">
        <f>IFERROR(VLOOKUP(C4016,'[1]Dados Diários do Magento'!$A$1:$H$10000,2,),"0")</f>
        <v>0</v>
      </c>
      <c r="C4016" s="20">
        <v>4015</v>
      </c>
      <c r="D4016" s="26">
        <v>0</v>
      </c>
      <c r="E4016" s="27">
        <v>0</v>
      </c>
      <c r="G4016" s="23"/>
      <c r="H4016" s="23"/>
      <c r="J4016" s="24">
        <f t="shared" si="125"/>
        <v>0</v>
      </c>
      <c r="K4016" s="25">
        <f t="shared" si="126"/>
        <v>0</v>
      </c>
    </row>
    <row r="4017" spans="1:11">
      <c r="A4017" s="18">
        <f>IFERROR(VLOOKUP(C4017,'[1]Dados Diários do Magento'!$A$1:$H$10000,3,),0)</f>
        <v>0</v>
      </c>
      <c r="B4017" s="19">
        <f>IFERROR(VLOOKUP(C4017,'[1]Dados Diários do Magento'!$A$1:$H$10000,2,),"0")</f>
        <v>0</v>
      </c>
      <c r="C4017" s="20">
        <v>4016</v>
      </c>
      <c r="D4017" s="26">
        <v>0</v>
      </c>
      <c r="E4017" s="27">
        <v>0</v>
      </c>
      <c r="G4017" s="23"/>
      <c r="H4017" s="23"/>
      <c r="J4017" s="24">
        <f t="shared" si="125"/>
        <v>0</v>
      </c>
      <c r="K4017" s="25">
        <f t="shared" si="126"/>
        <v>0</v>
      </c>
    </row>
    <row r="4018" spans="1:11">
      <c r="A4018" s="18">
        <f>IFERROR(VLOOKUP(C4018,'[1]Dados Diários do Magento'!$A$1:$H$10000,3,),0)</f>
        <v>0</v>
      </c>
      <c r="B4018" s="19">
        <f>IFERROR(VLOOKUP(C4018,'[1]Dados Diários do Magento'!$A$1:$H$10000,2,),"0")</f>
        <v>0</v>
      </c>
      <c r="C4018" s="20">
        <v>4017</v>
      </c>
      <c r="D4018" s="26">
        <v>0</v>
      </c>
      <c r="E4018" s="27">
        <v>0</v>
      </c>
      <c r="G4018" s="23"/>
      <c r="H4018" s="23"/>
      <c r="J4018" s="24">
        <f t="shared" si="125"/>
        <v>0</v>
      </c>
      <c r="K4018" s="25">
        <f t="shared" si="126"/>
        <v>0</v>
      </c>
    </row>
    <row r="4019" spans="1:11">
      <c r="A4019" s="18">
        <f>IFERROR(VLOOKUP(C4019,'[1]Dados Diários do Magento'!$A$1:$H$10000,3,),0)</f>
        <v>0</v>
      </c>
      <c r="B4019" s="19">
        <f>IFERROR(VLOOKUP(C4019,'[1]Dados Diários do Magento'!$A$1:$H$10000,2,),"0")</f>
        <v>0</v>
      </c>
      <c r="C4019" s="20">
        <v>4018</v>
      </c>
      <c r="D4019" s="26">
        <v>0</v>
      </c>
      <c r="E4019" s="27">
        <v>0</v>
      </c>
      <c r="G4019" s="23"/>
      <c r="H4019" s="23"/>
      <c r="J4019" s="24">
        <f t="shared" si="125"/>
        <v>0</v>
      </c>
      <c r="K4019" s="25">
        <f t="shared" si="126"/>
        <v>0</v>
      </c>
    </row>
    <row r="4020" spans="1:11">
      <c r="A4020" s="18">
        <f>IFERROR(VLOOKUP(C4020,'[1]Dados Diários do Magento'!$A$1:$H$10000,3,),0)</f>
        <v>0</v>
      </c>
      <c r="B4020" s="19">
        <f>IFERROR(VLOOKUP(C4020,'[1]Dados Diários do Magento'!$A$1:$H$10000,2,),"0")</f>
        <v>0</v>
      </c>
      <c r="C4020" s="20">
        <v>4019</v>
      </c>
      <c r="D4020" s="26">
        <v>0</v>
      </c>
      <c r="E4020" s="27">
        <v>0</v>
      </c>
      <c r="G4020" s="23"/>
      <c r="H4020" s="23"/>
      <c r="J4020" s="24">
        <f t="shared" si="125"/>
        <v>0</v>
      </c>
      <c r="K4020" s="25">
        <f t="shared" si="126"/>
        <v>0</v>
      </c>
    </row>
    <row r="4021" spans="1:11">
      <c r="A4021" s="18">
        <f>IFERROR(VLOOKUP(C4021,'[1]Dados Diários do Magento'!$A$1:$H$10000,3,),0)</f>
        <v>0</v>
      </c>
      <c r="B4021" s="19">
        <f>IFERROR(VLOOKUP(C4021,'[1]Dados Diários do Magento'!$A$1:$H$10000,2,),"0")</f>
        <v>0</v>
      </c>
      <c r="C4021" s="20">
        <v>4020</v>
      </c>
      <c r="D4021" s="26">
        <v>0</v>
      </c>
      <c r="E4021" s="27">
        <v>0</v>
      </c>
      <c r="G4021" s="23"/>
      <c r="H4021" s="23"/>
      <c r="J4021" s="24">
        <f t="shared" si="125"/>
        <v>0</v>
      </c>
      <c r="K4021" s="25">
        <f t="shared" si="126"/>
        <v>0</v>
      </c>
    </row>
    <row r="4022" spans="1:11">
      <c r="A4022" s="18">
        <f>IFERROR(VLOOKUP(C4022,'[1]Dados Diários do Magento'!$A$1:$H$10000,3,),0)</f>
        <v>0</v>
      </c>
      <c r="B4022" s="19">
        <f>IFERROR(VLOOKUP(C4022,'[1]Dados Diários do Magento'!$A$1:$H$10000,2,),"0")</f>
        <v>0</v>
      </c>
      <c r="C4022" s="20">
        <v>4021</v>
      </c>
      <c r="D4022" s="26">
        <v>0</v>
      </c>
      <c r="E4022" s="27">
        <v>0</v>
      </c>
      <c r="G4022" s="23"/>
      <c r="H4022" s="23"/>
      <c r="J4022" s="24">
        <f t="shared" si="125"/>
        <v>0</v>
      </c>
      <c r="K4022" s="25">
        <f t="shared" si="126"/>
        <v>0</v>
      </c>
    </row>
    <row r="4023" spans="1:11">
      <c r="A4023" s="18">
        <f>IFERROR(VLOOKUP(C4023,'[1]Dados Diários do Magento'!$A$1:$H$10000,3,),0)</f>
        <v>0</v>
      </c>
      <c r="B4023" s="19">
        <f>IFERROR(VLOOKUP(C4023,'[1]Dados Diários do Magento'!$A$1:$H$10000,2,),"0")</f>
        <v>0</v>
      </c>
      <c r="C4023" s="20">
        <v>4022</v>
      </c>
      <c r="D4023" s="26">
        <v>0</v>
      </c>
      <c r="E4023" s="27">
        <v>0</v>
      </c>
      <c r="G4023" s="23"/>
      <c r="H4023" s="23"/>
      <c r="J4023" s="24">
        <f t="shared" si="125"/>
        <v>0</v>
      </c>
      <c r="K4023" s="25">
        <f t="shared" si="126"/>
        <v>0</v>
      </c>
    </row>
    <row r="4024" spans="1:11">
      <c r="A4024" s="18">
        <f>IFERROR(VLOOKUP(C4024,'[1]Dados Diários do Magento'!$A$1:$H$10000,3,),0)</f>
        <v>0</v>
      </c>
      <c r="B4024" s="19">
        <f>IFERROR(VLOOKUP(C4024,'[1]Dados Diários do Magento'!$A$1:$H$10000,2,),"0")</f>
        <v>0</v>
      </c>
      <c r="C4024" s="20">
        <v>4023</v>
      </c>
      <c r="D4024" s="26">
        <v>0</v>
      </c>
      <c r="E4024" s="27">
        <v>0</v>
      </c>
      <c r="G4024" s="23"/>
      <c r="H4024" s="23"/>
      <c r="J4024" s="24">
        <f t="shared" si="125"/>
        <v>0</v>
      </c>
      <c r="K4024" s="25">
        <f t="shared" si="126"/>
        <v>0</v>
      </c>
    </row>
    <row r="4025" spans="1:11">
      <c r="A4025" s="18">
        <f>IFERROR(VLOOKUP(C4025,'[1]Dados Diários do Magento'!$A$1:$H$10000,3,),0)</f>
        <v>0</v>
      </c>
      <c r="B4025" s="19">
        <f>IFERROR(VLOOKUP(C4025,'[1]Dados Diários do Magento'!$A$1:$H$10000,2,),"0")</f>
        <v>0</v>
      </c>
      <c r="C4025" s="20">
        <v>4024</v>
      </c>
      <c r="D4025" s="26">
        <v>0</v>
      </c>
      <c r="E4025" s="27">
        <v>0</v>
      </c>
      <c r="G4025" s="23"/>
      <c r="H4025" s="23"/>
      <c r="J4025" s="24">
        <f t="shared" si="125"/>
        <v>0</v>
      </c>
      <c r="K4025" s="25">
        <f t="shared" si="126"/>
        <v>0</v>
      </c>
    </row>
    <row r="4026" spans="1:11">
      <c r="A4026" s="18">
        <f>IFERROR(VLOOKUP(C4026,'[1]Dados Diários do Magento'!$A$1:$H$10000,3,),0)</f>
        <v>0</v>
      </c>
      <c r="B4026" s="19">
        <f>IFERROR(VLOOKUP(C4026,'[1]Dados Diários do Magento'!$A$1:$H$10000,2,),"0")</f>
        <v>0</v>
      </c>
      <c r="C4026" s="20">
        <v>4025</v>
      </c>
      <c r="D4026" s="26">
        <v>0</v>
      </c>
      <c r="E4026" s="27">
        <v>0</v>
      </c>
      <c r="G4026" s="23"/>
      <c r="H4026" s="23"/>
      <c r="J4026" s="24">
        <f t="shared" si="125"/>
        <v>0</v>
      </c>
      <c r="K4026" s="25">
        <f t="shared" si="126"/>
        <v>0</v>
      </c>
    </row>
    <row r="4027" spans="1:11">
      <c r="A4027" s="18">
        <f>IFERROR(VLOOKUP(C4027,'[1]Dados Diários do Magento'!$A$1:$H$10000,3,),0)</f>
        <v>0</v>
      </c>
      <c r="B4027" s="19">
        <f>IFERROR(VLOOKUP(C4027,'[1]Dados Diários do Magento'!$A$1:$H$10000,2,),"0")</f>
        <v>0</v>
      </c>
      <c r="C4027" s="20">
        <v>4026</v>
      </c>
      <c r="D4027" s="26">
        <v>0</v>
      </c>
      <c r="E4027" s="27">
        <v>0</v>
      </c>
      <c r="G4027" s="23"/>
      <c r="H4027" s="23"/>
      <c r="J4027" s="24">
        <f t="shared" si="125"/>
        <v>0</v>
      </c>
      <c r="K4027" s="25">
        <f t="shared" si="126"/>
        <v>0</v>
      </c>
    </row>
    <row r="4028" spans="1:11">
      <c r="A4028" s="18">
        <f>IFERROR(VLOOKUP(C4028,'[1]Dados Diários do Magento'!$A$1:$H$10000,3,),0)</f>
        <v>0</v>
      </c>
      <c r="B4028" s="19">
        <f>IFERROR(VLOOKUP(C4028,'[1]Dados Diários do Magento'!$A$1:$H$10000,2,),"0")</f>
        <v>0</v>
      </c>
      <c r="C4028" s="20">
        <v>4027</v>
      </c>
      <c r="D4028" s="26">
        <v>0</v>
      </c>
      <c r="E4028" s="27">
        <v>0</v>
      </c>
      <c r="G4028" s="23"/>
      <c r="H4028" s="23"/>
      <c r="J4028" s="24">
        <f t="shared" si="125"/>
        <v>0</v>
      </c>
      <c r="K4028" s="25">
        <f t="shared" si="126"/>
        <v>0</v>
      </c>
    </row>
    <row r="4029" spans="1:11">
      <c r="A4029" s="18">
        <f>IFERROR(VLOOKUP(C4029,'[1]Dados Diários do Magento'!$A$1:$H$10000,3,),0)</f>
        <v>0</v>
      </c>
      <c r="B4029" s="19">
        <f>IFERROR(VLOOKUP(C4029,'[1]Dados Diários do Magento'!$A$1:$H$10000,2,),"0")</f>
        <v>0</v>
      </c>
      <c r="C4029" s="20">
        <v>4028</v>
      </c>
      <c r="D4029" s="26">
        <v>0</v>
      </c>
      <c r="E4029" s="27">
        <v>0</v>
      </c>
      <c r="G4029" s="23"/>
      <c r="H4029" s="23"/>
      <c r="J4029" s="24">
        <f t="shared" si="125"/>
        <v>0</v>
      </c>
      <c r="K4029" s="25">
        <f t="shared" si="126"/>
        <v>0</v>
      </c>
    </row>
    <row r="4030" spans="1:11">
      <c r="A4030" s="18">
        <f>IFERROR(VLOOKUP(C4030,'[1]Dados Diários do Magento'!$A$1:$H$10000,3,),0)</f>
        <v>0</v>
      </c>
      <c r="B4030" s="19">
        <f>IFERROR(VLOOKUP(C4030,'[1]Dados Diários do Magento'!$A$1:$H$10000,2,),"0")</f>
        <v>0</v>
      </c>
      <c r="C4030" s="20">
        <v>4029</v>
      </c>
      <c r="D4030" s="26">
        <v>0</v>
      </c>
      <c r="E4030" s="27">
        <v>0</v>
      </c>
      <c r="G4030" s="23"/>
      <c r="H4030" s="23"/>
      <c r="J4030" s="24">
        <f t="shared" si="125"/>
        <v>0</v>
      </c>
      <c r="K4030" s="25">
        <f t="shared" si="126"/>
        <v>0</v>
      </c>
    </row>
    <row r="4031" spans="1:11">
      <c r="A4031" s="18">
        <f>IFERROR(VLOOKUP(C4031,'[1]Dados Diários do Magento'!$A$1:$H$10000,3,),0)</f>
        <v>0</v>
      </c>
      <c r="B4031" s="19">
        <f>IFERROR(VLOOKUP(C4031,'[1]Dados Diários do Magento'!$A$1:$H$10000,2,),"0")</f>
        <v>0</v>
      </c>
      <c r="C4031" s="20">
        <v>4030</v>
      </c>
      <c r="D4031" s="26">
        <v>0</v>
      </c>
      <c r="E4031" s="27">
        <v>0</v>
      </c>
      <c r="G4031" s="23"/>
      <c r="H4031" s="23"/>
      <c r="J4031" s="24">
        <f t="shared" si="125"/>
        <v>0</v>
      </c>
      <c r="K4031" s="25">
        <f t="shared" si="126"/>
        <v>0</v>
      </c>
    </row>
    <row r="4032" spans="1:11">
      <c r="A4032" s="18">
        <f>IFERROR(VLOOKUP(C4032,'[1]Dados Diários do Magento'!$A$1:$H$10000,3,),0)</f>
        <v>0</v>
      </c>
      <c r="B4032" s="19">
        <f>IFERROR(VLOOKUP(C4032,'[1]Dados Diários do Magento'!$A$1:$H$10000,2,),"0")</f>
        <v>0</v>
      </c>
      <c r="C4032" s="20">
        <v>4031</v>
      </c>
      <c r="D4032" s="26">
        <v>0</v>
      </c>
      <c r="E4032" s="27">
        <v>0</v>
      </c>
      <c r="G4032" s="23"/>
      <c r="H4032" s="23"/>
      <c r="J4032" s="24">
        <f t="shared" si="125"/>
        <v>0</v>
      </c>
      <c r="K4032" s="25">
        <f t="shared" si="126"/>
        <v>0</v>
      </c>
    </row>
    <row r="4033" spans="1:11">
      <c r="A4033" s="18">
        <f>IFERROR(VLOOKUP(C4033,'[1]Dados Diários do Magento'!$A$1:$H$10000,3,),0)</f>
        <v>0</v>
      </c>
      <c r="B4033" s="19">
        <f>IFERROR(VLOOKUP(C4033,'[1]Dados Diários do Magento'!$A$1:$H$10000,2,),"0")</f>
        <v>0</v>
      </c>
      <c r="C4033" s="20">
        <v>4032</v>
      </c>
      <c r="D4033" s="26">
        <v>0</v>
      </c>
      <c r="E4033" s="27">
        <v>0</v>
      </c>
      <c r="G4033" s="23"/>
      <c r="H4033" s="23"/>
      <c r="J4033" s="24">
        <f t="shared" si="125"/>
        <v>0</v>
      </c>
      <c r="K4033" s="25">
        <f t="shared" si="126"/>
        <v>0</v>
      </c>
    </row>
    <row r="4034" spans="1:11">
      <c r="A4034" s="18">
        <f>IFERROR(VLOOKUP(C4034,'[1]Dados Diários do Magento'!$A$1:$H$10000,3,),0)</f>
        <v>0</v>
      </c>
      <c r="B4034" s="19">
        <f>IFERROR(VLOOKUP(C4034,'[1]Dados Diários do Magento'!$A$1:$H$10000,2,),"0")</f>
        <v>0</v>
      </c>
      <c r="C4034" s="20">
        <v>4033</v>
      </c>
      <c r="D4034" s="26">
        <v>0</v>
      </c>
      <c r="E4034" s="27">
        <v>0</v>
      </c>
      <c r="G4034" s="23"/>
      <c r="H4034" s="23"/>
      <c r="J4034" s="24">
        <f t="shared" si="125"/>
        <v>0</v>
      </c>
      <c r="K4034" s="25">
        <f t="shared" si="126"/>
        <v>0</v>
      </c>
    </row>
    <row r="4035" spans="1:11">
      <c r="A4035" s="18">
        <f>IFERROR(VLOOKUP(C4035,'[1]Dados Diários do Magento'!$A$1:$H$10000,3,),0)</f>
        <v>0</v>
      </c>
      <c r="B4035" s="19">
        <f>IFERROR(VLOOKUP(C4035,'[1]Dados Diários do Magento'!$A$1:$H$10000,2,),"0")</f>
        <v>0</v>
      </c>
      <c r="C4035" s="20">
        <v>4034</v>
      </c>
      <c r="D4035" s="26">
        <v>0</v>
      </c>
      <c r="E4035" s="27">
        <v>0</v>
      </c>
      <c r="G4035" s="23"/>
      <c r="H4035" s="23"/>
      <c r="J4035" s="24">
        <f t="shared" ref="J4035:J4098" si="127">D4035+G4035</f>
        <v>0</v>
      </c>
      <c r="K4035" s="25">
        <f t="shared" si="126"/>
        <v>0</v>
      </c>
    </row>
    <row r="4036" spans="1:11">
      <c r="A4036" s="18">
        <f>IFERROR(VLOOKUP(C4036,'[1]Dados Diários do Magento'!$A$1:$H$10000,3,),0)</f>
        <v>0</v>
      </c>
      <c r="B4036" s="19">
        <f>IFERROR(VLOOKUP(C4036,'[1]Dados Diários do Magento'!$A$1:$H$10000,2,),"0")</f>
        <v>0</v>
      </c>
      <c r="C4036" s="20">
        <v>4035</v>
      </c>
      <c r="D4036" s="26">
        <v>0</v>
      </c>
      <c r="E4036" s="27">
        <v>0</v>
      </c>
      <c r="G4036" s="23"/>
      <c r="H4036" s="23"/>
      <c r="J4036" s="24">
        <f t="shared" si="127"/>
        <v>0</v>
      </c>
      <c r="K4036" s="25">
        <f t="shared" si="126"/>
        <v>0</v>
      </c>
    </row>
    <row r="4037" spans="1:11">
      <c r="A4037" s="18">
        <f>IFERROR(VLOOKUP(C4037,'[1]Dados Diários do Magento'!$A$1:$H$10000,3,),0)</f>
        <v>0</v>
      </c>
      <c r="B4037" s="19">
        <f>IFERROR(VLOOKUP(C4037,'[1]Dados Diários do Magento'!$A$1:$H$10000,2,),"0")</f>
        <v>0</v>
      </c>
      <c r="C4037" s="20">
        <v>4036</v>
      </c>
      <c r="D4037" s="26">
        <v>0</v>
      </c>
      <c r="E4037" s="27">
        <v>0</v>
      </c>
      <c r="G4037" s="23"/>
      <c r="H4037" s="23"/>
      <c r="J4037" s="24">
        <f t="shared" si="127"/>
        <v>0</v>
      </c>
      <c r="K4037" s="25">
        <f t="shared" si="126"/>
        <v>0</v>
      </c>
    </row>
    <row r="4038" spans="1:11">
      <c r="A4038" s="18">
        <f>IFERROR(VLOOKUP(C4038,'[1]Dados Diários do Magento'!$A$1:$H$10000,3,),0)</f>
        <v>0</v>
      </c>
      <c r="B4038" s="19">
        <f>IFERROR(VLOOKUP(C4038,'[1]Dados Diários do Magento'!$A$1:$H$10000,2,),"0")</f>
        <v>0</v>
      </c>
      <c r="C4038" s="20">
        <v>4037</v>
      </c>
      <c r="D4038" s="26">
        <v>0</v>
      </c>
      <c r="E4038" s="27">
        <v>0</v>
      </c>
      <c r="G4038" s="23"/>
      <c r="H4038" s="23"/>
      <c r="J4038" s="24">
        <f t="shared" si="127"/>
        <v>0</v>
      </c>
      <c r="K4038" s="25">
        <f t="shared" si="126"/>
        <v>0</v>
      </c>
    </row>
    <row r="4039" spans="1:11">
      <c r="A4039" s="18">
        <f>IFERROR(VLOOKUP(C4039,'[1]Dados Diários do Magento'!$A$1:$H$10000,3,),0)</f>
        <v>0</v>
      </c>
      <c r="B4039" s="19">
        <f>IFERROR(VLOOKUP(C4039,'[1]Dados Diários do Magento'!$A$1:$H$10000,2,),"0")</f>
        <v>0</v>
      </c>
      <c r="C4039" s="20">
        <v>4038</v>
      </c>
      <c r="D4039" s="26">
        <v>0</v>
      </c>
      <c r="E4039" s="27">
        <v>0</v>
      </c>
      <c r="G4039" s="23"/>
      <c r="H4039" s="23"/>
      <c r="J4039" s="24">
        <f t="shared" si="127"/>
        <v>0</v>
      </c>
      <c r="K4039" s="25">
        <f t="shared" si="126"/>
        <v>0</v>
      </c>
    </row>
    <row r="4040" spans="1:11">
      <c r="A4040" s="18">
        <f>IFERROR(VLOOKUP(C4040,'[1]Dados Diários do Magento'!$A$1:$H$10000,3,),0)</f>
        <v>0</v>
      </c>
      <c r="B4040" s="19">
        <f>IFERROR(VLOOKUP(C4040,'[1]Dados Diários do Magento'!$A$1:$H$10000,2,),"0")</f>
        <v>0</v>
      </c>
      <c r="C4040" s="20">
        <v>4039</v>
      </c>
      <c r="D4040" s="26">
        <v>0</v>
      </c>
      <c r="E4040" s="27">
        <v>0</v>
      </c>
      <c r="G4040" s="23"/>
      <c r="H4040" s="23"/>
      <c r="J4040" s="24">
        <f t="shared" si="127"/>
        <v>0</v>
      </c>
      <c r="K4040" s="25">
        <f t="shared" si="126"/>
        <v>0</v>
      </c>
    </row>
    <row r="4041" spans="1:11">
      <c r="A4041" s="18">
        <f>IFERROR(VLOOKUP(C4041,'[1]Dados Diários do Magento'!$A$1:$H$10000,3,),0)</f>
        <v>0</v>
      </c>
      <c r="B4041" s="19">
        <f>IFERROR(VLOOKUP(C4041,'[1]Dados Diários do Magento'!$A$1:$H$10000,2,),"0")</f>
        <v>0</v>
      </c>
      <c r="C4041" s="20">
        <v>4040</v>
      </c>
      <c r="D4041" s="26">
        <v>0</v>
      </c>
      <c r="E4041" s="27">
        <v>0</v>
      </c>
      <c r="G4041" s="23"/>
      <c r="H4041" s="23"/>
      <c r="J4041" s="24">
        <f t="shared" si="127"/>
        <v>0</v>
      </c>
      <c r="K4041" s="25">
        <f t="shared" si="126"/>
        <v>0</v>
      </c>
    </row>
    <row r="4042" spans="1:11">
      <c r="A4042" s="18">
        <f>IFERROR(VLOOKUP(C4042,'[1]Dados Diários do Magento'!$A$1:$H$10000,3,),0)</f>
        <v>0</v>
      </c>
      <c r="B4042" s="19">
        <f>IFERROR(VLOOKUP(C4042,'[1]Dados Diários do Magento'!$A$1:$H$10000,2,),"0")</f>
        <v>0</v>
      </c>
      <c r="C4042" s="20">
        <v>4041</v>
      </c>
      <c r="D4042" s="26">
        <v>0</v>
      </c>
      <c r="E4042" s="27">
        <v>0</v>
      </c>
      <c r="G4042" s="23"/>
      <c r="H4042" s="23"/>
      <c r="J4042" s="24">
        <f t="shared" si="127"/>
        <v>0</v>
      </c>
      <c r="K4042" s="25">
        <f t="shared" si="126"/>
        <v>0</v>
      </c>
    </row>
    <row r="4043" spans="1:11">
      <c r="A4043" s="18">
        <f>IFERROR(VLOOKUP(C4043,'[1]Dados Diários do Magento'!$A$1:$H$10000,3,),0)</f>
        <v>0</v>
      </c>
      <c r="B4043" s="19">
        <f>IFERROR(VLOOKUP(C4043,'[1]Dados Diários do Magento'!$A$1:$H$10000,2,),"0")</f>
        <v>0</v>
      </c>
      <c r="C4043" s="20">
        <v>4042</v>
      </c>
      <c r="D4043" s="26">
        <v>0</v>
      </c>
      <c r="E4043" s="27">
        <v>0</v>
      </c>
      <c r="G4043" s="23"/>
      <c r="H4043" s="23"/>
      <c r="J4043" s="24">
        <f t="shared" si="127"/>
        <v>0</v>
      </c>
      <c r="K4043" s="25">
        <f t="shared" si="126"/>
        <v>0</v>
      </c>
    </row>
    <row r="4044" spans="1:11">
      <c r="A4044" s="18">
        <f>IFERROR(VLOOKUP(C4044,'[1]Dados Diários do Magento'!$A$1:$H$10000,3,),0)</f>
        <v>0</v>
      </c>
      <c r="B4044" s="19">
        <f>IFERROR(VLOOKUP(C4044,'[1]Dados Diários do Magento'!$A$1:$H$10000,2,),"0")</f>
        <v>0</v>
      </c>
      <c r="C4044" s="20">
        <v>4043</v>
      </c>
      <c r="D4044" s="26">
        <v>0</v>
      </c>
      <c r="E4044" s="27">
        <v>0</v>
      </c>
      <c r="G4044" s="23"/>
      <c r="H4044" s="23"/>
      <c r="J4044" s="24">
        <f t="shared" si="127"/>
        <v>0</v>
      </c>
      <c r="K4044" s="25">
        <f t="shared" si="126"/>
        <v>0</v>
      </c>
    </row>
    <row r="4045" spans="1:11">
      <c r="A4045" s="18">
        <f>IFERROR(VLOOKUP(C4045,'[1]Dados Diários do Magento'!$A$1:$H$10000,3,),0)</f>
        <v>0</v>
      </c>
      <c r="B4045" s="19">
        <f>IFERROR(VLOOKUP(C4045,'[1]Dados Diários do Magento'!$A$1:$H$10000,2,),"0")</f>
        <v>0</v>
      </c>
      <c r="C4045" s="20">
        <v>4044</v>
      </c>
      <c r="D4045" s="26">
        <v>0</v>
      </c>
      <c r="E4045" s="27">
        <v>0</v>
      </c>
      <c r="G4045" s="23"/>
      <c r="H4045" s="23"/>
      <c r="J4045" s="24">
        <f t="shared" si="127"/>
        <v>0</v>
      </c>
      <c r="K4045" s="25">
        <f t="shared" si="126"/>
        <v>0</v>
      </c>
    </row>
    <row r="4046" spans="1:11">
      <c r="A4046" s="18">
        <f>IFERROR(VLOOKUP(C4046,'[1]Dados Diários do Magento'!$A$1:$H$10000,3,),0)</f>
        <v>0</v>
      </c>
      <c r="B4046" s="19">
        <f>IFERROR(VLOOKUP(C4046,'[1]Dados Diários do Magento'!$A$1:$H$10000,2,),"0")</f>
        <v>0</v>
      </c>
      <c r="C4046" s="20">
        <v>4045</v>
      </c>
      <c r="D4046" s="26">
        <v>0</v>
      </c>
      <c r="E4046" s="27">
        <v>0</v>
      </c>
      <c r="G4046" s="23"/>
      <c r="H4046" s="23"/>
      <c r="J4046" s="24">
        <f t="shared" si="127"/>
        <v>0</v>
      </c>
      <c r="K4046" s="25">
        <f t="shared" si="126"/>
        <v>0</v>
      </c>
    </row>
    <row r="4047" spans="1:11">
      <c r="A4047" s="18">
        <f>IFERROR(VLOOKUP(C4047,'[1]Dados Diários do Magento'!$A$1:$H$10000,3,),0)</f>
        <v>0</v>
      </c>
      <c r="B4047" s="19">
        <f>IFERROR(VLOOKUP(C4047,'[1]Dados Diários do Magento'!$A$1:$H$10000,2,),"0")</f>
        <v>0</v>
      </c>
      <c r="C4047" s="20">
        <v>4046</v>
      </c>
      <c r="D4047" s="26">
        <v>0</v>
      </c>
      <c r="E4047" s="27">
        <v>0</v>
      </c>
      <c r="G4047" s="23"/>
      <c r="H4047" s="23"/>
      <c r="J4047" s="24">
        <f t="shared" si="127"/>
        <v>0</v>
      </c>
      <c r="K4047" s="25">
        <f t="shared" si="126"/>
        <v>0</v>
      </c>
    </row>
    <row r="4048" spans="1:11">
      <c r="A4048" s="18">
        <f>IFERROR(VLOOKUP(C4048,'[1]Dados Diários do Magento'!$A$1:$H$10000,3,),0)</f>
        <v>0</v>
      </c>
      <c r="B4048" s="19">
        <f>IFERROR(VLOOKUP(C4048,'[1]Dados Diários do Magento'!$A$1:$H$10000,2,),"0")</f>
        <v>0</v>
      </c>
      <c r="C4048" s="20">
        <v>4047</v>
      </c>
      <c r="D4048" s="26">
        <v>0</v>
      </c>
      <c r="E4048" s="27">
        <v>0</v>
      </c>
      <c r="G4048" s="23"/>
      <c r="H4048" s="23"/>
      <c r="J4048" s="24">
        <f t="shared" si="127"/>
        <v>0</v>
      </c>
      <c r="K4048" s="25">
        <f t="shared" si="126"/>
        <v>0</v>
      </c>
    </row>
    <row r="4049" spans="1:11">
      <c r="A4049" s="18">
        <f>IFERROR(VLOOKUP(C4049,'[1]Dados Diários do Magento'!$A$1:$H$10000,3,),0)</f>
        <v>0</v>
      </c>
      <c r="B4049" s="19">
        <f>IFERROR(VLOOKUP(C4049,'[1]Dados Diários do Magento'!$A$1:$H$10000,2,),"0")</f>
        <v>0</v>
      </c>
      <c r="C4049" s="20">
        <v>4048</v>
      </c>
      <c r="D4049" s="26">
        <v>0</v>
      </c>
      <c r="E4049" s="27">
        <v>0</v>
      </c>
      <c r="G4049" s="23"/>
      <c r="H4049" s="23"/>
      <c r="J4049" s="24">
        <f t="shared" si="127"/>
        <v>0</v>
      </c>
      <c r="K4049" s="25">
        <f t="shared" si="126"/>
        <v>0</v>
      </c>
    </row>
    <row r="4050" spans="1:11">
      <c r="A4050" s="18">
        <f>IFERROR(VLOOKUP(C4050,'[1]Dados Diários do Magento'!$A$1:$H$10000,3,),0)</f>
        <v>0</v>
      </c>
      <c r="B4050" s="19">
        <f>IFERROR(VLOOKUP(C4050,'[1]Dados Diários do Magento'!$A$1:$H$10000,2,),"0")</f>
        <v>0</v>
      </c>
      <c r="C4050" s="20">
        <v>4049</v>
      </c>
      <c r="D4050" s="26">
        <v>0</v>
      </c>
      <c r="E4050" s="27">
        <v>0</v>
      </c>
      <c r="G4050" s="23"/>
      <c r="H4050" s="23"/>
      <c r="J4050" s="24">
        <f t="shared" si="127"/>
        <v>0</v>
      </c>
      <c r="K4050" s="25">
        <f t="shared" si="126"/>
        <v>0</v>
      </c>
    </row>
    <row r="4051" spans="1:11">
      <c r="A4051" s="18">
        <f>IFERROR(VLOOKUP(C4051,'[1]Dados Diários do Magento'!$A$1:$H$10000,3,),0)</f>
        <v>0</v>
      </c>
      <c r="B4051" s="19">
        <f>IFERROR(VLOOKUP(C4051,'[1]Dados Diários do Magento'!$A$1:$H$10000,2,),"0")</f>
        <v>0</v>
      </c>
      <c r="C4051" s="20">
        <v>4050</v>
      </c>
      <c r="D4051" s="26">
        <v>0</v>
      </c>
      <c r="E4051" s="27">
        <v>0</v>
      </c>
      <c r="G4051" s="23"/>
      <c r="H4051" s="23"/>
      <c r="J4051" s="24">
        <f t="shared" si="127"/>
        <v>0</v>
      </c>
      <c r="K4051" s="25">
        <f t="shared" si="126"/>
        <v>0</v>
      </c>
    </row>
    <row r="4052" spans="1:11">
      <c r="A4052" s="18">
        <f>IFERROR(VLOOKUP(C4052,'[1]Dados Diários do Magento'!$A$1:$H$10000,3,),0)</f>
        <v>0</v>
      </c>
      <c r="B4052" s="19">
        <f>IFERROR(VLOOKUP(C4052,'[1]Dados Diários do Magento'!$A$1:$H$10000,2,),"0")</f>
        <v>0</v>
      </c>
      <c r="C4052" s="20">
        <v>4051</v>
      </c>
      <c r="D4052" s="26">
        <v>0</v>
      </c>
      <c r="E4052" s="27">
        <v>0</v>
      </c>
      <c r="G4052" s="23"/>
      <c r="H4052" s="23"/>
      <c r="J4052" s="24">
        <f t="shared" si="127"/>
        <v>0</v>
      </c>
      <c r="K4052" s="25">
        <f t="shared" si="126"/>
        <v>0</v>
      </c>
    </row>
    <row r="4053" spans="1:11">
      <c r="A4053" s="18">
        <f>IFERROR(VLOOKUP(C4053,'[1]Dados Diários do Magento'!$A$1:$H$10000,3,),0)</f>
        <v>0</v>
      </c>
      <c r="B4053" s="19">
        <f>IFERROR(VLOOKUP(C4053,'[1]Dados Diários do Magento'!$A$1:$H$10000,2,),"0")</f>
        <v>0</v>
      </c>
      <c r="C4053" s="20">
        <v>4052</v>
      </c>
      <c r="D4053" s="26">
        <v>0</v>
      </c>
      <c r="E4053" s="27">
        <v>0</v>
      </c>
      <c r="G4053" s="23"/>
      <c r="H4053" s="23"/>
      <c r="J4053" s="24">
        <f t="shared" si="127"/>
        <v>0</v>
      </c>
      <c r="K4053" s="25">
        <f t="shared" si="126"/>
        <v>0</v>
      </c>
    </row>
    <row r="4054" spans="1:11">
      <c r="A4054" s="18">
        <f>IFERROR(VLOOKUP(C4054,'[1]Dados Diários do Magento'!$A$1:$H$10000,3,),0)</f>
        <v>0</v>
      </c>
      <c r="B4054" s="19">
        <f>IFERROR(VLOOKUP(C4054,'[1]Dados Diários do Magento'!$A$1:$H$10000,2,),"0")</f>
        <v>0</v>
      </c>
      <c r="C4054" s="20">
        <v>4053</v>
      </c>
      <c r="D4054" s="26">
        <v>0</v>
      </c>
      <c r="E4054" s="27">
        <v>0</v>
      </c>
      <c r="G4054" s="23"/>
      <c r="H4054" s="23"/>
      <c r="J4054" s="24">
        <f t="shared" si="127"/>
        <v>0</v>
      </c>
      <c r="K4054" s="25">
        <f t="shared" si="126"/>
        <v>0</v>
      </c>
    </row>
    <row r="4055" spans="1:11">
      <c r="A4055" s="18">
        <f>IFERROR(VLOOKUP(C4055,'[1]Dados Diários do Magento'!$A$1:$H$10000,3,),0)</f>
        <v>0</v>
      </c>
      <c r="B4055" s="19">
        <f>IFERROR(VLOOKUP(C4055,'[1]Dados Diários do Magento'!$A$1:$H$10000,2,),"0")</f>
        <v>0</v>
      </c>
      <c r="C4055" s="20">
        <v>4054</v>
      </c>
      <c r="D4055" s="26">
        <v>0</v>
      </c>
      <c r="E4055" s="27">
        <v>0</v>
      </c>
      <c r="G4055" s="23"/>
      <c r="H4055" s="23"/>
      <c r="J4055" s="24">
        <f t="shared" si="127"/>
        <v>0</v>
      </c>
      <c r="K4055" s="25">
        <f t="shared" si="126"/>
        <v>0</v>
      </c>
    </row>
    <row r="4056" spans="1:11">
      <c r="A4056" s="18">
        <f>IFERROR(VLOOKUP(C4056,'[1]Dados Diários do Magento'!$A$1:$H$10000,3,),0)</f>
        <v>0</v>
      </c>
      <c r="B4056" s="19">
        <f>IFERROR(VLOOKUP(C4056,'[1]Dados Diários do Magento'!$A$1:$H$10000,2,),"0")</f>
        <v>0</v>
      </c>
      <c r="C4056" s="20">
        <v>4055</v>
      </c>
      <c r="D4056" s="26">
        <v>0</v>
      </c>
      <c r="E4056" s="27">
        <v>0</v>
      </c>
      <c r="G4056" s="23"/>
      <c r="H4056" s="23"/>
      <c r="J4056" s="24">
        <f t="shared" si="127"/>
        <v>0</v>
      </c>
      <c r="K4056" s="25">
        <f t="shared" si="126"/>
        <v>0</v>
      </c>
    </row>
    <row r="4057" spans="1:11">
      <c r="A4057" s="18">
        <f>IFERROR(VLOOKUP(C4057,'[1]Dados Diários do Magento'!$A$1:$H$10000,3,),0)</f>
        <v>0</v>
      </c>
      <c r="B4057" s="19">
        <f>IFERROR(VLOOKUP(C4057,'[1]Dados Diários do Magento'!$A$1:$H$10000,2,),"0")</f>
        <v>0</v>
      </c>
      <c r="C4057" s="20">
        <v>4056</v>
      </c>
      <c r="D4057" s="26">
        <v>0</v>
      </c>
      <c r="E4057" s="27">
        <v>0</v>
      </c>
      <c r="G4057" s="23"/>
      <c r="H4057" s="23"/>
      <c r="J4057" s="24">
        <f t="shared" si="127"/>
        <v>0</v>
      </c>
      <c r="K4057" s="25">
        <f t="shared" si="126"/>
        <v>0</v>
      </c>
    </row>
    <row r="4058" spans="1:11">
      <c r="A4058" s="18">
        <f>IFERROR(VLOOKUP(C4058,'[1]Dados Diários do Magento'!$A$1:$H$10000,3,),0)</f>
        <v>0</v>
      </c>
      <c r="B4058" s="19">
        <f>IFERROR(VLOOKUP(C4058,'[1]Dados Diários do Magento'!$A$1:$H$10000,2,),"0")</f>
        <v>0</v>
      </c>
      <c r="C4058" s="20">
        <v>4057</v>
      </c>
      <c r="D4058" s="26">
        <v>0</v>
      </c>
      <c r="E4058" s="27">
        <v>0</v>
      </c>
      <c r="G4058" s="23"/>
      <c r="H4058" s="23"/>
      <c r="J4058" s="24">
        <f t="shared" si="127"/>
        <v>0</v>
      </c>
      <c r="K4058" s="25">
        <f t="shared" si="126"/>
        <v>0</v>
      </c>
    </row>
    <row r="4059" spans="1:11">
      <c r="A4059" s="18">
        <f>IFERROR(VLOOKUP(C4059,'[1]Dados Diários do Magento'!$A$1:$H$10000,3,),0)</f>
        <v>0</v>
      </c>
      <c r="B4059" s="19">
        <f>IFERROR(VLOOKUP(C4059,'[1]Dados Diários do Magento'!$A$1:$H$10000,2,),"0")</f>
        <v>0</v>
      </c>
      <c r="C4059" s="20">
        <v>4058</v>
      </c>
      <c r="D4059" s="26">
        <v>0</v>
      </c>
      <c r="E4059" s="27">
        <v>0</v>
      </c>
      <c r="G4059" s="23"/>
      <c r="H4059" s="23"/>
      <c r="J4059" s="24">
        <f t="shared" si="127"/>
        <v>0</v>
      </c>
      <c r="K4059" s="25">
        <f t="shared" si="126"/>
        <v>0</v>
      </c>
    </row>
    <row r="4060" spans="1:11">
      <c r="A4060" s="18">
        <f>IFERROR(VLOOKUP(C4060,'[1]Dados Diários do Magento'!$A$1:$H$10000,3,),0)</f>
        <v>0</v>
      </c>
      <c r="B4060" s="19">
        <f>IFERROR(VLOOKUP(C4060,'[1]Dados Diários do Magento'!$A$1:$H$10000,2,),"0")</f>
        <v>0</v>
      </c>
      <c r="C4060" s="20">
        <v>4059</v>
      </c>
      <c r="D4060" s="26">
        <v>0</v>
      </c>
      <c r="E4060" s="27">
        <v>0</v>
      </c>
      <c r="G4060" s="23"/>
      <c r="H4060" s="23"/>
      <c r="J4060" s="24">
        <f t="shared" si="127"/>
        <v>0</v>
      </c>
      <c r="K4060" s="25">
        <f t="shared" si="126"/>
        <v>0</v>
      </c>
    </row>
    <row r="4061" spans="1:11">
      <c r="A4061" s="18">
        <f>IFERROR(VLOOKUP(C4061,'[1]Dados Diários do Magento'!$A$1:$H$10000,3,),0)</f>
        <v>0</v>
      </c>
      <c r="B4061" s="19">
        <f>IFERROR(VLOOKUP(C4061,'[1]Dados Diários do Magento'!$A$1:$H$10000,2,),"0")</f>
        <v>0</v>
      </c>
      <c r="C4061" s="20">
        <v>4060</v>
      </c>
      <c r="D4061" s="26">
        <v>0</v>
      </c>
      <c r="E4061" s="27">
        <v>0</v>
      </c>
      <c r="G4061" s="23"/>
      <c r="H4061" s="23"/>
      <c r="J4061" s="24">
        <f t="shared" si="127"/>
        <v>0</v>
      </c>
      <c r="K4061" s="25">
        <f t="shared" ref="K4061:K4124" si="128">IF((D4061+G4061)&gt;0,(D4061*E4061+G4061*H4061)/(D4061+G4061),E4061)</f>
        <v>0</v>
      </c>
    </row>
    <row r="4062" spans="1:11">
      <c r="A4062" s="18">
        <f>IFERROR(VLOOKUP(C4062,'[1]Dados Diários do Magento'!$A$1:$H$10000,3,),0)</f>
        <v>0</v>
      </c>
      <c r="B4062" s="19">
        <f>IFERROR(VLOOKUP(C4062,'[1]Dados Diários do Magento'!$A$1:$H$10000,2,),"0")</f>
        <v>0</v>
      </c>
      <c r="C4062" s="20">
        <v>4061</v>
      </c>
      <c r="D4062" s="26">
        <v>0</v>
      </c>
      <c r="E4062" s="27">
        <v>0</v>
      </c>
      <c r="G4062" s="23"/>
      <c r="H4062" s="23"/>
      <c r="J4062" s="24">
        <f t="shared" si="127"/>
        <v>0</v>
      </c>
      <c r="K4062" s="25">
        <f t="shared" si="128"/>
        <v>0</v>
      </c>
    </row>
    <row r="4063" spans="1:11">
      <c r="A4063" s="18">
        <f>IFERROR(VLOOKUP(C4063,'[1]Dados Diários do Magento'!$A$1:$H$10000,3,),0)</f>
        <v>0</v>
      </c>
      <c r="B4063" s="19">
        <f>IFERROR(VLOOKUP(C4063,'[1]Dados Diários do Magento'!$A$1:$H$10000,2,),"0")</f>
        <v>0</v>
      </c>
      <c r="C4063" s="20">
        <v>4062</v>
      </c>
      <c r="D4063" s="26">
        <v>0</v>
      </c>
      <c r="E4063" s="27">
        <v>0</v>
      </c>
      <c r="G4063" s="23"/>
      <c r="H4063" s="23"/>
      <c r="J4063" s="24">
        <f t="shared" si="127"/>
        <v>0</v>
      </c>
      <c r="K4063" s="25">
        <f t="shared" si="128"/>
        <v>0</v>
      </c>
    </row>
    <row r="4064" spans="1:11">
      <c r="A4064" s="18">
        <f>IFERROR(VLOOKUP(C4064,'[1]Dados Diários do Magento'!$A$1:$H$10000,3,),0)</f>
        <v>0</v>
      </c>
      <c r="B4064" s="19">
        <f>IFERROR(VLOOKUP(C4064,'[1]Dados Diários do Magento'!$A$1:$H$10000,2,),"0")</f>
        <v>0</v>
      </c>
      <c r="C4064" s="20">
        <v>4063</v>
      </c>
      <c r="D4064" s="26">
        <v>0</v>
      </c>
      <c r="E4064" s="27">
        <v>0</v>
      </c>
      <c r="G4064" s="23"/>
      <c r="H4064" s="23"/>
      <c r="J4064" s="24">
        <f t="shared" si="127"/>
        <v>0</v>
      </c>
      <c r="K4064" s="25">
        <f t="shared" si="128"/>
        <v>0</v>
      </c>
    </row>
    <row r="4065" spans="1:11">
      <c r="A4065" s="18">
        <f>IFERROR(VLOOKUP(C4065,'[1]Dados Diários do Magento'!$A$1:$H$10000,3,),0)</f>
        <v>0</v>
      </c>
      <c r="B4065" s="19">
        <f>IFERROR(VLOOKUP(C4065,'[1]Dados Diários do Magento'!$A$1:$H$10000,2,),"0")</f>
        <v>0</v>
      </c>
      <c r="C4065" s="20">
        <v>4064</v>
      </c>
      <c r="D4065" s="26">
        <v>0</v>
      </c>
      <c r="E4065" s="27">
        <v>0</v>
      </c>
      <c r="G4065" s="23"/>
      <c r="H4065" s="23"/>
      <c r="J4065" s="24">
        <f t="shared" si="127"/>
        <v>0</v>
      </c>
      <c r="K4065" s="25">
        <f t="shared" si="128"/>
        <v>0</v>
      </c>
    </row>
    <row r="4066" spans="1:11">
      <c r="A4066" s="18">
        <f>IFERROR(VLOOKUP(C4066,'[1]Dados Diários do Magento'!$A$1:$H$10000,3,),0)</f>
        <v>0</v>
      </c>
      <c r="B4066" s="19">
        <f>IFERROR(VLOOKUP(C4066,'[1]Dados Diários do Magento'!$A$1:$H$10000,2,),"0")</f>
        <v>0</v>
      </c>
      <c r="C4066" s="20">
        <v>4065</v>
      </c>
      <c r="D4066" s="26">
        <v>0</v>
      </c>
      <c r="E4066" s="27">
        <v>0</v>
      </c>
      <c r="G4066" s="23"/>
      <c r="H4066" s="23"/>
      <c r="J4066" s="24">
        <f t="shared" si="127"/>
        <v>0</v>
      </c>
      <c r="K4066" s="25">
        <f t="shared" si="128"/>
        <v>0</v>
      </c>
    </row>
    <row r="4067" spans="1:11">
      <c r="A4067" s="18">
        <f>IFERROR(VLOOKUP(C4067,'[1]Dados Diários do Magento'!$A$1:$H$10000,3,),0)</f>
        <v>0</v>
      </c>
      <c r="B4067" s="19">
        <f>IFERROR(VLOOKUP(C4067,'[1]Dados Diários do Magento'!$A$1:$H$10000,2,),"0")</f>
        <v>0</v>
      </c>
      <c r="C4067" s="20">
        <v>4066</v>
      </c>
      <c r="D4067" s="26">
        <v>0</v>
      </c>
      <c r="E4067" s="27">
        <v>0</v>
      </c>
      <c r="G4067" s="23"/>
      <c r="H4067" s="23"/>
      <c r="J4067" s="24">
        <f t="shared" si="127"/>
        <v>0</v>
      </c>
      <c r="K4067" s="25">
        <f t="shared" si="128"/>
        <v>0</v>
      </c>
    </row>
    <row r="4068" spans="1:11">
      <c r="A4068" s="18">
        <f>IFERROR(VLOOKUP(C4068,'[1]Dados Diários do Magento'!$A$1:$H$10000,3,),0)</f>
        <v>0</v>
      </c>
      <c r="B4068" s="19">
        <f>IFERROR(VLOOKUP(C4068,'[1]Dados Diários do Magento'!$A$1:$H$10000,2,),"0")</f>
        <v>0</v>
      </c>
      <c r="C4068" s="20">
        <v>4067</v>
      </c>
      <c r="D4068" s="26">
        <v>0</v>
      </c>
      <c r="E4068" s="27">
        <v>0</v>
      </c>
      <c r="G4068" s="23"/>
      <c r="H4068" s="23"/>
      <c r="J4068" s="24">
        <f t="shared" si="127"/>
        <v>0</v>
      </c>
      <c r="K4068" s="25">
        <f t="shared" si="128"/>
        <v>0</v>
      </c>
    </row>
    <row r="4069" spans="1:11">
      <c r="A4069" s="18">
        <f>IFERROR(VLOOKUP(C4069,'[1]Dados Diários do Magento'!$A$1:$H$10000,3,),0)</f>
        <v>0</v>
      </c>
      <c r="B4069" s="19">
        <f>IFERROR(VLOOKUP(C4069,'[1]Dados Diários do Magento'!$A$1:$H$10000,2,),"0")</f>
        <v>0</v>
      </c>
      <c r="C4069" s="20">
        <v>4068</v>
      </c>
      <c r="D4069" s="26">
        <v>0</v>
      </c>
      <c r="E4069" s="27">
        <v>0</v>
      </c>
      <c r="G4069" s="23"/>
      <c r="H4069" s="23"/>
      <c r="J4069" s="24">
        <f t="shared" si="127"/>
        <v>0</v>
      </c>
      <c r="K4069" s="25">
        <f t="shared" si="128"/>
        <v>0</v>
      </c>
    </row>
    <row r="4070" spans="1:11">
      <c r="A4070" s="18">
        <f>IFERROR(VLOOKUP(C4070,'[1]Dados Diários do Magento'!$A$1:$H$10000,3,),0)</f>
        <v>0</v>
      </c>
      <c r="B4070" s="19">
        <f>IFERROR(VLOOKUP(C4070,'[1]Dados Diários do Magento'!$A$1:$H$10000,2,),"0")</f>
        <v>0</v>
      </c>
      <c r="C4070" s="20">
        <v>4069</v>
      </c>
      <c r="D4070" s="26">
        <v>0</v>
      </c>
      <c r="E4070" s="27">
        <v>0</v>
      </c>
      <c r="G4070" s="23"/>
      <c r="H4070" s="23"/>
      <c r="J4070" s="24">
        <f t="shared" si="127"/>
        <v>0</v>
      </c>
      <c r="K4070" s="25">
        <f t="shared" si="128"/>
        <v>0</v>
      </c>
    </row>
    <row r="4071" spans="1:11">
      <c r="A4071" s="18">
        <f>IFERROR(VLOOKUP(C4071,'[1]Dados Diários do Magento'!$A$1:$H$10000,3,),0)</f>
        <v>0</v>
      </c>
      <c r="B4071" s="19">
        <f>IFERROR(VLOOKUP(C4071,'[1]Dados Diários do Magento'!$A$1:$H$10000,2,),"0")</f>
        <v>0</v>
      </c>
      <c r="C4071" s="20">
        <v>4070</v>
      </c>
      <c r="D4071" s="26">
        <v>0</v>
      </c>
      <c r="E4071" s="27">
        <v>0</v>
      </c>
      <c r="G4071" s="23"/>
      <c r="H4071" s="23"/>
      <c r="J4071" s="24">
        <f t="shared" si="127"/>
        <v>0</v>
      </c>
      <c r="K4071" s="25">
        <f t="shared" si="128"/>
        <v>0</v>
      </c>
    </row>
    <row r="4072" spans="1:11">
      <c r="A4072" s="18">
        <f>IFERROR(VLOOKUP(C4072,'[1]Dados Diários do Magento'!$A$1:$H$10000,3,),0)</f>
        <v>0</v>
      </c>
      <c r="B4072" s="19">
        <f>IFERROR(VLOOKUP(C4072,'[1]Dados Diários do Magento'!$A$1:$H$10000,2,),"0")</f>
        <v>0</v>
      </c>
      <c r="C4072" s="20">
        <v>4071</v>
      </c>
      <c r="D4072" s="26">
        <v>0</v>
      </c>
      <c r="E4072" s="27">
        <v>0</v>
      </c>
      <c r="G4072" s="23"/>
      <c r="H4072" s="23"/>
      <c r="J4072" s="24">
        <f t="shared" si="127"/>
        <v>0</v>
      </c>
      <c r="K4072" s="25">
        <f t="shared" si="128"/>
        <v>0</v>
      </c>
    </row>
    <row r="4073" spans="1:11">
      <c r="A4073" s="18">
        <f>IFERROR(VLOOKUP(C4073,'[1]Dados Diários do Magento'!$A$1:$H$10000,3,),0)</f>
        <v>0</v>
      </c>
      <c r="B4073" s="19">
        <f>IFERROR(VLOOKUP(C4073,'[1]Dados Diários do Magento'!$A$1:$H$10000,2,),"0")</f>
        <v>0</v>
      </c>
      <c r="C4073" s="20">
        <v>4072</v>
      </c>
      <c r="D4073" s="26">
        <v>0</v>
      </c>
      <c r="E4073" s="27">
        <v>0</v>
      </c>
      <c r="G4073" s="23"/>
      <c r="H4073" s="23"/>
      <c r="J4073" s="24">
        <f t="shared" si="127"/>
        <v>0</v>
      </c>
      <c r="K4073" s="25">
        <f t="shared" si="128"/>
        <v>0</v>
      </c>
    </row>
    <row r="4074" spans="1:11">
      <c r="A4074" s="18">
        <f>IFERROR(VLOOKUP(C4074,'[1]Dados Diários do Magento'!$A$1:$H$10000,3,),0)</f>
        <v>0</v>
      </c>
      <c r="B4074" s="19">
        <f>IFERROR(VLOOKUP(C4074,'[1]Dados Diários do Magento'!$A$1:$H$10000,2,),"0")</f>
        <v>0</v>
      </c>
      <c r="C4074" s="20">
        <v>4073</v>
      </c>
      <c r="D4074" s="26">
        <v>0</v>
      </c>
      <c r="E4074" s="27">
        <v>0</v>
      </c>
      <c r="G4074" s="23"/>
      <c r="H4074" s="23"/>
      <c r="J4074" s="24">
        <f t="shared" si="127"/>
        <v>0</v>
      </c>
      <c r="K4074" s="25">
        <f t="shared" si="128"/>
        <v>0</v>
      </c>
    </row>
    <row r="4075" spans="1:11">
      <c r="A4075" s="18">
        <f>IFERROR(VLOOKUP(C4075,'[1]Dados Diários do Magento'!$A$1:$H$10000,3,),0)</f>
        <v>0</v>
      </c>
      <c r="B4075" s="19">
        <f>IFERROR(VLOOKUP(C4075,'[1]Dados Diários do Magento'!$A$1:$H$10000,2,),"0")</f>
        <v>0</v>
      </c>
      <c r="C4075" s="20">
        <v>4074</v>
      </c>
      <c r="D4075" s="26">
        <v>0</v>
      </c>
      <c r="E4075" s="27">
        <v>0</v>
      </c>
      <c r="G4075" s="23"/>
      <c r="H4075" s="23"/>
      <c r="J4075" s="24">
        <f t="shared" si="127"/>
        <v>0</v>
      </c>
      <c r="K4075" s="25">
        <f t="shared" si="128"/>
        <v>0</v>
      </c>
    </row>
    <row r="4076" spans="1:11">
      <c r="A4076" s="18">
        <f>IFERROR(VLOOKUP(C4076,'[1]Dados Diários do Magento'!$A$1:$H$10000,3,),0)</f>
        <v>0</v>
      </c>
      <c r="B4076" s="19">
        <f>IFERROR(VLOOKUP(C4076,'[1]Dados Diários do Magento'!$A$1:$H$10000,2,),"0")</f>
        <v>0</v>
      </c>
      <c r="C4076" s="20">
        <v>4075</v>
      </c>
      <c r="D4076" s="26">
        <v>0</v>
      </c>
      <c r="E4076" s="27">
        <v>0</v>
      </c>
      <c r="G4076" s="23"/>
      <c r="H4076" s="23"/>
      <c r="J4076" s="24">
        <f t="shared" si="127"/>
        <v>0</v>
      </c>
      <c r="K4076" s="25">
        <f t="shared" si="128"/>
        <v>0</v>
      </c>
    </row>
    <row r="4077" spans="1:11">
      <c r="A4077" s="18">
        <f>IFERROR(VLOOKUP(C4077,'[1]Dados Diários do Magento'!$A$1:$H$10000,3,),0)</f>
        <v>0</v>
      </c>
      <c r="B4077" s="19">
        <f>IFERROR(VLOOKUP(C4077,'[1]Dados Diários do Magento'!$A$1:$H$10000,2,),"0")</f>
        <v>0</v>
      </c>
      <c r="C4077" s="20">
        <v>4076</v>
      </c>
      <c r="D4077" s="26">
        <v>0</v>
      </c>
      <c r="E4077" s="27">
        <v>0</v>
      </c>
      <c r="G4077" s="23"/>
      <c r="H4077" s="23"/>
      <c r="J4077" s="24">
        <f t="shared" si="127"/>
        <v>0</v>
      </c>
      <c r="K4077" s="25">
        <f t="shared" si="128"/>
        <v>0</v>
      </c>
    </row>
    <row r="4078" spans="1:11">
      <c r="A4078" s="18">
        <f>IFERROR(VLOOKUP(C4078,'[1]Dados Diários do Magento'!$A$1:$H$10000,3,),0)</f>
        <v>0</v>
      </c>
      <c r="B4078" s="19">
        <f>IFERROR(VLOOKUP(C4078,'[1]Dados Diários do Magento'!$A$1:$H$10000,2,),"0")</f>
        <v>0</v>
      </c>
      <c r="C4078" s="20">
        <v>4077</v>
      </c>
      <c r="D4078" s="26">
        <v>0</v>
      </c>
      <c r="E4078" s="27">
        <v>0</v>
      </c>
      <c r="G4078" s="23"/>
      <c r="H4078" s="23"/>
      <c r="J4078" s="24">
        <f t="shared" si="127"/>
        <v>0</v>
      </c>
      <c r="K4078" s="25">
        <f t="shared" si="128"/>
        <v>0</v>
      </c>
    </row>
    <row r="4079" spans="1:11">
      <c r="A4079" s="18">
        <f>IFERROR(VLOOKUP(C4079,'[1]Dados Diários do Magento'!$A$1:$H$10000,3,),0)</f>
        <v>0</v>
      </c>
      <c r="B4079" s="19">
        <f>IFERROR(VLOOKUP(C4079,'[1]Dados Diários do Magento'!$A$1:$H$10000,2,),"0")</f>
        <v>0</v>
      </c>
      <c r="C4079" s="20">
        <v>4078</v>
      </c>
      <c r="D4079" s="26">
        <v>0</v>
      </c>
      <c r="E4079" s="27">
        <v>0</v>
      </c>
      <c r="G4079" s="23"/>
      <c r="H4079" s="23"/>
      <c r="J4079" s="24">
        <f t="shared" si="127"/>
        <v>0</v>
      </c>
      <c r="K4079" s="25">
        <f t="shared" si="128"/>
        <v>0</v>
      </c>
    </row>
    <row r="4080" spans="1:11">
      <c r="A4080" s="18">
        <f>IFERROR(VLOOKUP(C4080,'[1]Dados Diários do Magento'!$A$1:$H$10000,3,),0)</f>
        <v>0</v>
      </c>
      <c r="B4080" s="19">
        <f>IFERROR(VLOOKUP(C4080,'[1]Dados Diários do Magento'!$A$1:$H$10000,2,),"0")</f>
        <v>0</v>
      </c>
      <c r="C4080" s="20">
        <v>4079</v>
      </c>
      <c r="D4080" s="26">
        <v>0</v>
      </c>
      <c r="E4080" s="27">
        <v>0</v>
      </c>
      <c r="G4080" s="23"/>
      <c r="H4080" s="23"/>
      <c r="J4080" s="24">
        <f t="shared" si="127"/>
        <v>0</v>
      </c>
      <c r="K4080" s="25">
        <f t="shared" si="128"/>
        <v>0</v>
      </c>
    </row>
    <row r="4081" spans="1:11">
      <c r="A4081" s="18">
        <f>IFERROR(VLOOKUP(C4081,'[1]Dados Diários do Magento'!$A$1:$H$10000,3,),0)</f>
        <v>0</v>
      </c>
      <c r="B4081" s="19">
        <f>IFERROR(VLOOKUP(C4081,'[1]Dados Diários do Magento'!$A$1:$H$10000,2,),"0")</f>
        <v>0</v>
      </c>
      <c r="C4081" s="20">
        <v>4080</v>
      </c>
      <c r="D4081" s="26">
        <v>0</v>
      </c>
      <c r="E4081" s="27">
        <v>0</v>
      </c>
      <c r="G4081" s="23"/>
      <c r="H4081" s="23"/>
      <c r="J4081" s="24">
        <f t="shared" si="127"/>
        <v>0</v>
      </c>
      <c r="K4081" s="25">
        <f t="shared" si="128"/>
        <v>0</v>
      </c>
    </row>
    <row r="4082" spans="1:11">
      <c r="A4082" s="18">
        <f>IFERROR(VLOOKUP(C4082,'[1]Dados Diários do Magento'!$A$1:$H$10000,3,),0)</f>
        <v>0</v>
      </c>
      <c r="B4082" s="19">
        <f>IFERROR(VLOOKUP(C4082,'[1]Dados Diários do Magento'!$A$1:$H$10000,2,),"0")</f>
        <v>0</v>
      </c>
      <c r="C4082" s="20">
        <v>4081</v>
      </c>
      <c r="D4082" s="26">
        <v>0</v>
      </c>
      <c r="E4082" s="27">
        <v>0</v>
      </c>
      <c r="G4082" s="23"/>
      <c r="H4082" s="23"/>
      <c r="J4082" s="24">
        <f t="shared" si="127"/>
        <v>0</v>
      </c>
      <c r="K4082" s="25">
        <f t="shared" si="128"/>
        <v>0</v>
      </c>
    </row>
    <row r="4083" spans="1:11">
      <c r="A4083" s="18">
        <f>IFERROR(VLOOKUP(C4083,'[1]Dados Diários do Magento'!$A$1:$H$10000,3,),0)</f>
        <v>0</v>
      </c>
      <c r="B4083" s="19">
        <f>IFERROR(VLOOKUP(C4083,'[1]Dados Diários do Magento'!$A$1:$H$10000,2,),"0")</f>
        <v>0</v>
      </c>
      <c r="C4083" s="20">
        <v>4082</v>
      </c>
      <c r="D4083" s="26">
        <v>0</v>
      </c>
      <c r="E4083" s="27">
        <v>0</v>
      </c>
      <c r="G4083" s="23"/>
      <c r="H4083" s="23"/>
      <c r="J4083" s="24">
        <f t="shared" si="127"/>
        <v>0</v>
      </c>
      <c r="K4083" s="25">
        <f t="shared" si="128"/>
        <v>0</v>
      </c>
    </row>
    <row r="4084" spans="1:11">
      <c r="A4084" s="18">
        <f>IFERROR(VLOOKUP(C4084,'[1]Dados Diários do Magento'!$A$1:$H$10000,3,),0)</f>
        <v>0</v>
      </c>
      <c r="B4084" s="19">
        <f>IFERROR(VLOOKUP(C4084,'[1]Dados Diários do Magento'!$A$1:$H$10000,2,),"0")</f>
        <v>0</v>
      </c>
      <c r="C4084" s="20">
        <v>4083</v>
      </c>
      <c r="D4084" s="26">
        <v>0</v>
      </c>
      <c r="E4084" s="27">
        <v>0</v>
      </c>
      <c r="G4084" s="23"/>
      <c r="H4084" s="23"/>
      <c r="J4084" s="24">
        <f t="shared" si="127"/>
        <v>0</v>
      </c>
      <c r="K4084" s="25">
        <f t="shared" si="128"/>
        <v>0</v>
      </c>
    </row>
    <row r="4085" spans="1:11">
      <c r="A4085" s="18">
        <f>IFERROR(VLOOKUP(C4085,'[1]Dados Diários do Magento'!$A$1:$H$10000,3,),0)</f>
        <v>0</v>
      </c>
      <c r="B4085" s="19">
        <f>IFERROR(VLOOKUP(C4085,'[1]Dados Diários do Magento'!$A$1:$H$10000,2,),"0")</f>
        <v>0</v>
      </c>
      <c r="C4085" s="20">
        <v>4084</v>
      </c>
      <c r="D4085" s="26">
        <v>0</v>
      </c>
      <c r="E4085" s="27">
        <v>0</v>
      </c>
      <c r="G4085" s="23"/>
      <c r="H4085" s="23"/>
      <c r="J4085" s="24">
        <f t="shared" si="127"/>
        <v>0</v>
      </c>
      <c r="K4085" s="25">
        <f t="shared" si="128"/>
        <v>0</v>
      </c>
    </row>
    <row r="4086" spans="1:11">
      <c r="A4086" s="18">
        <f>IFERROR(VLOOKUP(C4086,'[1]Dados Diários do Magento'!$A$1:$H$10000,3,),0)</f>
        <v>0</v>
      </c>
      <c r="B4086" s="19">
        <f>IFERROR(VLOOKUP(C4086,'[1]Dados Diários do Magento'!$A$1:$H$10000,2,),"0")</f>
        <v>0</v>
      </c>
      <c r="C4086" s="20">
        <v>4085</v>
      </c>
      <c r="D4086" s="26">
        <v>0</v>
      </c>
      <c r="E4086" s="27">
        <v>0</v>
      </c>
      <c r="G4086" s="23"/>
      <c r="H4086" s="23"/>
      <c r="J4086" s="24">
        <f t="shared" si="127"/>
        <v>0</v>
      </c>
      <c r="K4086" s="25">
        <f t="shared" si="128"/>
        <v>0</v>
      </c>
    </row>
    <row r="4087" spans="1:11">
      <c r="A4087" s="18">
        <f>IFERROR(VLOOKUP(C4087,'[1]Dados Diários do Magento'!$A$1:$H$10000,3,),0)</f>
        <v>0</v>
      </c>
      <c r="B4087" s="19">
        <f>IFERROR(VLOOKUP(C4087,'[1]Dados Diários do Magento'!$A$1:$H$10000,2,),"0")</f>
        <v>0</v>
      </c>
      <c r="C4087" s="20">
        <v>4086</v>
      </c>
      <c r="D4087" s="26">
        <v>0</v>
      </c>
      <c r="E4087" s="27">
        <v>0</v>
      </c>
      <c r="G4087" s="23"/>
      <c r="H4087" s="23"/>
      <c r="J4087" s="24">
        <f t="shared" si="127"/>
        <v>0</v>
      </c>
      <c r="K4087" s="25">
        <f t="shared" si="128"/>
        <v>0</v>
      </c>
    </row>
    <row r="4088" spans="1:11">
      <c r="A4088" s="18">
        <f>IFERROR(VLOOKUP(C4088,'[1]Dados Diários do Magento'!$A$1:$H$10000,3,),0)</f>
        <v>0</v>
      </c>
      <c r="B4088" s="19">
        <f>IFERROR(VLOOKUP(C4088,'[1]Dados Diários do Magento'!$A$1:$H$10000,2,),"0")</f>
        <v>0</v>
      </c>
      <c r="C4088" s="20">
        <v>4087</v>
      </c>
      <c r="D4088" s="26">
        <v>0</v>
      </c>
      <c r="E4088" s="27">
        <v>0</v>
      </c>
      <c r="G4088" s="23"/>
      <c r="H4088" s="23"/>
      <c r="J4088" s="24">
        <f t="shared" si="127"/>
        <v>0</v>
      </c>
      <c r="K4088" s="25">
        <f t="shared" si="128"/>
        <v>0</v>
      </c>
    </row>
    <row r="4089" spans="1:11">
      <c r="A4089" s="18">
        <f>IFERROR(VLOOKUP(C4089,'[1]Dados Diários do Magento'!$A$1:$H$10000,3,),0)</f>
        <v>0</v>
      </c>
      <c r="B4089" s="19">
        <f>IFERROR(VLOOKUP(C4089,'[1]Dados Diários do Magento'!$A$1:$H$10000,2,),"0")</f>
        <v>0</v>
      </c>
      <c r="C4089" s="20">
        <v>4088</v>
      </c>
      <c r="D4089" s="26">
        <v>0</v>
      </c>
      <c r="E4089" s="27">
        <v>0</v>
      </c>
      <c r="G4089" s="23"/>
      <c r="H4089" s="23"/>
      <c r="J4089" s="24">
        <f t="shared" si="127"/>
        <v>0</v>
      </c>
      <c r="K4089" s="25">
        <f t="shared" si="128"/>
        <v>0</v>
      </c>
    </row>
    <row r="4090" spans="1:11">
      <c r="A4090" s="18">
        <f>IFERROR(VLOOKUP(C4090,'[1]Dados Diários do Magento'!$A$1:$H$10000,3,),0)</f>
        <v>0</v>
      </c>
      <c r="B4090" s="19">
        <f>IFERROR(VLOOKUP(C4090,'[1]Dados Diários do Magento'!$A$1:$H$10000,2,),"0")</f>
        <v>0</v>
      </c>
      <c r="C4090" s="20">
        <v>4089</v>
      </c>
      <c r="D4090" s="26">
        <v>0</v>
      </c>
      <c r="E4090" s="27">
        <v>0</v>
      </c>
      <c r="G4090" s="23"/>
      <c r="H4090" s="23"/>
      <c r="J4090" s="24">
        <f t="shared" si="127"/>
        <v>0</v>
      </c>
      <c r="K4090" s="25">
        <f t="shared" si="128"/>
        <v>0</v>
      </c>
    </row>
    <row r="4091" spans="1:11">
      <c r="A4091" s="18">
        <f>IFERROR(VLOOKUP(C4091,'[1]Dados Diários do Magento'!$A$1:$H$10000,3,),0)</f>
        <v>0</v>
      </c>
      <c r="B4091" s="19">
        <f>IFERROR(VLOOKUP(C4091,'[1]Dados Diários do Magento'!$A$1:$H$10000,2,),"0")</f>
        <v>0</v>
      </c>
      <c r="C4091" s="20">
        <v>4090</v>
      </c>
      <c r="D4091" s="26">
        <v>0</v>
      </c>
      <c r="E4091" s="27">
        <v>0</v>
      </c>
      <c r="G4091" s="23"/>
      <c r="H4091" s="23"/>
      <c r="J4091" s="24">
        <f t="shared" si="127"/>
        <v>0</v>
      </c>
      <c r="K4091" s="25">
        <f t="shared" si="128"/>
        <v>0</v>
      </c>
    </row>
    <row r="4092" spans="1:11">
      <c r="A4092" s="18">
        <f>IFERROR(VLOOKUP(C4092,'[1]Dados Diários do Magento'!$A$1:$H$10000,3,),0)</f>
        <v>0</v>
      </c>
      <c r="B4092" s="19">
        <f>IFERROR(VLOOKUP(C4092,'[1]Dados Diários do Magento'!$A$1:$H$10000,2,),"0")</f>
        <v>0</v>
      </c>
      <c r="C4092" s="20">
        <v>4091</v>
      </c>
      <c r="D4092" s="26">
        <v>0</v>
      </c>
      <c r="E4092" s="27">
        <v>0</v>
      </c>
      <c r="G4092" s="23"/>
      <c r="H4092" s="23"/>
      <c r="J4092" s="24">
        <f t="shared" si="127"/>
        <v>0</v>
      </c>
      <c r="K4092" s="25">
        <f t="shared" si="128"/>
        <v>0</v>
      </c>
    </row>
    <row r="4093" spans="1:11">
      <c r="A4093" s="18">
        <f>IFERROR(VLOOKUP(C4093,'[1]Dados Diários do Magento'!$A$1:$H$10000,3,),0)</f>
        <v>0</v>
      </c>
      <c r="B4093" s="19">
        <f>IFERROR(VLOOKUP(C4093,'[1]Dados Diários do Magento'!$A$1:$H$10000,2,),"0")</f>
        <v>0</v>
      </c>
      <c r="C4093" s="20">
        <v>4092</v>
      </c>
      <c r="D4093" s="26">
        <v>0</v>
      </c>
      <c r="E4093" s="27">
        <v>0</v>
      </c>
      <c r="G4093" s="23"/>
      <c r="H4093" s="23"/>
      <c r="J4093" s="24">
        <f t="shared" si="127"/>
        <v>0</v>
      </c>
      <c r="K4093" s="25">
        <f t="shared" si="128"/>
        <v>0</v>
      </c>
    </row>
    <row r="4094" spans="1:11">
      <c r="A4094" s="18">
        <f>IFERROR(VLOOKUP(C4094,'[1]Dados Diários do Magento'!$A$1:$H$10000,3,),0)</f>
        <v>0</v>
      </c>
      <c r="B4094" s="19">
        <f>IFERROR(VLOOKUP(C4094,'[1]Dados Diários do Magento'!$A$1:$H$10000,2,),"0")</f>
        <v>0</v>
      </c>
      <c r="C4094" s="20">
        <v>4093</v>
      </c>
      <c r="D4094" s="26">
        <v>0</v>
      </c>
      <c r="E4094" s="27">
        <v>0</v>
      </c>
      <c r="G4094" s="23"/>
      <c r="H4094" s="23"/>
      <c r="J4094" s="24">
        <f t="shared" si="127"/>
        <v>0</v>
      </c>
      <c r="K4094" s="25">
        <f t="shared" si="128"/>
        <v>0</v>
      </c>
    </row>
    <row r="4095" spans="1:11">
      <c r="A4095" s="18">
        <f>IFERROR(VLOOKUP(C4095,'[1]Dados Diários do Magento'!$A$1:$H$10000,3,),0)</f>
        <v>0</v>
      </c>
      <c r="B4095" s="19">
        <f>IFERROR(VLOOKUP(C4095,'[1]Dados Diários do Magento'!$A$1:$H$10000,2,),"0")</f>
        <v>0</v>
      </c>
      <c r="C4095" s="20">
        <v>4094</v>
      </c>
      <c r="D4095" s="26">
        <v>0</v>
      </c>
      <c r="E4095" s="27">
        <v>0</v>
      </c>
      <c r="G4095" s="23"/>
      <c r="H4095" s="23"/>
      <c r="J4095" s="24">
        <f t="shared" si="127"/>
        <v>0</v>
      </c>
      <c r="K4095" s="25">
        <f t="shared" si="128"/>
        <v>0</v>
      </c>
    </row>
    <row r="4096" spans="1:11">
      <c r="A4096" s="18">
        <f>IFERROR(VLOOKUP(C4096,'[1]Dados Diários do Magento'!$A$1:$H$10000,3,),0)</f>
        <v>0</v>
      </c>
      <c r="B4096" s="19">
        <f>IFERROR(VLOOKUP(C4096,'[1]Dados Diários do Magento'!$A$1:$H$10000,2,),"0")</f>
        <v>0</v>
      </c>
      <c r="C4096" s="20">
        <v>4095</v>
      </c>
      <c r="D4096" s="26">
        <v>0</v>
      </c>
      <c r="E4096" s="27">
        <v>0</v>
      </c>
      <c r="G4096" s="23"/>
      <c r="H4096" s="23"/>
      <c r="J4096" s="24">
        <f t="shared" si="127"/>
        <v>0</v>
      </c>
      <c r="K4096" s="25">
        <f t="shared" si="128"/>
        <v>0</v>
      </c>
    </row>
    <row r="4097" spans="1:11">
      <c r="A4097" s="18">
        <f>IFERROR(VLOOKUP(C4097,'[1]Dados Diários do Magento'!$A$1:$H$10000,3,),0)</f>
        <v>0</v>
      </c>
      <c r="B4097" s="19">
        <f>IFERROR(VLOOKUP(C4097,'[1]Dados Diários do Magento'!$A$1:$H$10000,2,),"0")</f>
        <v>0</v>
      </c>
      <c r="C4097" s="20">
        <v>4096</v>
      </c>
      <c r="D4097" s="26">
        <v>0</v>
      </c>
      <c r="E4097" s="27">
        <v>0</v>
      </c>
      <c r="G4097" s="23"/>
      <c r="H4097" s="23"/>
      <c r="J4097" s="24">
        <f t="shared" si="127"/>
        <v>0</v>
      </c>
      <c r="K4097" s="25">
        <f t="shared" si="128"/>
        <v>0</v>
      </c>
    </row>
    <row r="4098" spans="1:11">
      <c r="A4098" s="18">
        <f>IFERROR(VLOOKUP(C4098,'[1]Dados Diários do Magento'!$A$1:$H$10000,3,),0)</f>
        <v>0</v>
      </c>
      <c r="B4098" s="19">
        <f>IFERROR(VLOOKUP(C4098,'[1]Dados Diários do Magento'!$A$1:$H$10000,2,),"0")</f>
        <v>0</v>
      </c>
      <c r="C4098" s="20">
        <v>4097</v>
      </c>
      <c r="D4098" s="26">
        <v>0</v>
      </c>
      <c r="E4098" s="27">
        <v>0</v>
      </c>
      <c r="G4098" s="23"/>
      <c r="H4098" s="23"/>
      <c r="J4098" s="24">
        <f t="shared" si="127"/>
        <v>0</v>
      </c>
      <c r="K4098" s="25">
        <f t="shared" si="128"/>
        <v>0</v>
      </c>
    </row>
    <row r="4099" spans="1:11">
      <c r="A4099" s="18">
        <f>IFERROR(VLOOKUP(C4099,'[1]Dados Diários do Magento'!$A$1:$H$10000,3,),0)</f>
        <v>0</v>
      </c>
      <c r="B4099" s="19">
        <f>IFERROR(VLOOKUP(C4099,'[1]Dados Diários do Magento'!$A$1:$H$10000,2,),"0")</f>
        <v>0</v>
      </c>
      <c r="C4099" s="20">
        <v>4098</v>
      </c>
      <c r="D4099" s="26">
        <v>0</v>
      </c>
      <c r="E4099" s="27">
        <v>0</v>
      </c>
      <c r="G4099" s="23"/>
      <c r="H4099" s="23"/>
      <c r="J4099" s="24">
        <f t="shared" ref="J4099:J4162" si="129">D4099+G4099</f>
        <v>0</v>
      </c>
      <c r="K4099" s="25">
        <f t="shared" si="128"/>
        <v>0</v>
      </c>
    </row>
    <row r="4100" spans="1:11">
      <c r="A4100" s="18">
        <f>IFERROR(VLOOKUP(C4100,'[1]Dados Diários do Magento'!$A$1:$H$10000,3,),0)</f>
        <v>0</v>
      </c>
      <c r="B4100" s="19">
        <f>IFERROR(VLOOKUP(C4100,'[1]Dados Diários do Magento'!$A$1:$H$10000,2,),"0")</f>
        <v>0</v>
      </c>
      <c r="C4100" s="20">
        <v>4099</v>
      </c>
      <c r="D4100" s="26">
        <v>0</v>
      </c>
      <c r="E4100" s="27">
        <v>0</v>
      </c>
      <c r="G4100" s="23"/>
      <c r="H4100" s="23"/>
      <c r="J4100" s="24">
        <f t="shared" si="129"/>
        <v>0</v>
      </c>
      <c r="K4100" s="25">
        <f t="shared" si="128"/>
        <v>0</v>
      </c>
    </row>
    <row r="4101" spans="1:11">
      <c r="A4101" s="18">
        <f>IFERROR(VLOOKUP(C4101,'[1]Dados Diários do Magento'!$A$1:$H$10000,3,),0)</f>
        <v>0</v>
      </c>
      <c r="B4101" s="19">
        <f>IFERROR(VLOOKUP(C4101,'[1]Dados Diários do Magento'!$A$1:$H$10000,2,),"0")</f>
        <v>0</v>
      </c>
      <c r="C4101" s="20">
        <v>4100</v>
      </c>
      <c r="D4101" s="26">
        <v>0</v>
      </c>
      <c r="E4101" s="27">
        <v>0</v>
      </c>
      <c r="G4101" s="23"/>
      <c r="H4101" s="23"/>
      <c r="J4101" s="24">
        <f t="shared" si="129"/>
        <v>0</v>
      </c>
      <c r="K4101" s="25">
        <f t="shared" si="128"/>
        <v>0</v>
      </c>
    </row>
    <row r="4102" spans="1:11">
      <c r="A4102" s="18">
        <f>IFERROR(VLOOKUP(C4102,'[1]Dados Diários do Magento'!$A$1:$H$10000,3,),0)</f>
        <v>0</v>
      </c>
      <c r="B4102" s="19">
        <f>IFERROR(VLOOKUP(C4102,'[1]Dados Diários do Magento'!$A$1:$H$10000,2,),"0")</f>
        <v>0</v>
      </c>
      <c r="C4102" s="20">
        <v>4101</v>
      </c>
      <c r="D4102" s="26">
        <v>0</v>
      </c>
      <c r="E4102" s="27">
        <v>0</v>
      </c>
      <c r="G4102" s="23"/>
      <c r="H4102" s="23"/>
      <c r="J4102" s="24">
        <f t="shared" si="129"/>
        <v>0</v>
      </c>
      <c r="K4102" s="25">
        <f t="shared" si="128"/>
        <v>0</v>
      </c>
    </row>
    <row r="4103" spans="1:11">
      <c r="A4103" s="18">
        <f>IFERROR(VLOOKUP(C4103,'[1]Dados Diários do Magento'!$A$1:$H$10000,3,),0)</f>
        <v>0</v>
      </c>
      <c r="B4103" s="19">
        <f>IFERROR(VLOOKUP(C4103,'[1]Dados Diários do Magento'!$A$1:$H$10000,2,),"0")</f>
        <v>0</v>
      </c>
      <c r="C4103" s="20">
        <v>4102</v>
      </c>
      <c r="D4103" s="26">
        <v>0</v>
      </c>
      <c r="E4103" s="27">
        <v>0</v>
      </c>
      <c r="G4103" s="23"/>
      <c r="H4103" s="23"/>
      <c r="J4103" s="24">
        <f t="shared" si="129"/>
        <v>0</v>
      </c>
      <c r="K4103" s="25">
        <f t="shared" si="128"/>
        <v>0</v>
      </c>
    </row>
    <row r="4104" spans="1:11">
      <c r="A4104" s="18">
        <f>IFERROR(VLOOKUP(C4104,'[1]Dados Diários do Magento'!$A$1:$H$10000,3,),0)</f>
        <v>0</v>
      </c>
      <c r="B4104" s="19">
        <f>IFERROR(VLOOKUP(C4104,'[1]Dados Diários do Magento'!$A$1:$H$10000,2,),"0")</f>
        <v>0</v>
      </c>
      <c r="C4104" s="20">
        <v>4103</v>
      </c>
      <c r="D4104" s="26">
        <v>0</v>
      </c>
      <c r="E4104" s="27">
        <v>0</v>
      </c>
      <c r="G4104" s="23"/>
      <c r="H4104" s="23"/>
      <c r="J4104" s="24">
        <f t="shared" si="129"/>
        <v>0</v>
      </c>
      <c r="K4104" s="25">
        <f t="shared" si="128"/>
        <v>0</v>
      </c>
    </row>
    <row r="4105" spans="1:11">
      <c r="A4105" s="18">
        <f>IFERROR(VLOOKUP(C4105,'[1]Dados Diários do Magento'!$A$1:$H$10000,3,),0)</f>
        <v>0</v>
      </c>
      <c r="B4105" s="19">
        <f>IFERROR(VLOOKUP(C4105,'[1]Dados Diários do Magento'!$A$1:$H$10000,2,),"0")</f>
        <v>0</v>
      </c>
      <c r="C4105" s="20">
        <v>4104</v>
      </c>
      <c r="D4105" s="26">
        <v>0</v>
      </c>
      <c r="E4105" s="27">
        <v>0</v>
      </c>
      <c r="G4105" s="23"/>
      <c r="H4105" s="23"/>
      <c r="J4105" s="24">
        <f t="shared" si="129"/>
        <v>0</v>
      </c>
      <c r="K4105" s="25">
        <f t="shared" si="128"/>
        <v>0</v>
      </c>
    </row>
    <row r="4106" spans="1:11">
      <c r="A4106" s="18">
        <f>IFERROR(VLOOKUP(C4106,'[1]Dados Diários do Magento'!$A$1:$H$10000,3,),0)</f>
        <v>0</v>
      </c>
      <c r="B4106" s="19">
        <f>IFERROR(VLOOKUP(C4106,'[1]Dados Diários do Magento'!$A$1:$H$10000,2,),"0")</f>
        <v>0</v>
      </c>
      <c r="C4106" s="20">
        <v>4105</v>
      </c>
      <c r="D4106" s="26">
        <v>0</v>
      </c>
      <c r="E4106" s="27">
        <v>0</v>
      </c>
      <c r="G4106" s="23"/>
      <c r="H4106" s="23"/>
      <c r="J4106" s="24">
        <f t="shared" si="129"/>
        <v>0</v>
      </c>
      <c r="K4106" s="25">
        <f t="shared" si="128"/>
        <v>0</v>
      </c>
    </row>
    <row r="4107" spans="1:11">
      <c r="A4107" s="18">
        <f>IFERROR(VLOOKUP(C4107,'[1]Dados Diários do Magento'!$A$1:$H$10000,3,),0)</f>
        <v>0</v>
      </c>
      <c r="B4107" s="19">
        <f>IFERROR(VLOOKUP(C4107,'[1]Dados Diários do Magento'!$A$1:$H$10000,2,),"0")</f>
        <v>0</v>
      </c>
      <c r="C4107" s="20">
        <v>4106</v>
      </c>
      <c r="D4107" s="26">
        <v>0</v>
      </c>
      <c r="E4107" s="27">
        <v>0</v>
      </c>
      <c r="G4107" s="23"/>
      <c r="H4107" s="23"/>
      <c r="J4107" s="24">
        <f t="shared" si="129"/>
        <v>0</v>
      </c>
      <c r="K4107" s="25">
        <f t="shared" si="128"/>
        <v>0</v>
      </c>
    </row>
    <row r="4108" spans="1:11">
      <c r="A4108" s="18">
        <f>IFERROR(VLOOKUP(C4108,'[1]Dados Diários do Magento'!$A$1:$H$10000,3,),0)</f>
        <v>0</v>
      </c>
      <c r="B4108" s="19">
        <f>IFERROR(VLOOKUP(C4108,'[1]Dados Diários do Magento'!$A$1:$H$10000,2,),"0")</f>
        <v>0</v>
      </c>
      <c r="C4108" s="20">
        <v>4107</v>
      </c>
      <c r="D4108" s="26">
        <v>0</v>
      </c>
      <c r="E4108" s="27">
        <v>0</v>
      </c>
      <c r="G4108" s="23"/>
      <c r="H4108" s="23"/>
      <c r="J4108" s="24">
        <f t="shared" si="129"/>
        <v>0</v>
      </c>
      <c r="K4108" s="25">
        <f t="shared" si="128"/>
        <v>0</v>
      </c>
    </row>
    <row r="4109" spans="1:11">
      <c r="A4109" s="18">
        <f>IFERROR(VLOOKUP(C4109,'[1]Dados Diários do Magento'!$A$1:$H$10000,3,),0)</f>
        <v>0</v>
      </c>
      <c r="B4109" s="19">
        <f>IFERROR(VLOOKUP(C4109,'[1]Dados Diários do Magento'!$A$1:$H$10000,2,),"0")</f>
        <v>0</v>
      </c>
      <c r="C4109" s="20">
        <v>4108</v>
      </c>
      <c r="D4109" s="26">
        <v>0</v>
      </c>
      <c r="E4109" s="27">
        <v>0</v>
      </c>
      <c r="G4109" s="23"/>
      <c r="H4109" s="23"/>
      <c r="J4109" s="24">
        <f t="shared" si="129"/>
        <v>0</v>
      </c>
      <c r="K4109" s="25">
        <f t="shared" si="128"/>
        <v>0</v>
      </c>
    </row>
    <row r="4110" spans="1:11">
      <c r="A4110" s="18">
        <f>IFERROR(VLOOKUP(C4110,'[1]Dados Diários do Magento'!$A$1:$H$10000,3,),0)</f>
        <v>0</v>
      </c>
      <c r="B4110" s="19">
        <f>IFERROR(VLOOKUP(C4110,'[1]Dados Diários do Magento'!$A$1:$H$10000,2,),"0")</f>
        <v>0</v>
      </c>
      <c r="C4110" s="20">
        <v>4109</v>
      </c>
      <c r="D4110" s="26">
        <v>0</v>
      </c>
      <c r="E4110" s="27">
        <v>0</v>
      </c>
      <c r="G4110" s="23"/>
      <c r="H4110" s="23"/>
      <c r="J4110" s="24">
        <f t="shared" si="129"/>
        <v>0</v>
      </c>
      <c r="K4110" s="25">
        <f t="shared" si="128"/>
        <v>0</v>
      </c>
    </row>
    <row r="4111" spans="1:11">
      <c r="A4111" s="18">
        <f>IFERROR(VLOOKUP(C4111,'[1]Dados Diários do Magento'!$A$1:$H$10000,3,),0)</f>
        <v>0</v>
      </c>
      <c r="B4111" s="19">
        <f>IFERROR(VLOOKUP(C4111,'[1]Dados Diários do Magento'!$A$1:$H$10000,2,),"0")</f>
        <v>0</v>
      </c>
      <c r="C4111" s="20">
        <v>4110</v>
      </c>
      <c r="D4111" s="26">
        <v>0</v>
      </c>
      <c r="E4111" s="27">
        <v>0</v>
      </c>
      <c r="G4111" s="23"/>
      <c r="H4111" s="23"/>
      <c r="J4111" s="24">
        <f t="shared" si="129"/>
        <v>0</v>
      </c>
      <c r="K4111" s="25">
        <f t="shared" si="128"/>
        <v>0</v>
      </c>
    </row>
    <row r="4112" spans="1:11">
      <c r="A4112" s="18">
        <f>IFERROR(VLOOKUP(C4112,'[1]Dados Diários do Magento'!$A$1:$H$10000,3,),0)</f>
        <v>0</v>
      </c>
      <c r="B4112" s="19">
        <f>IFERROR(VLOOKUP(C4112,'[1]Dados Diários do Magento'!$A$1:$H$10000,2,),"0")</f>
        <v>0</v>
      </c>
      <c r="C4112" s="20">
        <v>4111</v>
      </c>
      <c r="D4112" s="26">
        <v>0</v>
      </c>
      <c r="E4112" s="27">
        <v>0</v>
      </c>
      <c r="G4112" s="23"/>
      <c r="H4112" s="23"/>
      <c r="J4112" s="24">
        <f t="shared" si="129"/>
        <v>0</v>
      </c>
      <c r="K4112" s="25">
        <f t="shared" si="128"/>
        <v>0</v>
      </c>
    </row>
    <row r="4113" spans="1:11">
      <c r="A4113" s="18">
        <f>IFERROR(VLOOKUP(C4113,'[1]Dados Diários do Magento'!$A$1:$H$10000,3,),0)</f>
        <v>0</v>
      </c>
      <c r="B4113" s="19">
        <f>IFERROR(VLOOKUP(C4113,'[1]Dados Diários do Magento'!$A$1:$H$10000,2,),"0")</f>
        <v>0</v>
      </c>
      <c r="C4113" s="20">
        <v>4112</v>
      </c>
      <c r="D4113" s="26">
        <v>0</v>
      </c>
      <c r="E4113" s="27">
        <v>0</v>
      </c>
      <c r="G4113" s="23"/>
      <c r="H4113" s="23"/>
      <c r="J4113" s="24">
        <f t="shared" si="129"/>
        <v>0</v>
      </c>
      <c r="K4113" s="25">
        <f t="shared" si="128"/>
        <v>0</v>
      </c>
    </row>
    <row r="4114" spans="1:11">
      <c r="A4114" s="18">
        <f>IFERROR(VLOOKUP(C4114,'[1]Dados Diários do Magento'!$A$1:$H$10000,3,),0)</f>
        <v>0</v>
      </c>
      <c r="B4114" s="19">
        <f>IFERROR(VLOOKUP(C4114,'[1]Dados Diários do Magento'!$A$1:$H$10000,2,),"0")</f>
        <v>0</v>
      </c>
      <c r="C4114" s="20">
        <v>4113</v>
      </c>
      <c r="D4114" s="26">
        <v>0</v>
      </c>
      <c r="E4114" s="27">
        <v>0</v>
      </c>
      <c r="G4114" s="23"/>
      <c r="H4114" s="23"/>
      <c r="J4114" s="24">
        <f t="shared" si="129"/>
        <v>0</v>
      </c>
      <c r="K4114" s="25">
        <f t="shared" si="128"/>
        <v>0</v>
      </c>
    </row>
    <row r="4115" spans="1:11">
      <c r="A4115" s="18">
        <f>IFERROR(VLOOKUP(C4115,'[1]Dados Diários do Magento'!$A$1:$H$10000,3,),0)</f>
        <v>0</v>
      </c>
      <c r="B4115" s="19">
        <f>IFERROR(VLOOKUP(C4115,'[1]Dados Diários do Magento'!$A$1:$H$10000,2,),"0")</f>
        <v>0</v>
      </c>
      <c r="C4115" s="20">
        <v>4114</v>
      </c>
      <c r="D4115" s="26">
        <v>0</v>
      </c>
      <c r="E4115" s="27">
        <v>0</v>
      </c>
      <c r="G4115" s="23"/>
      <c r="H4115" s="23"/>
      <c r="J4115" s="24">
        <f t="shared" si="129"/>
        <v>0</v>
      </c>
      <c r="K4115" s="25">
        <f t="shared" si="128"/>
        <v>0</v>
      </c>
    </row>
    <row r="4116" spans="1:11">
      <c r="A4116" s="18">
        <f>IFERROR(VLOOKUP(C4116,'[1]Dados Diários do Magento'!$A$1:$H$10000,3,),0)</f>
        <v>0</v>
      </c>
      <c r="B4116" s="19">
        <f>IFERROR(VLOOKUP(C4116,'[1]Dados Diários do Magento'!$A$1:$H$10000,2,),"0")</f>
        <v>0</v>
      </c>
      <c r="C4116" s="20">
        <v>4115</v>
      </c>
      <c r="D4116" s="26">
        <v>0</v>
      </c>
      <c r="E4116" s="27">
        <v>0</v>
      </c>
      <c r="G4116" s="23"/>
      <c r="H4116" s="23"/>
      <c r="J4116" s="24">
        <f t="shared" si="129"/>
        <v>0</v>
      </c>
      <c r="K4116" s="25">
        <f t="shared" si="128"/>
        <v>0</v>
      </c>
    </row>
    <row r="4117" spans="1:11">
      <c r="A4117" s="18">
        <f>IFERROR(VLOOKUP(C4117,'[1]Dados Diários do Magento'!$A$1:$H$10000,3,),0)</f>
        <v>0</v>
      </c>
      <c r="B4117" s="19">
        <f>IFERROR(VLOOKUP(C4117,'[1]Dados Diários do Magento'!$A$1:$H$10000,2,),"0")</f>
        <v>0</v>
      </c>
      <c r="C4117" s="20">
        <v>4116</v>
      </c>
      <c r="D4117" s="26">
        <v>0</v>
      </c>
      <c r="E4117" s="27">
        <v>0</v>
      </c>
      <c r="G4117" s="23"/>
      <c r="H4117" s="23"/>
      <c r="J4117" s="24">
        <f t="shared" si="129"/>
        <v>0</v>
      </c>
      <c r="K4117" s="25">
        <f t="shared" si="128"/>
        <v>0</v>
      </c>
    </row>
    <row r="4118" spans="1:11">
      <c r="A4118" s="18">
        <f>IFERROR(VLOOKUP(C4118,'[1]Dados Diários do Magento'!$A$1:$H$10000,3,),0)</f>
        <v>0</v>
      </c>
      <c r="B4118" s="19">
        <f>IFERROR(VLOOKUP(C4118,'[1]Dados Diários do Magento'!$A$1:$H$10000,2,),"0")</f>
        <v>0</v>
      </c>
      <c r="C4118" s="20">
        <v>4117</v>
      </c>
      <c r="D4118" s="26">
        <v>0</v>
      </c>
      <c r="E4118" s="27">
        <v>0</v>
      </c>
      <c r="G4118" s="23"/>
      <c r="H4118" s="23"/>
      <c r="J4118" s="24">
        <f t="shared" si="129"/>
        <v>0</v>
      </c>
      <c r="K4118" s="25">
        <f t="shared" si="128"/>
        <v>0</v>
      </c>
    </row>
    <row r="4119" spans="1:11">
      <c r="A4119" s="18">
        <f>IFERROR(VLOOKUP(C4119,'[1]Dados Diários do Magento'!$A$1:$H$10000,3,),0)</f>
        <v>0</v>
      </c>
      <c r="B4119" s="19">
        <f>IFERROR(VLOOKUP(C4119,'[1]Dados Diários do Magento'!$A$1:$H$10000,2,),"0")</f>
        <v>0</v>
      </c>
      <c r="C4119" s="20">
        <v>4118</v>
      </c>
      <c r="D4119" s="26">
        <v>0</v>
      </c>
      <c r="E4119" s="27">
        <v>0</v>
      </c>
      <c r="G4119" s="23"/>
      <c r="H4119" s="23"/>
      <c r="J4119" s="24">
        <f t="shared" si="129"/>
        <v>0</v>
      </c>
      <c r="K4119" s="25">
        <f t="shared" si="128"/>
        <v>0</v>
      </c>
    </row>
    <row r="4120" spans="1:11">
      <c r="A4120" s="18">
        <f>IFERROR(VLOOKUP(C4120,'[1]Dados Diários do Magento'!$A$1:$H$10000,3,),0)</f>
        <v>0</v>
      </c>
      <c r="B4120" s="19">
        <f>IFERROR(VLOOKUP(C4120,'[1]Dados Diários do Magento'!$A$1:$H$10000,2,),"0")</f>
        <v>0</v>
      </c>
      <c r="C4120" s="20">
        <v>4119</v>
      </c>
      <c r="D4120" s="26">
        <v>0</v>
      </c>
      <c r="E4120" s="27">
        <v>0</v>
      </c>
      <c r="G4120" s="23"/>
      <c r="H4120" s="23"/>
      <c r="J4120" s="24">
        <f t="shared" si="129"/>
        <v>0</v>
      </c>
      <c r="K4120" s="25">
        <f t="shared" si="128"/>
        <v>0</v>
      </c>
    </row>
    <row r="4121" spans="1:11">
      <c r="A4121" s="18">
        <f>IFERROR(VLOOKUP(C4121,'[1]Dados Diários do Magento'!$A$1:$H$10000,3,),0)</f>
        <v>0</v>
      </c>
      <c r="B4121" s="19">
        <f>IFERROR(VLOOKUP(C4121,'[1]Dados Diários do Magento'!$A$1:$H$10000,2,),"0")</f>
        <v>0</v>
      </c>
      <c r="C4121" s="20">
        <v>4120</v>
      </c>
      <c r="D4121" s="26">
        <v>0</v>
      </c>
      <c r="E4121" s="27">
        <v>0</v>
      </c>
      <c r="G4121" s="23"/>
      <c r="H4121" s="23"/>
      <c r="J4121" s="24">
        <f t="shared" si="129"/>
        <v>0</v>
      </c>
      <c r="K4121" s="25">
        <f t="shared" si="128"/>
        <v>0</v>
      </c>
    </row>
    <row r="4122" spans="1:11">
      <c r="A4122" s="18">
        <f>IFERROR(VLOOKUP(C4122,'[1]Dados Diários do Magento'!$A$1:$H$10000,3,),0)</f>
        <v>0</v>
      </c>
      <c r="B4122" s="19">
        <f>IFERROR(VLOOKUP(C4122,'[1]Dados Diários do Magento'!$A$1:$H$10000,2,),"0")</f>
        <v>0</v>
      </c>
      <c r="C4122" s="20">
        <v>4121</v>
      </c>
      <c r="D4122" s="26">
        <v>0</v>
      </c>
      <c r="E4122" s="27">
        <v>0</v>
      </c>
      <c r="G4122" s="23"/>
      <c r="H4122" s="23"/>
      <c r="J4122" s="24">
        <f t="shared" si="129"/>
        <v>0</v>
      </c>
      <c r="K4122" s="25">
        <f t="shared" si="128"/>
        <v>0</v>
      </c>
    </row>
    <row r="4123" spans="1:11">
      <c r="A4123" s="18">
        <f>IFERROR(VLOOKUP(C4123,'[1]Dados Diários do Magento'!$A$1:$H$10000,3,),0)</f>
        <v>0</v>
      </c>
      <c r="B4123" s="19">
        <f>IFERROR(VLOOKUP(C4123,'[1]Dados Diários do Magento'!$A$1:$H$10000,2,),"0")</f>
        <v>0</v>
      </c>
      <c r="C4123" s="20">
        <v>4122</v>
      </c>
      <c r="D4123" s="26">
        <v>0</v>
      </c>
      <c r="E4123" s="27">
        <v>0</v>
      </c>
      <c r="G4123" s="23"/>
      <c r="H4123" s="23"/>
      <c r="J4123" s="24">
        <f t="shared" si="129"/>
        <v>0</v>
      </c>
      <c r="K4123" s="25">
        <f t="shared" si="128"/>
        <v>0</v>
      </c>
    </row>
    <row r="4124" spans="1:11">
      <c r="A4124" s="18">
        <f>IFERROR(VLOOKUP(C4124,'[1]Dados Diários do Magento'!$A$1:$H$10000,3,),0)</f>
        <v>0</v>
      </c>
      <c r="B4124" s="19">
        <f>IFERROR(VLOOKUP(C4124,'[1]Dados Diários do Magento'!$A$1:$H$10000,2,),"0")</f>
        <v>0</v>
      </c>
      <c r="C4124" s="20">
        <v>4123</v>
      </c>
      <c r="D4124" s="26">
        <v>0</v>
      </c>
      <c r="E4124" s="27">
        <v>0</v>
      </c>
      <c r="G4124" s="23"/>
      <c r="H4124" s="23"/>
      <c r="J4124" s="24">
        <f t="shared" si="129"/>
        <v>0</v>
      </c>
      <c r="K4124" s="25">
        <f t="shared" si="128"/>
        <v>0</v>
      </c>
    </row>
    <row r="4125" spans="1:11">
      <c r="A4125" s="18">
        <f>IFERROR(VLOOKUP(C4125,'[1]Dados Diários do Magento'!$A$1:$H$10000,3,),0)</f>
        <v>0</v>
      </c>
      <c r="B4125" s="19">
        <f>IFERROR(VLOOKUP(C4125,'[1]Dados Diários do Magento'!$A$1:$H$10000,2,),"0")</f>
        <v>0</v>
      </c>
      <c r="C4125" s="20">
        <v>4124</v>
      </c>
      <c r="D4125" s="26">
        <v>0</v>
      </c>
      <c r="E4125" s="27">
        <v>0</v>
      </c>
      <c r="G4125" s="23"/>
      <c r="H4125" s="23"/>
      <c r="J4125" s="24">
        <f t="shared" si="129"/>
        <v>0</v>
      </c>
      <c r="K4125" s="25">
        <f t="shared" ref="K4125:K4188" si="130">IF((D4125+G4125)&gt;0,(D4125*E4125+G4125*H4125)/(D4125+G4125),E4125)</f>
        <v>0</v>
      </c>
    </row>
    <row r="4126" spans="1:11">
      <c r="A4126" s="18">
        <f>IFERROR(VLOOKUP(C4126,'[1]Dados Diários do Magento'!$A$1:$H$10000,3,),0)</f>
        <v>0</v>
      </c>
      <c r="B4126" s="19">
        <f>IFERROR(VLOOKUP(C4126,'[1]Dados Diários do Magento'!$A$1:$H$10000,2,),"0")</f>
        <v>0</v>
      </c>
      <c r="C4126" s="20">
        <v>4125</v>
      </c>
      <c r="D4126" s="26">
        <v>0</v>
      </c>
      <c r="E4126" s="27">
        <v>0</v>
      </c>
      <c r="G4126" s="23"/>
      <c r="H4126" s="23"/>
      <c r="J4126" s="24">
        <f t="shared" si="129"/>
        <v>0</v>
      </c>
      <c r="K4126" s="25">
        <f t="shared" si="130"/>
        <v>0</v>
      </c>
    </row>
    <row r="4127" spans="1:11">
      <c r="A4127" s="18">
        <f>IFERROR(VLOOKUP(C4127,'[1]Dados Diários do Magento'!$A$1:$H$10000,3,),0)</f>
        <v>0</v>
      </c>
      <c r="B4127" s="19">
        <f>IFERROR(VLOOKUP(C4127,'[1]Dados Diários do Magento'!$A$1:$H$10000,2,),"0")</f>
        <v>0</v>
      </c>
      <c r="C4127" s="20">
        <v>4126</v>
      </c>
      <c r="D4127" s="26">
        <v>0</v>
      </c>
      <c r="E4127" s="27">
        <v>0</v>
      </c>
      <c r="G4127" s="23"/>
      <c r="H4127" s="23"/>
      <c r="J4127" s="24">
        <f t="shared" si="129"/>
        <v>0</v>
      </c>
      <c r="K4127" s="25">
        <f t="shared" si="130"/>
        <v>0</v>
      </c>
    </row>
    <row r="4128" spans="1:11">
      <c r="A4128" s="18">
        <f>IFERROR(VLOOKUP(C4128,'[1]Dados Diários do Magento'!$A$1:$H$10000,3,),0)</f>
        <v>0</v>
      </c>
      <c r="B4128" s="19">
        <f>IFERROR(VLOOKUP(C4128,'[1]Dados Diários do Magento'!$A$1:$H$10000,2,),"0")</f>
        <v>0</v>
      </c>
      <c r="C4128" s="20">
        <v>4127</v>
      </c>
      <c r="D4128" s="26">
        <v>0</v>
      </c>
      <c r="E4128" s="27">
        <v>0</v>
      </c>
      <c r="G4128" s="23"/>
      <c r="H4128" s="23"/>
      <c r="J4128" s="24">
        <f t="shared" si="129"/>
        <v>0</v>
      </c>
      <c r="K4128" s="25">
        <f t="shared" si="130"/>
        <v>0</v>
      </c>
    </row>
    <row r="4129" spans="1:11">
      <c r="A4129" s="18">
        <f>IFERROR(VLOOKUP(C4129,'[1]Dados Diários do Magento'!$A$1:$H$10000,3,),0)</f>
        <v>0</v>
      </c>
      <c r="B4129" s="19">
        <f>IFERROR(VLOOKUP(C4129,'[1]Dados Diários do Magento'!$A$1:$H$10000,2,),"0")</f>
        <v>0</v>
      </c>
      <c r="C4129" s="20">
        <v>4128</v>
      </c>
      <c r="D4129" s="26">
        <v>0</v>
      </c>
      <c r="E4129" s="27">
        <v>0</v>
      </c>
      <c r="G4129" s="23"/>
      <c r="H4129" s="23"/>
      <c r="J4129" s="24">
        <f t="shared" si="129"/>
        <v>0</v>
      </c>
      <c r="K4129" s="25">
        <f t="shared" si="130"/>
        <v>0</v>
      </c>
    </row>
    <row r="4130" spans="1:11">
      <c r="A4130" s="18">
        <f>IFERROR(VLOOKUP(C4130,'[1]Dados Diários do Magento'!$A$1:$H$10000,3,),0)</f>
        <v>0</v>
      </c>
      <c r="B4130" s="19">
        <f>IFERROR(VLOOKUP(C4130,'[1]Dados Diários do Magento'!$A$1:$H$10000,2,),"0")</f>
        <v>0</v>
      </c>
      <c r="C4130" s="20">
        <v>4129</v>
      </c>
      <c r="D4130" s="26">
        <v>0</v>
      </c>
      <c r="E4130" s="27">
        <v>0</v>
      </c>
      <c r="G4130" s="23"/>
      <c r="H4130" s="23"/>
      <c r="J4130" s="24">
        <f t="shared" si="129"/>
        <v>0</v>
      </c>
      <c r="K4130" s="25">
        <f t="shared" si="130"/>
        <v>0</v>
      </c>
    </row>
    <row r="4131" spans="1:11">
      <c r="A4131" s="18">
        <f>IFERROR(VLOOKUP(C4131,'[1]Dados Diários do Magento'!$A$1:$H$10000,3,),0)</f>
        <v>0</v>
      </c>
      <c r="B4131" s="19">
        <f>IFERROR(VLOOKUP(C4131,'[1]Dados Diários do Magento'!$A$1:$H$10000,2,),"0")</f>
        <v>0</v>
      </c>
      <c r="C4131" s="20">
        <v>4130</v>
      </c>
      <c r="D4131" s="26">
        <v>0</v>
      </c>
      <c r="E4131" s="27">
        <v>0</v>
      </c>
      <c r="G4131" s="23"/>
      <c r="H4131" s="23"/>
      <c r="J4131" s="24">
        <f t="shared" si="129"/>
        <v>0</v>
      </c>
      <c r="K4131" s="25">
        <f t="shared" si="130"/>
        <v>0</v>
      </c>
    </row>
    <row r="4132" spans="1:11">
      <c r="A4132" s="18">
        <f>IFERROR(VLOOKUP(C4132,'[1]Dados Diários do Magento'!$A$1:$H$10000,3,),0)</f>
        <v>0</v>
      </c>
      <c r="B4132" s="19">
        <f>IFERROR(VLOOKUP(C4132,'[1]Dados Diários do Magento'!$A$1:$H$10000,2,),"0")</f>
        <v>0</v>
      </c>
      <c r="C4132" s="20">
        <v>4131</v>
      </c>
      <c r="D4132" s="26">
        <v>0</v>
      </c>
      <c r="E4132" s="27">
        <v>0</v>
      </c>
      <c r="G4132" s="23"/>
      <c r="H4132" s="23"/>
      <c r="J4132" s="24">
        <f t="shared" si="129"/>
        <v>0</v>
      </c>
      <c r="K4132" s="25">
        <f t="shared" si="130"/>
        <v>0</v>
      </c>
    </row>
    <row r="4133" spans="1:11">
      <c r="A4133" s="18">
        <f>IFERROR(VLOOKUP(C4133,'[1]Dados Diários do Magento'!$A$1:$H$10000,3,),0)</f>
        <v>0</v>
      </c>
      <c r="B4133" s="19">
        <f>IFERROR(VLOOKUP(C4133,'[1]Dados Diários do Magento'!$A$1:$H$10000,2,),"0")</f>
        <v>0</v>
      </c>
      <c r="C4133" s="20">
        <v>4132</v>
      </c>
      <c r="D4133" s="26">
        <v>0</v>
      </c>
      <c r="E4133" s="27">
        <v>0</v>
      </c>
      <c r="G4133" s="23"/>
      <c r="H4133" s="23"/>
      <c r="J4133" s="24">
        <f t="shared" si="129"/>
        <v>0</v>
      </c>
      <c r="K4133" s="25">
        <f t="shared" si="130"/>
        <v>0</v>
      </c>
    </row>
    <row r="4134" spans="1:11">
      <c r="A4134" s="18">
        <f>IFERROR(VLOOKUP(C4134,'[1]Dados Diários do Magento'!$A$1:$H$10000,3,),0)</f>
        <v>0</v>
      </c>
      <c r="B4134" s="19">
        <f>IFERROR(VLOOKUP(C4134,'[1]Dados Diários do Magento'!$A$1:$H$10000,2,),"0")</f>
        <v>0</v>
      </c>
      <c r="C4134" s="20">
        <v>4133</v>
      </c>
      <c r="D4134" s="26">
        <v>0</v>
      </c>
      <c r="E4134" s="27">
        <v>0</v>
      </c>
      <c r="G4134" s="23"/>
      <c r="H4134" s="23"/>
      <c r="J4134" s="24">
        <f t="shared" si="129"/>
        <v>0</v>
      </c>
      <c r="K4134" s="25">
        <f t="shared" si="130"/>
        <v>0</v>
      </c>
    </row>
    <row r="4135" spans="1:11">
      <c r="A4135" s="18">
        <f>IFERROR(VLOOKUP(C4135,'[1]Dados Diários do Magento'!$A$1:$H$10000,3,),0)</f>
        <v>0</v>
      </c>
      <c r="B4135" s="19">
        <f>IFERROR(VLOOKUP(C4135,'[1]Dados Diários do Magento'!$A$1:$H$10000,2,),"0")</f>
        <v>0</v>
      </c>
      <c r="C4135" s="20">
        <v>4134</v>
      </c>
      <c r="D4135" s="26">
        <v>0</v>
      </c>
      <c r="E4135" s="27">
        <v>0</v>
      </c>
      <c r="G4135" s="23"/>
      <c r="H4135" s="23"/>
      <c r="J4135" s="24">
        <f t="shared" si="129"/>
        <v>0</v>
      </c>
      <c r="K4135" s="25">
        <f t="shared" si="130"/>
        <v>0</v>
      </c>
    </row>
    <row r="4136" spans="1:11">
      <c r="A4136" s="18">
        <f>IFERROR(VLOOKUP(C4136,'[1]Dados Diários do Magento'!$A$1:$H$10000,3,),0)</f>
        <v>0</v>
      </c>
      <c r="B4136" s="19">
        <f>IFERROR(VLOOKUP(C4136,'[1]Dados Diários do Magento'!$A$1:$H$10000,2,),"0")</f>
        <v>0</v>
      </c>
      <c r="C4136" s="20">
        <v>4135</v>
      </c>
      <c r="D4136" s="26">
        <v>0</v>
      </c>
      <c r="E4136" s="27">
        <v>0</v>
      </c>
      <c r="G4136" s="23"/>
      <c r="H4136" s="23"/>
      <c r="J4136" s="24">
        <f t="shared" si="129"/>
        <v>0</v>
      </c>
      <c r="K4136" s="25">
        <f t="shared" si="130"/>
        <v>0</v>
      </c>
    </row>
    <row r="4137" spans="1:11">
      <c r="A4137" s="18">
        <f>IFERROR(VLOOKUP(C4137,'[1]Dados Diários do Magento'!$A$1:$H$10000,3,),0)</f>
        <v>0</v>
      </c>
      <c r="B4137" s="19">
        <f>IFERROR(VLOOKUP(C4137,'[1]Dados Diários do Magento'!$A$1:$H$10000,2,),"0")</f>
        <v>0</v>
      </c>
      <c r="C4137" s="20">
        <v>4136</v>
      </c>
      <c r="D4137" s="26">
        <v>0</v>
      </c>
      <c r="E4137" s="27">
        <v>0</v>
      </c>
      <c r="G4137" s="23"/>
      <c r="H4137" s="23"/>
      <c r="J4137" s="24">
        <f t="shared" si="129"/>
        <v>0</v>
      </c>
      <c r="K4137" s="25">
        <f t="shared" si="130"/>
        <v>0</v>
      </c>
    </row>
    <row r="4138" spans="1:11">
      <c r="A4138" s="18">
        <f>IFERROR(VLOOKUP(C4138,'[1]Dados Diários do Magento'!$A$1:$H$10000,3,),0)</f>
        <v>0</v>
      </c>
      <c r="B4138" s="19">
        <f>IFERROR(VLOOKUP(C4138,'[1]Dados Diários do Magento'!$A$1:$H$10000,2,),"0")</f>
        <v>0</v>
      </c>
      <c r="C4138" s="20">
        <v>4137</v>
      </c>
      <c r="D4138" s="26">
        <v>0</v>
      </c>
      <c r="E4138" s="27">
        <v>0</v>
      </c>
      <c r="G4138" s="23"/>
      <c r="H4138" s="23"/>
      <c r="J4138" s="24">
        <f t="shared" si="129"/>
        <v>0</v>
      </c>
      <c r="K4138" s="25">
        <f t="shared" si="130"/>
        <v>0</v>
      </c>
    </row>
    <row r="4139" spans="1:11">
      <c r="A4139" s="18">
        <f>IFERROR(VLOOKUP(C4139,'[1]Dados Diários do Magento'!$A$1:$H$10000,3,),0)</f>
        <v>0</v>
      </c>
      <c r="B4139" s="19">
        <f>IFERROR(VLOOKUP(C4139,'[1]Dados Diários do Magento'!$A$1:$H$10000,2,),"0")</f>
        <v>0</v>
      </c>
      <c r="C4139" s="20">
        <v>4138</v>
      </c>
      <c r="D4139" s="26">
        <v>0</v>
      </c>
      <c r="E4139" s="27">
        <v>0</v>
      </c>
      <c r="G4139" s="23"/>
      <c r="H4139" s="23"/>
      <c r="J4139" s="24">
        <f t="shared" si="129"/>
        <v>0</v>
      </c>
      <c r="K4139" s="25">
        <f t="shared" si="130"/>
        <v>0</v>
      </c>
    </row>
    <row r="4140" spans="1:11">
      <c r="A4140" s="18">
        <f>IFERROR(VLOOKUP(C4140,'[1]Dados Diários do Magento'!$A$1:$H$10000,3,),0)</f>
        <v>0</v>
      </c>
      <c r="B4140" s="19">
        <f>IFERROR(VLOOKUP(C4140,'[1]Dados Diários do Magento'!$A$1:$H$10000,2,),"0")</f>
        <v>0</v>
      </c>
      <c r="C4140" s="20">
        <v>4139</v>
      </c>
      <c r="D4140" s="26">
        <v>0</v>
      </c>
      <c r="E4140" s="27">
        <v>0</v>
      </c>
      <c r="G4140" s="23"/>
      <c r="H4140" s="23"/>
      <c r="J4140" s="24">
        <f t="shared" si="129"/>
        <v>0</v>
      </c>
      <c r="K4140" s="25">
        <f t="shared" si="130"/>
        <v>0</v>
      </c>
    </row>
    <row r="4141" spans="1:11">
      <c r="A4141" s="18">
        <f>IFERROR(VLOOKUP(C4141,'[1]Dados Diários do Magento'!$A$1:$H$10000,3,),0)</f>
        <v>0</v>
      </c>
      <c r="B4141" s="19">
        <f>IFERROR(VLOOKUP(C4141,'[1]Dados Diários do Magento'!$A$1:$H$10000,2,),"0")</f>
        <v>0</v>
      </c>
      <c r="C4141" s="20">
        <v>4140</v>
      </c>
      <c r="D4141" s="26">
        <v>0</v>
      </c>
      <c r="E4141" s="27">
        <v>0</v>
      </c>
      <c r="G4141" s="23"/>
      <c r="H4141" s="23"/>
      <c r="J4141" s="24">
        <f t="shared" si="129"/>
        <v>0</v>
      </c>
      <c r="K4141" s="25">
        <f t="shared" si="130"/>
        <v>0</v>
      </c>
    </row>
    <row r="4142" spans="1:11">
      <c r="A4142" s="18">
        <f>IFERROR(VLOOKUP(C4142,'[1]Dados Diários do Magento'!$A$1:$H$10000,3,),0)</f>
        <v>0</v>
      </c>
      <c r="B4142" s="19">
        <f>IFERROR(VLOOKUP(C4142,'[1]Dados Diários do Magento'!$A$1:$H$10000,2,),"0")</f>
        <v>0</v>
      </c>
      <c r="C4142" s="20">
        <v>4141</v>
      </c>
      <c r="D4142" s="26">
        <v>0</v>
      </c>
      <c r="E4142" s="27">
        <v>0</v>
      </c>
      <c r="G4142" s="23"/>
      <c r="H4142" s="23"/>
      <c r="J4142" s="24">
        <f t="shared" si="129"/>
        <v>0</v>
      </c>
      <c r="K4142" s="25">
        <f t="shared" si="130"/>
        <v>0</v>
      </c>
    </row>
    <row r="4143" spans="1:11">
      <c r="A4143" s="18">
        <f>IFERROR(VLOOKUP(C4143,'[1]Dados Diários do Magento'!$A$1:$H$10000,3,),0)</f>
        <v>0</v>
      </c>
      <c r="B4143" s="19">
        <f>IFERROR(VLOOKUP(C4143,'[1]Dados Diários do Magento'!$A$1:$H$10000,2,),"0")</f>
        <v>0</v>
      </c>
      <c r="C4143" s="20">
        <v>4142</v>
      </c>
      <c r="D4143" s="26">
        <v>0</v>
      </c>
      <c r="E4143" s="27">
        <v>0</v>
      </c>
      <c r="G4143" s="23"/>
      <c r="H4143" s="23"/>
      <c r="J4143" s="24">
        <f t="shared" si="129"/>
        <v>0</v>
      </c>
      <c r="K4143" s="25">
        <f t="shared" si="130"/>
        <v>0</v>
      </c>
    </row>
    <row r="4144" spans="1:11">
      <c r="A4144" s="18">
        <f>IFERROR(VLOOKUP(C4144,'[1]Dados Diários do Magento'!$A$1:$H$10000,3,),0)</f>
        <v>0</v>
      </c>
      <c r="B4144" s="19">
        <f>IFERROR(VLOOKUP(C4144,'[1]Dados Diários do Magento'!$A$1:$H$10000,2,),"0")</f>
        <v>0</v>
      </c>
      <c r="C4144" s="20">
        <v>4143</v>
      </c>
      <c r="D4144" s="26">
        <v>0</v>
      </c>
      <c r="E4144" s="27">
        <v>0</v>
      </c>
      <c r="G4144" s="23"/>
      <c r="H4144" s="23"/>
      <c r="J4144" s="24">
        <f t="shared" si="129"/>
        <v>0</v>
      </c>
      <c r="K4144" s="25">
        <f t="shared" si="130"/>
        <v>0</v>
      </c>
    </row>
    <row r="4145" spans="1:11">
      <c r="A4145" s="18">
        <f>IFERROR(VLOOKUP(C4145,'[1]Dados Diários do Magento'!$A$1:$H$10000,3,),0)</f>
        <v>0</v>
      </c>
      <c r="B4145" s="19">
        <f>IFERROR(VLOOKUP(C4145,'[1]Dados Diários do Magento'!$A$1:$H$10000,2,),"0")</f>
        <v>0</v>
      </c>
      <c r="C4145" s="20">
        <v>4144</v>
      </c>
      <c r="D4145" s="26">
        <v>0</v>
      </c>
      <c r="E4145" s="27">
        <v>0</v>
      </c>
      <c r="G4145" s="23"/>
      <c r="H4145" s="23"/>
      <c r="J4145" s="24">
        <f t="shared" si="129"/>
        <v>0</v>
      </c>
      <c r="K4145" s="25">
        <f t="shared" si="130"/>
        <v>0</v>
      </c>
    </row>
    <row r="4146" spans="1:11">
      <c r="A4146" s="18">
        <f>IFERROR(VLOOKUP(C4146,'[1]Dados Diários do Magento'!$A$1:$H$10000,3,),0)</f>
        <v>0</v>
      </c>
      <c r="B4146" s="19">
        <f>IFERROR(VLOOKUP(C4146,'[1]Dados Diários do Magento'!$A$1:$H$10000,2,),"0")</f>
        <v>0</v>
      </c>
      <c r="C4146" s="20">
        <v>4145</v>
      </c>
      <c r="D4146" s="26">
        <v>0</v>
      </c>
      <c r="E4146" s="27">
        <v>0</v>
      </c>
      <c r="G4146" s="23"/>
      <c r="H4146" s="23"/>
      <c r="J4146" s="24">
        <f t="shared" si="129"/>
        <v>0</v>
      </c>
      <c r="K4146" s="25">
        <f t="shared" si="130"/>
        <v>0</v>
      </c>
    </row>
    <row r="4147" spans="1:11">
      <c r="A4147" s="18">
        <f>IFERROR(VLOOKUP(C4147,'[1]Dados Diários do Magento'!$A$1:$H$10000,3,),0)</f>
        <v>0</v>
      </c>
      <c r="B4147" s="19">
        <f>IFERROR(VLOOKUP(C4147,'[1]Dados Diários do Magento'!$A$1:$H$10000,2,),"0")</f>
        <v>0</v>
      </c>
      <c r="C4147" s="20">
        <v>4146</v>
      </c>
      <c r="D4147" s="26">
        <v>0</v>
      </c>
      <c r="E4147" s="27">
        <v>0</v>
      </c>
      <c r="G4147" s="23"/>
      <c r="H4147" s="23"/>
      <c r="J4147" s="24">
        <f t="shared" si="129"/>
        <v>0</v>
      </c>
      <c r="K4147" s="25">
        <f t="shared" si="130"/>
        <v>0</v>
      </c>
    </row>
    <row r="4148" spans="1:11">
      <c r="A4148" s="18">
        <f>IFERROR(VLOOKUP(C4148,'[1]Dados Diários do Magento'!$A$1:$H$10000,3,),0)</f>
        <v>0</v>
      </c>
      <c r="B4148" s="19">
        <f>IFERROR(VLOOKUP(C4148,'[1]Dados Diários do Magento'!$A$1:$H$10000,2,),"0")</f>
        <v>0</v>
      </c>
      <c r="C4148" s="20">
        <v>4147</v>
      </c>
      <c r="D4148" s="26">
        <v>0</v>
      </c>
      <c r="E4148" s="27">
        <v>0</v>
      </c>
      <c r="G4148" s="23"/>
      <c r="H4148" s="23"/>
      <c r="J4148" s="24">
        <f t="shared" si="129"/>
        <v>0</v>
      </c>
      <c r="K4148" s="25">
        <f t="shared" si="130"/>
        <v>0</v>
      </c>
    </row>
    <row r="4149" spans="1:11">
      <c r="A4149" s="18">
        <f>IFERROR(VLOOKUP(C4149,'[1]Dados Diários do Magento'!$A$1:$H$10000,3,),0)</f>
        <v>0</v>
      </c>
      <c r="B4149" s="19">
        <f>IFERROR(VLOOKUP(C4149,'[1]Dados Diários do Magento'!$A$1:$H$10000,2,),"0")</f>
        <v>0</v>
      </c>
      <c r="C4149" s="20">
        <v>4148</v>
      </c>
      <c r="D4149" s="26">
        <v>0</v>
      </c>
      <c r="E4149" s="27">
        <v>0</v>
      </c>
      <c r="G4149" s="23"/>
      <c r="H4149" s="23"/>
      <c r="J4149" s="24">
        <f t="shared" si="129"/>
        <v>0</v>
      </c>
      <c r="K4149" s="25">
        <f t="shared" si="130"/>
        <v>0</v>
      </c>
    </row>
    <row r="4150" spans="1:11">
      <c r="A4150" s="18">
        <f>IFERROR(VLOOKUP(C4150,'[1]Dados Diários do Magento'!$A$1:$H$10000,3,),0)</f>
        <v>0</v>
      </c>
      <c r="B4150" s="19">
        <f>IFERROR(VLOOKUP(C4150,'[1]Dados Diários do Magento'!$A$1:$H$10000,2,),"0")</f>
        <v>0</v>
      </c>
      <c r="C4150" s="20">
        <v>4149</v>
      </c>
      <c r="D4150" s="26">
        <v>0</v>
      </c>
      <c r="E4150" s="27">
        <v>0</v>
      </c>
      <c r="G4150" s="23"/>
      <c r="H4150" s="23"/>
      <c r="J4150" s="24">
        <f t="shared" si="129"/>
        <v>0</v>
      </c>
      <c r="K4150" s="25">
        <f t="shared" si="130"/>
        <v>0</v>
      </c>
    </row>
    <row r="4151" spans="1:11">
      <c r="A4151" s="18">
        <f>IFERROR(VLOOKUP(C4151,'[1]Dados Diários do Magento'!$A$1:$H$10000,3,),0)</f>
        <v>0</v>
      </c>
      <c r="B4151" s="19">
        <f>IFERROR(VLOOKUP(C4151,'[1]Dados Diários do Magento'!$A$1:$H$10000,2,),"0")</f>
        <v>0</v>
      </c>
      <c r="C4151" s="20">
        <v>4150</v>
      </c>
      <c r="D4151" s="26">
        <v>0</v>
      </c>
      <c r="E4151" s="27">
        <v>0</v>
      </c>
      <c r="G4151" s="23"/>
      <c r="H4151" s="23"/>
      <c r="J4151" s="24">
        <f t="shared" si="129"/>
        <v>0</v>
      </c>
      <c r="K4151" s="25">
        <f t="shared" si="130"/>
        <v>0</v>
      </c>
    </row>
    <row r="4152" spans="1:11">
      <c r="A4152" s="18">
        <f>IFERROR(VLOOKUP(C4152,'[1]Dados Diários do Magento'!$A$1:$H$10000,3,),0)</f>
        <v>0</v>
      </c>
      <c r="B4152" s="19">
        <f>IFERROR(VLOOKUP(C4152,'[1]Dados Diários do Magento'!$A$1:$H$10000,2,),"0")</f>
        <v>0</v>
      </c>
      <c r="C4152" s="20">
        <v>4151</v>
      </c>
      <c r="D4152" s="26">
        <v>0</v>
      </c>
      <c r="E4152" s="27">
        <v>0</v>
      </c>
      <c r="G4152" s="23"/>
      <c r="H4152" s="23"/>
      <c r="J4152" s="24">
        <f t="shared" si="129"/>
        <v>0</v>
      </c>
      <c r="K4152" s="25">
        <f t="shared" si="130"/>
        <v>0</v>
      </c>
    </row>
    <row r="4153" spans="1:11">
      <c r="A4153" s="18">
        <f>IFERROR(VLOOKUP(C4153,'[1]Dados Diários do Magento'!$A$1:$H$10000,3,),0)</f>
        <v>0</v>
      </c>
      <c r="B4153" s="19">
        <f>IFERROR(VLOOKUP(C4153,'[1]Dados Diários do Magento'!$A$1:$H$10000,2,),"0")</f>
        <v>0</v>
      </c>
      <c r="C4153" s="20">
        <v>4152</v>
      </c>
      <c r="D4153" s="26">
        <v>0</v>
      </c>
      <c r="E4153" s="27">
        <v>0</v>
      </c>
      <c r="G4153" s="23"/>
      <c r="H4153" s="23"/>
      <c r="J4153" s="24">
        <f t="shared" si="129"/>
        <v>0</v>
      </c>
      <c r="K4153" s="25">
        <f t="shared" si="130"/>
        <v>0</v>
      </c>
    </row>
    <row r="4154" spans="1:11">
      <c r="A4154" s="18">
        <f>IFERROR(VLOOKUP(C4154,'[1]Dados Diários do Magento'!$A$1:$H$10000,3,),0)</f>
        <v>0</v>
      </c>
      <c r="B4154" s="19">
        <f>IFERROR(VLOOKUP(C4154,'[1]Dados Diários do Magento'!$A$1:$H$10000,2,),"0")</f>
        <v>0</v>
      </c>
      <c r="C4154" s="20">
        <v>4153</v>
      </c>
      <c r="D4154" s="26">
        <v>0</v>
      </c>
      <c r="E4154" s="27">
        <v>0</v>
      </c>
      <c r="G4154" s="23"/>
      <c r="H4154" s="23"/>
      <c r="J4154" s="24">
        <f t="shared" si="129"/>
        <v>0</v>
      </c>
      <c r="K4154" s="25">
        <f t="shared" si="130"/>
        <v>0</v>
      </c>
    </row>
    <row r="4155" spans="1:11">
      <c r="A4155" s="18">
        <f>IFERROR(VLOOKUP(C4155,'[1]Dados Diários do Magento'!$A$1:$H$10000,3,),0)</f>
        <v>0</v>
      </c>
      <c r="B4155" s="19">
        <f>IFERROR(VLOOKUP(C4155,'[1]Dados Diários do Magento'!$A$1:$H$10000,2,),"0")</f>
        <v>0</v>
      </c>
      <c r="C4155" s="20">
        <v>4154</v>
      </c>
      <c r="D4155" s="26">
        <v>0</v>
      </c>
      <c r="E4155" s="27">
        <v>0</v>
      </c>
      <c r="G4155" s="23"/>
      <c r="H4155" s="23"/>
      <c r="J4155" s="24">
        <f t="shared" si="129"/>
        <v>0</v>
      </c>
      <c r="K4155" s="25">
        <f t="shared" si="130"/>
        <v>0</v>
      </c>
    </row>
    <row r="4156" spans="1:11">
      <c r="A4156" s="18">
        <f>IFERROR(VLOOKUP(C4156,'[1]Dados Diários do Magento'!$A$1:$H$10000,3,),0)</f>
        <v>0</v>
      </c>
      <c r="B4156" s="19">
        <f>IFERROR(VLOOKUP(C4156,'[1]Dados Diários do Magento'!$A$1:$H$10000,2,),"0")</f>
        <v>0</v>
      </c>
      <c r="C4156" s="20">
        <v>4155</v>
      </c>
      <c r="D4156" s="26">
        <v>0</v>
      </c>
      <c r="E4156" s="27">
        <v>0</v>
      </c>
      <c r="G4156" s="23"/>
      <c r="H4156" s="23"/>
      <c r="J4156" s="24">
        <f t="shared" si="129"/>
        <v>0</v>
      </c>
      <c r="K4156" s="25">
        <f t="shared" si="130"/>
        <v>0</v>
      </c>
    </row>
    <row r="4157" spans="1:11">
      <c r="A4157" s="18">
        <f>IFERROR(VLOOKUP(C4157,'[1]Dados Diários do Magento'!$A$1:$H$10000,3,),0)</f>
        <v>0</v>
      </c>
      <c r="B4157" s="19">
        <f>IFERROR(VLOOKUP(C4157,'[1]Dados Diários do Magento'!$A$1:$H$10000,2,),"0")</f>
        <v>0</v>
      </c>
      <c r="C4157" s="20">
        <v>4156</v>
      </c>
      <c r="D4157" s="26">
        <v>0</v>
      </c>
      <c r="E4157" s="27">
        <v>0</v>
      </c>
      <c r="G4157" s="23"/>
      <c r="H4157" s="23"/>
      <c r="J4157" s="24">
        <f t="shared" si="129"/>
        <v>0</v>
      </c>
      <c r="K4157" s="25">
        <f t="shared" si="130"/>
        <v>0</v>
      </c>
    </row>
    <row r="4158" spans="1:11">
      <c r="A4158" s="18">
        <f>IFERROR(VLOOKUP(C4158,'[1]Dados Diários do Magento'!$A$1:$H$10000,3,),0)</f>
        <v>0</v>
      </c>
      <c r="B4158" s="19">
        <f>IFERROR(VLOOKUP(C4158,'[1]Dados Diários do Magento'!$A$1:$H$10000,2,),"0")</f>
        <v>0</v>
      </c>
      <c r="C4158" s="20">
        <v>4157</v>
      </c>
      <c r="D4158" s="26">
        <v>0</v>
      </c>
      <c r="E4158" s="27">
        <v>0</v>
      </c>
      <c r="G4158" s="23"/>
      <c r="H4158" s="23"/>
      <c r="J4158" s="24">
        <f t="shared" si="129"/>
        <v>0</v>
      </c>
      <c r="K4158" s="25">
        <f t="shared" si="130"/>
        <v>0</v>
      </c>
    </row>
    <row r="4159" spans="1:11">
      <c r="A4159" s="18">
        <f>IFERROR(VLOOKUP(C4159,'[1]Dados Diários do Magento'!$A$1:$H$10000,3,),0)</f>
        <v>0</v>
      </c>
      <c r="B4159" s="19">
        <f>IFERROR(VLOOKUP(C4159,'[1]Dados Diários do Magento'!$A$1:$H$10000,2,),"0")</f>
        <v>0</v>
      </c>
      <c r="C4159" s="20">
        <v>4158</v>
      </c>
      <c r="D4159" s="26">
        <v>0</v>
      </c>
      <c r="E4159" s="27">
        <v>0</v>
      </c>
      <c r="G4159" s="23"/>
      <c r="H4159" s="23"/>
      <c r="J4159" s="24">
        <f t="shared" si="129"/>
        <v>0</v>
      </c>
      <c r="K4159" s="25">
        <f t="shared" si="130"/>
        <v>0</v>
      </c>
    </row>
    <row r="4160" spans="1:11">
      <c r="A4160" s="18">
        <f>IFERROR(VLOOKUP(C4160,'[1]Dados Diários do Magento'!$A$1:$H$10000,3,),0)</f>
        <v>0</v>
      </c>
      <c r="B4160" s="19">
        <f>IFERROR(VLOOKUP(C4160,'[1]Dados Diários do Magento'!$A$1:$H$10000,2,),"0")</f>
        <v>0</v>
      </c>
      <c r="C4160" s="20">
        <v>4159</v>
      </c>
      <c r="D4160" s="26">
        <v>0</v>
      </c>
      <c r="E4160" s="27">
        <v>0</v>
      </c>
      <c r="G4160" s="23"/>
      <c r="H4160" s="23"/>
      <c r="J4160" s="24">
        <f t="shared" si="129"/>
        <v>0</v>
      </c>
      <c r="K4160" s="25">
        <f t="shared" si="130"/>
        <v>0</v>
      </c>
    </row>
    <row r="4161" spans="1:11">
      <c r="A4161" s="18">
        <f>IFERROR(VLOOKUP(C4161,'[1]Dados Diários do Magento'!$A$1:$H$10000,3,),0)</f>
        <v>0</v>
      </c>
      <c r="B4161" s="19">
        <f>IFERROR(VLOOKUP(C4161,'[1]Dados Diários do Magento'!$A$1:$H$10000,2,),"0")</f>
        <v>0</v>
      </c>
      <c r="C4161" s="20">
        <v>4160</v>
      </c>
      <c r="D4161" s="26">
        <v>0</v>
      </c>
      <c r="E4161" s="27">
        <v>0</v>
      </c>
      <c r="G4161" s="23"/>
      <c r="H4161" s="23"/>
      <c r="J4161" s="24">
        <f t="shared" si="129"/>
        <v>0</v>
      </c>
      <c r="K4161" s="25">
        <f t="shared" si="130"/>
        <v>0</v>
      </c>
    </row>
    <row r="4162" spans="1:11">
      <c r="A4162" s="18">
        <f>IFERROR(VLOOKUP(C4162,'[1]Dados Diários do Magento'!$A$1:$H$10000,3,),0)</f>
        <v>0</v>
      </c>
      <c r="B4162" s="19">
        <f>IFERROR(VLOOKUP(C4162,'[1]Dados Diários do Magento'!$A$1:$H$10000,2,),"0")</f>
        <v>0</v>
      </c>
      <c r="C4162" s="20">
        <v>4161</v>
      </c>
      <c r="D4162" s="26">
        <v>0</v>
      </c>
      <c r="E4162" s="27">
        <v>0</v>
      </c>
      <c r="G4162" s="23"/>
      <c r="H4162" s="23"/>
      <c r="J4162" s="24">
        <f t="shared" si="129"/>
        <v>0</v>
      </c>
      <c r="K4162" s="25">
        <f t="shared" si="130"/>
        <v>0</v>
      </c>
    </row>
    <row r="4163" spans="1:11">
      <c r="A4163" s="18">
        <f>IFERROR(VLOOKUP(C4163,'[1]Dados Diários do Magento'!$A$1:$H$10000,3,),0)</f>
        <v>0</v>
      </c>
      <c r="B4163" s="19">
        <f>IFERROR(VLOOKUP(C4163,'[1]Dados Diários do Magento'!$A$1:$H$10000,2,),"0")</f>
        <v>0</v>
      </c>
      <c r="C4163" s="20">
        <v>4162</v>
      </c>
      <c r="D4163" s="26">
        <v>0</v>
      </c>
      <c r="E4163" s="27">
        <v>0</v>
      </c>
      <c r="G4163" s="23"/>
      <c r="H4163" s="23"/>
      <c r="J4163" s="24">
        <f t="shared" ref="J4163:J4226" si="131">D4163+G4163</f>
        <v>0</v>
      </c>
      <c r="K4163" s="25">
        <f t="shared" si="130"/>
        <v>0</v>
      </c>
    </row>
    <row r="4164" spans="1:11">
      <c r="A4164" s="18">
        <f>IFERROR(VLOOKUP(C4164,'[1]Dados Diários do Magento'!$A$1:$H$10000,3,),0)</f>
        <v>0</v>
      </c>
      <c r="B4164" s="19">
        <f>IFERROR(VLOOKUP(C4164,'[1]Dados Diários do Magento'!$A$1:$H$10000,2,),"0")</f>
        <v>0</v>
      </c>
      <c r="C4164" s="20">
        <v>4163</v>
      </c>
      <c r="D4164" s="26">
        <v>0</v>
      </c>
      <c r="E4164" s="27">
        <v>0</v>
      </c>
      <c r="G4164" s="23"/>
      <c r="H4164" s="23"/>
      <c r="J4164" s="24">
        <f t="shared" si="131"/>
        <v>0</v>
      </c>
      <c r="K4164" s="25">
        <f t="shared" si="130"/>
        <v>0</v>
      </c>
    </row>
    <row r="4165" spans="1:11">
      <c r="A4165" s="18">
        <f>IFERROR(VLOOKUP(C4165,'[1]Dados Diários do Magento'!$A$1:$H$10000,3,),0)</f>
        <v>0</v>
      </c>
      <c r="B4165" s="19">
        <f>IFERROR(VLOOKUP(C4165,'[1]Dados Diários do Magento'!$A$1:$H$10000,2,),"0")</f>
        <v>0</v>
      </c>
      <c r="C4165" s="20">
        <v>4164</v>
      </c>
      <c r="D4165" s="26">
        <v>0</v>
      </c>
      <c r="E4165" s="27">
        <v>0</v>
      </c>
      <c r="G4165" s="23"/>
      <c r="H4165" s="23"/>
      <c r="J4165" s="24">
        <f t="shared" si="131"/>
        <v>0</v>
      </c>
      <c r="K4165" s="25">
        <f t="shared" si="130"/>
        <v>0</v>
      </c>
    </row>
    <row r="4166" spans="1:11">
      <c r="A4166" s="18">
        <f>IFERROR(VLOOKUP(C4166,'[1]Dados Diários do Magento'!$A$1:$H$10000,3,),0)</f>
        <v>0</v>
      </c>
      <c r="B4166" s="19">
        <f>IFERROR(VLOOKUP(C4166,'[1]Dados Diários do Magento'!$A$1:$H$10000,2,),"0")</f>
        <v>0</v>
      </c>
      <c r="C4166" s="20">
        <v>4165</v>
      </c>
      <c r="D4166" s="26">
        <v>0</v>
      </c>
      <c r="E4166" s="27">
        <v>0</v>
      </c>
      <c r="G4166" s="23"/>
      <c r="H4166" s="23"/>
      <c r="J4166" s="24">
        <f t="shared" si="131"/>
        <v>0</v>
      </c>
      <c r="K4166" s="25">
        <f t="shared" si="130"/>
        <v>0</v>
      </c>
    </row>
    <row r="4167" spans="1:11">
      <c r="A4167" s="18">
        <f>IFERROR(VLOOKUP(C4167,'[1]Dados Diários do Magento'!$A$1:$H$10000,3,),0)</f>
        <v>0</v>
      </c>
      <c r="B4167" s="19">
        <f>IFERROR(VLOOKUP(C4167,'[1]Dados Diários do Magento'!$A$1:$H$10000,2,),"0")</f>
        <v>0</v>
      </c>
      <c r="C4167" s="20">
        <v>4166</v>
      </c>
      <c r="D4167" s="26">
        <v>0</v>
      </c>
      <c r="E4167" s="27">
        <v>0</v>
      </c>
      <c r="G4167" s="23"/>
      <c r="H4167" s="23"/>
      <c r="J4167" s="24">
        <f t="shared" si="131"/>
        <v>0</v>
      </c>
      <c r="K4167" s="25">
        <f t="shared" si="130"/>
        <v>0</v>
      </c>
    </row>
    <row r="4168" spans="1:11">
      <c r="A4168" s="18">
        <f>IFERROR(VLOOKUP(C4168,'[1]Dados Diários do Magento'!$A$1:$H$10000,3,),0)</f>
        <v>0</v>
      </c>
      <c r="B4168" s="19">
        <f>IFERROR(VLOOKUP(C4168,'[1]Dados Diários do Magento'!$A$1:$H$10000,2,),"0")</f>
        <v>0</v>
      </c>
      <c r="C4168" s="20">
        <v>4167</v>
      </c>
      <c r="D4168" s="26">
        <v>0</v>
      </c>
      <c r="E4168" s="27">
        <v>0</v>
      </c>
      <c r="G4168" s="23"/>
      <c r="H4168" s="23"/>
      <c r="J4168" s="24">
        <f t="shared" si="131"/>
        <v>0</v>
      </c>
      <c r="K4168" s="25">
        <f t="shared" si="130"/>
        <v>0</v>
      </c>
    </row>
    <row r="4169" spans="1:11">
      <c r="A4169" s="18">
        <f>IFERROR(VLOOKUP(C4169,'[1]Dados Diários do Magento'!$A$1:$H$10000,3,),0)</f>
        <v>0</v>
      </c>
      <c r="B4169" s="19">
        <f>IFERROR(VLOOKUP(C4169,'[1]Dados Diários do Magento'!$A$1:$H$10000,2,),"0")</f>
        <v>0</v>
      </c>
      <c r="C4169" s="20">
        <v>4168</v>
      </c>
      <c r="D4169" s="26">
        <v>0</v>
      </c>
      <c r="E4169" s="27">
        <v>0</v>
      </c>
      <c r="G4169" s="23"/>
      <c r="H4169" s="23"/>
      <c r="J4169" s="24">
        <f t="shared" si="131"/>
        <v>0</v>
      </c>
      <c r="K4169" s="25">
        <f t="shared" si="130"/>
        <v>0</v>
      </c>
    </row>
    <row r="4170" spans="1:11">
      <c r="A4170" s="18">
        <f>IFERROR(VLOOKUP(C4170,'[1]Dados Diários do Magento'!$A$1:$H$10000,3,),0)</f>
        <v>0</v>
      </c>
      <c r="B4170" s="19">
        <f>IFERROR(VLOOKUP(C4170,'[1]Dados Diários do Magento'!$A$1:$H$10000,2,),"0")</f>
        <v>0</v>
      </c>
      <c r="C4170" s="20">
        <v>4169</v>
      </c>
      <c r="D4170" s="26">
        <v>0</v>
      </c>
      <c r="E4170" s="27">
        <v>0</v>
      </c>
      <c r="G4170" s="23"/>
      <c r="H4170" s="23"/>
      <c r="J4170" s="24">
        <f t="shared" si="131"/>
        <v>0</v>
      </c>
      <c r="K4170" s="25">
        <f t="shared" si="130"/>
        <v>0</v>
      </c>
    </row>
    <row r="4171" spans="1:11">
      <c r="A4171" s="18">
        <f>IFERROR(VLOOKUP(C4171,'[1]Dados Diários do Magento'!$A$1:$H$10000,3,),0)</f>
        <v>0</v>
      </c>
      <c r="B4171" s="19">
        <f>IFERROR(VLOOKUP(C4171,'[1]Dados Diários do Magento'!$A$1:$H$10000,2,),"0")</f>
        <v>0</v>
      </c>
      <c r="C4171" s="20">
        <v>4170</v>
      </c>
      <c r="D4171" s="26">
        <v>0</v>
      </c>
      <c r="E4171" s="27">
        <v>0</v>
      </c>
      <c r="G4171" s="23"/>
      <c r="H4171" s="23"/>
      <c r="J4171" s="24">
        <f t="shared" si="131"/>
        <v>0</v>
      </c>
      <c r="K4171" s="25">
        <f t="shared" si="130"/>
        <v>0</v>
      </c>
    </row>
    <row r="4172" spans="1:11">
      <c r="A4172" s="18">
        <f>IFERROR(VLOOKUP(C4172,'[1]Dados Diários do Magento'!$A$1:$H$10000,3,),0)</f>
        <v>0</v>
      </c>
      <c r="B4172" s="19">
        <f>IFERROR(VLOOKUP(C4172,'[1]Dados Diários do Magento'!$A$1:$H$10000,2,),"0")</f>
        <v>0</v>
      </c>
      <c r="C4172" s="20">
        <v>4171</v>
      </c>
      <c r="D4172" s="26">
        <v>0</v>
      </c>
      <c r="E4172" s="27">
        <v>0</v>
      </c>
      <c r="G4172" s="23"/>
      <c r="H4172" s="23"/>
      <c r="J4172" s="24">
        <f t="shared" si="131"/>
        <v>0</v>
      </c>
      <c r="K4172" s="25">
        <f t="shared" si="130"/>
        <v>0</v>
      </c>
    </row>
    <row r="4173" spans="1:11">
      <c r="A4173" s="18">
        <f>IFERROR(VLOOKUP(C4173,'[1]Dados Diários do Magento'!$A$1:$H$10000,3,),0)</f>
        <v>0</v>
      </c>
      <c r="B4173" s="19">
        <f>IFERROR(VLOOKUP(C4173,'[1]Dados Diários do Magento'!$A$1:$H$10000,2,),"0")</f>
        <v>0</v>
      </c>
      <c r="C4173" s="20">
        <v>4172</v>
      </c>
      <c r="D4173" s="26">
        <v>0</v>
      </c>
      <c r="E4173" s="27">
        <v>0</v>
      </c>
      <c r="G4173" s="23"/>
      <c r="H4173" s="23"/>
      <c r="J4173" s="24">
        <f t="shared" si="131"/>
        <v>0</v>
      </c>
      <c r="K4173" s="25">
        <f t="shared" si="130"/>
        <v>0</v>
      </c>
    </row>
    <row r="4174" spans="1:11">
      <c r="A4174" s="18">
        <f>IFERROR(VLOOKUP(C4174,'[1]Dados Diários do Magento'!$A$1:$H$10000,3,),0)</f>
        <v>0</v>
      </c>
      <c r="B4174" s="19">
        <f>IFERROR(VLOOKUP(C4174,'[1]Dados Diários do Magento'!$A$1:$H$10000,2,),"0")</f>
        <v>0</v>
      </c>
      <c r="C4174" s="20">
        <v>4173</v>
      </c>
      <c r="D4174" s="26">
        <v>0</v>
      </c>
      <c r="E4174" s="27">
        <v>0</v>
      </c>
      <c r="G4174" s="23"/>
      <c r="H4174" s="23"/>
      <c r="J4174" s="24">
        <f t="shared" si="131"/>
        <v>0</v>
      </c>
      <c r="K4174" s="25">
        <f t="shared" si="130"/>
        <v>0</v>
      </c>
    </row>
    <row r="4175" spans="1:11">
      <c r="A4175" s="18">
        <f>IFERROR(VLOOKUP(C4175,'[1]Dados Diários do Magento'!$A$1:$H$10000,3,),0)</f>
        <v>0</v>
      </c>
      <c r="B4175" s="19">
        <f>IFERROR(VLOOKUP(C4175,'[1]Dados Diários do Magento'!$A$1:$H$10000,2,),"0")</f>
        <v>0</v>
      </c>
      <c r="C4175" s="20">
        <v>4174</v>
      </c>
      <c r="D4175" s="26">
        <v>0</v>
      </c>
      <c r="E4175" s="27">
        <v>0</v>
      </c>
      <c r="G4175" s="23"/>
      <c r="H4175" s="23"/>
      <c r="J4175" s="24">
        <f t="shared" si="131"/>
        <v>0</v>
      </c>
      <c r="K4175" s="25">
        <f t="shared" si="130"/>
        <v>0</v>
      </c>
    </row>
    <row r="4176" spans="1:11">
      <c r="A4176" s="18">
        <f>IFERROR(VLOOKUP(C4176,'[1]Dados Diários do Magento'!$A$1:$H$10000,3,),0)</f>
        <v>0</v>
      </c>
      <c r="B4176" s="19">
        <f>IFERROR(VLOOKUP(C4176,'[1]Dados Diários do Magento'!$A$1:$H$10000,2,),"0")</f>
        <v>0</v>
      </c>
      <c r="C4176" s="20">
        <v>4175</v>
      </c>
      <c r="D4176" s="26">
        <v>0</v>
      </c>
      <c r="E4176" s="27">
        <v>0</v>
      </c>
      <c r="G4176" s="23"/>
      <c r="H4176" s="23"/>
      <c r="J4176" s="24">
        <f t="shared" si="131"/>
        <v>0</v>
      </c>
      <c r="K4176" s="25">
        <f t="shared" si="130"/>
        <v>0</v>
      </c>
    </row>
    <row r="4177" spans="1:11">
      <c r="A4177" s="18">
        <f>IFERROR(VLOOKUP(C4177,'[1]Dados Diários do Magento'!$A$1:$H$10000,3,),0)</f>
        <v>0</v>
      </c>
      <c r="B4177" s="19">
        <f>IFERROR(VLOOKUP(C4177,'[1]Dados Diários do Magento'!$A$1:$H$10000,2,),"0")</f>
        <v>0</v>
      </c>
      <c r="C4177" s="20">
        <v>4176</v>
      </c>
      <c r="D4177" s="26">
        <v>0</v>
      </c>
      <c r="E4177" s="27">
        <v>0</v>
      </c>
      <c r="G4177" s="23"/>
      <c r="H4177" s="23"/>
      <c r="J4177" s="24">
        <f t="shared" si="131"/>
        <v>0</v>
      </c>
      <c r="K4177" s="25">
        <f t="shared" si="130"/>
        <v>0</v>
      </c>
    </row>
    <row r="4178" spans="1:11">
      <c r="A4178" s="18">
        <f>IFERROR(VLOOKUP(C4178,'[1]Dados Diários do Magento'!$A$1:$H$10000,3,),0)</f>
        <v>0</v>
      </c>
      <c r="B4178" s="19">
        <f>IFERROR(VLOOKUP(C4178,'[1]Dados Diários do Magento'!$A$1:$H$10000,2,),"0")</f>
        <v>0</v>
      </c>
      <c r="C4178" s="20">
        <v>4177</v>
      </c>
      <c r="D4178" s="26">
        <v>0</v>
      </c>
      <c r="E4178" s="27">
        <v>0</v>
      </c>
      <c r="G4178" s="23"/>
      <c r="H4178" s="23"/>
      <c r="J4178" s="24">
        <f t="shared" si="131"/>
        <v>0</v>
      </c>
      <c r="K4178" s="25">
        <f t="shared" si="130"/>
        <v>0</v>
      </c>
    </row>
    <row r="4179" spans="1:11">
      <c r="A4179" s="18">
        <f>IFERROR(VLOOKUP(C4179,'[1]Dados Diários do Magento'!$A$1:$H$10000,3,),0)</f>
        <v>0</v>
      </c>
      <c r="B4179" s="19">
        <f>IFERROR(VLOOKUP(C4179,'[1]Dados Diários do Magento'!$A$1:$H$10000,2,),"0")</f>
        <v>0</v>
      </c>
      <c r="C4179" s="20">
        <v>4178</v>
      </c>
      <c r="D4179" s="26">
        <v>0</v>
      </c>
      <c r="E4179" s="27">
        <v>0</v>
      </c>
      <c r="G4179" s="23"/>
      <c r="H4179" s="23"/>
      <c r="J4179" s="24">
        <f t="shared" si="131"/>
        <v>0</v>
      </c>
      <c r="K4179" s="25">
        <f t="shared" si="130"/>
        <v>0</v>
      </c>
    </row>
    <row r="4180" spans="1:11">
      <c r="A4180" s="18">
        <f>IFERROR(VLOOKUP(C4180,'[1]Dados Diários do Magento'!$A$1:$H$10000,3,),0)</f>
        <v>0</v>
      </c>
      <c r="B4180" s="19">
        <f>IFERROR(VLOOKUP(C4180,'[1]Dados Diários do Magento'!$A$1:$H$10000,2,),"0")</f>
        <v>0</v>
      </c>
      <c r="C4180" s="20">
        <v>4179</v>
      </c>
      <c r="D4180" s="26">
        <v>0</v>
      </c>
      <c r="E4180" s="27">
        <v>0</v>
      </c>
      <c r="G4180" s="23"/>
      <c r="H4180" s="23"/>
      <c r="J4180" s="24">
        <f t="shared" si="131"/>
        <v>0</v>
      </c>
      <c r="K4180" s="25">
        <f t="shared" si="130"/>
        <v>0</v>
      </c>
    </row>
    <row r="4181" spans="1:11">
      <c r="A4181" s="18">
        <f>IFERROR(VLOOKUP(C4181,'[1]Dados Diários do Magento'!$A$1:$H$10000,3,),0)</f>
        <v>0</v>
      </c>
      <c r="B4181" s="19">
        <f>IFERROR(VLOOKUP(C4181,'[1]Dados Diários do Magento'!$A$1:$H$10000,2,),"0")</f>
        <v>0</v>
      </c>
      <c r="C4181" s="20">
        <v>4180</v>
      </c>
      <c r="D4181" s="26">
        <v>0</v>
      </c>
      <c r="E4181" s="27">
        <v>0</v>
      </c>
      <c r="G4181" s="23"/>
      <c r="H4181" s="23"/>
      <c r="J4181" s="24">
        <f t="shared" si="131"/>
        <v>0</v>
      </c>
      <c r="K4181" s="25">
        <f t="shared" si="130"/>
        <v>0</v>
      </c>
    </row>
    <row r="4182" spans="1:11">
      <c r="A4182" s="18">
        <f>IFERROR(VLOOKUP(C4182,'[1]Dados Diários do Magento'!$A$1:$H$10000,3,),0)</f>
        <v>0</v>
      </c>
      <c r="B4182" s="19">
        <f>IFERROR(VLOOKUP(C4182,'[1]Dados Diários do Magento'!$A$1:$H$10000,2,),"0")</f>
        <v>0</v>
      </c>
      <c r="C4182" s="20">
        <v>4181</v>
      </c>
      <c r="D4182" s="26">
        <v>0</v>
      </c>
      <c r="E4182" s="27">
        <v>0</v>
      </c>
      <c r="G4182" s="23"/>
      <c r="H4182" s="23"/>
      <c r="J4182" s="24">
        <f t="shared" si="131"/>
        <v>0</v>
      </c>
      <c r="K4182" s="25">
        <f t="shared" si="130"/>
        <v>0</v>
      </c>
    </row>
    <row r="4183" spans="1:11">
      <c r="A4183" s="18">
        <f>IFERROR(VLOOKUP(C4183,'[1]Dados Diários do Magento'!$A$1:$H$10000,3,),0)</f>
        <v>0</v>
      </c>
      <c r="B4183" s="19">
        <f>IFERROR(VLOOKUP(C4183,'[1]Dados Diários do Magento'!$A$1:$H$10000,2,),"0")</f>
        <v>0</v>
      </c>
      <c r="C4183" s="20">
        <v>4182</v>
      </c>
      <c r="D4183" s="26">
        <v>0</v>
      </c>
      <c r="E4183" s="27">
        <v>0</v>
      </c>
      <c r="G4183" s="23"/>
      <c r="H4183" s="23"/>
      <c r="J4183" s="24">
        <f t="shared" si="131"/>
        <v>0</v>
      </c>
      <c r="K4183" s="25">
        <f t="shared" si="130"/>
        <v>0</v>
      </c>
    </row>
    <row r="4184" spans="1:11">
      <c r="A4184" s="18">
        <f>IFERROR(VLOOKUP(C4184,'[1]Dados Diários do Magento'!$A$1:$H$10000,3,),0)</f>
        <v>0</v>
      </c>
      <c r="B4184" s="19">
        <f>IFERROR(VLOOKUP(C4184,'[1]Dados Diários do Magento'!$A$1:$H$10000,2,),"0")</f>
        <v>0</v>
      </c>
      <c r="C4184" s="20">
        <v>4183</v>
      </c>
      <c r="D4184" s="26">
        <v>0</v>
      </c>
      <c r="E4184" s="27">
        <v>0</v>
      </c>
      <c r="G4184" s="23"/>
      <c r="H4184" s="23"/>
      <c r="J4184" s="24">
        <f t="shared" si="131"/>
        <v>0</v>
      </c>
      <c r="K4184" s="25">
        <f t="shared" si="130"/>
        <v>0</v>
      </c>
    </row>
    <row r="4185" spans="1:11">
      <c r="A4185" s="18">
        <f>IFERROR(VLOOKUP(C4185,'[1]Dados Diários do Magento'!$A$1:$H$10000,3,),0)</f>
        <v>0</v>
      </c>
      <c r="B4185" s="19">
        <f>IFERROR(VLOOKUP(C4185,'[1]Dados Diários do Magento'!$A$1:$H$10000,2,),"0")</f>
        <v>0</v>
      </c>
      <c r="C4185" s="20">
        <v>4184</v>
      </c>
      <c r="D4185" s="26">
        <v>0</v>
      </c>
      <c r="E4185" s="27">
        <v>0</v>
      </c>
      <c r="G4185" s="23"/>
      <c r="H4185" s="23"/>
      <c r="J4185" s="24">
        <f t="shared" si="131"/>
        <v>0</v>
      </c>
      <c r="K4185" s="25">
        <f t="shared" si="130"/>
        <v>0</v>
      </c>
    </row>
    <row r="4186" spans="1:11">
      <c r="A4186" s="18">
        <f>IFERROR(VLOOKUP(C4186,'[1]Dados Diários do Magento'!$A$1:$H$10000,3,),0)</f>
        <v>0</v>
      </c>
      <c r="B4186" s="19">
        <f>IFERROR(VLOOKUP(C4186,'[1]Dados Diários do Magento'!$A$1:$H$10000,2,),"0")</f>
        <v>0</v>
      </c>
      <c r="C4186" s="20">
        <v>4185</v>
      </c>
      <c r="D4186" s="26">
        <v>0</v>
      </c>
      <c r="E4186" s="27">
        <v>0</v>
      </c>
      <c r="G4186" s="23"/>
      <c r="H4186" s="23"/>
      <c r="J4186" s="24">
        <f t="shared" si="131"/>
        <v>0</v>
      </c>
      <c r="K4186" s="25">
        <f t="shared" si="130"/>
        <v>0</v>
      </c>
    </row>
    <row r="4187" spans="1:11">
      <c r="A4187" s="18">
        <f>IFERROR(VLOOKUP(C4187,'[1]Dados Diários do Magento'!$A$1:$H$10000,3,),0)</f>
        <v>0</v>
      </c>
      <c r="B4187" s="19">
        <f>IFERROR(VLOOKUP(C4187,'[1]Dados Diários do Magento'!$A$1:$H$10000,2,),"0")</f>
        <v>0</v>
      </c>
      <c r="C4187" s="20">
        <v>4186</v>
      </c>
      <c r="D4187" s="26">
        <v>0</v>
      </c>
      <c r="E4187" s="27">
        <v>0</v>
      </c>
      <c r="G4187" s="23"/>
      <c r="H4187" s="23"/>
      <c r="J4187" s="24">
        <f t="shared" si="131"/>
        <v>0</v>
      </c>
      <c r="K4187" s="25">
        <f t="shared" si="130"/>
        <v>0</v>
      </c>
    </row>
    <row r="4188" spans="1:11">
      <c r="A4188" s="18">
        <f>IFERROR(VLOOKUP(C4188,'[1]Dados Diários do Magento'!$A$1:$H$10000,3,),0)</f>
        <v>0</v>
      </c>
      <c r="B4188" s="19">
        <f>IFERROR(VLOOKUP(C4188,'[1]Dados Diários do Magento'!$A$1:$H$10000,2,),"0")</f>
        <v>0</v>
      </c>
      <c r="C4188" s="20">
        <v>4187</v>
      </c>
      <c r="D4188" s="26">
        <v>0</v>
      </c>
      <c r="E4188" s="27">
        <v>0</v>
      </c>
      <c r="G4188" s="23"/>
      <c r="H4188" s="23"/>
      <c r="J4188" s="24">
        <f t="shared" si="131"/>
        <v>0</v>
      </c>
      <c r="K4188" s="25">
        <f t="shared" si="130"/>
        <v>0</v>
      </c>
    </row>
    <row r="4189" spans="1:11">
      <c r="A4189" s="18">
        <f>IFERROR(VLOOKUP(C4189,'[1]Dados Diários do Magento'!$A$1:$H$10000,3,),0)</f>
        <v>0</v>
      </c>
      <c r="B4189" s="19">
        <f>IFERROR(VLOOKUP(C4189,'[1]Dados Diários do Magento'!$A$1:$H$10000,2,),"0")</f>
        <v>0</v>
      </c>
      <c r="C4189" s="20">
        <v>4188</v>
      </c>
      <c r="D4189" s="26">
        <v>0</v>
      </c>
      <c r="E4189" s="27">
        <v>0</v>
      </c>
      <c r="G4189" s="23"/>
      <c r="H4189" s="23"/>
      <c r="J4189" s="24">
        <f t="shared" si="131"/>
        <v>0</v>
      </c>
      <c r="K4189" s="25">
        <f t="shared" ref="K4189:K4252" si="132">IF((D4189+G4189)&gt;0,(D4189*E4189+G4189*H4189)/(D4189+G4189),E4189)</f>
        <v>0</v>
      </c>
    </row>
    <row r="4190" spans="1:11">
      <c r="A4190" s="18">
        <f>IFERROR(VLOOKUP(C4190,'[1]Dados Diários do Magento'!$A$1:$H$10000,3,),0)</f>
        <v>0</v>
      </c>
      <c r="B4190" s="19">
        <f>IFERROR(VLOOKUP(C4190,'[1]Dados Diários do Magento'!$A$1:$H$10000,2,),"0")</f>
        <v>0</v>
      </c>
      <c r="C4190" s="20">
        <v>4189</v>
      </c>
      <c r="D4190" s="26">
        <v>0</v>
      </c>
      <c r="E4190" s="27">
        <v>0</v>
      </c>
      <c r="G4190" s="23"/>
      <c r="H4190" s="23"/>
      <c r="J4190" s="24">
        <f t="shared" si="131"/>
        <v>0</v>
      </c>
      <c r="K4190" s="25">
        <f t="shared" si="132"/>
        <v>0</v>
      </c>
    </row>
    <row r="4191" spans="1:11">
      <c r="A4191" s="18">
        <f>IFERROR(VLOOKUP(C4191,'[1]Dados Diários do Magento'!$A$1:$H$10000,3,),0)</f>
        <v>0</v>
      </c>
      <c r="B4191" s="19">
        <f>IFERROR(VLOOKUP(C4191,'[1]Dados Diários do Magento'!$A$1:$H$10000,2,),"0")</f>
        <v>0</v>
      </c>
      <c r="C4191" s="20">
        <v>4190</v>
      </c>
      <c r="D4191" s="26">
        <v>0</v>
      </c>
      <c r="E4191" s="27">
        <v>0</v>
      </c>
      <c r="G4191" s="23"/>
      <c r="H4191" s="23"/>
      <c r="J4191" s="24">
        <f t="shared" si="131"/>
        <v>0</v>
      </c>
      <c r="K4191" s="25">
        <f t="shared" si="132"/>
        <v>0</v>
      </c>
    </row>
    <row r="4192" spans="1:11">
      <c r="A4192" s="18">
        <f>IFERROR(VLOOKUP(C4192,'[1]Dados Diários do Magento'!$A$1:$H$10000,3,),0)</f>
        <v>0</v>
      </c>
      <c r="B4192" s="19">
        <f>IFERROR(VLOOKUP(C4192,'[1]Dados Diários do Magento'!$A$1:$H$10000,2,),"0")</f>
        <v>0</v>
      </c>
      <c r="C4192" s="20">
        <v>4191</v>
      </c>
      <c r="D4192" s="26">
        <v>0</v>
      </c>
      <c r="E4192" s="27">
        <v>0</v>
      </c>
      <c r="G4192" s="23"/>
      <c r="H4192" s="23"/>
      <c r="J4192" s="24">
        <f t="shared" si="131"/>
        <v>0</v>
      </c>
      <c r="K4192" s="25">
        <f t="shared" si="132"/>
        <v>0</v>
      </c>
    </row>
    <row r="4193" spans="1:11">
      <c r="A4193" s="18">
        <f>IFERROR(VLOOKUP(C4193,'[1]Dados Diários do Magento'!$A$1:$H$10000,3,),0)</f>
        <v>0</v>
      </c>
      <c r="B4193" s="19">
        <f>IFERROR(VLOOKUP(C4193,'[1]Dados Diários do Magento'!$A$1:$H$10000,2,),"0")</f>
        <v>0</v>
      </c>
      <c r="C4193" s="20">
        <v>4192</v>
      </c>
      <c r="D4193" s="26">
        <v>0</v>
      </c>
      <c r="E4193" s="27">
        <v>0</v>
      </c>
      <c r="G4193" s="23"/>
      <c r="H4193" s="23"/>
      <c r="J4193" s="24">
        <f t="shared" si="131"/>
        <v>0</v>
      </c>
      <c r="K4193" s="25">
        <f t="shared" si="132"/>
        <v>0</v>
      </c>
    </row>
    <row r="4194" spans="1:11">
      <c r="A4194" s="18">
        <f>IFERROR(VLOOKUP(C4194,'[1]Dados Diários do Magento'!$A$1:$H$10000,3,),0)</f>
        <v>0</v>
      </c>
      <c r="B4194" s="19">
        <f>IFERROR(VLOOKUP(C4194,'[1]Dados Diários do Magento'!$A$1:$H$10000,2,),"0")</f>
        <v>0</v>
      </c>
      <c r="C4194" s="20">
        <v>4193</v>
      </c>
      <c r="D4194" s="26">
        <v>0</v>
      </c>
      <c r="E4194" s="27">
        <v>0</v>
      </c>
      <c r="G4194" s="23"/>
      <c r="H4194" s="23"/>
      <c r="J4194" s="24">
        <f t="shared" si="131"/>
        <v>0</v>
      </c>
      <c r="K4194" s="25">
        <f t="shared" si="132"/>
        <v>0</v>
      </c>
    </row>
    <row r="4195" spans="1:11">
      <c r="A4195" s="18">
        <f>IFERROR(VLOOKUP(C4195,'[1]Dados Diários do Magento'!$A$1:$H$10000,3,),0)</f>
        <v>0</v>
      </c>
      <c r="B4195" s="19">
        <f>IFERROR(VLOOKUP(C4195,'[1]Dados Diários do Magento'!$A$1:$H$10000,2,),"0")</f>
        <v>0</v>
      </c>
      <c r="C4195" s="20">
        <v>4194</v>
      </c>
      <c r="D4195" s="26">
        <v>0</v>
      </c>
      <c r="E4195" s="27">
        <v>0</v>
      </c>
      <c r="G4195" s="23"/>
      <c r="H4195" s="23"/>
      <c r="J4195" s="24">
        <f t="shared" si="131"/>
        <v>0</v>
      </c>
      <c r="K4195" s="25">
        <f t="shared" si="132"/>
        <v>0</v>
      </c>
    </row>
    <row r="4196" spans="1:11">
      <c r="A4196" s="18">
        <f>IFERROR(VLOOKUP(C4196,'[1]Dados Diários do Magento'!$A$1:$H$10000,3,),0)</f>
        <v>0</v>
      </c>
      <c r="B4196" s="19">
        <f>IFERROR(VLOOKUP(C4196,'[1]Dados Diários do Magento'!$A$1:$H$10000,2,),"0")</f>
        <v>0</v>
      </c>
      <c r="C4196" s="20">
        <v>4195</v>
      </c>
      <c r="D4196" s="26">
        <v>0</v>
      </c>
      <c r="E4196" s="27">
        <v>0</v>
      </c>
      <c r="G4196" s="23"/>
      <c r="H4196" s="23"/>
      <c r="J4196" s="24">
        <f t="shared" si="131"/>
        <v>0</v>
      </c>
      <c r="K4196" s="25">
        <f t="shared" si="132"/>
        <v>0</v>
      </c>
    </row>
    <row r="4197" spans="1:11">
      <c r="A4197" s="18">
        <f>IFERROR(VLOOKUP(C4197,'[1]Dados Diários do Magento'!$A$1:$H$10000,3,),0)</f>
        <v>0</v>
      </c>
      <c r="B4197" s="19">
        <f>IFERROR(VLOOKUP(C4197,'[1]Dados Diários do Magento'!$A$1:$H$10000,2,),"0")</f>
        <v>0</v>
      </c>
      <c r="C4197" s="20">
        <v>4196</v>
      </c>
      <c r="D4197" s="26">
        <v>0</v>
      </c>
      <c r="E4197" s="27">
        <v>0</v>
      </c>
      <c r="G4197" s="23"/>
      <c r="H4197" s="23"/>
      <c r="J4197" s="24">
        <f t="shared" si="131"/>
        <v>0</v>
      </c>
      <c r="K4197" s="25">
        <f t="shared" si="132"/>
        <v>0</v>
      </c>
    </row>
    <row r="4198" spans="1:11">
      <c r="A4198" s="18">
        <f>IFERROR(VLOOKUP(C4198,'[1]Dados Diários do Magento'!$A$1:$H$10000,3,),0)</f>
        <v>0</v>
      </c>
      <c r="B4198" s="19">
        <f>IFERROR(VLOOKUP(C4198,'[1]Dados Diários do Magento'!$A$1:$H$10000,2,),"0")</f>
        <v>0</v>
      </c>
      <c r="C4198" s="20">
        <v>4197</v>
      </c>
      <c r="D4198" s="26">
        <v>0</v>
      </c>
      <c r="E4198" s="27">
        <v>0</v>
      </c>
      <c r="G4198" s="23"/>
      <c r="H4198" s="23"/>
      <c r="J4198" s="24">
        <f t="shared" si="131"/>
        <v>0</v>
      </c>
      <c r="K4198" s="25">
        <f t="shared" si="132"/>
        <v>0</v>
      </c>
    </row>
    <row r="4199" spans="1:11">
      <c r="A4199" s="18">
        <f>IFERROR(VLOOKUP(C4199,'[1]Dados Diários do Magento'!$A$1:$H$10000,3,),0)</f>
        <v>0</v>
      </c>
      <c r="B4199" s="19">
        <f>IFERROR(VLOOKUP(C4199,'[1]Dados Diários do Magento'!$A$1:$H$10000,2,),"0")</f>
        <v>0</v>
      </c>
      <c r="C4199" s="20">
        <v>4198</v>
      </c>
      <c r="D4199" s="26">
        <v>0</v>
      </c>
      <c r="E4199" s="27">
        <v>0</v>
      </c>
      <c r="G4199" s="23"/>
      <c r="H4199" s="23"/>
      <c r="J4199" s="24">
        <f t="shared" si="131"/>
        <v>0</v>
      </c>
      <c r="K4199" s="25">
        <f t="shared" si="132"/>
        <v>0</v>
      </c>
    </row>
    <row r="4200" spans="1:11">
      <c r="A4200" s="18">
        <f>IFERROR(VLOOKUP(C4200,'[1]Dados Diários do Magento'!$A$1:$H$10000,3,),0)</f>
        <v>0</v>
      </c>
      <c r="B4200" s="19">
        <f>IFERROR(VLOOKUP(C4200,'[1]Dados Diários do Magento'!$A$1:$H$10000,2,),"0")</f>
        <v>0</v>
      </c>
      <c r="C4200" s="20">
        <v>4199</v>
      </c>
      <c r="D4200" s="26">
        <v>0</v>
      </c>
      <c r="E4200" s="27">
        <v>0</v>
      </c>
      <c r="G4200" s="23"/>
      <c r="H4200" s="23"/>
      <c r="J4200" s="24">
        <f t="shared" si="131"/>
        <v>0</v>
      </c>
      <c r="K4200" s="25">
        <f t="shared" si="132"/>
        <v>0</v>
      </c>
    </row>
    <row r="4201" spans="1:11">
      <c r="A4201" s="18">
        <f>IFERROR(VLOOKUP(C4201,'[1]Dados Diários do Magento'!$A$1:$H$10000,3,),0)</f>
        <v>0</v>
      </c>
      <c r="B4201" s="19">
        <f>IFERROR(VLOOKUP(C4201,'[1]Dados Diários do Magento'!$A$1:$H$10000,2,),"0")</f>
        <v>0</v>
      </c>
      <c r="C4201" s="20">
        <v>4200</v>
      </c>
      <c r="D4201" s="26">
        <v>0</v>
      </c>
      <c r="E4201" s="27">
        <v>0</v>
      </c>
      <c r="G4201" s="23"/>
      <c r="H4201" s="23"/>
      <c r="J4201" s="24">
        <f t="shared" si="131"/>
        <v>0</v>
      </c>
      <c r="K4201" s="25">
        <f t="shared" si="132"/>
        <v>0</v>
      </c>
    </row>
    <row r="4202" spans="1:11">
      <c r="A4202" s="18">
        <f>IFERROR(VLOOKUP(C4202,'[1]Dados Diários do Magento'!$A$1:$H$10000,3,),0)</f>
        <v>0</v>
      </c>
      <c r="B4202" s="19">
        <f>IFERROR(VLOOKUP(C4202,'[1]Dados Diários do Magento'!$A$1:$H$10000,2,),"0")</f>
        <v>0</v>
      </c>
      <c r="C4202" s="20">
        <v>4201</v>
      </c>
      <c r="D4202" s="26">
        <v>0</v>
      </c>
      <c r="E4202" s="27">
        <v>0</v>
      </c>
      <c r="G4202" s="23"/>
      <c r="H4202" s="23"/>
      <c r="J4202" s="24">
        <f t="shared" si="131"/>
        <v>0</v>
      </c>
      <c r="K4202" s="25">
        <f t="shared" si="132"/>
        <v>0</v>
      </c>
    </row>
    <row r="4203" spans="1:11">
      <c r="A4203" s="18">
        <f>IFERROR(VLOOKUP(C4203,'[1]Dados Diários do Magento'!$A$1:$H$10000,3,),0)</f>
        <v>0</v>
      </c>
      <c r="B4203" s="19">
        <f>IFERROR(VLOOKUP(C4203,'[1]Dados Diários do Magento'!$A$1:$H$10000,2,),"0")</f>
        <v>0</v>
      </c>
      <c r="C4203" s="20">
        <v>4202</v>
      </c>
      <c r="D4203" s="26">
        <v>0</v>
      </c>
      <c r="E4203" s="27">
        <v>0</v>
      </c>
      <c r="G4203" s="23"/>
      <c r="H4203" s="23"/>
      <c r="J4203" s="24">
        <f t="shared" si="131"/>
        <v>0</v>
      </c>
      <c r="K4203" s="25">
        <f t="shared" si="132"/>
        <v>0</v>
      </c>
    </row>
    <row r="4204" spans="1:11">
      <c r="A4204" s="18">
        <f>IFERROR(VLOOKUP(C4204,'[1]Dados Diários do Magento'!$A$1:$H$10000,3,),0)</f>
        <v>0</v>
      </c>
      <c r="B4204" s="19">
        <f>IFERROR(VLOOKUP(C4204,'[1]Dados Diários do Magento'!$A$1:$H$10000,2,),"0")</f>
        <v>0</v>
      </c>
      <c r="C4204" s="20">
        <v>4203</v>
      </c>
      <c r="D4204" s="26">
        <v>0</v>
      </c>
      <c r="E4204" s="27">
        <v>0</v>
      </c>
      <c r="G4204" s="23"/>
      <c r="H4204" s="23"/>
      <c r="J4204" s="24">
        <f t="shared" si="131"/>
        <v>0</v>
      </c>
      <c r="K4204" s="25">
        <f t="shared" si="132"/>
        <v>0</v>
      </c>
    </row>
    <row r="4205" spans="1:11">
      <c r="A4205" s="18">
        <f>IFERROR(VLOOKUP(C4205,'[1]Dados Diários do Magento'!$A$1:$H$10000,3,),0)</f>
        <v>0</v>
      </c>
      <c r="B4205" s="19">
        <f>IFERROR(VLOOKUP(C4205,'[1]Dados Diários do Magento'!$A$1:$H$10000,2,),"0")</f>
        <v>0</v>
      </c>
      <c r="C4205" s="20">
        <v>4204</v>
      </c>
      <c r="D4205" s="26">
        <v>0</v>
      </c>
      <c r="E4205" s="27">
        <v>0</v>
      </c>
      <c r="G4205" s="23"/>
      <c r="H4205" s="23"/>
      <c r="J4205" s="24">
        <f t="shared" si="131"/>
        <v>0</v>
      </c>
      <c r="K4205" s="25">
        <f t="shared" si="132"/>
        <v>0</v>
      </c>
    </row>
    <row r="4206" spans="1:11">
      <c r="A4206" s="18">
        <f>IFERROR(VLOOKUP(C4206,'[1]Dados Diários do Magento'!$A$1:$H$10000,3,),0)</f>
        <v>0</v>
      </c>
      <c r="B4206" s="19">
        <f>IFERROR(VLOOKUP(C4206,'[1]Dados Diários do Magento'!$A$1:$H$10000,2,),"0")</f>
        <v>0</v>
      </c>
      <c r="C4206" s="20">
        <v>4205</v>
      </c>
      <c r="D4206" s="26">
        <v>0</v>
      </c>
      <c r="E4206" s="27">
        <v>0</v>
      </c>
      <c r="G4206" s="23"/>
      <c r="H4206" s="23"/>
      <c r="J4206" s="24">
        <f t="shared" si="131"/>
        <v>0</v>
      </c>
      <c r="K4206" s="25">
        <f t="shared" si="132"/>
        <v>0</v>
      </c>
    </row>
    <row r="4207" spans="1:11">
      <c r="A4207" s="18">
        <f>IFERROR(VLOOKUP(C4207,'[1]Dados Diários do Magento'!$A$1:$H$10000,3,),0)</f>
        <v>0</v>
      </c>
      <c r="B4207" s="19">
        <f>IFERROR(VLOOKUP(C4207,'[1]Dados Diários do Magento'!$A$1:$H$10000,2,),"0")</f>
        <v>0</v>
      </c>
      <c r="C4207" s="20">
        <v>4206</v>
      </c>
      <c r="D4207" s="26">
        <v>0</v>
      </c>
      <c r="E4207" s="27">
        <v>0</v>
      </c>
      <c r="G4207" s="23"/>
      <c r="H4207" s="23"/>
      <c r="J4207" s="24">
        <f t="shared" si="131"/>
        <v>0</v>
      </c>
      <c r="K4207" s="25">
        <f t="shared" si="132"/>
        <v>0</v>
      </c>
    </row>
    <row r="4208" spans="1:11">
      <c r="A4208" s="18">
        <f>IFERROR(VLOOKUP(C4208,'[1]Dados Diários do Magento'!$A$1:$H$10000,3,),0)</f>
        <v>0</v>
      </c>
      <c r="B4208" s="19">
        <f>IFERROR(VLOOKUP(C4208,'[1]Dados Diários do Magento'!$A$1:$H$10000,2,),"0")</f>
        <v>0</v>
      </c>
      <c r="C4208" s="20">
        <v>4207</v>
      </c>
      <c r="D4208" s="26">
        <v>0</v>
      </c>
      <c r="E4208" s="27">
        <v>0</v>
      </c>
      <c r="G4208" s="23"/>
      <c r="H4208" s="23"/>
      <c r="J4208" s="24">
        <f t="shared" si="131"/>
        <v>0</v>
      </c>
      <c r="K4208" s="25">
        <f t="shared" si="132"/>
        <v>0</v>
      </c>
    </row>
    <row r="4209" spans="1:11">
      <c r="A4209" s="18">
        <f>IFERROR(VLOOKUP(C4209,'[1]Dados Diários do Magento'!$A$1:$H$10000,3,),0)</f>
        <v>0</v>
      </c>
      <c r="B4209" s="19">
        <f>IFERROR(VLOOKUP(C4209,'[1]Dados Diários do Magento'!$A$1:$H$10000,2,),"0")</f>
        <v>0</v>
      </c>
      <c r="C4209" s="20">
        <v>4208</v>
      </c>
      <c r="D4209" s="26">
        <v>0</v>
      </c>
      <c r="E4209" s="27">
        <v>0</v>
      </c>
      <c r="G4209" s="23"/>
      <c r="H4209" s="23"/>
      <c r="J4209" s="24">
        <f t="shared" si="131"/>
        <v>0</v>
      </c>
      <c r="K4209" s="25">
        <f t="shared" si="132"/>
        <v>0</v>
      </c>
    </row>
    <row r="4210" spans="1:11">
      <c r="A4210" s="18">
        <f>IFERROR(VLOOKUP(C4210,'[1]Dados Diários do Magento'!$A$1:$H$10000,3,),0)</f>
        <v>0</v>
      </c>
      <c r="B4210" s="19">
        <f>IFERROR(VLOOKUP(C4210,'[1]Dados Diários do Magento'!$A$1:$H$10000,2,),"0")</f>
        <v>0</v>
      </c>
      <c r="C4210" s="20">
        <v>4209</v>
      </c>
      <c r="D4210" s="26">
        <v>0</v>
      </c>
      <c r="E4210" s="27">
        <v>0</v>
      </c>
      <c r="G4210" s="23"/>
      <c r="H4210" s="23"/>
      <c r="J4210" s="24">
        <f t="shared" si="131"/>
        <v>0</v>
      </c>
      <c r="K4210" s="25">
        <f t="shared" si="132"/>
        <v>0</v>
      </c>
    </row>
    <row r="4211" spans="1:11">
      <c r="A4211" s="18">
        <f>IFERROR(VLOOKUP(C4211,'[1]Dados Diários do Magento'!$A$1:$H$10000,3,),0)</f>
        <v>0</v>
      </c>
      <c r="B4211" s="19">
        <f>IFERROR(VLOOKUP(C4211,'[1]Dados Diários do Magento'!$A$1:$H$10000,2,),"0")</f>
        <v>0</v>
      </c>
      <c r="C4211" s="20">
        <v>4210</v>
      </c>
      <c r="D4211" s="26">
        <v>0</v>
      </c>
      <c r="E4211" s="27">
        <v>0</v>
      </c>
      <c r="G4211" s="23"/>
      <c r="H4211" s="23"/>
      <c r="J4211" s="24">
        <f t="shared" si="131"/>
        <v>0</v>
      </c>
      <c r="K4211" s="25">
        <f t="shared" si="132"/>
        <v>0</v>
      </c>
    </row>
    <row r="4212" spans="1:11">
      <c r="A4212" s="18">
        <f>IFERROR(VLOOKUP(C4212,'[1]Dados Diários do Magento'!$A$1:$H$10000,3,),0)</f>
        <v>0</v>
      </c>
      <c r="B4212" s="19">
        <f>IFERROR(VLOOKUP(C4212,'[1]Dados Diários do Magento'!$A$1:$H$10000,2,),"0")</f>
        <v>0</v>
      </c>
      <c r="C4212" s="20">
        <v>4211</v>
      </c>
      <c r="D4212" s="26">
        <v>0</v>
      </c>
      <c r="E4212" s="27">
        <v>0</v>
      </c>
      <c r="G4212" s="23"/>
      <c r="H4212" s="23"/>
      <c r="J4212" s="24">
        <f t="shared" si="131"/>
        <v>0</v>
      </c>
      <c r="K4212" s="25">
        <f t="shared" si="132"/>
        <v>0</v>
      </c>
    </row>
    <row r="4213" spans="1:11">
      <c r="A4213" s="18">
        <f>IFERROR(VLOOKUP(C4213,'[1]Dados Diários do Magento'!$A$1:$H$10000,3,),0)</f>
        <v>0</v>
      </c>
      <c r="B4213" s="19">
        <f>IFERROR(VLOOKUP(C4213,'[1]Dados Diários do Magento'!$A$1:$H$10000,2,),"0")</f>
        <v>0</v>
      </c>
      <c r="C4213" s="20">
        <v>4212</v>
      </c>
      <c r="D4213" s="26">
        <v>0</v>
      </c>
      <c r="E4213" s="27">
        <v>0</v>
      </c>
      <c r="G4213" s="23"/>
      <c r="H4213" s="23"/>
      <c r="J4213" s="24">
        <f t="shared" si="131"/>
        <v>0</v>
      </c>
      <c r="K4213" s="25">
        <f t="shared" si="132"/>
        <v>0</v>
      </c>
    </row>
    <row r="4214" spans="1:11">
      <c r="A4214" s="18">
        <f>IFERROR(VLOOKUP(C4214,'[1]Dados Diários do Magento'!$A$1:$H$10000,3,),0)</f>
        <v>0</v>
      </c>
      <c r="B4214" s="19">
        <f>IFERROR(VLOOKUP(C4214,'[1]Dados Diários do Magento'!$A$1:$H$10000,2,),"0")</f>
        <v>0</v>
      </c>
      <c r="C4214" s="20">
        <v>4213</v>
      </c>
      <c r="D4214" s="26">
        <v>0</v>
      </c>
      <c r="E4214" s="27">
        <v>0</v>
      </c>
      <c r="G4214" s="23"/>
      <c r="H4214" s="23"/>
      <c r="J4214" s="24">
        <f t="shared" si="131"/>
        <v>0</v>
      </c>
      <c r="K4214" s="25">
        <f t="shared" si="132"/>
        <v>0</v>
      </c>
    </row>
    <row r="4215" spans="1:11">
      <c r="A4215" s="18">
        <f>IFERROR(VLOOKUP(C4215,'[1]Dados Diários do Magento'!$A$1:$H$10000,3,),0)</f>
        <v>0</v>
      </c>
      <c r="B4215" s="19">
        <f>IFERROR(VLOOKUP(C4215,'[1]Dados Diários do Magento'!$A$1:$H$10000,2,),"0")</f>
        <v>0</v>
      </c>
      <c r="C4215" s="20">
        <v>4214</v>
      </c>
      <c r="D4215" s="26">
        <v>0</v>
      </c>
      <c r="E4215" s="27">
        <v>0</v>
      </c>
      <c r="G4215" s="23"/>
      <c r="H4215" s="23"/>
      <c r="J4215" s="24">
        <f t="shared" si="131"/>
        <v>0</v>
      </c>
      <c r="K4215" s="25">
        <f t="shared" si="132"/>
        <v>0</v>
      </c>
    </row>
    <row r="4216" spans="1:11">
      <c r="A4216" s="18">
        <f>IFERROR(VLOOKUP(C4216,'[1]Dados Diários do Magento'!$A$1:$H$10000,3,),0)</f>
        <v>0</v>
      </c>
      <c r="B4216" s="19">
        <f>IFERROR(VLOOKUP(C4216,'[1]Dados Diários do Magento'!$A$1:$H$10000,2,),"0")</f>
        <v>0</v>
      </c>
      <c r="C4216" s="20">
        <v>4215</v>
      </c>
      <c r="D4216" s="26">
        <v>0</v>
      </c>
      <c r="E4216" s="27">
        <v>0</v>
      </c>
      <c r="G4216" s="23"/>
      <c r="H4216" s="23"/>
      <c r="J4216" s="24">
        <f t="shared" si="131"/>
        <v>0</v>
      </c>
      <c r="K4216" s="25">
        <f t="shared" si="132"/>
        <v>0</v>
      </c>
    </row>
    <row r="4217" spans="1:11">
      <c r="A4217" s="18">
        <f>IFERROR(VLOOKUP(C4217,'[1]Dados Diários do Magento'!$A$1:$H$10000,3,),0)</f>
        <v>0</v>
      </c>
      <c r="B4217" s="19">
        <f>IFERROR(VLOOKUP(C4217,'[1]Dados Diários do Magento'!$A$1:$H$10000,2,),"0")</f>
        <v>0</v>
      </c>
      <c r="C4217" s="20">
        <v>4216</v>
      </c>
      <c r="D4217" s="26">
        <v>0</v>
      </c>
      <c r="E4217" s="27">
        <v>0</v>
      </c>
      <c r="G4217" s="23"/>
      <c r="H4217" s="23"/>
      <c r="J4217" s="24">
        <f t="shared" si="131"/>
        <v>0</v>
      </c>
      <c r="K4217" s="25">
        <f t="shared" si="132"/>
        <v>0</v>
      </c>
    </row>
    <row r="4218" spans="1:11">
      <c r="A4218" s="18">
        <f>IFERROR(VLOOKUP(C4218,'[1]Dados Diários do Magento'!$A$1:$H$10000,3,),0)</f>
        <v>0</v>
      </c>
      <c r="B4218" s="19">
        <f>IFERROR(VLOOKUP(C4218,'[1]Dados Diários do Magento'!$A$1:$H$10000,2,),"0")</f>
        <v>0</v>
      </c>
      <c r="C4218" s="20">
        <v>4217</v>
      </c>
      <c r="D4218" s="26">
        <v>0</v>
      </c>
      <c r="E4218" s="27">
        <v>0</v>
      </c>
      <c r="G4218" s="23"/>
      <c r="H4218" s="23"/>
      <c r="J4218" s="24">
        <f t="shared" si="131"/>
        <v>0</v>
      </c>
      <c r="K4218" s="25">
        <f t="shared" si="132"/>
        <v>0</v>
      </c>
    </row>
    <row r="4219" spans="1:11">
      <c r="A4219" s="18">
        <f>IFERROR(VLOOKUP(C4219,'[1]Dados Diários do Magento'!$A$1:$H$10000,3,),0)</f>
        <v>0</v>
      </c>
      <c r="B4219" s="19">
        <f>IFERROR(VLOOKUP(C4219,'[1]Dados Diários do Magento'!$A$1:$H$10000,2,),"0")</f>
        <v>0</v>
      </c>
      <c r="C4219" s="20">
        <v>4218</v>
      </c>
      <c r="D4219" s="26">
        <v>0</v>
      </c>
      <c r="E4219" s="27">
        <v>0</v>
      </c>
      <c r="G4219" s="23"/>
      <c r="H4219" s="23"/>
      <c r="J4219" s="24">
        <f t="shared" si="131"/>
        <v>0</v>
      </c>
      <c r="K4219" s="25">
        <f t="shared" si="132"/>
        <v>0</v>
      </c>
    </row>
    <row r="4220" spans="1:11">
      <c r="A4220" s="18">
        <f>IFERROR(VLOOKUP(C4220,'[1]Dados Diários do Magento'!$A$1:$H$10000,3,),0)</f>
        <v>0</v>
      </c>
      <c r="B4220" s="19">
        <f>IFERROR(VLOOKUP(C4220,'[1]Dados Diários do Magento'!$A$1:$H$10000,2,),"0")</f>
        <v>0</v>
      </c>
      <c r="C4220" s="20">
        <v>4219</v>
      </c>
      <c r="D4220" s="26">
        <v>0</v>
      </c>
      <c r="E4220" s="27">
        <v>0</v>
      </c>
      <c r="G4220" s="23"/>
      <c r="H4220" s="23"/>
      <c r="J4220" s="24">
        <f t="shared" si="131"/>
        <v>0</v>
      </c>
      <c r="K4220" s="25">
        <f t="shared" si="132"/>
        <v>0</v>
      </c>
    </row>
    <row r="4221" spans="1:11">
      <c r="A4221" s="18">
        <f>IFERROR(VLOOKUP(C4221,'[1]Dados Diários do Magento'!$A$1:$H$10000,3,),0)</f>
        <v>0</v>
      </c>
      <c r="B4221" s="19">
        <f>IFERROR(VLOOKUP(C4221,'[1]Dados Diários do Magento'!$A$1:$H$10000,2,),"0")</f>
        <v>0</v>
      </c>
      <c r="C4221" s="20">
        <v>4220</v>
      </c>
      <c r="D4221" s="26">
        <v>0</v>
      </c>
      <c r="E4221" s="27">
        <v>0</v>
      </c>
      <c r="G4221" s="23"/>
      <c r="H4221" s="23"/>
      <c r="J4221" s="24">
        <f t="shared" si="131"/>
        <v>0</v>
      </c>
      <c r="K4221" s="25">
        <f t="shared" si="132"/>
        <v>0</v>
      </c>
    </row>
    <row r="4222" spans="1:11">
      <c r="A4222" s="18">
        <f>IFERROR(VLOOKUP(C4222,'[1]Dados Diários do Magento'!$A$1:$H$10000,3,),0)</f>
        <v>0</v>
      </c>
      <c r="B4222" s="19">
        <f>IFERROR(VLOOKUP(C4222,'[1]Dados Diários do Magento'!$A$1:$H$10000,2,),"0")</f>
        <v>0</v>
      </c>
      <c r="C4222" s="20">
        <v>4221</v>
      </c>
      <c r="D4222" s="26">
        <v>0</v>
      </c>
      <c r="E4222" s="27">
        <v>0</v>
      </c>
      <c r="G4222" s="23"/>
      <c r="H4222" s="23"/>
      <c r="J4222" s="24">
        <f t="shared" si="131"/>
        <v>0</v>
      </c>
      <c r="K4222" s="25">
        <f t="shared" si="132"/>
        <v>0</v>
      </c>
    </row>
    <row r="4223" spans="1:11">
      <c r="A4223" s="18">
        <f>IFERROR(VLOOKUP(C4223,'[1]Dados Diários do Magento'!$A$1:$H$10000,3,),0)</f>
        <v>0</v>
      </c>
      <c r="B4223" s="19">
        <f>IFERROR(VLOOKUP(C4223,'[1]Dados Diários do Magento'!$A$1:$H$10000,2,),"0")</f>
        <v>0</v>
      </c>
      <c r="C4223" s="20">
        <v>4222</v>
      </c>
      <c r="D4223" s="26">
        <v>0</v>
      </c>
      <c r="E4223" s="27">
        <v>0</v>
      </c>
      <c r="G4223" s="23"/>
      <c r="H4223" s="23"/>
      <c r="J4223" s="24">
        <f t="shared" si="131"/>
        <v>0</v>
      </c>
      <c r="K4223" s="25">
        <f t="shared" si="132"/>
        <v>0</v>
      </c>
    </row>
    <row r="4224" spans="1:11">
      <c r="A4224" s="18">
        <f>IFERROR(VLOOKUP(C4224,'[1]Dados Diários do Magento'!$A$1:$H$10000,3,),0)</f>
        <v>0</v>
      </c>
      <c r="B4224" s="19">
        <f>IFERROR(VLOOKUP(C4224,'[1]Dados Diários do Magento'!$A$1:$H$10000,2,),"0")</f>
        <v>0</v>
      </c>
      <c r="C4224" s="20">
        <v>4223</v>
      </c>
      <c r="D4224" s="26">
        <v>0</v>
      </c>
      <c r="E4224" s="27">
        <v>0</v>
      </c>
      <c r="G4224" s="23"/>
      <c r="H4224" s="23"/>
      <c r="J4224" s="24">
        <f t="shared" si="131"/>
        <v>0</v>
      </c>
      <c r="K4224" s="25">
        <f t="shared" si="132"/>
        <v>0</v>
      </c>
    </row>
    <row r="4225" spans="1:11">
      <c r="A4225" s="18">
        <f>IFERROR(VLOOKUP(C4225,'[1]Dados Diários do Magento'!$A$1:$H$10000,3,),0)</f>
        <v>0</v>
      </c>
      <c r="B4225" s="19">
        <f>IFERROR(VLOOKUP(C4225,'[1]Dados Diários do Magento'!$A$1:$H$10000,2,),"0")</f>
        <v>0</v>
      </c>
      <c r="C4225" s="20">
        <v>4224</v>
      </c>
      <c r="D4225" s="26">
        <v>0</v>
      </c>
      <c r="E4225" s="27">
        <v>0</v>
      </c>
      <c r="G4225" s="23"/>
      <c r="H4225" s="23"/>
      <c r="J4225" s="24">
        <f t="shared" si="131"/>
        <v>0</v>
      </c>
      <c r="K4225" s="25">
        <f t="shared" si="132"/>
        <v>0</v>
      </c>
    </row>
    <row r="4226" spans="1:11">
      <c r="A4226" s="18">
        <f>IFERROR(VLOOKUP(C4226,'[1]Dados Diários do Magento'!$A$1:$H$10000,3,),0)</f>
        <v>0</v>
      </c>
      <c r="B4226" s="19">
        <f>IFERROR(VLOOKUP(C4226,'[1]Dados Diários do Magento'!$A$1:$H$10000,2,),"0")</f>
        <v>0</v>
      </c>
      <c r="C4226" s="20">
        <v>4225</v>
      </c>
      <c r="D4226" s="26">
        <v>0</v>
      </c>
      <c r="E4226" s="27">
        <v>0</v>
      </c>
      <c r="G4226" s="23"/>
      <c r="H4226" s="23"/>
      <c r="J4226" s="24">
        <f t="shared" si="131"/>
        <v>0</v>
      </c>
      <c r="K4226" s="25">
        <f t="shared" si="132"/>
        <v>0</v>
      </c>
    </row>
    <row r="4227" spans="1:11">
      <c r="A4227" s="18">
        <f>IFERROR(VLOOKUP(C4227,'[1]Dados Diários do Magento'!$A$1:$H$10000,3,),0)</f>
        <v>0</v>
      </c>
      <c r="B4227" s="19">
        <f>IFERROR(VLOOKUP(C4227,'[1]Dados Diários do Magento'!$A$1:$H$10000,2,),"0")</f>
        <v>0</v>
      </c>
      <c r="C4227" s="20">
        <v>4226</v>
      </c>
      <c r="D4227" s="26">
        <v>0</v>
      </c>
      <c r="E4227" s="27">
        <v>0</v>
      </c>
      <c r="G4227" s="23"/>
      <c r="H4227" s="23"/>
      <c r="J4227" s="24">
        <f t="shared" ref="J4227:J4290" si="133">D4227+G4227</f>
        <v>0</v>
      </c>
      <c r="K4227" s="25">
        <f t="shared" si="132"/>
        <v>0</v>
      </c>
    </row>
    <row r="4228" spans="1:11">
      <c r="A4228" s="18">
        <f>IFERROR(VLOOKUP(C4228,'[1]Dados Diários do Magento'!$A$1:$H$10000,3,),0)</f>
        <v>0</v>
      </c>
      <c r="B4228" s="19">
        <f>IFERROR(VLOOKUP(C4228,'[1]Dados Diários do Magento'!$A$1:$H$10000,2,),"0")</f>
        <v>0</v>
      </c>
      <c r="C4228" s="20">
        <v>4227</v>
      </c>
      <c r="D4228" s="26">
        <v>0</v>
      </c>
      <c r="E4228" s="27">
        <v>0</v>
      </c>
      <c r="G4228" s="23"/>
      <c r="H4228" s="23"/>
      <c r="J4228" s="24">
        <f t="shared" si="133"/>
        <v>0</v>
      </c>
      <c r="K4228" s="25">
        <f t="shared" si="132"/>
        <v>0</v>
      </c>
    </row>
    <row r="4229" spans="1:11">
      <c r="A4229" s="18">
        <f>IFERROR(VLOOKUP(C4229,'[1]Dados Diários do Magento'!$A$1:$H$10000,3,),0)</f>
        <v>0</v>
      </c>
      <c r="B4229" s="19">
        <f>IFERROR(VLOOKUP(C4229,'[1]Dados Diários do Magento'!$A$1:$H$10000,2,),"0")</f>
        <v>0</v>
      </c>
      <c r="C4229" s="20">
        <v>4228</v>
      </c>
      <c r="D4229" s="26">
        <v>0</v>
      </c>
      <c r="E4229" s="27">
        <v>0</v>
      </c>
      <c r="G4229" s="23"/>
      <c r="H4229" s="23"/>
      <c r="J4229" s="24">
        <f t="shared" si="133"/>
        <v>0</v>
      </c>
      <c r="K4229" s="25">
        <f t="shared" si="132"/>
        <v>0</v>
      </c>
    </row>
    <row r="4230" spans="1:11">
      <c r="A4230" s="18">
        <f>IFERROR(VLOOKUP(C4230,'[1]Dados Diários do Magento'!$A$1:$H$10000,3,),0)</f>
        <v>0</v>
      </c>
      <c r="B4230" s="19">
        <f>IFERROR(VLOOKUP(C4230,'[1]Dados Diários do Magento'!$A$1:$H$10000,2,),"0")</f>
        <v>0</v>
      </c>
      <c r="C4230" s="20">
        <v>4229</v>
      </c>
      <c r="D4230" s="26">
        <v>0</v>
      </c>
      <c r="E4230" s="27">
        <v>0</v>
      </c>
      <c r="G4230" s="23"/>
      <c r="H4230" s="23"/>
      <c r="J4230" s="24">
        <f t="shared" si="133"/>
        <v>0</v>
      </c>
      <c r="K4230" s="25">
        <f t="shared" si="132"/>
        <v>0</v>
      </c>
    </row>
    <row r="4231" spans="1:11">
      <c r="A4231" s="18">
        <f>IFERROR(VLOOKUP(C4231,'[1]Dados Diários do Magento'!$A$1:$H$10000,3,),0)</f>
        <v>0</v>
      </c>
      <c r="B4231" s="19">
        <f>IFERROR(VLOOKUP(C4231,'[1]Dados Diários do Magento'!$A$1:$H$10000,2,),"0")</f>
        <v>0</v>
      </c>
      <c r="C4231" s="20">
        <v>4230</v>
      </c>
      <c r="D4231" s="26">
        <v>0</v>
      </c>
      <c r="E4231" s="27">
        <v>0</v>
      </c>
      <c r="G4231" s="23"/>
      <c r="H4231" s="23"/>
      <c r="J4231" s="24">
        <f t="shared" si="133"/>
        <v>0</v>
      </c>
      <c r="K4231" s="25">
        <f t="shared" si="132"/>
        <v>0</v>
      </c>
    </row>
    <row r="4232" spans="1:11">
      <c r="A4232" s="18">
        <f>IFERROR(VLOOKUP(C4232,'[1]Dados Diários do Magento'!$A$1:$H$10000,3,),0)</f>
        <v>0</v>
      </c>
      <c r="B4232" s="19">
        <f>IFERROR(VLOOKUP(C4232,'[1]Dados Diários do Magento'!$A$1:$H$10000,2,),"0")</f>
        <v>0</v>
      </c>
      <c r="C4232" s="20">
        <v>4231</v>
      </c>
      <c r="D4232" s="26">
        <v>0</v>
      </c>
      <c r="E4232" s="27">
        <v>0</v>
      </c>
      <c r="G4232" s="23"/>
      <c r="H4232" s="23"/>
      <c r="J4232" s="24">
        <f t="shared" si="133"/>
        <v>0</v>
      </c>
      <c r="K4232" s="25">
        <f t="shared" si="132"/>
        <v>0</v>
      </c>
    </row>
    <row r="4233" spans="1:11">
      <c r="A4233" s="18">
        <f>IFERROR(VLOOKUP(C4233,'[1]Dados Diários do Magento'!$A$1:$H$10000,3,),0)</f>
        <v>0</v>
      </c>
      <c r="B4233" s="19">
        <f>IFERROR(VLOOKUP(C4233,'[1]Dados Diários do Magento'!$A$1:$H$10000,2,),"0")</f>
        <v>0</v>
      </c>
      <c r="C4233" s="20">
        <v>4232</v>
      </c>
      <c r="D4233" s="26">
        <v>0</v>
      </c>
      <c r="E4233" s="27">
        <v>0</v>
      </c>
      <c r="G4233" s="23"/>
      <c r="H4233" s="23"/>
      <c r="J4233" s="24">
        <f t="shared" si="133"/>
        <v>0</v>
      </c>
      <c r="K4233" s="25">
        <f t="shared" si="132"/>
        <v>0</v>
      </c>
    </row>
    <row r="4234" spans="1:11">
      <c r="A4234" s="18">
        <f>IFERROR(VLOOKUP(C4234,'[1]Dados Diários do Magento'!$A$1:$H$10000,3,),0)</f>
        <v>0</v>
      </c>
      <c r="B4234" s="19">
        <f>IFERROR(VLOOKUP(C4234,'[1]Dados Diários do Magento'!$A$1:$H$10000,2,),"0")</f>
        <v>0</v>
      </c>
      <c r="C4234" s="20">
        <v>4233</v>
      </c>
      <c r="D4234" s="26">
        <v>0</v>
      </c>
      <c r="E4234" s="27">
        <v>0</v>
      </c>
      <c r="G4234" s="23"/>
      <c r="H4234" s="23"/>
      <c r="J4234" s="24">
        <f t="shared" si="133"/>
        <v>0</v>
      </c>
      <c r="K4234" s="25">
        <f t="shared" si="132"/>
        <v>0</v>
      </c>
    </row>
    <row r="4235" spans="1:11">
      <c r="A4235" s="18">
        <f>IFERROR(VLOOKUP(C4235,'[1]Dados Diários do Magento'!$A$1:$H$10000,3,),0)</f>
        <v>0</v>
      </c>
      <c r="B4235" s="19">
        <f>IFERROR(VLOOKUP(C4235,'[1]Dados Diários do Magento'!$A$1:$H$10000,2,),"0")</f>
        <v>0</v>
      </c>
      <c r="C4235" s="20">
        <v>4234</v>
      </c>
      <c r="D4235" s="26">
        <v>0</v>
      </c>
      <c r="E4235" s="27">
        <v>0</v>
      </c>
      <c r="G4235" s="23"/>
      <c r="H4235" s="23"/>
      <c r="J4235" s="24">
        <f t="shared" si="133"/>
        <v>0</v>
      </c>
      <c r="K4235" s="25">
        <f t="shared" si="132"/>
        <v>0</v>
      </c>
    </row>
    <row r="4236" spans="1:11">
      <c r="A4236" s="18">
        <f>IFERROR(VLOOKUP(C4236,'[1]Dados Diários do Magento'!$A$1:$H$10000,3,),0)</f>
        <v>0</v>
      </c>
      <c r="B4236" s="19">
        <f>IFERROR(VLOOKUP(C4236,'[1]Dados Diários do Magento'!$A$1:$H$10000,2,),"0")</f>
        <v>0</v>
      </c>
      <c r="C4236" s="20">
        <v>4235</v>
      </c>
      <c r="D4236" s="26">
        <v>0</v>
      </c>
      <c r="E4236" s="27">
        <v>0</v>
      </c>
      <c r="G4236" s="23"/>
      <c r="H4236" s="23"/>
      <c r="J4236" s="24">
        <f t="shared" si="133"/>
        <v>0</v>
      </c>
      <c r="K4236" s="25">
        <f t="shared" si="132"/>
        <v>0</v>
      </c>
    </row>
    <row r="4237" spans="1:11">
      <c r="A4237" s="18">
        <f>IFERROR(VLOOKUP(C4237,'[1]Dados Diários do Magento'!$A$1:$H$10000,3,),0)</f>
        <v>0</v>
      </c>
      <c r="B4237" s="19">
        <f>IFERROR(VLOOKUP(C4237,'[1]Dados Diários do Magento'!$A$1:$H$10000,2,),"0")</f>
        <v>0</v>
      </c>
      <c r="C4237" s="20">
        <v>4236</v>
      </c>
      <c r="D4237" s="26">
        <v>0</v>
      </c>
      <c r="E4237" s="27">
        <v>0</v>
      </c>
      <c r="G4237" s="23"/>
      <c r="H4237" s="23"/>
      <c r="J4237" s="24">
        <f t="shared" si="133"/>
        <v>0</v>
      </c>
      <c r="K4237" s="25">
        <f t="shared" si="132"/>
        <v>0</v>
      </c>
    </row>
    <row r="4238" spans="1:11">
      <c r="A4238" s="18">
        <f>IFERROR(VLOOKUP(C4238,'[1]Dados Diários do Magento'!$A$1:$H$10000,3,),0)</f>
        <v>0</v>
      </c>
      <c r="B4238" s="19">
        <f>IFERROR(VLOOKUP(C4238,'[1]Dados Diários do Magento'!$A$1:$H$10000,2,),"0")</f>
        <v>0</v>
      </c>
      <c r="C4238" s="20">
        <v>4237</v>
      </c>
      <c r="D4238" s="26">
        <v>0</v>
      </c>
      <c r="E4238" s="27">
        <v>0</v>
      </c>
      <c r="G4238" s="23"/>
      <c r="H4238" s="23"/>
      <c r="J4238" s="24">
        <f t="shared" si="133"/>
        <v>0</v>
      </c>
      <c r="K4238" s="25">
        <f t="shared" si="132"/>
        <v>0</v>
      </c>
    </row>
    <row r="4239" spans="1:11">
      <c r="A4239" s="18">
        <f>IFERROR(VLOOKUP(C4239,'[1]Dados Diários do Magento'!$A$1:$H$10000,3,),0)</f>
        <v>0</v>
      </c>
      <c r="B4239" s="19">
        <f>IFERROR(VLOOKUP(C4239,'[1]Dados Diários do Magento'!$A$1:$H$10000,2,),"0")</f>
        <v>0</v>
      </c>
      <c r="C4239" s="20">
        <v>4238</v>
      </c>
      <c r="D4239" s="26">
        <v>0</v>
      </c>
      <c r="E4239" s="27">
        <v>0</v>
      </c>
      <c r="G4239" s="23"/>
      <c r="H4239" s="23"/>
      <c r="J4239" s="24">
        <f t="shared" si="133"/>
        <v>0</v>
      </c>
      <c r="K4239" s="25">
        <f t="shared" si="132"/>
        <v>0</v>
      </c>
    </row>
    <row r="4240" spans="1:11">
      <c r="A4240" s="18">
        <f>IFERROR(VLOOKUP(C4240,'[1]Dados Diários do Magento'!$A$1:$H$10000,3,),0)</f>
        <v>0</v>
      </c>
      <c r="B4240" s="19">
        <f>IFERROR(VLOOKUP(C4240,'[1]Dados Diários do Magento'!$A$1:$H$10000,2,),"0")</f>
        <v>0</v>
      </c>
      <c r="C4240" s="20">
        <v>4239</v>
      </c>
      <c r="D4240" s="26">
        <v>0</v>
      </c>
      <c r="E4240" s="27">
        <v>0</v>
      </c>
      <c r="G4240" s="23"/>
      <c r="H4240" s="23"/>
      <c r="J4240" s="24">
        <f t="shared" si="133"/>
        <v>0</v>
      </c>
      <c r="K4240" s="25">
        <f t="shared" si="132"/>
        <v>0</v>
      </c>
    </row>
    <row r="4241" spans="1:11">
      <c r="A4241" s="18">
        <f>IFERROR(VLOOKUP(C4241,'[1]Dados Diários do Magento'!$A$1:$H$10000,3,),0)</f>
        <v>0</v>
      </c>
      <c r="B4241" s="19">
        <f>IFERROR(VLOOKUP(C4241,'[1]Dados Diários do Magento'!$A$1:$H$10000,2,),"0")</f>
        <v>0</v>
      </c>
      <c r="C4241" s="20">
        <v>4240</v>
      </c>
      <c r="D4241" s="26">
        <v>0</v>
      </c>
      <c r="E4241" s="27">
        <v>0</v>
      </c>
      <c r="G4241" s="23"/>
      <c r="H4241" s="23"/>
      <c r="J4241" s="24">
        <f t="shared" si="133"/>
        <v>0</v>
      </c>
      <c r="K4241" s="25">
        <f t="shared" si="132"/>
        <v>0</v>
      </c>
    </row>
    <row r="4242" spans="1:11">
      <c r="A4242" s="18">
        <f>IFERROR(VLOOKUP(C4242,'[1]Dados Diários do Magento'!$A$1:$H$10000,3,),0)</f>
        <v>0</v>
      </c>
      <c r="B4242" s="19">
        <f>IFERROR(VLOOKUP(C4242,'[1]Dados Diários do Magento'!$A$1:$H$10000,2,),"0")</f>
        <v>0</v>
      </c>
      <c r="C4242" s="20">
        <v>4241</v>
      </c>
      <c r="D4242" s="26">
        <v>0</v>
      </c>
      <c r="E4242" s="27">
        <v>0</v>
      </c>
      <c r="G4242" s="23"/>
      <c r="H4242" s="23"/>
      <c r="J4242" s="24">
        <f t="shared" si="133"/>
        <v>0</v>
      </c>
      <c r="K4242" s="25">
        <f t="shared" si="132"/>
        <v>0</v>
      </c>
    </row>
    <row r="4243" spans="1:11">
      <c r="A4243" s="18">
        <f>IFERROR(VLOOKUP(C4243,'[1]Dados Diários do Magento'!$A$1:$H$10000,3,),0)</f>
        <v>0</v>
      </c>
      <c r="B4243" s="19">
        <f>IFERROR(VLOOKUP(C4243,'[1]Dados Diários do Magento'!$A$1:$H$10000,2,),"0")</f>
        <v>0</v>
      </c>
      <c r="C4243" s="20">
        <v>4242</v>
      </c>
      <c r="D4243" s="26">
        <v>0</v>
      </c>
      <c r="E4243" s="27">
        <v>0</v>
      </c>
      <c r="G4243" s="23"/>
      <c r="H4243" s="23"/>
      <c r="J4243" s="24">
        <f t="shared" si="133"/>
        <v>0</v>
      </c>
      <c r="K4243" s="25">
        <f t="shared" si="132"/>
        <v>0</v>
      </c>
    </row>
    <row r="4244" spans="1:11">
      <c r="A4244" s="18">
        <f>IFERROR(VLOOKUP(C4244,'[1]Dados Diários do Magento'!$A$1:$H$10000,3,),0)</f>
        <v>0</v>
      </c>
      <c r="B4244" s="19">
        <f>IFERROR(VLOOKUP(C4244,'[1]Dados Diários do Magento'!$A$1:$H$10000,2,),"0")</f>
        <v>0</v>
      </c>
      <c r="C4244" s="20">
        <v>4243</v>
      </c>
      <c r="D4244" s="26">
        <v>0</v>
      </c>
      <c r="E4244" s="27">
        <v>0</v>
      </c>
      <c r="G4244" s="23"/>
      <c r="H4244" s="23"/>
      <c r="J4244" s="24">
        <f t="shared" si="133"/>
        <v>0</v>
      </c>
      <c r="K4244" s="25">
        <f t="shared" si="132"/>
        <v>0</v>
      </c>
    </row>
    <row r="4245" spans="1:11">
      <c r="A4245" s="18">
        <f>IFERROR(VLOOKUP(C4245,'[1]Dados Diários do Magento'!$A$1:$H$10000,3,),0)</f>
        <v>0</v>
      </c>
      <c r="B4245" s="19">
        <f>IFERROR(VLOOKUP(C4245,'[1]Dados Diários do Magento'!$A$1:$H$10000,2,),"0")</f>
        <v>0</v>
      </c>
      <c r="C4245" s="20">
        <v>4244</v>
      </c>
      <c r="D4245" s="26">
        <v>0</v>
      </c>
      <c r="E4245" s="27">
        <v>0</v>
      </c>
      <c r="G4245" s="23"/>
      <c r="H4245" s="23"/>
      <c r="J4245" s="24">
        <f t="shared" si="133"/>
        <v>0</v>
      </c>
      <c r="K4245" s="25">
        <f t="shared" si="132"/>
        <v>0</v>
      </c>
    </row>
    <row r="4246" spans="1:11">
      <c r="A4246" s="18">
        <f>IFERROR(VLOOKUP(C4246,'[1]Dados Diários do Magento'!$A$1:$H$10000,3,),0)</f>
        <v>0</v>
      </c>
      <c r="B4246" s="19">
        <f>IFERROR(VLOOKUP(C4246,'[1]Dados Diários do Magento'!$A$1:$H$10000,2,),"0")</f>
        <v>0</v>
      </c>
      <c r="C4246" s="20">
        <v>4245</v>
      </c>
      <c r="D4246" s="26">
        <v>0</v>
      </c>
      <c r="E4246" s="27">
        <v>0</v>
      </c>
      <c r="G4246" s="23"/>
      <c r="H4246" s="23"/>
      <c r="J4246" s="24">
        <f t="shared" si="133"/>
        <v>0</v>
      </c>
      <c r="K4246" s="25">
        <f t="shared" si="132"/>
        <v>0</v>
      </c>
    </row>
    <row r="4247" spans="1:11">
      <c r="A4247" s="18">
        <f>IFERROR(VLOOKUP(C4247,'[1]Dados Diários do Magento'!$A$1:$H$10000,3,),0)</f>
        <v>0</v>
      </c>
      <c r="B4247" s="19">
        <f>IFERROR(VLOOKUP(C4247,'[1]Dados Diários do Magento'!$A$1:$H$10000,2,),"0")</f>
        <v>0</v>
      </c>
      <c r="C4247" s="20">
        <v>4246</v>
      </c>
      <c r="D4247" s="26">
        <v>0</v>
      </c>
      <c r="E4247" s="27">
        <v>0</v>
      </c>
      <c r="G4247" s="23"/>
      <c r="H4247" s="23"/>
      <c r="J4247" s="24">
        <f t="shared" si="133"/>
        <v>0</v>
      </c>
      <c r="K4247" s="25">
        <f t="shared" si="132"/>
        <v>0</v>
      </c>
    </row>
    <row r="4248" spans="1:11">
      <c r="A4248" s="18">
        <f>IFERROR(VLOOKUP(C4248,'[1]Dados Diários do Magento'!$A$1:$H$10000,3,),0)</f>
        <v>0</v>
      </c>
      <c r="B4248" s="19">
        <f>IFERROR(VLOOKUP(C4248,'[1]Dados Diários do Magento'!$A$1:$H$10000,2,),"0")</f>
        <v>0</v>
      </c>
      <c r="C4248" s="20">
        <v>4247</v>
      </c>
      <c r="D4248" s="26">
        <v>0</v>
      </c>
      <c r="E4248" s="27">
        <v>0</v>
      </c>
      <c r="G4248" s="23"/>
      <c r="H4248" s="23"/>
      <c r="J4248" s="24">
        <f t="shared" si="133"/>
        <v>0</v>
      </c>
      <c r="K4248" s="25">
        <f t="shared" si="132"/>
        <v>0</v>
      </c>
    </row>
    <row r="4249" spans="1:11">
      <c r="A4249" s="18">
        <f>IFERROR(VLOOKUP(C4249,'[1]Dados Diários do Magento'!$A$1:$H$10000,3,),0)</f>
        <v>0</v>
      </c>
      <c r="B4249" s="19">
        <f>IFERROR(VLOOKUP(C4249,'[1]Dados Diários do Magento'!$A$1:$H$10000,2,),"0")</f>
        <v>0</v>
      </c>
      <c r="C4249" s="20">
        <v>4248</v>
      </c>
      <c r="D4249" s="26">
        <v>0</v>
      </c>
      <c r="E4249" s="27">
        <v>0</v>
      </c>
      <c r="G4249" s="23"/>
      <c r="H4249" s="23"/>
      <c r="J4249" s="24">
        <f t="shared" si="133"/>
        <v>0</v>
      </c>
      <c r="K4249" s="25">
        <f t="shared" si="132"/>
        <v>0</v>
      </c>
    </row>
    <row r="4250" spans="1:11">
      <c r="A4250" s="18">
        <f>IFERROR(VLOOKUP(C4250,'[1]Dados Diários do Magento'!$A$1:$H$10000,3,),0)</f>
        <v>0</v>
      </c>
      <c r="B4250" s="19">
        <f>IFERROR(VLOOKUP(C4250,'[1]Dados Diários do Magento'!$A$1:$H$10000,2,),"0")</f>
        <v>0</v>
      </c>
      <c r="C4250" s="20">
        <v>4249</v>
      </c>
      <c r="D4250" s="26">
        <v>0</v>
      </c>
      <c r="E4250" s="27">
        <v>0</v>
      </c>
      <c r="G4250" s="23"/>
      <c r="H4250" s="23"/>
      <c r="J4250" s="24">
        <f t="shared" si="133"/>
        <v>0</v>
      </c>
      <c r="K4250" s="25">
        <f t="shared" si="132"/>
        <v>0</v>
      </c>
    </row>
    <row r="4251" spans="1:11">
      <c r="A4251" s="18">
        <f>IFERROR(VLOOKUP(C4251,'[1]Dados Diários do Magento'!$A$1:$H$10000,3,),0)</f>
        <v>0</v>
      </c>
      <c r="B4251" s="19">
        <f>IFERROR(VLOOKUP(C4251,'[1]Dados Diários do Magento'!$A$1:$H$10000,2,),"0")</f>
        <v>0</v>
      </c>
      <c r="C4251" s="20">
        <v>4250</v>
      </c>
      <c r="D4251" s="26">
        <v>0</v>
      </c>
      <c r="E4251" s="27">
        <v>0</v>
      </c>
      <c r="G4251" s="23"/>
      <c r="H4251" s="23"/>
      <c r="J4251" s="24">
        <f t="shared" si="133"/>
        <v>0</v>
      </c>
      <c r="K4251" s="25">
        <f t="shared" si="132"/>
        <v>0</v>
      </c>
    </row>
    <row r="4252" spans="1:11">
      <c r="A4252" s="18">
        <f>IFERROR(VLOOKUP(C4252,'[1]Dados Diários do Magento'!$A$1:$H$10000,3,),0)</f>
        <v>0</v>
      </c>
      <c r="B4252" s="19">
        <f>IFERROR(VLOOKUP(C4252,'[1]Dados Diários do Magento'!$A$1:$H$10000,2,),"0")</f>
        <v>0</v>
      </c>
      <c r="C4252" s="20">
        <v>4251</v>
      </c>
      <c r="D4252" s="26">
        <v>0</v>
      </c>
      <c r="E4252" s="27">
        <v>0</v>
      </c>
      <c r="G4252" s="23"/>
      <c r="H4252" s="23"/>
      <c r="J4252" s="24">
        <f t="shared" si="133"/>
        <v>0</v>
      </c>
      <c r="K4252" s="25">
        <f t="shared" si="132"/>
        <v>0</v>
      </c>
    </row>
    <row r="4253" spans="1:11">
      <c r="A4253" s="18">
        <f>IFERROR(VLOOKUP(C4253,'[1]Dados Diários do Magento'!$A$1:$H$10000,3,),0)</f>
        <v>0</v>
      </c>
      <c r="B4253" s="19">
        <f>IFERROR(VLOOKUP(C4253,'[1]Dados Diários do Magento'!$A$1:$H$10000,2,),"0")</f>
        <v>0</v>
      </c>
      <c r="C4253" s="20">
        <v>4252</v>
      </c>
      <c r="D4253" s="26">
        <v>0</v>
      </c>
      <c r="E4253" s="27">
        <v>0</v>
      </c>
      <c r="G4253" s="23"/>
      <c r="H4253" s="23"/>
      <c r="J4253" s="24">
        <f t="shared" si="133"/>
        <v>0</v>
      </c>
      <c r="K4253" s="25">
        <f t="shared" ref="K4253:K4316" si="134">IF((D4253+G4253)&gt;0,(D4253*E4253+G4253*H4253)/(D4253+G4253),E4253)</f>
        <v>0</v>
      </c>
    </row>
    <row r="4254" spans="1:11">
      <c r="A4254" s="18">
        <f>IFERROR(VLOOKUP(C4254,'[1]Dados Diários do Magento'!$A$1:$H$10000,3,),0)</f>
        <v>0</v>
      </c>
      <c r="B4254" s="19">
        <f>IFERROR(VLOOKUP(C4254,'[1]Dados Diários do Magento'!$A$1:$H$10000,2,),"0")</f>
        <v>0</v>
      </c>
      <c r="C4254" s="20">
        <v>4253</v>
      </c>
      <c r="D4254" s="26">
        <v>0</v>
      </c>
      <c r="E4254" s="27">
        <v>0</v>
      </c>
      <c r="G4254" s="23"/>
      <c r="H4254" s="23"/>
      <c r="J4254" s="24">
        <f t="shared" si="133"/>
        <v>0</v>
      </c>
      <c r="K4254" s="25">
        <f t="shared" si="134"/>
        <v>0</v>
      </c>
    </row>
    <row r="4255" spans="1:11">
      <c r="A4255" s="18">
        <f>IFERROR(VLOOKUP(C4255,'[1]Dados Diários do Magento'!$A$1:$H$10000,3,),0)</f>
        <v>0</v>
      </c>
      <c r="B4255" s="19">
        <f>IFERROR(VLOOKUP(C4255,'[1]Dados Diários do Magento'!$A$1:$H$10000,2,),"0")</f>
        <v>0</v>
      </c>
      <c r="C4255" s="20">
        <v>4254</v>
      </c>
      <c r="D4255" s="26">
        <v>0</v>
      </c>
      <c r="E4255" s="27">
        <v>0</v>
      </c>
      <c r="G4255" s="23"/>
      <c r="H4255" s="23"/>
      <c r="J4255" s="24">
        <f t="shared" si="133"/>
        <v>0</v>
      </c>
      <c r="K4255" s="25">
        <f t="shared" si="134"/>
        <v>0</v>
      </c>
    </row>
    <row r="4256" spans="1:11">
      <c r="A4256" s="18">
        <f>IFERROR(VLOOKUP(C4256,'[1]Dados Diários do Magento'!$A$1:$H$10000,3,),0)</f>
        <v>0</v>
      </c>
      <c r="B4256" s="19">
        <f>IFERROR(VLOOKUP(C4256,'[1]Dados Diários do Magento'!$A$1:$H$10000,2,),"0")</f>
        <v>0</v>
      </c>
      <c r="C4256" s="20">
        <v>4255</v>
      </c>
      <c r="D4256" s="26">
        <v>0</v>
      </c>
      <c r="E4256" s="27">
        <v>0</v>
      </c>
      <c r="G4256" s="23"/>
      <c r="H4256" s="23"/>
      <c r="J4256" s="24">
        <f t="shared" si="133"/>
        <v>0</v>
      </c>
      <c r="K4256" s="25">
        <f t="shared" si="134"/>
        <v>0</v>
      </c>
    </row>
    <row r="4257" spans="1:11">
      <c r="A4257" s="18">
        <f>IFERROR(VLOOKUP(C4257,'[1]Dados Diários do Magento'!$A$1:$H$10000,3,),0)</f>
        <v>0</v>
      </c>
      <c r="B4257" s="19">
        <f>IFERROR(VLOOKUP(C4257,'[1]Dados Diários do Magento'!$A$1:$H$10000,2,),"0")</f>
        <v>0</v>
      </c>
      <c r="C4257" s="20">
        <v>4256</v>
      </c>
      <c r="D4257" s="26">
        <v>0</v>
      </c>
      <c r="E4257" s="27">
        <v>0</v>
      </c>
      <c r="G4257" s="23"/>
      <c r="H4257" s="23"/>
      <c r="J4257" s="24">
        <f t="shared" si="133"/>
        <v>0</v>
      </c>
      <c r="K4257" s="25">
        <f t="shared" si="134"/>
        <v>0</v>
      </c>
    </row>
    <row r="4258" spans="1:11">
      <c r="A4258" s="18">
        <f>IFERROR(VLOOKUP(C4258,'[1]Dados Diários do Magento'!$A$1:$H$10000,3,),0)</f>
        <v>0</v>
      </c>
      <c r="B4258" s="19">
        <f>IFERROR(VLOOKUP(C4258,'[1]Dados Diários do Magento'!$A$1:$H$10000,2,),"0")</f>
        <v>0</v>
      </c>
      <c r="C4258" s="20">
        <v>4257</v>
      </c>
      <c r="D4258" s="26">
        <v>0</v>
      </c>
      <c r="E4258" s="27">
        <v>0</v>
      </c>
      <c r="G4258" s="23"/>
      <c r="H4258" s="23"/>
      <c r="J4258" s="24">
        <f t="shared" si="133"/>
        <v>0</v>
      </c>
      <c r="K4258" s="25">
        <f t="shared" si="134"/>
        <v>0</v>
      </c>
    </row>
    <row r="4259" spans="1:11">
      <c r="A4259" s="18">
        <f>IFERROR(VLOOKUP(C4259,'[1]Dados Diários do Magento'!$A$1:$H$10000,3,),0)</f>
        <v>0</v>
      </c>
      <c r="B4259" s="19">
        <f>IFERROR(VLOOKUP(C4259,'[1]Dados Diários do Magento'!$A$1:$H$10000,2,),"0")</f>
        <v>0</v>
      </c>
      <c r="C4259" s="20">
        <v>4258</v>
      </c>
      <c r="D4259" s="26">
        <v>0</v>
      </c>
      <c r="E4259" s="27">
        <v>0</v>
      </c>
      <c r="G4259" s="23"/>
      <c r="H4259" s="23"/>
      <c r="J4259" s="24">
        <f t="shared" si="133"/>
        <v>0</v>
      </c>
      <c r="K4259" s="25">
        <f t="shared" si="134"/>
        <v>0</v>
      </c>
    </row>
    <row r="4260" spans="1:11">
      <c r="A4260" s="18">
        <f>IFERROR(VLOOKUP(C4260,'[1]Dados Diários do Magento'!$A$1:$H$10000,3,),0)</f>
        <v>0</v>
      </c>
      <c r="B4260" s="19">
        <f>IFERROR(VLOOKUP(C4260,'[1]Dados Diários do Magento'!$A$1:$H$10000,2,),"0")</f>
        <v>0</v>
      </c>
      <c r="C4260" s="20">
        <v>4259</v>
      </c>
      <c r="D4260" s="26">
        <v>0</v>
      </c>
      <c r="E4260" s="27">
        <v>0</v>
      </c>
      <c r="G4260" s="23"/>
      <c r="H4260" s="23"/>
      <c r="J4260" s="24">
        <f t="shared" si="133"/>
        <v>0</v>
      </c>
      <c r="K4260" s="25">
        <f t="shared" si="134"/>
        <v>0</v>
      </c>
    </row>
    <row r="4261" spans="1:11">
      <c r="A4261" s="18">
        <f>IFERROR(VLOOKUP(C4261,'[1]Dados Diários do Magento'!$A$1:$H$10000,3,),0)</f>
        <v>0</v>
      </c>
      <c r="B4261" s="19">
        <f>IFERROR(VLOOKUP(C4261,'[1]Dados Diários do Magento'!$A$1:$H$10000,2,),"0")</f>
        <v>0</v>
      </c>
      <c r="C4261" s="20">
        <v>4260</v>
      </c>
      <c r="D4261" s="26">
        <v>0</v>
      </c>
      <c r="E4261" s="27">
        <v>0</v>
      </c>
      <c r="G4261" s="23"/>
      <c r="H4261" s="23"/>
      <c r="J4261" s="24">
        <f t="shared" si="133"/>
        <v>0</v>
      </c>
      <c r="K4261" s="25">
        <f t="shared" si="134"/>
        <v>0</v>
      </c>
    </row>
    <row r="4262" spans="1:11">
      <c r="A4262" s="18">
        <f>IFERROR(VLOOKUP(C4262,'[1]Dados Diários do Magento'!$A$1:$H$10000,3,),0)</f>
        <v>0</v>
      </c>
      <c r="B4262" s="19">
        <f>IFERROR(VLOOKUP(C4262,'[1]Dados Diários do Magento'!$A$1:$H$10000,2,),"0")</f>
        <v>0</v>
      </c>
      <c r="C4262" s="20">
        <v>4261</v>
      </c>
      <c r="D4262" s="26">
        <v>0</v>
      </c>
      <c r="E4262" s="27">
        <v>0</v>
      </c>
      <c r="G4262" s="23"/>
      <c r="H4262" s="23"/>
      <c r="J4262" s="24">
        <f t="shared" si="133"/>
        <v>0</v>
      </c>
      <c r="K4262" s="25">
        <f t="shared" si="134"/>
        <v>0</v>
      </c>
    </row>
    <row r="4263" spans="1:11">
      <c r="A4263" s="18">
        <f>IFERROR(VLOOKUP(C4263,'[1]Dados Diários do Magento'!$A$1:$H$10000,3,),0)</f>
        <v>0</v>
      </c>
      <c r="B4263" s="19">
        <f>IFERROR(VLOOKUP(C4263,'[1]Dados Diários do Magento'!$A$1:$H$10000,2,),"0")</f>
        <v>0</v>
      </c>
      <c r="C4263" s="20">
        <v>4262</v>
      </c>
      <c r="D4263" s="26">
        <v>0</v>
      </c>
      <c r="E4263" s="27">
        <v>0</v>
      </c>
      <c r="G4263" s="23"/>
      <c r="H4263" s="23"/>
      <c r="J4263" s="24">
        <f t="shared" si="133"/>
        <v>0</v>
      </c>
      <c r="K4263" s="25">
        <f t="shared" si="134"/>
        <v>0</v>
      </c>
    </row>
    <row r="4264" spans="1:11">
      <c r="A4264" s="18">
        <f>IFERROR(VLOOKUP(C4264,'[1]Dados Diários do Magento'!$A$1:$H$10000,3,),0)</f>
        <v>0</v>
      </c>
      <c r="B4264" s="19">
        <f>IFERROR(VLOOKUP(C4264,'[1]Dados Diários do Magento'!$A$1:$H$10000,2,),"0")</f>
        <v>0</v>
      </c>
      <c r="C4264" s="20">
        <v>4263</v>
      </c>
      <c r="D4264" s="26">
        <v>0</v>
      </c>
      <c r="E4264" s="27">
        <v>0</v>
      </c>
      <c r="G4264" s="23"/>
      <c r="H4264" s="23"/>
      <c r="J4264" s="24">
        <f t="shared" si="133"/>
        <v>0</v>
      </c>
      <c r="K4264" s="25">
        <f t="shared" si="134"/>
        <v>0</v>
      </c>
    </row>
    <row r="4265" spans="1:11">
      <c r="A4265" s="18">
        <f>IFERROR(VLOOKUP(C4265,'[1]Dados Diários do Magento'!$A$1:$H$10000,3,),0)</f>
        <v>0</v>
      </c>
      <c r="B4265" s="19">
        <f>IFERROR(VLOOKUP(C4265,'[1]Dados Diários do Magento'!$A$1:$H$10000,2,),"0")</f>
        <v>0</v>
      </c>
      <c r="C4265" s="20">
        <v>4264</v>
      </c>
      <c r="D4265" s="26">
        <v>0</v>
      </c>
      <c r="E4265" s="27">
        <v>0</v>
      </c>
      <c r="G4265" s="23"/>
      <c r="H4265" s="23"/>
      <c r="J4265" s="24">
        <f t="shared" si="133"/>
        <v>0</v>
      </c>
      <c r="K4265" s="25">
        <f t="shared" si="134"/>
        <v>0</v>
      </c>
    </row>
    <row r="4266" spans="1:11">
      <c r="A4266" s="18">
        <f>IFERROR(VLOOKUP(C4266,'[1]Dados Diários do Magento'!$A$1:$H$10000,3,),0)</f>
        <v>0</v>
      </c>
      <c r="B4266" s="19">
        <f>IFERROR(VLOOKUP(C4266,'[1]Dados Diários do Magento'!$A$1:$H$10000,2,),"0")</f>
        <v>0</v>
      </c>
      <c r="C4266" s="20">
        <v>4265</v>
      </c>
      <c r="D4266" s="26">
        <v>0</v>
      </c>
      <c r="E4266" s="27">
        <v>0</v>
      </c>
      <c r="G4266" s="23"/>
      <c r="H4266" s="23"/>
      <c r="J4266" s="24">
        <f t="shared" si="133"/>
        <v>0</v>
      </c>
      <c r="K4266" s="25">
        <f t="shared" si="134"/>
        <v>0</v>
      </c>
    </row>
    <row r="4267" spans="1:11">
      <c r="A4267" s="18">
        <f>IFERROR(VLOOKUP(C4267,'[1]Dados Diários do Magento'!$A$1:$H$10000,3,),0)</f>
        <v>0</v>
      </c>
      <c r="B4267" s="19">
        <f>IFERROR(VLOOKUP(C4267,'[1]Dados Diários do Magento'!$A$1:$H$10000,2,),"0")</f>
        <v>0</v>
      </c>
      <c r="C4267" s="20">
        <v>4266</v>
      </c>
      <c r="D4267" s="26">
        <v>0</v>
      </c>
      <c r="E4267" s="27">
        <v>0</v>
      </c>
      <c r="G4267" s="23"/>
      <c r="H4267" s="23"/>
      <c r="J4267" s="24">
        <f t="shared" si="133"/>
        <v>0</v>
      </c>
      <c r="K4267" s="25">
        <f t="shared" si="134"/>
        <v>0</v>
      </c>
    </row>
    <row r="4268" spans="1:11">
      <c r="A4268" s="18">
        <f>IFERROR(VLOOKUP(C4268,'[1]Dados Diários do Magento'!$A$1:$H$10000,3,),0)</f>
        <v>0</v>
      </c>
      <c r="B4268" s="19">
        <f>IFERROR(VLOOKUP(C4268,'[1]Dados Diários do Magento'!$A$1:$H$10000,2,),"0")</f>
        <v>0</v>
      </c>
      <c r="C4268" s="20">
        <v>4267</v>
      </c>
      <c r="D4268" s="26">
        <v>0</v>
      </c>
      <c r="E4268" s="27">
        <v>0</v>
      </c>
      <c r="G4268" s="23"/>
      <c r="H4268" s="23"/>
      <c r="J4268" s="24">
        <f t="shared" si="133"/>
        <v>0</v>
      </c>
      <c r="K4268" s="25">
        <f t="shared" si="134"/>
        <v>0</v>
      </c>
    </row>
    <row r="4269" spans="1:11">
      <c r="A4269" s="18">
        <f>IFERROR(VLOOKUP(C4269,'[1]Dados Diários do Magento'!$A$1:$H$10000,3,),0)</f>
        <v>0</v>
      </c>
      <c r="B4269" s="19">
        <f>IFERROR(VLOOKUP(C4269,'[1]Dados Diários do Magento'!$A$1:$H$10000,2,),"0")</f>
        <v>0</v>
      </c>
      <c r="C4269" s="20">
        <v>4268</v>
      </c>
      <c r="D4269" s="26">
        <v>0</v>
      </c>
      <c r="E4269" s="27">
        <v>0</v>
      </c>
      <c r="G4269" s="23"/>
      <c r="H4269" s="23"/>
      <c r="J4269" s="24">
        <f t="shared" si="133"/>
        <v>0</v>
      </c>
      <c r="K4269" s="25">
        <f t="shared" si="134"/>
        <v>0</v>
      </c>
    </row>
    <row r="4270" spans="1:11">
      <c r="A4270" s="18">
        <f>IFERROR(VLOOKUP(C4270,'[1]Dados Diários do Magento'!$A$1:$H$10000,3,),0)</f>
        <v>0</v>
      </c>
      <c r="B4270" s="19">
        <f>IFERROR(VLOOKUP(C4270,'[1]Dados Diários do Magento'!$A$1:$H$10000,2,),"0")</f>
        <v>0</v>
      </c>
      <c r="C4270" s="20">
        <v>4269</v>
      </c>
      <c r="D4270" s="26">
        <v>0</v>
      </c>
      <c r="E4270" s="27">
        <v>0</v>
      </c>
      <c r="G4270" s="23"/>
      <c r="H4270" s="23"/>
      <c r="J4270" s="24">
        <f t="shared" si="133"/>
        <v>0</v>
      </c>
      <c r="K4270" s="25">
        <f t="shared" si="134"/>
        <v>0</v>
      </c>
    </row>
    <row r="4271" spans="1:11">
      <c r="A4271" s="18">
        <f>IFERROR(VLOOKUP(C4271,'[1]Dados Diários do Magento'!$A$1:$H$10000,3,),0)</f>
        <v>0</v>
      </c>
      <c r="B4271" s="19">
        <f>IFERROR(VLOOKUP(C4271,'[1]Dados Diários do Magento'!$A$1:$H$10000,2,),"0")</f>
        <v>0</v>
      </c>
      <c r="C4271" s="20">
        <v>4270</v>
      </c>
      <c r="D4271" s="26">
        <v>0</v>
      </c>
      <c r="E4271" s="27">
        <v>0</v>
      </c>
      <c r="G4271" s="23"/>
      <c r="H4271" s="23"/>
      <c r="J4271" s="24">
        <f t="shared" si="133"/>
        <v>0</v>
      </c>
      <c r="K4271" s="25">
        <f t="shared" si="134"/>
        <v>0</v>
      </c>
    </row>
    <row r="4272" spans="1:11">
      <c r="A4272" s="18">
        <f>IFERROR(VLOOKUP(C4272,'[1]Dados Diários do Magento'!$A$1:$H$10000,3,),0)</f>
        <v>0</v>
      </c>
      <c r="B4272" s="19">
        <f>IFERROR(VLOOKUP(C4272,'[1]Dados Diários do Magento'!$A$1:$H$10000,2,),"0")</f>
        <v>0</v>
      </c>
      <c r="C4272" s="20">
        <v>4271</v>
      </c>
      <c r="D4272" s="26">
        <v>0</v>
      </c>
      <c r="E4272" s="27">
        <v>0</v>
      </c>
      <c r="G4272" s="23"/>
      <c r="H4272" s="23"/>
      <c r="J4272" s="24">
        <f t="shared" si="133"/>
        <v>0</v>
      </c>
      <c r="K4272" s="25">
        <f t="shared" si="134"/>
        <v>0</v>
      </c>
    </row>
    <row r="4273" spans="1:11">
      <c r="A4273" s="18">
        <f>IFERROR(VLOOKUP(C4273,'[1]Dados Diários do Magento'!$A$1:$H$10000,3,),0)</f>
        <v>0</v>
      </c>
      <c r="B4273" s="19">
        <f>IFERROR(VLOOKUP(C4273,'[1]Dados Diários do Magento'!$A$1:$H$10000,2,),"0")</f>
        <v>0</v>
      </c>
      <c r="C4273" s="20">
        <v>4272</v>
      </c>
      <c r="D4273" s="26">
        <v>0</v>
      </c>
      <c r="E4273" s="27">
        <v>0</v>
      </c>
      <c r="G4273" s="23"/>
      <c r="H4273" s="23"/>
      <c r="J4273" s="24">
        <f t="shared" si="133"/>
        <v>0</v>
      </c>
      <c r="K4273" s="25">
        <f t="shared" si="134"/>
        <v>0</v>
      </c>
    </row>
    <row r="4274" spans="1:11">
      <c r="A4274" s="18">
        <f>IFERROR(VLOOKUP(C4274,'[1]Dados Diários do Magento'!$A$1:$H$10000,3,),0)</f>
        <v>0</v>
      </c>
      <c r="B4274" s="19">
        <f>IFERROR(VLOOKUP(C4274,'[1]Dados Diários do Magento'!$A$1:$H$10000,2,),"0")</f>
        <v>0</v>
      </c>
      <c r="C4274" s="20">
        <v>4273</v>
      </c>
      <c r="D4274" s="26">
        <v>0</v>
      </c>
      <c r="E4274" s="27">
        <v>0</v>
      </c>
      <c r="G4274" s="23"/>
      <c r="H4274" s="23"/>
      <c r="J4274" s="24">
        <f t="shared" si="133"/>
        <v>0</v>
      </c>
      <c r="K4274" s="25">
        <f t="shared" si="134"/>
        <v>0</v>
      </c>
    </row>
    <row r="4275" spans="1:11">
      <c r="A4275" s="18">
        <f>IFERROR(VLOOKUP(C4275,'[1]Dados Diários do Magento'!$A$1:$H$10000,3,),0)</f>
        <v>0</v>
      </c>
      <c r="B4275" s="19">
        <f>IFERROR(VLOOKUP(C4275,'[1]Dados Diários do Magento'!$A$1:$H$10000,2,),"0")</f>
        <v>0</v>
      </c>
      <c r="C4275" s="20">
        <v>4274</v>
      </c>
      <c r="D4275" s="26">
        <v>0</v>
      </c>
      <c r="E4275" s="27">
        <v>0</v>
      </c>
      <c r="G4275" s="23"/>
      <c r="H4275" s="23"/>
      <c r="J4275" s="24">
        <f t="shared" si="133"/>
        <v>0</v>
      </c>
      <c r="K4275" s="25">
        <f t="shared" si="134"/>
        <v>0</v>
      </c>
    </row>
    <row r="4276" spans="1:11">
      <c r="A4276" s="18">
        <f>IFERROR(VLOOKUP(C4276,'[1]Dados Diários do Magento'!$A$1:$H$10000,3,),0)</f>
        <v>0</v>
      </c>
      <c r="B4276" s="19">
        <f>IFERROR(VLOOKUP(C4276,'[1]Dados Diários do Magento'!$A$1:$H$10000,2,),"0")</f>
        <v>0</v>
      </c>
      <c r="C4276" s="20">
        <v>4275</v>
      </c>
      <c r="D4276" s="26">
        <v>0</v>
      </c>
      <c r="E4276" s="27">
        <v>0</v>
      </c>
      <c r="G4276" s="23"/>
      <c r="H4276" s="23"/>
      <c r="J4276" s="24">
        <f t="shared" si="133"/>
        <v>0</v>
      </c>
      <c r="K4276" s="25">
        <f t="shared" si="134"/>
        <v>0</v>
      </c>
    </row>
    <row r="4277" spans="1:11">
      <c r="A4277" s="18">
        <f>IFERROR(VLOOKUP(C4277,'[1]Dados Diários do Magento'!$A$1:$H$10000,3,),0)</f>
        <v>0</v>
      </c>
      <c r="B4277" s="19">
        <f>IFERROR(VLOOKUP(C4277,'[1]Dados Diários do Magento'!$A$1:$H$10000,2,),"0")</f>
        <v>0</v>
      </c>
      <c r="C4277" s="20">
        <v>4276</v>
      </c>
      <c r="D4277" s="26">
        <v>0</v>
      </c>
      <c r="E4277" s="27">
        <v>0</v>
      </c>
      <c r="G4277" s="23"/>
      <c r="H4277" s="23"/>
      <c r="J4277" s="24">
        <f t="shared" si="133"/>
        <v>0</v>
      </c>
      <c r="K4277" s="25">
        <f t="shared" si="134"/>
        <v>0</v>
      </c>
    </row>
    <row r="4278" spans="1:11">
      <c r="A4278" s="18">
        <f>IFERROR(VLOOKUP(C4278,'[1]Dados Diários do Magento'!$A$1:$H$10000,3,),0)</f>
        <v>0</v>
      </c>
      <c r="B4278" s="19">
        <f>IFERROR(VLOOKUP(C4278,'[1]Dados Diários do Magento'!$A$1:$H$10000,2,),"0")</f>
        <v>0</v>
      </c>
      <c r="C4278" s="20">
        <v>4277</v>
      </c>
      <c r="D4278" s="26">
        <v>0</v>
      </c>
      <c r="E4278" s="27">
        <v>0</v>
      </c>
      <c r="G4278" s="23"/>
      <c r="H4278" s="23"/>
      <c r="J4278" s="24">
        <f t="shared" si="133"/>
        <v>0</v>
      </c>
      <c r="K4278" s="25">
        <f t="shared" si="134"/>
        <v>0</v>
      </c>
    </row>
    <row r="4279" spans="1:11">
      <c r="A4279" s="18">
        <f>IFERROR(VLOOKUP(C4279,'[1]Dados Diários do Magento'!$A$1:$H$10000,3,),0)</f>
        <v>0</v>
      </c>
      <c r="B4279" s="19">
        <f>IFERROR(VLOOKUP(C4279,'[1]Dados Diários do Magento'!$A$1:$H$10000,2,),"0")</f>
        <v>0</v>
      </c>
      <c r="C4279" s="20">
        <v>4278</v>
      </c>
      <c r="D4279" s="26">
        <v>0</v>
      </c>
      <c r="E4279" s="27">
        <v>0</v>
      </c>
      <c r="G4279" s="23"/>
      <c r="H4279" s="23"/>
      <c r="J4279" s="24">
        <f t="shared" si="133"/>
        <v>0</v>
      </c>
      <c r="K4279" s="25">
        <f t="shared" si="134"/>
        <v>0</v>
      </c>
    </row>
    <row r="4280" spans="1:11">
      <c r="A4280" s="18">
        <f>IFERROR(VLOOKUP(C4280,'[1]Dados Diários do Magento'!$A$1:$H$10000,3,),0)</f>
        <v>0</v>
      </c>
      <c r="B4280" s="19">
        <f>IFERROR(VLOOKUP(C4280,'[1]Dados Diários do Magento'!$A$1:$H$10000,2,),"0")</f>
        <v>0</v>
      </c>
      <c r="C4280" s="20">
        <v>4279</v>
      </c>
      <c r="D4280" s="26">
        <v>0</v>
      </c>
      <c r="E4280" s="27">
        <v>0</v>
      </c>
      <c r="G4280" s="23"/>
      <c r="H4280" s="23"/>
      <c r="J4280" s="24">
        <f t="shared" si="133"/>
        <v>0</v>
      </c>
      <c r="K4280" s="25">
        <f t="shared" si="134"/>
        <v>0</v>
      </c>
    </row>
    <row r="4281" spans="1:11">
      <c r="A4281" s="18">
        <f>IFERROR(VLOOKUP(C4281,'[1]Dados Diários do Magento'!$A$1:$H$10000,3,),0)</f>
        <v>0</v>
      </c>
      <c r="B4281" s="19">
        <f>IFERROR(VLOOKUP(C4281,'[1]Dados Diários do Magento'!$A$1:$H$10000,2,),"0")</f>
        <v>0</v>
      </c>
      <c r="C4281" s="20">
        <v>4280</v>
      </c>
      <c r="D4281" s="26">
        <v>0</v>
      </c>
      <c r="E4281" s="27">
        <v>0</v>
      </c>
      <c r="G4281" s="23"/>
      <c r="H4281" s="23"/>
      <c r="J4281" s="24">
        <f t="shared" si="133"/>
        <v>0</v>
      </c>
      <c r="K4281" s="25">
        <f t="shared" si="134"/>
        <v>0</v>
      </c>
    </row>
    <row r="4282" spans="1:11">
      <c r="A4282" s="18">
        <f>IFERROR(VLOOKUP(C4282,'[1]Dados Diários do Magento'!$A$1:$H$10000,3,),0)</f>
        <v>0</v>
      </c>
      <c r="B4282" s="19">
        <f>IFERROR(VLOOKUP(C4282,'[1]Dados Diários do Magento'!$A$1:$H$10000,2,),"0")</f>
        <v>0</v>
      </c>
      <c r="C4282" s="20">
        <v>4281</v>
      </c>
      <c r="D4282" s="26">
        <v>0</v>
      </c>
      <c r="E4282" s="27">
        <v>0</v>
      </c>
      <c r="G4282" s="23"/>
      <c r="H4282" s="23"/>
      <c r="J4282" s="24">
        <f t="shared" si="133"/>
        <v>0</v>
      </c>
      <c r="K4282" s="25">
        <f t="shared" si="134"/>
        <v>0</v>
      </c>
    </row>
    <row r="4283" spans="1:11">
      <c r="A4283" s="18">
        <f>IFERROR(VLOOKUP(C4283,'[1]Dados Diários do Magento'!$A$1:$H$10000,3,),0)</f>
        <v>0</v>
      </c>
      <c r="B4283" s="19">
        <f>IFERROR(VLOOKUP(C4283,'[1]Dados Diários do Magento'!$A$1:$H$10000,2,),"0")</f>
        <v>0</v>
      </c>
      <c r="C4283" s="20">
        <v>4282</v>
      </c>
      <c r="D4283" s="26">
        <v>0</v>
      </c>
      <c r="E4283" s="27">
        <v>0</v>
      </c>
      <c r="G4283" s="23"/>
      <c r="H4283" s="23"/>
      <c r="J4283" s="24">
        <f t="shared" si="133"/>
        <v>0</v>
      </c>
      <c r="K4283" s="25">
        <f t="shared" si="134"/>
        <v>0</v>
      </c>
    </row>
    <row r="4284" spans="1:11">
      <c r="A4284" s="18">
        <f>IFERROR(VLOOKUP(C4284,'[1]Dados Diários do Magento'!$A$1:$H$10000,3,),0)</f>
        <v>0</v>
      </c>
      <c r="B4284" s="19">
        <f>IFERROR(VLOOKUP(C4284,'[1]Dados Diários do Magento'!$A$1:$H$10000,2,),"0")</f>
        <v>0</v>
      </c>
      <c r="C4284" s="20">
        <v>4283</v>
      </c>
      <c r="D4284" s="26">
        <v>0</v>
      </c>
      <c r="E4284" s="27">
        <v>0</v>
      </c>
      <c r="G4284" s="23"/>
      <c r="H4284" s="23"/>
      <c r="J4284" s="24">
        <f t="shared" si="133"/>
        <v>0</v>
      </c>
      <c r="K4284" s="25">
        <f t="shared" si="134"/>
        <v>0</v>
      </c>
    </row>
    <row r="4285" spans="1:11">
      <c r="A4285" s="18">
        <f>IFERROR(VLOOKUP(C4285,'[1]Dados Diários do Magento'!$A$1:$H$10000,3,),0)</f>
        <v>0</v>
      </c>
      <c r="B4285" s="19">
        <f>IFERROR(VLOOKUP(C4285,'[1]Dados Diários do Magento'!$A$1:$H$10000,2,),"0")</f>
        <v>0</v>
      </c>
      <c r="C4285" s="20">
        <v>4284</v>
      </c>
      <c r="D4285" s="26">
        <v>0</v>
      </c>
      <c r="E4285" s="27">
        <v>0</v>
      </c>
      <c r="G4285" s="23"/>
      <c r="H4285" s="23"/>
      <c r="J4285" s="24">
        <f t="shared" si="133"/>
        <v>0</v>
      </c>
      <c r="K4285" s="25">
        <f t="shared" si="134"/>
        <v>0</v>
      </c>
    </row>
    <row r="4286" spans="1:11">
      <c r="A4286" s="18">
        <f>IFERROR(VLOOKUP(C4286,'[1]Dados Diários do Magento'!$A$1:$H$10000,3,),0)</f>
        <v>0</v>
      </c>
      <c r="B4286" s="19">
        <f>IFERROR(VLOOKUP(C4286,'[1]Dados Diários do Magento'!$A$1:$H$10000,2,),"0")</f>
        <v>0</v>
      </c>
      <c r="C4286" s="20">
        <v>4285</v>
      </c>
      <c r="D4286" s="26">
        <v>0</v>
      </c>
      <c r="E4286" s="27">
        <v>0</v>
      </c>
      <c r="G4286" s="23"/>
      <c r="H4286" s="23"/>
      <c r="J4286" s="24">
        <f t="shared" si="133"/>
        <v>0</v>
      </c>
      <c r="K4286" s="25">
        <f t="shared" si="134"/>
        <v>0</v>
      </c>
    </row>
    <row r="4287" spans="1:11">
      <c r="A4287" s="18">
        <f>IFERROR(VLOOKUP(C4287,'[1]Dados Diários do Magento'!$A$1:$H$10000,3,),0)</f>
        <v>0</v>
      </c>
      <c r="B4287" s="19">
        <f>IFERROR(VLOOKUP(C4287,'[1]Dados Diários do Magento'!$A$1:$H$10000,2,),"0")</f>
        <v>0</v>
      </c>
      <c r="C4287" s="20">
        <v>4286</v>
      </c>
      <c r="D4287" s="26">
        <v>0</v>
      </c>
      <c r="E4287" s="27">
        <v>0</v>
      </c>
      <c r="G4287" s="23"/>
      <c r="H4287" s="23"/>
      <c r="J4287" s="24">
        <f t="shared" si="133"/>
        <v>0</v>
      </c>
      <c r="K4287" s="25">
        <f t="shared" si="134"/>
        <v>0</v>
      </c>
    </row>
    <row r="4288" spans="1:11">
      <c r="A4288" s="18">
        <f>IFERROR(VLOOKUP(C4288,'[1]Dados Diários do Magento'!$A$1:$H$10000,3,),0)</f>
        <v>0</v>
      </c>
      <c r="B4288" s="19">
        <f>IFERROR(VLOOKUP(C4288,'[1]Dados Diários do Magento'!$A$1:$H$10000,2,),"0")</f>
        <v>0</v>
      </c>
      <c r="C4288" s="20">
        <v>4287</v>
      </c>
      <c r="D4288" s="26">
        <v>0</v>
      </c>
      <c r="E4288" s="27">
        <v>0</v>
      </c>
      <c r="G4288" s="23"/>
      <c r="H4288" s="23"/>
      <c r="J4288" s="24">
        <f t="shared" si="133"/>
        <v>0</v>
      </c>
      <c r="K4288" s="25">
        <f t="shared" si="134"/>
        <v>0</v>
      </c>
    </row>
    <row r="4289" spans="1:11">
      <c r="A4289" s="18">
        <f>IFERROR(VLOOKUP(C4289,'[1]Dados Diários do Magento'!$A$1:$H$10000,3,),0)</f>
        <v>0</v>
      </c>
      <c r="B4289" s="19">
        <f>IFERROR(VLOOKUP(C4289,'[1]Dados Diários do Magento'!$A$1:$H$10000,2,),"0")</f>
        <v>0</v>
      </c>
      <c r="C4289" s="20">
        <v>4288</v>
      </c>
      <c r="D4289" s="26">
        <v>0</v>
      </c>
      <c r="E4289" s="27">
        <v>0</v>
      </c>
      <c r="G4289" s="23"/>
      <c r="H4289" s="23"/>
      <c r="J4289" s="24">
        <f t="shared" si="133"/>
        <v>0</v>
      </c>
      <c r="K4289" s="25">
        <f t="shared" si="134"/>
        <v>0</v>
      </c>
    </row>
    <row r="4290" spans="1:11">
      <c r="A4290" s="18">
        <f>IFERROR(VLOOKUP(C4290,'[1]Dados Diários do Magento'!$A$1:$H$10000,3,),0)</f>
        <v>0</v>
      </c>
      <c r="B4290" s="19">
        <f>IFERROR(VLOOKUP(C4290,'[1]Dados Diários do Magento'!$A$1:$H$10000,2,),"0")</f>
        <v>0</v>
      </c>
      <c r="C4290" s="20">
        <v>4289</v>
      </c>
      <c r="D4290" s="26">
        <v>0</v>
      </c>
      <c r="E4290" s="27">
        <v>0</v>
      </c>
      <c r="G4290" s="23"/>
      <c r="H4290" s="23"/>
      <c r="J4290" s="24">
        <f t="shared" si="133"/>
        <v>0</v>
      </c>
      <c r="K4290" s="25">
        <f t="shared" si="134"/>
        <v>0</v>
      </c>
    </row>
    <row r="4291" spans="1:11">
      <c r="A4291" s="18">
        <f>IFERROR(VLOOKUP(C4291,'[1]Dados Diários do Magento'!$A$1:$H$10000,3,),0)</f>
        <v>0</v>
      </c>
      <c r="B4291" s="19">
        <f>IFERROR(VLOOKUP(C4291,'[1]Dados Diários do Magento'!$A$1:$H$10000,2,),"0")</f>
        <v>0</v>
      </c>
      <c r="C4291" s="20">
        <v>4290</v>
      </c>
      <c r="D4291" s="26">
        <v>0</v>
      </c>
      <c r="E4291" s="27">
        <v>0</v>
      </c>
      <c r="G4291" s="23"/>
      <c r="H4291" s="23"/>
      <c r="J4291" s="24">
        <f t="shared" ref="J4291:J4354" si="135">D4291+G4291</f>
        <v>0</v>
      </c>
      <c r="K4291" s="25">
        <f t="shared" si="134"/>
        <v>0</v>
      </c>
    </row>
    <row r="4292" spans="1:11">
      <c r="A4292" s="18">
        <f>IFERROR(VLOOKUP(C4292,'[1]Dados Diários do Magento'!$A$1:$H$10000,3,),0)</f>
        <v>0</v>
      </c>
      <c r="B4292" s="19">
        <f>IFERROR(VLOOKUP(C4292,'[1]Dados Diários do Magento'!$A$1:$H$10000,2,),"0")</f>
        <v>0</v>
      </c>
      <c r="C4292" s="20">
        <v>4291</v>
      </c>
      <c r="D4292" s="26">
        <v>0</v>
      </c>
      <c r="E4292" s="27">
        <v>0</v>
      </c>
      <c r="G4292" s="23"/>
      <c r="H4292" s="23"/>
      <c r="J4292" s="24">
        <f t="shared" si="135"/>
        <v>0</v>
      </c>
      <c r="K4292" s="25">
        <f t="shared" si="134"/>
        <v>0</v>
      </c>
    </row>
    <row r="4293" spans="1:11">
      <c r="A4293" s="18">
        <f>IFERROR(VLOOKUP(C4293,'[1]Dados Diários do Magento'!$A$1:$H$10000,3,),0)</f>
        <v>0</v>
      </c>
      <c r="B4293" s="19">
        <f>IFERROR(VLOOKUP(C4293,'[1]Dados Diários do Magento'!$A$1:$H$10000,2,),"0")</f>
        <v>0</v>
      </c>
      <c r="C4293" s="20">
        <v>4292</v>
      </c>
      <c r="D4293" s="26">
        <v>0</v>
      </c>
      <c r="E4293" s="27">
        <v>0</v>
      </c>
      <c r="G4293" s="23"/>
      <c r="H4293" s="23"/>
      <c r="J4293" s="24">
        <f t="shared" si="135"/>
        <v>0</v>
      </c>
      <c r="K4293" s="25">
        <f t="shared" si="134"/>
        <v>0</v>
      </c>
    </row>
    <row r="4294" spans="1:11">
      <c r="A4294" s="18">
        <f>IFERROR(VLOOKUP(C4294,'[1]Dados Diários do Magento'!$A$1:$H$10000,3,),0)</f>
        <v>0</v>
      </c>
      <c r="B4294" s="19">
        <f>IFERROR(VLOOKUP(C4294,'[1]Dados Diários do Magento'!$A$1:$H$10000,2,),"0")</f>
        <v>0</v>
      </c>
      <c r="C4294" s="20">
        <v>4293</v>
      </c>
      <c r="D4294" s="26">
        <v>0</v>
      </c>
      <c r="E4294" s="27">
        <v>0</v>
      </c>
      <c r="G4294" s="23"/>
      <c r="H4294" s="23"/>
      <c r="J4294" s="24">
        <f t="shared" si="135"/>
        <v>0</v>
      </c>
      <c r="K4294" s="25">
        <f t="shared" si="134"/>
        <v>0</v>
      </c>
    </row>
    <row r="4295" spans="1:11">
      <c r="A4295" s="18">
        <f>IFERROR(VLOOKUP(C4295,'[1]Dados Diários do Magento'!$A$1:$H$10000,3,),0)</f>
        <v>0</v>
      </c>
      <c r="B4295" s="19">
        <f>IFERROR(VLOOKUP(C4295,'[1]Dados Diários do Magento'!$A$1:$H$10000,2,),"0")</f>
        <v>0</v>
      </c>
      <c r="C4295" s="20">
        <v>4294</v>
      </c>
      <c r="D4295" s="26">
        <v>0</v>
      </c>
      <c r="E4295" s="27">
        <v>0</v>
      </c>
      <c r="G4295" s="23"/>
      <c r="H4295" s="23"/>
      <c r="J4295" s="24">
        <f t="shared" si="135"/>
        <v>0</v>
      </c>
      <c r="K4295" s="25">
        <f t="shared" si="134"/>
        <v>0</v>
      </c>
    </row>
    <row r="4296" spans="1:11">
      <c r="A4296" s="18">
        <f>IFERROR(VLOOKUP(C4296,'[1]Dados Diários do Magento'!$A$1:$H$10000,3,),0)</f>
        <v>0</v>
      </c>
      <c r="B4296" s="19">
        <f>IFERROR(VLOOKUP(C4296,'[1]Dados Diários do Magento'!$A$1:$H$10000,2,),"0")</f>
        <v>0</v>
      </c>
      <c r="C4296" s="20">
        <v>4295</v>
      </c>
      <c r="D4296" s="26">
        <v>0</v>
      </c>
      <c r="E4296" s="27">
        <v>0</v>
      </c>
      <c r="G4296" s="23"/>
      <c r="H4296" s="23"/>
      <c r="J4296" s="24">
        <f t="shared" si="135"/>
        <v>0</v>
      </c>
      <c r="K4296" s="25">
        <f t="shared" si="134"/>
        <v>0</v>
      </c>
    </row>
    <row r="4297" spans="1:11">
      <c r="A4297" s="18">
        <f>IFERROR(VLOOKUP(C4297,'[1]Dados Diários do Magento'!$A$1:$H$10000,3,),0)</f>
        <v>0</v>
      </c>
      <c r="B4297" s="19">
        <f>IFERROR(VLOOKUP(C4297,'[1]Dados Diários do Magento'!$A$1:$H$10000,2,),"0")</f>
        <v>0</v>
      </c>
      <c r="C4297" s="20">
        <v>4296</v>
      </c>
      <c r="D4297" s="26">
        <v>0</v>
      </c>
      <c r="E4297" s="27">
        <v>0</v>
      </c>
      <c r="G4297" s="23"/>
      <c r="H4297" s="23"/>
      <c r="J4297" s="24">
        <f t="shared" si="135"/>
        <v>0</v>
      </c>
      <c r="K4297" s="25">
        <f t="shared" si="134"/>
        <v>0</v>
      </c>
    </row>
    <row r="4298" spans="1:11">
      <c r="A4298" s="18">
        <f>IFERROR(VLOOKUP(C4298,'[1]Dados Diários do Magento'!$A$1:$H$10000,3,),0)</f>
        <v>0</v>
      </c>
      <c r="B4298" s="19">
        <f>IFERROR(VLOOKUP(C4298,'[1]Dados Diários do Magento'!$A$1:$H$10000,2,),"0")</f>
        <v>0</v>
      </c>
      <c r="C4298" s="20">
        <v>4297</v>
      </c>
      <c r="D4298" s="26">
        <v>0</v>
      </c>
      <c r="E4298" s="27">
        <v>0</v>
      </c>
      <c r="G4298" s="23"/>
      <c r="H4298" s="23"/>
      <c r="J4298" s="24">
        <f t="shared" si="135"/>
        <v>0</v>
      </c>
      <c r="K4298" s="25">
        <f t="shared" si="134"/>
        <v>0</v>
      </c>
    </row>
    <row r="4299" spans="1:11">
      <c r="A4299" s="18">
        <f>IFERROR(VLOOKUP(C4299,'[1]Dados Diários do Magento'!$A$1:$H$10000,3,),0)</f>
        <v>0</v>
      </c>
      <c r="B4299" s="19">
        <f>IFERROR(VLOOKUP(C4299,'[1]Dados Diários do Magento'!$A$1:$H$10000,2,),"0")</f>
        <v>0</v>
      </c>
      <c r="C4299" s="20">
        <v>4298</v>
      </c>
      <c r="D4299" s="26">
        <v>0</v>
      </c>
      <c r="E4299" s="27">
        <v>0</v>
      </c>
      <c r="G4299" s="23"/>
      <c r="H4299" s="23"/>
      <c r="J4299" s="24">
        <f t="shared" si="135"/>
        <v>0</v>
      </c>
      <c r="K4299" s="25">
        <f t="shared" si="134"/>
        <v>0</v>
      </c>
    </row>
    <row r="4300" spans="1:11">
      <c r="A4300" s="18">
        <f>IFERROR(VLOOKUP(C4300,'[1]Dados Diários do Magento'!$A$1:$H$10000,3,),0)</f>
        <v>0</v>
      </c>
      <c r="B4300" s="19">
        <f>IFERROR(VLOOKUP(C4300,'[1]Dados Diários do Magento'!$A$1:$H$10000,2,),"0")</f>
        <v>0</v>
      </c>
      <c r="C4300" s="20">
        <v>4299</v>
      </c>
      <c r="D4300" s="26">
        <v>0</v>
      </c>
      <c r="E4300" s="27">
        <v>0</v>
      </c>
      <c r="G4300" s="23"/>
      <c r="H4300" s="23"/>
      <c r="J4300" s="24">
        <f t="shared" si="135"/>
        <v>0</v>
      </c>
      <c r="K4300" s="25">
        <f t="shared" si="134"/>
        <v>0</v>
      </c>
    </row>
    <row r="4301" spans="1:11">
      <c r="A4301" s="18">
        <f>IFERROR(VLOOKUP(C4301,'[1]Dados Diários do Magento'!$A$1:$H$10000,3,),0)</f>
        <v>0</v>
      </c>
      <c r="B4301" s="19">
        <f>IFERROR(VLOOKUP(C4301,'[1]Dados Diários do Magento'!$A$1:$H$10000,2,),"0")</f>
        <v>0</v>
      </c>
      <c r="C4301" s="20">
        <v>4300</v>
      </c>
      <c r="D4301" s="26">
        <v>0</v>
      </c>
      <c r="E4301" s="27">
        <v>0</v>
      </c>
      <c r="G4301" s="23"/>
      <c r="H4301" s="23"/>
      <c r="J4301" s="24">
        <f t="shared" si="135"/>
        <v>0</v>
      </c>
      <c r="K4301" s="25">
        <f t="shared" si="134"/>
        <v>0</v>
      </c>
    </row>
    <row r="4302" spans="1:11">
      <c r="A4302" s="18">
        <f>IFERROR(VLOOKUP(C4302,'[1]Dados Diários do Magento'!$A$1:$H$10000,3,),0)</f>
        <v>0</v>
      </c>
      <c r="B4302" s="19">
        <f>IFERROR(VLOOKUP(C4302,'[1]Dados Diários do Magento'!$A$1:$H$10000,2,),"0")</f>
        <v>0</v>
      </c>
      <c r="C4302" s="20">
        <v>4301</v>
      </c>
      <c r="D4302" s="26">
        <v>0</v>
      </c>
      <c r="E4302" s="27">
        <v>0</v>
      </c>
      <c r="G4302" s="23"/>
      <c r="H4302" s="23"/>
      <c r="J4302" s="24">
        <f t="shared" si="135"/>
        <v>0</v>
      </c>
      <c r="K4302" s="25">
        <f t="shared" si="134"/>
        <v>0</v>
      </c>
    </row>
    <row r="4303" spans="1:11">
      <c r="A4303" s="18">
        <f>IFERROR(VLOOKUP(C4303,'[1]Dados Diários do Magento'!$A$1:$H$10000,3,),0)</f>
        <v>0</v>
      </c>
      <c r="B4303" s="19">
        <f>IFERROR(VLOOKUP(C4303,'[1]Dados Diários do Magento'!$A$1:$H$10000,2,),"0")</f>
        <v>0</v>
      </c>
      <c r="C4303" s="20">
        <v>4302</v>
      </c>
      <c r="D4303" s="26">
        <v>0</v>
      </c>
      <c r="E4303" s="27">
        <v>0</v>
      </c>
      <c r="G4303" s="23"/>
      <c r="H4303" s="23"/>
      <c r="J4303" s="24">
        <f t="shared" si="135"/>
        <v>0</v>
      </c>
      <c r="K4303" s="25">
        <f t="shared" si="134"/>
        <v>0</v>
      </c>
    </row>
    <row r="4304" spans="1:11">
      <c r="A4304" s="18">
        <f>IFERROR(VLOOKUP(C4304,'[1]Dados Diários do Magento'!$A$1:$H$10000,3,),0)</f>
        <v>0</v>
      </c>
      <c r="B4304" s="19">
        <f>IFERROR(VLOOKUP(C4304,'[1]Dados Diários do Magento'!$A$1:$H$10000,2,),"0")</f>
        <v>0</v>
      </c>
      <c r="C4304" s="20">
        <v>4303</v>
      </c>
      <c r="D4304" s="26">
        <v>0</v>
      </c>
      <c r="E4304" s="27">
        <v>0</v>
      </c>
      <c r="G4304" s="23"/>
      <c r="H4304" s="23"/>
      <c r="J4304" s="24">
        <f t="shared" si="135"/>
        <v>0</v>
      </c>
      <c r="K4304" s="25">
        <f t="shared" si="134"/>
        <v>0</v>
      </c>
    </row>
    <row r="4305" spans="1:11">
      <c r="A4305" s="18">
        <f>IFERROR(VLOOKUP(C4305,'[1]Dados Diários do Magento'!$A$1:$H$10000,3,),0)</f>
        <v>0</v>
      </c>
      <c r="B4305" s="19">
        <f>IFERROR(VLOOKUP(C4305,'[1]Dados Diários do Magento'!$A$1:$H$10000,2,),"0")</f>
        <v>0</v>
      </c>
      <c r="C4305" s="20">
        <v>4304</v>
      </c>
      <c r="D4305" s="26">
        <v>0</v>
      </c>
      <c r="E4305" s="27">
        <v>0</v>
      </c>
      <c r="G4305" s="23"/>
      <c r="H4305" s="23"/>
      <c r="J4305" s="24">
        <f t="shared" si="135"/>
        <v>0</v>
      </c>
      <c r="K4305" s="25">
        <f t="shared" si="134"/>
        <v>0</v>
      </c>
    </row>
    <row r="4306" spans="1:11">
      <c r="A4306" s="18">
        <f>IFERROR(VLOOKUP(C4306,'[1]Dados Diários do Magento'!$A$1:$H$10000,3,),0)</f>
        <v>0</v>
      </c>
      <c r="B4306" s="19">
        <f>IFERROR(VLOOKUP(C4306,'[1]Dados Diários do Magento'!$A$1:$H$10000,2,),"0")</f>
        <v>0</v>
      </c>
      <c r="C4306" s="20">
        <v>4305</v>
      </c>
      <c r="D4306" s="26">
        <v>0</v>
      </c>
      <c r="E4306" s="27">
        <v>0</v>
      </c>
      <c r="G4306" s="23"/>
      <c r="H4306" s="23"/>
      <c r="J4306" s="24">
        <f t="shared" si="135"/>
        <v>0</v>
      </c>
      <c r="K4306" s="25">
        <f t="shared" si="134"/>
        <v>0</v>
      </c>
    </row>
    <row r="4307" spans="1:11">
      <c r="A4307" s="18">
        <f>IFERROR(VLOOKUP(C4307,'[1]Dados Diários do Magento'!$A$1:$H$10000,3,),0)</f>
        <v>0</v>
      </c>
      <c r="B4307" s="19">
        <f>IFERROR(VLOOKUP(C4307,'[1]Dados Diários do Magento'!$A$1:$H$10000,2,),"0")</f>
        <v>0</v>
      </c>
      <c r="C4307" s="20">
        <v>4306</v>
      </c>
      <c r="D4307" s="26">
        <v>0</v>
      </c>
      <c r="E4307" s="27">
        <v>0</v>
      </c>
      <c r="G4307" s="23"/>
      <c r="H4307" s="23"/>
      <c r="J4307" s="24">
        <f t="shared" si="135"/>
        <v>0</v>
      </c>
      <c r="K4307" s="25">
        <f t="shared" si="134"/>
        <v>0</v>
      </c>
    </row>
    <row r="4308" spans="1:11">
      <c r="A4308" s="18">
        <f>IFERROR(VLOOKUP(C4308,'[1]Dados Diários do Magento'!$A$1:$H$10000,3,),0)</f>
        <v>0</v>
      </c>
      <c r="B4308" s="19">
        <f>IFERROR(VLOOKUP(C4308,'[1]Dados Diários do Magento'!$A$1:$H$10000,2,),"0")</f>
        <v>0</v>
      </c>
      <c r="C4308" s="20">
        <v>4307</v>
      </c>
      <c r="D4308" s="26">
        <v>0</v>
      </c>
      <c r="E4308" s="27">
        <v>0</v>
      </c>
      <c r="G4308" s="23"/>
      <c r="H4308" s="23"/>
      <c r="J4308" s="24">
        <f t="shared" si="135"/>
        <v>0</v>
      </c>
      <c r="K4308" s="25">
        <f t="shared" si="134"/>
        <v>0</v>
      </c>
    </row>
    <row r="4309" spans="1:11">
      <c r="A4309" s="18">
        <f>IFERROR(VLOOKUP(C4309,'[1]Dados Diários do Magento'!$A$1:$H$10000,3,),0)</f>
        <v>0</v>
      </c>
      <c r="B4309" s="19">
        <f>IFERROR(VLOOKUP(C4309,'[1]Dados Diários do Magento'!$A$1:$H$10000,2,),"0")</f>
        <v>0</v>
      </c>
      <c r="C4309" s="20">
        <v>4308</v>
      </c>
      <c r="D4309" s="26">
        <v>0</v>
      </c>
      <c r="E4309" s="27">
        <v>0</v>
      </c>
      <c r="G4309" s="23"/>
      <c r="H4309" s="23"/>
      <c r="J4309" s="24">
        <f t="shared" si="135"/>
        <v>0</v>
      </c>
      <c r="K4309" s="25">
        <f t="shared" si="134"/>
        <v>0</v>
      </c>
    </row>
    <row r="4310" spans="1:11">
      <c r="A4310" s="18">
        <f>IFERROR(VLOOKUP(C4310,'[1]Dados Diários do Magento'!$A$1:$H$10000,3,),0)</f>
        <v>0</v>
      </c>
      <c r="B4310" s="19">
        <f>IFERROR(VLOOKUP(C4310,'[1]Dados Diários do Magento'!$A$1:$H$10000,2,),"0")</f>
        <v>0</v>
      </c>
      <c r="C4310" s="20">
        <v>4309</v>
      </c>
      <c r="D4310" s="26">
        <v>0</v>
      </c>
      <c r="E4310" s="27">
        <v>0</v>
      </c>
      <c r="G4310" s="23"/>
      <c r="H4310" s="23"/>
      <c r="J4310" s="24">
        <f t="shared" si="135"/>
        <v>0</v>
      </c>
      <c r="K4310" s="25">
        <f t="shared" si="134"/>
        <v>0</v>
      </c>
    </row>
    <row r="4311" spans="1:11">
      <c r="A4311" s="18">
        <f>IFERROR(VLOOKUP(C4311,'[1]Dados Diários do Magento'!$A$1:$H$10000,3,),0)</f>
        <v>0</v>
      </c>
      <c r="B4311" s="19">
        <f>IFERROR(VLOOKUP(C4311,'[1]Dados Diários do Magento'!$A$1:$H$10000,2,),"0")</f>
        <v>0</v>
      </c>
      <c r="C4311" s="20">
        <v>4310</v>
      </c>
      <c r="D4311" s="26">
        <v>0</v>
      </c>
      <c r="E4311" s="27">
        <v>0</v>
      </c>
      <c r="G4311" s="23"/>
      <c r="H4311" s="23"/>
      <c r="J4311" s="24">
        <f t="shared" si="135"/>
        <v>0</v>
      </c>
      <c r="K4311" s="25">
        <f t="shared" si="134"/>
        <v>0</v>
      </c>
    </row>
    <row r="4312" spans="1:11">
      <c r="A4312" s="18">
        <f>IFERROR(VLOOKUP(C4312,'[1]Dados Diários do Magento'!$A$1:$H$10000,3,),0)</f>
        <v>0</v>
      </c>
      <c r="B4312" s="19">
        <f>IFERROR(VLOOKUP(C4312,'[1]Dados Diários do Magento'!$A$1:$H$10000,2,),"0")</f>
        <v>0</v>
      </c>
      <c r="C4312" s="20">
        <v>4311</v>
      </c>
      <c r="D4312" s="26">
        <v>0</v>
      </c>
      <c r="E4312" s="27">
        <v>0</v>
      </c>
      <c r="G4312" s="23"/>
      <c r="H4312" s="23"/>
      <c r="J4312" s="24">
        <f t="shared" si="135"/>
        <v>0</v>
      </c>
      <c r="K4312" s="25">
        <f t="shared" si="134"/>
        <v>0</v>
      </c>
    </row>
    <row r="4313" spans="1:11">
      <c r="A4313" s="18">
        <f>IFERROR(VLOOKUP(C4313,'[1]Dados Diários do Magento'!$A$1:$H$10000,3,),0)</f>
        <v>0</v>
      </c>
      <c r="B4313" s="19">
        <f>IFERROR(VLOOKUP(C4313,'[1]Dados Diários do Magento'!$A$1:$H$10000,2,),"0")</f>
        <v>0</v>
      </c>
      <c r="C4313" s="20">
        <v>4312</v>
      </c>
      <c r="D4313" s="26">
        <v>0</v>
      </c>
      <c r="E4313" s="27">
        <v>0</v>
      </c>
      <c r="G4313" s="23"/>
      <c r="H4313" s="23"/>
      <c r="J4313" s="24">
        <f t="shared" si="135"/>
        <v>0</v>
      </c>
      <c r="K4313" s="25">
        <f t="shared" si="134"/>
        <v>0</v>
      </c>
    </row>
    <row r="4314" spans="1:11">
      <c r="A4314" s="18">
        <f>IFERROR(VLOOKUP(C4314,'[1]Dados Diários do Magento'!$A$1:$H$10000,3,),0)</f>
        <v>0</v>
      </c>
      <c r="B4314" s="19">
        <f>IFERROR(VLOOKUP(C4314,'[1]Dados Diários do Magento'!$A$1:$H$10000,2,),"0")</f>
        <v>0</v>
      </c>
      <c r="C4314" s="20">
        <v>4313</v>
      </c>
      <c r="D4314" s="26">
        <v>0</v>
      </c>
      <c r="E4314" s="27">
        <v>0</v>
      </c>
      <c r="G4314" s="23"/>
      <c r="H4314" s="23"/>
      <c r="J4314" s="24">
        <f t="shared" si="135"/>
        <v>0</v>
      </c>
      <c r="K4314" s="25">
        <f t="shared" si="134"/>
        <v>0</v>
      </c>
    </row>
    <row r="4315" spans="1:11">
      <c r="A4315" s="18">
        <f>IFERROR(VLOOKUP(C4315,'[1]Dados Diários do Magento'!$A$1:$H$10000,3,),0)</f>
        <v>0</v>
      </c>
      <c r="B4315" s="19">
        <f>IFERROR(VLOOKUP(C4315,'[1]Dados Diários do Magento'!$A$1:$H$10000,2,),"0")</f>
        <v>0</v>
      </c>
      <c r="C4315" s="20">
        <v>4314</v>
      </c>
      <c r="D4315" s="26">
        <v>0</v>
      </c>
      <c r="E4315" s="27">
        <v>0</v>
      </c>
      <c r="G4315" s="23"/>
      <c r="H4315" s="23"/>
      <c r="J4315" s="24">
        <f t="shared" si="135"/>
        <v>0</v>
      </c>
      <c r="K4315" s="25">
        <f t="shared" si="134"/>
        <v>0</v>
      </c>
    </row>
    <row r="4316" spans="1:11">
      <c r="A4316" s="18">
        <f>IFERROR(VLOOKUP(C4316,'[1]Dados Diários do Magento'!$A$1:$H$10000,3,),0)</f>
        <v>0</v>
      </c>
      <c r="B4316" s="19">
        <f>IFERROR(VLOOKUP(C4316,'[1]Dados Diários do Magento'!$A$1:$H$10000,2,),"0")</f>
        <v>0</v>
      </c>
      <c r="C4316" s="20">
        <v>4315</v>
      </c>
      <c r="D4316" s="26">
        <v>0</v>
      </c>
      <c r="E4316" s="27">
        <v>0</v>
      </c>
      <c r="G4316" s="23"/>
      <c r="H4316" s="23"/>
      <c r="J4316" s="24">
        <f t="shared" si="135"/>
        <v>0</v>
      </c>
      <c r="K4316" s="25">
        <f t="shared" si="134"/>
        <v>0</v>
      </c>
    </row>
    <row r="4317" spans="1:11">
      <c r="A4317" s="18">
        <f>IFERROR(VLOOKUP(C4317,'[1]Dados Diários do Magento'!$A$1:$H$10000,3,),0)</f>
        <v>0</v>
      </c>
      <c r="B4317" s="19">
        <f>IFERROR(VLOOKUP(C4317,'[1]Dados Diários do Magento'!$A$1:$H$10000,2,),"0")</f>
        <v>0</v>
      </c>
      <c r="C4317" s="20">
        <v>4316</v>
      </c>
      <c r="D4317" s="26">
        <v>0</v>
      </c>
      <c r="E4317" s="27">
        <v>0</v>
      </c>
      <c r="G4317" s="23"/>
      <c r="H4317" s="23"/>
      <c r="J4317" s="24">
        <f t="shared" si="135"/>
        <v>0</v>
      </c>
      <c r="K4317" s="25">
        <f t="shared" ref="K4317:K4380" si="136">IF((D4317+G4317)&gt;0,(D4317*E4317+G4317*H4317)/(D4317+G4317),E4317)</f>
        <v>0</v>
      </c>
    </row>
    <row r="4318" spans="1:11">
      <c r="A4318" s="18">
        <f>IFERROR(VLOOKUP(C4318,'[1]Dados Diários do Magento'!$A$1:$H$10000,3,),0)</f>
        <v>0</v>
      </c>
      <c r="B4318" s="19">
        <f>IFERROR(VLOOKUP(C4318,'[1]Dados Diários do Magento'!$A$1:$H$10000,2,),"0")</f>
        <v>0</v>
      </c>
      <c r="C4318" s="20">
        <v>4317</v>
      </c>
      <c r="D4318" s="26">
        <v>0</v>
      </c>
      <c r="E4318" s="27">
        <v>0</v>
      </c>
      <c r="G4318" s="23"/>
      <c r="H4318" s="23"/>
      <c r="J4318" s="24">
        <f t="shared" si="135"/>
        <v>0</v>
      </c>
      <c r="K4318" s="25">
        <f t="shared" si="136"/>
        <v>0</v>
      </c>
    </row>
    <row r="4319" spans="1:11">
      <c r="A4319" s="18">
        <f>IFERROR(VLOOKUP(C4319,'[1]Dados Diários do Magento'!$A$1:$H$10000,3,),0)</f>
        <v>0</v>
      </c>
      <c r="B4319" s="19">
        <f>IFERROR(VLOOKUP(C4319,'[1]Dados Diários do Magento'!$A$1:$H$10000,2,),"0")</f>
        <v>0</v>
      </c>
      <c r="C4319" s="20">
        <v>4318</v>
      </c>
      <c r="D4319" s="26">
        <v>0</v>
      </c>
      <c r="E4319" s="27">
        <v>0</v>
      </c>
      <c r="G4319" s="23"/>
      <c r="H4319" s="23"/>
      <c r="J4319" s="24">
        <f t="shared" si="135"/>
        <v>0</v>
      </c>
      <c r="K4319" s="25">
        <f t="shared" si="136"/>
        <v>0</v>
      </c>
    </row>
    <row r="4320" spans="1:11">
      <c r="A4320" s="18">
        <f>IFERROR(VLOOKUP(C4320,'[1]Dados Diários do Magento'!$A$1:$H$10000,3,),0)</f>
        <v>0</v>
      </c>
      <c r="B4320" s="19">
        <f>IFERROR(VLOOKUP(C4320,'[1]Dados Diários do Magento'!$A$1:$H$10000,2,),"0")</f>
        <v>0</v>
      </c>
      <c r="C4320" s="20">
        <v>4319</v>
      </c>
      <c r="D4320" s="26">
        <v>0</v>
      </c>
      <c r="E4320" s="27">
        <v>0</v>
      </c>
      <c r="G4320" s="23"/>
      <c r="H4320" s="23"/>
      <c r="J4320" s="24">
        <f t="shared" si="135"/>
        <v>0</v>
      </c>
      <c r="K4320" s="25">
        <f t="shared" si="136"/>
        <v>0</v>
      </c>
    </row>
    <row r="4321" spans="1:11">
      <c r="A4321" s="18">
        <f>IFERROR(VLOOKUP(C4321,'[1]Dados Diários do Magento'!$A$1:$H$10000,3,),0)</f>
        <v>0</v>
      </c>
      <c r="B4321" s="19">
        <f>IFERROR(VLOOKUP(C4321,'[1]Dados Diários do Magento'!$A$1:$H$10000,2,),"0")</f>
        <v>0</v>
      </c>
      <c r="C4321" s="20">
        <v>4320</v>
      </c>
      <c r="D4321" s="26">
        <v>0</v>
      </c>
      <c r="E4321" s="27">
        <v>0</v>
      </c>
      <c r="G4321" s="23"/>
      <c r="H4321" s="23"/>
      <c r="J4321" s="24">
        <f t="shared" si="135"/>
        <v>0</v>
      </c>
      <c r="K4321" s="25">
        <f t="shared" si="136"/>
        <v>0</v>
      </c>
    </row>
    <row r="4322" spans="1:11">
      <c r="A4322" s="18">
        <f>IFERROR(VLOOKUP(C4322,'[1]Dados Diários do Magento'!$A$1:$H$10000,3,),0)</f>
        <v>0</v>
      </c>
      <c r="B4322" s="19">
        <f>IFERROR(VLOOKUP(C4322,'[1]Dados Diários do Magento'!$A$1:$H$10000,2,),"0")</f>
        <v>0</v>
      </c>
      <c r="C4322" s="20">
        <v>4321</v>
      </c>
      <c r="D4322" s="26">
        <v>0</v>
      </c>
      <c r="E4322" s="27">
        <v>0</v>
      </c>
      <c r="G4322" s="23"/>
      <c r="H4322" s="23"/>
      <c r="J4322" s="24">
        <f t="shared" si="135"/>
        <v>0</v>
      </c>
      <c r="K4322" s="25">
        <f t="shared" si="136"/>
        <v>0</v>
      </c>
    </row>
    <row r="4323" spans="1:11">
      <c r="A4323" s="18">
        <f>IFERROR(VLOOKUP(C4323,'[1]Dados Diários do Magento'!$A$1:$H$10000,3,),0)</f>
        <v>0</v>
      </c>
      <c r="B4323" s="19">
        <f>IFERROR(VLOOKUP(C4323,'[1]Dados Diários do Magento'!$A$1:$H$10000,2,),"0")</f>
        <v>0</v>
      </c>
      <c r="C4323" s="20">
        <v>4322</v>
      </c>
      <c r="D4323" s="26">
        <v>0</v>
      </c>
      <c r="E4323" s="27">
        <v>0</v>
      </c>
      <c r="G4323" s="23"/>
      <c r="H4323" s="23"/>
      <c r="J4323" s="24">
        <f t="shared" si="135"/>
        <v>0</v>
      </c>
      <c r="K4323" s="25">
        <f t="shared" si="136"/>
        <v>0</v>
      </c>
    </row>
    <row r="4324" spans="1:11">
      <c r="A4324" s="18">
        <f>IFERROR(VLOOKUP(C4324,'[1]Dados Diários do Magento'!$A$1:$H$10000,3,),0)</f>
        <v>0</v>
      </c>
      <c r="B4324" s="19">
        <f>IFERROR(VLOOKUP(C4324,'[1]Dados Diários do Magento'!$A$1:$H$10000,2,),"0")</f>
        <v>0</v>
      </c>
      <c r="C4324" s="20">
        <v>4323</v>
      </c>
      <c r="D4324" s="26">
        <v>0</v>
      </c>
      <c r="E4324" s="27">
        <v>0</v>
      </c>
      <c r="G4324" s="23"/>
      <c r="H4324" s="23"/>
      <c r="J4324" s="24">
        <f t="shared" si="135"/>
        <v>0</v>
      </c>
      <c r="K4324" s="25">
        <f t="shared" si="136"/>
        <v>0</v>
      </c>
    </row>
    <row r="4325" spans="1:11">
      <c r="A4325" s="18">
        <f>IFERROR(VLOOKUP(C4325,'[1]Dados Diários do Magento'!$A$1:$H$10000,3,),0)</f>
        <v>0</v>
      </c>
      <c r="B4325" s="19">
        <f>IFERROR(VLOOKUP(C4325,'[1]Dados Diários do Magento'!$A$1:$H$10000,2,),"0")</f>
        <v>0</v>
      </c>
      <c r="C4325" s="20">
        <v>4324</v>
      </c>
      <c r="D4325" s="26">
        <v>0</v>
      </c>
      <c r="E4325" s="27">
        <v>0</v>
      </c>
      <c r="G4325" s="23"/>
      <c r="H4325" s="23"/>
      <c r="J4325" s="24">
        <f t="shared" si="135"/>
        <v>0</v>
      </c>
      <c r="K4325" s="25">
        <f t="shared" si="136"/>
        <v>0</v>
      </c>
    </row>
    <row r="4326" spans="1:11">
      <c r="A4326" s="18">
        <f>IFERROR(VLOOKUP(C4326,'[1]Dados Diários do Magento'!$A$1:$H$10000,3,),0)</f>
        <v>0</v>
      </c>
      <c r="B4326" s="19">
        <f>IFERROR(VLOOKUP(C4326,'[1]Dados Diários do Magento'!$A$1:$H$10000,2,),"0")</f>
        <v>0</v>
      </c>
      <c r="C4326" s="20">
        <v>4325</v>
      </c>
      <c r="D4326" s="26">
        <v>0</v>
      </c>
      <c r="E4326" s="27">
        <v>0</v>
      </c>
      <c r="G4326" s="23"/>
      <c r="H4326" s="23"/>
      <c r="J4326" s="24">
        <f t="shared" si="135"/>
        <v>0</v>
      </c>
      <c r="K4326" s="25">
        <f t="shared" si="136"/>
        <v>0</v>
      </c>
    </row>
    <row r="4327" spans="1:11">
      <c r="A4327" s="18">
        <f>IFERROR(VLOOKUP(C4327,'[1]Dados Diários do Magento'!$A$1:$H$10000,3,),0)</f>
        <v>0</v>
      </c>
      <c r="B4327" s="19">
        <f>IFERROR(VLOOKUP(C4327,'[1]Dados Diários do Magento'!$A$1:$H$10000,2,),"0")</f>
        <v>0</v>
      </c>
      <c r="C4327" s="20">
        <v>4326</v>
      </c>
      <c r="D4327" s="26">
        <v>0</v>
      </c>
      <c r="E4327" s="27">
        <v>0</v>
      </c>
      <c r="G4327" s="23"/>
      <c r="H4327" s="23"/>
      <c r="J4327" s="24">
        <f t="shared" si="135"/>
        <v>0</v>
      </c>
      <c r="K4327" s="25">
        <f t="shared" si="136"/>
        <v>0</v>
      </c>
    </row>
    <row r="4328" spans="1:11">
      <c r="A4328" s="18">
        <f>IFERROR(VLOOKUP(C4328,'[1]Dados Diários do Magento'!$A$1:$H$10000,3,),0)</f>
        <v>0</v>
      </c>
      <c r="B4328" s="19">
        <f>IFERROR(VLOOKUP(C4328,'[1]Dados Diários do Magento'!$A$1:$H$10000,2,),"0")</f>
        <v>0</v>
      </c>
      <c r="C4328" s="20">
        <v>4327</v>
      </c>
      <c r="D4328" s="26">
        <v>0</v>
      </c>
      <c r="E4328" s="27">
        <v>0</v>
      </c>
      <c r="G4328" s="23"/>
      <c r="H4328" s="23"/>
      <c r="J4328" s="24">
        <f t="shared" si="135"/>
        <v>0</v>
      </c>
      <c r="K4328" s="25">
        <f t="shared" si="136"/>
        <v>0</v>
      </c>
    </row>
    <row r="4329" spans="1:11">
      <c r="A4329" s="18">
        <f>IFERROR(VLOOKUP(C4329,'[1]Dados Diários do Magento'!$A$1:$H$10000,3,),0)</f>
        <v>0</v>
      </c>
      <c r="B4329" s="19">
        <f>IFERROR(VLOOKUP(C4329,'[1]Dados Diários do Magento'!$A$1:$H$10000,2,),"0")</f>
        <v>0</v>
      </c>
      <c r="C4329" s="20">
        <v>4328</v>
      </c>
      <c r="D4329" s="26">
        <v>0</v>
      </c>
      <c r="E4329" s="27">
        <v>0</v>
      </c>
      <c r="G4329" s="23"/>
      <c r="H4329" s="23"/>
      <c r="J4329" s="24">
        <f t="shared" si="135"/>
        <v>0</v>
      </c>
      <c r="K4329" s="25">
        <f t="shared" si="136"/>
        <v>0</v>
      </c>
    </row>
    <row r="4330" spans="1:11">
      <c r="A4330" s="18">
        <f>IFERROR(VLOOKUP(C4330,'[1]Dados Diários do Magento'!$A$1:$H$10000,3,),0)</f>
        <v>0</v>
      </c>
      <c r="B4330" s="19">
        <f>IFERROR(VLOOKUP(C4330,'[1]Dados Diários do Magento'!$A$1:$H$10000,2,),"0")</f>
        <v>0</v>
      </c>
      <c r="C4330" s="20">
        <v>4329</v>
      </c>
      <c r="D4330" s="26">
        <v>0</v>
      </c>
      <c r="E4330" s="27">
        <v>0</v>
      </c>
      <c r="G4330" s="23"/>
      <c r="H4330" s="23"/>
      <c r="J4330" s="24">
        <f t="shared" si="135"/>
        <v>0</v>
      </c>
      <c r="K4330" s="25">
        <f t="shared" si="136"/>
        <v>0</v>
      </c>
    </row>
    <row r="4331" spans="1:11">
      <c r="A4331" s="18">
        <f>IFERROR(VLOOKUP(C4331,'[1]Dados Diários do Magento'!$A$1:$H$10000,3,),0)</f>
        <v>0</v>
      </c>
      <c r="B4331" s="19">
        <f>IFERROR(VLOOKUP(C4331,'[1]Dados Diários do Magento'!$A$1:$H$10000,2,),"0")</f>
        <v>0</v>
      </c>
      <c r="C4331" s="20">
        <v>4330</v>
      </c>
      <c r="D4331" s="26">
        <v>0</v>
      </c>
      <c r="E4331" s="27">
        <v>0</v>
      </c>
      <c r="G4331" s="23"/>
      <c r="H4331" s="23"/>
      <c r="J4331" s="24">
        <f t="shared" si="135"/>
        <v>0</v>
      </c>
      <c r="K4331" s="25">
        <f t="shared" si="136"/>
        <v>0</v>
      </c>
    </row>
    <row r="4332" spans="1:11">
      <c r="A4332" s="18">
        <f>IFERROR(VLOOKUP(C4332,'[1]Dados Diários do Magento'!$A$1:$H$10000,3,),0)</f>
        <v>0</v>
      </c>
      <c r="B4332" s="19">
        <f>IFERROR(VLOOKUP(C4332,'[1]Dados Diários do Magento'!$A$1:$H$10000,2,),"0")</f>
        <v>0</v>
      </c>
      <c r="C4332" s="20">
        <v>4331</v>
      </c>
      <c r="D4332" s="26">
        <v>0</v>
      </c>
      <c r="E4332" s="27">
        <v>0</v>
      </c>
      <c r="G4332" s="23"/>
      <c r="H4332" s="23"/>
      <c r="J4332" s="24">
        <f t="shared" si="135"/>
        <v>0</v>
      </c>
      <c r="K4332" s="25">
        <f t="shared" si="136"/>
        <v>0</v>
      </c>
    </row>
    <row r="4333" spans="1:11">
      <c r="A4333" s="18">
        <f>IFERROR(VLOOKUP(C4333,'[1]Dados Diários do Magento'!$A$1:$H$10000,3,),0)</f>
        <v>0</v>
      </c>
      <c r="B4333" s="19">
        <f>IFERROR(VLOOKUP(C4333,'[1]Dados Diários do Magento'!$A$1:$H$10000,2,),"0")</f>
        <v>0</v>
      </c>
      <c r="C4333" s="20">
        <v>4332</v>
      </c>
      <c r="D4333" s="26">
        <v>0</v>
      </c>
      <c r="E4333" s="27">
        <v>0</v>
      </c>
      <c r="G4333" s="23"/>
      <c r="H4333" s="23"/>
      <c r="J4333" s="24">
        <f t="shared" si="135"/>
        <v>0</v>
      </c>
      <c r="K4333" s="25">
        <f t="shared" si="136"/>
        <v>0</v>
      </c>
    </row>
    <row r="4334" spans="1:11">
      <c r="A4334" s="18">
        <f>IFERROR(VLOOKUP(C4334,'[1]Dados Diários do Magento'!$A$1:$H$10000,3,),0)</f>
        <v>0</v>
      </c>
      <c r="B4334" s="19">
        <f>IFERROR(VLOOKUP(C4334,'[1]Dados Diários do Magento'!$A$1:$H$10000,2,),"0")</f>
        <v>0</v>
      </c>
      <c r="C4334" s="20">
        <v>4333</v>
      </c>
      <c r="D4334" s="26">
        <v>0</v>
      </c>
      <c r="E4334" s="27">
        <v>0</v>
      </c>
      <c r="G4334" s="23"/>
      <c r="H4334" s="23"/>
      <c r="J4334" s="24">
        <f t="shared" si="135"/>
        <v>0</v>
      </c>
      <c r="K4334" s="25">
        <f t="shared" si="136"/>
        <v>0</v>
      </c>
    </row>
    <row r="4335" spans="1:11">
      <c r="A4335" s="18">
        <f>IFERROR(VLOOKUP(C4335,'[1]Dados Diários do Magento'!$A$1:$H$10000,3,),0)</f>
        <v>0</v>
      </c>
      <c r="B4335" s="19">
        <f>IFERROR(VLOOKUP(C4335,'[1]Dados Diários do Magento'!$A$1:$H$10000,2,),"0")</f>
        <v>0</v>
      </c>
      <c r="C4335" s="20">
        <v>4334</v>
      </c>
      <c r="D4335" s="26">
        <v>0</v>
      </c>
      <c r="E4335" s="27">
        <v>0</v>
      </c>
      <c r="G4335" s="23"/>
      <c r="H4335" s="23"/>
      <c r="J4335" s="24">
        <f t="shared" si="135"/>
        <v>0</v>
      </c>
      <c r="K4335" s="25">
        <f t="shared" si="136"/>
        <v>0</v>
      </c>
    </row>
    <row r="4336" spans="1:11">
      <c r="A4336" s="18">
        <f>IFERROR(VLOOKUP(C4336,'[1]Dados Diários do Magento'!$A$1:$H$10000,3,),0)</f>
        <v>0</v>
      </c>
      <c r="B4336" s="19">
        <f>IFERROR(VLOOKUP(C4336,'[1]Dados Diários do Magento'!$A$1:$H$10000,2,),"0")</f>
        <v>0</v>
      </c>
      <c r="C4336" s="20">
        <v>4335</v>
      </c>
      <c r="D4336" s="26">
        <v>0</v>
      </c>
      <c r="E4336" s="27">
        <v>0</v>
      </c>
      <c r="G4336" s="23"/>
      <c r="H4336" s="23"/>
      <c r="J4336" s="24">
        <f t="shared" si="135"/>
        <v>0</v>
      </c>
      <c r="K4336" s="25">
        <f t="shared" si="136"/>
        <v>0</v>
      </c>
    </row>
    <row r="4337" spans="1:11">
      <c r="A4337" s="18">
        <f>IFERROR(VLOOKUP(C4337,'[1]Dados Diários do Magento'!$A$1:$H$10000,3,),0)</f>
        <v>0</v>
      </c>
      <c r="B4337" s="19">
        <f>IFERROR(VLOOKUP(C4337,'[1]Dados Diários do Magento'!$A$1:$H$10000,2,),"0")</f>
        <v>0</v>
      </c>
      <c r="C4337" s="20">
        <v>4336</v>
      </c>
      <c r="D4337" s="26">
        <v>0</v>
      </c>
      <c r="E4337" s="27">
        <v>0</v>
      </c>
      <c r="G4337" s="23"/>
      <c r="H4337" s="23"/>
      <c r="J4337" s="24">
        <f t="shared" si="135"/>
        <v>0</v>
      </c>
      <c r="K4337" s="25">
        <f t="shared" si="136"/>
        <v>0</v>
      </c>
    </row>
    <row r="4338" spans="1:11">
      <c r="A4338" s="18">
        <f>IFERROR(VLOOKUP(C4338,'[1]Dados Diários do Magento'!$A$1:$H$10000,3,),0)</f>
        <v>0</v>
      </c>
      <c r="B4338" s="19">
        <f>IFERROR(VLOOKUP(C4338,'[1]Dados Diários do Magento'!$A$1:$H$10000,2,),"0")</f>
        <v>0</v>
      </c>
      <c r="C4338" s="20">
        <v>4337</v>
      </c>
      <c r="D4338" s="26">
        <v>0</v>
      </c>
      <c r="E4338" s="27">
        <v>0</v>
      </c>
      <c r="G4338" s="23"/>
      <c r="H4338" s="23"/>
      <c r="J4338" s="24">
        <f t="shared" si="135"/>
        <v>0</v>
      </c>
      <c r="K4338" s="25">
        <f t="shared" si="136"/>
        <v>0</v>
      </c>
    </row>
    <row r="4339" spans="1:11">
      <c r="A4339" s="18">
        <f>IFERROR(VLOOKUP(C4339,'[1]Dados Diários do Magento'!$A$1:$H$10000,3,),0)</f>
        <v>0</v>
      </c>
      <c r="B4339" s="19">
        <f>IFERROR(VLOOKUP(C4339,'[1]Dados Diários do Magento'!$A$1:$H$10000,2,),"0")</f>
        <v>0</v>
      </c>
      <c r="C4339" s="20">
        <v>4338</v>
      </c>
      <c r="D4339" s="26">
        <v>0</v>
      </c>
      <c r="E4339" s="27">
        <v>0</v>
      </c>
      <c r="G4339" s="23"/>
      <c r="H4339" s="23"/>
      <c r="J4339" s="24">
        <f t="shared" si="135"/>
        <v>0</v>
      </c>
      <c r="K4339" s="25">
        <f t="shared" si="136"/>
        <v>0</v>
      </c>
    </row>
    <row r="4340" spans="1:11">
      <c r="A4340" s="18">
        <f>IFERROR(VLOOKUP(C4340,'[1]Dados Diários do Magento'!$A$1:$H$10000,3,),0)</f>
        <v>0</v>
      </c>
      <c r="B4340" s="19">
        <f>IFERROR(VLOOKUP(C4340,'[1]Dados Diários do Magento'!$A$1:$H$10000,2,),"0")</f>
        <v>0</v>
      </c>
      <c r="C4340" s="20">
        <v>4339</v>
      </c>
      <c r="D4340" s="26">
        <v>0</v>
      </c>
      <c r="E4340" s="27">
        <v>0</v>
      </c>
      <c r="G4340" s="23"/>
      <c r="H4340" s="23"/>
      <c r="J4340" s="24">
        <f t="shared" si="135"/>
        <v>0</v>
      </c>
      <c r="K4340" s="25">
        <f t="shared" si="136"/>
        <v>0</v>
      </c>
    </row>
    <row r="4341" spans="1:11">
      <c r="A4341" s="18">
        <f>IFERROR(VLOOKUP(C4341,'[1]Dados Diários do Magento'!$A$1:$H$10000,3,),0)</f>
        <v>0</v>
      </c>
      <c r="B4341" s="19">
        <f>IFERROR(VLOOKUP(C4341,'[1]Dados Diários do Magento'!$A$1:$H$10000,2,),"0")</f>
        <v>0</v>
      </c>
      <c r="C4341" s="20">
        <v>4340</v>
      </c>
      <c r="D4341" s="26">
        <v>0</v>
      </c>
      <c r="E4341" s="27">
        <v>0</v>
      </c>
      <c r="G4341" s="23"/>
      <c r="H4341" s="23"/>
      <c r="J4341" s="24">
        <f t="shared" si="135"/>
        <v>0</v>
      </c>
      <c r="K4341" s="25">
        <f t="shared" si="136"/>
        <v>0</v>
      </c>
    </row>
    <row r="4342" spans="1:11">
      <c r="A4342" s="18">
        <f>IFERROR(VLOOKUP(C4342,'[1]Dados Diários do Magento'!$A$1:$H$10000,3,),0)</f>
        <v>0</v>
      </c>
      <c r="B4342" s="19">
        <f>IFERROR(VLOOKUP(C4342,'[1]Dados Diários do Magento'!$A$1:$H$10000,2,),"0")</f>
        <v>0</v>
      </c>
      <c r="C4342" s="20">
        <v>4341</v>
      </c>
      <c r="D4342" s="26">
        <v>0</v>
      </c>
      <c r="E4342" s="27">
        <v>0</v>
      </c>
      <c r="G4342" s="23"/>
      <c r="H4342" s="23"/>
      <c r="J4342" s="24">
        <f t="shared" si="135"/>
        <v>0</v>
      </c>
      <c r="K4342" s="25">
        <f t="shared" si="136"/>
        <v>0</v>
      </c>
    </row>
    <row r="4343" spans="1:11">
      <c r="A4343" s="18">
        <f>IFERROR(VLOOKUP(C4343,'[1]Dados Diários do Magento'!$A$1:$H$10000,3,),0)</f>
        <v>0</v>
      </c>
      <c r="B4343" s="19">
        <f>IFERROR(VLOOKUP(C4343,'[1]Dados Diários do Magento'!$A$1:$H$10000,2,),"0")</f>
        <v>0</v>
      </c>
      <c r="C4343" s="20">
        <v>4342</v>
      </c>
      <c r="D4343" s="26">
        <v>0</v>
      </c>
      <c r="E4343" s="27">
        <v>0</v>
      </c>
      <c r="G4343" s="23"/>
      <c r="H4343" s="23"/>
      <c r="J4343" s="24">
        <f t="shared" si="135"/>
        <v>0</v>
      </c>
      <c r="K4343" s="25">
        <f t="shared" si="136"/>
        <v>0</v>
      </c>
    </row>
    <row r="4344" spans="1:11">
      <c r="A4344" s="18">
        <f>IFERROR(VLOOKUP(C4344,'[1]Dados Diários do Magento'!$A$1:$H$10000,3,),0)</f>
        <v>0</v>
      </c>
      <c r="B4344" s="19">
        <f>IFERROR(VLOOKUP(C4344,'[1]Dados Diários do Magento'!$A$1:$H$10000,2,),"0")</f>
        <v>0</v>
      </c>
      <c r="C4344" s="20">
        <v>4343</v>
      </c>
      <c r="D4344" s="26">
        <v>0</v>
      </c>
      <c r="E4344" s="27">
        <v>0</v>
      </c>
      <c r="G4344" s="23"/>
      <c r="H4344" s="23"/>
      <c r="J4344" s="24">
        <f t="shared" si="135"/>
        <v>0</v>
      </c>
      <c r="K4344" s="25">
        <f t="shared" si="136"/>
        <v>0</v>
      </c>
    </row>
    <row r="4345" spans="1:11">
      <c r="A4345" s="18">
        <f>IFERROR(VLOOKUP(C4345,'[1]Dados Diários do Magento'!$A$1:$H$10000,3,),0)</f>
        <v>0</v>
      </c>
      <c r="B4345" s="19">
        <f>IFERROR(VLOOKUP(C4345,'[1]Dados Diários do Magento'!$A$1:$H$10000,2,),"0")</f>
        <v>0</v>
      </c>
      <c r="C4345" s="20">
        <v>4344</v>
      </c>
      <c r="D4345" s="26">
        <v>0</v>
      </c>
      <c r="E4345" s="27">
        <v>0</v>
      </c>
      <c r="G4345" s="23"/>
      <c r="H4345" s="23"/>
      <c r="J4345" s="24">
        <f t="shared" si="135"/>
        <v>0</v>
      </c>
      <c r="K4345" s="25">
        <f t="shared" si="136"/>
        <v>0</v>
      </c>
    </row>
    <row r="4346" spans="1:11">
      <c r="A4346" s="18">
        <f>IFERROR(VLOOKUP(C4346,'[1]Dados Diários do Magento'!$A$1:$H$10000,3,),0)</f>
        <v>0</v>
      </c>
      <c r="B4346" s="19">
        <f>IFERROR(VLOOKUP(C4346,'[1]Dados Diários do Magento'!$A$1:$H$10000,2,),"0")</f>
        <v>0</v>
      </c>
      <c r="C4346" s="20">
        <v>4345</v>
      </c>
      <c r="D4346" s="26">
        <v>0</v>
      </c>
      <c r="E4346" s="27">
        <v>0</v>
      </c>
      <c r="G4346" s="23"/>
      <c r="H4346" s="23"/>
      <c r="J4346" s="24">
        <f t="shared" si="135"/>
        <v>0</v>
      </c>
      <c r="K4346" s="25">
        <f t="shared" si="136"/>
        <v>0</v>
      </c>
    </row>
    <row r="4347" spans="1:11">
      <c r="A4347" s="18">
        <f>IFERROR(VLOOKUP(C4347,'[1]Dados Diários do Magento'!$A$1:$H$10000,3,),0)</f>
        <v>0</v>
      </c>
      <c r="B4347" s="19">
        <f>IFERROR(VLOOKUP(C4347,'[1]Dados Diários do Magento'!$A$1:$H$10000,2,),"0")</f>
        <v>0</v>
      </c>
      <c r="C4347" s="20">
        <v>4346</v>
      </c>
      <c r="D4347" s="26">
        <v>0</v>
      </c>
      <c r="E4347" s="27">
        <v>0</v>
      </c>
      <c r="G4347" s="23"/>
      <c r="H4347" s="23"/>
      <c r="J4347" s="24">
        <f t="shared" si="135"/>
        <v>0</v>
      </c>
      <c r="K4347" s="25">
        <f t="shared" si="136"/>
        <v>0</v>
      </c>
    </row>
    <row r="4348" spans="1:11">
      <c r="A4348" s="18">
        <f>IFERROR(VLOOKUP(C4348,'[1]Dados Diários do Magento'!$A$1:$H$10000,3,),0)</f>
        <v>0</v>
      </c>
      <c r="B4348" s="19">
        <f>IFERROR(VLOOKUP(C4348,'[1]Dados Diários do Magento'!$A$1:$H$10000,2,),"0")</f>
        <v>0</v>
      </c>
      <c r="C4348" s="20">
        <v>4347</v>
      </c>
      <c r="D4348" s="26">
        <v>0</v>
      </c>
      <c r="E4348" s="27">
        <v>0</v>
      </c>
      <c r="G4348" s="23"/>
      <c r="H4348" s="23"/>
      <c r="J4348" s="24">
        <f t="shared" si="135"/>
        <v>0</v>
      </c>
      <c r="K4348" s="25">
        <f t="shared" si="136"/>
        <v>0</v>
      </c>
    </row>
    <row r="4349" spans="1:11">
      <c r="A4349" s="18">
        <f>IFERROR(VLOOKUP(C4349,'[1]Dados Diários do Magento'!$A$1:$H$10000,3,),0)</f>
        <v>0</v>
      </c>
      <c r="B4349" s="19">
        <f>IFERROR(VLOOKUP(C4349,'[1]Dados Diários do Magento'!$A$1:$H$10000,2,),"0")</f>
        <v>0</v>
      </c>
      <c r="C4349" s="20">
        <v>4348</v>
      </c>
      <c r="D4349" s="26">
        <v>0</v>
      </c>
      <c r="E4349" s="27">
        <v>0</v>
      </c>
      <c r="G4349" s="23"/>
      <c r="H4349" s="23"/>
      <c r="J4349" s="24">
        <f t="shared" si="135"/>
        <v>0</v>
      </c>
      <c r="K4349" s="25">
        <f t="shared" si="136"/>
        <v>0</v>
      </c>
    </row>
    <row r="4350" spans="1:11">
      <c r="A4350" s="18">
        <f>IFERROR(VLOOKUP(C4350,'[1]Dados Diários do Magento'!$A$1:$H$10000,3,),0)</f>
        <v>0</v>
      </c>
      <c r="B4350" s="19">
        <f>IFERROR(VLOOKUP(C4350,'[1]Dados Diários do Magento'!$A$1:$H$10000,2,),"0")</f>
        <v>0</v>
      </c>
      <c r="C4350" s="20">
        <v>4349</v>
      </c>
      <c r="D4350" s="26">
        <v>0</v>
      </c>
      <c r="E4350" s="27">
        <v>0</v>
      </c>
      <c r="G4350" s="23"/>
      <c r="H4350" s="23"/>
      <c r="J4350" s="24">
        <f t="shared" si="135"/>
        <v>0</v>
      </c>
      <c r="K4350" s="25">
        <f t="shared" si="136"/>
        <v>0</v>
      </c>
    </row>
    <row r="4351" spans="1:11">
      <c r="A4351" s="18">
        <f>IFERROR(VLOOKUP(C4351,'[1]Dados Diários do Magento'!$A$1:$H$10000,3,),0)</f>
        <v>0</v>
      </c>
      <c r="B4351" s="19">
        <f>IFERROR(VLOOKUP(C4351,'[1]Dados Diários do Magento'!$A$1:$H$10000,2,),"0")</f>
        <v>0</v>
      </c>
      <c r="C4351" s="20">
        <v>4350</v>
      </c>
      <c r="D4351" s="26">
        <v>0</v>
      </c>
      <c r="E4351" s="27">
        <v>0</v>
      </c>
      <c r="G4351" s="23"/>
      <c r="H4351" s="23"/>
      <c r="J4351" s="24">
        <f t="shared" si="135"/>
        <v>0</v>
      </c>
      <c r="K4351" s="25">
        <f t="shared" si="136"/>
        <v>0</v>
      </c>
    </row>
    <row r="4352" spans="1:11">
      <c r="A4352" s="18">
        <f>IFERROR(VLOOKUP(C4352,'[1]Dados Diários do Magento'!$A$1:$H$10000,3,),0)</f>
        <v>0</v>
      </c>
      <c r="B4352" s="19">
        <f>IFERROR(VLOOKUP(C4352,'[1]Dados Diários do Magento'!$A$1:$H$10000,2,),"0")</f>
        <v>0</v>
      </c>
      <c r="C4352" s="20">
        <v>4351</v>
      </c>
      <c r="D4352" s="26">
        <v>0</v>
      </c>
      <c r="E4352" s="27">
        <v>0</v>
      </c>
      <c r="G4352" s="23"/>
      <c r="H4352" s="23"/>
      <c r="J4352" s="24">
        <f t="shared" si="135"/>
        <v>0</v>
      </c>
      <c r="K4352" s="25">
        <f t="shared" si="136"/>
        <v>0</v>
      </c>
    </row>
    <row r="4353" spans="1:11">
      <c r="A4353" s="18">
        <f>IFERROR(VLOOKUP(C4353,'[1]Dados Diários do Magento'!$A$1:$H$10000,3,),0)</f>
        <v>0</v>
      </c>
      <c r="B4353" s="19">
        <f>IFERROR(VLOOKUP(C4353,'[1]Dados Diários do Magento'!$A$1:$H$10000,2,),"0")</f>
        <v>0</v>
      </c>
      <c r="C4353" s="20">
        <v>4352</v>
      </c>
      <c r="D4353" s="26">
        <v>0</v>
      </c>
      <c r="E4353" s="27">
        <v>0</v>
      </c>
      <c r="G4353" s="23"/>
      <c r="H4353" s="23"/>
      <c r="J4353" s="24">
        <f t="shared" si="135"/>
        <v>0</v>
      </c>
      <c r="K4353" s="25">
        <f t="shared" si="136"/>
        <v>0</v>
      </c>
    </row>
    <row r="4354" spans="1:11">
      <c r="A4354" s="18">
        <f>IFERROR(VLOOKUP(C4354,'[1]Dados Diários do Magento'!$A$1:$H$10000,3,),0)</f>
        <v>0</v>
      </c>
      <c r="B4354" s="19">
        <f>IFERROR(VLOOKUP(C4354,'[1]Dados Diários do Magento'!$A$1:$H$10000,2,),"0")</f>
        <v>0</v>
      </c>
      <c r="C4354" s="20">
        <v>4353</v>
      </c>
      <c r="D4354" s="26">
        <v>0</v>
      </c>
      <c r="E4354" s="27">
        <v>0</v>
      </c>
      <c r="G4354" s="23"/>
      <c r="H4354" s="23"/>
      <c r="J4354" s="24">
        <f t="shared" si="135"/>
        <v>0</v>
      </c>
      <c r="K4354" s="25">
        <f t="shared" si="136"/>
        <v>0</v>
      </c>
    </row>
    <row r="4355" spans="1:11">
      <c r="A4355" s="18">
        <f>IFERROR(VLOOKUP(C4355,'[1]Dados Diários do Magento'!$A$1:$H$10000,3,),0)</f>
        <v>0</v>
      </c>
      <c r="B4355" s="19">
        <f>IFERROR(VLOOKUP(C4355,'[1]Dados Diários do Magento'!$A$1:$H$10000,2,),"0")</f>
        <v>0</v>
      </c>
      <c r="C4355" s="20">
        <v>4354</v>
      </c>
      <c r="D4355" s="26">
        <v>0</v>
      </c>
      <c r="E4355" s="27">
        <v>0</v>
      </c>
      <c r="G4355" s="23"/>
      <c r="H4355" s="23"/>
      <c r="J4355" s="24">
        <f t="shared" ref="J4355:J4418" si="137">D4355+G4355</f>
        <v>0</v>
      </c>
      <c r="K4355" s="25">
        <f t="shared" si="136"/>
        <v>0</v>
      </c>
    </row>
    <row r="4356" spans="1:11">
      <c r="A4356" s="18">
        <f>IFERROR(VLOOKUP(C4356,'[1]Dados Diários do Magento'!$A$1:$H$10000,3,),0)</f>
        <v>0</v>
      </c>
      <c r="B4356" s="19">
        <f>IFERROR(VLOOKUP(C4356,'[1]Dados Diários do Magento'!$A$1:$H$10000,2,),"0")</f>
        <v>0</v>
      </c>
      <c r="C4356" s="20">
        <v>4355</v>
      </c>
      <c r="D4356" s="26">
        <v>0</v>
      </c>
      <c r="E4356" s="27">
        <v>0</v>
      </c>
      <c r="G4356" s="23"/>
      <c r="H4356" s="23"/>
      <c r="J4356" s="24">
        <f t="shared" si="137"/>
        <v>0</v>
      </c>
      <c r="K4356" s="25">
        <f t="shared" si="136"/>
        <v>0</v>
      </c>
    </row>
    <row r="4357" spans="1:11">
      <c r="A4357" s="18">
        <f>IFERROR(VLOOKUP(C4357,'[1]Dados Diários do Magento'!$A$1:$H$10000,3,),0)</f>
        <v>0</v>
      </c>
      <c r="B4357" s="19">
        <f>IFERROR(VLOOKUP(C4357,'[1]Dados Diários do Magento'!$A$1:$H$10000,2,),"0")</f>
        <v>0</v>
      </c>
      <c r="C4357" s="20">
        <v>4356</v>
      </c>
      <c r="D4357" s="26">
        <v>0</v>
      </c>
      <c r="E4357" s="27">
        <v>0</v>
      </c>
      <c r="G4357" s="23"/>
      <c r="H4357" s="23"/>
      <c r="J4357" s="24">
        <f t="shared" si="137"/>
        <v>0</v>
      </c>
      <c r="K4357" s="25">
        <f t="shared" si="136"/>
        <v>0</v>
      </c>
    </row>
    <row r="4358" spans="1:11">
      <c r="A4358" s="18">
        <f>IFERROR(VLOOKUP(C4358,'[1]Dados Diários do Magento'!$A$1:$H$10000,3,),0)</f>
        <v>0</v>
      </c>
      <c r="B4358" s="19">
        <f>IFERROR(VLOOKUP(C4358,'[1]Dados Diários do Magento'!$A$1:$H$10000,2,),"0")</f>
        <v>0</v>
      </c>
      <c r="C4358" s="20">
        <v>4357</v>
      </c>
      <c r="D4358" s="26">
        <v>0</v>
      </c>
      <c r="E4358" s="27">
        <v>0</v>
      </c>
      <c r="G4358" s="23"/>
      <c r="H4358" s="23"/>
      <c r="J4358" s="24">
        <f t="shared" si="137"/>
        <v>0</v>
      </c>
      <c r="K4358" s="25">
        <f t="shared" si="136"/>
        <v>0</v>
      </c>
    </row>
    <row r="4359" spans="1:11">
      <c r="A4359" s="18">
        <f>IFERROR(VLOOKUP(C4359,'[1]Dados Diários do Magento'!$A$1:$H$10000,3,),0)</f>
        <v>0</v>
      </c>
      <c r="B4359" s="19">
        <f>IFERROR(VLOOKUP(C4359,'[1]Dados Diários do Magento'!$A$1:$H$10000,2,),"0")</f>
        <v>0</v>
      </c>
      <c r="C4359" s="20">
        <v>4358</v>
      </c>
      <c r="D4359" s="26">
        <v>0</v>
      </c>
      <c r="E4359" s="27">
        <v>0</v>
      </c>
      <c r="G4359" s="23"/>
      <c r="H4359" s="23"/>
      <c r="J4359" s="24">
        <f t="shared" si="137"/>
        <v>0</v>
      </c>
      <c r="K4359" s="25">
        <f t="shared" si="136"/>
        <v>0</v>
      </c>
    </row>
    <row r="4360" spans="1:11">
      <c r="A4360" s="18">
        <f>IFERROR(VLOOKUP(C4360,'[1]Dados Diários do Magento'!$A$1:$H$10000,3,),0)</f>
        <v>0</v>
      </c>
      <c r="B4360" s="19">
        <f>IFERROR(VLOOKUP(C4360,'[1]Dados Diários do Magento'!$A$1:$H$10000,2,),"0")</f>
        <v>0</v>
      </c>
      <c r="C4360" s="20">
        <v>4359</v>
      </c>
      <c r="D4360" s="26">
        <v>0</v>
      </c>
      <c r="E4360" s="27">
        <v>0</v>
      </c>
      <c r="G4360" s="23"/>
      <c r="H4360" s="23"/>
      <c r="J4360" s="24">
        <f t="shared" si="137"/>
        <v>0</v>
      </c>
      <c r="K4360" s="25">
        <f t="shared" si="136"/>
        <v>0</v>
      </c>
    </row>
    <row r="4361" spans="1:11">
      <c r="A4361" s="18">
        <f>IFERROR(VLOOKUP(C4361,'[1]Dados Diários do Magento'!$A$1:$H$10000,3,),0)</f>
        <v>0</v>
      </c>
      <c r="B4361" s="19">
        <f>IFERROR(VLOOKUP(C4361,'[1]Dados Diários do Magento'!$A$1:$H$10000,2,),"0")</f>
        <v>0</v>
      </c>
      <c r="C4361" s="20">
        <v>4360</v>
      </c>
      <c r="D4361" s="26">
        <v>0</v>
      </c>
      <c r="E4361" s="27">
        <v>0</v>
      </c>
      <c r="G4361" s="23"/>
      <c r="H4361" s="23"/>
      <c r="J4361" s="24">
        <f t="shared" si="137"/>
        <v>0</v>
      </c>
      <c r="K4361" s="25">
        <f t="shared" si="136"/>
        <v>0</v>
      </c>
    </row>
    <row r="4362" spans="1:11">
      <c r="A4362" s="18">
        <f>IFERROR(VLOOKUP(C4362,'[1]Dados Diários do Magento'!$A$1:$H$10000,3,),0)</f>
        <v>0</v>
      </c>
      <c r="B4362" s="19">
        <f>IFERROR(VLOOKUP(C4362,'[1]Dados Diários do Magento'!$A$1:$H$10000,2,),"0")</f>
        <v>0</v>
      </c>
      <c r="C4362" s="20">
        <v>4361</v>
      </c>
      <c r="D4362" s="26">
        <v>0</v>
      </c>
      <c r="E4362" s="27">
        <v>0</v>
      </c>
      <c r="G4362" s="23"/>
      <c r="H4362" s="23"/>
      <c r="J4362" s="24">
        <f t="shared" si="137"/>
        <v>0</v>
      </c>
      <c r="K4362" s="25">
        <f t="shared" si="136"/>
        <v>0</v>
      </c>
    </row>
    <row r="4363" spans="1:11">
      <c r="A4363" s="18">
        <f>IFERROR(VLOOKUP(C4363,'[1]Dados Diários do Magento'!$A$1:$H$10000,3,),0)</f>
        <v>0</v>
      </c>
      <c r="B4363" s="19">
        <f>IFERROR(VLOOKUP(C4363,'[1]Dados Diários do Magento'!$A$1:$H$10000,2,),"0")</f>
        <v>0</v>
      </c>
      <c r="C4363" s="20">
        <v>4362</v>
      </c>
      <c r="D4363" s="26">
        <v>0</v>
      </c>
      <c r="E4363" s="27">
        <v>0</v>
      </c>
      <c r="G4363" s="23"/>
      <c r="H4363" s="23"/>
      <c r="J4363" s="24">
        <f t="shared" si="137"/>
        <v>0</v>
      </c>
      <c r="K4363" s="25">
        <f t="shared" si="136"/>
        <v>0</v>
      </c>
    </row>
    <row r="4364" spans="1:11">
      <c r="A4364" s="18">
        <f>IFERROR(VLOOKUP(C4364,'[1]Dados Diários do Magento'!$A$1:$H$10000,3,),0)</f>
        <v>0</v>
      </c>
      <c r="B4364" s="19">
        <f>IFERROR(VLOOKUP(C4364,'[1]Dados Diários do Magento'!$A$1:$H$10000,2,),"0")</f>
        <v>0</v>
      </c>
      <c r="C4364" s="20">
        <v>4363</v>
      </c>
      <c r="D4364" s="26">
        <v>0</v>
      </c>
      <c r="E4364" s="27">
        <v>0</v>
      </c>
      <c r="G4364" s="23"/>
      <c r="H4364" s="23"/>
      <c r="J4364" s="24">
        <f t="shared" si="137"/>
        <v>0</v>
      </c>
      <c r="K4364" s="25">
        <f t="shared" si="136"/>
        <v>0</v>
      </c>
    </row>
    <row r="4365" spans="1:11">
      <c r="A4365" s="18">
        <f>IFERROR(VLOOKUP(C4365,'[1]Dados Diários do Magento'!$A$1:$H$10000,3,),0)</f>
        <v>0</v>
      </c>
      <c r="B4365" s="19">
        <f>IFERROR(VLOOKUP(C4365,'[1]Dados Diários do Magento'!$A$1:$H$10000,2,),"0")</f>
        <v>0</v>
      </c>
      <c r="C4365" s="20">
        <v>4364</v>
      </c>
      <c r="D4365" s="26">
        <v>0</v>
      </c>
      <c r="E4365" s="27">
        <v>0</v>
      </c>
      <c r="G4365" s="23"/>
      <c r="H4365" s="23"/>
      <c r="J4365" s="24">
        <f t="shared" si="137"/>
        <v>0</v>
      </c>
      <c r="K4365" s="25">
        <f t="shared" si="136"/>
        <v>0</v>
      </c>
    </row>
    <row r="4366" spans="1:11">
      <c r="A4366" s="18">
        <f>IFERROR(VLOOKUP(C4366,'[1]Dados Diários do Magento'!$A$1:$H$10000,3,),0)</f>
        <v>0</v>
      </c>
      <c r="B4366" s="19">
        <f>IFERROR(VLOOKUP(C4366,'[1]Dados Diários do Magento'!$A$1:$H$10000,2,),"0")</f>
        <v>0</v>
      </c>
      <c r="C4366" s="20">
        <v>4365</v>
      </c>
      <c r="D4366" s="26">
        <v>0</v>
      </c>
      <c r="E4366" s="27">
        <v>0</v>
      </c>
      <c r="G4366" s="23"/>
      <c r="H4366" s="23"/>
      <c r="J4366" s="24">
        <f t="shared" si="137"/>
        <v>0</v>
      </c>
      <c r="K4366" s="25">
        <f t="shared" si="136"/>
        <v>0</v>
      </c>
    </row>
    <row r="4367" spans="1:11">
      <c r="A4367" s="18">
        <f>IFERROR(VLOOKUP(C4367,'[1]Dados Diários do Magento'!$A$1:$H$10000,3,),0)</f>
        <v>0</v>
      </c>
      <c r="B4367" s="19">
        <f>IFERROR(VLOOKUP(C4367,'[1]Dados Diários do Magento'!$A$1:$H$10000,2,),"0")</f>
        <v>0</v>
      </c>
      <c r="C4367" s="20">
        <v>4366</v>
      </c>
      <c r="D4367" s="26">
        <v>0</v>
      </c>
      <c r="E4367" s="27">
        <v>0</v>
      </c>
      <c r="G4367" s="23"/>
      <c r="H4367" s="23"/>
      <c r="J4367" s="24">
        <f t="shared" si="137"/>
        <v>0</v>
      </c>
      <c r="K4367" s="25">
        <f t="shared" si="136"/>
        <v>0</v>
      </c>
    </row>
    <row r="4368" spans="1:11">
      <c r="A4368" s="18">
        <f>IFERROR(VLOOKUP(C4368,'[1]Dados Diários do Magento'!$A$1:$H$10000,3,),0)</f>
        <v>0</v>
      </c>
      <c r="B4368" s="19">
        <f>IFERROR(VLOOKUP(C4368,'[1]Dados Diários do Magento'!$A$1:$H$10000,2,),"0")</f>
        <v>0</v>
      </c>
      <c r="C4368" s="20">
        <v>4367</v>
      </c>
      <c r="D4368" s="26">
        <v>0</v>
      </c>
      <c r="E4368" s="27">
        <v>0</v>
      </c>
      <c r="G4368" s="23"/>
      <c r="H4368" s="23"/>
      <c r="J4368" s="24">
        <f t="shared" si="137"/>
        <v>0</v>
      </c>
      <c r="K4368" s="25">
        <f t="shared" si="136"/>
        <v>0</v>
      </c>
    </row>
    <row r="4369" spans="1:11">
      <c r="A4369" s="18">
        <f>IFERROR(VLOOKUP(C4369,'[1]Dados Diários do Magento'!$A$1:$H$10000,3,),0)</f>
        <v>0</v>
      </c>
      <c r="B4369" s="19">
        <f>IFERROR(VLOOKUP(C4369,'[1]Dados Diários do Magento'!$A$1:$H$10000,2,),"0")</f>
        <v>0</v>
      </c>
      <c r="C4369" s="20">
        <v>4368</v>
      </c>
      <c r="D4369" s="26">
        <v>0</v>
      </c>
      <c r="E4369" s="27">
        <v>0</v>
      </c>
      <c r="G4369" s="23"/>
      <c r="H4369" s="23"/>
      <c r="J4369" s="24">
        <f t="shared" si="137"/>
        <v>0</v>
      </c>
      <c r="K4369" s="25">
        <f t="shared" si="136"/>
        <v>0</v>
      </c>
    </row>
    <row r="4370" spans="1:11">
      <c r="A4370" s="18">
        <f>IFERROR(VLOOKUP(C4370,'[1]Dados Diários do Magento'!$A$1:$H$10000,3,),0)</f>
        <v>0</v>
      </c>
      <c r="B4370" s="19">
        <f>IFERROR(VLOOKUP(C4370,'[1]Dados Diários do Magento'!$A$1:$H$10000,2,),"0")</f>
        <v>0</v>
      </c>
      <c r="C4370" s="20">
        <v>4369</v>
      </c>
      <c r="D4370" s="26">
        <v>0</v>
      </c>
      <c r="E4370" s="27">
        <v>0</v>
      </c>
      <c r="G4370" s="23"/>
      <c r="H4370" s="23"/>
      <c r="J4370" s="24">
        <f t="shared" si="137"/>
        <v>0</v>
      </c>
      <c r="K4370" s="25">
        <f t="shared" si="136"/>
        <v>0</v>
      </c>
    </row>
    <row r="4371" spans="1:11">
      <c r="A4371" s="18">
        <f>IFERROR(VLOOKUP(C4371,'[1]Dados Diários do Magento'!$A$1:$H$10000,3,),0)</f>
        <v>0</v>
      </c>
      <c r="B4371" s="19">
        <f>IFERROR(VLOOKUP(C4371,'[1]Dados Diários do Magento'!$A$1:$H$10000,2,),"0")</f>
        <v>0</v>
      </c>
      <c r="C4371" s="20">
        <v>4370</v>
      </c>
      <c r="D4371" s="26">
        <v>0</v>
      </c>
      <c r="E4371" s="27">
        <v>0</v>
      </c>
      <c r="G4371" s="23"/>
      <c r="H4371" s="23"/>
      <c r="J4371" s="24">
        <f t="shared" si="137"/>
        <v>0</v>
      </c>
      <c r="K4371" s="25">
        <f t="shared" si="136"/>
        <v>0</v>
      </c>
    </row>
    <row r="4372" spans="1:11">
      <c r="A4372" s="18">
        <f>IFERROR(VLOOKUP(C4372,'[1]Dados Diários do Magento'!$A$1:$H$10000,3,),0)</f>
        <v>0</v>
      </c>
      <c r="B4372" s="19">
        <f>IFERROR(VLOOKUP(C4372,'[1]Dados Diários do Magento'!$A$1:$H$10000,2,),"0")</f>
        <v>0</v>
      </c>
      <c r="C4372" s="20">
        <v>4371</v>
      </c>
      <c r="D4372" s="26">
        <v>0</v>
      </c>
      <c r="E4372" s="27">
        <v>0</v>
      </c>
      <c r="G4372" s="23"/>
      <c r="H4372" s="23"/>
      <c r="J4372" s="24">
        <f t="shared" si="137"/>
        <v>0</v>
      </c>
      <c r="K4372" s="25">
        <f t="shared" si="136"/>
        <v>0</v>
      </c>
    </row>
    <row r="4373" spans="1:11">
      <c r="A4373" s="18">
        <f>IFERROR(VLOOKUP(C4373,'[1]Dados Diários do Magento'!$A$1:$H$10000,3,),0)</f>
        <v>0</v>
      </c>
      <c r="B4373" s="19">
        <f>IFERROR(VLOOKUP(C4373,'[1]Dados Diários do Magento'!$A$1:$H$10000,2,),"0")</f>
        <v>0</v>
      </c>
      <c r="C4373" s="20">
        <v>4372</v>
      </c>
      <c r="D4373" s="26">
        <v>0</v>
      </c>
      <c r="E4373" s="27">
        <v>0</v>
      </c>
      <c r="G4373" s="23"/>
      <c r="H4373" s="23"/>
      <c r="J4373" s="24">
        <f t="shared" si="137"/>
        <v>0</v>
      </c>
      <c r="K4373" s="25">
        <f t="shared" si="136"/>
        <v>0</v>
      </c>
    </row>
    <row r="4374" spans="1:11">
      <c r="A4374" s="18">
        <f>IFERROR(VLOOKUP(C4374,'[1]Dados Diários do Magento'!$A$1:$H$10000,3,),0)</f>
        <v>0</v>
      </c>
      <c r="B4374" s="19">
        <f>IFERROR(VLOOKUP(C4374,'[1]Dados Diários do Magento'!$A$1:$H$10000,2,),"0")</f>
        <v>0</v>
      </c>
      <c r="C4374" s="20">
        <v>4373</v>
      </c>
      <c r="D4374" s="26">
        <v>0</v>
      </c>
      <c r="E4374" s="27">
        <v>0</v>
      </c>
      <c r="G4374" s="23"/>
      <c r="H4374" s="23"/>
      <c r="J4374" s="24">
        <f t="shared" si="137"/>
        <v>0</v>
      </c>
      <c r="K4374" s="25">
        <f t="shared" si="136"/>
        <v>0</v>
      </c>
    </row>
    <row r="4375" spans="1:11">
      <c r="A4375" s="18">
        <f>IFERROR(VLOOKUP(C4375,'[1]Dados Diários do Magento'!$A$1:$H$10000,3,),0)</f>
        <v>0</v>
      </c>
      <c r="B4375" s="19">
        <f>IFERROR(VLOOKUP(C4375,'[1]Dados Diários do Magento'!$A$1:$H$10000,2,),"0")</f>
        <v>0</v>
      </c>
      <c r="C4375" s="20">
        <v>4374</v>
      </c>
      <c r="D4375" s="26">
        <v>0</v>
      </c>
      <c r="E4375" s="27">
        <v>0</v>
      </c>
      <c r="G4375" s="23"/>
      <c r="H4375" s="23"/>
      <c r="J4375" s="24">
        <f t="shared" si="137"/>
        <v>0</v>
      </c>
      <c r="K4375" s="25">
        <f t="shared" si="136"/>
        <v>0</v>
      </c>
    </row>
    <row r="4376" spans="1:11">
      <c r="A4376" s="18">
        <f>IFERROR(VLOOKUP(C4376,'[1]Dados Diários do Magento'!$A$1:$H$10000,3,),0)</f>
        <v>0</v>
      </c>
      <c r="B4376" s="19">
        <f>IFERROR(VLOOKUP(C4376,'[1]Dados Diários do Magento'!$A$1:$H$10000,2,),"0")</f>
        <v>0</v>
      </c>
      <c r="C4376" s="20">
        <v>4375</v>
      </c>
      <c r="D4376" s="26">
        <v>0</v>
      </c>
      <c r="E4376" s="27">
        <v>0</v>
      </c>
      <c r="G4376" s="23"/>
      <c r="H4376" s="23"/>
      <c r="J4376" s="24">
        <f t="shared" si="137"/>
        <v>0</v>
      </c>
      <c r="K4376" s="25">
        <f t="shared" si="136"/>
        <v>0</v>
      </c>
    </row>
    <row r="4377" spans="1:11">
      <c r="A4377" s="18">
        <f>IFERROR(VLOOKUP(C4377,'[1]Dados Diários do Magento'!$A$1:$H$10000,3,),0)</f>
        <v>0</v>
      </c>
      <c r="B4377" s="19">
        <f>IFERROR(VLOOKUP(C4377,'[1]Dados Diários do Magento'!$A$1:$H$10000,2,),"0")</f>
        <v>0</v>
      </c>
      <c r="C4377" s="20">
        <v>4376</v>
      </c>
      <c r="D4377" s="26">
        <v>0</v>
      </c>
      <c r="E4377" s="27">
        <v>0</v>
      </c>
      <c r="G4377" s="23"/>
      <c r="H4377" s="23"/>
      <c r="J4377" s="24">
        <f t="shared" si="137"/>
        <v>0</v>
      </c>
      <c r="K4377" s="25">
        <f t="shared" si="136"/>
        <v>0</v>
      </c>
    </row>
    <row r="4378" spans="1:11">
      <c r="A4378" s="18">
        <f>IFERROR(VLOOKUP(C4378,'[1]Dados Diários do Magento'!$A$1:$H$10000,3,),0)</f>
        <v>0</v>
      </c>
      <c r="B4378" s="19">
        <f>IFERROR(VLOOKUP(C4378,'[1]Dados Diários do Magento'!$A$1:$H$10000,2,),"0")</f>
        <v>0</v>
      </c>
      <c r="C4378" s="20">
        <v>4377</v>
      </c>
      <c r="D4378" s="26">
        <v>0</v>
      </c>
      <c r="E4378" s="27">
        <v>0</v>
      </c>
      <c r="G4378" s="23"/>
      <c r="H4378" s="23"/>
      <c r="J4378" s="24">
        <f t="shared" si="137"/>
        <v>0</v>
      </c>
      <c r="K4378" s="25">
        <f t="shared" si="136"/>
        <v>0</v>
      </c>
    </row>
    <row r="4379" spans="1:11">
      <c r="A4379" s="18">
        <f>IFERROR(VLOOKUP(C4379,'[1]Dados Diários do Magento'!$A$1:$H$10000,3,),0)</f>
        <v>0</v>
      </c>
      <c r="B4379" s="19">
        <f>IFERROR(VLOOKUP(C4379,'[1]Dados Diários do Magento'!$A$1:$H$10000,2,),"0")</f>
        <v>0</v>
      </c>
      <c r="C4379" s="20">
        <v>4378</v>
      </c>
      <c r="D4379" s="26">
        <v>0</v>
      </c>
      <c r="E4379" s="27">
        <v>0</v>
      </c>
      <c r="G4379" s="23"/>
      <c r="H4379" s="23"/>
      <c r="J4379" s="24">
        <f t="shared" si="137"/>
        <v>0</v>
      </c>
      <c r="K4379" s="25">
        <f t="shared" si="136"/>
        <v>0</v>
      </c>
    </row>
    <row r="4380" spans="1:11">
      <c r="A4380" s="18">
        <f>IFERROR(VLOOKUP(C4380,'[1]Dados Diários do Magento'!$A$1:$H$10000,3,),0)</f>
        <v>0</v>
      </c>
      <c r="B4380" s="19">
        <f>IFERROR(VLOOKUP(C4380,'[1]Dados Diários do Magento'!$A$1:$H$10000,2,),"0")</f>
        <v>0</v>
      </c>
      <c r="C4380" s="20">
        <v>4379</v>
      </c>
      <c r="D4380" s="26">
        <v>0</v>
      </c>
      <c r="E4380" s="27">
        <v>0</v>
      </c>
      <c r="G4380" s="23"/>
      <c r="H4380" s="23"/>
      <c r="J4380" s="24">
        <f t="shared" si="137"/>
        <v>0</v>
      </c>
      <c r="K4380" s="25">
        <f t="shared" si="136"/>
        <v>0</v>
      </c>
    </row>
    <row r="4381" spans="1:11">
      <c r="A4381" s="18">
        <f>IFERROR(VLOOKUP(C4381,'[1]Dados Diários do Magento'!$A$1:$H$10000,3,),0)</f>
        <v>0</v>
      </c>
      <c r="B4381" s="19">
        <f>IFERROR(VLOOKUP(C4381,'[1]Dados Diários do Magento'!$A$1:$H$10000,2,),"0")</f>
        <v>0</v>
      </c>
      <c r="C4381" s="20">
        <v>4380</v>
      </c>
      <c r="D4381" s="26">
        <v>0</v>
      </c>
      <c r="E4381" s="27">
        <v>0</v>
      </c>
      <c r="G4381" s="23"/>
      <c r="H4381" s="23"/>
      <c r="J4381" s="24">
        <f t="shared" si="137"/>
        <v>0</v>
      </c>
      <c r="K4381" s="25">
        <f t="shared" ref="K4381:K4444" si="138">IF((D4381+G4381)&gt;0,(D4381*E4381+G4381*H4381)/(D4381+G4381),E4381)</f>
        <v>0</v>
      </c>
    </row>
    <row r="4382" spans="1:11">
      <c r="A4382" s="18">
        <f>IFERROR(VLOOKUP(C4382,'[1]Dados Diários do Magento'!$A$1:$H$10000,3,),0)</f>
        <v>0</v>
      </c>
      <c r="B4382" s="19">
        <f>IFERROR(VLOOKUP(C4382,'[1]Dados Diários do Magento'!$A$1:$H$10000,2,),"0")</f>
        <v>0</v>
      </c>
      <c r="C4382" s="20">
        <v>4381</v>
      </c>
      <c r="D4382" s="26">
        <v>0</v>
      </c>
      <c r="E4382" s="27">
        <v>0</v>
      </c>
      <c r="G4382" s="23"/>
      <c r="H4382" s="23"/>
      <c r="J4382" s="24">
        <f t="shared" si="137"/>
        <v>0</v>
      </c>
      <c r="K4382" s="25">
        <f t="shared" si="138"/>
        <v>0</v>
      </c>
    </row>
    <row r="4383" spans="1:11">
      <c r="A4383" s="18">
        <f>IFERROR(VLOOKUP(C4383,'[1]Dados Diários do Magento'!$A$1:$H$10000,3,),0)</f>
        <v>0</v>
      </c>
      <c r="B4383" s="19">
        <f>IFERROR(VLOOKUP(C4383,'[1]Dados Diários do Magento'!$A$1:$H$10000,2,),"0")</f>
        <v>0</v>
      </c>
      <c r="C4383" s="20">
        <v>4382</v>
      </c>
      <c r="D4383" s="26">
        <v>0</v>
      </c>
      <c r="E4383" s="27">
        <v>0</v>
      </c>
      <c r="G4383" s="23"/>
      <c r="H4383" s="23"/>
      <c r="J4383" s="24">
        <f t="shared" si="137"/>
        <v>0</v>
      </c>
      <c r="K4383" s="25">
        <f t="shared" si="138"/>
        <v>0</v>
      </c>
    </row>
    <row r="4384" spans="1:11">
      <c r="A4384" s="18">
        <f>IFERROR(VLOOKUP(C4384,'[1]Dados Diários do Magento'!$A$1:$H$10000,3,),0)</f>
        <v>0</v>
      </c>
      <c r="B4384" s="19">
        <f>IFERROR(VLOOKUP(C4384,'[1]Dados Diários do Magento'!$A$1:$H$10000,2,),"0")</f>
        <v>0</v>
      </c>
      <c r="C4384" s="20">
        <v>4383</v>
      </c>
      <c r="D4384" s="26">
        <v>0</v>
      </c>
      <c r="E4384" s="27">
        <v>0</v>
      </c>
      <c r="G4384" s="23"/>
      <c r="H4384" s="23"/>
      <c r="J4384" s="24">
        <f t="shared" si="137"/>
        <v>0</v>
      </c>
      <c r="K4384" s="25">
        <f t="shared" si="138"/>
        <v>0</v>
      </c>
    </row>
    <row r="4385" spans="1:11">
      <c r="A4385" s="18">
        <f>IFERROR(VLOOKUP(C4385,'[1]Dados Diários do Magento'!$A$1:$H$10000,3,),0)</f>
        <v>0</v>
      </c>
      <c r="B4385" s="19">
        <f>IFERROR(VLOOKUP(C4385,'[1]Dados Diários do Magento'!$A$1:$H$10000,2,),"0")</f>
        <v>0</v>
      </c>
      <c r="C4385" s="20">
        <v>4384</v>
      </c>
      <c r="D4385" s="26">
        <v>0</v>
      </c>
      <c r="E4385" s="27">
        <v>0</v>
      </c>
      <c r="G4385" s="23"/>
      <c r="H4385" s="23"/>
      <c r="J4385" s="24">
        <f t="shared" si="137"/>
        <v>0</v>
      </c>
      <c r="K4385" s="25">
        <f t="shared" si="138"/>
        <v>0</v>
      </c>
    </row>
    <row r="4386" spans="1:11">
      <c r="A4386" s="18">
        <f>IFERROR(VLOOKUP(C4386,'[1]Dados Diários do Magento'!$A$1:$H$10000,3,),0)</f>
        <v>0</v>
      </c>
      <c r="B4386" s="19">
        <f>IFERROR(VLOOKUP(C4386,'[1]Dados Diários do Magento'!$A$1:$H$10000,2,),"0")</f>
        <v>0</v>
      </c>
      <c r="C4386" s="20">
        <v>4385</v>
      </c>
      <c r="D4386" s="26">
        <v>0</v>
      </c>
      <c r="E4386" s="27">
        <v>0</v>
      </c>
      <c r="G4386" s="23"/>
      <c r="H4386" s="23"/>
      <c r="J4386" s="24">
        <f t="shared" si="137"/>
        <v>0</v>
      </c>
      <c r="K4386" s="25">
        <f t="shared" si="138"/>
        <v>0</v>
      </c>
    </row>
    <row r="4387" spans="1:11">
      <c r="A4387" s="18">
        <f>IFERROR(VLOOKUP(C4387,'[1]Dados Diários do Magento'!$A$1:$H$10000,3,),0)</f>
        <v>0</v>
      </c>
      <c r="B4387" s="19">
        <f>IFERROR(VLOOKUP(C4387,'[1]Dados Diários do Magento'!$A$1:$H$10000,2,),"0")</f>
        <v>0</v>
      </c>
      <c r="C4387" s="20">
        <v>4386</v>
      </c>
      <c r="D4387" s="26">
        <v>0</v>
      </c>
      <c r="E4387" s="27">
        <v>0</v>
      </c>
      <c r="G4387" s="23"/>
      <c r="H4387" s="23"/>
      <c r="J4387" s="24">
        <f t="shared" si="137"/>
        <v>0</v>
      </c>
      <c r="K4387" s="25">
        <f t="shared" si="138"/>
        <v>0</v>
      </c>
    </row>
    <row r="4388" spans="1:11">
      <c r="A4388" s="18">
        <f>IFERROR(VLOOKUP(C4388,'[1]Dados Diários do Magento'!$A$1:$H$10000,3,),0)</f>
        <v>0</v>
      </c>
      <c r="B4388" s="19">
        <f>IFERROR(VLOOKUP(C4388,'[1]Dados Diários do Magento'!$A$1:$H$10000,2,),"0")</f>
        <v>0</v>
      </c>
      <c r="C4388" s="20">
        <v>4387</v>
      </c>
      <c r="D4388" s="26">
        <v>0</v>
      </c>
      <c r="E4388" s="27">
        <v>0</v>
      </c>
      <c r="G4388" s="23"/>
      <c r="H4388" s="23"/>
      <c r="J4388" s="24">
        <f t="shared" si="137"/>
        <v>0</v>
      </c>
      <c r="K4388" s="25">
        <f t="shared" si="138"/>
        <v>0</v>
      </c>
    </row>
    <row r="4389" spans="1:11">
      <c r="A4389" s="18">
        <f>IFERROR(VLOOKUP(C4389,'[1]Dados Diários do Magento'!$A$1:$H$10000,3,),0)</f>
        <v>0</v>
      </c>
      <c r="B4389" s="19">
        <f>IFERROR(VLOOKUP(C4389,'[1]Dados Diários do Magento'!$A$1:$H$10000,2,),"0")</f>
        <v>0</v>
      </c>
      <c r="C4389" s="20">
        <v>4388</v>
      </c>
      <c r="D4389" s="26">
        <v>0</v>
      </c>
      <c r="E4389" s="27">
        <v>0</v>
      </c>
      <c r="G4389" s="23"/>
      <c r="H4389" s="23"/>
      <c r="J4389" s="24">
        <f t="shared" si="137"/>
        <v>0</v>
      </c>
      <c r="K4389" s="25">
        <f t="shared" si="138"/>
        <v>0</v>
      </c>
    </row>
    <row r="4390" spans="1:11">
      <c r="A4390" s="18">
        <f>IFERROR(VLOOKUP(C4390,'[1]Dados Diários do Magento'!$A$1:$H$10000,3,),0)</f>
        <v>0</v>
      </c>
      <c r="B4390" s="19">
        <f>IFERROR(VLOOKUP(C4390,'[1]Dados Diários do Magento'!$A$1:$H$10000,2,),"0")</f>
        <v>0</v>
      </c>
      <c r="C4390" s="20">
        <v>4389</v>
      </c>
      <c r="D4390" s="26">
        <v>0</v>
      </c>
      <c r="E4390" s="27">
        <v>0</v>
      </c>
      <c r="G4390" s="23"/>
      <c r="H4390" s="23"/>
      <c r="J4390" s="24">
        <f t="shared" si="137"/>
        <v>0</v>
      </c>
      <c r="K4390" s="25">
        <f t="shared" si="138"/>
        <v>0</v>
      </c>
    </row>
    <row r="4391" spans="1:11">
      <c r="A4391" s="18">
        <f>IFERROR(VLOOKUP(C4391,'[1]Dados Diários do Magento'!$A$1:$H$10000,3,),0)</f>
        <v>0</v>
      </c>
      <c r="B4391" s="19">
        <f>IFERROR(VLOOKUP(C4391,'[1]Dados Diários do Magento'!$A$1:$H$10000,2,),"0")</f>
        <v>0</v>
      </c>
      <c r="C4391" s="20">
        <v>4390</v>
      </c>
      <c r="D4391" s="26">
        <v>0</v>
      </c>
      <c r="E4391" s="27">
        <v>0</v>
      </c>
      <c r="G4391" s="23"/>
      <c r="H4391" s="23"/>
      <c r="J4391" s="24">
        <f t="shared" si="137"/>
        <v>0</v>
      </c>
      <c r="K4391" s="25">
        <f t="shared" si="138"/>
        <v>0</v>
      </c>
    </row>
    <row r="4392" spans="1:11">
      <c r="A4392" s="18">
        <f>IFERROR(VLOOKUP(C4392,'[1]Dados Diários do Magento'!$A$1:$H$10000,3,),0)</f>
        <v>0</v>
      </c>
      <c r="B4392" s="19">
        <f>IFERROR(VLOOKUP(C4392,'[1]Dados Diários do Magento'!$A$1:$H$10000,2,),"0")</f>
        <v>0</v>
      </c>
      <c r="C4392" s="20">
        <v>4391</v>
      </c>
      <c r="D4392" s="26">
        <v>0</v>
      </c>
      <c r="E4392" s="27">
        <v>0</v>
      </c>
      <c r="G4392" s="23"/>
      <c r="H4392" s="23"/>
      <c r="J4392" s="24">
        <f t="shared" si="137"/>
        <v>0</v>
      </c>
      <c r="K4392" s="25">
        <f t="shared" si="138"/>
        <v>0</v>
      </c>
    </row>
    <row r="4393" spans="1:11">
      <c r="A4393" s="18">
        <f>IFERROR(VLOOKUP(C4393,'[1]Dados Diários do Magento'!$A$1:$H$10000,3,),0)</f>
        <v>0</v>
      </c>
      <c r="B4393" s="19">
        <f>IFERROR(VLOOKUP(C4393,'[1]Dados Diários do Magento'!$A$1:$H$10000,2,),"0")</f>
        <v>0</v>
      </c>
      <c r="C4393" s="20">
        <v>4392</v>
      </c>
      <c r="D4393" s="26">
        <v>0</v>
      </c>
      <c r="E4393" s="27">
        <v>0</v>
      </c>
      <c r="G4393" s="23"/>
      <c r="H4393" s="23"/>
      <c r="J4393" s="24">
        <f t="shared" si="137"/>
        <v>0</v>
      </c>
      <c r="K4393" s="25">
        <f t="shared" si="138"/>
        <v>0</v>
      </c>
    </row>
    <row r="4394" spans="1:11">
      <c r="A4394" s="18">
        <f>IFERROR(VLOOKUP(C4394,'[1]Dados Diários do Magento'!$A$1:$H$10000,3,),0)</f>
        <v>0</v>
      </c>
      <c r="B4394" s="19">
        <f>IFERROR(VLOOKUP(C4394,'[1]Dados Diários do Magento'!$A$1:$H$10000,2,),"0")</f>
        <v>0</v>
      </c>
      <c r="C4394" s="20">
        <v>4393</v>
      </c>
      <c r="D4394" s="26">
        <v>0</v>
      </c>
      <c r="E4394" s="27">
        <v>0</v>
      </c>
      <c r="G4394" s="23"/>
      <c r="H4394" s="23"/>
      <c r="J4394" s="24">
        <f t="shared" si="137"/>
        <v>0</v>
      </c>
      <c r="K4394" s="25">
        <f t="shared" si="138"/>
        <v>0</v>
      </c>
    </row>
    <row r="4395" spans="1:11">
      <c r="A4395" s="18">
        <f>IFERROR(VLOOKUP(C4395,'[1]Dados Diários do Magento'!$A$1:$H$10000,3,),0)</f>
        <v>0</v>
      </c>
      <c r="B4395" s="19">
        <f>IFERROR(VLOOKUP(C4395,'[1]Dados Diários do Magento'!$A$1:$H$10000,2,),"0")</f>
        <v>0</v>
      </c>
      <c r="C4395" s="20">
        <v>4394</v>
      </c>
      <c r="D4395" s="26">
        <v>0</v>
      </c>
      <c r="E4395" s="27">
        <v>0</v>
      </c>
      <c r="G4395" s="23"/>
      <c r="H4395" s="23"/>
      <c r="J4395" s="24">
        <f t="shared" si="137"/>
        <v>0</v>
      </c>
      <c r="K4395" s="25">
        <f t="shared" si="138"/>
        <v>0</v>
      </c>
    </row>
    <row r="4396" spans="1:11">
      <c r="A4396" s="18">
        <f>IFERROR(VLOOKUP(C4396,'[1]Dados Diários do Magento'!$A$1:$H$10000,3,),0)</f>
        <v>0</v>
      </c>
      <c r="B4396" s="19">
        <f>IFERROR(VLOOKUP(C4396,'[1]Dados Diários do Magento'!$A$1:$H$10000,2,),"0")</f>
        <v>0</v>
      </c>
      <c r="C4396" s="20">
        <v>4395</v>
      </c>
      <c r="D4396" s="26">
        <v>0</v>
      </c>
      <c r="E4396" s="27">
        <v>0</v>
      </c>
      <c r="G4396" s="23"/>
      <c r="H4396" s="23"/>
      <c r="J4396" s="24">
        <f t="shared" si="137"/>
        <v>0</v>
      </c>
      <c r="K4396" s="25">
        <f t="shared" si="138"/>
        <v>0</v>
      </c>
    </row>
    <row r="4397" spans="1:11">
      <c r="A4397" s="18">
        <f>IFERROR(VLOOKUP(C4397,'[1]Dados Diários do Magento'!$A$1:$H$10000,3,),0)</f>
        <v>0</v>
      </c>
      <c r="B4397" s="19">
        <f>IFERROR(VLOOKUP(C4397,'[1]Dados Diários do Magento'!$A$1:$H$10000,2,),"0")</f>
        <v>0</v>
      </c>
      <c r="C4397" s="20">
        <v>4396</v>
      </c>
      <c r="D4397" s="26">
        <v>0</v>
      </c>
      <c r="E4397" s="27">
        <v>0</v>
      </c>
      <c r="G4397" s="23"/>
      <c r="H4397" s="23"/>
      <c r="J4397" s="24">
        <f t="shared" si="137"/>
        <v>0</v>
      </c>
      <c r="K4397" s="25">
        <f t="shared" si="138"/>
        <v>0</v>
      </c>
    </row>
    <row r="4398" spans="1:11">
      <c r="A4398" s="18">
        <f>IFERROR(VLOOKUP(C4398,'[1]Dados Diários do Magento'!$A$1:$H$10000,3,),0)</f>
        <v>0</v>
      </c>
      <c r="B4398" s="19">
        <f>IFERROR(VLOOKUP(C4398,'[1]Dados Diários do Magento'!$A$1:$H$10000,2,),"0")</f>
        <v>0</v>
      </c>
      <c r="C4398" s="20">
        <v>4397</v>
      </c>
      <c r="D4398" s="26">
        <v>0</v>
      </c>
      <c r="E4398" s="27">
        <v>0</v>
      </c>
      <c r="G4398" s="23"/>
      <c r="H4398" s="23"/>
      <c r="J4398" s="24">
        <f t="shared" si="137"/>
        <v>0</v>
      </c>
      <c r="K4398" s="25">
        <f t="shared" si="138"/>
        <v>0</v>
      </c>
    </row>
    <row r="4399" spans="1:11">
      <c r="A4399" s="18">
        <f>IFERROR(VLOOKUP(C4399,'[1]Dados Diários do Magento'!$A$1:$H$10000,3,),0)</f>
        <v>0</v>
      </c>
      <c r="B4399" s="19">
        <f>IFERROR(VLOOKUP(C4399,'[1]Dados Diários do Magento'!$A$1:$H$10000,2,),"0")</f>
        <v>0</v>
      </c>
      <c r="C4399" s="20">
        <v>4398</v>
      </c>
      <c r="D4399" s="26">
        <v>0</v>
      </c>
      <c r="E4399" s="27">
        <v>0</v>
      </c>
      <c r="G4399" s="23"/>
      <c r="H4399" s="23"/>
      <c r="J4399" s="24">
        <f t="shared" si="137"/>
        <v>0</v>
      </c>
      <c r="K4399" s="25">
        <f t="shared" si="138"/>
        <v>0</v>
      </c>
    </row>
    <row r="4400" spans="1:11">
      <c r="A4400" s="18">
        <f>IFERROR(VLOOKUP(C4400,'[1]Dados Diários do Magento'!$A$1:$H$10000,3,),0)</f>
        <v>0</v>
      </c>
      <c r="B4400" s="19">
        <f>IFERROR(VLOOKUP(C4400,'[1]Dados Diários do Magento'!$A$1:$H$10000,2,),"0")</f>
        <v>0</v>
      </c>
      <c r="C4400" s="20">
        <v>4399</v>
      </c>
      <c r="D4400" s="26">
        <v>0</v>
      </c>
      <c r="E4400" s="27">
        <v>0</v>
      </c>
      <c r="G4400" s="23"/>
      <c r="H4400" s="23"/>
      <c r="J4400" s="24">
        <f t="shared" si="137"/>
        <v>0</v>
      </c>
      <c r="K4400" s="25">
        <f t="shared" si="138"/>
        <v>0</v>
      </c>
    </row>
    <row r="4401" spans="1:11">
      <c r="A4401" s="18">
        <f>IFERROR(VLOOKUP(C4401,'[1]Dados Diários do Magento'!$A$1:$H$10000,3,),0)</f>
        <v>0</v>
      </c>
      <c r="B4401" s="19">
        <f>IFERROR(VLOOKUP(C4401,'[1]Dados Diários do Magento'!$A$1:$H$10000,2,),"0")</f>
        <v>0</v>
      </c>
      <c r="C4401" s="20">
        <v>4400</v>
      </c>
      <c r="D4401" s="26">
        <v>0</v>
      </c>
      <c r="E4401" s="27">
        <v>0</v>
      </c>
      <c r="G4401" s="23"/>
      <c r="H4401" s="23"/>
      <c r="J4401" s="24">
        <f t="shared" si="137"/>
        <v>0</v>
      </c>
      <c r="K4401" s="25">
        <f t="shared" si="138"/>
        <v>0</v>
      </c>
    </row>
    <row r="4402" spans="1:11">
      <c r="A4402" s="18">
        <f>IFERROR(VLOOKUP(C4402,'[1]Dados Diários do Magento'!$A$1:$H$10000,3,),0)</f>
        <v>0</v>
      </c>
      <c r="B4402" s="19">
        <f>IFERROR(VLOOKUP(C4402,'[1]Dados Diários do Magento'!$A$1:$H$10000,2,),"0")</f>
        <v>0</v>
      </c>
      <c r="C4402" s="20">
        <v>4401</v>
      </c>
      <c r="D4402" s="26">
        <v>0</v>
      </c>
      <c r="E4402" s="27">
        <v>0</v>
      </c>
      <c r="G4402" s="23"/>
      <c r="H4402" s="23"/>
      <c r="J4402" s="24">
        <f t="shared" si="137"/>
        <v>0</v>
      </c>
      <c r="K4402" s="25">
        <f t="shared" si="138"/>
        <v>0</v>
      </c>
    </row>
    <row r="4403" spans="1:11">
      <c r="A4403" s="18">
        <f>IFERROR(VLOOKUP(C4403,'[1]Dados Diários do Magento'!$A$1:$H$10000,3,),0)</f>
        <v>0</v>
      </c>
      <c r="B4403" s="19">
        <f>IFERROR(VLOOKUP(C4403,'[1]Dados Diários do Magento'!$A$1:$H$10000,2,),"0")</f>
        <v>0</v>
      </c>
      <c r="C4403" s="20">
        <v>4402</v>
      </c>
      <c r="D4403" s="26">
        <v>0</v>
      </c>
      <c r="E4403" s="27">
        <v>0</v>
      </c>
      <c r="G4403" s="23"/>
      <c r="H4403" s="23"/>
      <c r="J4403" s="24">
        <f t="shared" si="137"/>
        <v>0</v>
      </c>
      <c r="K4403" s="25">
        <f t="shared" si="138"/>
        <v>0</v>
      </c>
    </row>
    <row r="4404" spans="1:11">
      <c r="A4404" s="18">
        <f>IFERROR(VLOOKUP(C4404,'[1]Dados Diários do Magento'!$A$1:$H$10000,3,),0)</f>
        <v>0</v>
      </c>
      <c r="B4404" s="19">
        <f>IFERROR(VLOOKUP(C4404,'[1]Dados Diários do Magento'!$A$1:$H$10000,2,),"0")</f>
        <v>0</v>
      </c>
      <c r="C4404" s="20">
        <v>4403</v>
      </c>
      <c r="D4404" s="26">
        <v>0</v>
      </c>
      <c r="E4404" s="27">
        <v>0</v>
      </c>
      <c r="G4404" s="23"/>
      <c r="H4404" s="23"/>
      <c r="J4404" s="24">
        <f t="shared" si="137"/>
        <v>0</v>
      </c>
      <c r="K4404" s="25">
        <f t="shared" si="138"/>
        <v>0</v>
      </c>
    </row>
    <row r="4405" spans="1:11">
      <c r="A4405" s="18">
        <f>IFERROR(VLOOKUP(C4405,'[1]Dados Diários do Magento'!$A$1:$H$10000,3,),0)</f>
        <v>0</v>
      </c>
      <c r="B4405" s="19">
        <f>IFERROR(VLOOKUP(C4405,'[1]Dados Diários do Magento'!$A$1:$H$10000,2,),"0")</f>
        <v>0</v>
      </c>
      <c r="C4405" s="20">
        <v>4404</v>
      </c>
      <c r="D4405" s="26">
        <v>0</v>
      </c>
      <c r="E4405" s="27">
        <v>0</v>
      </c>
      <c r="G4405" s="23"/>
      <c r="H4405" s="23"/>
      <c r="J4405" s="24">
        <f t="shared" si="137"/>
        <v>0</v>
      </c>
      <c r="K4405" s="25">
        <f t="shared" si="138"/>
        <v>0</v>
      </c>
    </row>
    <row r="4406" spans="1:11">
      <c r="A4406" s="18">
        <f>IFERROR(VLOOKUP(C4406,'[1]Dados Diários do Magento'!$A$1:$H$10000,3,),0)</f>
        <v>0</v>
      </c>
      <c r="B4406" s="19">
        <f>IFERROR(VLOOKUP(C4406,'[1]Dados Diários do Magento'!$A$1:$H$10000,2,),"0")</f>
        <v>0</v>
      </c>
      <c r="C4406" s="20">
        <v>4405</v>
      </c>
      <c r="D4406" s="26">
        <v>0</v>
      </c>
      <c r="E4406" s="27">
        <v>0</v>
      </c>
      <c r="G4406" s="23"/>
      <c r="H4406" s="23"/>
      <c r="J4406" s="24">
        <f t="shared" si="137"/>
        <v>0</v>
      </c>
      <c r="K4406" s="25">
        <f t="shared" si="138"/>
        <v>0</v>
      </c>
    </row>
    <row r="4407" spans="1:11">
      <c r="A4407" s="18">
        <f>IFERROR(VLOOKUP(C4407,'[1]Dados Diários do Magento'!$A$1:$H$10000,3,),0)</f>
        <v>0</v>
      </c>
      <c r="B4407" s="19">
        <f>IFERROR(VLOOKUP(C4407,'[1]Dados Diários do Magento'!$A$1:$H$10000,2,),"0")</f>
        <v>0</v>
      </c>
      <c r="C4407" s="20">
        <v>4406</v>
      </c>
      <c r="D4407" s="26">
        <v>0</v>
      </c>
      <c r="E4407" s="27">
        <v>0</v>
      </c>
      <c r="G4407" s="23"/>
      <c r="H4407" s="23"/>
      <c r="J4407" s="24">
        <f t="shared" si="137"/>
        <v>0</v>
      </c>
      <c r="K4407" s="25">
        <f t="shared" si="138"/>
        <v>0</v>
      </c>
    </row>
    <row r="4408" spans="1:11">
      <c r="A4408" s="18">
        <f>IFERROR(VLOOKUP(C4408,'[1]Dados Diários do Magento'!$A$1:$H$10000,3,),0)</f>
        <v>0</v>
      </c>
      <c r="B4408" s="19">
        <f>IFERROR(VLOOKUP(C4408,'[1]Dados Diários do Magento'!$A$1:$H$10000,2,),"0")</f>
        <v>0</v>
      </c>
      <c r="C4408" s="20">
        <v>4407</v>
      </c>
      <c r="D4408" s="26">
        <v>0</v>
      </c>
      <c r="E4408" s="27">
        <v>0</v>
      </c>
      <c r="G4408" s="23"/>
      <c r="H4408" s="23"/>
      <c r="J4408" s="24">
        <f t="shared" si="137"/>
        <v>0</v>
      </c>
      <c r="K4408" s="25">
        <f t="shared" si="138"/>
        <v>0</v>
      </c>
    </row>
    <row r="4409" spans="1:11">
      <c r="A4409" s="18">
        <f>IFERROR(VLOOKUP(C4409,'[1]Dados Diários do Magento'!$A$1:$H$10000,3,),0)</f>
        <v>0</v>
      </c>
      <c r="B4409" s="19">
        <f>IFERROR(VLOOKUP(C4409,'[1]Dados Diários do Magento'!$A$1:$H$10000,2,),"0")</f>
        <v>0</v>
      </c>
      <c r="C4409" s="20">
        <v>4408</v>
      </c>
      <c r="D4409" s="26">
        <v>0</v>
      </c>
      <c r="E4409" s="27">
        <v>0</v>
      </c>
      <c r="G4409" s="23"/>
      <c r="H4409" s="23"/>
      <c r="J4409" s="24">
        <f t="shared" si="137"/>
        <v>0</v>
      </c>
      <c r="K4409" s="25">
        <f t="shared" si="138"/>
        <v>0</v>
      </c>
    </row>
    <row r="4410" spans="1:11">
      <c r="A4410" s="18">
        <f>IFERROR(VLOOKUP(C4410,'[1]Dados Diários do Magento'!$A$1:$H$10000,3,),0)</f>
        <v>0</v>
      </c>
      <c r="B4410" s="19">
        <f>IFERROR(VLOOKUP(C4410,'[1]Dados Diários do Magento'!$A$1:$H$10000,2,),"0")</f>
        <v>0</v>
      </c>
      <c r="C4410" s="20">
        <v>4409</v>
      </c>
      <c r="D4410" s="26">
        <v>0</v>
      </c>
      <c r="E4410" s="27">
        <v>0</v>
      </c>
      <c r="G4410" s="23"/>
      <c r="H4410" s="23"/>
      <c r="J4410" s="24">
        <f t="shared" si="137"/>
        <v>0</v>
      </c>
      <c r="K4410" s="25">
        <f t="shared" si="138"/>
        <v>0</v>
      </c>
    </row>
    <row r="4411" spans="1:11">
      <c r="A4411" s="18">
        <f>IFERROR(VLOOKUP(C4411,'[1]Dados Diários do Magento'!$A$1:$H$10000,3,),0)</f>
        <v>0</v>
      </c>
      <c r="B4411" s="19">
        <f>IFERROR(VLOOKUP(C4411,'[1]Dados Diários do Magento'!$A$1:$H$10000,2,),"0")</f>
        <v>0</v>
      </c>
      <c r="C4411" s="20">
        <v>4410</v>
      </c>
      <c r="D4411" s="26">
        <v>0</v>
      </c>
      <c r="E4411" s="27">
        <v>0</v>
      </c>
      <c r="G4411" s="23"/>
      <c r="H4411" s="23"/>
      <c r="J4411" s="24">
        <f t="shared" si="137"/>
        <v>0</v>
      </c>
      <c r="K4411" s="25">
        <f t="shared" si="138"/>
        <v>0</v>
      </c>
    </row>
    <row r="4412" spans="1:11">
      <c r="A4412" s="18">
        <f>IFERROR(VLOOKUP(C4412,'[1]Dados Diários do Magento'!$A$1:$H$10000,3,),0)</f>
        <v>0</v>
      </c>
      <c r="B4412" s="19">
        <f>IFERROR(VLOOKUP(C4412,'[1]Dados Diários do Magento'!$A$1:$H$10000,2,),"0")</f>
        <v>0</v>
      </c>
      <c r="C4412" s="20">
        <v>4411</v>
      </c>
      <c r="D4412" s="26">
        <v>0</v>
      </c>
      <c r="E4412" s="27">
        <v>0</v>
      </c>
      <c r="G4412" s="23"/>
      <c r="H4412" s="23"/>
      <c r="J4412" s="24">
        <f t="shared" si="137"/>
        <v>0</v>
      </c>
      <c r="K4412" s="25">
        <f t="shared" si="138"/>
        <v>0</v>
      </c>
    </row>
    <row r="4413" spans="1:11">
      <c r="A4413" s="18">
        <f>IFERROR(VLOOKUP(C4413,'[1]Dados Diários do Magento'!$A$1:$H$10000,3,),0)</f>
        <v>0</v>
      </c>
      <c r="B4413" s="19">
        <f>IFERROR(VLOOKUP(C4413,'[1]Dados Diários do Magento'!$A$1:$H$10000,2,),"0")</f>
        <v>0</v>
      </c>
      <c r="C4413" s="20">
        <v>4412</v>
      </c>
      <c r="D4413" s="26">
        <v>0</v>
      </c>
      <c r="E4413" s="27">
        <v>0</v>
      </c>
      <c r="G4413" s="23"/>
      <c r="H4413" s="23"/>
      <c r="J4413" s="24">
        <f t="shared" si="137"/>
        <v>0</v>
      </c>
      <c r="K4413" s="25">
        <f t="shared" si="138"/>
        <v>0</v>
      </c>
    </row>
    <row r="4414" spans="1:11">
      <c r="A4414" s="18">
        <f>IFERROR(VLOOKUP(C4414,'[1]Dados Diários do Magento'!$A$1:$H$10000,3,),0)</f>
        <v>0</v>
      </c>
      <c r="B4414" s="19">
        <f>IFERROR(VLOOKUP(C4414,'[1]Dados Diários do Magento'!$A$1:$H$10000,2,),"0")</f>
        <v>0</v>
      </c>
      <c r="C4414" s="20">
        <v>4413</v>
      </c>
      <c r="D4414" s="26">
        <v>0</v>
      </c>
      <c r="E4414" s="27">
        <v>0</v>
      </c>
      <c r="G4414" s="23"/>
      <c r="H4414" s="23"/>
      <c r="J4414" s="24">
        <f t="shared" si="137"/>
        <v>0</v>
      </c>
      <c r="K4414" s="25">
        <f t="shared" si="138"/>
        <v>0</v>
      </c>
    </row>
    <row r="4415" spans="1:11">
      <c r="A4415" s="18">
        <f>IFERROR(VLOOKUP(C4415,'[1]Dados Diários do Magento'!$A$1:$H$10000,3,),0)</f>
        <v>0</v>
      </c>
      <c r="B4415" s="19">
        <f>IFERROR(VLOOKUP(C4415,'[1]Dados Diários do Magento'!$A$1:$H$10000,2,),"0")</f>
        <v>0</v>
      </c>
      <c r="C4415" s="20">
        <v>4414</v>
      </c>
      <c r="D4415" s="26">
        <v>0</v>
      </c>
      <c r="E4415" s="27">
        <v>0</v>
      </c>
      <c r="G4415" s="23"/>
      <c r="H4415" s="23"/>
      <c r="J4415" s="24">
        <f t="shared" si="137"/>
        <v>0</v>
      </c>
      <c r="K4415" s="25">
        <f t="shared" si="138"/>
        <v>0</v>
      </c>
    </row>
    <row r="4416" spans="1:11">
      <c r="A4416" s="18">
        <f>IFERROR(VLOOKUP(C4416,'[1]Dados Diários do Magento'!$A$1:$H$10000,3,),0)</f>
        <v>0</v>
      </c>
      <c r="B4416" s="19">
        <f>IFERROR(VLOOKUP(C4416,'[1]Dados Diários do Magento'!$A$1:$H$10000,2,),"0")</f>
        <v>0</v>
      </c>
      <c r="C4416" s="20">
        <v>4415</v>
      </c>
      <c r="D4416" s="26">
        <v>0</v>
      </c>
      <c r="E4416" s="27">
        <v>0</v>
      </c>
      <c r="G4416" s="23"/>
      <c r="H4416" s="23"/>
      <c r="J4416" s="24">
        <f t="shared" si="137"/>
        <v>0</v>
      </c>
      <c r="K4416" s="25">
        <f t="shared" si="138"/>
        <v>0</v>
      </c>
    </row>
    <row r="4417" spans="1:11">
      <c r="A4417" s="18">
        <f>IFERROR(VLOOKUP(C4417,'[1]Dados Diários do Magento'!$A$1:$H$10000,3,),0)</f>
        <v>0</v>
      </c>
      <c r="B4417" s="19">
        <f>IFERROR(VLOOKUP(C4417,'[1]Dados Diários do Magento'!$A$1:$H$10000,2,),"0")</f>
        <v>0</v>
      </c>
      <c r="C4417" s="20">
        <v>4416</v>
      </c>
      <c r="D4417" s="26">
        <v>0</v>
      </c>
      <c r="E4417" s="27">
        <v>0</v>
      </c>
      <c r="G4417" s="23"/>
      <c r="H4417" s="23"/>
      <c r="J4417" s="24">
        <f t="shared" si="137"/>
        <v>0</v>
      </c>
      <c r="K4417" s="25">
        <f t="shared" si="138"/>
        <v>0</v>
      </c>
    </row>
    <row r="4418" spans="1:11">
      <c r="A4418" s="18">
        <f>IFERROR(VLOOKUP(C4418,'[1]Dados Diários do Magento'!$A$1:$H$10000,3,),0)</f>
        <v>0</v>
      </c>
      <c r="B4418" s="19">
        <f>IFERROR(VLOOKUP(C4418,'[1]Dados Diários do Magento'!$A$1:$H$10000,2,),"0")</f>
        <v>0</v>
      </c>
      <c r="C4418" s="20">
        <v>4417</v>
      </c>
      <c r="D4418" s="26">
        <v>0</v>
      </c>
      <c r="E4418" s="27">
        <v>0</v>
      </c>
      <c r="G4418" s="23"/>
      <c r="H4418" s="23"/>
      <c r="J4418" s="24">
        <f t="shared" si="137"/>
        <v>0</v>
      </c>
      <c r="K4418" s="25">
        <f t="shared" si="138"/>
        <v>0</v>
      </c>
    </row>
    <row r="4419" spans="1:11">
      <c r="A4419" s="18">
        <f>IFERROR(VLOOKUP(C4419,'[1]Dados Diários do Magento'!$A$1:$H$10000,3,),0)</f>
        <v>0</v>
      </c>
      <c r="B4419" s="19">
        <f>IFERROR(VLOOKUP(C4419,'[1]Dados Diários do Magento'!$A$1:$H$10000,2,),"0")</f>
        <v>0</v>
      </c>
      <c r="C4419" s="20">
        <v>4418</v>
      </c>
      <c r="D4419" s="26">
        <v>0</v>
      </c>
      <c r="E4419" s="27">
        <v>0</v>
      </c>
      <c r="G4419" s="23"/>
      <c r="H4419" s="23"/>
      <c r="J4419" s="24">
        <f t="shared" ref="J4419:J4482" si="139">D4419+G4419</f>
        <v>0</v>
      </c>
      <c r="K4419" s="25">
        <f t="shared" si="138"/>
        <v>0</v>
      </c>
    </row>
    <row r="4420" spans="1:11">
      <c r="A4420" s="18">
        <f>IFERROR(VLOOKUP(C4420,'[1]Dados Diários do Magento'!$A$1:$H$10000,3,),0)</f>
        <v>0</v>
      </c>
      <c r="B4420" s="19">
        <f>IFERROR(VLOOKUP(C4420,'[1]Dados Diários do Magento'!$A$1:$H$10000,2,),"0")</f>
        <v>0</v>
      </c>
      <c r="C4420" s="20">
        <v>4419</v>
      </c>
      <c r="D4420" s="26">
        <v>0</v>
      </c>
      <c r="E4420" s="27">
        <v>0</v>
      </c>
      <c r="G4420" s="23"/>
      <c r="H4420" s="23"/>
      <c r="J4420" s="24">
        <f t="shared" si="139"/>
        <v>0</v>
      </c>
      <c r="K4420" s="25">
        <f t="shared" si="138"/>
        <v>0</v>
      </c>
    </row>
    <row r="4421" spans="1:11">
      <c r="A4421" s="18">
        <f>IFERROR(VLOOKUP(C4421,'[1]Dados Diários do Magento'!$A$1:$H$10000,3,),0)</f>
        <v>0</v>
      </c>
      <c r="B4421" s="19">
        <f>IFERROR(VLOOKUP(C4421,'[1]Dados Diários do Magento'!$A$1:$H$10000,2,),"0")</f>
        <v>0</v>
      </c>
      <c r="C4421" s="20">
        <v>4420</v>
      </c>
      <c r="D4421" s="26">
        <v>0</v>
      </c>
      <c r="E4421" s="27">
        <v>0</v>
      </c>
      <c r="G4421" s="23"/>
      <c r="H4421" s="23"/>
      <c r="J4421" s="24">
        <f t="shared" si="139"/>
        <v>0</v>
      </c>
      <c r="K4421" s="25">
        <f t="shared" si="138"/>
        <v>0</v>
      </c>
    </row>
    <row r="4422" spans="1:11">
      <c r="A4422" s="18">
        <f>IFERROR(VLOOKUP(C4422,'[1]Dados Diários do Magento'!$A$1:$H$10000,3,),0)</f>
        <v>0</v>
      </c>
      <c r="B4422" s="19">
        <f>IFERROR(VLOOKUP(C4422,'[1]Dados Diários do Magento'!$A$1:$H$10000,2,),"0")</f>
        <v>0</v>
      </c>
      <c r="C4422" s="20">
        <v>4421</v>
      </c>
      <c r="D4422" s="26">
        <v>0</v>
      </c>
      <c r="E4422" s="27">
        <v>0</v>
      </c>
      <c r="G4422" s="23"/>
      <c r="H4422" s="23"/>
      <c r="J4422" s="24">
        <f t="shared" si="139"/>
        <v>0</v>
      </c>
      <c r="K4422" s="25">
        <f t="shared" si="138"/>
        <v>0</v>
      </c>
    </row>
    <row r="4423" spans="1:11">
      <c r="A4423" s="18">
        <f>IFERROR(VLOOKUP(C4423,'[1]Dados Diários do Magento'!$A$1:$H$10000,3,),0)</f>
        <v>0</v>
      </c>
      <c r="B4423" s="19">
        <f>IFERROR(VLOOKUP(C4423,'[1]Dados Diários do Magento'!$A$1:$H$10000,2,),"0")</f>
        <v>0</v>
      </c>
      <c r="C4423" s="20">
        <v>4422</v>
      </c>
      <c r="D4423" s="26">
        <v>0</v>
      </c>
      <c r="E4423" s="27">
        <v>0</v>
      </c>
      <c r="G4423" s="23"/>
      <c r="H4423" s="23"/>
      <c r="J4423" s="24">
        <f t="shared" si="139"/>
        <v>0</v>
      </c>
      <c r="K4423" s="25">
        <f t="shared" si="138"/>
        <v>0</v>
      </c>
    </row>
    <row r="4424" spans="1:11">
      <c r="A4424" s="18">
        <f>IFERROR(VLOOKUP(C4424,'[1]Dados Diários do Magento'!$A$1:$H$10000,3,),0)</f>
        <v>0</v>
      </c>
      <c r="B4424" s="19">
        <f>IFERROR(VLOOKUP(C4424,'[1]Dados Diários do Magento'!$A$1:$H$10000,2,),"0")</f>
        <v>0</v>
      </c>
      <c r="C4424" s="20">
        <v>4423</v>
      </c>
      <c r="D4424" s="26">
        <v>0</v>
      </c>
      <c r="E4424" s="27">
        <v>0</v>
      </c>
      <c r="G4424" s="23"/>
      <c r="H4424" s="23"/>
      <c r="J4424" s="24">
        <f t="shared" si="139"/>
        <v>0</v>
      </c>
      <c r="K4424" s="25">
        <f t="shared" si="138"/>
        <v>0</v>
      </c>
    </row>
    <row r="4425" spans="1:11">
      <c r="A4425" s="18">
        <f>IFERROR(VLOOKUP(C4425,'[1]Dados Diários do Magento'!$A$1:$H$10000,3,),0)</f>
        <v>0</v>
      </c>
      <c r="B4425" s="19">
        <f>IFERROR(VLOOKUP(C4425,'[1]Dados Diários do Magento'!$A$1:$H$10000,2,),"0")</f>
        <v>0</v>
      </c>
      <c r="C4425" s="20">
        <v>4424</v>
      </c>
      <c r="D4425" s="26">
        <v>0</v>
      </c>
      <c r="E4425" s="27">
        <v>0</v>
      </c>
      <c r="G4425" s="23"/>
      <c r="H4425" s="23"/>
      <c r="J4425" s="24">
        <f t="shared" si="139"/>
        <v>0</v>
      </c>
      <c r="K4425" s="25">
        <f t="shared" si="138"/>
        <v>0</v>
      </c>
    </row>
    <row r="4426" spans="1:11">
      <c r="A4426" s="18">
        <f>IFERROR(VLOOKUP(C4426,'[1]Dados Diários do Magento'!$A$1:$H$10000,3,),0)</f>
        <v>0</v>
      </c>
      <c r="B4426" s="19">
        <f>IFERROR(VLOOKUP(C4426,'[1]Dados Diários do Magento'!$A$1:$H$10000,2,),"0")</f>
        <v>0</v>
      </c>
      <c r="C4426" s="20">
        <v>4425</v>
      </c>
      <c r="D4426" s="26">
        <v>0</v>
      </c>
      <c r="E4426" s="27">
        <v>0</v>
      </c>
      <c r="G4426" s="23"/>
      <c r="H4426" s="23"/>
      <c r="J4426" s="24">
        <f t="shared" si="139"/>
        <v>0</v>
      </c>
      <c r="K4426" s="25">
        <f t="shared" si="138"/>
        <v>0</v>
      </c>
    </row>
    <row r="4427" spans="1:11">
      <c r="A4427" s="18">
        <f>IFERROR(VLOOKUP(C4427,'[1]Dados Diários do Magento'!$A$1:$H$10000,3,),0)</f>
        <v>0</v>
      </c>
      <c r="B4427" s="19">
        <f>IFERROR(VLOOKUP(C4427,'[1]Dados Diários do Magento'!$A$1:$H$10000,2,),"0")</f>
        <v>0</v>
      </c>
      <c r="C4427" s="20">
        <v>4426</v>
      </c>
      <c r="D4427" s="26">
        <v>0</v>
      </c>
      <c r="E4427" s="27">
        <v>0</v>
      </c>
      <c r="G4427" s="23"/>
      <c r="H4427" s="23"/>
      <c r="J4427" s="24">
        <f t="shared" si="139"/>
        <v>0</v>
      </c>
      <c r="K4427" s="25">
        <f t="shared" si="138"/>
        <v>0</v>
      </c>
    </row>
    <row r="4428" spans="1:11">
      <c r="A4428" s="18">
        <f>IFERROR(VLOOKUP(C4428,'[1]Dados Diários do Magento'!$A$1:$H$10000,3,),0)</f>
        <v>0</v>
      </c>
      <c r="B4428" s="19">
        <f>IFERROR(VLOOKUP(C4428,'[1]Dados Diários do Magento'!$A$1:$H$10000,2,),"0")</f>
        <v>0</v>
      </c>
      <c r="C4428" s="20">
        <v>4427</v>
      </c>
      <c r="D4428" s="26">
        <v>0</v>
      </c>
      <c r="E4428" s="27">
        <v>0</v>
      </c>
      <c r="G4428" s="23"/>
      <c r="H4428" s="23"/>
      <c r="J4428" s="24">
        <f t="shared" si="139"/>
        <v>0</v>
      </c>
      <c r="K4428" s="25">
        <f t="shared" si="138"/>
        <v>0</v>
      </c>
    </row>
    <row r="4429" spans="1:11">
      <c r="A4429" s="18">
        <f>IFERROR(VLOOKUP(C4429,'[1]Dados Diários do Magento'!$A$1:$H$10000,3,),0)</f>
        <v>0</v>
      </c>
      <c r="B4429" s="19">
        <f>IFERROR(VLOOKUP(C4429,'[1]Dados Diários do Magento'!$A$1:$H$10000,2,),"0")</f>
        <v>0</v>
      </c>
      <c r="C4429" s="20">
        <v>4428</v>
      </c>
      <c r="D4429" s="26">
        <v>0</v>
      </c>
      <c r="E4429" s="27">
        <v>0</v>
      </c>
      <c r="G4429" s="23"/>
      <c r="H4429" s="23"/>
      <c r="J4429" s="24">
        <f t="shared" si="139"/>
        <v>0</v>
      </c>
      <c r="K4429" s="25">
        <f t="shared" si="138"/>
        <v>0</v>
      </c>
    </row>
    <row r="4430" spans="1:11">
      <c r="A4430" s="18">
        <f>IFERROR(VLOOKUP(C4430,'[1]Dados Diários do Magento'!$A$1:$H$10000,3,),0)</f>
        <v>0</v>
      </c>
      <c r="B4430" s="19">
        <f>IFERROR(VLOOKUP(C4430,'[1]Dados Diários do Magento'!$A$1:$H$10000,2,),"0")</f>
        <v>0</v>
      </c>
      <c r="C4430" s="20">
        <v>4429</v>
      </c>
      <c r="D4430" s="26">
        <v>0</v>
      </c>
      <c r="E4430" s="27">
        <v>0</v>
      </c>
      <c r="G4430" s="23"/>
      <c r="H4430" s="23"/>
      <c r="J4430" s="24">
        <f t="shared" si="139"/>
        <v>0</v>
      </c>
      <c r="K4430" s="25">
        <f t="shared" si="138"/>
        <v>0</v>
      </c>
    </row>
    <row r="4431" spans="1:11">
      <c r="A4431" s="18">
        <f>IFERROR(VLOOKUP(C4431,'[1]Dados Diários do Magento'!$A$1:$H$10000,3,),0)</f>
        <v>0</v>
      </c>
      <c r="B4431" s="19">
        <f>IFERROR(VLOOKUP(C4431,'[1]Dados Diários do Magento'!$A$1:$H$10000,2,),"0")</f>
        <v>0</v>
      </c>
      <c r="C4431" s="20">
        <v>4430</v>
      </c>
      <c r="D4431" s="26">
        <v>0</v>
      </c>
      <c r="E4431" s="27">
        <v>0</v>
      </c>
      <c r="G4431" s="23"/>
      <c r="H4431" s="23"/>
      <c r="J4431" s="24">
        <f t="shared" si="139"/>
        <v>0</v>
      </c>
      <c r="K4431" s="25">
        <f t="shared" si="138"/>
        <v>0</v>
      </c>
    </row>
    <row r="4432" spans="1:11">
      <c r="A4432" s="18">
        <f>IFERROR(VLOOKUP(C4432,'[1]Dados Diários do Magento'!$A$1:$H$10000,3,),0)</f>
        <v>0</v>
      </c>
      <c r="B4432" s="19">
        <f>IFERROR(VLOOKUP(C4432,'[1]Dados Diários do Magento'!$A$1:$H$10000,2,),"0")</f>
        <v>0</v>
      </c>
      <c r="C4432" s="20">
        <v>4431</v>
      </c>
      <c r="D4432" s="26">
        <v>0</v>
      </c>
      <c r="E4432" s="27">
        <v>0</v>
      </c>
      <c r="G4432" s="23"/>
      <c r="H4432" s="23"/>
      <c r="J4432" s="24">
        <f t="shared" si="139"/>
        <v>0</v>
      </c>
      <c r="K4432" s="25">
        <f t="shared" si="138"/>
        <v>0</v>
      </c>
    </row>
    <row r="4433" spans="1:11">
      <c r="A4433" s="18">
        <f>IFERROR(VLOOKUP(C4433,'[1]Dados Diários do Magento'!$A$1:$H$10000,3,),0)</f>
        <v>0</v>
      </c>
      <c r="B4433" s="19">
        <f>IFERROR(VLOOKUP(C4433,'[1]Dados Diários do Magento'!$A$1:$H$10000,2,),"0")</f>
        <v>0</v>
      </c>
      <c r="C4433" s="20">
        <v>4432</v>
      </c>
      <c r="D4433" s="26">
        <v>0</v>
      </c>
      <c r="E4433" s="27">
        <v>0</v>
      </c>
      <c r="G4433" s="23"/>
      <c r="H4433" s="23"/>
      <c r="J4433" s="24">
        <f t="shared" si="139"/>
        <v>0</v>
      </c>
      <c r="K4433" s="25">
        <f t="shared" si="138"/>
        <v>0</v>
      </c>
    </row>
    <row r="4434" spans="1:11">
      <c r="A4434" s="18">
        <f>IFERROR(VLOOKUP(C4434,'[1]Dados Diários do Magento'!$A$1:$H$10000,3,),0)</f>
        <v>0</v>
      </c>
      <c r="B4434" s="19">
        <f>IFERROR(VLOOKUP(C4434,'[1]Dados Diários do Magento'!$A$1:$H$10000,2,),"0")</f>
        <v>0</v>
      </c>
      <c r="C4434" s="20">
        <v>4433</v>
      </c>
      <c r="D4434" s="26">
        <v>0</v>
      </c>
      <c r="E4434" s="27">
        <v>0</v>
      </c>
      <c r="G4434" s="23"/>
      <c r="H4434" s="23"/>
      <c r="J4434" s="24">
        <f t="shared" si="139"/>
        <v>0</v>
      </c>
      <c r="K4434" s="25">
        <f t="shared" si="138"/>
        <v>0</v>
      </c>
    </row>
    <row r="4435" spans="1:11">
      <c r="A4435" s="18">
        <f>IFERROR(VLOOKUP(C4435,'[1]Dados Diários do Magento'!$A$1:$H$10000,3,),0)</f>
        <v>0</v>
      </c>
      <c r="B4435" s="19">
        <f>IFERROR(VLOOKUP(C4435,'[1]Dados Diários do Magento'!$A$1:$H$10000,2,),"0")</f>
        <v>0</v>
      </c>
      <c r="C4435" s="20">
        <v>4434</v>
      </c>
      <c r="D4435" s="26">
        <v>0</v>
      </c>
      <c r="E4435" s="27">
        <v>0</v>
      </c>
      <c r="G4435" s="23"/>
      <c r="H4435" s="23"/>
      <c r="J4435" s="24">
        <f t="shared" si="139"/>
        <v>0</v>
      </c>
      <c r="K4435" s="25">
        <f t="shared" si="138"/>
        <v>0</v>
      </c>
    </row>
    <row r="4436" spans="1:11">
      <c r="A4436" s="18">
        <f>IFERROR(VLOOKUP(C4436,'[1]Dados Diários do Magento'!$A$1:$H$10000,3,),0)</f>
        <v>0</v>
      </c>
      <c r="B4436" s="19">
        <f>IFERROR(VLOOKUP(C4436,'[1]Dados Diários do Magento'!$A$1:$H$10000,2,),"0")</f>
        <v>0</v>
      </c>
      <c r="C4436" s="20">
        <v>4435</v>
      </c>
      <c r="D4436" s="26">
        <v>0</v>
      </c>
      <c r="E4436" s="27">
        <v>0</v>
      </c>
      <c r="G4436" s="23"/>
      <c r="H4436" s="23"/>
      <c r="J4436" s="24">
        <f t="shared" si="139"/>
        <v>0</v>
      </c>
      <c r="K4436" s="25">
        <f t="shared" si="138"/>
        <v>0</v>
      </c>
    </row>
    <row r="4437" spans="1:11">
      <c r="A4437" s="18">
        <f>IFERROR(VLOOKUP(C4437,'[1]Dados Diários do Magento'!$A$1:$H$10000,3,),0)</f>
        <v>0</v>
      </c>
      <c r="B4437" s="19">
        <f>IFERROR(VLOOKUP(C4437,'[1]Dados Diários do Magento'!$A$1:$H$10000,2,),"0")</f>
        <v>0</v>
      </c>
      <c r="C4437" s="20">
        <v>4436</v>
      </c>
      <c r="D4437" s="26">
        <v>0</v>
      </c>
      <c r="E4437" s="27">
        <v>0</v>
      </c>
      <c r="G4437" s="23"/>
      <c r="H4437" s="23"/>
      <c r="J4437" s="24">
        <f t="shared" si="139"/>
        <v>0</v>
      </c>
      <c r="K4437" s="25">
        <f t="shared" si="138"/>
        <v>0</v>
      </c>
    </row>
    <row r="4438" spans="1:11">
      <c r="A4438" s="18">
        <f>IFERROR(VLOOKUP(C4438,'[1]Dados Diários do Magento'!$A$1:$H$10000,3,),0)</f>
        <v>0</v>
      </c>
      <c r="B4438" s="19">
        <f>IFERROR(VLOOKUP(C4438,'[1]Dados Diários do Magento'!$A$1:$H$10000,2,),"0")</f>
        <v>0</v>
      </c>
      <c r="C4438" s="20">
        <v>4437</v>
      </c>
      <c r="D4438" s="26">
        <v>0</v>
      </c>
      <c r="E4438" s="27">
        <v>0</v>
      </c>
      <c r="G4438" s="23"/>
      <c r="H4438" s="23"/>
      <c r="J4438" s="24">
        <f t="shared" si="139"/>
        <v>0</v>
      </c>
      <c r="K4438" s="25">
        <f t="shared" si="138"/>
        <v>0</v>
      </c>
    </row>
    <row r="4439" spans="1:11">
      <c r="A4439" s="18">
        <f>IFERROR(VLOOKUP(C4439,'[1]Dados Diários do Magento'!$A$1:$H$10000,3,),0)</f>
        <v>0</v>
      </c>
      <c r="B4439" s="19">
        <f>IFERROR(VLOOKUP(C4439,'[1]Dados Diários do Magento'!$A$1:$H$10000,2,),"0")</f>
        <v>0</v>
      </c>
      <c r="C4439" s="20">
        <v>4438</v>
      </c>
      <c r="D4439" s="26">
        <v>0</v>
      </c>
      <c r="E4439" s="27">
        <v>0</v>
      </c>
      <c r="G4439" s="23"/>
      <c r="H4439" s="23"/>
      <c r="J4439" s="24">
        <f t="shared" si="139"/>
        <v>0</v>
      </c>
      <c r="K4439" s="25">
        <f t="shared" si="138"/>
        <v>0</v>
      </c>
    </row>
    <row r="4440" spans="1:11">
      <c r="A4440" s="18">
        <f>IFERROR(VLOOKUP(C4440,'[1]Dados Diários do Magento'!$A$1:$H$10000,3,),0)</f>
        <v>0</v>
      </c>
      <c r="B4440" s="19">
        <f>IFERROR(VLOOKUP(C4440,'[1]Dados Diários do Magento'!$A$1:$H$10000,2,),"0")</f>
        <v>0</v>
      </c>
      <c r="C4440" s="20">
        <v>4439</v>
      </c>
      <c r="D4440" s="26">
        <v>0</v>
      </c>
      <c r="E4440" s="27">
        <v>0</v>
      </c>
      <c r="G4440" s="23"/>
      <c r="H4440" s="23"/>
      <c r="J4440" s="24">
        <f t="shared" si="139"/>
        <v>0</v>
      </c>
      <c r="K4440" s="25">
        <f t="shared" si="138"/>
        <v>0</v>
      </c>
    </row>
    <row r="4441" spans="1:11">
      <c r="A4441" s="18">
        <f>IFERROR(VLOOKUP(C4441,'[1]Dados Diários do Magento'!$A$1:$H$10000,3,),0)</f>
        <v>0</v>
      </c>
      <c r="B4441" s="19">
        <f>IFERROR(VLOOKUP(C4441,'[1]Dados Diários do Magento'!$A$1:$H$10000,2,),"0")</f>
        <v>0</v>
      </c>
      <c r="C4441" s="20">
        <v>4440</v>
      </c>
      <c r="D4441" s="26">
        <v>0</v>
      </c>
      <c r="E4441" s="27">
        <v>0</v>
      </c>
      <c r="G4441" s="23"/>
      <c r="H4441" s="23"/>
      <c r="J4441" s="24">
        <f t="shared" si="139"/>
        <v>0</v>
      </c>
      <c r="K4441" s="25">
        <f t="shared" si="138"/>
        <v>0</v>
      </c>
    </row>
    <row r="4442" spans="1:11">
      <c r="A4442" s="18">
        <f>IFERROR(VLOOKUP(C4442,'[1]Dados Diários do Magento'!$A$1:$H$10000,3,),0)</f>
        <v>0</v>
      </c>
      <c r="B4442" s="19">
        <f>IFERROR(VLOOKUP(C4442,'[1]Dados Diários do Magento'!$A$1:$H$10000,2,),"0")</f>
        <v>0</v>
      </c>
      <c r="C4442" s="20">
        <v>4441</v>
      </c>
      <c r="D4442" s="26">
        <v>0</v>
      </c>
      <c r="E4442" s="27">
        <v>0</v>
      </c>
      <c r="G4442" s="23"/>
      <c r="H4442" s="23"/>
      <c r="J4442" s="24">
        <f t="shared" si="139"/>
        <v>0</v>
      </c>
      <c r="K4442" s="25">
        <f t="shared" si="138"/>
        <v>0</v>
      </c>
    </row>
    <row r="4443" spans="1:11">
      <c r="A4443" s="18">
        <f>IFERROR(VLOOKUP(C4443,'[1]Dados Diários do Magento'!$A$1:$H$10000,3,),0)</f>
        <v>0</v>
      </c>
      <c r="B4443" s="19">
        <f>IFERROR(VLOOKUP(C4443,'[1]Dados Diários do Magento'!$A$1:$H$10000,2,),"0")</f>
        <v>0</v>
      </c>
      <c r="C4443" s="20">
        <v>4442</v>
      </c>
      <c r="D4443" s="26">
        <v>0</v>
      </c>
      <c r="E4443" s="27">
        <v>0</v>
      </c>
      <c r="G4443" s="23"/>
      <c r="H4443" s="23"/>
      <c r="J4443" s="24">
        <f t="shared" si="139"/>
        <v>0</v>
      </c>
      <c r="K4443" s="25">
        <f t="shared" si="138"/>
        <v>0</v>
      </c>
    </row>
    <row r="4444" spans="1:11">
      <c r="A4444" s="18">
        <f>IFERROR(VLOOKUP(C4444,'[1]Dados Diários do Magento'!$A$1:$H$10000,3,),0)</f>
        <v>0</v>
      </c>
      <c r="B4444" s="19">
        <f>IFERROR(VLOOKUP(C4444,'[1]Dados Diários do Magento'!$A$1:$H$10000,2,),"0")</f>
        <v>0</v>
      </c>
      <c r="C4444" s="20">
        <v>4443</v>
      </c>
      <c r="D4444" s="26">
        <v>0</v>
      </c>
      <c r="E4444" s="27">
        <v>0</v>
      </c>
      <c r="G4444" s="23"/>
      <c r="H4444" s="23"/>
      <c r="J4444" s="24">
        <f t="shared" si="139"/>
        <v>0</v>
      </c>
      <c r="K4444" s="25">
        <f t="shared" si="138"/>
        <v>0</v>
      </c>
    </row>
    <row r="4445" spans="1:11">
      <c r="A4445" s="18">
        <f>IFERROR(VLOOKUP(C4445,'[1]Dados Diários do Magento'!$A$1:$H$10000,3,),0)</f>
        <v>0</v>
      </c>
      <c r="B4445" s="19">
        <f>IFERROR(VLOOKUP(C4445,'[1]Dados Diários do Magento'!$A$1:$H$10000,2,),"0")</f>
        <v>0</v>
      </c>
      <c r="C4445" s="20">
        <v>4444</v>
      </c>
      <c r="D4445" s="26">
        <v>0</v>
      </c>
      <c r="E4445" s="27">
        <v>0</v>
      </c>
      <c r="G4445" s="23"/>
      <c r="H4445" s="23"/>
      <c r="J4445" s="24">
        <f t="shared" si="139"/>
        <v>0</v>
      </c>
      <c r="K4445" s="25">
        <f t="shared" ref="K4445:K4508" si="140">IF((D4445+G4445)&gt;0,(D4445*E4445+G4445*H4445)/(D4445+G4445),E4445)</f>
        <v>0</v>
      </c>
    </row>
    <row r="4446" spans="1:11">
      <c r="A4446" s="18">
        <f>IFERROR(VLOOKUP(C4446,'[1]Dados Diários do Magento'!$A$1:$H$10000,3,),0)</f>
        <v>0</v>
      </c>
      <c r="B4446" s="19">
        <f>IFERROR(VLOOKUP(C4446,'[1]Dados Diários do Magento'!$A$1:$H$10000,2,),"0")</f>
        <v>0</v>
      </c>
      <c r="C4446" s="20">
        <v>4445</v>
      </c>
      <c r="D4446" s="26">
        <v>0</v>
      </c>
      <c r="E4446" s="27">
        <v>0</v>
      </c>
      <c r="G4446" s="23"/>
      <c r="H4446" s="23"/>
      <c r="J4446" s="24">
        <f t="shared" si="139"/>
        <v>0</v>
      </c>
      <c r="K4446" s="25">
        <f t="shared" si="140"/>
        <v>0</v>
      </c>
    </row>
    <row r="4447" spans="1:11">
      <c r="A4447" s="18">
        <f>IFERROR(VLOOKUP(C4447,'[1]Dados Diários do Magento'!$A$1:$H$10000,3,),0)</f>
        <v>0</v>
      </c>
      <c r="B4447" s="19">
        <f>IFERROR(VLOOKUP(C4447,'[1]Dados Diários do Magento'!$A$1:$H$10000,2,),"0")</f>
        <v>0</v>
      </c>
      <c r="C4447" s="20">
        <v>4446</v>
      </c>
      <c r="D4447" s="26">
        <v>0</v>
      </c>
      <c r="E4447" s="27">
        <v>0</v>
      </c>
      <c r="G4447" s="23"/>
      <c r="H4447" s="23"/>
      <c r="J4447" s="24">
        <f t="shared" si="139"/>
        <v>0</v>
      </c>
      <c r="K4447" s="25">
        <f t="shared" si="140"/>
        <v>0</v>
      </c>
    </row>
    <row r="4448" spans="1:11">
      <c r="A4448" s="18">
        <f>IFERROR(VLOOKUP(C4448,'[1]Dados Diários do Magento'!$A$1:$H$10000,3,),0)</f>
        <v>0</v>
      </c>
      <c r="B4448" s="19">
        <f>IFERROR(VLOOKUP(C4448,'[1]Dados Diários do Magento'!$A$1:$H$10000,2,),"0")</f>
        <v>0</v>
      </c>
      <c r="C4448" s="20">
        <v>4447</v>
      </c>
      <c r="D4448" s="26">
        <v>0</v>
      </c>
      <c r="E4448" s="27">
        <v>0</v>
      </c>
      <c r="G4448" s="23"/>
      <c r="H4448" s="23"/>
      <c r="J4448" s="24">
        <f t="shared" si="139"/>
        <v>0</v>
      </c>
      <c r="K4448" s="25">
        <f t="shared" si="140"/>
        <v>0</v>
      </c>
    </row>
    <row r="4449" spans="1:11">
      <c r="A4449" s="18">
        <f>IFERROR(VLOOKUP(C4449,'[1]Dados Diários do Magento'!$A$1:$H$10000,3,),0)</f>
        <v>0</v>
      </c>
      <c r="B4449" s="19">
        <f>IFERROR(VLOOKUP(C4449,'[1]Dados Diários do Magento'!$A$1:$H$10000,2,),"0")</f>
        <v>0</v>
      </c>
      <c r="C4449" s="20">
        <v>4448</v>
      </c>
      <c r="D4449" s="26">
        <v>0</v>
      </c>
      <c r="E4449" s="27">
        <v>0</v>
      </c>
      <c r="G4449" s="23"/>
      <c r="H4449" s="23"/>
      <c r="J4449" s="24">
        <f t="shared" si="139"/>
        <v>0</v>
      </c>
      <c r="K4449" s="25">
        <f t="shared" si="140"/>
        <v>0</v>
      </c>
    </row>
    <row r="4450" spans="1:11">
      <c r="A4450" s="18">
        <f>IFERROR(VLOOKUP(C4450,'[1]Dados Diários do Magento'!$A$1:$H$10000,3,),0)</f>
        <v>0</v>
      </c>
      <c r="B4450" s="19">
        <f>IFERROR(VLOOKUP(C4450,'[1]Dados Diários do Magento'!$A$1:$H$10000,2,),"0")</f>
        <v>0</v>
      </c>
      <c r="C4450" s="20">
        <v>4449</v>
      </c>
      <c r="D4450" s="26">
        <v>0</v>
      </c>
      <c r="E4450" s="27">
        <v>0</v>
      </c>
      <c r="G4450" s="23"/>
      <c r="H4450" s="23"/>
      <c r="J4450" s="24">
        <f t="shared" si="139"/>
        <v>0</v>
      </c>
      <c r="K4450" s="25">
        <f t="shared" si="140"/>
        <v>0</v>
      </c>
    </row>
    <row r="4451" spans="1:11">
      <c r="A4451" s="18">
        <f>IFERROR(VLOOKUP(C4451,'[1]Dados Diários do Magento'!$A$1:$H$10000,3,),0)</f>
        <v>0</v>
      </c>
      <c r="B4451" s="19">
        <f>IFERROR(VLOOKUP(C4451,'[1]Dados Diários do Magento'!$A$1:$H$10000,2,),"0")</f>
        <v>0</v>
      </c>
      <c r="C4451" s="20">
        <v>4450</v>
      </c>
      <c r="D4451" s="26">
        <v>0</v>
      </c>
      <c r="E4451" s="27">
        <v>0</v>
      </c>
      <c r="G4451" s="23"/>
      <c r="H4451" s="23"/>
      <c r="J4451" s="24">
        <f t="shared" si="139"/>
        <v>0</v>
      </c>
      <c r="K4451" s="25">
        <f t="shared" si="140"/>
        <v>0</v>
      </c>
    </row>
    <row r="4452" spans="1:11">
      <c r="A4452" s="18">
        <f>IFERROR(VLOOKUP(C4452,'[1]Dados Diários do Magento'!$A$1:$H$10000,3,),0)</f>
        <v>0</v>
      </c>
      <c r="B4452" s="19">
        <f>IFERROR(VLOOKUP(C4452,'[1]Dados Diários do Magento'!$A$1:$H$10000,2,),"0")</f>
        <v>0</v>
      </c>
      <c r="C4452" s="20">
        <v>4451</v>
      </c>
      <c r="D4452" s="26">
        <v>0</v>
      </c>
      <c r="E4452" s="27">
        <v>0</v>
      </c>
      <c r="G4452" s="23"/>
      <c r="H4452" s="23"/>
      <c r="J4452" s="24">
        <f t="shared" si="139"/>
        <v>0</v>
      </c>
      <c r="K4452" s="25">
        <f t="shared" si="140"/>
        <v>0</v>
      </c>
    </row>
    <row r="4453" spans="1:11">
      <c r="A4453" s="18">
        <f>IFERROR(VLOOKUP(C4453,'[1]Dados Diários do Magento'!$A$1:$H$10000,3,),0)</f>
        <v>0</v>
      </c>
      <c r="B4453" s="19">
        <f>IFERROR(VLOOKUP(C4453,'[1]Dados Diários do Magento'!$A$1:$H$10000,2,),"0")</f>
        <v>0</v>
      </c>
      <c r="C4453" s="20">
        <v>4452</v>
      </c>
      <c r="D4453" s="26">
        <v>0</v>
      </c>
      <c r="E4453" s="27">
        <v>0</v>
      </c>
      <c r="G4453" s="23"/>
      <c r="H4453" s="23"/>
      <c r="J4453" s="24">
        <f t="shared" si="139"/>
        <v>0</v>
      </c>
      <c r="K4453" s="25">
        <f t="shared" si="140"/>
        <v>0</v>
      </c>
    </row>
    <row r="4454" spans="1:11">
      <c r="A4454" s="18">
        <f>IFERROR(VLOOKUP(C4454,'[1]Dados Diários do Magento'!$A$1:$H$10000,3,),0)</f>
        <v>0</v>
      </c>
      <c r="B4454" s="19">
        <f>IFERROR(VLOOKUP(C4454,'[1]Dados Diários do Magento'!$A$1:$H$10000,2,),"0")</f>
        <v>0</v>
      </c>
      <c r="C4454" s="20">
        <v>4453</v>
      </c>
      <c r="D4454" s="26">
        <v>0</v>
      </c>
      <c r="E4454" s="27">
        <v>0</v>
      </c>
      <c r="G4454" s="23"/>
      <c r="H4454" s="23"/>
      <c r="J4454" s="24">
        <f t="shared" si="139"/>
        <v>0</v>
      </c>
      <c r="K4454" s="25">
        <f t="shared" si="140"/>
        <v>0</v>
      </c>
    </row>
    <row r="4455" spans="1:11">
      <c r="A4455" s="18">
        <f>IFERROR(VLOOKUP(C4455,'[1]Dados Diários do Magento'!$A$1:$H$10000,3,),0)</f>
        <v>0</v>
      </c>
      <c r="B4455" s="19">
        <f>IFERROR(VLOOKUP(C4455,'[1]Dados Diários do Magento'!$A$1:$H$10000,2,),"0")</f>
        <v>0</v>
      </c>
      <c r="C4455" s="20">
        <v>4454</v>
      </c>
      <c r="D4455" s="26">
        <v>0</v>
      </c>
      <c r="E4455" s="27">
        <v>0</v>
      </c>
      <c r="G4455" s="23"/>
      <c r="H4455" s="23"/>
      <c r="J4455" s="24">
        <f t="shared" si="139"/>
        <v>0</v>
      </c>
      <c r="K4455" s="25">
        <f t="shared" si="140"/>
        <v>0</v>
      </c>
    </row>
    <row r="4456" spans="1:11">
      <c r="A4456" s="18">
        <f>IFERROR(VLOOKUP(C4456,'[1]Dados Diários do Magento'!$A$1:$H$10000,3,),0)</f>
        <v>0</v>
      </c>
      <c r="B4456" s="19">
        <f>IFERROR(VLOOKUP(C4456,'[1]Dados Diários do Magento'!$A$1:$H$10000,2,),"0")</f>
        <v>0</v>
      </c>
      <c r="C4456" s="20">
        <v>4455</v>
      </c>
      <c r="D4456" s="26">
        <v>0</v>
      </c>
      <c r="E4456" s="27">
        <v>0</v>
      </c>
      <c r="G4456" s="23"/>
      <c r="H4456" s="23"/>
      <c r="J4456" s="24">
        <f t="shared" si="139"/>
        <v>0</v>
      </c>
      <c r="K4456" s="25">
        <f t="shared" si="140"/>
        <v>0</v>
      </c>
    </row>
    <row r="4457" spans="1:11">
      <c r="A4457" s="18">
        <f>IFERROR(VLOOKUP(C4457,'[1]Dados Diários do Magento'!$A$1:$H$10000,3,),0)</f>
        <v>0</v>
      </c>
      <c r="B4457" s="19">
        <f>IFERROR(VLOOKUP(C4457,'[1]Dados Diários do Magento'!$A$1:$H$10000,2,),"0")</f>
        <v>0</v>
      </c>
      <c r="C4457" s="20">
        <v>4456</v>
      </c>
      <c r="D4457" s="26">
        <v>0</v>
      </c>
      <c r="E4457" s="27">
        <v>0</v>
      </c>
      <c r="G4457" s="23"/>
      <c r="H4457" s="23"/>
      <c r="J4457" s="24">
        <f t="shared" si="139"/>
        <v>0</v>
      </c>
      <c r="K4457" s="25">
        <f t="shared" si="140"/>
        <v>0</v>
      </c>
    </row>
    <row r="4458" spans="1:11">
      <c r="A4458" s="18">
        <f>IFERROR(VLOOKUP(C4458,'[1]Dados Diários do Magento'!$A$1:$H$10000,3,),0)</f>
        <v>0</v>
      </c>
      <c r="B4458" s="19">
        <f>IFERROR(VLOOKUP(C4458,'[1]Dados Diários do Magento'!$A$1:$H$10000,2,),"0")</f>
        <v>0</v>
      </c>
      <c r="C4458" s="20">
        <v>4457</v>
      </c>
      <c r="D4458" s="26">
        <v>0</v>
      </c>
      <c r="E4458" s="27">
        <v>0</v>
      </c>
      <c r="G4458" s="23"/>
      <c r="H4458" s="23"/>
      <c r="J4458" s="24">
        <f t="shared" si="139"/>
        <v>0</v>
      </c>
      <c r="K4458" s="25">
        <f t="shared" si="140"/>
        <v>0</v>
      </c>
    </row>
    <row r="4459" spans="1:11">
      <c r="A4459" s="18">
        <f>IFERROR(VLOOKUP(C4459,'[1]Dados Diários do Magento'!$A$1:$H$10000,3,),0)</f>
        <v>0</v>
      </c>
      <c r="B4459" s="19">
        <f>IFERROR(VLOOKUP(C4459,'[1]Dados Diários do Magento'!$A$1:$H$10000,2,),"0")</f>
        <v>0</v>
      </c>
      <c r="C4459" s="20">
        <v>4458</v>
      </c>
      <c r="D4459" s="26">
        <v>0</v>
      </c>
      <c r="E4459" s="27">
        <v>0</v>
      </c>
      <c r="G4459" s="23"/>
      <c r="H4459" s="23"/>
      <c r="J4459" s="24">
        <f t="shared" si="139"/>
        <v>0</v>
      </c>
      <c r="K4459" s="25">
        <f t="shared" si="140"/>
        <v>0</v>
      </c>
    </row>
    <row r="4460" spans="1:11">
      <c r="A4460" s="18">
        <f>IFERROR(VLOOKUP(C4460,'[1]Dados Diários do Magento'!$A$1:$H$10000,3,),0)</f>
        <v>0</v>
      </c>
      <c r="B4460" s="19">
        <f>IFERROR(VLOOKUP(C4460,'[1]Dados Diários do Magento'!$A$1:$H$10000,2,),"0")</f>
        <v>0</v>
      </c>
      <c r="C4460" s="20">
        <v>4459</v>
      </c>
      <c r="D4460" s="26">
        <v>0</v>
      </c>
      <c r="E4460" s="27">
        <v>0</v>
      </c>
      <c r="G4460" s="23"/>
      <c r="H4460" s="23"/>
      <c r="J4460" s="24">
        <f t="shared" si="139"/>
        <v>0</v>
      </c>
      <c r="K4460" s="25">
        <f t="shared" si="140"/>
        <v>0</v>
      </c>
    </row>
    <row r="4461" spans="1:11">
      <c r="A4461" s="18">
        <f>IFERROR(VLOOKUP(C4461,'[1]Dados Diários do Magento'!$A$1:$H$10000,3,),0)</f>
        <v>0</v>
      </c>
      <c r="B4461" s="19">
        <f>IFERROR(VLOOKUP(C4461,'[1]Dados Diários do Magento'!$A$1:$H$10000,2,),"0")</f>
        <v>0</v>
      </c>
      <c r="C4461" s="20">
        <v>4460</v>
      </c>
      <c r="D4461" s="26">
        <v>0</v>
      </c>
      <c r="E4461" s="27">
        <v>0</v>
      </c>
      <c r="G4461" s="23"/>
      <c r="H4461" s="23"/>
      <c r="J4461" s="24">
        <f t="shared" si="139"/>
        <v>0</v>
      </c>
      <c r="K4461" s="25">
        <f t="shared" si="140"/>
        <v>0</v>
      </c>
    </row>
    <row r="4462" spans="1:11">
      <c r="A4462" s="18">
        <f>IFERROR(VLOOKUP(C4462,'[1]Dados Diários do Magento'!$A$1:$H$10000,3,),0)</f>
        <v>0</v>
      </c>
      <c r="B4462" s="19">
        <f>IFERROR(VLOOKUP(C4462,'[1]Dados Diários do Magento'!$A$1:$H$10000,2,),"0")</f>
        <v>0</v>
      </c>
      <c r="C4462" s="20">
        <v>4461</v>
      </c>
      <c r="D4462" s="26">
        <v>0</v>
      </c>
      <c r="E4462" s="27">
        <v>0</v>
      </c>
      <c r="G4462" s="23"/>
      <c r="H4462" s="23"/>
      <c r="J4462" s="24">
        <f t="shared" si="139"/>
        <v>0</v>
      </c>
      <c r="K4462" s="25">
        <f t="shared" si="140"/>
        <v>0</v>
      </c>
    </row>
    <row r="4463" spans="1:11">
      <c r="A4463" s="18">
        <f>IFERROR(VLOOKUP(C4463,'[1]Dados Diários do Magento'!$A$1:$H$10000,3,),0)</f>
        <v>0</v>
      </c>
      <c r="B4463" s="19">
        <f>IFERROR(VLOOKUP(C4463,'[1]Dados Diários do Magento'!$A$1:$H$10000,2,),"0")</f>
        <v>0</v>
      </c>
      <c r="C4463" s="20">
        <v>4462</v>
      </c>
      <c r="D4463" s="26">
        <v>0</v>
      </c>
      <c r="E4463" s="27">
        <v>0</v>
      </c>
      <c r="G4463" s="23"/>
      <c r="H4463" s="23"/>
      <c r="J4463" s="24">
        <f t="shared" si="139"/>
        <v>0</v>
      </c>
      <c r="K4463" s="25">
        <f t="shared" si="140"/>
        <v>0</v>
      </c>
    </row>
    <row r="4464" spans="1:11">
      <c r="A4464" s="18">
        <f>IFERROR(VLOOKUP(C4464,'[1]Dados Diários do Magento'!$A$1:$H$10000,3,),0)</f>
        <v>0</v>
      </c>
      <c r="B4464" s="19">
        <f>IFERROR(VLOOKUP(C4464,'[1]Dados Diários do Magento'!$A$1:$H$10000,2,),"0")</f>
        <v>0</v>
      </c>
      <c r="C4464" s="20">
        <v>4463</v>
      </c>
      <c r="D4464" s="26">
        <v>0</v>
      </c>
      <c r="E4464" s="27">
        <v>0</v>
      </c>
      <c r="G4464" s="23"/>
      <c r="H4464" s="23"/>
      <c r="J4464" s="24">
        <f t="shared" si="139"/>
        <v>0</v>
      </c>
      <c r="K4464" s="25">
        <f t="shared" si="140"/>
        <v>0</v>
      </c>
    </row>
    <row r="4465" spans="1:11">
      <c r="A4465" s="18">
        <f>IFERROR(VLOOKUP(C4465,'[1]Dados Diários do Magento'!$A$1:$H$10000,3,),0)</f>
        <v>0</v>
      </c>
      <c r="B4465" s="19">
        <f>IFERROR(VLOOKUP(C4465,'[1]Dados Diários do Magento'!$A$1:$H$10000,2,),"0")</f>
        <v>0</v>
      </c>
      <c r="C4465" s="20">
        <v>4464</v>
      </c>
      <c r="D4465" s="26">
        <v>0</v>
      </c>
      <c r="E4465" s="27">
        <v>0</v>
      </c>
      <c r="G4465" s="23"/>
      <c r="H4465" s="23"/>
      <c r="J4465" s="24">
        <f t="shared" si="139"/>
        <v>0</v>
      </c>
      <c r="K4465" s="25">
        <f t="shared" si="140"/>
        <v>0</v>
      </c>
    </row>
    <row r="4466" spans="1:11">
      <c r="A4466" s="18">
        <f>IFERROR(VLOOKUP(C4466,'[1]Dados Diários do Magento'!$A$1:$H$10000,3,),0)</f>
        <v>0</v>
      </c>
      <c r="B4466" s="19">
        <f>IFERROR(VLOOKUP(C4466,'[1]Dados Diários do Magento'!$A$1:$H$10000,2,),"0")</f>
        <v>0</v>
      </c>
      <c r="C4466" s="20">
        <v>4465</v>
      </c>
      <c r="D4466" s="26">
        <v>0</v>
      </c>
      <c r="E4466" s="27">
        <v>0</v>
      </c>
      <c r="G4466" s="23"/>
      <c r="H4466" s="23"/>
      <c r="J4466" s="24">
        <f t="shared" si="139"/>
        <v>0</v>
      </c>
      <c r="K4466" s="25">
        <f t="shared" si="140"/>
        <v>0</v>
      </c>
    </row>
    <row r="4467" spans="1:11">
      <c r="A4467" s="18">
        <f>IFERROR(VLOOKUP(C4467,'[1]Dados Diários do Magento'!$A$1:$H$10000,3,),0)</f>
        <v>0</v>
      </c>
      <c r="B4467" s="19">
        <f>IFERROR(VLOOKUP(C4467,'[1]Dados Diários do Magento'!$A$1:$H$10000,2,),"0")</f>
        <v>0</v>
      </c>
      <c r="C4467" s="20">
        <v>4466</v>
      </c>
      <c r="D4467" s="26">
        <v>0</v>
      </c>
      <c r="E4467" s="27">
        <v>0</v>
      </c>
      <c r="G4467" s="23"/>
      <c r="H4467" s="23"/>
      <c r="J4467" s="24">
        <f t="shared" si="139"/>
        <v>0</v>
      </c>
      <c r="K4467" s="25">
        <f t="shared" si="140"/>
        <v>0</v>
      </c>
    </row>
    <row r="4468" spans="1:11">
      <c r="A4468" s="18">
        <f>IFERROR(VLOOKUP(C4468,'[1]Dados Diários do Magento'!$A$1:$H$10000,3,),0)</f>
        <v>0</v>
      </c>
      <c r="B4468" s="19">
        <f>IFERROR(VLOOKUP(C4468,'[1]Dados Diários do Magento'!$A$1:$H$10000,2,),"0")</f>
        <v>0</v>
      </c>
      <c r="C4468" s="20">
        <v>4467</v>
      </c>
      <c r="D4468" s="26">
        <v>0</v>
      </c>
      <c r="E4468" s="27">
        <v>0</v>
      </c>
      <c r="G4468" s="23"/>
      <c r="H4468" s="23"/>
      <c r="J4468" s="24">
        <f t="shared" si="139"/>
        <v>0</v>
      </c>
      <c r="K4468" s="25">
        <f t="shared" si="140"/>
        <v>0</v>
      </c>
    </row>
    <row r="4469" spans="1:11">
      <c r="A4469" s="18">
        <f>IFERROR(VLOOKUP(C4469,'[1]Dados Diários do Magento'!$A$1:$H$10000,3,),0)</f>
        <v>0</v>
      </c>
      <c r="B4469" s="19">
        <f>IFERROR(VLOOKUP(C4469,'[1]Dados Diários do Magento'!$A$1:$H$10000,2,),"0")</f>
        <v>0</v>
      </c>
      <c r="C4469" s="20">
        <v>4468</v>
      </c>
      <c r="D4469" s="26">
        <v>0</v>
      </c>
      <c r="E4469" s="27">
        <v>0</v>
      </c>
      <c r="G4469" s="23"/>
      <c r="H4469" s="23"/>
      <c r="J4469" s="24">
        <f t="shared" si="139"/>
        <v>0</v>
      </c>
      <c r="K4469" s="25">
        <f t="shared" si="140"/>
        <v>0</v>
      </c>
    </row>
    <row r="4470" spans="1:11">
      <c r="A4470" s="18">
        <f>IFERROR(VLOOKUP(C4470,'[1]Dados Diários do Magento'!$A$1:$H$10000,3,),0)</f>
        <v>0</v>
      </c>
      <c r="B4470" s="19">
        <f>IFERROR(VLOOKUP(C4470,'[1]Dados Diários do Magento'!$A$1:$H$10000,2,),"0")</f>
        <v>0</v>
      </c>
      <c r="C4470" s="20">
        <v>4469</v>
      </c>
      <c r="D4470" s="26">
        <v>0</v>
      </c>
      <c r="E4470" s="27">
        <v>0</v>
      </c>
      <c r="G4470" s="23"/>
      <c r="H4470" s="23"/>
      <c r="J4470" s="24">
        <f t="shared" si="139"/>
        <v>0</v>
      </c>
      <c r="K4470" s="25">
        <f t="shared" si="140"/>
        <v>0</v>
      </c>
    </row>
    <row r="4471" spans="1:11">
      <c r="A4471" s="18">
        <f>IFERROR(VLOOKUP(C4471,'[1]Dados Diários do Magento'!$A$1:$H$10000,3,),0)</f>
        <v>0</v>
      </c>
      <c r="B4471" s="19">
        <f>IFERROR(VLOOKUP(C4471,'[1]Dados Diários do Magento'!$A$1:$H$10000,2,),"0")</f>
        <v>0</v>
      </c>
      <c r="C4471" s="20">
        <v>4470</v>
      </c>
      <c r="D4471" s="26">
        <v>0</v>
      </c>
      <c r="E4471" s="27">
        <v>0</v>
      </c>
      <c r="G4471" s="23"/>
      <c r="H4471" s="23"/>
      <c r="J4471" s="24">
        <f t="shared" si="139"/>
        <v>0</v>
      </c>
      <c r="K4471" s="25">
        <f t="shared" si="140"/>
        <v>0</v>
      </c>
    </row>
    <row r="4472" spans="1:11">
      <c r="A4472" s="18">
        <f>IFERROR(VLOOKUP(C4472,'[1]Dados Diários do Magento'!$A$1:$H$10000,3,),0)</f>
        <v>0</v>
      </c>
      <c r="B4472" s="19">
        <f>IFERROR(VLOOKUP(C4472,'[1]Dados Diários do Magento'!$A$1:$H$10000,2,),"0")</f>
        <v>0</v>
      </c>
      <c r="C4472" s="20">
        <v>4471</v>
      </c>
      <c r="D4472" s="26">
        <v>0</v>
      </c>
      <c r="E4472" s="27">
        <v>0</v>
      </c>
      <c r="G4472" s="23"/>
      <c r="H4472" s="23"/>
      <c r="J4472" s="24">
        <f t="shared" si="139"/>
        <v>0</v>
      </c>
      <c r="K4472" s="25">
        <f t="shared" si="140"/>
        <v>0</v>
      </c>
    </row>
    <row r="4473" spans="1:11">
      <c r="A4473" s="18">
        <f>IFERROR(VLOOKUP(C4473,'[1]Dados Diários do Magento'!$A$1:$H$10000,3,),0)</f>
        <v>0</v>
      </c>
      <c r="B4473" s="19">
        <f>IFERROR(VLOOKUP(C4473,'[1]Dados Diários do Magento'!$A$1:$H$10000,2,),"0")</f>
        <v>0</v>
      </c>
      <c r="C4473" s="20">
        <v>4472</v>
      </c>
      <c r="D4473" s="26">
        <v>0</v>
      </c>
      <c r="E4473" s="27">
        <v>0</v>
      </c>
      <c r="G4473" s="23"/>
      <c r="H4473" s="23"/>
      <c r="J4473" s="24">
        <f t="shared" si="139"/>
        <v>0</v>
      </c>
      <c r="K4473" s="25">
        <f t="shared" si="140"/>
        <v>0</v>
      </c>
    </row>
    <row r="4474" spans="1:11">
      <c r="A4474" s="18">
        <f>IFERROR(VLOOKUP(C4474,'[1]Dados Diários do Magento'!$A$1:$H$10000,3,),0)</f>
        <v>0</v>
      </c>
      <c r="B4474" s="19">
        <f>IFERROR(VLOOKUP(C4474,'[1]Dados Diários do Magento'!$A$1:$H$10000,2,),"0")</f>
        <v>0</v>
      </c>
      <c r="C4474" s="20">
        <v>4473</v>
      </c>
      <c r="D4474" s="26">
        <v>0</v>
      </c>
      <c r="E4474" s="27">
        <v>0</v>
      </c>
      <c r="G4474" s="23"/>
      <c r="H4474" s="23"/>
      <c r="J4474" s="24">
        <f t="shared" si="139"/>
        <v>0</v>
      </c>
      <c r="K4474" s="25">
        <f t="shared" si="140"/>
        <v>0</v>
      </c>
    </row>
    <row r="4475" spans="1:11">
      <c r="A4475" s="18">
        <f>IFERROR(VLOOKUP(C4475,'[1]Dados Diários do Magento'!$A$1:$H$10000,3,),0)</f>
        <v>0</v>
      </c>
      <c r="B4475" s="19">
        <f>IFERROR(VLOOKUP(C4475,'[1]Dados Diários do Magento'!$A$1:$H$10000,2,),"0")</f>
        <v>0</v>
      </c>
      <c r="C4475" s="20">
        <v>4474</v>
      </c>
      <c r="D4475" s="26">
        <v>0</v>
      </c>
      <c r="E4475" s="27">
        <v>0</v>
      </c>
      <c r="G4475" s="23"/>
      <c r="H4475" s="23"/>
      <c r="J4475" s="24">
        <f t="shared" si="139"/>
        <v>0</v>
      </c>
      <c r="K4475" s="25">
        <f t="shared" si="140"/>
        <v>0</v>
      </c>
    </row>
    <row r="4476" spans="1:11">
      <c r="A4476" s="18">
        <f>IFERROR(VLOOKUP(C4476,'[1]Dados Diários do Magento'!$A$1:$H$10000,3,),0)</f>
        <v>0</v>
      </c>
      <c r="B4476" s="19">
        <f>IFERROR(VLOOKUP(C4476,'[1]Dados Diários do Magento'!$A$1:$H$10000,2,),"0")</f>
        <v>0</v>
      </c>
      <c r="C4476" s="20">
        <v>4475</v>
      </c>
      <c r="D4476" s="26">
        <v>0</v>
      </c>
      <c r="E4476" s="27">
        <v>0</v>
      </c>
      <c r="G4476" s="23"/>
      <c r="H4476" s="23"/>
      <c r="J4476" s="24">
        <f t="shared" si="139"/>
        <v>0</v>
      </c>
      <c r="K4476" s="25">
        <f t="shared" si="140"/>
        <v>0</v>
      </c>
    </row>
    <row r="4477" spans="1:11">
      <c r="A4477" s="18">
        <f>IFERROR(VLOOKUP(C4477,'[1]Dados Diários do Magento'!$A$1:$H$10000,3,),0)</f>
        <v>0</v>
      </c>
      <c r="B4477" s="19">
        <f>IFERROR(VLOOKUP(C4477,'[1]Dados Diários do Magento'!$A$1:$H$10000,2,),"0")</f>
        <v>0</v>
      </c>
      <c r="C4477" s="20">
        <v>4476</v>
      </c>
      <c r="D4477" s="26">
        <v>0</v>
      </c>
      <c r="E4477" s="27">
        <v>0</v>
      </c>
      <c r="G4477" s="23"/>
      <c r="H4477" s="23"/>
      <c r="J4477" s="24">
        <f t="shared" si="139"/>
        <v>0</v>
      </c>
      <c r="K4477" s="25">
        <f t="shared" si="140"/>
        <v>0</v>
      </c>
    </row>
    <row r="4478" spans="1:11">
      <c r="A4478" s="18">
        <f>IFERROR(VLOOKUP(C4478,'[1]Dados Diários do Magento'!$A$1:$H$10000,3,),0)</f>
        <v>0</v>
      </c>
      <c r="B4478" s="19">
        <f>IFERROR(VLOOKUP(C4478,'[1]Dados Diários do Magento'!$A$1:$H$10000,2,),"0")</f>
        <v>0</v>
      </c>
      <c r="C4478" s="20">
        <v>4477</v>
      </c>
      <c r="D4478" s="26">
        <v>0</v>
      </c>
      <c r="E4478" s="27">
        <v>0</v>
      </c>
      <c r="G4478" s="23"/>
      <c r="H4478" s="23"/>
      <c r="J4478" s="24">
        <f t="shared" si="139"/>
        <v>0</v>
      </c>
      <c r="K4478" s="25">
        <f t="shared" si="140"/>
        <v>0</v>
      </c>
    </row>
    <row r="4479" spans="1:11">
      <c r="A4479" s="18">
        <f>IFERROR(VLOOKUP(C4479,'[1]Dados Diários do Magento'!$A$1:$H$10000,3,),0)</f>
        <v>0</v>
      </c>
      <c r="B4479" s="19">
        <f>IFERROR(VLOOKUP(C4479,'[1]Dados Diários do Magento'!$A$1:$H$10000,2,),"0")</f>
        <v>0</v>
      </c>
      <c r="C4479" s="20">
        <v>4478</v>
      </c>
      <c r="D4479" s="26">
        <v>0</v>
      </c>
      <c r="E4479" s="27">
        <v>0</v>
      </c>
      <c r="G4479" s="23"/>
      <c r="H4479" s="23"/>
      <c r="J4479" s="24">
        <f t="shared" si="139"/>
        <v>0</v>
      </c>
      <c r="K4479" s="25">
        <f t="shared" si="140"/>
        <v>0</v>
      </c>
    </row>
    <row r="4480" spans="1:11">
      <c r="A4480" s="18">
        <f>IFERROR(VLOOKUP(C4480,'[1]Dados Diários do Magento'!$A$1:$H$10000,3,),0)</f>
        <v>0</v>
      </c>
      <c r="B4480" s="19">
        <f>IFERROR(VLOOKUP(C4480,'[1]Dados Diários do Magento'!$A$1:$H$10000,2,),"0")</f>
        <v>0</v>
      </c>
      <c r="C4480" s="20">
        <v>4479</v>
      </c>
      <c r="D4480" s="26">
        <v>0</v>
      </c>
      <c r="E4480" s="27">
        <v>0</v>
      </c>
      <c r="G4480" s="23"/>
      <c r="H4480" s="23"/>
      <c r="J4480" s="24">
        <f t="shared" si="139"/>
        <v>0</v>
      </c>
      <c r="K4480" s="25">
        <f t="shared" si="140"/>
        <v>0</v>
      </c>
    </row>
    <row r="4481" spans="1:11">
      <c r="A4481" s="18">
        <f>IFERROR(VLOOKUP(C4481,'[1]Dados Diários do Magento'!$A$1:$H$10000,3,),0)</f>
        <v>0</v>
      </c>
      <c r="B4481" s="19">
        <f>IFERROR(VLOOKUP(C4481,'[1]Dados Diários do Magento'!$A$1:$H$10000,2,),"0")</f>
        <v>0</v>
      </c>
      <c r="C4481" s="20">
        <v>4480</v>
      </c>
      <c r="D4481" s="26">
        <v>0</v>
      </c>
      <c r="E4481" s="27">
        <v>0</v>
      </c>
      <c r="G4481" s="23"/>
      <c r="H4481" s="23"/>
      <c r="J4481" s="24">
        <f t="shared" si="139"/>
        <v>0</v>
      </c>
      <c r="K4481" s="25">
        <f t="shared" si="140"/>
        <v>0</v>
      </c>
    </row>
    <row r="4482" spans="1:11">
      <c r="A4482" s="18">
        <f>IFERROR(VLOOKUP(C4482,'[1]Dados Diários do Magento'!$A$1:$H$10000,3,),0)</f>
        <v>0</v>
      </c>
      <c r="B4482" s="19">
        <f>IFERROR(VLOOKUP(C4482,'[1]Dados Diários do Magento'!$A$1:$H$10000,2,),"0")</f>
        <v>0</v>
      </c>
      <c r="C4482" s="20">
        <v>4481</v>
      </c>
      <c r="D4482" s="26">
        <v>0</v>
      </c>
      <c r="E4482" s="27">
        <v>0</v>
      </c>
      <c r="G4482" s="23"/>
      <c r="H4482" s="23"/>
      <c r="J4482" s="24">
        <f t="shared" si="139"/>
        <v>0</v>
      </c>
      <c r="K4482" s="25">
        <f t="shared" si="140"/>
        <v>0</v>
      </c>
    </row>
    <row r="4483" spans="1:11">
      <c r="A4483" s="18">
        <f>IFERROR(VLOOKUP(C4483,'[1]Dados Diários do Magento'!$A$1:$H$10000,3,),0)</f>
        <v>0</v>
      </c>
      <c r="B4483" s="19">
        <f>IFERROR(VLOOKUP(C4483,'[1]Dados Diários do Magento'!$A$1:$H$10000,2,),"0")</f>
        <v>0</v>
      </c>
      <c r="C4483" s="20">
        <v>4482</v>
      </c>
      <c r="D4483" s="26">
        <v>0</v>
      </c>
      <c r="E4483" s="27">
        <v>0</v>
      </c>
      <c r="G4483" s="23"/>
      <c r="H4483" s="23"/>
      <c r="J4483" s="24">
        <f t="shared" ref="J4483:J4546" si="141">D4483+G4483</f>
        <v>0</v>
      </c>
      <c r="K4483" s="25">
        <f t="shared" si="140"/>
        <v>0</v>
      </c>
    </row>
    <row r="4484" spans="1:11">
      <c r="A4484" s="18">
        <f>IFERROR(VLOOKUP(C4484,'[1]Dados Diários do Magento'!$A$1:$H$10000,3,),0)</f>
        <v>0</v>
      </c>
      <c r="B4484" s="19">
        <f>IFERROR(VLOOKUP(C4484,'[1]Dados Diários do Magento'!$A$1:$H$10000,2,),"0")</f>
        <v>0</v>
      </c>
      <c r="C4484" s="20">
        <v>4483</v>
      </c>
      <c r="D4484" s="26">
        <v>0</v>
      </c>
      <c r="E4484" s="27">
        <v>0</v>
      </c>
      <c r="G4484" s="23"/>
      <c r="H4484" s="23"/>
      <c r="J4484" s="24">
        <f t="shared" si="141"/>
        <v>0</v>
      </c>
      <c r="K4484" s="25">
        <f t="shared" si="140"/>
        <v>0</v>
      </c>
    </row>
    <row r="4485" spans="1:11">
      <c r="A4485" s="18">
        <f>IFERROR(VLOOKUP(C4485,'[1]Dados Diários do Magento'!$A$1:$H$10000,3,),0)</f>
        <v>0</v>
      </c>
      <c r="B4485" s="19">
        <f>IFERROR(VLOOKUP(C4485,'[1]Dados Diários do Magento'!$A$1:$H$10000,2,),"0")</f>
        <v>0</v>
      </c>
      <c r="C4485" s="20">
        <v>4484</v>
      </c>
      <c r="D4485" s="26">
        <v>0</v>
      </c>
      <c r="E4485" s="27">
        <v>0</v>
      </c>
      <c r="G4485" s="23"/>
      <c r="H4485" s="23"/>
      <c r="J4485" s="24">
        <f t="shared" si="141"/>
        <v>0</v>
      </c>
      <c r="K4485" s="25">
        <f t="shared" si="140"/>
        <v>0</v>
      </c>
    </row>
    <row r="4486" spans="1:11">
      <c r="A4486" s="18">
        <f>IFERROR(VLOOKUP(C4486,'[1]Dados Diários do Magento'!$A$1:$H$10000,3,),0)</f>
        <v>0</v>
      </c>
      <c r="B4486" s="19">
        <f>IFERROR(VLOOKUP(C4486,'[1]Dados Diários do Magento'!$A$1:$H$10000,2,),"0")</f>
        <v>0</v>
      </c>
      <c r="C4486" s="20">
        <v>4485</v>
      </c>
      <c r="D4486" s="26">
        <v>0</v>
      </c>
      <c r="E4486" s="27">
        <v>0</v>
      </c>
      <c r="G4486" s="23"/>
      <c r="H4486" s="23"/>
      <c r="J4486" s="24">
        <f t="shared" si="141"/>
        <v>0</v>
      </c>
      <c r="K4486" s="25">
        <f t="shared" si="140"/>
        <v>0</v>
      </c>
    </row>
    <row r="4487" spans="1:11">
      <c r="A4487" s="18">
        <f>IFERROR(VLOOKUP(C4487,'[1]Dados Diários do Magento'!$A$1:$H$10000,3,),0)</f>
        <v>0</v>
      </c>
      <c r="B4487" s="19">
        <f>IFERROR(VLOOKUP(C4487,'[1]Dados Diários do Magento'!$A$1:$H$10000,2,),"0")</f>
        <v>0</v>
      </c>
      <c r="C4487" s="20">
        <v>4486</v>
      </c>
      <c r="D4487" s="26">
        <v>0</v>
      </c>
      <c r="E4487" s="27">
        <v>0</v>
      </c>
      <c r="G4487" s="23"/>
      <c r="H4487" s="23"/>
      <c r="J4487" s="24">
        <f t="shared" si="141"/>
        <v>0</v>
      </c>
      <c r="K4487" s="25">
        <f t="shared" si="140"/>
        <v>0</v>
      </c>
    </row>
    <row r="4488" spans="1:11">
      <c r="A4488" s="18">
        <f>IFERROR(VLOOKUP(C4488,'[1]Dados Diários do Magento'!$A$1:$H$10000,3,),0)</f>
        <v>0</v>
      </c>
      <c r="B4488" s="19">
        <f>IFERROR(VLOOKUP(C4488,'[1]Dados Diários do Magento'!$A$1:$H$10000,2,),"0")</f>
        <v>0</v>
      </c>
      <c r="C4488" s="20">
        <v>4487</v>
      </c>
      <c r="D4488" s="26">
        <v>0</v>
      </c>
      <c r="E4488" s="27">
        <v>0</v>
      </c>
      <c r="G4488" s="23"/>
      <c r="H4488" s="23"/>
      <c r="J4488" s="24">
        <f t="shared" si="141"/>
        <v>0</v>
      </c>
      <c r="K4488" s="25">
        <f t="shared" si="140"/>
        <v>0</v>
      </c>
    </row>
    <row r="4489" spans="1:11">
      <c r="A4489" s="18">
        <f>IFERROR(VLOOKUP(C4489,'[1]Dados Diários do Magento'!$A$1:$H$10000,3,),0)</f>
        <v>0</v>
      </c>
      <c r="B4489" s="19">
        <f>IFERROR(VLOOKUP(C4489,'[1]Dados Diários do Magento'!$A$1:$H$10000,2,),"0")</f>
        <v>0</v>
      </c>
      <c r="C4489" s="20">
        <v>4488</v>
      </c>
      <c r="D4489" s="26">
        <v>0</v>
      </c>
      <c r="E4489" s="27">
        <v>0</v>
      </c>
      <c r="G4489" s="23"/>
      <c r="H4489" s="23"/>
      <c r="J4489" s="24">
        <f t="shared" si="141"/>
        <v>0</v>
      </c>
      <c r="K4489" s="25">
        <f t="shared" si="140"/>
        <v>0</v>
      </c>
    </row>
    <row r="4490" spans="1:11">
      <c r="A4490" s="18">
        <f>IFERROR(VLOOKUP(C4490,'[1]Dados Diários do Magento'!$A$1:$H$10000,3,),0)</f>
        <v>0</v>
      </c>
      <c r="B4490" s="19">
        <f>IFERROR(VLOOKUP(C4490,'[1]Dados Diários do Magento'!$A$1:$H$10000,2,),"0")</f>
        <v>0</v>
      </c>
      <c r="C4490" s="20">
        <v>4489</v>
      </c>
      <c r="D4490" s="26">
        <v>0</v>
      </c>
      <c r="E4490" s="27">
        <v>0</v>
      </c>
      <c r="G4490" s="23"/>
      <c r="H4490" s="23"/>
      <c r="J4490" s="24">
        <f t="shared" si="141"/>
        <v>0</v>
      </c>
      <c r="K4490" s="25">
        <f t="shared" si="140"/>
        <v>0</v>
      </c>
    </row>
    <row r="4491" spans="1:11">
      <c r="A4491" s="18">
        <f>IFERROR(VLOOKUP(C4491,'[1]Dados Diários do Magento'!$A$1:$H$10000,3,),0)</f>
        <v>0</v>
      </c>
      <c r="B4491" s="19">
        <f>IFERROR(VLOOKUP(C4491,'[1]Dados Diários do Magento'!$A$1:$H$10000,2,),"0")</f>
        <v>0</v>
      </c>
      <c r="C4491" s="20">
        <v>4490</v>
      </c>
      <c r="D4491" s="26">
        <v>0</v>
      </c>
      <c r="E4491" s="27">
        <v>0</v>
      </c>
      <c r="G4491" s="23"/>
      <c r="H4491" s="23"/>
      <c r="J4491" s="24">
        <f t="shared" si="141"/>
        <v>0</v>
      </c>
      <c r="K4491" s="25">
        <f t="shared" si="140"/>
        <v>0</v>
      </c>
    </row>
    <row r="4492" spans="1:11">
      <c r="A4492" s="18">
        <f>IFERROR(VLOOKUP(C4492,'[1]Dados Diários do Magento'!$A$1:$H$10000,3,),0)</f>
        <v>0</v>
      </c>
      <c r="B4492" s="19">
        <f>IFERROR(VLOOKUP(C4492,'[1]Dados Diários do Magento'!$A$1:$H$10000,2,),"0")</f>
        <v>0</v>
      </c>
      <c r="C4492" s="20">
        <v>4491</v>
      </c>
      <c r="D4492" s="26">
        <v>0</v>
      </c>
      <c r="E4492" s="27">
        <v>0</v>
      </c>
      <c r="G4492" s="23"/>
      <c r="H4492" s="23"/>
      <c r="J4492" s="24">
        <f t="shared" si="141"/>
        <v>0</v>
      </c>
      <c r="K4492" s="25">
        <f t="shared" si="140"/>
        <v>0</v>
      </c>
    </row>
    <row r="4493" spans="1:11">
      <c r="A4493" s="18">
        <f>IFERROR(VLOOKUP(C4493,'[1]Dados Diários do Magento'!$A$1:$H$10000,3,),0)</f>
        <v>0</v>
      </c>
      <c r="B4493" s="19">
        <f>IFERROR(VLOOKUP(C4493,'[1]Dados Diários do Magento'!$A$1:$H$10000,2,),"0")</f>
        <v>0</v>
      </c>
      <c r="C4493" s="20">
        <v>4492</v>
      </c>
      <c r="D4493" s="26">
        <v>0</v>
      </c>
      <c r="E4493" s="27">
        <v>0</v>
      </c>
      <c r="G4493" s="23"/>
      <c r="H4493" s="23"/>
      <c r="J4493" s="24">
        <f t="shared" si="141"/>
        <v>0</v>
      </c>
      <c r="K4493" s="25">
        <f t="shared" si="140"/>
        <v>0</v>
      </c>
    </row>
    <row r="4494" spans="1:11">
      <c r="A4494" s="18">
        <f>IFERROR(VLOOKUP(C4494,'[1]Dados Diários do Magento'!$A$1:$H$10000,3,),0)</f>
        <v>0</v>
      </c>
      <c r="B4494" s="19">
        <f>IFERROR(VLOOKUP(C4494,'[1]Dados Diários do Magento'!$A$1:$H$10000,2,),"0")</f>
        <v>0</v>
      </c>
      <c r="C4494" s="20">
        <v>4493</v>
      </c>
      <c r="D4494" s="26">
        <v>0</v>
      </c>
      <c r="E4494" s="27">
        <v>0</v>
      </c>
      <c r="G4494" s="23"/>
      <c r="H4494" s="23"/>
      <c r="J4494" s="24">
        <f t="shared" si="141"/>
        <v>0</v>
      </c>
      <c r="K4494" s="25">
        <f t="shared" si="140"/>
        <v>0</v>
      </c>
    </row>
    <row r="4495" spans="1:11">
      <c r="A4495" s="18">
        <f>IFERROR(VLOOKUP(C4495,'[1]Dados Diários do Magento'!$A$1:$H$10000,3,),0)</f>
        <v>0</v>
      </c>
      <c r="B4495" s="19">
        <f>IFERROR(VLOOKUP(C4495,'[1]Dados Diários do Magento'!$A$1:$H$10000,2,),"0")</f>
        <v>0</v>
      </c>
      <c r="C4495" s="20">
        <v>4494</v>
      </c>
      <c r="D4495" s="26">
        <v>0</v>
      </c>
      <c r="E4495" s="27">
        <v>0</v>
      </c>
      <c r="G4495" s="23"/>
      <c r="H4495" s="23"/>
      <c r="J4495" s="24">
        <f t="shared" si="141"/>
        <v>0</v>
      </c>
      <c r="K4495" s="25">
        <f t="shared" si="140"/>
        <v>0</v>
      </c>
    </row>
    <row r="4496" spans="1:11">
      <c r="A4496" s="18">
        <f>IFERROR(VLOOKUP(C4496,'[1]Dados Diários do Magento'!$A$1:$H$10000,3,),0)</f>
        <v>0</v>
      </c>
      <c r="B4496" s="19">
        <f>IFERROR(VLOOKUP(C4496,'[1]Dados Diários do Magento'!$A$1:$H$10000,2,),"0")</f>
        <v>0</v>
      </c>
      <c r="C4496" s="20">
        <v>4495</v>
      </c>
      <c r="D4496" s="26">
        <v>0</v>
      </c>
      <c r="E4496" s="27">
        <v>0</v>
      </c>
      <c r="G4496" s="23"/>
      <c r="H4496" s="23"/>
      <c r="J4496" s="24">
        <f t="shared" si="141"/>
        <v>0</v>
      </c>
      <c r="K4496" s="25">
        <f t="shared" si="140"/>
        <v>0</v>
      </c>
    </row>
    <row r="4497" spans="1:11">
      <c r="A4497" s="18">
        <f>IFERROR(VLOOKUP(C4497,'[1]Dados Diários do Magento'!$A$1:$H$10000,3,),0)</f>
        <v>0</v>
      </c>
      <c r="B4497" s="19">
        <f>IFERROR(VLOOKUP(C4497,'[1]Dados Diários do Magento'!$A$1:$H$10000,2,),"0")</f>
        <v>0</v>
      </c>
      <c r="C4497" s="20">
        <v>4496</v>
      </c>
      <c r="D4497" s="26">
        <v>0</v>
      </c>
      <c r="E4497" s="27">
        <v>0</v>
      </c>
      <c r="G4497" s="23"/>
      <c r="H4497" s="23"/>
      <c r="J4497" s="24">
        <f t="shared" si="141"/>
        <v>0</v>
      </c>
      <c r="K4497" s="25">
        <f t="shared" si="140"/>
        <v>0</v>
      </c>
    </row>
    <row r="4498" spans="1:11">
      <c r="A4498" s="18">
        <f>IFERROR(VLOOKUP(C4498,'[1]Dados Diários do Magento'!$A$1:$H$10000,3,),0)</f>
        <v>0</v>
      </c>
      <c r="B4498" s="19">
        <f>IFERROR(VLOOKUP(C4498,'[1]Dados Diários do Magento'!$A$1:$H$10000,2,),"0")</f>
        <v>0</v>
      </c>
      <c r="C4498" s="20">
        <v>4497</v>
      </c>
      <c r="D4498" s="26">
        <v>0</v>
      </c>
      <c r="E4498" s="27">
        <v>0</v>
      </c>
      <c r="G4498" s="23"/>
      <c r="H4498" s="23"/>
      <c r="J4498" s="24">
        <f t="shared" si="141"/>
        <v>0</v>
      </c>
      <c r="K4498" s="25">
        <f t="shared" si="140"/>
        <v>0</v>
      </c>
    </row>
    <row r="4499" spans="1:11">
      <c r="A4499" s="18">
        <f>IFERROR(VLOOKUP(C4499,'[1]Dados Diários do Magento'!$A$1:$H$10000,3,),0)</f>
        <v>0</v>
      </c>
      <c r="B4499" s="19">
        <f>IFERROR(VLOOKUP(C4499,'[1]Dados Diários do Magento'!$A$1:$H$10000,2,),"0")</f>
        <v>0</v>
      </c>
      <c r="C4499" s="20">
        <v>4498</v>
      </c>
      <c r="D4499" s="26">
        <v>0</v>
      </c>
      <c r="E4499" s="27">
        <v>0</v>
      </c>
      <c r="G4499" s="23"/>
      <c r="H4499" s="23"/>
      <c r="J4499" s="24">
        <f t="shared" si="141"/>
        <v>0</v>
      </c>
      <c r="K4499" s="25">
        <f t="shared" si="140"/>
        <v>0</v>
      </c>
    </row>
    <row r="4500" spans="1:11">
      <c r="A4500" s="18">
        <f>IFERROR(VLOOKUP(C4500,'[1]Dados Diários do Magento'!$A$1:$H$10000,3,),0)</f>
        <v>0</v>
      </c>
      <c r="B4500" s="19">
        <f>IFERROR(VLOOKUP(C4500,'[1]Dados Diários do Magento'!$A$1:$H$10000,2,),"0")</f>
        <v>0</v>
      </c>
      <c r="C4500" s="20">
        <v>4499</v>
      </c>
      <c r="D4500" s="26">
        <v>0</v>
      </c>
      <c r="E4500" s="27">
        <v>0</v>
      </c>
      <c r="G4500" s="23"/>
      <c r="H4500" s="23"/>
      <c r="J4500" s="24">
        <f t="shared" si="141"/>
        <v>0</v>
      </c>
      <c r="K4500" s="25">
        <f t="shared" si="140"/>
        <v>0</v>
      </c>
    </row>
    <row r="4501" spans="1:11">
      <c r="A4501" s="18">
        <f>IFERROR(VLOOKUP(C4501,'[1]Dados Diários do Magento'!$A$1:$H$10000,3,),0)</f>
        <v>0</v>
      </c>
      <c r="B4501" s="19">
        <f>IFERROR(VLOOKUP(C4501,'[1]Dados Diários do Magento'!$A$1:$H$10000,2,),"0")</f>
        <v>0</v>
      </c>
      <c r="C4501" s="20">
        <v>4500</v>
      </c>
      <c r="D4501" s="26">
        <v>0</v>
      </c>
      <c r="E4501" s="27">
        <v>0</v>
      </c>
      <c r="G4501" s="23"/>
      <c r="H4501" s="23"/>
      <c r="J4501" s="24">
        <f t="shared" si="141"/>
        <v>0</v>
      </c>
      <c r="K4501" s="25">
        <f t="shared" si="140"/>
        <v>0</v>
      </c>
    </row>
    <row r="4502" spans="1:11">
      <c r="A4502" s="18">
        <f>IFERROR(VLOOKUP(C4502,'[1]Dados Diários do Magento'!$A$1:$H$10000,3,),0)</f>
        <v>0</v>
      </c>
      <c r="B4502" s="19">
        <f>IFERROR(VLOOKUP(C4502,'[1]Dados Diários do Magento'!$A$1:$H$10000,2,),"0")</f>
        <v>0</v>
      </c>
      <c r="C4502" s="20">
        <v>4501</v>
      </c>
      <c r="D4502" s="26">
        <v>0</v>
      </c>
      <c r="E4502" s="27">
        <v>0</v>
      </c>
      <c r="G4502" s="23"/>
      <c r="H4502" s="23"/>
      <c r="J4502" s="24">
        <f t="shared" si="141"/>
        <v>0</v>
      </c>
      <c r="K4502" s="25">
        <f t="shared" si="140"/>
        <v>0</v>
      </c>
    </row>
    <row r="4503" spans="1:11">
      <c r="A4503" s="18">
        <f>IFERROR(VLOOKUP(C4503,'[1]Dados Diários do Magento'!$A$1:$H$10000,3,),0)</f>
        <v>0</v>
      </c>
      <c r="B4503" s="19">
        <f>IFERROR(VLOOKUP(C4503,'[1]Dados Diários do Magento'!$A$1:$H$10000,2,),"0")</f>
        <v>0</v>
      </c>
      <c r="C4503" s="20">
        <v>4502</v>
      </c>
      <c r="D4503" s="26">
        <v>0</v>
      </c>
      <c r="E4503" s="27">
        <v>0</v>
      </c>
      <c r="G4503" s="23"/>
      <c r="H4503" s="23"/>
      <c r="J4503" s="24">
        <f t="shared" si="141"/>
        <v>0</v>
      </c>
      <c r="K4503" s="25">
        <f t="shared" si="140"/>
        <v>0</v>
      </c>
    </row>
    <row r="4504" spans="1:11">
      <c r="A4504" s="18">
        <f>IFERROR(VLOOKUP(C4504,'[1]Dados Diários do Magento'!$A$1:$H$10000,3,),0)</f>
        <v>0</v>
      </c>
      <c r="B4504" s="19">
        <f>IFERROR(VLOOKUP(C4504,'[1]Dados Diários do Magento'!$A$1:$H$10000,2,),"0")</f>
        <v>0</v>
      </c>
      <c r="C4504" s="20">
        <v>4503</v>
      </c>
      <c r="D4504" s="26">
        <v>0</v>
      </c>
      <c r="E4504" s="27">
        <v>0</v>
      </c>
      <c r="G4504" s="23"/>
      <c r="H4504" s="23"/>
      <c r="J4504" s="24">
        <f t="shared" si="141"/>
        <v>0</v>
      </c>
      <c r="K4504" s="25">
        <f t="shared" si="140"/>
        <v>0</v>
      </c>
    </row>
    <row r="4505" spans="1:11">
      <c r="A4505" s="18">
        <f>IFERROR(VLOOKUP(C4505,'[1]Dados Diários do Magento'!$A$1:$H$10000,3,),0)</f>
        <v>0</v>
      </c>
      <c r="B4505" s="19">
        <f>IFERROR(VLOOKUP(C4505,'[1]Dados Diários do Magento'!$A$1:$H$10000,2,),"0")</f>
        <v>0</v>
      </c>
      <c r="C4505" s="20">
        <v>4504</v>
      </c>
      <c r="D4505" s="26">
        <v>0</v>
      </c>
      <c r="E4505" s="27">
        <v>0</v>
      </c>
      <c r="G4505" s="23"/>
      <c r="H4505" s="23"/>
      <c r="J4505" s="24">
        <f t="shared" si="141"/>
        <v>0</v>
      </c>
      <c r="K4505" s="25">
        <f t="shared" si="140"/>
        <v>0</v>
      </c>
    </row>
    <row r="4506" spans="1:11">
      <c r="A4506" s="18">
        <f>IFERROR(VLOOKUP(C4506,'[1]Dados Diários do Magento'!$A$1:$H$10000,3,),0)</f>
        <v>0</v>
      </c>
      <c r="B4506" s="19">
        <f>IFERROR(VLOOKUP(C4506,'[1]Dados Diários do Magento'!$A$1:$H$10000,2,),"0")</f>
        <v>0</v>
      </c>
      <c r="C4506" s="20">
        <v>4505</v>
      </c>
      <c r="D4506" s="26">
        <v>0</v>
      </c>
      <c r="E4506" s="27">
        <v>0</v>
      </c>
      <c r="G4506" s="23"/>
      <c r="H4506" s="23"/>
      <c r="J4506" s="24">
        <f t="shared" si="141"/>
        <v>0</v>
      </c>
      <c r="K4506" s="25">
        <f t="shared" si="140"/>
        <v>0</v>
      </c>
    </row>
    <row r="4507" spans="1:11">
      <c r="A4507" s="18">
        <f>IFERROR(VLOOKUP(C4507,'[1]Dados Diários do Magento'!$A$1:$H$10000,3,),0)</f>
        <v>0</v>
      </c>
      <c r="B4507" s="19">
        <f>IFERROR(VLOOKUP(C4507,'[1]Dados Diários do Magento'!$A$1:$H$10000,2,),"0")</f>
        <v>0</v>
      </c>
      <c r="C4507" s="20">
        <v>4506</v>
      </c>
      <c r="D4507" s="26">
        <v>0</v>
      </c>
      <c r="E4507" s="27">
        <v>0</v>
      </c>
      <c r="G4507" s="23"/>
      <c r="H4507" s="23"/>
      <c r="J4507" s="24">
        <f t="shared" si="141"/>
        <v>0</v>
      </c>
      <c r="K4507" s="25">
        <f t="shared" si="140"/>
        <v>0</v>
      </c>
    </row>
    <row r="4508" spans="1:11">
      <c r="A4508" s="18">
        <f>IFERROR(VLOOKUP(C4508,'[1]Dados Diários do Magento'!$A$1:$H$10000,3,),0)</f>
        <v>0</v>
      </c>
      <c r="B4508" s="19">
        <f>IFERROR(VLOOKUP(C4508,'[1]Dados Diários do Magento'!$A$1:$H$10000,2,),"0")</f>
        <v>0</v>
      </c>
      <c r="C4508" s="20">
        <v>4507</v>
      </c>
      <c r="D4508" s="26">
        <v>0</v>
      </c>
      <c r="E4508" s="27">
        <v>0</v>
      </c>
      <c r="G4508" s="23"/>
      <c r="H4508" s="23"/>
      <c r="J4508" s="24">
        <f t="shared" si="141"/>
        <v>0</v>
      </c>
      <c r="K4508" s="25">
        <f t="shared" si="140"/>
        <v>0</v>
      </c>
    </row>
    <row r="4509" spans="1:11">
      <c r="A4509" s="18">
        <f>IFERROR(VLOOKUP(C4509,'[1]Dados Diários do Magento'!$A$1:$H$10000,3,),0)</f>
        <v>0</v>
      </c>
      <c r="B4509" s="19">
        <f>IFERROR(VLOOKUP(C4509,'[1]Dados Diários do Magento'!$A$1:$H$10000,2,),"0")</f>
        <v>0</v>
      </c>
      <c r="C4509" s="20">
        <v>4508</v>
      </c>
      <c r="D4509" s="26">
        <v>0</v>
      </c>
      <c r="E4509" s="27">
        <v>0</v>
      </c>
      <c r="G4509" s="23"/>
      <c r="H4509" s="23"/>
      <c r="J4509" s="24">
        <f t="shared" si="141"/>
        <v>0</v>
      </c>
      <c r="K4509" s="25">
        <f t="shared" ref="K4509:K4572" si="142">IF((D4509+G4509)&gt;0,(D4509*E4509+G4509*H4509)/(D4509+G4509),E4509)</f>
        <v>0</v>
      </c>
    </row>
    <row r="4510" spans="1:11">
      <c r="A4510" s="18">
        <f>IFERROR(VLOOKUP(C4510,'[1]Dados Diários do Magento'!$A$1:$H$10000,3,),0)</f>
        <v>0</v>
      </c>
      <c r="B4510" s="19">
        <f>IFERROR(VLOOKUP(C4510,'[1]Dados Diários do Magento'!$A$1:$H$10000,2,),"0")</f>
        <v>0</v>
      </c>
      <c r="C4510" s="20">
        <v>4509</v>
      </c>
      <c r="D4510" s="26">
        <v>0</v>
      </c>
      <c r="E4510" s="27">
        <v>0</v>
      </c>
      <c r="G4510" s="23"/>
      <c r="H4510" s="23"/>
      <c r="J4510" s="24">
        <f t="shared" si="141"/>
        <v>0</v>
      </c>
      <c r="K4510" s="25">
        <f t="shared" si="142"/>
        <v>0</v>
      </c>
    </row>
    <row r="4511" spans="1:11">
      <c r="A4511" s="18">
        <f>IFERROR(VLOOKUP(C4511,'[1]Dados Diários do Magento'!$A$1:$H$10000,3,),0)</f>
        <v>0</v>
      </c>
      <c r="B4511" s="19">
        <f>IFERROR(VLOOKUP(C4511,'[1]Dados Diários do Magento'!$A$1:$H$10000,2,),"0")</f>
        <v>0</v>
      </c>
      <c r="C4511" s="20">
        <v>4510</v>
      </c>
      <c r="D4511" s="26">
        <v>0</v>
      </c>
      <c r="E4511" s="27">
        <v>0</v>
      </c>
      <c r="G4511" s="23"/>
      <c r="H4511" s="23"/>
      <c r="J4511" s="24">
        <f t="shared" si="141"/>
        <v>0</v>
      </c>
      <c r="K4511" s="25">
        <f t="shared" si="142"/>
        <v>0</v>
      </c>
    </row>
    <row r="4512" spans="1:11">
      <c r="A4512" s="18">
        <f>IFERROR(VLOOKUP(C4512,'[1]Dados Diários do Magento'!$A$1:$H$10000,3,),0)</f>
        <v>0</v>
      </c>
      <c r="B4512" s="19">
        <f>IFERROR(VLOOKUP(C4512,'[1]Dados Diários do Magento'!$A$1:$H$10000,2,),"0")</f>
        <v>0</v>
      </c>
      <c r="C4512" s="20">
        <v>4511</v>
      </c>
      <c r="D4512" s="26">
        <v>0</v>
      </c>
      <c r="E4512" s="27">
        <v>0</v>
      </c>
      <c r="G4512" s="23"/>
      <c r="H4512" s="23"/>
      <c r="J4512" s="24">
        <f t="shared" si="141"/>
        <v>0</v>
      </c>
      <c r="K4512" s="25">
        <f t="shared" si="142"/>
        <v>0</v>
      </c>
    </row>
    <row r="4513" spans="1:11">
      <c r="A4513" s="18">
        <f>IFERROR(VLOOKUP(C4513,'[1]Dados Diários do Magento'!$A$1:$H$10000,3,),0)</f>
        <v>0</v>
      </c>
      <c r="B4513" s="19">
        <f>IFERROR(VLOOKUP(C4513,'[1]Dados Diários do Magento'!$A$1:$H$10000,2,),"0")</f>
        <v>0</v>
      </c>
      <c r="C4513" s="20">
        <v>4512</v>
      </c>
      <c r="D4513" s="26">
        <v>0</v>
      </c>
      <c r="E4513" s="27">
        <v>0</v>
      </c>
      <c r="G4513" s="23"/>
      <c r="H4513" s="23"/>
      <c r="J4513" s="24">
        <f t="shared" si="141"/>
        <v>0</v>
      </c>
      <c r="K4513" s="25">
        <f t="shared" si="142"/>
        <v>0</v>
      </c>
    </row>
    <row r="4514" spans="1:11">
      <c r="A4514" s="18">
        <f>IFERROR(VLOOKUP(C4514,'[1]Dados Diários do Magento'!$A$1:$H$10000,3,),0)</f>
        <v>0</v>
      </c>
      <c r="B4514" s="19">
        <f>IFERROR(VLOOKUP(C4514,'[1]Dados Diários do Magento'!$A$1:$H$10000,2,),"0")</f>
        <v>0</v>
      </c>
      <c r="C4514" s="20">
        <v>4513</v>
      </c>
      <c r="D4514" s="26">
        <v>0</v>
      </c>
      <c r="E4514" s="27">
        <v>0</v>
      </c>
      <c r="G4514" s="23"/>
      <c r="H4514" s="23"/>
      <c r="J4514" s="24">
        <f t="shared" si="141"/>
        <v>0</v>
      </c>
      <c r="K4514" s="25">
        <f t="shared" si="142"/>
        <v>0</v>
      </c>
    </row>
    <row r="4515" spans="1:11">
      <c r="A4515" s="18">
        <f>IFERROR(VLOOKUP(C4515,'[1]Dados Diários do Magento'!$A$1:$H$10000,3,),0)</f>
        <v>0</v>
      </c>
      <c r="B4515" s="19">
        <f>IFERROR(VLOOKUP(C4515,'[1]Dados Diários do Magento'!$A$1:$H$10000,2,),"0")</f>
        <v>0</v>
      </c>
      <c r="C4515" s="20">
        <v>4514</v>
      </c>
      <c r="D4515" s="26">
        <v>0</v>
      </c>
      <c r="E4515" s="27">
        <v>0</v>
      </c>
      <c r="G4515" s="23"/>
      <c r="H4515" s="23"/>
      <c r="J4515" s="24">
        <f t="shared" si="141"/>
        <v>0</v>
      </c>
      <c r="K4515" s="25">
        <f t="shared" si="142"/>
        <v>0</v>
      </c>
    </row>
    <row r="4516" spans="1:11">
      <c r="A4516" s="18">
        <f>IFERROR(VLOOKUP(C4516,'[1]Dados Diários do Magento'!$A$1:$H$10000,3,),0)</f>
        <v>0</v>
      </c>
      <c r="B4516" s="19">
        <f>IFERROR(VLOOKUP(C4516,'[1]Dados Diários do Magento'!$A$1:$H$10000,2,),"0")</f>
        <v>0</v>
      </c>
      <c r="C4516" s="20">
        <v>4515</v>
      </c>
      <c r="D4516" s="26">
        <v>0</v>
      </c>
      <c r="E4516" s="27">
        <v>0</v>
      </c>
      <c r="G4516" s="23"/>
      <c r="H4516" s="23"/>
      <c r="J4516" s="24">
        <f t="shared" si="141"/>
        <v>0</v>
      </c>
      <c r="K4516" s="25">
        <f t="shared" si="142"/>
        <v>0</v>
      </c>
    </row>
    <row r="4517" spans="1:11">
      <c r="A4517" s="18">
        <f>IFERROR(VLOOKUP(C4517,'[1]Dados Diários do Magento'!$A$1:$H$10000,3,),0)</f>
        <v>0</v>
      </c>
      <c r="B4517" s="19">
        <f>IFERROR(VLOOKUP(C4517,'[1]Dados Diários do Magento'!$A$1:$H$10000,2,),"0")</f>
        <v>0</v>
      </c>
      <c r="C4517" s="20">
        <v>4516</v>
      </c>
      <c r="D4517" s="26">
        <v>0</v>
      </c>
      <c r="E4517" s="27">
        <v>0</v>
      </c>
      <c r="G4517" s="23"/>
      <c r="H4517" s="23"/>
      <c r="J4517" s="24">
        <f t="shared" si="141"/>
        <v>0</v>
      </c>
      <c r="K4517" s="25">
        <f t="shared" si="142"/>
        <v>0</v>
      </c>
    </row>
    <row r="4518" spans="1:11">
      <c r="A4518" s="18">
        <f>IFERROR(VLOOKUP(C4518,'[1]Dados Diários do Magento'!$A$1:$H$10000,3,),0)</f>
        <v>0</v>
      </c>
      <c r="B4518" s="19">
        <f>IFERROR(VLOOKUP(C4518,'[1]Dados Diários do Magento'!$A$1:$H$10000,2,),"0")</f>
        <v>0</v>
      </c>
      <c r="C4518" s="20">
        <v>4517</v>
      </c>
      <c r="D4518" s="26">
        <v>0</v>
      </c>
      <c r="E4518" s="27">
        <v>0</v>
      </c>
      <c r="G4518" s="23"/>
      <c r="H4518" s="23"/>
      <c r="J4518" s="24">
        <f t="shared" si="141"/>
        <v>0</v>
      </c>
      <c r="K4518" s="25">
        <f t="shared" si="142"/>
        <v>0</v>
      </c>
    </row>
    <row r="4519" spans="1:11">
      <c r="A4519" s="18">
        <f>IFERROR(VLOOKUP(C4519,'[1]Dados Diários do Magento'!$A$1:$H$10000,3,),0)</f>
        <v>0</v>
      </c>
      <c r="B4519" s="19">
        <f>IFERROR(VLOOKUP(C4519,'[1]Dados Diários do Magento'!$A$1:$H$10000,2,),"0")</f>
        <v>0</v>
      </c>
      <c r="C4519" s="20">
        <v>4518</v>
      </c>
      <c r="D4519" s="26">
        <v>0</v>
      </c>
      <c r="E4519" s="27">
        <v>0</v>
      </c>
      <c r="G4519" s="23"/>
      <c r="H4519" s="23"/>
      <c r="J4519" s="24">
        <f t="shared" si="141"/>
        <v>0</v>
      </c>
      <c r="K4519" s="25">
        <f t="shared" si="142"/>
        <v>0</v>
      </c>
    </row>
    <row r="4520" spans="1:11">
      <c r="A4520" s="18">
        <f>IFERROR(VLOOKUP(C4520,'[1]Dados Diários do Magento'!$A$1:$H$10000,3,),0)</f>
        <v>0</v>
      </c>
      <c r="B4520" s="19">
        <f>IFERROR(VLOOKUP(C4520,'[1]Dados Diários do Magento'!$A$1:$H$10000,2,),"0")</f>
        <v>0</v>
      </c>
      <c r="C4520" s="20">
        <v>4519</v>
      </c>
      <c r="D4520" s="26">
        <v>0</v>
      </c>
      <c r="E4520" s="27">
        <v>0</v>
      </c>
      <c r="G4520" s="23"/>
      <c r="H4520" s="23"/>
      <c r="J4520" s="24">
        <f t="shared" si="141"/>
        <v>0</v>
      </c>
      <c r="K4520" s="25">
        <f t="shared" si="142"/>
        <v>0</v>
      </c>
    </row>
    <row r="4521" spans="1:11">
      <c r="A4521" s="18">
        <f>IFERROR(VLOOKUP(C4521,'[1]Dados Diários do Magento'!$A$1:$H$10000,3,),0)</f>
        <v>0</v>
      </c>
      <c r="B4521" s="19">
        <f>IFERROR(VLOOKUP(C4521,'[1]Dados Diários do Magento'!$A$1:$H$10000,2,),"0")</f>
        <v>0</v>
      </c>
      <c r="C4521" s="20">
        <v>4520</v>
      </c>
      <c r="D4521" s="26">
        <v>0</v>
      </c>
      <c r="E4521" s="27">
        <v>0</v>
      </c>
      <c r="G4521" s="23"/>
      <c r="H4521" s="23"/>
      <c r="J4521" s="24">
        <f t="shared" si="141"/>
        <v>0</v>
      </c>
      <c r="K4521" s="25">
        <f t="shared" si="142"/>
        <v>0</v>
      </c>
    </row>
    <row r="4522" spans="1:11">
      <c r="A4522" s="18">
        <f>IFERROR(VLOOKUP(C4522,'[1]Dados Diários do Magento'!$A$1:$H$10000,3,),0)</f>
        <v>0</v>
      </c>
      <c r="B4522" s="19">
        <f>IFERROR(VLOOKUP(C4522,'[1]Dados Diários do Magento'!$A$1:$H$10000,2,),"0")</f>
        <v>0</v>
      </c>
      <c r="C4522" s="20">
        <v>4521</v>
      </c>
      <c r="D4522" s="26">
        <v>0</v>
      </c>
      <c r="E4522" s="27">
        <v>0</v>
      </c>
      <c r="G4522" s="23"/>
      <c r="H4522" s="23"/>
      <c r="J4522" s="24">
        <f t="shared" si="141"/>
        <v>0</v>
      </c>
      <c r="K4522" s="25">
        <f t="shared" si="142"/>
        <v>0</v>
      </c>
    </row>
    <row r="4523" spans="1:11">
      <c r="A4523" s="18">
        <f>IFERROR(VLOOKUP(C4523,'[1]Dados Diários do Magento'!$A$1:$H$10000,3,),0)</f>
        <v>0</v>
      </c>
      <c r="B4523" s="19">
        <f>IFERROR(VLOOKUP(C4523,'[1]Dados Diários do Magento'!$A$1:$H$10000,2,),"0")</f>
        <v>0</v>
      </c>
      <c r="C4523" s="20">
        <v>4522</v>
      </c>
      <c r="D4523" s="26">
        <v>0</v>
      </c>
      <c r="E4523" s="27">
        <v>0</v>
      </c>
      <c r="G4523" s="23"/>
      <c r="H4523" s="23"/>
      <c r="J4523" s="24">
        <f t="shared" si="141"/>
        <v>0</v>
      </c>
      <c r="K4523" s="25">
        <f t="shared" si="142"/>
        <v>0</v>
      </c>
    </row>
    <row r="4524" spans="1:11">
      <c r="A4524" s="18">
        <f>IFERROR(VLOOKUP(C4524,'[1]Dados Diários do Magento'!$A$1:$H$10000,3,),0)</f>
        <v>0</v>
      </c>
      <c r="B4524" s="19">
        <f>IFERROR(VLOOKUP(C4524,'[1]Dados Diários do Magento'!$A$1:$H$10000,2,),"0")</f>
        <v>0</v>
      </c>
      <c r="C4524" s="20">
        <v>4523</v>
      </c>
      <c r="D4524" s="26">
        <v>0</v>
      </c>
      <c r="E4524" s="27">
        <v>0</v>
      </c>
      <c r="G4524" s="23"/>
      <c r="H4524" s="23"/>
      <c r="J4524" s="24">
        <f t="shared" si="141"/>
        <v>0</v>
      </c>
      <c r="K4524" s="25">
        <f t="shared" si="142"/>
        <v>0</v>
      </c>
    </row>
    <row r="4525" spans="1:11">
      <c r="A4525" s="18">
        <f>IFERROR(VLOOKUP(C4525,'[1]Dados Diários do Magento'!$A$1:$H$10000,3,),0)</f>
        <v>0</v>
      </c>
      <c r="B4525" s="19">
        <f>IFERROR(VLOOKUP(C4525,'[1]Dados Diários do Magento'!$A$1:$H$10000,2,),"0")</f>
        <v>0</v>
      </c>
      <c r="C4525" s="20">
        <v>4524</v>
      </c>
      <c r="D4525" s="26">
        <v>0</v>
      </c>
      <c r="E4525" s="27">
        <v>0</v>
      </c>
      <c r="G4525" s="23"/>
      <c r="H4525" s="23"/>
      <c r="J4525" s="24">
        <f t="shared" si="141"/>
        <v>0</v>
      </c>
      <c r="K4525" s="25">
        <f t="shared" si="142"/>
        <v>0</v>
      </c>
    </row>
    <row r="4526" spans="1:11">
      <c r="A4526" s="18">
        <f>IFERROR(VLOOKUP(C4526,'[1]Dados Diários do Magento'!$A$1:$H$10000,3,),0)</f>
        <v>0</v>
      </c>
      <c r="B4526" s="19">
        <f>IFERROR(VLOOKUP(C4526,'[1]Dados Diários do Magento'!$A$1:$H$10000,2,),"0")</f>
        <v>0</v>
      </c>
      <c r="C4526" s="20">
        <v>4525</v>
      </c>
      <c r="D4526" s="26">
        <v>0</v>
      </c>
      <c r="E4526" s="27">
        <v>0</v>
      </c>
      <c r="G4526" s="23"/>
      <c r="H4526" s="23"/>
      <c r="J4526" s="24">
        <f t="shared" si="141"/>
        <v>0</v>
      </c>
      <c r="K4526" s="25">
        <f t="shared" si="142"/>
        <v>0</v>
      </c>
    </row>
    <row r="4527" spans="1:11">
      <c r="A4527" s="18">
        <f>IFERROR(VLOOKUP(C4527,'[1]Dados Diários do Magento'!$A$1:$H$10000,3,),0)</f>
        <v>0</v>
      </c>
      <c r="B4527" s="19">
        <f>IFERROR(VLOOKUP(C4527,'[1]Dados Diários do Magento'!$A$1:$H$10000,2,),"0")</f>
        <v>0</v>
      </c>
      <c r="C4527" s="20">
        <v>4526</v>
      </c>
      <c r="D4527" s="26">
        <v>0</v>
      </c>
      <c r="E4527" s="27">
        <v>0</v>
      </c>
      <c r="G4527" s="23"/>
      <c r="H4527" s="23"/>
      <c r="J4527" s="24">
        <f t="shared" si="141"/>
        <v>0</v>
      </c>
      <c r="K4527" s="25">
        <f t="shared" si="142"/>
        <v>0</v>
      </c>
    </row>
    <row r="4528" spans="1:11">
      <c r="A4528" s="18">
        <f>IFERROR(VLOOKUP(C4528,'[1]Dados Diários do Magento'!$A$1:$H$10000,3,),0)</f>
        <v>0</v>
      </c>
      <c r="B4528" s="19">
        <f>IFERROR(VLOOKUP(C4528,'[1]Dados Diários do Magento'!$A$1:$H$10000,2,),"0")</f>
        <v>0</v>
      </c>
      <c r="C4528" s="20">
        <v>4527</v>
      </c>
      <c r="D4528" s="26">
        <v>0</v>
      </c>
      <c r="E4528" s="27">
        <v>0</v>
      </c>
      <c r="G4528" s="23"/>
      <c r="H4528" s="23"/>
      <c r="J4528" s="24">
        <f t="shared" si="141"/>
        <v>0</v>
      </c>
      <c r="K4528" s="25">
        <f t="shared" si="142"/>
        <v>0</v>
      </c>
    </row>
    <row r="4529" spans="1:11">
      <c r="A4529" s="18">
        <f>IFERROR(VLOOKUP(C4529,'[1]Dados Diários do Magento'!$A$1:$H$10000,3,),0)</f>
        <v>0</v>
      </c>
      <c r="B4529" s="19">
        <f>IFERROR(VLOOKUP(C4529,'[1]Dados Diários do Magento'!$A$1:$H$10000,2,),"0")</f>
        <v>0</v>
      </c>
      <c r="C4529" s="20">
        <v>4528</v>
      </c>
      <c r="D4529" s="26">
        <v>0</v>
      </c>
      <c r="E4529" s="27">
        <v>0</v>
      </c>
      <c r="G4529" s="23"/>
      <c r="H4529" s="23"/>
      <c r="J4529" s="24">
        <f t="shared" si="141"/>
        <v>0</v>
      </c>
      <c r="K4529" s="25">
        <f t="shared" si="142"/>
        <v>0</v>
      </c>
    </row>
    <row r="4530" spans="1:11">
      <c r="A4530" s="18">
        <f>IFERROR(VLOOKUP(C4530,'[1]Dados Diários do Magento'!$A$1:$H$10000,3,),0)</f>
        <v>0</v>
      </c>
      <c r="B4530" s="19">
        <f>IFERROR(VLOOKUP(C4530,'[1]Dados Diários do Magento'!$A$1:$H$10000,2,),"0")</f>
        <v>0</v>
      </c>
      <c r="C4530" s="20">
        <v>4529</v>
      </c>
      <c r="D4530" s="26">
        <v>0</v>
      </c>
      <c r="E4530" s="27">
        <v>0</v>
      </c>
      <c r="G4530" s="23"/>
      <c r="H4530" s="23"/>
      <c r="J4530" s="24">
        <f t="shared" si="141"/>
        <v>0</v>
      </c>
      <c r="K4530" s="25">
        <f t="shared" si="142"/>
        <v>0</v>
      </c>
    </row>
    <row r="4531" spans="1:11">
      <c r="A4531" s="18">
        <f>IFERROR(VLOOKUP(C4531,'[1]Dados Diários do Magento'!$A$1:$H$10000,3,),0)</f>
        <v>0</v>
      </c>
      <c r="B4531" s="19">
        <f>IFERROR(VLOOKUP(C4531,'[1]Dados Diários do Magento'!$A$1:$H$10000,2,),"0")</f>
        <v>0</v>
      </c>
      <c r="C4531" s="20">
        <v>4530</v>
      </c>
      <c r="D4531" s="26">
        <v>0</v>
      </c>
      <c r="E4531" s="27">
        <v>0</v>
      </c>
      <c r="G4531" s="23"/>
      <c r="H4531" s="23"/>
      <c r="J4531" s="24">
        <f t="shared" si="141"/>
        <v>0</v>
      </c>
      <c r="K4531" s="25">
        <f t="shared" si="142"/>
        <v>0</v>
      </c>
    </row>
    <row r="4532" spans="1:11">
      <c r="A4532" s="18">
        <f>IFERROR(VLOOKUP(C4532,'[1]Dados Diários do Magento'!$A$1:$H$10000,3,),0)</f>
        <v>0</v>
      </c>
      <c r="B4532" s="19">
        <f>IFERROR(VLOOKUP(C4532,'[1]Dados Diários do Magento'!$A$1:$H$10000,2,),"0")</f>
        <v>0</v>
      </c>
      <c r="C4532" s="20">
        <v>4531</v>
      </c>
      <c r="D4532" s="26">
        <v>0</v>
      </c>
      <c r="E4532" s="27">
        <v>0</v>
      </c>
      <c r="G4532" s="23"/>
      <c r="H4532" s="23"/>
      <c r="J4532" s="24">
        <f t="shared" si="141"/>
        <v>0</v>
      </c>
      <c r="K4532" s="25">
        <f t="shared" si="142"/>
        <v>0</v>
      </c>
    </row>
    <row r="4533" spans="1:11">
      <c r="A4533" s="18">
        <f>IFERROR(VLOOKUP(C4533,'[1]Dados Diários do Magento'!$A$1:$H$10000,3,),0)</f>
        <v>0</v>
      </c>
      <c r="B4533" s="19">
        <f>IFERROR(VLOOKUP(C4533,'[1]Dados Diários do Magento'!$A$1:$H$10000,2,),"0")</f>
        <v>0</v>
      </c>
      <c r="C4533" s="20">
        <v>4532</v>
      </c>
      <c r="D4533" s="26">
        <v>0</v>
      </c>
      <c r="E4533" s="27">
        <v>0</v>
      </c>
      <c r="G4533" s="23"/>
      <c r="H4533" s="23"/>
      <c r="J4533" s="24">
        <f t="shared" si="141"/>
        <v>0</v>
      </c>
      <c r="K4533" s="25">
        <f t="shared" si="142"/>
        <v>0</v>
      </c>
    </row>
    <row r="4534" spans="1:11">
      <c r="A4534" s="18">
        <f>IFERROR(VLOOKUP(C4534,'[1]Dados Diários do Magento'!$A$1:$H$10000,3,),0)</f>
        <v>0</v>
      </c>
      <c r="B4534" s="19">
        <f>IFERROR(VLOOKUP(C4534,'[1]Dados Diários do Magento'!$A$1:$H$10000,2,),"0")</f>
        <v>0</v>
      </c>
      <c r="C4534" s="20">
        <v>4533</v>
      </c>
      <c r="D4534" s="26">
        <v>0</v>
      </c>
      <c r="E4534" s="27">
        <v>0</v>
      </c>
      <c r="G4534" s="23"/>
      <c r="H4534" s="23"/>
      <c r="J4534" s="24">
        <f t="shared" si="141"/>
        <v>0</v>
      </c>
      <c r="K4534" s="25">
        <f t="shared" si="142"/>
        <v>0</v>
      </c>
    </row>
    <row r="4535" spans="1:11">
      <c r="A4535" s="18">
        <f>IFERROR(VLOOKUP(C4535,'[1]Dados Diários do Magento'!$A$1:$H$10000,3,),0)</f>
        <v>0</v>
      </c>
      <c r="B4535" s="19">
        <f>IFERROR(VLOOKUP(C4535,'[1]Dados Diários do Magento'!$A$1:$H$10000,2,),"0")</f>
        <v>0</v>
      </c>
      <c r="C4535" s="20">
        <v>4534</v>
      </c>
      <c r="D4535" s="26">
        <v>0</v>
      </c>
      <c r="E4535" s="27">
        <v>0</v>
      </c>
      <c r="G4535" s="23"/>
      <c r="H4535" s="23"/>
      <c r="J4535" s="24">
        <f t="shared" si="141"/>
        <v>0</v>
      </c>
      <c r="K4535" s="25">
        <f t="shared" si="142"/>
        <v>0</v>
      </c>
    </row>
    <row r="4536" spans="1:11">
      <c r="A4536" s="18">
        <f>IFERROR(VLOOKUP(C4536,'[1]Dados Diários do Magento'!$A$1:$H$10000,3,),0)</f>
        <v>0</v>
      </c>
      <c r="B4536" s="19">
        <f>IFERROR(VLOOKUP(C4536,'[1]Dados Diários do Magento'!$A$1:$H$10000,2,),"0")</f>
        <v>0</v>
      </c>
      <c r="C4536" s="20">
        <v>4535</v>
      </c>
      <c r="D4536" s="26">
        <v>0</v>
      </c>
      <c r="E4536" s="27">
        <v>0</v>
      </c>
      <c r="G4536" s="23"/>
      <c r="H4536" s="23"/>
      <c r="J4536" s="24">
        <f t="shared" si="141"/>
        <v>0</v>
      </c>
      <c r="K4536" s="25">
        <f t="shared" si="142"/>
        <v>0</v>
      </c>
    </row>
    <row r="4537" spans="1:11">
      <c r="A4537" s="18">
        <f>IFERROR(VLOOKUP(C4537,'[1]Dados Diários do Magento'!$A$1:$H$10000,3,),0)</f>
        <v>0</v>
      </c>
      <c r="B4537" s="19">
        <f>IFERROR(VLOOKUP(C4537,'[1]Dados Diários do Magento'!$A$1:$H$10000,2,),"0")</f>
        <v>0</v>
      </c>
      <c r="C4537" s="20">
        <v>4536</v>
      </c>
      <c r="D4537" s="26">
        <v>0</v>
      </c>
      <c r="E4537" s="27">
        <v>0</v>
      </c>
      <c r="G4537" s="23"/>
      <c r="H4537" s="23"/>
      <c r="J4537" s="24">
        <f t="shared" si="141"/>
        <v>0</v>
      </c>
      <c r="K4537" s="25">
        <f t="shared" si="142"/>
        <v>0</v>
      </c>
    </row>
    <row r="4538" spans="1:11">
      <c r="A4538" s="18">
        <f>IFERROR(VLOOKUP(C4538,'[1]Dados Diários do Magento'!$A$1:$H$10000,3,),0)</f>
        <v>0</v>
      </c>
      <c r="B4538" s="19">
        <f>IFERROR(VLOOKUP(C4538,'[1]Dados Diários do Magento'!$A$1:$H$10000,2,),"0")</f>
        <v>0</v>
      </c>
      <c r="C4538" s="20">
        <v>4537</v>
      </c>
      <c r="D4538" s="26">
        <v>0</v>
      </c>
      <c r="E4538" s="27">
        <v>0</v>
      </c>
      <c r="G4538" s="23"/>
      <c r="H4538" s="23"/>
      <c r="J4538" s="24">
        <f t="shared" si="141"/>
        <v>0</v>
      </c>
      <c r="K4538" s="25">
        <f t="shared" si="142"/>
        <v>0</v>
      </c>
    </row>
    <row r="4539" spans="1:11">
      <c r="A4539" s="18">
        <f>IFERROR(VLOOKUP(C4539,'[1]Dados Diários do Magento'!$A$1:$H$10000,3,),0)</f>
        <v>0</v>
      </c>
      <c r="B4539" s="19">
        <f>IFERROR(VLOOKUP(C4539,'[1]Dados Diários do Magento'!$A$1:$H$10000,2,),"0")</f>
        <v>0</v>
      </c>
      <c r="C4539" s="20">
        <v>4538</v>
      </c>
      <c r="D4539" s="26">
        <v>0</v>
      </c>
      <c r="E4539" s="27">
        <v>0</v>
      </c>
      <c r="G4539" s="23"/>
      <c r="H4539" s="23"/>
      <c r="J4539" s="24">
        <f t="shared" si="141"/>
        <v>0</v>
      </c>
      <c r="K4539" s="25">
        <f t="shared" si="142"/>
        <v>0</v>
      </c>
    </row>
    <row r="4540" spans="1:11">
      <c r="A4540" s="18">
        <f>IFERROR(VLOOKUP(C4540,'[1]Dados Diários do Magento'!$A$1:$H$10000,3,),0)</f>
        <v>0</v>
      </c>
      <c r="B4540" s="19">
        <f>IFERROR(VLOOKUP(C4540,'[1]Dados Diários do Magento'!$A$1:$H$10000,2,),"0")</f>
        <v>0</v>
      </c>
      <c r="C4540" s="20">
        <v>4539</v>
      </c>
      <c r="D4540" s="26">
        <v>0</v>
      </c>
      <c r="E4540" s="27">
        <v>0</v>
      </c>
      <c r="G4540" s="23"/>
      <c r="H4540" s="23"/>
      <c r="J4540" s="24">
        <f t="shared" si="141"/>
        <v>0</v>
      </c>
      <c r="K4540" s="25">
        <f t="shared" si="142"/>
        <v>0</v>
      </c>
    </row>
    <row r="4541" spans="1:11">
      <c r="A4541" s="18">
        <f>IFERROR(VLOOKUP(C4541,'[1]Dados Diários do Magento'!$A$1:$H$10000,3,),0)</f>
        <v>0</v>
      </c>
      <c r="B4541" s="19">
        <f>IFERROR(VLOOKUP(C4541,'[1]Dados Diários do Magento'!$A$1:$H$10000,2,),"0")</f>
        <v>0</v>
      </c>
      <c r="C4541" s="20">
        <v>4540</v>
      </c>
      <c r="D4541" s="26">
        <v>0</v>
      </c>
      <c r="E4541" s="27">
        <v>0</v>
      </c>
      <c r="G4541" s="23"/>
      <c r="H4541" s="23"/>
      <c r="J4541" s="24">
        <f t="shared" si="141"/>
        <v>0</v>
      </c>
      <c r="K4541" s="25">
        <f t="shared" si="142"/>
        <v>0</v>
      </c>
    </row>
    <row r="4542" spans="1:11">
      <c r="A4542" s="18">
        <f>IFERROR(VLOOKUP(C4542,'[1]Dados Diários do Magento'!$A$1:$H$10000,3,),0)</f>
        <v>0</v>
      </c>
      <c r="B4542" s="19">
        <f>IFERROR(VLOOKUP(C4542,'[1]Dados Diários do Magento'!$A$1:$H$10000,2,),"0")</f>
        <v>0</v>
      </c>
      <c r="C4542" s="20">
        <v>4541</v>
      </c>
      <c r="D4542" s="26">
        <v>0</v>
      </c>
      <c r="E4542" s="27">
        <v>0</v>
      </c>
      <c r="G4542" s="23"/>
      <c r="H4542" s="23"/>
      <c r="J4542" s="24">
        <f t="shared" si="141"/>
        <v>0</v>
      </c>
      <c r="K4542" s="25">
        <f t="shared" si="142"/>
        <v>0</v>
      </c>
    </row>
    <row r="4543" spans="1:11">
      <c r="A4543" s="18">
        <f>IFERROR(VLOOKUP(C4543,'[1]Dados Diários do Magento'!$A$1:$H$10000,3,),0)</f>
        <v>0</v>
      </c>
      <c r="B4543" s="19">
        <f>IFERROR(VLOOKUP(C4543,'[1]Dados Diários do Magento'!$A$1:$H$10000,2,),"0")</f>
        <v>0</v>
      </c>
      <c r="C4543" s="20">
        <v>4542</v>
      </c>
      <c r="D4543" s="26">
        <v>0</v>
      </c>
      <c r="E4543" s="27">
        <v>0</v>
      </c>
      <c r="G4543" s="23"/>
      <c r="H4543" s="23"/>
      <c r="J4543" s="24">
        <f t="shared" si="141"/>
        <v>0</v>
      </c>
      <c r="K4543" s="25">
        <f t="shared" si="142"/>
        <v>0</v>
      </c>
    </row>
    <row r="4544" spans="1:11">
      <c r="A4544" s="18">
        <f>IFERROR(VLOOKUP(C4544,'[1]Dados Diários do Magento'!$A$1:$H$10000,3,),0)</f>
        <v>0</v>
      </c>
      <c r="B4544" s="19">
        <f>IFERROR(VLOOKUP(C4544,'[1]Dados Diários do Magento'!$A$1:$H$10000,2,),"0")</f>
        <v>0</v>
      </c>
      <c r="C4544" s="20">
        <v>4543</v>
      </c>
      <c r="D4544" s="26">
        <v>0</v>
      </c>
      <c r="E4544" s="27">
        <v>0</v>
      </c>
      <c r="G4544" s="23"/>
      <c r="H4544" s="23"/>
      <c r="J4544" s="24">
        <f t="shared" si="141"/>
        <v>0</v>
      </c>
      <c r="K4544" s="25">
        <f t="shared" si="142"/>
        <v>0</v>
      </c>
    </row>
    <row r="4545" spans="1:11">
      <c r="A4545" s="18">
        <f>IFERROR(VLOOKUP(C4545,'[1]Dados Diários do Magento'!$A$1:$H$10000,3,),0)</f>
        <v>0</v>
      </c>
      <c r="B4545" s="19">
        <f>IFERROR(VLOOKUP(C4545,'[1]Dados Diários do Magento'!$A$1:$H$10000,2,),"0")</f>
        <v>0</v>
      </c>
      <c r="C4545" s="20">
        <v>4544</v>
      </c>
      <c r="D4545" s="26">
        <v>0</v>
      </c>
      <c r="E4545" s="27">
        <v>0</v>
      </c>
      <c r="G4545" s="23"/>
      <c r="H4545" s="23"/>
      <c r="J4545" s="24">
        <f t="shared" si="141"/>
        <v>0</v>
      </c>
      <c r="K4545" s="25">
        <f t="shared" si="142"/>
        <v>0</v>
      </c>
    </row>
    <row r="4546" spans="1:11">
      <c r="A4546" s="18">
        <f>IFERROR(VLOOKUP(C4546,'[1]Dados Diários do Magento'!$A$1:$H$10000,3,),0)</f>
        <v>0</v>
      </c>
      <c r="B4546" s="19">
        <f>IFERROR(VLOOKUP(C4546,'[1]Dados Diários do Magento'!$A$1:$H$10000,2,),"0")</f>
        <v>0</v>
      </c>
      <c r="C4546" s="20">
        <v>4545</v>
      </c>
      <c r="D4546" s="26">
        <v>0</v>
      </c>
      <c r="E4546" s="27">
        <v>0</v>
      </c>
      <c r="G4546" s="23"/>
      <c r="H4546" s="23"/>
      <c r="J4546" s="24">
        <f t="shared" si="141"/>
        <v>0</v>
      </c>
      <c r="K4546" s="25">
        <f t="shared" si="142"/>
        <v>0</v>
      </c>
    </row>
    <row r="4547" spans="1:11">
      <c r="A4547" s="18">
        <f>IFERROR(VLOOKUP(C4547,'[1]Dados Diários do Magento'!$A$1:$H$10000,3,),0)</f>
        <v>0</v>
      </c>
      <c r="B4547" s="19">
        <f>IFERROR(VLOOKUP(C4547,'[1]Dados Diários do Magento'!$A$1:$H$10000,2,),"0")</f>
        <v>0</v>
      </c>
      <c r="C4547" s="20">
        <v>4546</v>
      </c>
      <c r="D4547" s="26">
        <v>0</v>
      </c>
      <c r="E4547" s="27">
        <v>0</v>
      </c>
      <c r="G4547" s="23"/>
      <c r="H4547" s="23"/>
      <c r="J4547" s="24">
        <f t="shared" ref="J4547:J4610" si="143">D4547+G4547</f>
        <v>0</v>
      </c>
      <c r="K4547" s="25">
        <f t="shared" si="142"/>
        <v>0</v>
      </c>
    </row>
    <row r="4548" spans="1:11">
      <c r="A4548" s="18">
        <f>IFERROR(VLOOKUP(C4548,'[1]Dados Diários do Magento'!$A$1:$H$10000,3,),0)</f>
        <v>0</v>
      </c>
      <c r="B4548" s="19">
        <f>IFERROR(VLOOKUP(C4548,'[1]Dados Diários do Magento'!$A$1:$H$10000,2,),"0")</f>
        <v>0</v>
      </c>
      <c r="C4548" s="20">
        <v>4547</v>
      </c>
      <c r="D4548" s="26">
        <v>0</v>
      </c>
      <c r="E4548" s="27">
        <v>0</v>
      </c>
      <c r="G4548" s="23"/>
      <c r="H4548" s="23"/>
      <c r="J4548" s="24">
        <f t="shared" si="143"/>
        <v>0</v>
      </c>
      <c r="K4548" s="25">
        <f t="shared" si="142"/>
        <v>0</v>
      </c>
    </row>
    <row r="4549" spans="1:11">
      <c r="A4549" s="18">
        <f>IFERROR(VLOOKUP(C4549,'[1]Dados Diários do Magento'!$A$1:$H$10000,3,),0)</f>
        <v>0</v>
      </c>
      <c r="B4549" s="19">
        <f>IFERROR(VLOOKUP(C4549,'[1]Dados Diários do Magento'!$A$1:$H$10000,2,),"0")</f>
        <v>0</v>
      </c>
      <c r="C4549" s="20">
        <v>4548</v>
      </c>
      <c r="D4549" s="26">
        <v>0</v>
      </c>
      <c r="E4549" s="27">
        <v>0</v>
      </c>
      <c r="G4549" s="23"/>
      <c r="H4549" s="23"/>
      <c r="J4549" s="24">
        <f t="shared" si="143"/>
        <v>0</v>
      </c>
      <c r="K4549" s="25">
        <f t="shared" si="142"/>
        <v>0</v>
      </c>
    </row>
    <row r="4550" spans="1:11">
      <c r="A4550" s="18">
        <f>IFERROR(VLOOKUP(C4550,'[1]Dados Diários do Magento'!$A$1:$H$10000,3,),0)</f>
        <v>0</v>
      </c>
      <c r="B4550" s="19">
        <f>IFERROR(VLOOKUP(C4550,'[1]Dados Diários do Magento'!$A$1:$H$10000,2,),"0")</f>
        <v>0</v>
      </c>
      <c r="C4550" s="20">
        <v>4549</v>
      </c>
      <c r="D4550" s="26">
        <v>0</v>
      </c>
      <c r="E4550" s="27">
        <v>0</v>
      </c>
      <c r="G4550" s="23"/>
      <c r="H4550" s="23"/>
      <c r="J4550" s="24">
        <f t="shared" si="143"/>
        <v>0</v>
      </c>
      <c r="K4550" s="25">
        <f t="shared" si="142"/>
        <v>0</v>
      </c>
    </row>
    <row r="4551" spans="1:11">
      <c r="A4551" s="18">
        <f>IFERROR(VLOOKUP(C4551,'[1]Dados Diários do Magento'!$A$1:$H$10000,3,),0)</f>
        <v>0</v>
      </c>
      <c r="B4551" s="19">
        <f>IFERROR(VLOOKUP(C4551,'[1]Dados Diários do Magento'!$A$1:$H$10000,2,),"0")</f>
        <v>0</v>
      </c>
      <c r="C4551" s="20">
        <v>4550</v>
      </c>
      <c r="D4551" s="26">
        <v>0</v>
      </c>
      <c r="E4551" s="27">
        <v>0</v>
      </c>
      <c r="G4551" s="23"/>
      <c r="H4551" s="23"/>
      <c r="J4551" s="24">
        <f t="shared" si="143"/>
        <v>0</v>
      </c>
      <c r="K4551" s="25">
        <f t="shared" si="142"/>
        <v>0</v>
      </c>
    </row>
    <row r="4552" spans="1:11">
      <c r="A4552" s="18">
        <f>IFERROR(VLOOKUP(C4552,'[1]Dados Diários do Magento'!$A$1:$H$10000,3,),0)</f>
        <v>0</v>
      </c>
      <c r="B4552" s="19">
        <f>IFERROR(VLOOKUP(C4552,'[1]Dados Diários do Magento'!$A$1:$H$10000,2,),"0")</f>
        <v>0</v>
      </c>
      <c r="C4552" s="20">
        <v>4551</v>
      </c>
      <c r="D4552" s="26">
        <v>0</v>
      </c>
      <c r="E4552" s="27">
        <v>0</v>
      </c>
      <c r="G4552" s="23"/>
      <c r="H4552" s="23"/>
      <c r="J4552" s="24">
        <f t="shared" si="143"/>
        <v>0</v>
      </c>
      <c r="K4552" s="25">
        <f t="shared" si="142"/>
        <v>0</v>
      </c>
    </row>
    <row r="4553" spans="1:11">
      <c r="A4553" s="18">
        <f>IFERROR(VLOOKUP(C4553,'[1]Dados Diários do Magento'!$A$1:$H$10000,3,),0)</f>
        <v>0</v>
      </c>
      <c r="B4553" s="19">
        <f>IFERROR(VLOOKUP(C4553,'[1]Dados Diários do Magento'!$A$1:$H$10000,2,),"0")</f>
        <v>0</v>
      </c>
      <c r="C4553" s="20">
        <v>4552</v>
      </c>
      <c r="D4553" s="26">
        <v>0</v>
      </c>
      <c r="E4553" s="27">
        <v>0</v>
      </c>
      <c r="G4553" s="23"/>
      <c r="H4553" s="23"/>
      <c r="J4553" s="24">
        <f t="shared" si="143"/>
        <v>0</v>
      </c>
      <c r="K4553" s="25">
        <f t="shared" si="142"/>
        <v>0</v>
      </c>
    </row>
    <row r="4554" spans="1:11">
      <c r="A4554" s="18">
        <f>IFERROR(VLOOKUP(C4554,'[1]Dados Diários do Magento'!$A$1:$H$10000,3,),0)</f>
        <v>0</v>
      </c>
      <c r="B4554" s="19">
        <f>IFERROR(VLOOKUP(C4554,'[1]Dados Diários do Magento'!$A$1:$H$10000,2,),"0")</f>
        <v>0</v>
      </c>
      <c r="C4554" s="20">
        <v>4553</v>
      </c>
      <c r="D4554" s="26">
        <v>0</v>
      </c>
      <c r="E4554" s="27">
        <v>0</v>
      </c>
      <c r="G4554" s="23"/>
      <c r="H4554" s="23"/>
      <c r="J4554" s="24">
        <f t="shared" si="143"/>
        <v>0</v>
      </c>
      <c r="K4554" s="25">
        <f t="shared" si="142"/>
        <v>0</v>
      </c>
    </row>
    <row r="4555" spans="1:11">
      <c r="A4555" s="18">
        <f>IFERROR(VLOOKUP(C4555,'[1]Dados Diários do Magento'!$A$1:$H$10000,3,),0)</f>
        <v>0</v>
      </c>
      <c r="B4555" s="19">
        <f>IFERROR(VLOOKUP(C4555,'[1]Dados Diários do Magento'!$A$1:$H$10000,2,),"0")</f>
        <v>0</v>
      </c>
      <c r="C4555" s="20">
        <v>4554</v>
      </c>
      <c r="D4555" s="26">
        <v>0</v>
      </c>
      <c r="E4555" s="27">
        <v>0</v>
      </c>
      <c r="G4555" s="23"/>
      <c r="H4555" s="23"/>
      <c r="J4555" s="24">
        <f t="shared" si="143"/>
        <v>0</v>
      </c>
      <c r="K4555" s="25">
        <f t="shared" si="142"/>
        <v>0</v>
      </c>
    </row>
    <row r="4556" spans="1:11">
      <c r="A4556" s="18">
        <f>IFERROR(VLOOKUP(C4556,'[1]Dados Diários do Magento'!$A$1:$H$10000,3,),0)</f>
        <v>0</v>
      </c>
      <c r="B4556" s="19">
        <f>IFERROR(VLOOKUP(C4556,'[1]Dados Diários do Magento'!$A$1:$H$10000,2,),"0")</f>
        <v>0</v>
      </c>
      <c r="C4556" s="20">
        <v>4555</v>
      </c>
      <c r="D4556" s="26">
        <v>0</v>
      </c>
      <c r="E4556" s="27">
        <v>0</v>
      </c>
      <c r="G4556" s="23"/>
      <c r="H4556" s="23"/>
      <c r="J4556" s="24">
        <f t="shared" si="143"/>
        <v>0</v>
      </c>
      <c r="K4556" s="25">
        <f t="shared" si="142"/>
        <v>0</v>
      </c>
    </row>
    <row r="4557" spans="1:11">
      <c r="A4557" s="18">
        <f>IFERROR(VLOOKUP(C4557,'[1]Dados Diários do Magento'!$A$1:$H$10000,3,),0)</f>
        <v>0</v>
      </c>
      <c r="B4557" s="19">
        <f>IFERROR(VLOOKUP(C4557,'[1]Dados Diários do Magento'!$A$1:$H$10000,2,),"0")</f>
        <v>0</v>
      </c>
      <c r="C4557" s="20">
        <v>4556</v>
      </c>
      <c r="D4557" s="26">
        <v>0</v>
      </c>
      <c r="E4557" s="27">
        <v>0</v>
      </c>
      <c r="G4557" s="23"/>
      <c r="H4557" s="23"/>
      <c r="J4557" s="24">
        <f t="shared" si="143"/>
        <v>0</v>
      </c>
      <c r="K4557" s="25">
        <f t="shared" si="142"/>
        <v>0</v>
      </c>
    </row>
    <row r="4558" spans="1:11">
      <c r="A4558" s="18">
        <f>IFERROR(VLOOKUP(C4558,'[1]Dados Diários do Magento'!$A$1:$H$10000,3,),0)</f>
        <v>0</v>
      </c>
      <c r="B4558" s="19">
        <f>IFERROR(VLOOKUP(C4558,'[1]Dados Diários do Magento'!$A$1:$H$10000,2,),"0")</f>
        <v>0</v>
      </c>
      <c r="C4558" s="20">
        <v>4557</v>
      </c>
      <c r="D4558" s="26">
        <v>0</v>
      </c>
      <c r="E4558" s="27">
        <v>0</v>
      </c>
      <c r="G4558" s="23"/>
      <c r="H4558" s="23"/>
      <c r="J4558" s="24">
        <f t="shared" si="143"/>
        <v>0</v>
      </c>
      <c r="K4558" s="25">
        <f t="shared" si="142"/>
        <v>0</v>
      </c>
    </row>
    <row r="4559" spans="1:11">
      <c r="A4559" s="18">
        <f>IFERROR(VLOOKUP(C4559,'[1]Dados Diários do Magento'!$A$1:$H$10000,3,),0)</f>
        <v>0</v>
      </c>
      <c r="B4559" s="19">
        <f>IFERROR(VLOOKUP(C4559,'[1]Dados Diários do Magento'!$A$1:$H$10000,2,),"0")</f>
        <v>0</v>
      </c>
      <c r="C4559" s="20">
        <v>4558</v>
      </c>
      <c r="D4559" s="26">
        <v>0</v>
      </c>
      <c r="E4559" s="27">
        <v>0</v>
      </c>
      <c r="G4559" s="23"/>
      <c r="H4559" s="23"/>
      <c r="J4559" s="24">
        <f t="shared" si="143"/>
        <v>0</v>
      </c>
      <c r="K4559" s="25">
        <f t="shared" si="142"/>
        <v>0</v>
      </c>
    </row>
    <row r="4560" spans="1:11">
      <c r="A4560" s="18">
        <f>IFERROR(VLOOKUP(C4560,'[1]Dados Diários do Magento'!$A$1:$H$10000,3,),0)</f>
        <v>0</v>
      </c>
      <c r="B4560" s="19">
        <f>IFERROR(VLOOKUP(C4560,'[1]Dados Diários do Magento'!$A$1:$H$10000,2,),"0")</f>
        <v>0</v>
      </c>
      <c r="C4560" s="20">
        <v>4559</v>
      </c>
      <c r="D4560" s="26">
        <v>0</v>
      </c>
      <c r="E4560" s="27">
        <v>0</v>
      </c>
      <c r="G4560" s="23"/>
      <c r="H4560" s="23"/>
      <c r="J4560" s="24">
        <f t="shared" si="143"/>
        <v>0</v>
      </c>
      <c r="K4560" s="25">
        <f t="shared" si="142"/>
        <v>0</v>
      </c>
    </row>
    <row r="4561" spans="1:11">
      <c r="A4561" s="18">
        <f>IFERROR(VLOOKUP(C4561,'[1]Dados Diários do Magento'!$A$1:$H$10000,3,),0)</f>
        <v>0</v>
      </c>
      <c r="B4561" s="19">
        <f>IFERROR(VLOOKUP(C4561,'[1]Dados Diários do Magento'!$A$1:$H$10000,2,),"0")</f>
        <v>0</v>
      </c>
      <c r="C4561" s="20">
        <v>4560</v>
      </c>
      <c r="D4561" s="26">
        <v>0</v>
      </c>
      <c r="E4561" s="27">
        <v>0</v>
      </c>
      <c r="G4561" s="23"/>
      <c r="H4561" s="23"/>
      <c r="J4561" s="24">
        <f t="shared" si="143"/>
        <v>0</v>
      </c>
      <c r="K4561" s="25">
        <f t="shared" si="142"/>
        <v>0</v>
      </c>
    </row>
    <row r="4562" spans="1:11">
      <c r="A4562" s="18">
        <f>IFERROR(VLOOKUP(C4562,'[1]Dados Diários do Magento'!$A$1:$H$10000,3,),0)</f>
        <v>0</v>
      </c>
      <c r="B4562" s="19">
        <f>IFERROR(VLOOKUP(C4562,'[1]Dados Diários do Magento'!$A$1:$H$10000,2,),"0")</f>
        <v>0</v>
      </c>
      <c r="C4562" s="20">
        <v>4561</v>
      </c>
      <c r="D4562" s="26">
        <v>0</v>
      </c>
      <c r="E4562" s="27">
        <v>0</v>
      </c>
      <c r="G4562" s="23"/>
      <c r="H4562" s="23"/>
      <c r="J4562" s="24">
        <f t="shared" si="143"/>
        <v>0</v>
      </c>
      <c r="K4562" s="25">
        <f t="shared" si="142"/>
        <v>0</v>
      </c>
    </row>
    <row r="4563" spans="1:11">
      <c r="A4563" s="18">
        <f>IFERROR(VLOOKUP(C4563,'[1]Dados Diários do Magento'!$A$1:$H$10000,3,),0)</f>
        <v>0</v>
      </c>
      <c r="B4563" s="19">
        <f>IFERROR(VLOOKUP(C4563,'[1]Dados Diários do Magento'!$A$1:$H$10000,2,),"0")</f>
        <v>0</v>
      </c>
      <c r="C4563" s="20">
        <v>4562</v>
      </c>
      <c r="D4563" s="26">
        <v>0</v>
      </c>
      <c r="E4563" s="27">
        <v>0</v>
      </c>
      <c r="G4563" s="23"/>
      <c r="H4563" s="23"/>
      <c r="J4563" s="24">
        <f t="shared" si="143"/>
        <v>0</v>
      </c>
      <c r="K4563" s="25">
        <f t="shared" si="142"/>
        <v>0</v>
      </c>
    </row>
    <row r="4564" spans="1:11">
      <c r="A4564" s="18">
        <f>IFERROR(VLOOKUP(C4564,'[1]Dados Diários do Magento'!$A$1:$H$10000,3,),0)</f>
        <v>0</v>
      </c>
      <c r="B4564" s="19">
        <f>IFERROR(VLOOKUP(C4564,'[1]Dados Diários do Magento'!$A$1:$H$10000,2,),"0")</f>
        <v>0</v>
      </c>
      <c r="C4564" s="20">
        <v>4563</v>
      </c>
      <c r="D4564" s="26">
        <v>0</v>
      </c>
      <c r="E4564" s="27">
        <v>0</v>
      </c>
      <c r="G4564" s="23"/>
      <c r="H4564" s="23"/>
      <c r="J4564" s="24">
        <f t="shared" si="143"/>
        <v>0</v>
      </c>
      <c r="K4564" s="25">
        <f t="shared" si="142"/>
        <v>0</v>
      </c>
    </row>
    <row r="4565" spans="1:11">
      <c r="A4565" s="18">
        <f>IFERROR(VLOOKUP(C4565,'[1]Dados Diários do Magento'!$A$1:$H$10000,3,),0)</f>
        <v>0</v>
      </c>
      <c r="B4565" s="19">
        <f>IFERROR(VLOOKUP(C4565,'[1]Dados Diários do Magento'!$A$1:$H$10000,2,),"0")</f>
        <v>0</v>
      </c>
      <c r="C4565" s="20">
        <v>4564</v>
      </c>
      <c r="D4565" s="26">
        <v>0</v>
      </c>
      <c r="E4565" s="27">
        <v>0</v>
      </c>
      <c r="G4565" s="23"/>
      <c r="H4565" s="23"/>
      <c r="J4565" s="24">
        <f t="shared" si="143"/>
        <v>0</v>
      </c>
      <c r="K4565" s="25">
        <f t="shared" si="142"/>
        <v>0</v>
      </c>
    </row>
    <row r="4566" spans="1:11">
      <c r="A4566" s="18">
        <f>IFERROR(VLOOKUP(C4566,'[1]Dados Diários do Magento'!$A$1:$H$10000,3,),0)</f>
        <v>0</v>
      </c>
      <c r="B4566" s="19">
        <f>IFERROR(VLOOKUP(C4566,'[1]Dados Diários do Magento'!$A$1:$H$10000,2,),"0")</f>
        <v>0</v>
      </c>
      <c r="C4566" s="20">
        <v>4565</v>
      </c>
      <c r="D4566" s="26">
        <v>0</v>
      </c>
      <c r="E4566" s="27">
        <v>0</v>
      </c>
      <c r="G4566" s="23"/>
      <c r="H4566" s="23"/>
      <c r="J4566" s="24">
        <f t="shared" si="143"/>
        <v>0</v>
      </c>
      <c r="K4566" s="25">
        <f t="shared" si="142"/>
        <v>0</v>
      </c>
    </row>
    <row r="4567" spans="1:11">
      <c r="A4567" s="18">
        <f>IFERROR(VLOOKUP(C4567,'[1]Dados Diários do Magento'!$A$1:$H$10000,3,),0)</f>
        <v>0</v>
      </c>
      <c r="B4567" s="19">
        <f>IFERROR(VLOOKUP(C4567,'[1]Dados Diários do Magento'!$A$1:$H$10000,2,),"0")</f>
        <v>0</v>
      </c>
      <c r="C4567" s="20">
        <v>4566</v>
      </c>
      <c r="D4567" s="26">
        <v>0</v>
      </c>
      <c r="E4567" s="27">
        <v>0</v>
      </c>
      <c r="G4567" s="23"/>
      <c r="H4567" s="23"/>
      <c r="J4567" s="24">
        <f t="shared" si="143"/>
        <v>0</v>
      </c>
      <c r="K4567" s="25">
        <f t="shared" si="142"/>
        <v>0</v>
      </c>
    </row>
    <row r="4568" spans="1:11">
      <c r="A4568" s="18">
        <f>IFERROR(VLOOKUP(C4568,'[1]Dados Diários do Magento'!$A$1:$H$10000,3,),0)</f>
        <v>0</v>
      </c>
      <c r="B4568" s="19">
        <f>IFERROR(VLOOKUP(C4568,'[1]Dados Diários do Magento'!$A$1:$H$10000,2,),"0")</f>
        <v>0</v>
      </c>
      <c r="C4568" s="20">
        <v>4567</v>
      </c>
      <c r="D4568" s="26">
        <v>0</v>
      </c>
      <c r="E4568" s="27">
        <v>0</v>
      </c>
      <c r="G4568" s="23"/>
      <c r="H4568" s="23"/>
      <c r="J4568" s="24">
        <f t="shared" si="143"/>
        <v>0</v>
      </c>
      <c r="K4568" s="25">
        <f t="shared" si="142"/>
        <v>0</v>
      </c>
    </row>
    <row r="4569" spans="1:11">
      <c r="A4569" s="18">
        <f>IFERROR(VLOOKUP(C4569,'[1]Dados Diários do Magento'!$A$1:$H$10000,3,),0)</f>
        <v>0</v>
      </c>
      <c r="B4569" s="19">
        <f>IFERROR(VLOOKUP(C4569,'[1]Dados Diários do Magento'!$A$1:$H$10000,2,),"0")</f>
        <v>0</v>
      </c>
      <c r="C4569" s="20">
        <v>4568</v>
      </c>
      <c r="D4569" s="26">
        <v>0</v>
      </c>
      <c r="E4569" s="27">
        <v>0</v>
      </c>
      <c r="G4569" s="23"/>
      <c r="H4569" s="23"/>
      <c r="J4569" s="24">
        <f t="shared" si="143"/>
        <v>0</v>
      </c>
      <c r="K4569" s="25">
        <f t="shared" si="142"/>
        <v>0</v>
      </c>
    </row>
    <row r="4570" spans="1:11">
      <c r="A4570" s="18">
        <f>IFERROR(VLOOKUP(C4570,'[1]Dados Diários do Magento'!$A$1:$H$10000,3,),0)</f>
        <v>0</v>
      </c>
      <c r="B4570" s="19">
        <f>IFERROR(VLOOKUP(C4570,'[1]Dados Diários do Magento'!$A$1:$H$10000,2,),"0")</f>
        <v>0</v>
      </c>
      <c r="C4570" s="20">
        <v>4569</v>
      </c>
      <c r="D4570" s="26">
        <v>0</v>
      </c>
      <c r="E4570" s="27">
        <v>0</v>
      </c>
      <c r="G4570" s="23"/>
      <c r="H4570" s="23"/>
      <c r="J4570" s="24">
        <f t="shared" si="143"/>
        <v>0</v>
      </c>
      <c r="K4570" s="25">
        <f t="shared" si="142"/>
        <v>0</v>
      </c>
    </row>
    <row r="4571" spans="1:11">
      <c r="A4571" s="18">
        <f>IFERROR(VLOOKUP(C4571,'[1]Dados Diários do Magento'!$A$1:$H$10000,3,),0)</f>
        <v>0</v>
      </c>
      <c r="B4571" s="19">
        <f>IFERROR(VLOOKUP(C4571,'[1]Dados Diários do Magento'!$A$1:$H$10000,2,),"0")</f>
        <v>0</v>
      </c>
      <c r="C4571" s="20">
        <v>4570</v>
      </c>
      <c r="D4571" s="26">
        <v>0</v>
      </c>
      <c r="E4571" s="27">
        <v>0</v>
      </c>
      <c r="G4571" s="23"/>
      <c r="H4571" s="23"/>
      <c r="J4571" s="24">
        <f t="shared" si="143"/>
        <v>0</v>
      </c>
      <c r="K4571" s="25">
        <f t="shared" si="142"/>
        <v>0</v>
      </c>
    </row>
    <row r="4572" spans="1:11">
      <c r="A4572" s="18">
        <f>IFERROR(VLOOKUP(C4572,'[1]Dados Diários do Magento'!$A$1:$H$10000,3,),0)</f>
        <v>0</v>
      </c>
      <c r="B4572" s="19">
        <f>IFERROR(VLOOKUP(C4572,'[1]Dados Diários do Magento'!$A$1:$H$10000,2,),"0")</f>
        <v>0</v>
      </c>
      <c r="C4572" s="20">
        <v>4571</v>
      </c>
      <c r="D4572" s="26">
        <v>0</v>
      </c>
      <c r="E4572" s="27">
        <v>0</v>
      </c>
      <c r="G4572" s="23"/>
      <c r="H4572" s="23"/>
      <c r="J4572" s="24">
        <f t="shared" si="143"/>
        <v>0</v>
      </c>
      <c r="K4572" s="25">
        <f t="shared" si="142"/>
        <v>0</v>
      </c>
    </row>
    <row r="4573" spans="1:11">
      <c r="A4573" s="18">
        <f>IFERROR(VLOOKUP(C4573,'[1]Dados Diários do Magento'!$A$1:$H$10000,3,),0)</f>
        <v>0</v>
      </c>
      <c r="B4573" s="19">
        <f>IFERROR(VLOOKUP(C4573,'[1]Dados Diários do Magento'!$A$1:$H$10000,2,),"0")</f>
        <v>0</v>
      </c>
      <c r="C4573" s="20">
        <v>4572</v>
      </c>
      <c r="D4573" s="26">
        <v>0</v>
      </c>
      <c r="E4573" s="27">
        <v>0</v>
      </c>
      <c r="G4573" s="23"/>
      <c r="H4573" s="23"/>
      <c r="J4573" s="24">
        <f t="shared" si="143"/>
        <v>0</v>
      </c>
      <c r="K4573" s="25">
        <f t="shared" ref="K4573:K4636" si="144">IF((D4573+G4573)&gt;0,(D4573*E4573+G4573*H4573)/(D4573+G4573),E4573)</f>
        <v>0</v>
      </c>
    </row>
    <row r="4574" spans="1:11">
      <c r="A4574" s="18">
        <f>IFERROR(VLOOKUP(C4574,'[1]Dados Diários do Magento'!$A$1:$H$10000,3,),0)</f>
        <v>0</v>
      </c>
      <c r="B4574" s="19">
        <f>IFERROR(VLOOKUP(C4574,'[1]Dados Diários do Magento'!$A$1:$H$10000,2,),"0")</f>
        <v>0</v>
      </c>
      <c r="C4574" s="20">
        <v>4573</v>
      </c>
      <c r="D4574" s="26">
        <v>0</v>
      </c>
      <c r="E4574" s="27">
        <v>0</v>
      </c>
      <c r="G4574" s="23"/>
      <c r="H4574" s="23"/>
      <c r="J4574" s="24">
        <f t="shared" si="143"/>
        <v>0</v>
      </c>
      <c r="K4574" s="25">
        <f t="shared" si="144"/>
        <v>0</v>
      </c>
    </row>
    <row r="4575" spans="1:11">
      <c r="A4575" s="18">
        <f>IFERROR(VLOOKUP(C4575,'[1]Dados Diários do Magento'!$A$1:$H$10000,3,),0)</f>
        <v>0</v>
      </c>
      <c r="B4575" s="19">
        <f>IFERROR(VLOOKUP(C4575,'[1]Dados Diários do Magento'!$A$1:$H$10000,2,),"0")</f>
        <v>0</v>
      </c>
      <c r="C4575" s="20">
        <v>4574</v>
      </c>
      <c r="D4575" s="26">
        <v>0</v>
      </c>
      <c r="E4575" s="27">
        <v>0</v>
      </c>
      <c r="G4575" s="23"/>
      <c r="H4575" s="23"/>
      <c r="J4575" s="24">
        <f t="shared" si="143"/>
        <v>0</v>
      </c>
      <c r="K4575" s="25">
        <f t="shared" si="144"/>
        <v>0</v>
      </c>
    </row>
    <row r="4576" spans="1:11">
      <c r="A4576" s="18">
        <f>IFERROR(VLOOKUP(C4576,'[1]Dados Diários do Magento'!$A$1:$H$10000,3,),0)</f>
        <v>0</v>
      </c>
      <c r="B4576" s="19">
        <f>IFERROR(VLOOKUP(C4576,'[1]Dados Diários do Magento'!$A$1:$H$10000,2,),"0")</f>
        <v>0</v>
      </c>
      <c r="C4576" s="20">
        <v>4575</v>
      </c>
      <c r="D4576" s="26">
        <v>0</v>
      </c>
      <c r="E4576" s="27">
        <v>0</v>
      </c>
      <c r="G4576" s="23"/>
      <c r="H4576" s="23"/>
      <c r="J4576" s="24">
        <f t="shared" si="143"/>
        <v>0</v>
      </c>
      <c r="K4576" s="25">
        <f t="shared" si="144"/>
        <v>0</v>
      </c>
    </row>
    <row r="4577" spans="1:11">
      <c r="A4577" s="18">
        <f>IFERROR(VLOOKUP(C4577,'[1]Dados Diários do Magento'!$A$1:$H$10000,3,),0)</f>
        <v>0</v>
      </c>
      <c r="B4577" s="19">
        <f>IFERROR(VLOOKUP(C4577,'[1]Dados Diários do Magento'!$A$1:$H$10000,2,),"0")</f>
        <v>0</v>
      </c>
      <c r="C4577" s="20">
        <v>4576</v>
      </c>
      <c r="D4577" s="26">
        <v>0</v>
      </c>
      <c r="E4577" s="27">
        <v>0</v>
      </c>
      <c r="G4577" s="23"/>
      <c r="H4577" s="23"/>
      <c r="J4577" s="24">
        <f t="shared" si="143"/>
        <v>0</v>
      </c>
      <c r="K4577" s="25">
        <f t="shared" si="144"/>
        <v>0</v>
      </c>
    </row>
    <row r="4578" spans="1:11">
      <c r="A4578" s="18">
        <f>IFERROR(VLOOKUP(C4578,'[1]Dados Diários do Magento'!$A$1:$H$10000,3,),0)</f>
        <v>0</v>
      </c>
      <c r="B4578" s="19">
        <f>IFERROR(VLOOKUP(C4578,'[1]Dados Diários do Magento'!$A$1:$H$10000,2,),"0")</f>
        <v>0</v>
      </c>
      <c r="C4578" s="20">
        <v>4577</v>
      </c>
      <c r="D4578" s="26">
        <v>0</v>
      </c>
      <c r="E4578" s="27">
        <v>0</v>
      </c>
      <c r="G4578" s="23"/>
      <c r="H4578" s="23"/>
      <c r="J4578" s="24">
        <f t="shared" si="143"/>
        <v>0</v>
      </c>
      <c r="K4578" s="25">
        <f t="shared" si="144"/>
        <v>0</v>
      </c>
    </row>
    <row r="4579" spans="1:11">
      <c r="A4579" s="18">
        <f>IFERROR(VLOOKUP(C4579,'[1]Dados Diários do Magento'!$A$1:$H$10000,3,),0)</f>
        <v>0</v>
      </c>
      <c r="B4579" s="19">
        <f>IFERROR(VLOOKUP(C4579,'[1]Dados Diários do Magento'!$A$1:$H$10000,2,),"0")</f>
        <v>0</v>
      </c>
      <c r="C4579" s="20">
        <v>4578</v>
      </c>
      <c r="D4579" s="26">
        <v>0</v>
      </c>
      <c r="E4579" s="27">
        <v>0</v>
      </c>
      <c r="G4579" s="23"/>
      <c r="H4579" s="23"/>
      <c r="J4579" s="24">
        <f t="shared" si="143"/>
        <v>0</v>
      </c>
      <c r="K4579" s="25">
        <f t="shared" si="144"/>
        <v>0</v>
      </c>
    </row>
    <row r="4580" spans="1:11">
      <c r="A4580" s="18">
        <f>IFERROR(VLOOKUP(C4580,'[1]Dados Diários do Magento'!$A$1:$H$10000,3,),0)</f>
        <v>0</v>
      </c>
      <c r="B4580" s="19">
        <f>IFERROR(VLOOKUP(C4580,'[1]Dados Diários do Magento'!$A$1:$H$10000,2,),"0")</f>
        <v>0</v>
      </c>
      <c r="C4580" s="20">
        <v>4579</v>
      </c>
      <c r="D4580" s="26">
        <v>0</v>
      </c>
      <c r="E4580" s="27">
        <v>0</v>
      </c>
      <c r="G4580" s="23"/>
      <c r="H4580" s="23"/>
      <c r="J4580" s="24">
        <f t="shared" si="143"/>
        <v>0</v>
      </c>
      <c r="K4580" s="25">
        <f t="shared" si="144"/>
        <v>0</v>
      </c>
    </row>
    <row r="4581" spans="1:11">
      <c r="A4581" s="18">
        <f>IFERROR(VLOOKUP(C4581,'[1]Dados Diários do Magento'!$A$1:$H$10000,3,),0)</f>
        <v>0</v>
      </c>
      <c r="B4581" s="19">
        <f>IFERROR(VLOOKUP(C4581,'[1]Dados Diários do Magento'!$A$1:$H$10000,2,),"0")</f>
        <v>0</v>
      </c>
      <c r="C4581" s="20">
        <v>4580</v>
      </c>
      <c r="D4581" s="26">
        <v>0</v>
      </c>
      <c r="E4581" s="27">
        <v>0</v>
      </c>
      <c r="G4581" s="23"/>
      <c r="H4581" s="23"/>
      <c r="J4581" s="24">
        <f t="shared" si="143"/>
        <v>0</v>
      </c>
      <c r="K4581" s="25">
        <f t="shared" si="144"/>
        <v>0</v>
      </c>
    </row>
    <row r="4582" spans="1:11">
      <c r="A4582" s="18">
        <f>IFERROR(VLOOKUP(C4582,'[1]Dados Diários do Magento'!$A$1:$H$10000,3,),0)</f>
        <v>0</v>
      </c>
      <c r="B4582" s="19">
        <f>IFERROR(VLOOKUP(C4582,'[1]Dados Diários do Magento'!$A$1:$H$10000,2,),"0")</f>
        <v>0</v>
      </c>
      <c r="C4582" s="20">
        <v>4581</v>
      </c>
      <c r="D4582" s="26">
        <v>0</v>
      </c>
      <c r="E4582" s="27">
        <v>0</v>
      </c>
      <c r="G4582" s="23"/>
      <c r="H4582" s="23"/>
      <c r="J4582" s="24">
        <f t="shared" si="143"/>
        <v>0</v>
      </c>
      <c r="K4582" s="25">
        <f t="shared" si="144"/>
        <v>0</v>
      </c>
    </row>
    <row r="4583" spans="1:11">
      <c r="A4583" s="18">
        <f>IFERROR(VLOOKUP(C4583,'[1]Dados Diários do Magento'!$A$1:$H$10000,3,),0)</f>
        <v>0</v>
      </c>
      <c r="B4583" s="19">
        <f>IFERROR(VLOOKUP(C4583,'[1]Dados Diários do Magento'!$A$1:$H$10000,2,),"0")</f>
        <v>0</v>
      </c>
      <c r="C4583" s="20">
        <v>4582</v>
      </c>
      <c r="D4583" s="26">
        <v>0</v>
      </c>
      <c r="E4583" s="27">
        <v>0</v>
      </c>
      <c r="G4583" s="23"/>
      <c r="H4583" s="23"/>
      <c r="J4583" s="24">
        <f t="shared" si="143"/>
        <v>0</v>
      </c>
      <c r="K4583" s="25">
        <f t="shared" si="144"/>
        <v>0</v>
      </c>
    </row>
    <row r="4584" spans="1:11">
      <c r="A4584" s="18">
        <f>IFERROR(VLOOKUP(C4584,'[1]Dados Diários do Magento'!$A$1:$H$10000,3,),0)</f>
        <v>0</v>
      </c>
      <c r="B4584" s="19">
        <f>IFERROR(VLOOKUP(C4584,'[1]Dados Diários do Magento'!$A$1:$H$10000,2,),"0")</f>
        <v>0</v>
      </c>
      <c r="C4584" s="20">
        <v>4583</v>
      </c>
      <c r="D4584" s="26">
        <v>0</v>
      </c>
      <c r="E4584" s="27">
        <v>0</v>
      </c>
      <c r="G4584" s="23"/>
      <c r="H4584" s="23"/>
      <c r="J4584" s="24">
        <f t="shared" si="143"/>
        <v>0</v>
      </c>
      <c r="K4584" s="25">
        <f t="shared" si="144"/>
        <v>0</v>
      </c>
    </row>
    <row r="4585" spans="1:11">
      <c r="A4585" s="18">
        <f>IFERROR(VLOOKUP(C4585,'[1]Dados Diários do Magento'!$A$1:$H$10000,3,),0)</f>
        <v>0</v>
      </c>
      <c r="B4585" s="19">
        <f>IFERROR(VLOOKUP(C4585,'[1]Dados Diários do Magento'!$A$1:$H$10000,2,),"0")</f>
        <v>0</v>
      </c>
      <c r="C4585" s="20">
        <v>4584</v>
      </c>
      <c r="D4585" s="26">
        <v>0</v>
      </c>
      <c r="E4585" s="27">
        <v>0</v>
      </c>
      <c r="G4585" s="23"/>
      <c r="H4585" s="23"/>
      <c r="J4585" s="24">
        <f t="shared" si="143"/>
        <v>0</v>
      </c>
      <c r="K4585" s="25">
        <f t="shared" si="144"/>
        <v>0</v>
      </c>
    </row>
    <row r="4586" spans="1:11">
      <c r="A4586" s="18">
        <f>IFERROR(VLOOKUP(C4586,'[1]Dados Diários do Magento'!$A$1:$H$10000,3,),0)</f>
        <v>0</v>
      </c>
      <c r="B4586" s="19">
        <f>IFERROR(VLOOKUP(C4586,'[1]Dados Diários do Magento'!$A$1:$H$10000,2,),"0")</f>
        <v>0</v>
      </c>
      <c r="C4586" s="20">
        <v>4585</v>
      </c>
      <c r="D4586" s="26">
        <v>0</v>
      </c>
      <c r="E4586" s="27">
        <v>0</v>
      </c>
      <c r="G4586" s="23"/>
      <c r="H4586" s="23"/>
      <c r="J4586" s="24">
        <f t="shared" si="143"/>
        <v>0</v>
      </c>
      <c r="K4586" s="25">
        <f t="shared" si="144"/>
        <v>0</v>
      </c>
    </row>
    <row r="4587" spans="1:11">
      <c r="A4587" s="18">
        <f>IFERROR(VLOOKUP(C4587,'[1]Dados Diários do Magento'!$A$1:$H$10000,3,),0)</f>
        <v>0</v>
      </c>
      <c r="B4587" s="19">
        <f>IFERROR(VLOOKUP(C4587,'[1]Dados Diários do Magento'!$A$1:$H$10000,2,),"0")</f>
        <v>0</v>
      </c>
      <c r="C4587" s="20">
        <v>4586</v>
      </c>
      <c r="D4587" s="26">
        <v>0</v>
      </c>
      <c r="E4587" s="27">
        <v>0</v>
      </c>
      <c r="G4587" s="23"/>
      <c r="H4587" s="23"/>
      <c r="J4587" s="24">
        <f t="shared" si="143"/>
        <v>0</v>
      </c>
      <c r="K4587" s="25">
        <f t="shared" si="144"/>
        <v>0</v>
      </c>
    </row>
    <row r="4588" spans="1:11">
      <c r="A4588" s="18">
        <f>IFERROR(VLOOKUP(C4588,'[1]Dados Diários do Magento'!$A$1:$H$10000,3,),0)</f>
        <v>0</v>
      </c>
      <c r="B4588" s="19">
        <f>IFERROR(VLOOKUP(C4588,'[1]Dados Diários do Magento'!$A$1:$H$10000,2,),"0")</f>
        <v>0</v>
      </c>
      <c r="C4588" s="20">
        <v>4587</v>
      </c>
      <c r="D4588" s="26">
        <v>0</v>
      </c>
      <c r="E4588" s="27">
        <v>0</v>
      </c>
      <c r="G4588" s="23"/>
      <c r="H4588" s="23"/>
      <c r="J4588" s="24">
        <f t="shared" si="143"/>
        <v>0</v>
      </c>
      <c r="K4588" s="25">
        <f t="shared" si="144"/>
        <v>0</v>
      </c>
    </row>
    <row r="4589" spans="1:11">
      <c r="A4589" s="18">
        <f>IFERROR(VLOOKUP(C4589,'[1]Dados Diários do Magento'!$A$1:$H$10000,3,),0)</f>
        <v>0</v>
      </c>
      <c r="B4589" s="19">
        <f>IFERROR(VLOOKUP(C4589,'[1]Dados Diários do Magento'!$A$1:$H$10000,2,),"0")</f>
        <v>0</v>
      </c>
      <c r="C4589" s="20">
        <v>4588</v>
      </c>
      <c r="D4589" s="26">
        <v>0</v>
      </c>
      <c r="E4589" s="27">
        <v>0</v>
      </c>
      <c r="G4589" s="23"/>
      <c r="H4589" s="23"/>
      <c r="J4589" s="24">
        <f t="shared" si="143"/>
        <v>0</v>
      </c>
      <c r="K4589" s="25">
        <f t="shared" si="144"/>
        <v>0</v>
      </c>
    </row>
    <row r="4590" spans="1:11">
      <c r="A4590" s="18">
        <f>IFERROR(VLOOKUP(C4590,'[1]Dados Diários do Magento'!$A$1:$H$10000,3,),0)</f>
        <v>0</v>
      </c>
      <c r="B4590" s="19">
        <f>IFERROR(VLOOKUP(C4590,'[1]Dados Diários do Magento'!$A$1:$H$10000,2,),"0")</f>
        <v>0</v>
      </c>
      <c r="C4590" s="20">
        <v>4589</v>
      </c>
      <c r="D4590" s="26">
        <v>0</v>
      </c>
      <c r="E4590" s="27">
        <v>0</v>
      </c>
      <c r="G4590" s="23"/>
      <c r="H4590" s="23"/>
      <c r="J4590" s="24">
        <f t="shared" si="143"/>
        <v>0</v>
      </c>
      <c r="K4590" s="25">
        <f t="shared" si="144"/>
        <v>0</v>
      </c>
    </row>
    <row r="4591" spans="1:11">
      <c r="A4591" s="18">
        <f>IFERROR(VLOOKUP(C4591,'[1]Dados Diários do Magento'!$A$1:$H$10000,3,),0)</f>
        <v>0</v>
      </c>
      <c r="B4591" s="19">
        <f>IFERROR(VLOOKUP(C4591,'[1]Dados Diários do Magento'!$A$1:$H$10000,2,),"0")</f>
        <v>0</v>
      </c>
      <c r="C4591" s="20">
        <v>4590</v>
      </c>
      <c r="D4591" s="26">
        <v>0</v>
      </c>
      <c r="E4591" s="27">
        <v>0</v>
      </c>
      <c r="G4591" s="23"/>
      <c r="H4591" s="23"/>
      <c r="J4591" s="24">
        <f t="shared" si="143"/>
        <v>0</v>
      </c>
      <c r="K4591" s="25">
        <f t="shared" si="144"/>
        <v>0</v>
      </c>
    </row>
    <row r="4592" spans="1:11">
      <c r="A4592" s="18">
        <f>IFERROR(VLOOKUP(C4592,'[1]Dados Diários do Magento'!$A$1:$H$10000,3,),0)</f>
        <v>0</v>
      </c>
      <c r="B4592" s="19">
        <f>IFERROR(VLOOKUP(C4592,'[1]Dados Diários do Magento'!$A$1:$H$10000,2,),"0")</f>
        <v>0</v>
      </c>
      <c r="C4592" s="20">
        <v>4591</v>
      </c>
      <c r="D4592" s="26">
        <v>0</v>
      </c>
      <c r="E4592" s="27">
        <v>0</v>
      </c>
      <c r="G4592" s="23"/>
      <c r="H4592" s="23"/>
      <c r="J4592" s="24">
        <f t="shared" si="143"/>
        <v>0</v>
      </c>
      <c r="K4592" s="25">
        <f t="shared" si="144"/>
        <v>0</v>
      </c>
    </row>
    <row r="4593" spans="1:11">
      <c r="A4593" s="18">
        <f>IFERROR(VLOOKUP(C4593,'[1]Dados Diários do Magento'!$A$1:$H$10000,3,),0)</f>
        <v>0</v>
      </c>
      <c r="B4593" s="19">
        <f>IFERROR(VLOOKUP(C4593,'[1]Dados Diários do Magento'!$A$1:$H$10000,2,),"0")</f>
        <v>0</v>
      </c>
      <c r="C4593" s="20">
        <v>4592</v>
      </c>
      <c r="D4593" s="26">
        <v>0</v>
      </c>
      <c r="E4593" s="27">
        <v>0</v>
      </c>
      <c r="G4593" s="23"/>
      <c r="H4593" s="23"/>
      <c r="J4593" s="24">
        <f t="shared" si="143"/>
        <v>0</v>
      </c>
      <c r="K4593" s="25">
        <f t="shared" si="144"/>
        <v>0</v>
      </c>
    </row>
    <row r="4594" spans="1:11">
      <c r="A4594" s="18">
        <f>IFERROR(VLOOKUP(C4594,'[1]Dados Diários do Magento'!$A$1:$H$10000,3,),0)</f>
        <v>0</v>
      </c>
      <c r="B4594" s="19">
        <f>IFERROR(VLOOKUP(C4594,'[1]Dados Diários do Magento'!$A$1:$H$10000,2,),"0")</f>
        <v>0</v>
      </c>
      <c r="C4594" s="20">
        <v>4593</v>
      </c>
      <c r="D4594" s="26">
        <v>0</v>
      </c>
      <c r="E4594" s="27">
        <v>0</v>
      </c>
      <c r="G4594" s="23"/>
      <c r="H4594" s="23"/>
      <c r="J4594" s="24">
        <f t="shared" si="143"/>
        <v>0</v>
      </c>
      <c r="K4594" s="25">
        <f t="shared" si="144"/>
        <v>0</v>
      </c>
    </row>
    <row r="4595" spans="1:11">
      <c r="A4595" s="18">
        <f>IFERROR(VLOOKUP(C4595,'[1]Dados Diários do Magento'!$A$1:$H$10000,3,),0)</f>
        <v>0</v>
      </c>
      <c r="B4595" s="19">
        <f>IFERROR(VLOOKUP(C4595,'[1]Dados Diários do Magento'!$A$1:$H$10000,2,),"0")</f>
        <v>0</v>
      </c>
      <c r="C4595" s="20">
        <v>4594</v>
      </c>
      <c r="D4595" s="26">
        <v>0</v>
      </c>
      <c r="E4595" s="27">
        <v>0</v>
      </c>
      <c r="G4595" s="23"/>
      <c r="H4595" s="23"/>
      <c r="J4595" s="24">
        <f t="shared" si="143"/>
        <v>0</v>
      </c>
      <c r="K4595" s="25">
        <f t="shared" si="144"/>
        <v>0</v>
      </c>
    </row>
    <row r="4596" spans="1:11">
      <c r="A4596" s="18">
        <f>IFERROR(VLOOKUP(C4596,'[1]Dados Diários do Magento'!$A$1:$H$10000,3,),0)</f>
        <v>0</v>
      </c>
      <c r="B4596" s="19">
        <f>IFERROR(VLOOKUP(C4596,'[1]Dados Diários do Magento'!$A$1:$H$10000,2,),"0")</f>
        <v>0</v>
      </c>
      <c r="C4596" s="20">
        <v>4595</v>
      </c>
      <c r="D4596" s="26">
        <v>0</v>
      </c>
      <c r="E4596" s="27">
        <v>0</v>
      </c>
      <c r="G4596" s="23"/>
      <c r="H4596" s="23"/>
      <c r="J4596" s="24">
        <f t="shared" si="143"/>
        <v>0</v>
      </c>
      <c r="K4596" s="25">
        <f t="shared" si="144"/>
        <v>0</v>
      </c>
    </row>
    <row r="4597" spans="1:11">
      <c r="A4597" s="18">
        <f>IFERROR(VLOOKUP(C4597,'[1]Dados Diários do Magento'!$A$1:$H$10000,3,),0)</f>
        <v>0</v>
      </c>
      <c r="B4597" s="19">
        <f>IFERROR(VLOOKUP(C4597,'[1]Dados Diários do Magento'!$A$1:$H$10000,2,),"0")</f>
        <v>0</v>
      </c>
      <c r="C4597" s="20">
        <v>4596</v>
      </c>
      <c r="D4597" s="26">
        <v>0</v>
      </c>
      <c r="E4597" s="27">
        <v>0</v>
      </c>
      <c r="G4597" s="23"/>
      <c r="H4597" s="23"/>
      <c r="J4597" s="24">
        <f t="shared" si="143"/>
        <v>0</v>
      </c>
      <c r="K4597" s="25">
        <f t="shared" si="144"/>
        <v>0</v>
      </c>
    </row>
    <row r="4598" spans="1:11">
      <c r="A4598" s="18">
        <f>IFERROR(VLOOKUP(C4598,'[1]Dados Diários do Magento'!$A$1:$H$10000,3,),0)</f>
        <v>0</v>
      </c>
      <c r="B4598" s="19">
        <f>IFERROR(VLOOKUP(C4598,'[1]Dados Diários do Magento'!$A$1:$H$10000,2,),"0")</f>
        <v>0</v>
      </c>
      <c r="C4598" s="20">
        <v>4597</v>
      </c>
      <c r="D4598" s="26">
        <v>0</v>
      </c>
      <c r="E4598" s="27">
        <v>0</v>
      </c>
      <c r="G4598" s="23"/>
      <c r="H4598" s="23"/>
      <c r="J4598" s="24">
        <f t="shared" si="143"/>
        <v>0</v>
      </c>
      <c r="K4598" s="25">
        <f t="shared" si="144"/>
        <v>0</v>
      </c>
    </row>
    <row r="4599" spans="1:11">
      <c r="A4599" s="18">
        <f>IFERROR(VLOOKUP(C4599,'[1]Dados Diários do Magento'!$A$1:$H$10000,3,),0)</f>
        <v>0</v>
      </c>
      <c r="B4599" s="19">
        <f>IFERROR(VLOOKUP(C4599,'[1]Dados Diários do Magento'!$A$1:$H$10000,2,),"0")</f>
        <v>0</v>
      </c>
      <c r="C4599" s="20">
        <v>4598</v>
      </c>
      <c r="D4599" s="26">
        <v>0</v>
      </c>
      <c r="E4599" s="27">
        <v>0</v>
      </c>
      <c r="G4599" s="23"/>
      <c r="H4599" s="23"/>
      <c r="J4599" s="24">
        <f t="shared" si="143"/>
        <v>0</v>
      </c>
      <c r="K4599" s="25">
        <f t="shared" si="144"/>
        <v>0</v>
      </c>
    </row>
    <row r="4600" spans="1:11">
      <c r="A4600" s="18">
        <f>IFERROR(VLOOKUP(C4600,'[1]Dados Diários do Magento'!$A$1:$H$10000,3,),0)</f>
        <v>0</v>
      </c>
      <c r="B4600" s="19">
        <f>IFERROR(VLOOKUP(C4600,'[1]Dados Diários do Magento'!$A$1:$H$10000,2,),"0")</f>
        <v>0</v>
      </c>
      <c r="C4600" s="20">
        <v>4599</v>
      </c>
      <c r="D4600" s="26">
        <v>0</v>
      </c>
      <c r="E4600" s="27">
        <v>0</v>
      </c>
      <c r="G4600" s="23"/>
      <c r="H4600" s="23"/>
      <c r="J4600" s="24">
        <f t="shared" si="143"/>
        <v>0</v>
      </c>
      <c r="K4600" s="25">
        <f t="shared" si="144"/>
        <v>0</v>
      </c>
    </row>
    <row r="4601" spans="1:11">
      <c r="A4601" s="18">
        <f>IFERROR(VLOOKUP(C4601,'[1]Dados Diários do Magento'!$A$1:$H$10000,3,),0)</f>
        <v>0</v>
      </c>
      <c r="B4601" s="19">
        <f>IFERROR(VLOOKUP(C4601,'[1]Dados Diários do Magento'!$A$1:$H$10000,2,),"0")</f>
        <v>0</v>
      </c>
      <c r="C4601" s="20">
        <v>4600</v>
      </c>
      <c r="D4601" s="26">
        <v>0</v>
      </c>
      <c r="E4601" s="27">
        <v>0</v>
      </c>
      <c r="G4601" s="23"/>
      <c r="H4601" s="23"/>
      <c r="J4601" s="24">
        <f t="shared" si="143"/>
        <v>0</v>
      </c>
      <c r="K4601" s="25">
        <f t="shared" si="144"/>
        <v>0</v>
      </c>
    </row>
    <row r="4602" spans="1:11">
      <c r="A4602" s="18">
        <f>IFERROR(VLOOKUP(C4602,'[1]Dados Diários do Magento'!$A$1:$H$10000,3,),0)</f>
        <v>0</v>
      </c>
      <c r="B4602" s="19">
        <f>IFERROR(VLOOKUP(C4602,'[1]Dados Diários do Magento'!$A$1:$H$10000,2,),"0")</f>
        <v>0</v>
      </c>
      <c r="C4602" s="20">
        <v>4601</v>
      </c>
      <c r="D4602" s="26">
        <v>0</v>
      </c>
      <c r="E4602" s="27">
        <v>0</v>
      </c>
      <c r="G4602" s="23"/>
      <c r="H4602" s="23"/>
      <c r="J4602" s="24">
        <f t="shared" si="143"/>
        <v>0</v>
      </c>
      <c r="K4602" s="25">
        <f t="shared" si="144"/>
        <v>0</v>
      </c>
    </row>
    <row r="4603" spans="1:11">
      <c r="A4603" s="18">
        <f>IFERROR(VLOOKUP(C4603,'[1]Dados Diários do Magento'!$A$1:$H$10000,3,),0)</f>
        <v>0</v>
      </c>
      <c r="B4603" s="19">
        <f>IFERROR(VLOOKUP(C4603,'[1]Dados Diários do Magento'!$A$1:$H$10000,2,),"0")</f>
        <v>0</v>
      </c>
      <c r="C4603" s="20">
        <v>4602</v>
      </c>
      <c r="D4603" s="26">
        <v>0</v>
      </c>
      <c r="E4603" s="27">
        <v>0</v>
      </c>
      <c r="G4603" s="23"/>
      <c r="H4603" s="23"/>
      <c r="J4603" s="24">
        <f t="shared" si="143"/>
        <v>0</v>
      </c>
      <c r="K4603" s="25">
        <f t="shared" si="144"/>
        <v>0</v>
      </c>
    </row>
    <row r="4604" spans="1:11">
      <c r="A4604" s="18">
        <f>IFERROR(VLOOKUP(C4604,'[1]Dados Diários do Magento'!$A$1:$H$10000,3,),0)</f>
        <v>0</v>
      </c>
      <c r="B4604" s="19">
        <f>IFERROR(VLOOKUP(C4604,'[1]Dados Diários do Magento'!$A$1:$H$10000,2,),"0")</f>
        <v>0</v>
      </c>
      <c r="C4604" s="20">
        <v>4603</v>
      </c>
      <c r="D4604" s="26">
        <v>0</v>
      </c>
      <c r="E4604" s="27">
        <v>0</v>
      </c>
      <c r="G4604" s="23"/>
      <c r="H4604" s="23"/>
      <c r="J4604" s="24">
        <f t="shared" si="143"/>
        <v>0</v>
      </c>
      <c r="K4604" s="25">
        <f t="shared" si="144"/>
        <v>0</v>
      </c>
    </row>
    <row r="4605" spans="1:11">
      <c r="A4605" s="18">
        <f>IFERROR(VLOOKUP(C4605,'[1]Dados Diários do Magento'!$A$1:$H$10000,3,),0)</f>
        <v>0</v>
      </c>
      <c r="B4605" s="19">
        <f>IFERROR(VLOOKUP(C4605,'[1]Dados Diários do Magento'!$A$1:$H$10000,2,),"0")</f>
        <v>0</v>
      </c>
      <c r="C4605" s="20">
        <v>4604</v>
      </c>
      <c r="D4605" s="26">
        <v>0</v>
      </c>
      <c r="E4605" s="27">
        <v>0</v>
      </c>
      <c r="G4605" s="23"/>
      <c r="H4605" s="23"/>
      <c r="J4605" s="24">
        <f t="shared" si="143"/>
        <v>0</v>
      </c>
      <c r="K4605" s="25">
        <f t="shared" si="144"/>
        <v>0</v>
      </c>
    </row>
    <row r="4606" spans="1:11">
      <c r="A4606" s="18">
        <f>IFERROR(VLOOKUP(C4606,'[1]Dados Diários do Magento'!$A$1:$H$10000,3,),0)</f>
        <v>0</v>
      </c>
      <c r="B4606" s="19">
        <f>IFERROR(VLOOKUP(C4606,'[1]Dados Diários do Magento'!$A$1:$H$10000,2,),"0")</f>
        <v>0</v>
      </c>
      <c r="C4606" s="20">
        <v>4605</v>
      </c>
      <c r="D4606" s="26">
        <v>0</v>
      </c>
      <c r="E4606" s="27">
        <v>0</v>
      </c>
      <c r="G4606" s="23"/>
      <c r="H4606" s="23"/>
      <c r="J4606" s="24">
        <f t="shared" si="143"/>
        <v>0</v>
      </c>
      <c r="K4606" s="25">
        <f t="shared" si="144"/>
        <v>0</v>
      </c>
    </row>
    <row r="4607" spans="1:11">
      <c r="A4607" s="18">
        <f>IFERROR(VLOOKUP(C4607,'[1]Dados Diários do Magento'!$A$1:$H$10000,3,),0)</f>
        <v>0</v>
      </c>
      <c r="B4607" s="19">
        <f>IFERROR(VLOOKUP(C4607,'[1]Dados Diários do Magento'!$A$1:$H$10000,2,),"0")</f>
        <v>0</v>
      </c>
      <c r="C4607" s="20">
        <v>4606</v>
      </c>
      <c r="D4607" s="26">
        <v>0</v>
      </c>
      <c r="E4607" s="27">
        <v>0</v>
      </c>
      <c r="G4607" s="23"/>
      <c r="H4607" s="23"/>
      <c r="J4607" s="24">
        <f t="shared" si="143"/>
        <v>0</v>
      </c>
      <c r="K4607" s="25">
        <f t="shared" si="144"/>
        <v>0</v>
      </c>
    </row>
    <row r="4608" spans="1:11">
      <c r="A4608" s="18">
        <f>IFERROR(VLOOKUP(C4608,'[1]Dados Diários do Magento'!$A$1:$H$10000,3,),0)</f>
        <v>0</v>
      </c>
      <c r="B4608" s="19">
        <f>IFERROR(VLOOKUP(C4608,'[1]Dados Diários do Magento'!$A$1:$H$10000,2,),"0")</f>
        <v>0</v>
      </c>
      <c r="C4608" s="20">
        <v>4607</v>
      </c>
      <c r="D4608" s="26">
        <v>0</v>
      </c>
      <c r="E4608" s="27">
        <v>0</v>
      </c>
      <c r="G4608" s="23"/>
      <c r="H4608" s="23"/>
      <c r="J4608" s="24">
        <f t="shared" si="143"/>
        <v>0</v>
      </c>
      <c r="K4608" s="25">
        <f t="shared" si="144"/>
        <v>0</v>
      </c>
    </row>
    <row r="4609" spans="1:11">
      <c r="A4609" s="18">
        <f>IFERROR(VLOOKUP(C4609,'[1]Dados Diários do Magento'!$A$1:$H$10000,3,),0)</f>
        <v>0</v>
      </c>
      <c r="B4609" s="19">
        <f>IFERROR(VLOOKUP(C4609,'[1]Dados Diários do Magento'!$A$1:$H$10000,2,),"0")</f>
        <v>0</v>
      </c>
      <c r="C4609" s="20">
        <v>4608</v>
      </c>
      <c r="D4609" s="26">
        <v>0</v>
      </c>
      <c r="E4609" s="27">
        <v>0</v>
      </c>
      <c r="G4609" s="23"/>
      <c r="H4609" s="23"/>
      <c r="J4609" s="24">
        <f t="shared" si="143"/>
        <v>0</v>
      </c>
      <c r="K4609" s="25">
        <f t="shared" si="144"/>
        <v>0</v>
      </c>
    </row>
    <row r="4610" spans="1:11">
      <c r="A4610" s="18">
        <f>IFERROR(VLOOKUP(C4610,'[1]Dados Diários do Magento'!$A$1:$H$10000,3,),0)</f>
        <v>0</v>
      </c>
      <c r="B4610" s="19">
        <f>IFERROR(VLOOKUP(C4610,'[1]Dados Diários do Magento'!$A$1:$H$10000,2,),"0")</f>
        <v>0</v>
      </c>
      <c r="C4610" s="20">
        <v>4609</v>
      </c>
      <c r="D4610" s="26">
        <v>0</v>
      </c>
      <c r="E4610" s="27">
        <v>0</v>
      </c>
      <c r="G4610" s="23"/>
      <c r="H4610" s="23"/>
      <c r="J4610" s="24">
        <f t="shared" si="143"/>
        <v>0</v>
      </c>
      <c r="K4610" s="25">
        <f t="shared" si="144"/>
        <v>0</v>
      </c>
    </row>
    <row r="4611" spans="1:11">
      <c r="A4611" s="18">
        <f>IFERROR(VLOOKUP(C4611,'[1]Dados Diários do Magento'!$A$1:$H$10000,3,),0)</f>
        <v>0</v>
      </c>
      <c r="B4611" s="19">
        <f>IFERROR(VLOOKUP(C4611,'[1]Dados Diários do Magento'!$A$1:$H$10000,2,),"0")</f>
        <v>0</v>
      </c>
      <c r="C4611" s="20">
        <v>4610</v>
      </c>
      <c r="D4611" s="26">
        <v>0</v>
      </c>
      <c r="E4611" s="27">
        <v>0</v>
      </c>
      <c r="G4611" s="23"/>
      <c r="H4611" s="23"/>
      <c r="J4611" s="24">
        <f t="shared" ref="J4611:J4674" si="145">D4611+G4611</f>
        <v>0</v>
      </c>
      <c r="K4611" s="25">
        <f t="shared" si="144"/>
        <v>0</v>
      </c>
    </row>
    <row r="4612" spans="1:11">
      <c r="A4612" s="18">
        <f>IFERROR(VLOOKUP(C4612,'[1]Dados Diários do Magento'!$A$1:$H$10000,3,),0)</f>
        <v>0</v>
      </c>
      <c r="B4612" s="19">
        <f>IFERROR(VLOOKUP(C4612,'[1]Dados Diários do Magento'!$A$1:$H$10000,2,),"0")</f>
        <v>0</v>
      </c>
      <c r="C4612" s="20">
        <v>4611</v>
      </c>
      <c r="D4612" s="26">
        <v>0</v>
      </c>
      <c r="E4612" s="27">
        <v>0</v>
      </c>
      <c r="G4612" s="23"/>
      <c r="H4612" s="23"/>
      <c r="J4612" s="24">
        <f t="shared" si="145"/>
        <v>0</v>
      </c>
      <c r="K4612" s="25">
        <f t="shared" si="144"/>
        <v>0</v>
      </c>
    </row>
    <row r="4613" spans="1:11">
      <c r="A4613" s="18">
        <f>IFERROR(VLOOKUP(C4613,'[1]Dados Diários do Magento'!$A$1:$H$10000,3,),0)</f>
        <v>0</v>
      </c>
      <c r="B4613" s="19">
        <f>IFERROR(VLOOKUP(C4613,'[1]Dados Diários do Magento'!$A$1:$H$10000,2,),"0")</f>
        <v>0</v>
      </c>
      <c r="C4613" s="20">
        <v>4612</v>
      </c>
      <c r="D4613" s="26">
        <v>0</v>
      </c>
      <c r="E4613" s="27">
        <v>0</v>
      </c>
      <c r="G4613" s="23"/>
      <c r="H4613" s="23"/>
      <c r="J4613" s="24">
        <f t="shared" si="145"/>
        <v>0</v>
      </c>
      <c r="K4613" s="25">
        <f t="shared" si="144"/>
        <v>0</v>
      </c>
    </row>
    <row r="4614" spans="1:11">
      <c r="A4614" s="18">
        <f>IFERROR(VLOOKUP(C4614,'[1]Dados Diários do Magento'!$A$1:$H$10000,3,),0)</f>
        <v>0</v>
      </c>
      <c r="B4614" s="19">
        <f>IFERROR(VLOOKUP(C4614,'[1]Dados Diários do Magento'!$A$1:$H$10000,2,),"0")</f>
        <v>0</v>
      </c>
      <c r="C4614" s="20">
        <v>4613</v>
      </c>
      <c r="D4614" s="26">
        <v>0</v>
      </c>
      <c r="E4614" s="27">
        <v>0</v>
      </c>
      <c r="G4614" s="23"/>
      <c r="H4614" s="23"/>
      <c r="J4614" s="24">
        <f t="shared" si="145"/>
        <v>0</v>
      </c>
      <c r="K4614" s="25">
        <f t="shared" si="144"/>
        <v>0</v>
      </c>
    </row>
    <row r="4615" spans="1:11">
      <c r="A4615" s="18">
        <f>IFERROR(VLOOKUP(C4615,'[1]Dados Diários do Magento'!$A$1:$H$10000,3,),0)</f>
        <v>0</v>
      </c>
      <c r="B4615" s="19">
        <f>IFERROR(VLOOKUP(C4615,'[1]Dados Diários do Magento'!$A$1:$H$10000,2,),"0")</f>
        <v>0</v>
      </c>
      <c r="C4615" s="20">
        <v>4614</v>
      </c>
      <c r="D4615" s="26">
        <v>0</v>
      </c>
      <c r="E4615" s="27">
        <v>0</v>
      </c>
      <c r="G4615" s="23"/>
      <c r="H4615" s="23"/>
      <c r="J4615" s="24">
        <f t="shared" si="145"/>
        <v>0</v>
      </c>
      <c r="K4615" s="25">
        <f t="shared" si="144"/>
        <v>0</v>
      </c>
    </row>
    <row r="4616" spans="1:11">
      <c r="A4616" s="18">
        <f>IFERROR(VLOOKUP(C4616,'[1]Dados Diários do Magento'!$A$1:$H$10000,3,),0)</f>
        <v>0</v>
      </c>
      <c r="B4616" s="19">
        <f>IFERROR(VLOOKUP(C4616,'[1]Dados Diários do Magento'!$A$1:$H$10000,2,),"0")</f>
        <v>0</v>
      </c>
      <c r="C4616" s="20">
        <v>4615</v>
      </c>
      <c r="D4616" s="26">
        <v>0</v>
      </c>
      <c r="E4616" s="27">
        <v>0</v>
      </c>
      <c r="G4616" s="23"/>
      <c r="H4616" s="23"/>
      <c r="J4616" s="24">
        <f t="shared" si="145"/>
        <v>0</v>
      </c>
      <c r="K4616" s="25">
        <f t="shared" si="144"/>
        <v>0</v>
      </c>
    </row>
    <row r="4617" spans="1:11">
      <c r="A4617" s="18">
        <f>IFERROR(VLOOKUP(C4617,'[1]Dados Diários do Magento'!$A$1:$H$10000,3,),0)</f>
        <v>0</v>
      </c>
      <c r="B4617" s="19">
        <f>IFERROR(VLOOKUP(C4617,'[1]Dados Diários do Magento'!$A$1:$H$10000,2,),"0")</f>
        <v>0</v>
      </c>
      <c r="C4617" s="20">
        <v>4616</v>
      </c>
      <c r="D4617" s="26">
        <v>0</v>
      </c>
      <c r="E4617" s="27">
        <v>0</v>
      </c>
      <c r="G4617" s="23"/>
      <c r="H4617" s="23"/>
      <c r="J4617" s="24">
        <f t="shared" si="145"/>
        <v>0</v>
      </c>
      <c r="K4617" s="25">
        <f t="shared" si="144"/>
        <v>0</v>
      </c>
    </row>
    <row r="4618" spans="1:11">
      <c r="A4618" s="18">
        <f>IFERROR(VLOOKUP(C4618,'[1]Dados Diários do Magento'!$A$1:$H$10000,3,),0)</f>
        <v>0</v>
      </c>
      <c r="B4618" s="19">
        <f>IFERROR(VLOOKUP(C4618,'[1]Dados Diários do Magento'!$A$1:$H$10000,2,),"0")</f>
        <v>0</v>
      </c>
      <c r="C4618" s="20">
        <v>4617</v>
      </c>
      <c r="D4618" s="26">
        <v>0</v>
      </c>
      <c r="E4618" s="27">
        <v>0</v>
      </c>
      <c r="G4618" s="23"/>
      <c r="H4618" s="23"/>
      <c r="J4618" s="24">
        <f t="shared" si="145"/>
        <v>0</v>
      </c>
      <c r="K4618" s="25">
        <f t="shared" si="144"/>
        <v>0</v>
      </c>
    </row>
    <row r="4619" spans="1:11">
      <c r="A4619" s="18">
        <f>IFERROR(VLOOKUP(C4619,'[1]Dados Diários do Magento'!$A$1:$H$10000,3,),0)</f>
        <v>0</v>
      </c>
      <c r="B4619" s="19">
        <f>IFERROR(VLOOKUP(C4619,'[1]Dados Diários do Magento'!$A$1:$H$10000,2,),"0")</f>
        <v>0</v>
      </c>
      <c r="C4619" s="20">
        <v>4618</v>
      </c>
      <c r="D4619" s="26">
        <v>0</v>
      </c>
      <c r="E4619" s="27">
        <v>0</v>
      </c>
      <c r="G4619" s="23"/>
      <c r="H4619" s="23"/>
      <c r="J4619" s="24">
        <f t="shared" si="145"/>
        <v>0</v>
      </c>
      <c r="K4619" s="25">
        <f t="shared" si="144"/>
        <v>0</v>
      </c>
    </row>
    <row r="4620" spans="1:11">
      <c r="A4620" s="18">
        <f>IFERROR(VLOOKUP(C4620,'[1]Dados Diários do Magento'!$A$1:$H$10000,3,),0)</f>
        <v>0</v>
      </c>
      <c r="B4620" s="19">
        <f>IFERROR(VLOOKUP(C4620,'[1]Dados Diários do Magento'!$A$1:$H$10000,2,),"0")</f>
        <v>0</v>
      </c>
      <c r="C4620" s="20">
        <v>4619</v>
      </c>
      <c r="D4620" s="26">
        <v>0</v>
      </c>
      <c r="E4620" s="27">
        <v>0</v>
      </c>
      <c r="G4620" s="23"/>
      <c r="H4620" s="23"/>
      <c r="J4620" s="24">
        <f t="shared" si="145"/>
        <v>0</v>
      </c>
      <c r="K4620" s="25">
        <f t="shared" si="144"/>
        <v>0</v>
      </c>
    </row>
    <row r="4621" spans="1:11">
      <c r="A4621" s="18">
        <f>IFERROR(VLOOKUP(C4621,'[1]Dados Diários do Magento'!$A$1:$H$10000,3,),0)</f>
        <v>0</v>
      </c>
      <c r="B4621" s="19">
        <f>IFERROR(VLOOKUP(C4621,'[1]Dados Diários do Magento'!$A$1:$H$10000,2,),"0")</f>
        <v>0</v>
      </c>
      <c r="C4621" s="20">
        <v>4620</v>
      </c>
      <c r="D4621" s="26">
        <v>0</v>
      </c>
      <c r="E4621" s="27">
        <v>0</v>
      </c>
      <c r="G4621" s="23"/>
      <c r="H4621" s="23"/>
      <c r="J4621" s="24">
        <f t="shared" si="145"/>
        <v>0</v>
      </c>
      <c r="K4621" s="25">
        <f t="shared" si="144"/>
        <v>0</v>
      </c>
    </row>
    <row r="4622" spans="1:11">
      <c r="A4622" s="18">
        <f>IFERROR(VLOOKUP(C4622,'[1]Dados Diários do Magento'!$A$1:$H$10000,3,),0)</f>
        <v>0</v>
      </c>
      <c r="B4622" s="19">
        <f>IFERROR(VLOOKUP(C4622,'[1]Dados Diários do Magento'!$A$1:$H$10000,2,),"0")</f>
        <v>0</v>
      </c>
      <c r="C4622" s="20">
        <v>4621</v>
      </c>
      <c r="D4622" s="26">
        <v>0</v>
      </c>
      <c r="E4622" s="27">
        <v>0</v>
      </c>
      <c r="G4622" s="23"/>
      <c r="H4622" s="23"/>
      <c r="J4622" s="24">
        <f t="shared" si="145"/>
        <v>0</v>
      </c>
      <c r="K4622" s="25">
        <f t="shared" si="144"/>
        <v>0</v>
      </c>
    </row>
    <row r="4623" spans="1:11">
      <c r="A4623" s="18">
        <f>IFERROR(VLOOKUP(C4623,'[1]Dados Diários do Magento'!$A$1:$H$10000,3,),0)</f>
        <v>0</v>
      </c>
      <c r="B4623" s="19">
        <f>IFERROR(VLOOKUP(C4623,'[1]Dados Diários do Magento'!$A$1:$H$10000,2,),"0")</f>
        <v>0</v>
      </c>
      <c r="C4623" s="20">
        <v>4622</v>
      </c>
      <c r="D4623" s="26">
        <v>0</v>
      </c>
      <c r="E4623" s="27">
        <v>0</v>
      </c>
      <c r="G4623" s="23"/>
      <c r="H4623" s="23"/>
      <c r="J4623" s="24">
        <f t="shared" si="145"/>
        <v>0</v>
      </c>
      <c r="K4623" s="25">
        <f t="shared" si="144"/>
        <v>0</v>
      </c>
    </row>
    <row r="4624" spans="1:11">
      <c r="A4624" s="18">
        <f>IFERROR(VLOOKUP(C4624,'[1]Dados Diários do Magento'!$A$1:$H$10000,3,),0)</f>
        <v>0</v>
      </c>
      <c r="B4624" s="19">
        <f>IFERROR(VLOOKUP(C4624,'[1]Dados Diários do Magento'!$A$1:$H$10000,2,),"0")</f>
        <v>0</v>
      </c>
      <c r="C4624" s="20">
        <v>4623</v>
      </c>
      <c r="D4624" s="26">
        <v>0</v>
      </c>
      <c r="E4624" s="27">
        <v>0</v>
      </c>
      <c r="G4624" s="23"/>
      <c r="H4624" s="23"/>
      <c r="J4624" s="24">
        <f t="shared" si="145"/>
        <v>0</v>
      </c>
      <c r="K4624" s="25">
        <f t="shared" si="144"/>
        <v>0</v>
      </c>
    </row>
    <row r="4625" spans="1:11">
      <c r="A4625" s="18">
        <f>IFERROR(VLOOKUP(C4625,'[1]Dados Diários do Magento'!$A$1:$H$10000,3,),0)</f>
        <v>0</v>
      </c>
      <c r="B4625" s="19">
        <f>IFERROR(VLOOKUP(C4625,'[1]Dados Diários do Magento'!$A$1:$H$10000,2,),"0")</f>
        <v>0</v>
      </c>
      <c r="C4625" s="20">
        <v>4624</v>
      </c>
      <c r="D4625" s="26">
        <v>0</v>
      </c>
      <c r="E4625" s="27">
        <v>0</v>
      </c>
      <c r="G4625" s="23"/>
      <c r="H4625" s="23"/>
      <c r="J4625" s="24">
        <f t="shared" si="145"/>
        <v>0</v>
      </c>
      <c r="K4625" s="25">
        <f t="shared" si="144"/>
        <v>0</v>
      </c>
    </row>
    <row r="4626" spans="1:11">
      <c r="A4626" s="18">
        <f>IFERROR(VLOOKUP(C4626,'[1]Dados Diários do Magento'!$A$1:$H$10000,3,),0)</f>
        <v>0</v>
      </c>
      <c r="B4626" s="19">
        <f>IFERROR(VLOOKUP(C4626,'[1]Dados Diários do Magento'!$A$1:$H$10000,2,),"0")</f>
        <v>0</v>
      </c>
      <c r="C4626" s="20">
        <v>4625</v>
      </c>
      <c r="D4626" s="26">
        <v>0</v>
      </c>
      <c r="E4626" s="27">
        <v>0</v>
      </c>
      <c r="G4626" s="23"/>
      <c r="H4626" s="23"/>
      <c r="J4626" s="24">
        <f t="shared" si="145"/>
        <v>0</v>
      </c>
      <c r="K4626" s="25">
        <f t="shared" si="144"/>
        <v>0</v>
      </c>
    </row>
    <row r="4627" spans="1:11">
      <c r="A4627" s="18">
        <f>IFERROR(VLOOKUP(C4627,'[1]Dados Diários do Magento'!$A$1:$H$10000,3,),0)</f>
        <v>0</v>
      </c>
      <c r="B4627" s="19">
        <f>IFERROR(VLOOKUP(C4627,'[1]Dados Diários do Magento'!$A$1:$H$10000,2,),"0")</f>
        <v>0</v>
      </c>
      <c r="C4627" s="20">
        <v>4626</v>
      </c>
      <c r="D4627" s="26">
        <v>0</v>
      </c>
      <c r="E4627" s="27">
        <v>0</v>
      </c>
      <c r="G4627" s="23"/>
      <c r="H4627" s="23"/>
      <c r="J4627" s="24">
        <f t="shared" si="145"/>
        <v>0</v>
      </c>
      <c r="K4627" s="25">
        <f t="shared" si="144"/>
        <v>0</v>
      </c>
    </row>
    <row r="4628" spans="1:11">
      <c r="A4628" s="18">
        <f>IFERROR(VLOOKUP(C4628,'[1]Dados Diários do Magento'!$A$1:$H$10000,3,),0)</f>
        <v>0</v>
      </c>
      <c r="B4628" s="19">
        <f>IFERROR(VLOOKUP(C4628,'[1]Dados Diários do Magento'!$A$1:$H$10000,2,),"0")</f>
        <v>0</v>
      </c>
      <c r="C4628" s="20">
        <v>4627</v>
      </c>
      <c r="D4628" s="26">
        <v>0</v>
      </c>
      <c r="E4628" s="27">
        <v>0</v>
      </c>
      <c r="G4628" s="23"/>
      <c r="H4628" s="23"/>
      <c r="J4628" s="24">
        <f t="shared" si="145"/>
        <v>0</v>
      </c>
      <c r="K4628" s="25">
        <f t="shared" si="144"/>
        <v>0</v>
      </c>
    </row>
    <row r="4629" spans="1:11">
      <c r="A4629" s="18">
        <f>IFERROR(VLOOKUP(C4629,'[1]Dados Diários do Magento'!$A$1:$H$10000,3,),0)</f>
        <v>0</v>
      </c>
      <c r="B4629" s="19">
        <f>IFERROR(VLOOKUP(C4629,'[1]Dados Diários do Magento'!$A$1:$H$10000,2,),"0")</f>
        <v>0</v>
      </c>
      <c r="C4629" s="20">
        <v>4628</v>
      </c>
      <c r="D4629" s="26">
        <v>0</v>
      </c>
      <c r="E4629" s="27">
        <v>0</v>
      </c>
      <c r="G4629" s="23"/>
      <c r="H4629" s="23"/>
      <c r="J4629" s="24">
        <f t="shared" si="145"/>
        <v>0</v>
      </c>
      <c r="K4629" s="25">
        <f t="shared" si="144"/>
        <v>0</v>
      </c>
    </row>
    <row r="4630" spans="1:11">
      <c r="A4630" s="18">
        <f>IFERROR(VLOOKUP(C4630,'[1]Dados Diários do Magento'!$A$1:$H$10000,3,),0)</f>
        <v>0</v>
      </c>
      <c r="B4630" s="19">
        <f>IFERROR(VLOOKUP(C4630,'[1]Dados Diários do Magento'!$A$1:$H$10000,2,),"0")</f>
        <v>0</v>
      </c>
      <c r="C4630" s="20">
        <v>4629</v>
      </c>
      <c r="D4630" s="26">
        <v>0</v>
      </c>
      <c r="E4630" s="27">
        <v>0</v>
      </c>
      <c r="G4630" s="23"/>
      <c r="H4630" s="23"/>
      <c r="J4630" s="24">
        <f t="shared" si="145"/>
        <v>0</v>
      </c>
      <c r="K4630" s="25">
        <f t="shared" si="144"/>
        <v>0</v>
      </c>
    </row>
    <row r="4631" spans="1:11">
      <c r="A4631" s="18">
        <f>IFERROR(VLOOKUP(C4631,'[1]Dados Diários do Magento'!$A$1:$H$10000,3,),0)</f>
        <v>0</v>
      </c>
      <c r="B4631" s="19">
        <f>IFERROR(VLOOKUP(C4631,'[1]Dados Diários do Magento'!$A$1:$H$10000,2,),"0")</f>
        <v>0</v>
      </c>
      <c r="C4631" s="20">
        <v>4630</v>
      </c>
      <c r="D4631" s="26">
        <v>0</v>
      </c>
      <c r="E4631" s="27">
        <v>0</v>
      </c>
      <c r="G4631" s="23"/>
      <c r="H4631" s="23"/>
      <c r="J4631" s="24">
        <f t="shared" si="145"/>
        <v>0</v>
      </c>
      <c r="K4631" s="25">
        <f t="shared" si="144"/>
        <v>0</v>
      </c>
    </row>
    <row r="4632" spans="1:11">
      <c r="A4632" s="18">
        <f>IFERROR(VLOOKUP(C4632,'[1]Dados Diários do Magento'!$A$1:$H$10000,3,),0)</f>
        <v>0</v>
      </c>
      <c r="B4632" s="19">
        <f>IFERROR(VLOOKUP(C4632,'[1]Dados Diários do Magento'!$A$1:$H$10000,2,),"0")</f>
        <v>0</v>
      </c>
      <c r="C4632" s="20">
        <v>4631</v>
      </c>
      <c r="D4632" s="26">
        <v>0</v>
      </c>
      <c r="E4632" s="27">
        <v>0</v>
      </c>
      <c r="G4632" s="23"/>
      <c r="H4632" s="23"/>
      <c r="J4632" s="24">
        <f t="shared" si="145"/>
        <v>0</v>
      </c>
      <c r="K4632" s="25">
        <f t="shared" si="144"/>
        <v>0</v>
      </c>
    </row>
    <row r="4633" spans="1:11">
      <c r="A4633" s="18">
        <f>IFERROR(VLOOKUP(C4633,'[1]Dados Diários do Magento'!$A$1:$H$10000,3,),0)</f>
        <v>0</v>
      </c>
      <c r="B4633" s="19">
        <f>IFERROR(VLOOKUP(C4633,'[1]Dados Diários do Magento'!$A$1:$H$10000,2,),"0")</f>
        <v>0</v>
      </c>
      <c r="C4633" s="20">
        <v>4632</v>
      </c>
      <c r="D4633" s="26">
        <v>0</v>
      </c>
      <c r="E4633" s="27">
        <v>0</v>
      </c>
      <c r="G4633" s="23"/>
      <c r="H4633" s="23"/>
      <c r="J4633" s="24">
        <f t="shared" si="145"/>
        <v>0</v>
      </c>
      <c r="K4633" s="25">
        <f t="shared" si="144"/>
        <v>0</v>
      </c>
    </row>
    <row r="4634" spans="1:11">
      <c r="A4634" s="18">
        <f>IFERROR(VLOOKUP(C4634,'[1]Dados Diários do Magento'!$A$1:$H$10000,3,),0)</f>
        <v>0</v>
      </c>
      <c r="B4634" s="19">
        <f>IFERROR(VLOOKUP(C4634,'[1]Dados Diários do Magento'!$A$1:$H$10000,2,),"0")</f>
        <v>0</v>
      </c>
      <c r="C4634" s="20">
        <v>4633</v>
      </c>
      <c r="D4634" s="26">
        <v>0</v>
      </c>
      <c r="E4634" s="27">
        <v>0</v>
      </c>
      <c r="G4634" s="23"/>
      <c r="H4634" s="23"/>
      <c r="J4634" s="24">
        <f t="shared" si="145"/>
        <v>0</v>
      </c>
      <c r="K4634" s="25">
        <f t="shared" si="144"/>
        <v>0</v>
      </c>
    </row>
    <row r="4635" spans="1:11">
      <c r="A4635" s="18">
        <f>IFERROR(VLOOKUP(C4635,'[1]Dados Diários do Magento'!$A$1:$H$10000,3,),0)</f>
        <v>0</v>
      </c>
      <c r="B4635" s="19">
        <f>IFERROR(VLOOKUP(C4635,'[1]Dados Diários do Magento'!$A$1:$H$10000,2,),"0")</f>
        <v>0</v>
      </c>
      <c r="C4635" s="20">
        <v>4634</v>
      </c>
      <c r="D4635" s="26">
        <v>0</v>
      </c>
      <c r="E4635" s="27">
        <v>0</v>
      </c>
      <c r="G4635" s="23"/>
      <c r="H4635" s="23"/>
      <c r="J4635" s="24">
        <f t="shared" si="145"/>
        <v>0</v>
      </c>
      <c r="K4635" s="25">
        <f t="shared" si="144"/>
        <v>0</v>
      </c>
    </row>
    <row r="4636" spans="1:11">
      <c r="A4636" s="18">
        <f>IFERROR(VLOOKUP(C4636,'[1]Dados Diários do Magento'!$A$1:$H$10000,3,),0)</f>
        <v>0</v>
      </c>
      <c r="B4636" s="19">
        <f>IFERROR(VLOOKUP(C4636,'[1]Dados Diários do Magento'!$A$1:$H$10000,2,),"0")</f>
        <v>0</v>
      </c>
      <c r="C4636" s="20">
        <v>4635</v>
      </c>
      <c r="D4636" s="26">
        <v>0</v>
      </c>
      <c r="E4636" s="27">
        <v>0</v>
      </c>
      <c r="G4636" s="23"/>
      <c r="H4636" s="23"/>
      <c r="J4636" s="24">
        <f t="shared" si="145"/>
        <v>0</v>
      </c>
      <c r="K4636" s="25">
        <f t="shared" si="144"/>
        <v>0</v>
      </c>
    </row>
    <row r="4637" spans="1:11">
      <c r="A4637" s="18">
        <f>IFERROR(VLOOKUP(C4637,'[1]Dados Diários do Magento'!$A$1:$H$10000,3,),0)</f>
        <v>0</v>
      </c>
      <c r="B4637" s="19">
        <f>IFERROR(VLOOKUP(C4637,'[1]Dados Diários do Magento'!$A$1:$H$10000,2,),"0")</f>
        <v>0</v>
      </c>
      <c r="C4637" s="20">
        <v>4636</v>
      </c>
      <c r="D4637" s="26">
        <v>0</v>
      </c>
      <c r="E4637" s="27">
        <v>0</v>
      </c>
      <c r="G4637" s="23"/>
      <c r="H4637" s="23"/>
      <c r="J4637" s="24">
        <f t="shared" si="145"/>
        <v>0</v>
      </c>
      <c r="K4637" s="25">
        <f t="shared" ref="K4637:K4700" si="146">IF((D4637+G4637)&gt;0,(D4637*E4637+G4637*H4637)/(D4637+G4637),E4637)</f>
        <v>0</v>
      </c>
    </row>
    <row r="4638" spans="1:11">
      <c r="A4638" s="18">
        <f>IFERROR(VLOOKUP(C4638,'[1]Dados Diários do Magento'!$A$1:$H$10000,3,),0)</f>
        <v>0</v>
      </c>
      <c r="B4638" s="19">
        <f>IFERROR(VLOOKUP(C4638,'[1]Dados Diários do Magento'!$A$1:$H$10000,2,),"0")</f>
        <v>0</v>
      </c>
      <c r="C4638" s="20">
        <v>4637</v>
      </c>
      <c r="D4638" s="26">
        <v>0</v>
      </c>
      <c r="E4638" s="27">
        <v>0</v>
      </c>
      <c r="G4638" s="23"/>
      <c r="H4638" s="23"/>
      <c r="J4638" s="24">
        <f t="shared" si="145"/>
        <v>0</v>
      </c>
      <c r="K4638" s="25">
        <f t="shared" si="146"/>
        <v>0</v>
      </c>
    </row>
    <row r="4639" spans="1:11">
      <c r="A4639" s="18">
        <f>IFERROR(VLOOKUP(C4639,'[1]Dados Diários do Magento'!$A$1:$H$10000,3,),0)</f>
        <v>0</v>
      </c>
      <c r="B4639" s="19">
        <f>IFERROR(VLOOKUP(C4639,'[1]Dados Diários do Magento'!$A$1:$H$10000,2,),"0")</f>
        <v>0</v>
      </c>
      <c r="C4639" s="20">
        <v>4638</v>
      </c>
      <c r="D4639" s="26">
        <v>0</v>
      </c>
      <c r="E4639" s="27">
        <v>0</v>
      </c>
      <c r="G4639" s="23"/>
      <c r="H4639" s="23"/>
      <c r="J4639" s="24">
        <f t="shared" si="145"/>
        <v>0</v>
      </c>
      <c r="K4639" s="25">
        <f t="shared" si="146"/>
        <v>0</v>
      </c>
    </row>
    <row r="4640" spans="1:11">
      <c r="A4640" s="18">
        <f>IFERROR(VLOOKUP(C4640,'[1]Dados Diários do Magento'!$A$1:$H$10000,3,),0)</f>
        <v>0</v>
      </c>
      <c r="B4640" s="19">
        <f>IFERROR(VLOOKUP(C4640,'[1]Dados Diários do Magento'!$A$1:$H$10000,2,),"0")</f>
        <v>0</v>
      </c>
      <c r="C4640" s="20">
        <v>4639</v>
      </c>
      <c r="D4640" s="26">
        <v>0</v>
      </c>
      <c r="E4640" s="27">
        <v>0</v>
      </c>
      <c r="G4640" s="23"/>
      <c r="H4640" s="23"/>
      <c r="J4640" s="24">
        <f t="shared" si="145"/>
        <v>0</v>
      </c>
      <c r="K4640" s="25">
        <f t="shared" si="146"/>
        <v>0</v>
      </c>
    </row>
    <row r="4641" spans="1:11">
      <c r="A4641" s="18">
        <f>IFERROR(VLOOKUP(C4641,'[1]Dados Diários do Magento'!$A$1:$H$10000,3,),0)</f>
        <v>0</v>
      </c>
      <c r="B4641" s="19">
        <f>IFERROR(VLOOKUP(C4641,'[1]Dados Diários do Magento'!$A$1:$H$10000,2,),"0")</f>
        <v>0</v>
      </c>
      <c r="C4641" s="20">
        <v>4640</v>
      </c>
      <c r="D4641" s="26">
        <v>0</v>
      </c>
      <c r="E4641" s="27">
        <v>0</v>
      </c>
      <c r="G4641" s="23"/>
      <c r="H4641" s="23"/>
      <c r="J4641" s="24">
        <f t="shared" si="145"/>
        <v>0</v>
      </c>
      <c r="K4641" s="25">
        <f t="shared" si="146"/>
        <v>0</v>
      </c>
    </row>
    <row r="4642" spans="1:11">
      <c r="A4642" s="18">
        <f>IFERROR(VLOOKUP(C4642,'[1]Dados Diários do Magento'!$A$1:$H$10000,3,),0)</f>
        <v>0</v>
      </c>
      <c r="B4642" s="19">
        <f>IFERROR(VLOOKUP(C4642,'[1]Dados Diários do Magento'!$A$1:$H$10000,2,),"0")</f>
        <v>0</v>
      </c>
      <c r="C4642" s="20">
        <v>4641</v>
      </c>
      <c r="D4642" s="26">
        <v>0</v>
      </c>
      <c r="E4642" s="27">
        <v>0</v>
      </c>
      <c r="G4642" s="23"/>
      <c r="H4642" s="23"/>
      <c r="J4642" s="24">
        <f t="shared" si="145"/>
        <v>0</v>
      </c>
      <c r="K4642" s="25">
        <f t="shared" si="146"/>
        <v>0</v>
      </c>
    </row>
    <row r="4643" spans="1:11">
      <c r="A4643" s="18">
        <f>IFERROR(VLOOKUP(C4643,'[1]Dados Diários do Magento'!$A$1:$H$10000,3,),0)</f>
        <v>0</v>
      </c>
      <c r="B4643" s="19">
        <f>IFERROR(VLOOKUP(C4643,'[1]Dados Diários do Magento'!$A$1:$H$10000,2,),"0")</f>
        <v>0</v>
      </c>
      <c r="C4643" s="20">
        <v>4642</v>
      </c>
      <c r="D4643" s="26">
        <v>0</v>
      </c>
      <c r="E4643" s="27">
        <v>0</v>
      </c>
      <c r="G4643" s="23"/>
      <c r="H4643" s="23"/>
      <c r="J4643" s="24">
        <f t="shared" si="145"/>
        <v>0</v>
      </c>
      <c r="K4643" s="25">
        <f t="shared" si="146"/>
        <v>0</v>
      </c>
    </row>
    <row r="4644" spans="1:11">
      <c r="A4644" s="18">
        <f>IFERROR(VLOOKUP(C4644,'[1]Dados Diários do Magento'!$A$1:$H$10000,3,),0)</f>
        <v>0</v>
      </c>
      <c r="B4644" s="19">
        <f>IFERROR(VLOOKUP(C4644,'[1]Dados Diários do Magento'!$A$1:$H$10000,2,),"0")</f>
        <v>0</v>
      </c>
      <c r="C4644" s="20">
        <v>4643</v>
      </c>
      <c r="D4644" s="26">
        <v>0</v>
      </c>
      <c r="E4644" s="27">
        <v>0</v>
      </c>
      <c r="G4644" s="23"/>
      <c r="H4644" s="23"/>
      <c r="J4644" s="24">
        <f t="shared" si="145"/>
        <v>0</v>
      </c>
      <c r="K4644" s="25">
        <f t="shared" si="146"/>
        <v>0</v>
      </c>
    </row>
    <row r="4645" spans="1:11">
      <c r="A4645" s="18">
        <f>IFERROR(VLOOKUP(C4645,'[1]Dados Diários do Magento'!$A$1:$H$10000,3,),0)</f>
        <v>0</v>
      </c>
      <c r="B4645" s="19">
        <f>IFERROR(VLOOKUP(C4645,'[1]Dados Diários do Magento'!$A$1:$H$10000,2,),"0")</f>
        <v>0</v>
      </c>
      <c r="C4645" s="20">
        <v>4644</v>
      </c>
      <c r="D4645" s="26">
        <v>0</v>
      </c>
      <c r="E4645" s="27">
        <v>0</v>
      </c>
      <c r="G4645" s="23"/>
      <c r="H4645" s="23"/>
      <c r="J4645" s="24">
        <f t="shared" si="145"/>
        <v>0</v>
      </c>
      <c r="K4645" s="25">
        <f t="shared" si="146"/>
        <v>0</v>
      </c>
    </row>
    <row r="4646" spans="1:11">
      <c r="A4646" s="18">
        <f>IFERROR(VLOOKUP(C4646,'[1]Dados Diários do Magento'!$A$1:$H$10000,3,),0)</f>
        <v>0</v>
      </c>
      <c r="B4646" s="19">
        <f>IFERROR(VLOOKUP(C4646,'[1]Dados Diários do Magento'!$A$1:$H$10000,2,),"0")</f>
        <v>0</v>
      </c>
      <c r="C4646" s="20">
        <v>4645</v>
      </c>
      <c r="D4646" s="26">
        <v>0</v>
      </c>
      <c r="E4646" s="27">
        <v>0</v>
      </c>
      <c r="G4646" s="23"/>
      <c r="H4646" s="23"/>
      <c r="J4646" s="24">
        <f t="shared" si="145"/>
        <v>0</v>
      </c>
      <c r="K4646" s="25">
        <f t="shared" si="146"/>
        <v>0</v>
      </c>
    </row>
    <row r="4647" spans="1:11">
      <c r="A4647" s="18">
        <f>IFERROR(VLOOKUP(C4647,'[1]Dados Diários do Magento'!$A$1:$H$10000,3,),0)</f>
        <v>0</v>
      </c>
      <c r="B4647" s="19">
        <f>IFERROR(VLOOKUP(C4647,'[1]Dados Diários do Magento'!$A$1:$H$10000,2,),"0")</f>
        <v>0</v>
      </c>
      <c r="C4647" s="20">
        <v>4646</v>
      </c>
      <c r="D4647" s="26">
        <v>0</v>
      </c>
      <c r="E4647" s="27">
        <v>0</v>
      </c>
      <c r="G4647" s="23"/>
      <c r="H4647" s="23"/>
      <c r="J4647" s="24">
        <f t="shared" si="145"/>
        <v>0</v>
      </c>
      <c r="K4647" s="25">
        <f t="shared" si="146"/>
        <v>0</v>
      </c>
    </row>
    <row r="4648" spans="1:11">
      <c r="A4648" s="18">
        <f>IFERROR(VLOOKUP(C4648,'[1]Dados Diários do Magento'!$A$1:$H$10000,3,),0)</f>
        <v>0</v>
      </c>
      <c r="B4648" s="19">
        <f>IFERROR(VLOOKUP(C4648,'[1]Dados Diários do Magento'!$A$1:$H$10000,2,),"0")</f>
        <v>0</v>
      </c>
      <c r="C4648" s="20">
        <v>4647</v>
      </c>
      <c r="D4648" s="26">
        <v>0</v>
      </c>
      <c r="E4648" s="27">
        <v>0</v>
      </c>
      <c r="G4648" s="23"/>
      <c r="H4648" s="23"/>
      <c r="J4648" s="24">
        <f t="shared" si="145"/>
        <v>0</v>
      </c>
      <c r="K4648" s="25">
        <f t="shared" si="146"/>
        <v>0</v>
      </c>
    </row>
    <row r="4649" spans="1:11">
      <c r="A4649" s="18">
        <f>IFERROR(VLOOKUP(C4649,'[1]Dados Diários do Magento'!$A$1:$H$10000,3,),0)</f>
        <v>0</v>
      </c>
      <c r="B4649" s="19">
        <f>IFERROR(VLOOKUP(C4649,'[1]Dados Diários do Magento'!$A$1:$H$10000,2,),"0")</f>
        <v>0</v>
      </c>
      <c r="C4649" s="20">
        <v>4648</v>
      </c>
      <c r="D4649" s="26">
        <v>0</v>
      </c>
      <c r="E4649" s="27">
        <v>0</v>
      </c>
      <c r="G4649" s="23"/>
      <c r="H4649" s="23"/>
      <c r="J4649" s="24">
        <f t="shared" si="145"/>
        <v>0</v>
      </c>
      <c r="K4649" s="25">
        <f t="shared" si="146"/>
        <v>0</v>
      </c>
    </row>
    <row r="4650" spans="1:11">
      <c r="A4650" s="18">
        <f>IFERROR(VLOOKUP(C4650,'[1]Dados Diários do Magento'!$A$1:$H$10000,3,),0)</f>
        <v>0</v>
      </c>
      <c r="B4650" s="19">
        <f>IFERROR(VLOOKUP(C4650,'[1]Dados Diários do Magento'!$A$1:$H$10000,2,),"0")</f>
        <v>0</v>
      </c>
      <c r="C4650" s="20">
        <v>4649</v>
      </c>
      <c r="D4650" s="26">
        <v>0</v>
      </c>
      <c r="E4650" s="27">
        <v>0</v>
      </c>
      <c r="G4650" s="23"/>
      <c r="H4650" s="23"/>
      <c r="J4650" s="24">
        <f t="shared" si="145"/>
        <v>0</v>
      </c>
      <c r="K4650" s="25">
        <f t="shared" si="146"/>
        <v>0</v>
      </c>
    </row>
    <row r="4651" spans="1:11">
      <c r="A4651" s="18">
        <f>IFERROR(VLOOKUP(C4651,'[1]Dados Diários do Magento'!$A$1:$H$10000,3,),0)</f>
        <v>0</v>
      </c>
      <c r="B4651" s="19">
        <f>IFERROR(VLOOKUP(C4651,'[1]Dados Diários do Magento'!$A$1:$H$10000,2,),"0")</f>
        <v>0</v>
      </c>
      <c r="C4651" s="20">
        <v>4650</v>
      </c>
      <c r="D4651" s="26">
        <v>0</v>
      </c>
      <c r="E4651" s="27">
        <v>0</v>
      </c>
      <c r="G4651" s="23"/>
      <c r="H4651" s="23"/>
      <c r="J4651" s="24">
        <f t="shared" si="145"/>
        <v>0</v>
      </c>
      <c r="K4651" s="25">
        <f t="shared" si="146"/>
        <v>0</v>
      </c>
    </row>
    <row r="4652" spans="1:11">
      <c r="A4652" s="18">
        <f>IFERROR(VLOOKUP(C4652,'[1]Dados Diários do Magento'!$A$1:$H$10000,3,),0)</f>
        <v>0</v>
      </c>
      <c r="B4652" s="19">
        <f>IFERROR(VLOOKUP(C4652,'[1]Dados Diários do Magento'!$A$1:$H$10000,2,),"0")</f>
        <v>0</v>
      </c>
      <c r="C4652" s="20">
        <v>4651</v>
      </c>
      <c r="D4652" s="26">
        <v>0</v>
      </c>
      <c r="E4652" s="27">
        <v>0</v>
      </c>
      <c r="G4652" s="23"/>
      <c r="H4652" s="23"/>
      <c r="J4652" s="24">
        <f t="shared" si="145"/>
        <v>0</v>
      </c>
      <c r="K4652" s="25">
        <f t="shared" si="146"/>
        <v>0</v>
      </c>
    </row>
    <row r="4653" spans="1:11">
      <c r="A4653" s="18">
        <f>IFERROR(VLOOKUP(C4653,'[1]Dados Diários do Magento'!$A$1:$H$10000,3,),0)</f>
        <v>0</v>
      </c>
      <c r="B4653" s="19">
        <f>IFERROR(VLOOKUP(C4653,'[1]Dados Diários do Magento'!$A$1:$H$10000,2,),"0")</f>
        <v>0</v>
      </c>
      <c r="C4653" s="20">
        <v>4652</v>
      </c>
      <c r="D4653" s="26">
        <v>0</v>
      </c>
      <c r="E4653" s="27">
        <v>0</v>
      </c>
      <c r="G4653" s="23"/>
      <c r="H4653" s="23"/>
      <c r="J4653" s="24">
        <f t="shared" si="145"/>
        <v>0</v>
      </c>
      <c r="K4653" s="25">
        <f t="shared" si="146"/>
        <v>0</v>
      </c>
    </row>
    <row r="4654" spans="1:11">
      <c r="A4654" s="18">
        <f>IFERROR(VLOOKUP(C4654,'[1]Dados Diários do Magento'!$A$1:$H$10000,3,),0)</f>
        <v>0</v>
      </c>
      <c r="B4654" s="19">
        <f>IFERROR(VLOOKUP(C4654,'[1]Dados Diários do Magento'!$A$1:$H$10000,2,),"0")</f>
        <v>0</v>
      </c>
      <c r="C4654" s="20">
        <v>4653</v>
      </c>
      <c r="D4654" s="26">
        <v>0</v>
      </c>
      <c r="E4654" s="27">
        <v>0</v>
      </c>
      <c r="G4654" s="23"/>
      <c r="H4654" s="23"/>
      <c r="J4654" s="24">
        <f t="shared" si="145"/>
        <v>0</v>
      </c>
      <c r="K4654" s="25">
        <f t="shared" si="146"/>
        <v>0</v>
      </c>
    </row>
    <row r="4655" spans="1:11">
      <c r="A4655" s="18">
        <f>IFERROR(VLOOKUP(C4655,'[1]Dados Diários do Magento'!$A$1:$H$10000,3,),0)</f>
        <v>0</v>
      </c>
      <c r="B4655" s="19">
        <f>IFERROR(VLOOKUP(C4655,'[1]Dados Diários do Magento'!$A$1:$H$10000,2,),"0")</f>
        <v>0</v>
      </c>
      <c r="C4655" s="20">
        <v>4654</v>
      </c>
      <c r="D4655" s="26">
        <v>0</v>
      </c>
      <c r="E4655" s="27">
        <v>0</v>
      </c>
      <c r="G4655" s="23"/>
      <c r="H4655" s="23"/>
      <c r="J4655" s="24">
        <f t="shared" si="145"/>
        <v>0</v>
      </c>
      <c r="K4655" s="25">
        <f t="shared" si="146"/>
        <v>0</v>
      </c>
    </row>
    <row r="4656" spans="1:11">
      <c r="A4656" s="18">
        <f>IFERROR(VLOOKUP(C4656,'[1]Dados Diários do Magento'!$A$1:$H$10000,3,),0)</f>
        <v>0</v>
      </c>
      <c r="B4656" s="19">
        <f>IFERROR(VLOOKUP(C4656,'[1]Dados Diários do Magento'!$A$1:$H$10000,2,),"0")</f>
        <v>0</v>
      </c>
      <c r="C4656" s="20">
        <v>4655</v>
      </c>
      <c r="D4656" s="26">
        <v>0</v>
      </c>
      <c r="E4656" s="27">
        <v>0</v>
      </c>
      <c r="G4656" s="23"/>
      <c r="H4656" s="23"/>
      <c r="J4656" s="24">
        <f t="shared" si="145"/>
        <v>0</v>
      </c>
      <c r="K4656" s="25">
        <f t="shared" si="146"/>
        <v>0</v>
      </c>
    </row>
    <row r="4657" spans="1:11">
      <c r="A4657" s="18">
        <f>IFERROR(VLOOKUP(C4657,'[1]Dados Diários do Magento'!$A$1:$H$10000,3,),0)</f>
        <v>0</v>
      </c>
      <c r="B4657" s="19">
        <f>IFERROR(VLOOKUP(C4657,'[1]Dados Diários do Magento'!$A$1:$H$10000,2,),"0")</f>
        <v>0</v>
      </c>
      <c r="C4657" s="20">
        <v>4656</v>
      </c>
      <c r="D4657" s="26">
        <v>0</v>
      </c>
      <c r="E4657" s="27">
        <v>0</v>
      </c>
      <c r="G4657" s="23"/>
      <c r="H4657" s="23"/>
      <c r="J4657" s="24">
        <f t="shared" si="145"/>
        <v>0</v>
      </c>
      <c r="K4657" s="25">
        <f t="shared" si="146"/>
        <v>0</v>
      </c>
    </row>
    <row r="4658" spans="1:11">
      <c r="A4658" s="18">
        <f>IFERROR(VLOOKUP(C4658,'[1]Dados Diários do Magento'!$A$1:$H$10000,3,),0)</f>
        <v>0</v>
      </c>
      <c r="B4658" s="19">
        <f>IFERROR(VLOOKUP(C4658,'[1]Dados Diários do Magento'!$A$1:$H$10000,2,),"0")</f>
        <v>0</v>
      </c>
      <c r="C4658" s="20">
        <v>4657</v>
      </c>
      <c r="D4658" s="26">
        <v>0</v>
      </c>
      <c r="E4658" s="27">
        <v>0</v>
      </c>
      <c r="G4658" s="23"/>
      <c r="H4658" s="23"/>
      <c r="J4658" s="24">
        <f t="shared" si="145"/>
        <v>0</v>
      </c>
      <c r="K4658" s="25">
        <f t="shared" si="146"/>
        <v>0</v>
      </c>
    </row>
    <row r="4659" spans="1:11">
      <c r="A4659" s="18">
        <f>IFERROR(VLOOKUP(C4659,'[1]Dados Diários do Magento'!$A$1:$H$10000,3,),0)</f>
        <v>0</v>
      </c>
      <c r="B4659" s="19">
        <f>IFERROR(VLOOKUP(C4659,'[1]Dados Diários do Magento'!$A$1:$H$10000,2,),"0")</f>
        <v>0</v>
      </c>
      <c r="C4659" s="20">
        <v>4658</v>
      </c>
      <c r="D4659" s="26">
        <v>0</v>
      </c>
      <c r="E4659" s="27">
        <v>0</v>
      </c>
      <c r="G4659" s="23"/>
      <c r="H4659" s="23"/>
      <c r="J4659" s="24">
        <f t="shared" si="145"/>
        <v>0</v>
      </c>
      <c r="K4659" s="25">
        <f t="shared" si="146"/>
        <v>0</v>
      </c>
    </row>
    <row r="4660" spans="1:11">
      <c r="A4660" s="18">
        <f>IFERROR(VLOOKUP(C4660,'[1]Dados Diários do Magento'!$A$1:$H$10000,3,),0)</f>
        <v>0</v>
      </c>
      <c r="B4660" s="19">
        <f>IFERROR(VLOOKUP(C4660,'[1]Dados Diários do Magento'!$A$1:$H$10000,2,),"0")</f>
        <v>0</v>
      </c>
      <c r="C4660" s="20">
        <v>4659</v>
      </c>
      <c r="D4660" s="26">
        <v>0</v>
      </c>
      <c r="E4660" s="27">
        <v>0</v>
      </c>
      <c r="G4660" s="23"/>
      <c r="H4660" s="23"/>
      <c r="J4660" s="24">
        <f t="shared" si="145"/>
        <v>0</v>
      </c>
      <c r="K4660" s="25">
        <f t="shared" si="146"/>
        <v>0</v>
      </c>
    </row>
    <row r="4661" spans="1:11">
      <c r="A4661" s="18">
        <f>IFERROR(VLOOKUP(C4661,'[1]Dados Diários do Magento'!$A$1:$H$10000,3,),0)</f>
        <v>0</v>
      </c>
      <c r="B4661" s="19">
        <f>IFERROR(VLOOKUP(C4661,'[1]Dados Diários do Magento'!$A$1:$H$10000,2,),"0")</f>
        <v>0</v>
      </c>
      <c r="C4661" s="20">
        <v>4660</v>
      </c>
      <c r="D4661" s="26">
        <v>0</v>
      </c>
      <c r="E4661" s="27">
        <v>0</v>
      </c>
      <c r="G4661" s="23"/>
      <c r="H4661" s="23"/>
      <c r="J4661" s="24">
        <f t="shared" si="145"/>
        <v>0</v>
      </c>
      <c r="K4661" s="25">
        <f t="shared" si="146"/>
        <v>0</v>
      </c>
    </row>
    <row r="4662" spans="1:11">
      <c r="A4662" s="18">
        <f>IFERROR(VLOOKUP(C4662,'[1]Dados Diários do Magento'!$A$1:$H$10000,3,),0)</f>
        <v>0</v>
      </c>
      <c r="B4662" s="19">
        <f>IFERROR(VLOOKUP(C4662,'[1]Dados Diários do Magento'!$A$1:$H$10000,2,),"0")</f>
        <v>0</v>
      </c>
      <c r="C4662" s="20">
        <v>4661</v>
      </c>
      <c r="D4662" s="26">
        <v>0</v>
      </c>
      <c r="E4662" s="27">
        <v>0</v>
      </c>
      <c r="G4662" s="23"/>
      <c r="H4662" s="23"/>
      <c r="J4662" s="24">
        <f t="shared" si="145"/>
        <v>0</v>
      </c>
      <c r="K4662" s="25">
        <f t="shared" si="146"/>
        <v>0</v>
      </c>
    </row>
    <row r="4663" spans="1:11">
      <c r="A4663" s="18">
        <f>IFERROR(VLOOKUP(C4663,'[1]Dados Diários do Magento'!$A$1:$H$10000,3,),0)</f>
        <v>0</v>
      </c>
      <c r="B4663" s="19">
        <f>IFERROR(VLOOKUP(C4663,'[1]Dados Diários do Magento'!$A$1:$H$10000,2,),"0")</f>
        <v>0</v>
      </c>
      <c r="C4663" s="20">
        <v>4662</v>
      </c>
      <c r="D4663" s="26">
        <v>0</v>
      </c>
      <c r="E4663" s="27">
        <v>0</v>
      </c>
      <c r="G4663" s="23"/>
      <c r="H4663" s="23"/>
      <c r="J4663" s="24">
        <f t="shared" si="145"/>
        <v>0</v>
      </c>
      <c r="K4663" s="25">
        <f t="shared" si="146"/>
        <v>0</v>
      </c>
    </row>
    <row r="4664" spans="1:11">
      <c r="A4664" s="18">
        <f>IFERROR(VLOOKUP(C4664,'[1]Dados Diários do Magento'!$A$1:$H$10000,3,),0)</f>
        <v>0</v>
      </c>
      <c r="B4664" s="19">
        <f>IFERROR(VLOOKUP(C4664,'[1]Dados Diários do Magento'!$A$1:$H$10000,2,),"0")</f>
        <v>0</v>
      </c>
      <c r="C4664" s="20">
        <v>4663</v>
      </c>
      <c r="D4664" s="26">
        <v>0</v>
      </c>
      <c r="E4664" s="27">
        <v>0</v>
      </c>
      <c r="G4664" s="23"/>
      <c r="H4664" s="23"/>
      <c r="J4664" s="24">
        <f t="shared" si="145"/>
        <v>0</v>
      </c>
      <c r="K4664" s="25">
        <f t="shared" si="146"/>
        <v>0</v>
      </c>
    </row>
    <row r="4665" spans="1:11">
      <c r="A4665" s="18">
        <f>IFERROR(VLOOKUP(C4665,'[1]Dados Diários do Magento'!$A$1:$H$10000,3,),0)</f>
        <v>0</v>
      </c>
      <c r="B4665" s="19">
        <f>IFERROR(VLOOKUP(C4665,'[1]Dados Diários do Magento'!$A$1:$H$10000,2,),"0")</f>
        <v>0</v>
      </c>
      <c r="C4665" s="20">
        <v>4664</v>
      </c>
      <c r="D4665" s="26">
        <v>0</v>
      </c>
      <c r="E4665" s="27">
        <v>0</v>
      </c>
      <c r="G4665" s="23"/>
      <c r="H4665" s="23"/>
      <c r="J4665" s="24">
        <f t="shared" si="145"/>
        <v>0</v>
      </c>
      <c r="K4665" s="25">
        <f t="shared" si="146"/>
        <v>0</v>
      </c>
    </row>
    <row r="4666" spans="1:11">
      <c r="A4666" s="18">
        <f>IFERROR(VLOOKUP(C4666,'[1]Dados Diários do Magento'!$A$1:$H$10000,3,),0)</f>
        <v>0</v>
      </c>
      <c r="B4666" s="19">
        <f>IFERROR(VLOOKUP(C4666,'[1]Dados Diários do Magento'!$A$1:$H$10000,2,),"0")</f>
        <v>0</v>
      </c>
      <c r="C4666" s="20">
        <v>4665</v>
      </c>
      <c r="D4666" s="26">
        <v>0</v>
      </c>
      <c r="E4666" s="27">
        <v>0</v>
      </c>
      <c r="G4666" s="23"/>
      <c r="H4666" s="23"/>
      <c r="J4666" s="24">
        <f t="shared" si="145"/>
        <v>0</v>
      </c>
      <c r="K4666" s="25">
        <f t="shared" si="146"/>
        <v>0</v>
      </c>
    </row>
    <row r="4667" spans="1:11">
      <c r="A4667" s="18">
        <f>IFERROR(VLOOKUP(C4667,'[1]Dados Diários do Magento'!$A$1:$H$10000,3,),0)</f>
        <v>0</v>
      </c>
      <c r="B4667" s="19">
        <f>IFERROR(VLOOKUP(C4667,'[1]Dados Diários do Magento'!$A$1:$H$10000,2,),"0")</f>
        <v>0</v>
      </c>
      <c r="C4667" s="20">
        <v>4666</v>
      </c>
      <c r="D4667" s="26">
        <v>0</v>
      </c>
      <c r="E4667" s="27">
        <v>0</v>
      </c>
      <c r="G4667" s="23"/>
      <c r="H4667" s="23"/>
      <c r="J4667" s="24">
        <f t="shared" si="145"/>
        <v>0</v>
      </c>
      <c r="K4667" s="25">
        <f t="shared" si="146"/>
        <v>0</v>
      </c>
    </row>
    <row r="4668" spans="1:11">
      <c r="A4668" s="18">
        <f>IFERROR(VLOOKUP(C4668,'[1]Dados Diários do Magento'!$A$1:$H$10000,3,),0)</f>
        <v>0</v>
      </c>
      <c r="B4668" s="19">
        <f>IFERROR(VLOOKUP(C4668,'[1]Dados Diários do Magento'!$A$1:$H$10000,2,),"0")</f>
        <v>0</v>
      </c>
      <c r="C4668" s="20">
        <v>4667</v>
      </c>
      <c r="D4668" s="26">
        <v>0</v>
      </c>
      <c r="E4668" s="27">
        <v>0</v>
      </c>
      <c r="G4668" s="23"/>
      <c r="H4668" s="23"/>
      <c r="J4668" s="24">
        <f t="shared" si="145"/>
        <v>0</v>
      </c>
      <c r="K4668" s="25">
        <f t="shared" si="146"/>
        <v>0</v>
      </c>
    </row>
    <row r="4669" spans="1:11">
      <c r="A4669" s="18">
        <f>IFERROR(VLOOKUP(C4669,'[1]Dados Diários do Magento'!$A$1:$H$10000,3,),0)</f>
        <v>0</v>
      </c>
      <c r="B4669" s="19">
        <f>IFERROR(VLOOKUP(C4669,'[1]Dados Diários do Magento'!$A$1:$H$10000,2,),"0")</f>
        <v>0</v>
      </c>
      <c r="C4669" s="20">
        <v>4668</v>
      </c>
      <c r="D4669" s="26">
        <v>0</v>
      </c>
      <c r="E4669" s="27">
        <v>0</v>
      </c>
      <c r="G4669" s="23"/>
      <c r="H4669" s="23"/>
      <c r="J4669" s="24">
        <f t="shared" si="145"/>
        <v>0</v>
      </c>
      <c r="K4669" s="25">
        <f t="shared" si="146"/>
        <v>0</v>
      </c>
    </row>
    <row r="4670" spans="1:11">
      <c r="A4670" s="18">
        <f>IFERROR(VLOOKUP(C4670,'[1]Dados Diários do Magento'!$A$1:$H$10000,3,),0)</f>
        <v>0</v>
      </c>
      <c r="B4670" s="19">
        <f>IFERROR(VLOOKUP(C4670,'[1]Dados Diários do Magento'!$A$1:$H$10000,2,),"0")</f>
        <v>0</v>
      </c>
      <c r="C4670" s="20">
        <v>4669</v>
      </c>
      <c r="D4670" s="26">
        <v>0</v>
      </c>
      <c r="E4670" s="27">
        <v>0</v>
      </c>
      <c r="G4670" s="23"/>
      <c r="H4670" s="23"/>
      <c r="J4670" s="24">
        <f t="shared" si="145"/>
        <v>0</v>
      </c>
      <c r="K4670" s="25">
        <f t="shared" si="146"/>
        <v>0</v>
      </c>
    </row>
    <row r="4671" spans="1:11">
      <c r="A4671" s="18">
        <f>IFERROR(VLOOKUP(C4671,'[1]Dados Diários do Magento'!$A$1:$H$10000,3,),0)</f>
        <v>0</v>
      </c>
      <c r="B4671" s="19">
        <f>IFERROR(VLOOKUP(C4671,'[1]Dados Diários do Magento'!$A$1:$H$10000,2,),"0")</f>
        <v>0</v>
      </c>
      <c r="C4671" s="20">
        <v>4670</v>
      </c>
      <c r="D4671" s="26">
        <v>0</v>
      </c>
      <c r="E4671" s="27">
        <v>0</v>
      </c>
      <c r="G4671" s="23"/>
      <c r="H4671" s="23"/>
      <c r="J4671" s="24">
        <f t="shared" si="145"/>
        <v>0</v>
      </c>
      <c r="K4671" s="25">
        <f t="shared" si="146"/>
        <v>0</v>
      </c>
    </row>
    <row r="4672" spans="1:11">
      <c r="A4672" s="18">
        <f>IFERROR(VLOOKUP(C4672,'[1]Dados Diários do Magento'!$A$1:$H$10000,3,),0)</f>
        <v>0</v>
      </c>
      <c r="B4672" s="19">
        <f>IFERROR(VLOOKUP(C4672,'[1]Dados Diários do Magento'!$A$1:$H$10000,2,),"0")</f>
        <v>0</v>
      </c>
      <c r="C4672" s="20">
        <v>4671</v>
      </c>
      <c r="D4672" s="26">
        <v>0</v>
      </c>
      <c r="E4672" s="27">
        <v>0</v>
      </c>
      <c r="G4672" s="23"/>
      <c r="H4672" s="23"/>
      <c r="J4672" s="24">
        <f t="shared" si="145"/>
        <v>0</v>
      </c>
      <c r="K4672" s="25">
        <f t="shared" si="146"/>
        <v>0</v>
      </c>
    </row>
    <row r="4673" spans="1:11">
      <c r="A4673" s="18">
        <f>IFERROR(VLOOKUP(C4673,'[1]Dados Diários do Magento'!$A$1:$H$10000,3,),0)</f>
        <v>0</v>
      </c>
      <c r="B4673" s="19">
        <f>IFERROR(VLOOKUP(C4673,'[1]Dados Diários do Magento'!$A$1:$H$10000,2,),"0")</f>
        <v>0</v>
      </c>
      <c r="C4673" s="20">
        <v>4672</v>
      </c>
      <c r="D4673" s="26">
        <v>0</v>
      </c>
      <c r="E4673" s="27">
        <v>0</v>
      </c>
      <c r="G4673" s="23"/>
      <c r="H4673" s="23"/>
      <c r="J4673" s="24">
        <f t="shared" si="145"/>
        <v>0</v>
      </c>
      <c r="K4673" s="25">
        <f t="shared" si="146"/>
        <v>0</v>
      </c>
    </row>
    <row r="4674" spans="1:11">
      <c r="A4674" s="18">
        <f>IFERROR(VLOOKUP(C4674,'[1]Dados Diários do Magento'!$A$1:$H$10000,3,),0)</f>
        <v>0</v>
      </c>
      <c r="B4674" s="19">
        <f>IFERROR(VLOOKUP(C4674,'[1]Dados Diários do Magento'!$A$1:$H$10000,2,),"0")</f>
        <v>0</v>
      </c>
      <c r="C4674" s="20">
        <v>4673</v>
      </c>
      <c r="D4674" s="26">
        <v>0</v>
      </c>
      <c r="E4674" s="27">
        <v>0</v>
      </c>
      <c r="G4674" s="23"/>
      <c r="H4674" s="23"/>
      <c r="J4674" s="24">
        <f t="shared" si="145"/>
        <v>0</v>
      </c>
      <c r="K4674" s="25">
        <f t="shared" si="146"/>
        <v>0</v>
      </c>
    </row>
    <row r="4675" spans="1:11">
      <c r="A4675" s="18">
        <f>IFERROR(VLOOKUP(C4675,'[1]Dados Diários do Magento'!$A$1:$H$10000,3,),0)</f>
        <v>0</v>
      </c>
      <c r="B4675" s="19">
        <f>IFERROR(VLOOKUP(C4675,'[1]Dados Diários do Magento'!$A$1:$H$10000,2,),"0")</f>
        <v>0</v>
      </c>
      <c r="C4675" s="20">
        <v>4674</v>
      </c>
      <c r="D4675" s="26">
        <v>0</v>
      </c>
      <c r="E4675" s="27">
        <v>0</v>
      </c>
      <c r="G4675" s="23"/>
      <c r="H4675" s="23"/>
      <c r="J4675" s="24">
        <f t="shared" ref="J4675:J4738" si="147">D4675+G4675</f>
        <v>0</v>
      </c>
      <c r="K4675" s="25">
        <f t="shared" si="146"/>
        <v>0</v>
      </c>
    </row>
    <row r="4676" spans="1:11">
      <c r="A4676" s="18">
        <f>IFERROR(VLOOKUP(C4676,'[1]Dados Diários do Magento'!$A$1:$H$10000,3,),0)</f>
        <v>0</v>
      </c>
      <c r="B4676" s="19">
        <f>IFERROR(VLOOKUP(C4676,'[1]Dados Diários do Magento'!$A$1:$H$10000,2,),"0")</f>
        <v>0</v>
      </c>
      <c r="C4676" s="20">
        <v>4675</v>
      </c>
      <c r="D4676" s="26">
        <v>0</v>
      </c>
      <c r="E4676" s="27">
        <v>0</v>
      </c>
      <c r="G4676" s="23"/>
      <c r="H4676" s="23"/>
      <c r="J4676" s="24">
        <f t="shared" si="147"/>
        <v>0</v>
      </c>
      <c r="K4676" s="25">
        <f t="shared" si="146"/>
        <v>0</v>
      </c>
    </row>
    <row r="4677" spans="1:11">
      <c r="A4677" s="18">
        <f>IFERROR(VLOOKUP(C4677,'[1]Dados Diários do Magento'!$A$1:$H$10000,3,),0)</f>
        <v>0</v>
      </c>
      <c r="B4677" s="19">
        <f>IFERROR(VLOOKUP(C4677,'[1]Dados Diários do Magento'!$A$1:$H$10000,2,),"0")</f>
        <v>0</v>
      </c>
      <c r="C4677" s="20">
        <v>4676</v>
      </c>
      <c r="D4677" s="26">
        <v>0</v>
      </c>
      <c r="E4677" s="27">
        <v>0</v>
      </c>
      <c r="G4677" s="23"/>
      <c r="H4677" s="23"/>
      <c r="J4677" s="24">
        <f t="shared" si="147"/>
        <v>0</v>
      </c>
      <c r="K4677" s="25">
        <f t="shared" si="146"/>
        <v>0</v>
      </c>
    </row>
    <row r="4678" spans="1:11">
      <c r="A4678" s="18">
        <f>IFERROR(VLOOKUP(C4678,'[1]Dados Diários do Magento'!$A$1:$H$10000,3,),0)</f>
        <v>0</v>
      </c>
      <c r="B4678" s="19">
        <f>IFERROR(VLOOKUP(C4678,'[1]Dados Diários do Magento'!$A$1:$H$10000,2,),"0")</f>
        <v>0</v>
      </c>
      <c r="C4678" s="20">
        <v>4677</v>
      </c>
      <c r="D4678" s="26">
        <v>0</v>
      </c>
      <c r="E4678" s="27">
        <v>0</v>
      </c>
      <c r="G4678" s="23"/>
      <c r="H4678" s="23"/>
      <c r="J4678" s="24">
        <f t="shared" si="147"/>
        <v>0</v>
      </c>
      <c r="K4678" s="25">
        <f t="shared" si="146"/>
        <v>0</v>
      </c>
    </row>
    <row r="4679" spans="1:11">
      <c r="A4679" s="18">
        <f>IFERROR(VLOOKUP(C4679,'[1]Dados Diários do Magento'!$A$1:$H$10000,3,),0)</f>
        <v>0</v>
      </c>
      <c r="B4679" s="19">
        <f>IFERROR(VLOOKUP(C4679,'[1]Dados Diários do Magento'!$A$1:$H$10000,2,),"0")</f>
        <v>0</v>
      </c>
      <c r="C4679" s="20">
        <v>4678</v>
      </c>
      <c r="D4679" s="26">
        <v>0</v>
      </c>
      <c r="E4679" s="27">
        <v>0</v>
      </c>
      <c r="G4679" s="23"/>
      <c r="H4679" s="23"/>
      <c r="J4679" s="24">
        <f t="shared" si="147"/>
        <v>0</v>
      </c>
      <c r="K4679" s="25">
        <f t="shared" si="146"/>
        <v>0</v>
      </c>
    </row>
    <row r="4680" spans="1:11">
      <c r="A4680" s="18">
        <f>IFERROR(VLOOKUP(C4680,'[1]Dados Diários do Magento'!$A$1:$H$10000,3,),0)</f>
        <v>0</v>
      </c>
      <c r="B4680" s="19">
        <f>IFERROR(VLOOKUP(C4680,'[1]Dados Diários do Magento'!$A$1:$H$10000,2,),"0")</f>
        <v>0</v>
      </c>
      <c r="C4680" s="20">
        <v>4679</v>
      </c>
      <c r="D4680" s="26">
        <v>0</v>
      </c>
      <c r="E4680" s="27">
        <v>0</v>
      </c>
      <c r="G4680" s="23"/>
      <c r="H4680" s="23"/>
      <c r="J4680" s="24">
        <f t="shared" si="147"/>
        <v>0</v>
      </c>
      <c r="K4680" s="25">
        <f t="shared" si="146"/>
        <v>0</v>
      </c>
    </row>
    <row r="4681" spans="1:11">
      <c r="A4681" s="18">
        <f>IFERROR(VLOOKUP(C4681,'[1]Dados Diários do Magento'!$A$1:$H$10000,3,),0)</f>
        <v>0</v>
      </c>
      <c r="B4681" s="19">
        <f>IFERROR(VLOOKUP(C4681,'[1]Dados Diários do Magento'!$A$1:$H$10000,2,),"0")</f>
        <v>0</v>
      </c>
      <c r="C4681" s="20">
        <v>4680</v>
      </c>
      <c r="D4681" s="26">
        <v>0</v>
      </c>
      <c r="E4681" s="27">
        <v>0</v>
      </c>
      <c r="G4681" s="23"/>
      <c r="H4681" s="23"/>
      <c r="J4681" s="24">
        <f t="shared" si="147"/>
        <v>0</v>
      </c>
      <c r="K4681" s="25">
        <f t="shared" si="146"/>
        <v>0</v>
      </c>
    </row>
    <row r="4682" spans="1:11">
      <c r="A4682" s="18">
        <f>IFERROR(VLOOKUP(C4682,'[1]Dados Diários do Magento'!$A$1:$H$10000,3,),0)</f>
        <v>0</v>
      </c>
      <c r="B4682" s="19">
        <f>IFERROR(VLOOKUP(C4682,'[1]Dados Diários do Magento'!$A$1:$H$10000,2,),"0")</f>
        <v>0</v>
      </c>
      <c r="C4682" s="20">
        <v>4681</v>
      </c>
      <c r="D4682" s="26">
        <v>0</v>
      </c>
      <c r="E4682" s="27">
        <v>0</v>
      </c>
      <c r="G4682" s="23"/>
      <c r="H4682" s="23"/>
      <c r="J4682" s="24">
        <f t="shared" si="147"/>
        <v>0</v>
      </c>
      <c r="K4682" s="25">
        <f t="shared" si="146"/>
        <v>0</v>
      </c>
    </row>
    <row r="4683" spans="1:11">
      <c r="A4683" s="18">
        <f>IFERROR(VLOOKUP(C4683,'[1]Dados Diários do Magento'!$A$1:$H$10000,3,),0)</f>
        <v>0</v>
      </c>
      <c r="B4683" s="19">
        <f>IFERROR(VLOOKUP(C4683,'[1]Dados Diários do Magento'!$A$1:$H$10000,2,),"0")</f>
        <v>0</v>
      </c>
      <c r="C4683" s="20">
        <v>4682</v>
      </c>
      <c r="D4683" s="26">
        <v>0</v>
      </c>
      <c r="E4683" s="27">
        <v>0</v>
      </c>
      <c r="G4683" s="23"/>
      <c r="H4683" s="23"/>
      <c r="J4683" s="24">
        <f t="shared" si="147"/>
        <v>0</v>
      </c>
      <c r="K4683" s="25">
        <f t="shared" si="146"/>
        <v>0</v>
      </c>
    </row>
    <row r="4684" spans="1:11">
      <c r="A4684" s="18">
        <f>IFERROR(VLOOKUP(C4684,'[1]Dados Diários do Magento'!$A$1:$H$10000,3,),0)</f>
        <v>0</v>
      </c>
      <c r="B4684" s="19">
        <f>IFERROR(VLOOKUP(C4684,'[1]Dados Diários do Magento'!$A$1:$H$10000,2,),"0")</f>
        <v>0</v>
      </c>
      <c r="C4684" s="20">
        <v>4683</v>
      </c>
      <c r="D4684" s="26">
        <v>0</v>
      </c>
      <c r="E4684" s="27">
        <v>0</v>
      </c>
      <c r="G4684" s="23"/>
      <c r="H4684" s="23"/>
      <c r="J4684" s="24">
        <f t="shared" si="147"/>
        <v>0</v>
      </c>
      <c r="K4684" s="25">
        <f t="shared" si="146"/>
        <v>0</v>
      </c>
    </row>
    <row r="4685" spans="1:11">
      <c r="A4685" s="18">
        <f>IFERROR(VLOOKUP(C4685,'[1]Dados Diários do Magento'!$A$1:$H$10000,3,),0)</f>
        <v>0</v>
      </c>
      <c r="B4685" s="19">
        <f>IFERROR(VLOOKUP(C4685,'[1]Dados Diários do Magento'!$A$1:$H$10000,2,),"0")</f>
        <v>0</v>
      </c>
      <c r="C4685" s="20">
        <v>4684</v>
      </c>
      <c r="D4685" s="26">
        <v>0</v>
      </c>
      <c r="E4685" s="27">
        <v>0</v>
      </c>
      <c r="G4685" s="23"/>
      <c r="H4685" s="23"/>
      <c r="J4685" s="24">
        <f t="shared" si="147"/>
        <v>0</v>
      </c>
      <c r="K4685" s="25">
        <f t="shared" si="146"/>
        <v>0</v>
      </c>
    </row>
    <row r="4686" spans="1:11">
      <c r="A4686" s="18">
        <f>IFERROR(VLOOKUP(C4686,'[1]Dados Diários do Magento'!$A$1:$H$10000,3,),0)</f>
        <v>0</v>
      </c>
      <c r="B4686" s="19">
        <f>IFERROR(VLOOKUP(C4686,'[1]Dados Diários do Magento'!$A$1:$H$10000,2,),"0")</f>
        <v>0</v>
      </c>
      <c r="C4686" s="20">
        <v>4685</v>
      </c>
      <c r="D4686" s="26">
        <v>0</v>
      </c>
      <c r="E4686" s="27">
        <v>0</v>
      </c>
      <c r="G4686" s="23"/>
      <c r="H4686" s="23"/>
      <c r="J4686" s="24">
        <f t="shared" si="147"/>
        <v>0</v>
      </c>
      <c r="K4686" s="25">
        <f t="shared" si="146"/>
        <v>0</v>
      </c>
    </row>
    <row r="4687" spans="1:11">
      <c r="A4687" s="18">
        <f>IFERROR(VLOOKUP(C4687,'[1]Dados Diários do Magento'!$A$1:$H$10000,3,),0)</f>
        <v>0</v>
      </c>
      <c r="B4687" s="19">
        <f>IFERROR(VLOOKUP(C4687,'[1]Dados Diários do Magento'!$A$1:$H$10000,2,),"0")</f>
        <v>0</v>
      </c>
      <c r="C4687" s="20">
        <v>4686</v>
      </c>
      <c r="D4687" s="26">
        <v>0</v>
      </c>
      <c r="E4687" s="27">
        <v>0</v>
      </c>
      <c r="G4687" s="23"/>
      <c r="H4687" s="23"/>
      <c r="J4687" s="24">
        <f t="shared" si="147"/>
        <v>0</v>
      </c>
      <c r="K4687" s="25">
        <f t="shared" si="146"/>
        <v>0</v>
      </c>
    </row>
    <row r="4688" spans="1:11">
      <c r="A4688" s="18">
        <f>IFERROR(VLOOKUP(C4688,'[1]Dados Diários do Magento'!$A$1:$H$10000,3,),0)</f>
        <v>0</v>
      </c>
      <c r="B4688" s="19">
        <f>IFERROR(VLOOKUP(C4688,'[1]Dados Diários do Magento'!$A$1:$H$10000,2,),"0")</f>
        <v>0</v>
      </c>
      <c r="C4688" s="20">
        <v>4687</v>
      </c>
      <c r="D4688" s="26">
        <v>0</v>
      </c>
      <c r="E4688" s="27">
        <v>0</v>
      </c>
      <c r="G4688" s="23"/>
      <c r="H4688" s="23"/>
      <c r="J4688" s="24">
        <f t="shared" si="147"/>
        <v>0</v>
      </c>
      <c r="K4688" s="25">
        <f t="shared" si="146"/>
        <v>0</v>
      </c>
    </row>
    <row r="4689" spans="1:11">
      <c r="A4689" s="18">
        <f>IFERROR(VLOOKUP(C4689,'[1]Dados Diários do Magento'!$A$1:$H$10000,3,),0)</f>
        <v>0</v>
      </c>
      <c r="B4689" s="19">
        <f>IFERROR(VLOOKUP(C4689,'[1]Dados Diários do Magento'!$A$1:$H$10000,2,),"0")</f>
        <v>0</v>
      </c>
      <c r="C4689" s="20">
        <v>4688</v>
      </c>
      <c r="D4689" s="26">
        <v>0</v>
      </c>
      <c r="E4689" s="27">
        <v>0</v>
      </c>
      <c r="G4689" s="23"/>
      <c r="H4689" s="23"/>
      <c r="J4689" s="24">
        <f t="shared" si="147"/>
        <v>0</v>
      </c>
      <c r="K4689" s="25">
        <f t="shared" si="146"/>
        <v>0</v>
      </c>
    </row>
    <row r="4690" spans="1:11">
      <c r="A4690" s="18">
        <f>IFERROR(VLOOKUP(C4690,'[1]Dados Diários do Magento'!$A$1:$H$10000,3,),0)</f>
        <v>0</v>
      </c>
      <c r="B4690" s="19">
        <f>IFERROR(VLOOKUP(C4690,'[1]Dados Diários do Magento'!$A$1:$H$10000,2,),"0")</f>
        <v>0</v>
      </c>
      <c r="C4690" s="20">
        <v>4689</v>
      </c>
      <c r="D4690" s="26">
        <v>0</v>
      </c>
      <c r="E4690" s="27">
        <v>0</v>
      </c>
      <c r="G4690" s="23"/>
      <c r="H4690" s="23"/>
      <c r="J4690" s="24">
        <f t="shared" si="147"/>
        <v>0</v>
      </c>
      <c r="K4690" s="25">
        <f t="shared" si="146"/>
        <v>0</v>
      </c>
    </row>
    <row r="4691" spans="1:11">
      <c r="A4691" s="18">
        <f>IFERROR(VLOOKUP(C4691,'[1]Dados Diários do Magento'!$A$1:$H$10000,3,),0)</f>
        <v>0</v>
      </c>
      <c r="B4691" s="19">
        <f>IFERROR(VLOOKUP(C4691,'[1]Dados Diários do Magento'!$A$1:$H$10000,2,),"0")</f>
        <v>0</v>
      </c>
      <c r="C4691" s="20">
        <v>4690</v>
      </c>
      <c r="D4691" s="26">
        <v>0</v>
      </c>
      <c r="E4691" s="27">
        <v>0</v>
      </c>
      <c r="G4691" s="23"/>
      <c r="H4691" s="23"/>
      <c r="J4691" s="24">
        <f t="shared" si="147"/>
        <v>0</v>
      </c>
      <c r="K4691" s="25">
        <f t="shared" si="146"/>
        <v>0</v>
      </c>
    </row>
    <row r="4692" spans="1:11">
      <c r="A4692" s="18">
        <f>IFERROR(VLOOKUP(C4692,'[1]Dados Diários do Magento'!$A$1:$H$10000,3,),0)</f>
        <v>0</v>
      </c>
      <c r="B4692" s="19">
        <f>IFERROR(VLOOKUP(C4692,'[1]Dados Diários do Magento'!$A$1:$H$10000,2,),"0")</f>
        <v>0</v>
      </c>
      <c r="C4692" s="20">
        <v>4691</v>
      </c>
      <c r="D4692" s="26">
        <v>0</v>
      </c>
      <c r="E4692" s="27">
        <v>0</v>
      </c>
      <c r="G4692" s="23"/>
      <c r="H4692" s="23"/>
      <c r="J4692" s="24">
        <f t="shared" si="147"/>
        <v>0</v>
      </c>
      <c r="K4692" s="25">
        <f t="shared" si="146"/>
        <v>0</v>
      </c>
    </row>
    <row r="4693" spans="1:11">
      <c r="A4693" s="18">
        <f>IFERROR(VLOOKUP(C4693,'[1]Dados Diários do Magento'!$A$1:$H$10000,3,),0)</f>
        <v>0</v>
      </c>
      <c r="B4693" s="19">
        <f>IFERROR(VLOOKUP(C4693,'[1]Dados Diários do Magento'!$A$1:$H$10000,2,),"0")</f>
        <v>0</v>
      </c>
      <c r="C4693" s="20">
        <v>4692</v>
      </c>
      <c r="D4693" s="26">
        <v>0</v>
      </c>
      <c r="E4693" s="27">
        <v>0</v>
      </c>
      <c r="G4693" s="23"/>
      <c r="H4693" s="23"/>
      <c r="J4693" s="24">
        <f t="shared" si="147"/>
        <v>0</v>
      </c>
      <c r="K4693" s="25">
        <f t="shared" si="146"/>
        <v>0</v>
      </c>
    </row>
    <row r="4694" spans="1:11">
      <c r="A4694" s="18">
        <f>IFERROR(VLOOKUP(C4694,'[1]Dados Diários do Magento'!$A$1:$H$10000,3,),0)</f>
        <v>0</v>
      </c>
      <c r="B4694" s="19">
        <f>IFERROR(VLOOKUP(C4694,'[1]Dados Diários do Magento'!$A$1:$H$10000,2,),"0")</f>
        <v>0</v>
      </c>
      <c r="C4694" s="20">
        <v>4693</v>
      </c>
      <c r="D4694" s="26">
        <v>0</v>
      </c>
      <c r="E4694" s="27">
        <v>0</v>
      </c>
      <c r="G4694" s="23"/>
      <c r="H4694" s="23"/>
      <c r="J4694" s="24">
        <f t="shared" si="147"/>
        <v>0</v>
      </c>
      <c r="K4694" s="25">
        <f t="shared" si="146"/>
        <v>0</v>
      </c>
    </row>
    <row r="4695" spans="1:11">
      <c r="A4695" s="18">
        <f>IFERROR(VLOOKUP(C4695,'[1]Dados Diários do Magento'!$A$1:$H$10000,3,),0)</f>
        <v>0</v>
      </c>
      <c r="B4695" s="19">
        <f>IFERROR(VLOOKUP(C4695,'[1]Dados Diários do Magento'!$A$1:$H$10000,2,),"0")</f>
        <v>0</v>
      </c>
      <c r="C4695" s="20">
        <v>4694</v>
      </c>
      <c r="D4695" s="26">
        <v>0</v>
      </c>
      <c r="E4695" s="27">
        <v>0</v>
      </c>
      <c r="G4695" s="23"/>
      <c r="H4695" s="23"/>
      <c r="J4695" s="24">
        <f t="shared" si="147"/>
        <v>0</v>
      </c>
      <c r="K4695" s="25">
        <f t="shared" si="146"/>
        <v>0</v>
      </c>
    </row>
    <row r="4696" spans="1:11">
      <c r="A4696" s="18">
        <f>IFERROR(VLOOKUP(C4696,'[1]Dados Diários do Magento'!$A$1:$H$10000,3,),0)</f>
        <v>0</v>
      </c>
      <c r="B4696" s="19">
        <f>IFERROR(VLOOKUP(C4696,'[1]Dados Diários do Magento'!$A$1:$H$10000,2,),"0")</f>
        <v>0</v>
      </c>
      <c r="C4696" s="20">
        <v>4695</v>
      </c>
      <c r="D4696" s="26">
        <v>0</v>
      </c>
      <c r="E4696" s="27">
        <v>0</v>
      </c>
      <c r="G4696" s="23"/>
      <c r="H4696" s="23"/>
      <c r="J4696" s="24">
        <f t="shared" si="147"/>
        <v>0</v>
      </c>
      <c r="K4696" s="25">
        <f t="shared" si="146"/>
        <v>0</v>
      </c>
    </row>
    <row r="4697" spans="1:11">
      <c r="A4697" s="18">
        <f>IFERROR(VLOOKUP(C4697,'[1]Dados Diários do Magento'!$A$1:$H$10000,3,),0)</f>
        <v>0</v>
      </c>
      <c r="B4697" s="19">
        <f>IFERROR(VLOOKUP(C4697,'[1]Dados Diários do Magento'!$A$1:$H$10000,2,),"0")</f>
        <v>0</v>
      </c>
      <c r="C4697" s="20">
        <v>4696</v>
      </c>
      <c r="D4697" s="26">
        <v>0</v>
      </c>
      <c r="E4697" s="27">
        <v>0</v>
      </c>
      <c r="G4697" s="23"/>
      <c r="H4697" s="23"/>
      <c r="J4697" s="24">
        <f t="shared" si="147"/>
        <v>0</v>
      </c>
      <c r="K4697" s="25">
        <f t="shared" si="146"/>
        <v>0</v>
      </c>
    </row>
    <row r="4698" spans="1:11">
      <c r="A4698" s="18">
        <f>IFERROR(VLOOKUP(C4698,'[1]Dados Diários do Magento'!$A$1:$H$10000,3,),0)</f>
        <v>0</v>
      </c>
      <c r="B4698" s="19">
        <f>IFERROR(VLOOKUP(C4698,'[1]Dados Diários do Magento'!$A$1:$H$10000,2,),"0")</f>
        <v>0</v>
      </c>
      <c r="C4698" s="20">
        <v>4697</v>
      </c>
      <c r="D4698" s="26">
        <v>0</v>
      </c>
      <c r="E4698" s="27">
        <v>0</v>
      </c>
      <c r="G4698" s="23"/>
      <c r="H4698" s="23"/>
      <c r="J4698" s="24">
        <f t="shared" si="147"/>
        <v>0</v>
      </c>
      <c r="K4698" s="25">
        <f t="shared" si="146"/>
        <v>0</v>
      </c>
    </row>
    <row r="4699" spans="1:11">
      <c r="A4699" s="18">
        <f>IFERROR(VLOOKUP(C4699,'[1]Dados Diários do Magento'!$A$1:$H$10000,3,),0)</f>
        <v>0</v>
      </c>
      <c r="B4699" s="19">
        <f>IFERROR(VLOOKUP(C4699,'[1]Dados Diários do Magento'!$A$1:$H$10000,2,),"0")</f>
        <v>0</v>
      </c>
      <c r="C4699" s="20">
        <v>4698</v>
      </c>
      <c r="D4699" s="26">
        <v>0</v>
      </c>
      <c r="E4699" s="27">
        <v>0</v>
      </c>
      <c r="G4699" s="23"/>
      <c r="H4699" s="23"/>
      <c r="J4699" s="24">
        <f t="shared" si="147"/>
        <v>0</v>
      </c>
      <c r="K4699" s="25">
        <f t="shared" si="146"/>
        <v>0</v>
      </c>
    </row>
    <row r="4700" spans="1:11">
      <c r="A4700" s="18">
        <f>IFERROR(VLOOKUP(C4700,'[1]Dados Diários do Magento'!$A$1:$H$10000,3,),0)</f>
        <v>0</v>
      </c>
      <c r="B4700" s="19">
        <f>IFERROR(VLOOKUP(C4700,'[1]Dados Diários do Magento'!$A$1:$H$10000,2,),"0")</f>
        <v>0</v>
      </c>
      <c r="C4700" s="20">
        <v>4699</v>
      </c>
      <c r="D4700" s="26">
        <v>0</v>
      </c>
      <c r="E4700" s="27">
        <v>0</v>
      </c>
      <c r="G4700" s="23"/>
      <c r="H4700" s="23"/>
      <c r="J4700" s="24">
        <f t="shared" si="147"/>
        <v>0</v>
      </c>
      <c r="K4700" s="25">
        <f t="shared" si="146"/>
        <v>0</v>
      </c>
    </row>
    <row r="4701" spans="1:11">
      <c r="A4701" s="18">
        <f>IFERROR(VLOOKUP(C4701,'[1]Dados Diários do Magento'!$A$1:$H$10000,3,),0)</f>
        <v>0</v>
      </c>
      <c r="B4701" s="19">
        <f>IFERROR(VLOOKUP(C4701,'[1]Dados Diários do Magento'!$A$1:$H$10000,2,),"0")</f>
        <v>0</v>
      </c>
      <c r="C4701" s="20">
        <v>4700</v>
      </c>
      <c r="D4701" s="26">
        <v>0</v>
      </c>
      <c r="E4701" s="27">
        <v>0</v>
      </c>
      <c r="G4701" s="23"/>
      <c r="H4701" s="23"/>
      <c r="J4701" s="24">
        <f t="shared" si="147"/>
        <v>0</v>
      </c>
      <c r="K4701" s="25">
        <f t="shared" ref="K4701:K4764" si="148">IF((D4701+G4701)&gt;0,(D4701*E4701+G4701*H4701)/(D4701+G4701),E4701)</f>
        <v>0</v>
      </c>
    </row>
    <row r="4702" spans="1:11">
      <c r="A4702" s="18">
        <f>IFERROR(VLOOKUP(C4702,'[1]Dados Diários do Magento'!$A$1:$H$10000,3,),0)</f>
        <v>0</v>
      </c>
      <c r="B4702" s="19">
        <f>IFERROR(VLOOKUP(C4702,'[1]Dados Diários do Magento'!$A$1:$H$10000,2,),"0")</f>
        <v>0</v>
      </c>
      <c r="C4702" s="20">
        <v>4701</v>
      </c>
      <c r="D4702" s="26">
        <v>0</v>
      </c>
      <c r="E4702" s="27">
        <v>0</v>
      </c>
      <c r="G4702" s="23"/>
      <c r="H4702" s="23"/>
      <c r="J4702" s="24">
        <f t="shared" si="147"/>
        <v>0</v>
      </c>
      <c r="K4702" s="25">
        <f t="shared" si="148"/>
        <v>0</v>
      </c>
    </row>
    <row r="4703" spans="1:11">
      <c r="A4703" s="18">
        <f>IFERROR(VLOOKUP(C4703,'[1]Dados Diários do Magento'!$A$1:$H$10000,3,),0)</f>
        <v>0</v>
      </c>
      <c r="B4703" s="19">
        <f>IFERROR(VLOOKUP(C4703,'[1]Dados Diários do Magento'!$A$1:$H$10000,2,),"0")</f>
        <v>0</v>
      </c>
      <c r="C4703" s="20">
        <v>4702</v>
      </c>
      <c r="D4703" s="26">
        <v>0</v>
      </c>
      <c r="E4703" s="27">
        <v>0</v>
      </c>
      <c r="G4703" s="23"/>
      <c r="H4703" s="23"/>
      <c r="J4703" s="24">
        <f t="shared" si="147"/>
        <v>0</v>
      </c>
      <c r="K4703" s="25">
        <f t="shared" si="148"/>
        <v>0</v>
      </c>
    </row>
    <row r="4704" spans="1:11">
      <c r="A4704" s="18">
        <f>IFERROR(VLOOKUP(C4704,'[1]Dados Diários do Magento'!$A$1:$H$10000,3,),0)</f>
        <v>0</v>
      </c>
      <c r="B4704" s="19">
        <f>IFERROR(VLOOKUP(C4704,'[1]Dados Diários do Magento'!$A$1:$H$10000,2,),"0")</f>
        <v>0</v>
      </c>
      <c r="C4704" s="20">
        <v>4703</v>
      </c>
      <c r="D4704" s="26">
        <v>0</v>
      </c>
      <c r="E4704" s="27">
        <v>0</v>
      </c>
      <c r="G4704" s="23"/>
      <c r="H4704" s="23"/>
      <c r="J4704" s="24">
        <f t="shared" si="147"/>
        <v>0</v>
      </c>
      <c r="K4704" s="25">
        <f t="shared" si="148"/>
        <v>0</v>
      </c>
    </row>
    <row r="4705" spans="1:11">
      <c r="A4705" s="18">
        <f>IFERROR(VLOOKUP(C4705,'[1]Dados Diários do Magento'!$A$1:$H$10000,3,),0)</f>
        <v>0</v>
      </c>
      <c r="B4705" s="19">
        <f>IFERROR(VLOOKUP(C4705,'[1]Dados Diários do Magento'!$A$1:$H$10000,2,),"0")</f>
        <v>0</v>
      </c>
      <c r="C4705" s="20">
        <v>4704</v>
      </c>
      <c r="D4705" s="26">
        <v>0</v>
      </c>
      <c r="E4705" s="27">
        <v>0</v>
      </c>
      <c r="G4705" s="23"/>
      <c r="H4705" s="23"/>
      <c r="J4705" s="24">
        <f t="shared" si="147"/>
        <v>0</v>
      </c>
      <c r="K4705" s="25">
        <f t="shared" si="148"/>
        <v>0</v>
      </c>
    </row>
    <row r="4706" spans="1:11">
      <c r="A4706" s="18">
        <f>IFERROR(VLOOKUP(C4706,'[1]Dados Diários do Magento'!$A$1:$H$10000,3,),0)</f>
        <v>0</v>
      </c>
      <c r="B4706" s="19">
        <f>IFERROR(VLOOKUP(C4706,'[1]Dados Diários do Magento'!$A$1:$H$10000,2,),"0")</f>
        <v>0</v>
      </c>
      <c r="C4706" s="20">
        <v>4705</v>
      </c>
      <c r="D4706" s="26">
        <v>0</v>
      </c>
      <c r="E4706" s="27">
        <v>0</v>
      </c>
      <c r="G4706" s="23"/>
      <c r="H4706" s="23"/>
      <c r="J4706" s="24">
        <f t="shared" si="147"/>
        <v>0</v>
      </c>
      <c r="K4706" s="25">
        <f t="shared" si="148"/>
        <v>0</v>
      </c>
    </row>
    <row r="4707" spans="1:11">
      <c r="A4707" s="18">
        <f>IFERROR(VLOOKUP(C4707,'[1]Dados Diários do Magento'!$A$1:$H$10000,3,),0)</f>
        <v>0</v>
      </c>
      <c r="B4707" s="19">
        <f>IFERROR(VLOOKUP(C4707,'[1]Dados Diários do Magento'!$A$1:$H$10000,2,),"0")</f>
        <v>0</v>
      </c>
      <c r="C4707" s="20">
        <v>4706</v>
      </c>
      <c r="D4707" s="26">
        <v>0</v>
      </c>
      <c r="E4707" s="27">
        <v>0</v>
      </c>
      <c r="G4707" s="23"/>
      <c r="H4707" s="23"/>
      <c r="J4707" s="24">
        <f t="shared" si="147"/>
        <v>0</v>
      </c>
      <c r="K4707" s="25">
        <f t="shared" si="148"/>
        <v>0</v>
      </c>
    </row>
    <row r="4708" spans="1:11">
      <c r="A4708" s="18">
        <f>IFERROR(VLOOKUP(C4708,'[1]Dados Diários do Magento'!$A$1:$H$10000,3,),0)</f>
        <v>0</v>
      </c>
      <c r="B4708" s="19">
        <f>IFERROR(VLOOKUP(C4708,'[1]Dados Diários do Magento'!$A$1:$H$10000,2,),"0")</f>
        <v>0</v>
      </c>
      <c r="C4708" s="20">
        <v>4707</v>
      </c>
      <c r="D4708" s="26">
        <v>0</v>
      </c>
      <c r="E4708" s="27">
        <v>0</v>
      </c>
      <c r="G4708" s="23"/>
      <c r="H4708" s="23"/>
      <c r="J4708" s="24">
        <f t="shared" si="147"/>
        <v>0</v>
      </c>
      <c r="K4708" s="25">
        <f t="shared" si="148"/>
        <v>0</v>
      </c>
    </row>
    <row r="4709" spans="1:11">
      <c r="A4709" s="18">
        <f>IFERROR(VLOOKUP(C4709,'[1]Dados Diários do Magento'!$A$1:$H$10000,3,),0)</f>
        <v>0</v>
      </c>
      <c r="B4709" s="19">
        <f>IFERROR(VLOOKUP(C4709,'[1]Dados Diários do Magento'!$A$1:$H$10000,2,),"0")</f>
        <v>0</v>
      </c>
      <c r="C4709" s="20">
        <v>4708</v>
      </c>
      <c r="D4709" s="26">
        <v>0</v>
      </c>
      <c r="E4709" s="27">
        <v>0</v>
      </c>
      <c r="G4709" s="23"/>
      <c r="H4709" s="23"/>
      <c r="J4709" s="24">
        <f t="shared" si="147"/>
        <v>0</v>
      </c>
      <c r="K4709" s="25">
        <f t="shared" si="148"/>
        <v>0</v>
      </c>
    </row>
    <row r="4710" spans="1:11">
      <c r="A4710" s="18">
        <f>IFERROR(VLOOKUP(C4710,'[1]Dados Diários do Magento'!$A$1:$H$10000,3,),0)</f>
        <v>0</v>
      </c>
      <c r="B4710" s="19">
        <f>IFERROR(VLOOKUP(C4710,'[1]Dados Diários do Magento'!$A$1:$H$10000,2,),"0")</f>
        <v>0</v>
      </c>
      <c r="C4710" s="20">
        <v>4709</v>
      </c>
      <c r="D4710" s="26">
        <v>0</v>
      </c>
      <c r="E4710" s="27">
        <v>0</v>
      </c>
      <c r="G4710" s="23"/>
      <c r="H4710" s="23"/>
      <c r="J4710" s="24">
        <f t="shared" si="147"/>
        <v>0</v>
      </c>
      <c r="K4710" s="25">
        <f t="shared" si="148"/>
        <v>0</v>
      </c>
    </row>
    <row r="4711" spans="1:11">
      <c r="A4711" s="18">
        <f>IFERROR(VLOOKUP(C4711,'[1]Dados Diários do Magento'!$A$1:$H$10000,3,),0)</f>
        <v>0</v>
      </c>
      <c r="B4711" s="19">
        <f>IFERROR(VLOOKUP(C4711,'[1]Dados Diários do Magento'!$A$1:$H$10000,2,),"0")</f>
        <v>0</v>
      </c>
      <c r="C4711" s="20">
        <v>4710</v>
      </c>
      <c r="D4711" s="26">
        <v>0</v>
      </c>
      <c r="E4711" s="27">
        <v>0</v>
      </c>
      <c r="G4711" s="23"/>
      <c r="H4711" s="23"/>
      <c r="J4711" s="24">
        <f t="shared" si="147"/>
        <v>0</v>
      </c>
      <c r="K4711" s="25">
        <f t="shared" si="148"/>
        <v>0</v>
      </c>
    </row>
    <row r="4712" spans="1:11">
      <c r="A4712" s="18">
        <f>IFERROR(VLOOKUP(C4712,'[1]Dados Diários do Magento'!$A$1:$H$10000,3,),0)</f>
        <v>0</v>
      </c>
      <c r="B4712" s="19">
        <f>IFERROR(VLOOKUP(C4712,'[1]Dados Diários do Magento'!$A$1:$H$10000,2,),"0")</f>
        <v>0</v>
      </c>
      <c r="C4712" s="20">
        <v>4711</v>
      </c>
      <c r="D4712" s="26">
        <v>0</v>
      </c>
      <c r="E4712" s="27">
        <v>0</v>
      </c>
      <c r="G4712" s="23"/>
      <c r="H4712" s="23"/>
      <c r="J4712" s="24">
        <f t="shared" si="147"/>
        <v>0</v>
      </c>
      <c r="K4712" s="25">
        <f t="shared" si="148"/>
        <v>0</v>
      </c>
    </row>
    <row r="4713" spans="1:11">
      <c r="A4713" s="18">
        <f>IFERROR(VLOOKUP(C4713,'[1]Dados Diários do Magento'!$A$1:$H$10000,3,),0)</f>
        <v>0</v>
      </c>
      <c r="B4713" s="19">
        <f>IFERROR(VLOOKUP(C4713,'[1]Dados Diários do Magento'!$A$1:$H$10000,2,),"0")</f>
        <v>0</v>
      </c>
      <c r="C4713" s="20">
        <v>4712</v>
      </c>
      <c r="D4713" s="26">
        <v>0</v>
      </c>
      <c r="E4713" s="27">
        <v>0</v>
      </c>
      <c r="G4713" s="23"/>
      <c r="H4713" s="23"/>
      <c r="J4713" s="24">
        <f t="shared" si="147"/>
        <v>0</v>
      </c>
      <c r="K4713" s="25">
        <f t="shared" si="148"/>
        <v>0</v>
      </c>
    </row>
    <row r="4714" spans="1:11">
      <c r="A4714" s="18">
        <f>IFERROR(VLOOKUP(C4714,'[1]Dados Diários do Magento'!$A$1:$H$10000,3,),0)</f>
        <v>0</v>
      </c>
      <c r="B4714" s="19">
        <f>IFERROR(VLOOKUP(C4714,'[1]Dados Diários do Magento'!$A$1:$H$10000,2,),"0")</f>
        <v>0</v>
      </c>
      <c r="C4714" s="20">
        <v>4713</v>
      </c>
      <c r="D4714" s="26">
        <v>0</v>
      </c>
      <c r="E4714" s="27">
        <v>0</v>
      </c>
      <c r="G4714" s="23"/>
      <c r="H4714" s="23"/>
      <c r="J4714" s="24">
        <f t="shared" si="147"/>
        <v>0</v>
      </c>
      <c r="K4714" s="25">
        <f t="shared" si="148"/>
        <v>0</v>
      </c>
    </row>
    <row r="4715" spans="1:11">
      <c r="A4715" s="18">
        <f>IFERROR(VLOOKUP(C4715,'[1]Dados Diários do Magento'!$A$1:$H$10000,3,),0)</f>
        <v>0</v>
      </c>
      <c r="B4715" s="19">
        <f>IFERROR(VLOOKUP(C4715,'[1]Dados Diários do Magento'!$A$1:$H$10000,2,),"0")</f>
        <v>0</v>
      </c>
      <c r="C4715" s="20">
        <v>4714</v>
      </c>
      <c r="D4715" s="26">
        <v>0</v>
      </c>
      <c r="E4715" s="27">
        <v>0</v>
      </c>
      <c r="G4715" s="23"/>
      <c r="H4715" s="23"/>
      <c r="J4715" s="24">
        <f t="shared" si="147"/>
        <v>0</v>
      </c>
      <c r="K4715" s="25">
        <f t="shared" si="148"/>
        <v>0</v>
      </c>
    </row>
    <row r="4716" spans="1:11">
      <c r="A4716" s="18">
        <f>IFERROR(VLOOKUP(C4716,'[1]Dados Diários do Magento'!$A$1:$H$10000,3,),0)</f>
        <v>0</v>
      </c>
      <c r="B4716" s="19">
        <f>IFERROR(VLOOKUP(C4716,'[1]Dados Diários do Magento'!$A$1:$H$10000,2,),"0")</f>
        <v>0</v>
      </c>
      <c r="C4716" s="20">
        <v>4715</v>
      </c>
      <c r="D4716" s="26">
        <v>0</v>
      </c>
      <c r="E4716" s="27">
        <v>0</v>
      </c>
      <c r="G4716" s="23"/>
      <c r="H4716" s="23"/>
      <c r="J4716" s="24">
        <f t="shared" si="147"/>
        <v>0</v>
      </c>
      <c r="K4716" s="25">
        <f t="shared" si="148"/>
        <v>0</v>
      </c>
    </row>
    <row r="4717" spans="1:11">
      <c r="A4717" s="18">
        <f>IFERROR(VLOOKUP(C4717,'[1]Dados Diários do Magento'!$A$1:$H$10000,3,),0)</f>
        <v>0</v>
      </c>
      <c r="B4717" s="19">
        <f>IFERROR(VLOOKUP(C4717,'[1]Dados Diários do Magento'!$A$1:$H$10000,2,),"0")</f>
        <v>0</v>
      </c>
      <c r="C4717" s="20">
        <v>4716</v>
      </c>
      <c r="D4717" s="26">
        <v>0</v>
      </c>
      <c r="E4717" s="27">
        <v>0</v>
      </c>
      <c r="G4717" s="23"/>
      <c r="H4717" s="23"/>
      <c r="J4717" s="24">
        <f t="shared" si="147"/>
        <v>0</v>
      </c>
      <c r="K4717" s="25">
        <f t="shared" si="148"/>
        <v>0</v>
      </c>
    </row>
    <row r="4718" spans="1:11">
      <c r="A4718" s="18">
        <f>IFERROR(VLOOKUP(C4718,'[1]Dados Diários do Magento'!$A$1:$H$10000,3,),0)</f>
        <v>0</v>
      </c>
      <c r="B4718" s="19">
        <f>IFERROR(VLOOKUP(C4718,'[1]Dados Diários do Magento'!$A$1:$H$10000,2,),"0")</f>
        <v>0</v>
      </c>
      <c r="C4718" s="20">
        <v>4717</v>
      </c>
      <c r="D4718" s="26">
        <v>0</v>
      </c>
      <c r="E4718" s="27">
        <v>0</v>
      </c>
      <c r="G4718" s="23"/>
      <c r="H4718" s="23"/>
      <c r="J4718" s="24">
        <f t="shared" si="147"/>
        <v>0</v>
      </c>
      <c r="K4718" s="25">
        <f t="shared" si="148"/>
        <v>0</v>
      </c>
    </row>
    <row r="4719" spans="1:11">
      <c r="A4719" s="18">
        <f>IFERROR(VLOOKUP(C4719,'[1]Dados Diários do Magento'!$A$1:$H$10000,3,),0)</f>
        <v>0</v>
      </c>
      <c r="B4719" s="19">
        <f>IFERROR(VLOOKUP(C4719,'[1]Dados Diários do Magento'!$A$1:$H$10000,2,),"0")</f>
        <v>0</v>
      </c>
      <c r="C4719" s="20">
        <v>4718</v>
      </c>
      <c r="D4719" s="26">
        <v>0</v>
      </c>
      <c r="E4719" s="27">
        <v>0</v>
      </c>
      <c r="G4719" s="23"/>
      <c r="H4719" s="23"/>
      <c r="J4719" s="24">
        <f t="shared" si="147"/>
        <v>0</v>
      </c>
      <c r="K4719" s="25">
        <f t="shared" si="148"/>
        <v>0</v>
      </c>
    </row>
    <row r="4720" spans="1:11">
      <c r="A4720" s="18">
        <f>IFERROR(VLOOKUP(C4720,'[1]Dados Diários do Magento'!$A$1:$H$10000,3,),0)</f>
        <v>0</v>
      </c>
      <c r="B4720" s="19">
        <f>IFERROR(VLOOKUP(C4720,'[1]Dados Diários do Magento'!$A$1:$H$10000,2,),"0")</f>
        <v>0</v>
      </c>
      <c r="C4720" s="20">
        <v>4719</v>
      </c>
      <c r="D4720" s="26">
        <v>0</v>
      </c>
      <c r="E4720" s="27">
        <v>0</v>
      </c>
      <c r="G4720" s="23"/>
      <c r="H4720" s="23"/>
      <c r="J4720" s="24">
        <f t="shared" si="147"/>
        <v>0</v>
      </c>
      <c r="K4720" s="25">
        <f t="shared" si="148"/>
        <v>0</v>
      </c>
    </row>
    <row r="4721" spans="1:11">
      <c r="A4721" s="18">
        <f>IFERROR(VLOOKUP(C4721,'[1]Dados Diários do Magento'!$A$1:$H$10000,3,),0)</f>
        <v>0</v>
      </c>
      <c r="B4721" s="19">
        <f>IFERROR(VLOOKUP(C4721,'[1]Dados Diários do Magento'!$A$1:$H$10000,2,),"0")</f>
        <v>0</v>
      </c>
      <c r="C4721" s="20">
        <v>4720</v>
      </c>
      <c r="D4721" s="26">
        <v>0</v>
      </c>
      <c r="E4721" s="27">
        <v>0</v>
      </c>
      <c r="G4721" s="23"/>
      <c r="H4721" s="23"/>
      <c r="J4721" s="24">
        <f t="shared" si="147"/>
        <v>0</v>
      </c>
      <c r="K4721" s="25">
        <f t="shared" si="148"/>
        <v>0</v>
      </c>
    </row>
    <row r="4722" spans="1:11">
      <c r="A4722" s="18">
        <f>IFERROR(VLOOKUP(C4722,'[1]Dados Diários do Magento'!$A$1:$H$10000,3,),0)</f>
        <v>0</v>
      </c>
      <c r="B4722" s="19">
        <f>IFERROR(VLOOKUP(C4722,'[1]Dados Diários do Magento'!$A$1:$H$10000,2,),"0")</f>
        <v>0</v>
      </c>
      <c r="C4722" s="20">
        <v>4721</v>
      </c>
      <c r="D4722" s="26">
        <v>0</v>
      </c>
      <c r="E4722" s="27">
        <v>0</v>
      </c>
      <c r="G4722" s="23"/>
      <c r="H4722" s="23"/>
      <c r="J4722" s="24">
        <f t="shared" si="147"/>
        <v>0</v>
      </c>
      <c r="K4722" s="25">
        <f t="shared" si="148"/>
        <v>0</v>
      </c>
    </row>
    <row r="4723" spans="1:11">
      <c r="A4723" s="18">
        <f>IFERROR(VLOOKUP(C4723,'[1]Dados Diários do Magento'!$A$1:$H$10000,3,),0)</f>
        <v>0</v>
      </c>
      <c r="B4723" s="19">
        <f>IFERROR(VLOOKUP(C4723,'[1]Dados Diários do Magento'!$A$1:$H$10000,2,),"0")</f>
        <v>0</v>
      </c>
      <c r="C4723" s="20">
        <v>4722</v>
      </c>
      <c r="D4723" s="26">
        <v>0</v>
      </c>
      <c r="E4723" s="27">
        <v>0</v>
      </c>
      <c r="G4723" s="23"/>
      <c r="H4723" s="23"/>
      <c r="J4723" s="24">
        <f t="shared" si="147"/>
        <v>0</v>
      </c>
      <c r="K4723" s="25">
        <f t="shared" si="148"/>
        <v>0</v>
      </c>
    </row>
    <row r="4724" spans="1:11">
      <c r="A4724" s="18">
        <f>IFERROR(VLOOKUP(C4724,'[1]Dados Diários do Magento'!$A$1:$H$10000,3,),0)</f>
        <v>0</v>
      </c>
      <c r="B4724" s="19">
        <f>IFERROR(VLOOKUP(C4724,'[1]Dados Diários do Magento'!$A$1:$H$10000,2,),"0")</f>
        <v>0</v>
      </c>
      <c r="C4724" s="20">
        <v>4723</v>
      </c>
      <c r="D4724" s="26">
        <v>0</v>
      </c>
      <c r="E4724" s="27">
        <v>0</v>
      </c>
      <c r="G4724" s="23"/>
      <c r="H4724" s="23"/>
      <c r="J4724" s="24">
        <f t="shared" si="147"/>
        <v>0</v>
      </c>
      <c r="K4724" s="25">
        <f t="shared" si="148"/>
        <v>0</v>
      </c>
    </row>
    <row r="4725" spans="1:11">
      <c r="A4725" s="18">
        <f>IFERROR(VLOOKUP(C4725,'[1]Dados Diários do Magento'!$A$1:$H$10000,3,),0)</f>
        <v>0</v>
      </c>
      <c r="B4725" s="19">
        <f>IFERROR(VLOOKUP(C4725,'[1]Dados Diários do Magento'!$A$1:$H$10000,2,),"0")</f>
        <v>0</v>
      </c>
      <c r="C4725" s="20">
        <v>4724</v>
      </c>
      <c r="D4725" s="26">
        <v>0</v>
      </c>
      <c r="E4725" s="27">
        <v>0</v>
      </c>
      <c r="G4725" s="23"/>
      <c r="H4725" s="23"/>
      <c r="J4725" s="24">
        <f t="shared" si="147"/>
        <v>0</v>
      </c>
      <c r="K4725" s="25">
        <f t="shared" si="148"/>
        <v>0</v>
      </c>
    </row>
    <row r="4726" spans="1:11">
      <c r="A4726" s="18">
        <f>IFERROR(VLOOKUP(C4726,'[1]Dados Diários do Magento'!$A$1:$H$10000,3,),0)</f>
        <v>0</v>
      </c>
      <c r="B4726" s="19">
        <f>IFERROR(VLOOKUP(C4726,'[1]Dados Diários do Magento'!$A$1:$H$10000,2,),"0")</f>
        <v>0</v>
      </c>
      <c r="C4726" s="20">
        <v>4725</v>
      </c>
      <c r="D4726" s="26">
        <v>0</v>
      </c>
      <c r="E4726" s="27">
        <v>0</v>
      </c>
      <c r="G4726" s="23"/>
      <c r="H4726" s="23"/>
      <c r="J4726" s="24">
        <f t="shared" si="147"/>
        <v>0</v>
      </c>
      <c r="K4726" s="25">
        <f t="shared" si="148"/>
        <v>0</v>
      </c>
    </row>
    <row r="4727" spans="1:11">
      <c r="A4727" s="18">
        <f>IFERROR(VLOOKUP(C4727,'[1]Dados Diários do Magento'!$A$1:$H$10000,3,),0)</f>
        <v>0</v>
      </c>
      <c r="B4727" s="19">
        <f>IFERROR(VLOOKUP(C4727,'[1]Dados Diários do Magento'!$A$1:$H$10000,2,),"0")</f>
        <v>0</v>
      </c>
      <c r="C4727" s="20">
        <v>4726</v>
      </c>
      <c r="D4727" s="26">
        <v>0</v>
      </c>
      <c r="E4727" s="27">
        <v>0</v>
      </c>
      <c r="G4727" s="23"/>
      <c r="H4727" s="23"/>
      <c r="J4727" s="24">
        <f t="shared" si="147"/>
        <v>0</v>
      </c>
      <c r="K4727" s="25">
        <f t="shared" si="148"/>
        <v>0</v>
      </c>
    </row>
    <row r="4728" spans="1:11">
      <c r="A4728" s="18">
        <f>IFERROR(VLOOKUP(C4728,'[1]Dados Diários do Magento'!$A$1:$H$10000,3,),0)</f>
        <v>0</v>
      </c>
      <c r="B4728" s="19">
        <f>IFERROR(VLOOKUP(C4728,'[1]Dados Diários do Magento'!$A$1:$H$10000,2,),"0")</f>
        <v>0</v>
      </c>
      <c r="C4728" s="20">
        <v>4727</v>
      </c>
      <c r="D4728" s="26">
        <v>0</v>
      </c>
      <c r="E4728" s="27">
        <v>0</v>
      </c>
      <c r="G4728" s="23"/>
      <c r="H4728" s="23"/>
      <c r="J4728" s="24">
        <f t="shared" si="147"/>
        <v>0</v>
      </c>
      <c r="K4728" s="25">
        <f t="shared" si="148"/>
        <v>0</v>
      </c>
    </row>
    <row r="4729" spans="1:11">
      <c r="A4729" s="18">
        <f>IFERROR(VLOOKUP(C4729,'[1]Dados Diários do Magento'!$A$1:$H$10000,3,),0)</f>
        <v>0</v>
      </c>
      <c r="B4729" s="19">
        <f>IFERROR(VLOOKUP(C4729,'[1]Dados Diários do Magento'!$A$1:$H$10000,2,),"0")</f>
        <v>0</v>
      </c>
      <c r="C4729" s="20">
        <v>4728</v>
      </c>
      <c r="D4729" s="26">
        <v>0</v>
      </c>
      <c r="E4729" s="27">
        <v>0</v>
      </c>
      <c r="G4729" s="23"/>
      <c r="H4729" s="23"/>
      <c r="J4729" s="24">
        <f t="shared" si="147"/>
        <v>0</v>
      </c>
      <c r="K4729" s="25">
        <f t="shared" si="148"/>
        <v>0</v>
      </c>
    </row>
    <row r="4730" spans="1:11">
      <c r="A4730" s="18">
        <f>IFERROR(VLOOKUP(C4730,'[1]Dados Diários do Magento'!$A$1:$H$10000,3,),0)</f>
        <v>0</v>
      </c>
      <c r="B4730" s="19">
        <f>IFERROR(VLOOKUP(C4730,'[1]Dados Diários do Magento'!$A$1:$H$10000,2,),"0")</f>
        <v>0</v>
      </c>
      <c r="C4730" s="20">
        <v>4729</v>
      </c>
      <c r="D4730" s="26">
        <v>0</v>
      </c>
      <c r="E4730" s="27">
        <v>0</v>
      </c>
      <c r="G4730" s="23"/>
      <c r="H4730" s="23"/>
      <c r="J4730" s="24">
        <f t="shared" si="147"/>
        <v>0</v>
      </c>
      <c r="K4730" s="25">
        <f t="shared" si="148"/>
        <v>0</v>
      </c>
    </row>
    <row r="4731" spans="1:11">
      <c r="A4731" s="18">
        <f>IFERROR(VLOOKUP(C4731,'[1]Dados Diários do Magento'!$A$1:$H$10000,3,),0)</f>
        <v>0</v>
      </c>
      <c r="B4731" s="19">
        <f>IFERROR(VLOOKUP(C4731,'[1]Dados Diários do Magento'!$A$1:$H$10000,2,),"0")</f>
        <v>0</v>
      </c>
      <c r="C4731" s="20">
        <v>4730</v>
      </c>
      <c r="D4731" s="26">
        <v>0</v>
      </c>
      <c r="E4731" s="27">
        <v>0</v>
      </c>
      <c r="G4731" s="23"/>
      <c r="H4731" s="23"/>
      <c r="J4731" s="24">
        <f t="shared" si="147"/>
        <v>0</v>
      </c>
      <c r="K4731" s="25">
        <f t="shared" si="148"/>
        <v>0</v>
      </c>
    </row>
    <row r="4732" spans="1:11">
      <c r="A4732" s="18">
        <f>IFERROR(VLOOKUP(C4732,'[1]Dados Diários do Magento'!$A$1:$H$10000,3,),0)</f>
        <v>0</v>
      </c>
      <c r="B4732" s="19">
        <f>IFERROR(VLOOKUP(C4732,'[1]Dados Diários do Magento'!$A$1:$H$10000,2,),"0")</f>
        <v>0</v>
      </c>
      <c r="C4732" s="20">
        <v>4731</v>
      </c>
      <c r="D4732" s="26">
        <v>0</v>
      </c>
      <c r="E4732" s="27">
        <v>0</v>
      </c>
      <c r="G4732" s="23"/>
      <c r="H4732" s="23"/>
      <c r="J4732" s="24">
        <f t="shared" si="147"/>
        <v>0</v>
      </c>
      <c r="K4732" s="25">
        <f t="shared" si="148"/>
        <v>0</v>
      </c>
    </row>
    <row r="4733" spans="1:11">
      <c r="A4733" s="18">
        <f>IFERROR(VLOOKUP(C4733,'[1]Dados Diários do Magento'!$A$1:$H$10000,3,),0)</f>
        <v>0</v>
      </c>
      <c r="B4733" s="19">
        <f>IFERROR(VLOOKUP(C4733,'[1]Dados Diários do Magento'!$A$1:$H$10000,2,),"0")</f>
        <v>0</v>
      </c>
      <c r="C4733" s="20">
        <v>4732</v>
      </c>
      <c r="D4733" s="26">
        <v>0</v>
      </c>
      <c r="E4733" s="27">
        <v>0</v>
      </c>
      <c r="G4733" s="23"/>
      <c r="H4733" s="23"/>
      <c r="J4733" s="24">
        <f t="shared" si="147"/>
        <v>0</v>
      </c>
      <c r="K4733" s="25">
        <f t="shared" si="148"/>
        <v>0</v>
      </c>
    </row>
    <row r="4734" spans="1:11">
      <c r="A4734" s="18">
        <f>IFERROR(VLOOKUP(C4734,'[1]Dados Diários do Magento'!$A$1:$H$10000,3,),0)</f>
        <v>0</v>
      </c>
      <c r="B4734" s="19">
        <f>IFERROR(VLOOKUP(C4734,'[1]Dados Diários do Magento'!$A$1:$H$10000,2,),"0")</f>
        <v>0</v>
      </c>
      <c r="C4734" s="20">
        <v>4733</v>
      </c>
      <c r="D4734" s="26">
        <v>0</v>
      </c>
      <c r="E4734" s="27">
        <v>0</v>
      </c>
      <c r="G4734" s="23"/>
      <c r="H4734" s="23"/>
      <c r="J4734" s="24">
        <f t="shared" si="147"/>
        <v>0</v>
      </c>
      <c r="K4734" s="25">
        <f t="shared" si="148"/>
        <v>0</v>
      </c>
    </row>
    <row r="4735" spans="1:11">
      <c r="A4735" s="18">
        <f>IFERROR(VLOOKUP(C4735,'[1]Dados Diários do Magento'!$A$1:$H$10000,3,),0)</f>
        <v>0</v>
      </c>
      <c r="B4735" s="19">
        <f>IFERROR(VLOOKUP(C4735,'[1]Dados Diários do Magento'!$A$1:$H$10000,2,),"0")</f>
        <v>0</v>
      </c>
      <c r="C4735" s="20">
        <v>4734</v>
      </c>
      <c r="D4735" s="26">
        <v>0</v>
      </c>
      <c r="E4735" s="27">
        <v>0</v>
      </c>
      <c r="G4735" s="23"/>
      <c r="H4735" s="23"/>
      <c r="J4735" s="24">
        <f t="shared" si="147"/>
        <v>0</v>
      </c>
      <c r="K4735" s="25">
        <f t="shared" si="148"/>
        <v>0</v>
      </c>
    </row>
    <row r="4736" spans="1:11">
      <c r="A4736" s="18">
        <f>IFERROR(VLOOKUP(C4736,'[1]Dados Diários do Magento'!$A$1:$H$10000,3,),0)</f>
        <v>0</v>
      </c>
      <c r="B4736" s="19">
        <f>IFERROR(VLOOKUP(C4736,'[1]Dados Diários do Magento'!$A$1:$H$10000,2,),"0")</f>
        <v>0</v>
      </c>
      <c r="C4736" s="20">
        <v>4735</v>
      </c>
      <c r="D4736" s="26">
        <v>0</v>
      </c>
      <c r="E4736" s="27">
        <v>0</v>
      </c>
      <c r="G4736" s="23"/>
      <c r="H4736" s="23"/>
      <c r="J4736" s="24">
        <f t="shared" si="147"/>
        <v>0</v>
      </c>
      <c r="K4736" s="25">
        <f t="shared" si="148"/>
        <v>0</v>
      </c>
    </row>
    <row r="4737" spans="1:11">
      <c r="A4737" s="18">
        <f>IFERROR(VLOOKUP(C4737,'[1]Dados Diários do Magento'!$A$1:$H$10000,3,),0)</f>
        <v>0</v>
      </c>
      <c r="B4737" s="19">
        <f>IFERROR(VLOOKUP(C4737,'[1]Dados Diários do Magento'!$A$1:$H$10000,2,),"0")</f>
        <v>0</v>
      </c>
      <c r="C4737" s="20">
        <v>4736</v>
      </c>
      <c r="D4737" s="26">
        <v>0</v>
      </c>
      <c r="E4737" s="27">
        <v>0</v>
      </c>
      <c r="G4737" s="23"/>
      <c r="H4737" s="23"/>
      <c r="J4737" s="24">
        <f t="shared" si="147"/>
        <v>0</v>
      </c>
      <c r="K4737" s="25">
        <f t="shared" si="148"/>
        <v>0</v>
      </c>
    </row>
    <row r="4738" spans="1:11">
      <c r="A4738" s="18">
        <f>IFERROR(VLOOKUP(C4738,'[1]Dados Diários do Magento'!$A$1:$H$10000,3,),0)</f>
        <v>0</v>
      </c>
      <c r="B4738" s="19">
        <f>IFERROR(VLOOKUP(C4738,'[1]Dados Diários do Magento'!$A$1:$H$10000,2,),"0")</f>
        <v>0</v>
      </c>
      <c r="C4738" s="20">
        <v>4737</v>
      </c>
      <c r="D4738" s="26">
        <v>0</v>
      </c>
      <c r="E4738" s="27">
        <v>0</v>
      </c>
      <c r="G4738" s="23"/>
      <c r="H4738" s="23"/>
      <c r="J4738" s="24">
        <f t="shared" si="147"/>
        <v>0</v>
      </c>
      <c r="K4738" s="25">
        <f t="shared" si="148"/>
        <v>0</v>
      </c>
    </row>
    <row r="4739" spans="1:11">
      <c r="A4739" s="18">
        <f>IFERROR(VLOOKUP(C4739,'[1]Dados Diários do Magento'!$A$1:$H$10000,3,),0)</f>
        <v>0</v>
      </c>
      <c r="B4739" s="19">
        <f>IFERROR(VLOOKUP(C4739,'[1]Dados Diários do Magento'!$A$1:$H$10000,2,),"0")</f>
        <v>0</v>
      </c>
      <c r="C4739" s="20">
        <v>4738</v>
      </c>
      <c r="D4739" s="26">
        <v>0</v>
      </c>
      <c r="E4739" s="27">
        <v>0</v>
      </c>
      <c r="G4739" s="23"/>
      <c r="H4739" s="23"/>
      <c r="J4739" s="24">
        <f t="shared" ref="J4739:J4802" si="149">D4739+G4739</f>
        <v>0</v>
      </c>
      <c r="K4739" s="25">
        <f t="shared" si="148"/>
        <v>0</v>
      </c>
    </row>
    <row r="4740" spans="1:11">
      <c r="A4740" s="18">
        <f>IFERROR(VLOOKUP(C4740,'[1]Dados Diários do Magento'!$A$1:$H$10000,3,),0)</f>
        <v>0</v>
      </c>
      <c r="B4740" s="19">
        <f>IFERROR(VLOOKUP(C4740,'[1]Dados Diários do Magento'!$A$1:$H$10000,2,),"0")</f>
        <v>0</v>
      </c>
      <c r="C4740" s="20">
        <v>4739</v>
      </c>
      <c r="D4740" s="26">
        <v>0</v>
      </c>
      <c r="E4740" s="27">
        <v>0</v>
      </c>
      <c r="G4740" s="23"/>
      <c r="H4740" s="23"/>
      <c r="J4740" s="24">
        <f t="shared" si="149"/>
        <v>0</v>
      </c>
      <c r="K4740" s="25">
        <f t="shared" si="148"/>
        <v>0</v>
      </c>
    </row>
    <row r="4741" spans="1:11">
      <c r="A4741" s="18">
        <f>IFERROR(VLOOKUP(C4741,'[1]Dados Diários do Magento'!$A$1:$H$10000,3,),0)</f>
        <v>0</v>
      </c>
      <c r="B4741" s="19">
        <f>IFERROR(VLOOKUP(C4741,'[1]Dados Diários do Magento'!$A$1:$H$10000,2,),"0")</f>
        <v>0</v>
      </c>
      <c r="C4741" s="20">
        <v>4740</v>
      </c>
      <c r="D4741" s="26">
        <v>0</v>
      </c>
      <c r="E4741" s="27">
        <v>0</v>
      </c>
      <c r="G4741" s="23"/>
      <c r="H4741" s="23"/>
      <c r="J4741" s="24">
        <f t="shared" si="149"/>
        <v>0</v>
      </c>
      <c r="K4741" s="25">
        <f t="shared" si="148"/>
        <v>0</v>
      </c>
    </row>
    <row r="4742" spans="1:11">
      <c r="A4742" s="18">
        <f>IFERROR(VLOOKUP(C4742,'[1]Dados Diários do Magento'!$A$1:$H$10000,3,),0)</f>
        <v>0</v>
      </c>
      <c r="B4742" s="19">
        <f>IFERROR(VLOOKUP(C4742,'[1]Dados Diários do Magento'!$A$1:$H$10000,2,),"0")</f>
        <v>0</v>
      </c>
      <c r="C4742" s="20">
        <v>4741</v>
      </c>
      <c r="D4742" s="26">
        <v>0</v>
      </c>
      <c r="E4742" s="27">
        <v>0</v>
      </c>
      <c r="G4742" s="23"/>
      <c r="H4742" s="23"/>
      <c r="J4742" s="24">
        <f t="shared" si="149"/>
        <v>0</v>
      </c>
      <c r="K4742" s="25">
        <f t="shared" si="148"/>
        <v>0</v>
      </c>
    </row>
    <row r="4743" spans="1:11">
      <c r="A4743" s="18">
        <f>IFERROR(VLOOKUP(C4743,'[1]Dados Diários do Magento'!$A$1:$H$10000,3,),0)</f>
        <v>0</v>
      </c>
      <c r="B4743" s="19">
        <f>IFERROR(VLOOKUP(C4743,'[1]Dados Diários do Magento'!$A$1:$H$10000,2,),"0")</f>
        <v>0</v>
      </c>
      <c r="C4743" s="20">
        <v>4742</v>
      </c>
      <c r="D4743" s="26">
        <v>0</v>
      </c>
      <c r="E4743" s="27">
        <v>0</v>
      </c>
      <c r="G4743" s="23"/>
      <c r="H4743" s="23"/>
      <c r="J4743" s="24">
        <f t="shared" si="149"/>
        <v>0</v>
      </c>
      <c r="K4743" s="25">
        <f t="shared" si="148"/>
        <v>0</v>
      </c>
    </row>
    <row r="4744" spans="1:11">
      <c r="A4744" s="18">
        <f>IFERROR(VLOOKUP(C4744,'[1]Dados Diários do Magento'!$A$1:$H$10000,3,),0)</f>
        <v>0</v>
      </c>
      <c r="B4744" s="19">
        <f>IFERROR(VLOOKUP(C4744,'[1]Dados Diários do Magento'!$A$1:$H$10000,2,),"0")</f>
        <v>0</v>
      </c>
      <c r="C4744" s="20">
        <v>4743</v>
      </c>
      <c r="D4744" s="26">
        <v>0</v>
      </c>
      <c r="E4744" s="27">
        <v>0</v>
      </c>
      <c r="G4744" s="23"/>
      <c r="H4744" s="23"/>
      <c r="J4744" s="24">
        <f t="shared" si="149"/>
        <v>0</v>
      </c>
      <c r="K4744" s="25">
        <f t="shared" si="148"/>
        <v>0</v>
      </c>
    </row>
    <row r="4745" spans="1:11">
      <c r="A4745" s="18">
        <f>IFERROR(VLOOKUP(C4745,'[1]Dados Diários do Magento'!$A$1:$H$10000,3,),0)</f>
        <v>0</v>
      </c>
      <c r="B4745" s="19">
        <f>IFERROR(VLOOKUP(C4745,'[1]Dados Diários do Magento'!$A$1:$H$10000,2,),"0")</f>
        <v>0</v>
      </c>
      <c r="C4745" s="20">
        <v>4744</v>
      </c>
      <c r="D4745" s="26">
        <v>0</v>
      </c>
      <c r="E4745" s="27">
        <v>0</v>
      </c>
      <c r="G4745" s="23"/>
      <c r="H4745" s="23"/>
      <c r="J4745" s="24">
        <f t="shared" si="149"/>
        <v>0</v>
      </c>
      <c r="K4745" s="25">
        <f t="shared" si="148"/>
        <v>0</v>
      </c>
    </row>
    <row r="4746" spans="1:11">
      <c r="A4746" s="18">
        <f>IFERROR(VLOOKUP(C4746,'[1]Dados Diários do Magento'!$A$1:$H$10000,3,),0)</f>
        <v>0</v>
      </c>
      <c r="B4746" s="19">
        <f>IFERROR(VLOOKUP(C4746,'[1]Dados Diários do Magento'!$A$1:$H$10000,2,),"0")</f>
        <v>0</v>
      </c>
      <c r="C4746" s="20">
        <v>4745</v>
      </c>
      <c r="D4746" s="26">
        <v>0</v>
      </c>
      <c r="E4746" s="27">
        <v>0</v>
      </c>
      <c r="G4746" s="23"/>
      <c r="H4746" s="23"/>
      <c r="J4746" s="24">
        <f t="shared" si="149"/>
        <v>0</v>
      </c>
      <c r="K4746" s="25">
        <f t="shared" si="148"/>
        <v>0</v>
      </c>
    </row>
    <row r="4747" spans="1:11">
      <c r="A4747" s="18">
        <f>IFERROR(VLOOKUP(C4747,'[1]Dados Diários do Magento'!$A$1:$H$10000,3,),0)</f>
        <v>0</v>
      </c>
      <c r="B4747" s="19">
        <f>IFERROR(VLOOKUP(C4747,'[1]Dados Diários do Magento'!$A$1:$H$10000,2,),"0")</f>
        <v>0</v>
      </c>
      <c r="C4747" s="20">
        <v>4746</v>
      </c>
      <c r="D4747" s="26">
        <v>0</v>
      </c>
      <c r="E4747" s="27">
        <v>0</v>
      </c>
      <c r="G4747" s="23"/>
      <c r="H4747" s="23"/>
      <c r="J4747" s="24">
        <f t="shared" si="149"/>
        <v>0</v>
      </c>
      <c r="K4747" s="25">
        <f t="shared" si="148"/>
        <v>0</v>
      </c>
    </row>
    <row r="4748" spans="1:11">
      <c r="A4748" s="18">
        <f>IFERROR(VLOOKUP(C4748,'[1]Dados Diários do Magento'!$A$1:$H$10000,3,),0)</f>
        <v>0</v>
      </c>
      <c r="B4748" s="19">
        <f>IFERROR(VLOOKUP(C4748,'[1]Dados Diários do Magento'!$A$1:$H$10000,2,),"0")</f>
        <v>0</v>
      </c>
      <c r="C4748" s="20">
        <v>4747</v>
      </c>
      <c r="D4748" s="26">
        <v>0</v>
      </c>
      <c r="E4748" s="27">
        <v>0</v>
      </c>
      <c r="G4748" s="23"/>
      <c r="H4748" s="23"/>
      <c r="J4748" s="24">
        <f t="shared" si="149"/>
        <v>0</v>
      </c>
      <c r="K4748" s="25">
        <f t="shared" si="148"/>
        <v>0</v>
      </c>
    </row>
    <row r="4749" spans="1:11">
      <c r="A4749" s="18">
        <f>IFERROR(VLOOKUP(C4749,'[1]Dados Diários do Magento'!$A$1:$H$10000,3,),0)</f>
        <v>0</v>
      </c>
      <c r="B4749" s="19">
        <f>IFERROR(VLOOKUP(C4749,'[1]Dados Diários do Magento'!$A$1:$H$10000,2,),"0")</f>
        <v>0</v>
      </c>
      <c r="C4749" s="20">
        <v>4748</v>
      </c>
      <c r="D4749" s="26">
        <v>0</v>
      </c>
      <c r="E4749" s="27">
        <v>0</v>
      </c>
      <c r="G4749" s="23"/>
      <c r="H4749" s="23"/>
      <c r="J4749" s="24">
        <f t="shared" si="149"/>
        <v>0</v>
      </c>
      <c r="K4749" s="25">
        <f t="shared" si="148"/>
        <v>0</v>
      </c>
    </row>
    <row r="4750" spans="1:11">
      <c r="A4750" s="18">
        <f>IFERROR(VLOOKUP(C4750,'[1]Dados Diários do Magento'!$A$1:$H$10000,3,),0)</f>
        <v>0</v>
      </c>
      <c r="B4750" s="19">
        <f>IFERROR(VLOOKUP(C4750,'[1]Dados Diários do Magento'!$A$1:$H$10000,2,),"0")</f>
        <v>0</v>
      </c>
      <c r="C4750" s="20">
        <v>4749</v>
      </c>
      <c r="D4750" s="26">
        <v>0</v>
      </c>
      <c r="E4750" s="27">
        <v>0</v>
      </c>
      <c r="G4750" s="23"/>
      <c r="H4750" s="23"/>
      <c r="J4750" s="24">
        <f t="shared" si="149"/>
        <v>0</v>
      </c>
      <c r="K4750" s="25">
        <f t="shared" si="148"/>
        <v>0</v>
      </c>
    </row>
    <row r="4751" spans="1:11">
      <c r="A4751" s="18">
        <f>IFERROR(VLOOKUP(C4751,'[1]Dados Diários do Magento'!$A$1:$H$10000,3,),0)</f>
        <v>0</v>
      </c>
      <c r="B4751" s="19">
        <f>IFERROR(VLOOKUP(C4751,'[1]Dados Diários do Magento'!$A$1:$H$10000,2,),"0")</f>
        <v>0</v>
      </c>
      <c r="C4751" s="20">
        <v>4750</v>
      </c>
      <c r="D4751" s="26">
        <v>0</v>
      </c>
      <c r="E4751" s="27">
        <v>0</v>
      </c>
      <c r="G4751" s="23"/>
      <c r="H4751" s="23"/>
      <c r="J4751" s="24">
        <f t="shared" si="149"/>
        <v>0</v>
      </c>
      <c r="K4751" s="25">
        <f t="shared" si="148"/>
        <v>0</v>
      </c>
    </row>
    <row r="4752" spans="1:11">
      <c r="A4752" s="18">
        <f>IFERROR(VLOOKUP(C4752,'[1]Dados Diários do Magento'!$A$1:$H$10000,3,),0)</f>
        <v>0</v>
      </c>
      <c r="B4752" s="19">
        <f>IFERROR(VLOOKUP(C4752,'[1]Dados Diários do Magento'!$A$1:$H$10000,2,),"0")</f>
        <v>0</v>
      </c>
      <c r="C4752" s="20">
        <v>4751</v>
      </c>
      <c r="D4752" s="26">
        <v>0</v>
      </c>
      <c r="E4752" s="27">
        <v>0</v>
      </c>
      <c r="G4752" s="23"/>
      <c r="H4752" s="23"/>
      <c r="J4752" s="24">
        <f t="shared" si="149"/>
        <v>0</v>
      </c>
      <c r="K4752" s="25">
        <f t="shared" si="148"/>
        <v>0</v>
      </c>
    </row>
    <row r="4753" spans="1:11">
      <c r="A4753" s="18">
        <f>IFERROR(VLOOKUP(C4753,'[1]Dados Diários do Magento'!$A$1:$H$10000,3,),0)</f>
        <v>0</v>
      </c>
      <c r="B4753" s="19">
        <f>IFERROR(VLOOKUP(C4753,'[1]Dados Diários do Magento'!$A$1:$H$10000,2,),"0")</f>
        <v>0</v>
      </c>
      <c r="C4753" s="20">
        <v>4752</v>
      </c>
      <c r="D4753" s="26">
        <v>0</v>
      </c>
      <c r="E4753" s="27">
        <v>0</v>
      </c>
      <c r="G4753" s="23"/>
      <c r="H4753" s="23"/>
      <c r="J4753" s="24">
        <f t="shared" si="149"/>
        <v>0</v>
      </c>
      <c r="K4753" s="25">
        <f t="shared" si="148"/>
        <v>0</v>
      </c>
    </row>
    <row r="4754" spans="1:11">
      <c r="A4754" s="18">
        <f>IFERROR(VLOOKUP(C4754,'[1]Dados Diários do Magento'!$A$1:$H$10000,3,),0)</f>
        <v>0</v>
      </c>
      <c r="B4754" s="19">
        <f>IFERROR(VLOOKUP(C4754,'[1]Dados Diários do Magento'!$A$1:$H$10000,2,),"0")</f>
        <v>0</v>
      </c>
      <c r="C4754" s="20">
        <v>4753</v>
      </c>
      <c r="D4754" s="26">
        <v>0</v>
      </c>
      <c r="E4754" s="27">
        <v>0</v>
      </c>
      <c r="G4754" s="23"/>
      <c r="H4754" s="23"/>
      <c r="J4754" s="24">
        <f t="shared" si="149"/>
        <v>0</v>
      </c>
      <c r="K4754" s="25">
        <f t="shared" si="148"/>
        <v>0</v>
      </c>
    </row>
    <row r="4755" spans="1:11">
      <c r="A4755" s="18">
        <f>IFERROR(VLOOKUP(C4755,'[1]Dados Diários do Magento'!$A$1:$H$10000,3,),0)</f>
        <v>0</v>
      </c>
      <c r="B4755" s="19">
        <f>IFERROR(VLOOKUP(C4755,'[1]Dados Diários do Magento'!$A$1:$H$10000,2,),"0")</f>
        <v>0</v>
      </c>
      <c r="C4755" s="20">
        <v>4754</v>
      </c>
      <c r="D4755" s="26">
        <v>0</v>
      </c>
      <c r="E4755" s="27">
        <v>0</v>
      </c>
      <c r="G4755" s="23"/>
      <c r="H4755" s="23"/>
      <c r="J4755" s="24">
        <f t="shared" si="149"/>
        <v>0</v>
      </c>
      <c r="K4755" s="25">
        <f t="shared" si="148"/>
        <v>0</v>
      </c>
    </row>
    <row r="4756" spans="1:11">
      <c r="A4756" s="18">
        <f>IFERROR(VLOOKUP(C4756,'[1]Dados Diários do Magento'!$A$1:$H$10000,3,),0)</f>
        <v>0</v>
      </c>
      <c r="B4756" s="19">
        <f>IFERROR(VLOOKUP(C4756,'[1]Dados Diários do Magento'!$A$1:$H$10000,2,),"0")</f>
        <v>0</v>
      </c>
      <c r="C4756" s="20">
        <v>4755</v>
      </c>
      <c r="D4756" s="26">
        <v>0</v>
      </c>
      <c r="E4756" s="27">
        <v>0</v>
      </c>
      <c r="G4756" s="23"/>
      <c r="H4756" s="23"/>
      <c r="J4756" s="24">
        <f t="shared" si="149"/>
        <v>0</v>
      </c>
      <c r="K4756" s="25">
        <f t="shared" si="148"/>
        <v>0</v>
      </c>
    </row>
    <row r="4757" spans="1:11">
      <c r="A4757" s="18">
        <f>IFERROR(VLOOKUP(C4757,'[1]Dados Diários do Magento'!$A$1:$H$10000,3,),0)</f>
        <v>0</v>
      </c>
      <c r="B4757" s="19">
        <f>IFERROR(VLOOKUP(C4757,'[1]Dados Diários do Magento'!$A$1:$H$10000,2,),"0")</f>
        <v>0</v>
      </c>
      <c r="C4757" s="20">
        <v>4756</v>
      </c>
      <c r="D4757" s="26">
        <v>0</v>
      </c>
      <c r="E4757" s="27">
        <v>0</v>
      </c>
      <c r="G4757" s="23"/>
      <c r="H4757" s="23"/>
      <c r="J4757" s="24">
        <f t="shared" si="149"/>
        <v>0</v>
      </c>
      <c r="K4757" s="25">
        <f t="shared" si="148"/>
        <v>0</v>
      </c>
    </row>
    <row r="4758" spans="1:11">
      <c r="A4758" s="18">
        <f>IFERROR(VLOOKUP(C4758,'[1]Dados Diários do Magento'!$A$1:$H$10000,3,),0)</f>
        <v>0</v>
      </c>
      <c r="B4758" s="19">
        <f>IFERROR(VLOOKUP(C4758,'[1]Dados Diários do Magento'!$A$1:$H$10000,2,),"0")</f>
        <v>0</v>
      </c>
      <c r="C4758" s="20">
        <v>4757</v>
      </c>
      <c r="D4758" s="26">
        <v>0</v>
      </c>
      <c r="E4758" s="27">
        <v>0</v>
      </c>
      <c r="G4758" s="23"/>
      <c r="H4758" s="23"/>
      <c r="J4758" s="24">
        <f t="shared" si="149"/>
        <v>0</v>
      </c>
      <c r="K4758" s="25">
        <f t="shared" si="148"/>
        <v>0</v>
      </c>
    </row>
    <row r="4759" spans="1:11">
      <c r="A4759" s="18">
        <f>IFERROR(VLOOKUP(C4759,'[1]Dados Diários do Magento'!$A$1:$H$10000,3,),0)</f>
        <v>0</v>
      </c>
      <c r="B4759" s="19">
        <f>IFERROR(VLOOKUP(C4759,'[1]Dados Diários do Magento'!$A$1:$H$10000,2,),"0")</f>
        <v>0</v>
      </c>
      <c r="C4759" s="20">
        <v>4758</v>
      </c>
      <c r="D4759" s="26">
        <v>0</v>
      </c>
      <c r="E4759" s="27">
        <v>0</v>
      </c>
      <c r="G4759" s="23"/>
      <c r="H4759" s="23"/>
      <c r="J4759" s="24">
        <f t="shared" si="149"/>
        <v>0</v>
      </c>
      <c r="K4759" s="25">
        <f t="shared" si="148"/>
        <v>0</v>
      </c>
    </row>
    <row r="4760" spans="1:11">
      <c r="A4760" s="18">
        <f>IFERROR(VLOOKUP(C4760,'[1]Dados Diários do Magento'!$A$1:$H$10000,3,),0)</f>
        <v>0</v>
      </c>
      <c r="B4760" s="19">
        <f>IFERROR(VLOOKUP(C4760,'[1]Dados Diários do Magento'!$A$1:$H$10000,2,),"0")</f>
        <v>0</v>
      </c>
      <c r="C4760" s="20">
        <v>4759</v>
      </c>
      <c r="D4760" s="26">
        <v>0</v>
      </c>
      <c r="E4760" s="27">
        <v>0</v>
      </c>
      <c r="G4760" s="23"/>
      <c r="H4760" s="23"/>
      <c r="J4760" s="24">
        <f t="shared" si="149"/>
        <v>0</v>
      </c>
      <c r="K4760" s="25">
        <f t="shared" si="148"/>
        <v>0</v>
      </c>
    </row>
    <row r="4761" spans="1:11">
      <c r="A4761" s="18">
        <f>IFERROR(VLOOKUP(C4761,'[1]Dados Diários do Magento'!$A$1:$H$10000,3,),0)</f>
        <v>0</v>
      </c>
      <c r="B4761" s="19">
        <f>IFERROR(VLOOKUP(C4761,'[1]Dados Diários do Magento'!$A$1:$H$10000,2,),"0")</f>
        <v>0</v>
      </c>
      <c r="C4761" s="20">
        <v>4760</v>
      </c>
      <c r="D4761" s="26">
        <v>0</v>
      </c>
      <c r="E4761" s="27">
        <v>0</v>
      </c>
      <c r="G4761" s="23"/>
      <c r="H4761" s="23"/>
      <c r="J4761" s="24">
        <f t="shared" si="149"/>
        <v>0</v>
      </c>
      <c r="K4761" s="25">
        <f t="shared" si="148"/>
        <v>0</v>
      </c>
    </row>
    <row r="4762" spans="1:11">
      <c r="A4762" s="18">
        <f>IFERROR(VLOOKUP(C4762,'[1]Dados Diários do Magento'!$A$1:$H$10000,3,),0)</f>
        <v>0</v>
      </c>
      <c r="B4762" s="19">
        <f>IFERROR(VLOOKUP(C4762,'[1]Dados Diários do Magento'!$A$1:$H$10000,2,),"0")</f>
        <v>0</v>
      </c>
      <c r="C4762" s="20">
        <v>4761</v>
      </c>
      <c r="D4762" s="26">
        <v>0</v>
      </c>
      <c r="E4762" s="27">
        <v>0</v>
      </c>
      <c r="G4762" s="23"/>
      <c r="H4762" s="23"/>
      <c r="J4762" s="24">
        <f t="shared" si="149"/>
        <v>0</v>
      </c>
      <c r="K4762" s="25">
        <f t="shared" si="148"/>
        <v>0</v>
      </c>
    </row>
    <row r="4763" spans="1:11">
      <c r="A4763" s="18">
        <f>IFERROR(VLOOKUP(C4763,'[1]Dados Diários do Magento'!$A$1:$H$10000,3,),0)</f>
        <v>0</v>
      </c>
      <c r="B4763" s="19">
        <f>IFERROR(VLOOKUP(C4763,'[1]Dados Diários do Magento'!$A$1:$H$10000,2,),"0")</f>
        <v>0</v>
      </c>
      <c r="C4763" s="20">
        <v>4762</v>
      </c>
      <c r="D4763" s="26">
        <v>0</v>
      </c>
      <c r="E4763" s="27">
        <v>0</v>
      </c>
      <c r="G4763" s="23"/>
      <c r="H4763" s="23"/>
      <c r="J4763" s="24">
        <f t="shared" si="149"/>
        <v>0</v>
      </c>
      <c r="K4763" s="25">
        <f t="shared" si="148"/>
        <v>0</v>
      </c>
    </row>
    <row r="4764" spans="1:11">
      <c r="A4764" s="18">
        <f>IFERROR(VLOOKUP(C4764,'[1]Dados Diários do Magento'!$A$1:$H$10000,3,),0)</f>
        <v>0</v>
      </c>
      <c r="B4764" s="19">
        <f>IFERROR(VLOOKUP(C4764,'[1]Dados Diários do Magento'!$A$1:$H$10000,2,),"0")</f>
        <v>0</v>
      </c>
      <c r="C4764" s="20">
        <v>4763</v>
      </c>
      <c r="D4764" s="26">
        <v>0</v>
      </c>
      <c r="E4764" s="27">
        <v>0</v>
      </c>
      <c r="G4764" s="23"/>
      <c r="H4764" s="23"/>
      <c r="J4764" s="24">
        <f t="shared" si="149"/>
        <v>0</v>
      </c>
      <c r="K4764" s="25">
        <f t="shared" si="148"/>
        <v>0</v>
      </c>
    </row>
    <row r="4765" spans="1:11">
      <c r="A4765" s="18">
        <f>IFERROR(VLOOKUP(C4765,'[1]Dados Diários do Magento'!$A$1:$H$10000,3,),0)</f>
        <v>0</v>
      </c>
      <c r="B4765" s="19">
        <f>IFERROR(VLOOKUP(C4765,'[1]Dados Diários do Magento'!$A$1:$H$10000,2,),"0")</f>
        <v>0</v>
      </c>
      <c r="C4765" s="20">
        <v>4764</v>
      </c>
      <c r="D4765" s="26">
        <v>0</v>
      </c>
      <c r="E4765" s="27">
        <v>0</v>
      </c>
      <c r="G4765" s="23"/>
      <c r="H4765" s="23"/>
      <c r="J4765" s="24">
        <f t="shared" si="149"/>
        <v>0</v>
      </c>
      <c r="K4765" s="25">
        <f t="shared" ref="K4765:K4828" si="150">IF((D4765+G4765)&gt;0,(D4765*E4765+G4765*H4765)/(D4765+G4765),E4765)</f>
        <v>0</v>
      </c>
    </row>
    <row r="4766" spans="1:11">
      <c r="A4766" s="18">
        <f>IFERROR(VLOOKUP(C4766,'[1]Dados Diários do Magento'!$A$1:$H$10000,3,),0)</f>
        <v>0</v>
      </c>
      <c r="B4766" s="19">
        <f>IFERROR(VLOOKUP(C4766,'[1]Dados Diários do Magento'!$A$1:$H$10000,2,),"0")</f>
        <v>0</v>
      </c>
      <c r="C4766" s="20">
        <v>4765</v>
      </c>
      <c r="D4766" s="26">
        <v>0</v>
      </c>
      <c r="E4766" s="27">
        <v>0</v>
      </c>
      <c r="G4766" s="23"/>
      <c r="H4766" s="23"/>
      <c r="J4766" s="24">
        <f t="shared" si="149"/>
        <v>0</v>
      </c>
      <c r="K4766" s="25">
        <f t="shared" si="150"/>
        <v>0</v>
      </c>
    </row>
    <row r="4767" spans="1:11">
      <c r="A4767" s="18">
        <f>IFERROR(VLOOKUP(C4767,'[1]Dados Diários do Magento'!$A$1:$H$10000,3,),0)</f>
        <v>0</v>
      </c>
      <c r="B4767" s="19">
        <f>IFERROR(VLOOKUP(C4767,'[1]Dados Diários do Magento'!$A$1:$H$10000,2,),"0")</f>
        <v>0</v>
      </c>
      <c r="C4767" s="20">
        <v>4766</v>
      </c>
      <c r="D4767" s="26">
        <v>0</v>
      </c>
      <c r="E4767" s="27">
        <v>0</v>
      </c>
      <c r="G4767" s="23"/>
      <c r="H4767" s="23"/>
      <c r="J4767" s="24">
        <f t="shared" si="149"/>
        <v>0</v>
      </c>
      <c r="K4767" s="25">
        <f t="shared" si="150"/>
        <v>0</v>
      </c>
    </row>
    <row r="4768" spans="1:11">
      <c r="A4768" s="18">
        <f>IFERROR(VLOOKUP(C4768,'[1]Dados Diários do Magento'!$A$1:$H$10000,3,),0)</f>
        <v>0</v>
      </c>
      <c r="B4768" s="19">
        <f>IFERROR(VLOOKUP(C4768,'[1]Dados Diários do Magento'!$A$1:$H$10000,2,),"0")</f>
        <v>0</v>
      </c>
      <c r="C4768" s="20">
        <v>4767</v>
      </c>
      <c r="D4768" s="26">
        <v>0</v>
      </c>
      <c r="E4768" s="27">
        <v>0</v>
      </c>
      <c r="G4768" s="23"/>
      <c r="H4768" s="23"/>
      <c r="J4768" s="24">
        <f t="shared" si="149"/>
        <v>0</v>
      </c>
      <c r="K4768" s="25">
        <f t="shared" si="150"/>
        <v>0</v>
      </c>
    </row>
    <row r="4769" spans="1:11">
      <c r="A4769" s="18">
        <f>IFERROR(VLOOKUP(C4769,'[1]Dados Diários do Magento'!$A$1:$H$10000,3,),0)</f>
        <v>0</v>
      </c>
      <c r="B4769" s="19">
        <f>IFERROR(VLOOKUP(C4769,'[1]Dados Diários do Magento'!$A$1:$H$10000,2,),"0")</f>
        <v>0</v>
      </c>
      <c r="C4769" s="20">
        <v>4768</v>
      </c>
      <c r="D4769" s="26">
        <v>0</v>
      </c>
      <c r="E4769" s="27">
        <v>0</v>
      </c>
      <c r="G4769" s="23"/>
      <c r="H4769" s="23"/>
      <c r="J4769" s="24">
        <f t="shared" si="149"/>
        <v>0</v>
      </c>
      <c r="K4769" s="25">
        <f t="shared" si="150"/>
        <v>0</v>
      </c>
    </row>
    <row r="4770" spans="1:11">
      <c r="A4770" s="18">
        <f>IFERROR(VLOOKUP(C4770,'[1]Dados Diários do Magento'!$A$1:$H$10000,3,),0)</f>
        <v>0</v>
      </c>
      <c r="B4770" s="19">
        <f>IFERROR(VLOOKUP(C4770,'[1]Dados Diários do Magento'!$A$1:$H$10000,2,),"0")</f>
        <v>0</v>
      </c>
      <c r="C4770" s="20">
        <v>4769</v>
      </c>
      <c r="D4770" s="26">
        <v>0</v>
      </c>
      <c r="E4770" s="27">
        <v>0</v>
      </c>
      <c r="G4770" s="23"/>
      <c r="H4770" s="23"/>
      <c r="J4770" s="24">
        <f t="shared" si="149"/>
        <v>0</v>
      </c>
      <c r="K4770" s="25">
        <f t="shared" si="150"/>
        <v>0</v>
      </c>
    </row>
    <row r="4771" spans="1:11">
      <c r="A4771" s="18">
        <f>IFERROR(VLOOKUP(C4771,'[1]Dados Diários do Magento'!$A$1:$H$10000,3,),0)</f>
        <v>0</v>
      </c>
      <c r="B4771" s="19">
        <f>IFERROR(VLOOKUP(C4771,'[1]Dados Diários do Magento'!$A$1:$H$10000,2,),"0")</f>
        <v>0</v>
      </c>
      <c r="C4771" s="20">
        <v>4770</v>
      </c>
      <c r="D4771" s="26">
        <v>0</v>
      </c>
      <c r="E4771" s="27">
        <v>0</v>
      </c>
      <c r="G4771" s="23"/>
      <c r="H4771" s="23"/>
      <c r="J4771" s="24">
        <f t="shared" si="149"/>
        <v>0</v>
      </c>
      <c r="K4771" s="25">
        <f t="shared" si="150"/>
        <v>0</v>
      </c>
    </row>
    <row r="4772" spans="1:11">
      <c r="A4772" s="18">
        <f>IFERROR(VLOOKUP(C4772,'[1]Dados Diários do Magento'!$A$1:$H$10000,3,),0)</f>
        <v>0</v>
      </c>
      <c r="B4772" s="19">
        <f>IFERROR(VLOOKUP(C4772,'[1]Dados Diários do Magento'!$A$1:$H$10000,2,),"0")</f>
        <v>0</v>
      </c>
      <c r="C4772" s="20">
        <v>4771</v>
      </c>
      <c r="D4772" s="26">
        <v>0</v>
      </c>
      <c r="E4772" s="27">
        <v>0</v>
      </c>
      <c r="G4772" s="23"/>
      <c r="H4772" s="23"/>
      <c r="J4772" s="24">
        <f t="shared" si="149"/>
        <v>0</v>
      </c>
      <c r="K4772" s="25">
        <f t="shared" si="150"/>
        <v>0</v>
      </c>
    </row>
    <row r="4773" spans="1:11">
      <c r="A4773" s="18">
        <f>IFERROR(VLOOKUP(C4773,'[1]Dados Diários do Magento'!$A$1:$H$10000,3,),0)</f>
        <v>0</v>
      </c>
      <c r="B4773" s="19">
        <f>IFERROR(VLOOKUP(C4773,'[1]Dados Diários do Magento'!$A$1:$H$10000,2,),"0")</f>
        <v>0</v>
      </c>
      <c r="C4773" s="20">
        <v>4772</v>
      </c>
      <c r="D4773" s="26">
        <v>0</v>
      </c>
      <c r="E4773" s="27">
        <v>0</v>
      </c>
      <c r="G4773" s="23"/>
      <c r="H4773" s="23"/>
      <c r="J4773" s="24">
        <f t="shared" si="149"/>
        <v>0</v>
      </c>
      <c r="K4773" s="25">
        <f t="shared" si="150"/>
        <v>0</v>
      </c>
    </row>
    <row r="4774" spans="1:11">
      <c r="A4774" s="18">
        <f>IFERROR(VLOOKUP(C4774,'[1]Dados Diários do Magento'!$A$1:$H$10000,3,),0)</f>
        <v>0</v>
      </c>
      <c r="B4774" s="19">
        <f>IFERROR(VLOOKUP(C4774,'[1]Dados Diários do Magento'!$A$1:$H$10000,2,),"0")</f>
        <v>0</v>
      </c>
      <c r="C4774" s="20">
        <v>4773</v>
      </c>
      <c r="D4774" s="26">
        <v>0</v>
      </c>
      <c r="E4774" s="27">
        <v>0</v>
      </c>
      <c r="G4774" s="23"/>
      <c r="H4774" s="23"/>
      <c r="J4774" s="24">
        <f t="shared" si="149"/>
        <v>0</v>
      </c>
      <c r="K4774" s="25">
        <f t="shared" si="150"/>
        <v>0</v>
      </c>
    </row>
    <row r="4775" spans="1:11">
      <c r="A4775" s="18">
        <f>IFERROR(VLOOKUP(C4775,'[1]Dados Diários do Magento'!$A$1:$H$10000,3,),0)</f>
        <v>0</v>
      </c>
      <c r="B4775" s="19">
        <f>IFERROR(VLOOKUP(C4775,'[1]Dados Diários do Magento'!$A$1:$H$10000,2,),"0")</f>
        <v>0</v>
      </c>
      <c r="C4775" s="20">
        <v>4774</v>
      </c>
      <c r="D4775" s="26">
        <v>0</v>
      </c>
      <c r="E4775" s="27">
        <v>0</v>
      </c>
      <c r="G4775" s="23"/>
      <c r="H4775" s="23"/>
      <c r="J4775" s="24">
        <f t="shared" si="149"/>
        <v>0</v>
      </c>
      <c r="K4775" s="25">
        <f t="shared" si="150"/>
        <v>0</v>
      </c>
    </row>
    <row r="4776" spans="1:11">
      <c r="A4776" s="18">
        <f>IFERROR(VLOOKUP(C4776,'[1]Dados Diários do Magento'!$A$1:$H$10000,3,),0)</f>
        <v>0</v>
      </c>
      <c r="B4776" s="19">
        <f>IFERROR(VLOOKUP(C4776,'[1]Dados Diários do Magento'!$A$1:$H$10000,2,),"0")</f>
        <v>0</v>
      </c>
      <c r="C4776" s="20">
        <v>4775</v>
      </c>
      <c r="D4776" s="26">
        <v>0</v>
      </c>
      <c r="E4776" s="27">
        <v>0</v>
      </c>
      <c r="G4776" s="23"/>
      <c r="H4776" s="23"/>
      <c r="J4776" s="24">
        <f t="shared" si="149"/>
        <v>0</v>
      </c>
      <c r="K4776" s="25">
        <f t="shared" si="150"/>
        <v>0</v>
      </c>
    </row>
    <row r="4777" spans="1:11">
      <c r="A4777" s="18">
        <f>IFERROR(VLOOKUP(C4777,'[1]Dados Diários do Magento'!$A$1:$H$10000,3,),0)</f>
        <v>0</v>
      </c>
      <c r="B4777" s="19">
        <f>IFERROR(VLOOKUP(C4777,'[1]Dados Diários do Magento'!$A$1:$H$10000,2,),"0")</f>
        <v>0</v>
      </c>
      <c r="C4777" s="20">
        <v>4776</v>
      </c>
      <c r="D4777" s="26">
        <v>0</v>
      </c>
      <c r="E4777" s="27">
        <v>0</v>
      </c>
      <c r="G4777" s="23"/>
      <c r="H4777" s="23"/>
      <c r="J4777" s="24">
        <f t="shared" si="149"/>
        <v>0</v>
      </c>
      <c r="K4777" s="25">
        <f t="shared" si="150"/>
        <v>0</v>
      </c>
    </row>
    <row r="4778" spans="1:11">
      <c r="A4778" s="18">
        <f>IFERROR(VLOOKUP(C4778,'[1]Dados Diários do Magento'!$A$1:$H$10000,3,),0)</f>
        <v>0</v>
      </c>
      <c r="B4778" s="19">
        <f>IFERROR(VLOOKUP(C4778,'[1]Dados Diários do Magento'!$A$1:$H$10000,2,),"0")</f>
        <v>0</v>
      </c>
      <c r="C4778" s="20">
        <v>4777</v>
      </c>
      <c r="D4778" s="26">
        <v>0</v>
      </c>
      <c r="E4778" s="27">
        <v>0</v>
      </c>
      <c r="G4778" s="23"/>
      <c r="H4778" s="23"/>
      <c r="J4778" s="24">
        <f t="shared" si="149"/>
        <v>0</v>
      </c>
      <c r="K4778" s="25">
        <f t="shared" si="150"/>
        <v>0</v>
      </c>
    </row>
    <row r="4779" spans="1:11">
      <c r="A4779" s="18">
        <f>IFERROR(VLOOKUP(C4779,'[1]Dados Diários do Magento'!$A$1:$H$10000,3,),0)</f>
        <v>0</v>
      </c>
      <c r="B4779" s="19">
        <f>IFERROR(VLOOKUP(C4779,'[1]Dados Diários do Magento'!$A$1:$H$10000,2,),"0")</f>
        <v>0</v>
      </c>
      <c r="C4779" s="20">
        <v>4778</v>
      </c>
      <c r="D4779" s="26">
        <v>0</v>
      </c>
      <c r="E4779" s="27">
        <v>0</v>
      </c>
      <c r="G4779" s="23"/>
      <c r="H4779" s="23"/>
      <c r="J4779" s="24">
        <f t="shared" si="149"/>
        <v>0</v>
      </c>
      <c r="K4779" s="25">
        <f t="shared" si="150"/>
        <v>0</v>
      </c>
    </row>
    <row r="4780" spans="1:11">
      <c r="A4780" s="18">
        <f>IFERROR(VLOOKUP(C4780,'[1]Dados Diários do Magento'!$A$1:$H$10000,3,),0)</f>
        <v>0</v>
      </c>
      <c r="B4780" s="19">
        <f>IFERROR(VLOOKUP(C4780,'[1]Dados Diários do Magento'!$A$1:$H$10000,2,),"0")</f>
        <v>0</v>
      </c>
      <c r="C4780" s="20">
        <v>4779</v>
      </c>
      <c r="D4780" s="26">
        <v>0</v>
      </c>
      <c r="E4780" s="27">
        <v>0</v>
      </c>
      <c r="G4780" s="23"/>
      <c r="H4780" s="23"/>
      <c r="J4780" s="24">
        <f t="shared" si="149"/>
        <v>0</v>
      </c>
      <c r="K4780" s="25">
        <f t="shared" si="150"/>
        <v>0</v>
      </c>
    </row>
    <row r="4781" spans="1:11">
      <c r="A4781" s="18">
        <f>IFERROR(VLOOKUP(C4781,'[1]Dados Diários do Magento'!$A$1:$H$10000,3,),0)</f>
        <v>0</v>
      </c>
      <c r="B4781" s="19">
        <f>IFERROR(VLOOKUP(C4781,'[1]Dados Diários do Magento'!$A$1:$H$10000,2,),"0")</f>
        <v>0</v>
      </c>
      <c r="C4781" s="20">
        <v>4780</v>
      </c>
      <c r="D4781" s="26">
        <v>0</v>
      </c>
      <c r="E4781" s="27">
        <v>0</v>
      </c>
      <c r="G4781" s="23"/>
      <c r="H4781" s="23"/>
      <c r="J4781" s="24">
        <f t="shared" si="149"/>
        <v>0</v>
      </c>
      <c r="K4781" s="25">
        <f t="shared" si="150"/>
        <v>0</v>
      </c>
    </row>
    <row r="4782" spans="1:11">
      <c r="A4782" s="18">
        <f>IFERROR(VLOOKUP(C4782,'[1]Dados Diários do Magento'!$A$1:$H$10000,3,),0)</f>
        <v>0</v>
      </c>
      <c r="B4782" s="19">
        <f>IFERROR(VLOOKUP(C4782,'[1]Dados Diários do Magento'!$A$1:$H$10000,2,),"0")</f>
        <v>0</v>
      </c>
      <c r="C4782" s="20">
        <v>4781</v>
      </c>
      <c r="D4782" s="26">
        <v>0</v>
      </c>
      <c r="E4782" s="27">
        <v>0</v>
      </c>
      <c r="G4782" s="23"/>
      <c r="H4782" s="23"/>
      <c r="J4782" s="24">
        <f t="shared" si="149"/>
        <v>0</v>
      </c>
      <c r="K4782" s="25">
        <f t="shared" si="150"/>
        <v>0</v>
      </c>
    </row>
    <row r="4783" spans="1:11">
      <c r="A4783" s="18">
        <f>IFERROR(VLOOKUP(C4783,'[1]Dados Diários do Magento'!$A$1:$H$10000,3,),0)</f>
        <v>0</v>
      </c>
      <c r="B4783" s="19">
        <f>IFERROR(VLOOKUP(C4783,'[1]Dados Diários do Magento'!$A$1:$H$10000,2,),"0")</f>
        <v>0</v>
      </c>
      <c r="C4783" s="20">
        <v>4782</v>
      </c>
      <c r="D4783" s="26">
        <v>0</v>
      </c>
      <c r="E4783" s="27">
        <v>0</v>
      </c>
      <c r="G4783" s="23"/>
      <c r="H4783" s="23"/>
      <c r="J4783" s="24">
        <f t="shared" si="149"/>
        <v>0</v>
      </c>
      <c r="K4783" s="25">
        <f t="shared" si="150"/>
        <v>0</v>
      </c>
    </row>
    <row r="4784" spans="1:11">
      <c r="A4784" s="18">
        <f>IFERROR(VLOOKUP(C4784,'[1]Dados Diários do Magento'!$A$1:$H$10000,3,),0)</f>
        <v>0</v>
      </c>
      <c r="B4784" s="19">
        <f>IFERROR(VLOOKUP(C4784,'[1]Dados Diários do Magento'!$A$1:$H$10000,2,),"0")</f>
        <v>0</v>
      </c>
      <c r="C4784" s="20">
        <v>4783</v>
      </c>
      <c r="D4784" s="26">
        <v>0</v>
      </c>
      <c r="E4784" s="27">
        <v>0</v>
      </c>
      <c r="G4784" s="23"/>
      <c r="H4784" s="23"/>
      <c r="J4784" s="24">
        <f t="shared" si="149"/>
        <v>0</v>
      </c>
      <c r="K4784" s="25">
        <f t="shared" si="150"/>
        <v>0</v>
      </c>
    </row>
    <row r="4785" spans="1:11">
      <c r="A4785" s="18">
        <f>IFERROR(VLOOKUP(C4785,'[1]Dados Diários do Magento'!$A$1:$H$10000,3,),0)</f>
        <v>0</v>
      </c>
      <c r="B4785" s="19">
        <f>IFERROR(VLOOKUP(C4785,'[1]Dados Diários do Magento'!$A$1:$H$10000,2,),"0")</f>
        <v>0</v>
      </c>
      <c r="C4785" s="20">
        <v>4784</v>
      </c>
      <c r="D4785" s="26">
        <v>0</v>
      </c>
      <c r="E4785" s="27">
        <v>0</v>
      </c>
      <c r="G4785" s="23"/>
      <c r="H4785" s="23"/>
      <c r="J4785" s="24">
        <f t="shared" si="149"/>
        <v>0</v>
      </c>
      <c r="K4785" s="25">
        <f t="shared" si="150"/>
        <v>0</v>
      </c>
    </row>
    <row r="4786" spans="1:11">
      <c r="A4786" s="18">
        <f>IFERROR(VLOOKUP(C4786,'[1]Dados Diários do Magento'!$A$1:$H$10000,3,),0)</f>
        <v>0</v>
      </c>
      <c r="B4786" s="19">
        <f>IFERROR(VLOOKUP(C4786,'[1]Dados Diários do Magento'!$A$1:$H$10000,2,),"0")</f>
        <v>0</v>
      </c>
      <c r="C4786" s="20">
        <v>4785</v>
      </c>
      <c r="D4786" s="26">
        <v>0</v>
      </c>
      <c r="E4786" s="27">
        <v>0</v>
      </c>
      <c r="G4786" s="23"/>
      <c r="H4786" s="23"/>
      <c r="J4786" s="24">
        <f t="shared" si="149"/>
        <v>0</v>
      </c>
      <c r="K4786" s="25">
        <f t="shared" si="150"/>
        <v>0</v>
      </c>
    </row>
    <row r="4787" spans="1:11">
      <c r="A4787" s="18">
        <f>IFERROR(VLOOKUP(C4787,'[1]Dados Diários do Magento'!$A$1:$H$10000,3,),0)</f>
        <v>0</v>
      </c>
      <c r="B4787" s="19">
        <f>IFERROR(VLOOKUP(C4787,'[1]Dados Diários do Magento'!$A$1:$H$10000,2,),"0")</f>
        <v>0</v>
      </c>
      <c r="C4787" s="20">
        <v>4786</v>
      </c>
      <c r="D4787" s="26">
        <v>0</v>
      </c>
      <c r="E4787" s="27">
        <v>0</v>
      </c>
      <c r="G4787" s="23"/>
      <c r="H4787" s="23"/>
      <c r="J4787" s="24">
        <f t="shared" si="149"/>
        <v>0</v>
      </c>
      <c r="K4787" s="25">
        <f t="shared" si="150"/>
        <v>0</v>
      </c>
    </row>
    <row r="4788" spans="1:11">
      <c r="A4788" s="18">
        <f>IFERROR(VLOOKUP(C4788,'[1]Dados Diários do Magento'!$A$1:$H$10000,3,),0)</f>
        <v>0</v>
      </c>
      <c r="B4788" s="19">
        <f>IFERROR(VLOOKUP(C4788,'[1]Dados Diários do Magento'!$A$1:$H$10000,2,),"0")</f>
        <v>0</v>
      </c>
      <c r="C4788" s="20">
        <v>4787</v>
      </c>
      <c r="D4788" s="26">
        <v>0</v>
      </c>
      <c r="E4788" s="27">
        <v>0</v>
      </c>
      <c r="G4788" s="23"/>
      <c r="H4788" s="23"/>
      <c r="J4788" s="24">
        <f t="shared" si="149"/>
        <v>0</v>
      </c>
      <c r="K4788" s="25">
        <f t="shared" si="150"/>
        <v>0</v>
      </c>
    </row>
    <row r="4789" spans="1:11">
      <c r="A4789" s="18">
        <f>IFERROR(VLOOKUP(C4789,'[1]Dados Diários do Magento'!$A$1:$H$10000,3,),0)</f>
        <v>0</v>
      </c>
      <c r="B4789" s="19">
        <f>IFERROR(VLOOKUP(C4789,'[1]Dados Diários do Magento'!$A$1:$H$10000,2,),"0")</f>
        <v>0</v>
      </c>
      <c r="C4789" s="20">
        <v>4788</v>
      </c>
      <c r="D4789" s="26">
        <v>0</v>
      </c>
      <c r="E4789" s="27">
        <v>0</v>
      </c>
      <c r="G4789" s="23"/>
      <c r="H4789" s="23"/>
      <c r="J4789" s="24">
        <f t="shared" si="149"/>
        <v>0</v>
      </c>
      <c r="K4789" s="25">
        <f t="shared" si="150"/>
        <v>0</v>
      </c>
    </row>
    <row r="4790" spans="1:11">
      <c r="A4790" s="18">
        <f>IFERROR(VLOOKUP(C4790,'[1]Dados Diários do Magento'!$A$1:$H$10000,3,),0)</f>
        <v>0</v>
      </c>
      <c r="B4790" s="19">
        <f>IFERROR(VLOOKUP(C4790,'[1]Dados Diários do Magento'!$A$1:$H$10000,2,),"0")</f>
        <v>0</v>
      </c>
      <c r="C4790" s="20">
        <v>4789</v>
      </c>
      <c r="D4790" s="26">
        <v>0</v>
      </c>
      <c r="E4790" s="27">
        <v>0</v>
      </c>
      <c r="G4790" s="23"/>
      <c r="H4790" s="23"/>
      <c r="J4790" s="24">
        <f t="shared" si="149"/>
        <v>0</v>
      </c>
      <c r="K4790" s="25">
        <f t="shared" si="150"/>
        <v>0</v>
      </c>
    </row>
    <row r="4791" spans="1:11">
      <c r="A4791" s="18">
        <f>IFERROR(VLOOKUP(C4791,'[1]Dados Diários do Magento'!$A$1:$H$10000,3,),0)</f>
        <v>0</v>
      </c>
      <c r="B4791" s="19">
        <f>IFERROR(VLOOKUP(C4791,'[1]Dados Diários do Magento'!$A$1:$H$10000,2,),"0")</f>
        <v>0</v>
      </c>
      <c r="C4791" s="20">
        <v>4790</v>
      </c>
      <c r="D4791" s="26">
        <v>0</v>
      </c>
      <c r="E4791" s="27">
        <v>0</v>
      </c>
      <c r="G4791" s="23"/>
      <c r="H4791" s="23"/>
      <c r="J4791" s="24">
        <f t="shared" si="149"/>
        <v>0</v>
      </c>
      <c r="K4791" s="25">
        <f t="shared" si="150"/>
        <v>0</v>
      </c>
    </row>
    <row r="4792" spans="1:11">
      <c r="A4792" s="18">
        <f>IFERROR(VLOOKUP(C4792,'[1]Dados Diários do Magento'!$A$1:$H$10000,3,),0)</f>
        <v>0</v>
      </c>
      <c r="B4792" s="19">
        <f>IFERROR(VLOOKUP(C4792,'[1]Dados Diários do Magento'!$A$1:$H$10000,2,),"0")</f>
        <v>0</v>
      </c>
      <c r="C4792" s="20">
        <v>4791</v>
      </c>
      <c r="D4792" s="26">
        <v>0</v>
      </c>
      <c r="E4792" s="27">
        <v>0</v>
      </c>
      <c r="G4792" s="23"/>
      <c r="H4792" s="23"/>
      <c r="J4792" s="24">
        <f t="shared" si="149"/>
        <v>0</v>
      </c>
      <c r="K4792" s="25">
        <f t="shared" si="150"/>
        <v>0</v>
      </c>
    </row>
    <row r="4793" spans="1:11">
      <c r="A4793" s="18">
        <f>IFERROR(VLOOKUP(C4793,'[1]Dados Diários do Magento'!$A$1:$H$10000,3,),0)</f>
        <v>0</v>
      </c>
      <c r="B4793" s="19">
        <f>IFERROR(VLOOKUP(C4793,'[1]Dados Diários do Magento'!$A$1:$H$10000,2,),"0")</f>
        <v>0</v>
      </c>
      <c r="C4793" s="20">
        <v>4792</v>
      </c>
      <c r="D4793" s="26">
        <v>0</v>
      </c>
      <c r="E4793" s="27">
        <v>0</v>
      </c>
      <c r="G4793" s="23"/>
      <c r="H4793" s="23"/>
      <c r="J4793" s="24">
        <f t="shared" si="149"/>
        <v>0</v>
      </c>
      <c r="K4793" s="25">
        <f t="shared" si="150"/>
        <v>0</v>
      </c>
    </row>
    <row r="4794" spans="1:11">
      <c r="A4794" s="18">
        <f>IFERROR(VLOOKUP(C4794,'[1]Dados Diários do Magento'!$A$1:$H$10000,3,),0)</f>
        <v>0</v>
      </c>
      <c r="B4794" s="19">
        <f>IFERROR(VLOOKUP(C4794,'[1]Dados Diários do Magento'!$A$1:$H$10000,2,),"0")</f>
        <v>0</v>
      </c>
      <c r="C4794" s="20">
        <v>4793</v>
      </c>
      <c r="D4794" s="26">
        <v>0</v>
      </c>
      <c r="E4794" s="27">
        <v>0</v>
      </c>
      <c r="G4794" s="23"/>
      <c r="H4794" s="23"/>
      <c r="J4794" s="24">
        <f t="shared" si="149"/>
        <v>0</v>
      </c>
      <c r="K4794" s="25">
        <f t="shared" si="150"/>
        <v>0</v>
      </c>
    </row>
    <row r="4795" spans="1:11">
      <c r="A4795" s="18">
        <f>IFERROR(VLOOKUP(C4795,'[1]Dados Diários do Magento'!$A$1:$H$10000,3,),0)</f>
        <v>0</v>
      </c>
      <c r="B4795" s="19">
        <f>IFERROR(VLOOKUP(C4795,'[1]Dados Diários do Magento'!$A$1:$H$10000,2,),"0")</f>
        <v>0</v>
      </c>
      <c r="C4795" s="20">
        <v>4794</v>
      </c>
      <c r="D4795" s="26">
        <v>0</v>
      </c>
      <c r="E4795" s="27">
        <v>0</v>
      </c>
      <c r="G4795" s="23"/>
      <c r="H4795" s="23"/>
      <c r="J4795" s="24">
        <f t="shared" si="149"/>
        <v>0</v>
      </c>
      <c r="K4795" s="25">
        <f t="shared" si="150"/>
        <v>0</v>
      </c>
    </row>
    <row r="4796" spans="1:11">
      <c r="A4796" s="18">
        <f>IFERROR(VLOOKUP(C4796,'[1]Dados Diários do Magento'!$A$1:$H$10000,3,),0)</f>
        <v>0</v>
      </c>
      <c r="B4796" s="19">
        <f>IFERROR(VLOOKUP(C4796,'[1]Dados Diários do Magento'!$A$1:$H$10000,2,),"0")</f>
        <v>0</v>
      </c>
      <c r="C4796" s="20">
        <v>4795</v>
      </c>
      <c r="D4796" s="26">
        <v>0</v>
      </c>
      <c r="E4796" s="27">
        <v>0</v>
      </c>
      <c r="G4796" s="23"/>
      <c r="H4796" s="23"/>
      <c r="J4796" s="24">
        <f t="shared" si="149"/>
        <v>0</v>
      </c>
      <c r="K4796" s="25">
        <f t="shared" si="150"/>
        <v>0</v>
      </c>
    </row>
    <row r="4797" spans="1:11">
      <c r="A4797" s="18">
        <f>IFERROR(VLOOKUP(C4797,'[1]Dados Diários do Magento'!$A$1:$H$10000,3,),0)</f>
        <v>0</v>
      </c>
      <c r="B4797" s="19">
        <f>IFERROR(VLOOKUP(C4797,'[1]Dados Diários do Magento'!$A$1:$H$10000,2,),"0")</f>
        <v>0</v>
      </c>
      <c r="C4797" s="20">
        <v>4796</v>
      </c>
      <c r="D4797" s="26">
        <v>0</v>
      </c>
      <c r="E4797" s="27">
        <v>0</v>
      </c>
      <c r="G4797" s="23"/>
      <c r="H4797" s="23"/>
      <c r="J4797" s="24">
        <f t="shared" si="149"/>
        <v>0</v>
      </c>
      <c r="K4797" s="25">
        <f t="shared" si="150"/>
        <v>0</v>
      </c>
    </row>
    <row r="4798" spans="1:11">
      <c r="A4798" s="18">
        <f>IFERROR(VLOOKUP(C4798,'[1]Dados Diários do Magento'!$A$1:$H$10000,3,),0)</f>
        <v>0</v>
      </c>
      <c r="B4798" s="19">
        <f>IFERROR(VLOOKUP(C4798,'[1]Dados Diários do Magento'!$A$1:$H$10000,2,),"0")</f>
        <v>0</v>
      </c>
      <c r="C4798" s="20">
        <v>4797</v>
      </c>
      <c r="D4798" s="26">
        <v>0</v>
      </c>
      <c r="E4798" s="27">
        <v>0</v>
      </c>
      <c r="G4798" s="23"/>
      <c r="H4798" s="23"/>
      <c r="J4798" s="24">
        <f t="shared" si="149"/>
        <v>0</v>
      </c>
      <c r="K4798" s="25">
        <f t="shared" si="150"/>
        <v>0</v>
      </c>
    </row>
    <row r="4799" spans="1:11">
      <c r="A4799" s="18">
        <f>IFERROR(VLOOKUP(C4799,'[1]Dados Diários do Magento'!$A$1:$H$10000,3,),0)</f>
        <v>0</v>
      </c>
      <c r="B4799" s="19">
        <f>IFERROR(VLOOKUP(C4799,'[1]Dados Diários do Magento'!$A$1:$H$10000,2,),"0")</f>
        <v>0</v>
      </c>
      <c r="C4799" s="20">
        <v>4798</v>
      </c>
      <c r="D4799" s="26">
        <v>0</v>
      </c>
      <c r="E4799" s="27">
        <v>0</v>
      </c>
      <c r="G4799" s="23"/>
      <c r="H4799" s="23"/>
      <c r="J4799" s="24">
        <f t="shared" si="149"/>
        <v>0</v>
      </c>
      <c r="K4799" s="25">
        <f t="shared" si="150"/>
        <v>0</v>
      </c>
    </row>
    <row r="4800" spans="1:11">
      <c r="A4800" s="18">
        <f>IFERROR(VLOOKUP(C4800,'[1]Dados Diários do Magento'!$A$1:$H$10000,3,),0)</f>
        <v>0</v>
      </c>
      <c r="B4800" s="19">
        <f>IFERROR(VLOOKUP(C4800,'[1]Dados Diários do Magento'!$A$1:$H$10000,2,),"0")</f>
        <v>0</v>
      </c>
      <c r="C4800" s="20">
        <v>4799</v>
      </c>
      <c r="D4800" s="26">
        <v>0</v>
      </c>
      <c r="E4800" s="27">
        <v>0</v>
      </c>
      <c r="G4800" s="23"/>
      <c r="H4800" s="23"/>
      <c r="J4800" s="24">
        <f t="shared" si="149"/>
        <v>0</v>
      </c>
      <c r="K4800" s="25">
        <f t="shared" si="150"/>
        <v>0</v>
      </c>
    </row>
    <row r="4801" spans="1:11">
      <c r="A4801" s="18">
        <f>IFERROR(VLOOKUP(C4801,'[1]Dados Diários do Magento'!$A$1:$H$10000,3,),0)</f>
        <v>0</v>
      </c>
      <c r="B4801" s="19">
        <f>IFERROR(VLOOKUP(C4801,'[1]Dados Diários do Magento'!$A$1:$H$10000,2,),"0")</f>
        <v>0</v>
      </c>
      <c r="C4801" s="20">
        <v>4800</v>
      </c>
      <c r="D4801" s="26">
        <v>0</v>
      </c>
      <c r="E4801" s="27">
        <v>0</v>
      </c>
      <c r="G4801" s="23"/>
      <c r="H4801" s="23"/>
      <c r="J4801" s="24">
        <f t="shared" si="149"/>
        <v>0</v>
      </c>
      <c r="K4801" s="25">
        <f t="shared" si="150"/>
        <v>0</v>
      </c>
    </row>
    <row r="4802" spans="1:11">
      <c r="A4802" s="18">
        <f>IFERROR(VLOOKUP(C4802,'[1]Dados Diários do Magento'!$A$1:$H$10000,3,),0)</f>
        <v>0</v>
      </c>
      <c r="B4802" s="19">
        <f>IFERROR(VLOOKUP(C4802,'[1]Dados Diários do Magento'!$A$1:$H$10000,2,),"0")</f>
        <v>0</v>
      </c>
      <c r="C4802" s="20">
        <v>4801</v>
      </c>
      <c r="D4802" s="26">
        <v>0</v>
      </c>
      <c r="E4802" s="27">
        <v>0</v>
      </c>
      <c r="G4802" s="23"/>
      <c r="H4802" s="23"/>
      <c r="J4802" s="24">
        <f t="shared" si="149"/>
        <v>0</v>
      </c>
      <c r="K4802" s="25">
        <f t="shared" si="150"/>
        <v>0</v>
      </c>
    </row>
    <row r="4803" spans="1:11">
      <c r="A4803" s="18">
        <f>IFERROR(VLOOKUP(C4803,'[1]Dados Diários do Magento'!$A$1:$H$10000,3,),0)</f>
        <v>0</v>
      </c>
      <c r="B4803" s="19">
        <f>IFERROR(VLOOKUP(C4803,'[1]Dados Diários do Magento'!$A$1:$H$10000,2,),"0")</f>
        <v>0</v>
      </c>
      <c r="C4803" s="20">
        <v>4802</v>
      </c>
      <c r="D4803" s="26">
        <v>0</v>
      </c>
      <c r="E4803" s="27">
        <v>0</v>
      </c>
      <c r="G4803" s="23"/>
      <c r="H4803" s="23"/>
      <c r="J4803" s="24">
        <f t="shared" ref="J4803:J4866" si="151">D4803+G4803</f>
        <v>0</v>
      </c>
      <c r="K4803" s="25">
        <f t="shared" si="150"/>
        <v>0</v>
      </c>
    </row>
    <row r="4804" spans="1:11">
      <c r="A4804" s="18">
        <f>IFERROR(VLOOKUP(C4804,'[1]Dados Diários do Magento'!$A$1:$H$10000,3,),0)</f>
        <v>0</v>
      </c>
      <c r="B4804" s="19">
        <f>IFERROR(VLOOKUP(C4804,'[1]Dados Diários do Magento'!$A$1:$H$10000,2,),"0")</f>
        <v>0</v>
      </c>
      <c r="C4804" s="20">
        <v>4803</v>
      </c>
      <c r="D4804" s="26">
        <v>0</v>
      </c>
      <c r="E4804" s="27">
        <v>0</v>
      </c>
      <c r="G4804" s="23"/>
      <c r="H4804" s="23"/>
      <c r="J4804" s="24">
        <f t="shared" si="151"/>
        <v>0</v>
      </c>
      <c r="K4804" s="25">
        <f t="shared" si="150"/>
        <v>0</v>
      </c>
    </row>
    <row r="4805" spans="1:11">
      <c r="A4805" s="18">
        <f>IFERROR(VLOOKUP(C4805,'[1]Dados Diários do Magento'!$A$1:$H$10000,3,),0)</f>
        <v>0</v>
      </c>
      <c r="B4805" s="19">
        <f>IFERROR(VLOOKUP(C4805,'[1]Dados Diários do Magento'!$A$1:$H$10000,2,),"0")</f>
        <v>0</v>
      </c>
      <c r="C4805" s="20">
        <v>4804</v>
      </c>
      <c r="D4805" s="26">
        <v>0</v>
      </c>
      <c r="E4805" s="27">
        <v>0</v>
      </c>
      <c r="G4805" s="23"/>
      <c r="H4805" s="23"/>
      <c r="J4805" s="24">
        <f t="shared" si="151"/>
        <v>0</v>
      </c>
      <c r="K4805" s="25">
        <f t="shared" si="150"/>
        <v>0</v>
      </c>
    </row>
    <row r="4806" spans="1:11">
      <c r="A4806" s="18">
        <f>IFERROR(VLOOKUP(C4806,'[1]Dados Diários do Magento'!$A$1:$H$10000,3,),0)</f>
        <v>0</v>
      </c>
      <c r="B4806" s="19">
        <f>IFERROR(VLOOKUP(C4806,'[1]Dados Diários do Magento'!$A$1:$H$10000,2,),"0")</f>
        <v>0</v>
      </c>
      <c r="C4806" s="20">
        <v>4805</v>
      </c>
      <c r="D4806" s="26">
        <v>0</v>
      </c>
      <c r="E4806" s="27">
        <v>0</v>
      </c>
      <c r="G4806" s="23"/>
      <c r="H4806" s="23"/>
      <c r="J4806" s="24">
        <f t="shared" si="151"/>
        <v>0</v>
      </c>
      <c r="K4806" s="25">
        <f t="shared" si="150"/>
        <v>0</v>
      </c>
    </row>
    <row r="4807" spans="1:11">
      <c r="A4807" s="18">
        <f>IFERROR(VLOOKUP(C4807,'[1]Dados Diários do Magento'!$A$1:$H$10000,3,),0)</f>
        <v>0</v>
      </c>
      <c r="B4807" s="19">
        <f>IFERROR(VLOOKUP(C4807,'[1]Dados Diários do Magento'!$A$1:$H$10000,2,),"0")</f>
        <v>0</v>
      </c>
      <c r="C4807" s="20">
        <v>4806</v>
      </c>
      <c r="D4807" s="26">
        <v>0</v>
      </c>
      <c r="E4807" s="27">
        <v>0</v>
      </c>
      <c r="G4807" s="23"/>
      <c r="H4807" s="23"/>
      <c r="J4807" s="24">
        <f t="shared" si="151"/>
        <v>0</v>
      </c>
      <c r="K4807" s="25">
        <f t="shared" si="150"/>
        <v>0</v>
      </c>
    </row>
    <row r="4808" spans="1:11">
      <c r="A4808" s="18">
        <f>IFERROR(VLOOKUP(C4808,'[1]Dados Diários do Magento'!$A$1:$H$10000,3,),0)</f>
        <v>0</v>
      </c>
      <c r="B4808" s="19">
        <f>IFERROR(VLOOKUP(C4808,'[1]Dados Diários do Magento'!$A$1:$H$10000,2,),"0")</f>
        <v>0</v>
      </c>
      <c r="C4808" s="20">
        <v>4807</v>
      </c>
      <c r="D4808" s="26">
        <v>0</v>
      </c>
      <c r="E4808" s="27">
        <v>0</v>
      </c>
      <c r="G4808" s="23"/>
      <c r="H4808" s="23"/>
      <c r="J4808" s="24">
        <f t="shared" si="151"/>
        <v>0</v>
      </c>
      <c r="K4808" s="25">
        <f t="shared" si="150"/>
        <v>0</v>
      </c>
    </row>
    <row r="4809" spans="1:11">
      <c r="A4809" s="18">
        <f>IFERROR(VLOOKUP(C4809,'[1]Dados Diários do Magento'!$A$1:$H$10000,3,),0)</f>
        <v>0</v>
      </c>
      <c r="B4809" s="19">
        <f>IFERROR(VLOOKUP(C4809,'[1]Dados Diários do Magento'!$A$1:$H$10000,2,),"0")</f>
        <v>0</v>
      </c>
      <c r="C4809" s="20">
        <v>4808</v>
      </c>
      <c r="D4809" s="26">
        <v>0</v>
      </c>
      <c r="E4809" s="27">
        <v>0</v>
      </c>
      <c r="G4809" s="23"/>
      <c r="H4809" s="23"/>
      <c r="J4809" s="24">
        <f t="shared" si="151"/>
        <v>0</v>
      </c>
      <c r="K4809" s="25">
        <f t="shared" si="150"/>
        <v>0</v>
      </c>
    </row>
    <row r="4810" spans="1:11">
      <c r="A4810" s="18">
        <f>IFERROR(VLOOKUP(C4810,'[1]Dados Diários do Magento'!$A$1:$H$10000,3,),0)</f>
        <v>0</v>
      </c>
      <c r="B4810" s="19">
        <f>IFERROR(VLOOKUP(C4810,'[1]Dados Diários do Magento'!$A$1:$H$10000,2,),"0")</f>
        <v>0</v>
      </c>
      <c r="C4810" s="20">
        <v>4809</v>
      </c>
      <c r="D4810" s="26">
        <v>0</v>
      </c>
      <c r="E4810" s="27">
        <v>0</v>
      </c>
      <c r="G4810" s="23"/>
      <c r="H4810" s="23"/>
      <c r="J4810" s="24">
        <f t="shared" si="151"/>
        <v>0</v>
      </c>
      <c r="K4810" s="25">
        <f t="shared" si="150"/>
        <v>0</v>
      </c>
    </row>
    <row r="4811" spans="1:11">
      <c r="A4811" s="18">
        <f>IFERROR(VLOOKUP(C4811,'[1]Dados Diários do Magento'!$A$1:$H$10000,3,),0)</f>
        <v>0</v>
      </c>
      <c r="B4811" s="19">
        <f>IFERROR(VLOOKUP(C4811,'[1]Dados Diários do Magento'!$A$1:$H$10000,2,),"0")</f>
        <v>0</v>
      </c>
      <c r="C4811" s="20">
        <v>4810</v>
      </c>
      <c r="D4811" s="26">
        <v>0</v>
      </c>
      <c r="E4811" s="27">
        <v>0</v>
      </c>
      <c r="G4811" s="23"/>
      <c r="H4811" s="23"/>
      <c r="J4811" s="24">
        <f t="shared" si="151"/>
        <v>0</v>
      </c>
      <c r="K4811" s="25">
        <f t="shared" si="150"/>
        <v>0</v>
      </c>
    </row>
    <row r="4812" spans="1:11">
      <c r="A4812" s="18">
        <f>IFERROR(VLOOKUP(C4812,'[1]Dados Diários do Magento'!$A$1:$H$10000,3,),0)</f>
        <v>0</v>
      </c>
      <c r="B4812" s="19">
        <f>IFERROR(VLOOKUP(C4812,'[1]Dados Diários do Magento'!$A$1:$H$10000,2,),"0")</f>
        <v>0</v>
      </c>
      <c r="C4812" s="20">
        <v>4811</v>
      </c>
      <c r="D4812" s="26">
        <v>0</v>
      </c>
      <c r="E4812" s="27">
        <v>0</v>
      </c>
      <c r="G4812" s="23"/>
      <c r="H4812" s="23"/>
      <c r="J4812" s="24">
        <f t="shared" si="151"/>
        <v>0</v>
      </c>
      <c r="K4812" s="25">
        <f t="shared" si="150"/>
        <v>0</v>
      </c>
    </row>
    <row r="4813" spans="1:11">
      <c r="A4813" s="18">
        <f>IFERROR(VLOOKUP(C4813,'[1]Dados Diários do Magento'!$A$1:$H$10000,3,),0)</f>
        <v>0</v>
      </c>
      <c r="B4813" s="19">
        <f>IFERROR(VLOOKUP(C4813,'[1]Dados Diários do Magento'!$A$1:$H$10000,2,),"0")</f>
        <v>0</v>
      </c>
      <c r="C4813" s="20">
        <v>4812</v>
      </c>
      <c r="D4813" s="26">
        <v>0</v>
      </c>
      <c r="E4813" s="27">
        <v>0</v>
      </c>
      <c r="G4813" s="23"/>
      <c r="H4813" s="23"/>
      <c r="J4813" s="24">
        <f t="shared" si="151"/>
        <v>0</v>
      </c>
      <c r="K4813" s="25">
        <f t="shared" si="150"/>
        <v>0</v>
      </c>
    </row>
    <row r="4814" spans="1:11">
      <c r="A4814" s="18">
        <f>IFERROR(VLOOKUP(C4814,'[1]Dados Diários do Magento'!$A$1:$H$10000,3,),0)</f>
        <v>0</v>
      </c>
      <c r="B4814" s="19">
        <f>IFERROR(VLOOKUP(C4814,'[1]Dados Diários do Magento'!$A$1:$H$10000,2,),"0")</f>
        <v>0</v>
      </c>
      <c r="C4814" s="20">
        <v>4813</v>
      </c>
      <c r="D4814" s="26">
        <v>0</v>
      </c>
      <c r="E4814" s="27">
        <v>0</v>
      </c>
      <c r="G4814" s="23"/>
      <c r="H4814" s="23"/>
      <c r="J4814" s="24">
        <f t="shared" si="151"/>
        <v>0</v>
      </c>
      <c r="K4814" s="25">
        <f t="shared" si="150"/>
        <v>0</v>
      </c>
    </row>
    <row r="4815" spans="1:11">
      <c r="A4815" s="18">
        <f>IFERROR(VLOOKUP(C4815,'[1]Dados Diários do Magento'!$A$1:$H$10000,3,),0)</f>
        <v>0</v>
      </c>
      <c r="B4815" s="19">
        <f>IFERROR(VLOOKUP(C4815,'[1]Dados Diários do Magento'!$A$1:$H$10000,2,),"0")</f>
        <v>0</v>
      </c>
      <c r="C4815" s="20">
        <v>4814</v>
      </c>
      <c r="D4815" s="26">
        <v>0</v>
      </c>
      <c r="E4815" s="27">
        <v>0</v>
      </c>
      <c r="G4815" s="23"/>
      <c r="H4815" s="23"/>
      <c r="J4815" s="24">
        <f t="shared" si="151"/>
        <v>0</v>
      </c>
      <c r="K4815" s="25">
        <f t="shared" si="150"/>
        <v>0</v>
      </c>
    </row>
    <row r="4816" spans="1:11">
      <c r="A4816" s="18">
        <f>IFERROR(VLOOKUP(C4816,'[1]Dados Diários do Magento'!$A$1:$H$10000,3,),0)</f>
        <v>0</v>
      </c>
      <c r="B4816" s="19">
        <f>IFERROR(VLOOKUP(C4816,'[1]Dados Diários do Magento'!$A$1:$H$10000,2,),"0")</f>
        <v>0</v>
      </c>
      <c r="C4816" s="20">
        <v>4815</v>
      </c>
      <c r="D4816" s="26">
        <v>0</v>
      </c>
      <c r="E4816" s="27">
        <v>0</v>
      </c>
      <c r="G4816" s="23"/>
      <c r="H4816" s="23"/>
      <c r="J4816" s="24">
        <f t="shared" si="151"/>
        <v>0</v>
      </c>
      <c r="K4816" s="25">
        <f t="shared" si="150"/>
        <v>0</v>
      </c>
    </row>
    <row r="4817" spans="1:11">
      <c r="A4817" s="18">
        <f>IFERROR(VLOOKUP(C4817,'[1]Dados Diários do Magento'!$A$1:$H$10000,3,),0)</f>
        <v>0</v>
      </c>
      <c r="B4817" s="19">
        <f>IFERROR(VLOOKUP(C4817,'[1]Dados Diários do Magento'!$A$1:$H$10000,2,),"0")</f>
        <v>0</v>
      </c>
      <c r="C4817" s="20">
        <v>4816</v>
      </c>
      <c r="D4817" s="26">
        <v>0</v>
      </c>
      <c r="E4817" s="27">
        <v>0</v>
      </c>
      <c r="G4817" s="23"/>
      <c r="H4817" s="23"/>
      <c r="J4817" s="24">
        <f t="shared" si="151"/>
        <v>0</v>
      </c>
      <c r="K4817" s="25">
        <f t="shared" si="150"/>
        <v>0</v>
      </c>
    </row>
    <row r="4818" spans="1:11">
      <c r="A4818" s="18">
        <f>IFERROR(VLOOKUP(C4818,'[1]Dados Diários do Magento'!$A$1:$H$10000,3,),0)</f>
        <v>0</v>
      </c>
      <c r="B4818" s="19">
        <f>IFERROR(VLOOKUP(C4818,'[1]Dados Diários do Magento'!$A$1:$H$10000,2,),"0")</f>
        <v>0</v>
      </c>
      <c r="C4818" s="20">
        <v>4817</v>
      </c>
      <c r="D4818" s="26">
        <v>0</v>
      </c>
      <c r="E4818" s="27">
        <v>0</v>
      </c>
      <c r="G4818" s="23"/>
      <c r="H4818" s="23"/>
      <c r="J4818" s="24">
        <f t="shared" si="151"/>
        <v>0</v>
      </c>
      <c r="K4818" s="25">
        <f t="shared" si="150"/>
        <v>0</v>
      </c>
    </row>
    <row r="4819" spans="1:11">
      <c r="A4819" s="18">
        <f>IFERROR(VLOOKUP(C4819,'[1]Dados Diários do Magento'!$A$1:$H$10000,3,),0)</f>
        <v>0</v>
      </c>
      <c r="B4819" s="19">
        <f>IFERROR(VLOOKUP(C4819,'[1]Dados Diários do Magento'!$A$1:$H$10000,2,),"0")</f>
        <v>0</v>
      </c>
      <c r="C4819" s="20">
        <v>4818</v>
      </c>
      <c r="D4819" s="26">
        <v>0</v>
      </c>
      <c r="E4819" s="27">
        <v>0</v>
      </c>
      <c r="G4819" s="23"/>
      <c r="H4819" s="23"/>
      <c r="J4819" s="24">
        <f t="shared" si="151"/>
        <v>0</v>
      </c>
      <c r="K4819" s="25">
        <f t="shared" si="150"/>
        <v>0</v>
      </c>
    </row>
    <row r="4820" spans="1:11">
      <c r="A4820" s="18">
        <f>IFERROR(VLOOKUP(C4820,'[1]Dados Diários do Magento'!$A$1:$H$10000,3,),0)</f>
        <v>0</v>
      </c>
      <c r="B4820" s="19">
        <f>IFERROR(VLOOKUP(C4820,'[1]Dados Diários do Magento'!$A$1:$H$10000,2,),"0")</f>
        <v>0</v>
      </c>
      <c r="C4820" s="20">
        <v>4819</v>
      </c>
      <c r="D4820" s="26">
        <v>0</v>
      </c>
      <c r="E4820" s="27">
        <v>0</v>
      </c>
      <c r="G4820" s="23"/>
      <c r="H4820" s="23"/>
      <c r="J4820" s="24">
        <f t="shared" si="151"/>
        <v>0</v>
      </c>
      <c r="K4820" s="25">
        <f t="shared" si="150"/>
        <v>0</v>
      </c>
    </row>
    <row r="4821" spans="1:11">
      <c r="A4821" s="18">
        <f>IFERROR(VLOOKUP(C4821,'[1]Dados Diários do Magento'!$A$1:$H$10000,3,),0)</f>
        <v>0</v>
      </c>
      <c r="B4821" s="19">
        <f>IFERROR(VLOOKUP(C4821,'[1]Dados Diários do Magento'!$A$1:$H$10000,2,),"0")</f>
        <v>0</v>
      </c>
      <c r="C4821" s="20">
        <v>4820</v>
      </c>
      <c r="D4821" s="26">
        <v>0</v>
      </c>
      <c r="E4821" s="27">
        <v>0</v>
      </c>
      <c r="G4821" s="23"/>
      <c r="H4821" s="23"/>
      <c r="J4821" s="24">
        <f t="shared" si="151"/>
        <v>0</v>
      </c>
      <c r="K4821" s="25">
        <f t="shared" si="150"/>
        <v>0</v>
      </c>
    </row>
    <row r="4822" spans="1:11">
      <c r="A4822" s="18">
        <f>IFERROR(VLOOKUP(C4822,'[1]Dados Diários do Magento'!$A$1:$H$10000,3,),0)</f>
        <v>0</v>
      </c>
      <c r="B4822" s="19">
        <f>IFERROR(VLOOKUP(C4822,'[1]Dados Diários do Magento'!$A$1:$H$10000,2,),"0")</f>
        <v>0</v>
      </c>
      <c r="C4822" s="20">
        <v>4821</v>
      </c>
      <c r="D4822" s="26">
        <v>0</v>
      </c>
      <c r="E4822" s="27">
        <v>0</v>
      </c>
      <c r="G4822" s="23"/>
      <c r="H4822" s="23"/>
      <c r="J4822" s="24">
        <f t="shared" si="151"/>
        <v>0</v>
      </c>
      <c r="K4822" s="25">
        <f t="shared" si="150"/>
        <v>0</v>
      </c>
    </row>
    <row r="4823" spans="1:11">
      <c r="A4823" s="18">
        <f>IFERROR(VLOOKUP(C4823,'[1]Dados Diários do Magento'!$A$1:$H$10000,3,),0)</f>
        <v>0</v>
      </c>
      <c r="B4823" s="19">
        <f>IFERROR(VLOOKUP(C4823,'[1]Dados Diários do Magento'!$A$1:$H$10000,2,),"0")</f>
        <v>0</v>
      </c>
      <c r="C4823" s="20">
        <v>4822</v>
      </c>
      <c r="D4823" s="26">
        <v>0</v>
      </c>
      <c r="E4823" s="27">
        <v>0</v>
      </c>
      <c r="G4823" s="23"/>
      <c r="H4823" s="23"/>
      <c r="J4823" s="24">
        <f t="shared" si="151"/>
        <v>0</v>
      </c>
      <c r="K4823" s="25">
        <f t="shared" si="150"/>
        <v>0</v>
      </c>
    </row>
    <row r="4824" spans="1:11">
      <c r="A4824" s="18">
        <f>IFERROR(VLOOKUP(C4824,'[1]Dados Diários do Magento'!$A$1:$H$10000,3,),0)</f>
        <v>0</v>
      </c>
      <c r="B4824" s="19">
        <f>IFERROR(VLOOKUP(C4824,'[1]Dados Diários do Magento'!$A$1:$H$10000,2,),"0")</f>
        <v>0</v>
      </c>
      <c r="C4824" s="20">
        <v>4823</v>
      </c>
      <c r="D4824" s="26">
        <v>0</v>
      </c>
      <c r="E4824" s="27">
        <v>0</v>
      </c>
      <c r="G4824" s="23"/>
      <c r="H4824" s="23"/>
      <c r="J4824" s="24">
        <f t="shared" si="151"/>
        <v>0</v>
      </c>
      <c r="K4824" s="25">
        <f t="shared" si="150"/>
        <v>0</v>
      </c>
    </row>
    <row r="4825" spans="1:11">
      <c r="A4825" s="18">
        <f>IFERROR(VLOOKUP(C4825,'[1]Dados Diários do Magento'!$A$1:$H$10000,3,),0)</f>
        <v>0</v>
      </c>
      <c r="B4825" s="19">
        <f>IFERROR(VLOOKUP(C4825,'[1]Dados Diários do Magento'!$A$1:$H$10000,2,),"0")</f>
        <v>0</v>
      </c>
      <c r="C4825" s="20">
        <v>4824</v>
      </c>
      <c r="D4825" s="26">
        <v>0</v>
      </c>
      <c r="E4825" s="27">
        <v>0</v>
      </c>
      <c r="G4825" s="23"/>
      <c r="H4825" s="23"/>
      <c r="J4825" s="24">
        <f t="shared" si="151"/>
        <v>0</v>
      </c>
      <c r="K4825" s="25">
        <f t="shared" si="150"/>
        <v>0</v>
      </c>
    </row>
    <row r="4826" spans="1:11">
      <c r="A4826" s="18">
        <f>IFERROR(VLOOKUP(C4826,'[1]Dados Diários do Magento'!$A$1:$H$10000,3,),0)</f>
        <v>0</v>
      </c>
      <c r="B4826" s="19">
        <f>IFERROR(VLOOKUP(C4826,'[1]Dados Diários do Magento'!$A$1:$H$10000,2,),"0")</f>
        <v>0</v>
      </c>
      <c r="C4826" s="20">
        <v>4825</v>
      </c>
      <c r="D4826" s="26">
        <v>0</v>
      </c>
      <c r="E4826" s="27">
        <v>0</v>
      </c>
      <c r="G4826" s="23"/>
      <c r="H4826" s="23"/>
      <c r="J4826" s="24">
        <f t="shared" si="151"/>
        <v>0</v>
      </c>
      <c r="K4826" s="25">
        <f t="shared" si="150"/>
        <v>0</v>
      </c>
    </row>
    <row r="4827" spans="1:11">
      <c r="A4827" s="18">
        <f>IFERROR(VLOOKUP(C4827,'[1]Dados Diários do Magento'!$A$1:$H$10000,3,),0)</f>
        <v>0</v>
      </c>
      <c r="B4827" s="19">
        <f>IFERROR(VLOOKUP(C4827,'[1]Dados Diários do Magento'!$A$1:$H$10000,2,),"0")</f>
        <v>0</v>
      </c>
      <c r="C4827" s="20">
        <v>4826</v>
      </c>
      <c r="D4827" s="26">
        <v>0</v>
      </c>
      <c r="E4827" s="27">
        <v>0</v>
      </c>
      <c r="G4827" s="23"/>
      <c r="H4827" s="23"/>
      <c r="J4827" s="24">
        <f t="shared" si="151"/>
        <v>0</v>
      </c>
      <c r="K4827" s="25">
        <f t="shared" si="150"/>
        <v>0</v>
      </c>
    </row>
    <row r="4828" spans="1:11">
      <c r="A4828" s="18">
        <f>IFERROR(VLOOKUP(C4828,'[1]Dados Diários do Magento'!$A$1:$H$10000,3,),0)</f>
        <v>0</v>
      </c>
      <c r="B4828" s="19">
        <f>IFERROR(VLOOKUP(C4828,'[1]Dados Diários do Magento'!$A$1:$H$10000,2,),"0")</f>
        <v>0</v>
      </c>
      <c r="C4828" s="20">
        <v>4827</v>
      </c>
      <c r="D4828" s="26">
        <v>0</v>
      </c>
      <c r="E4828" s="27">
        <v>0</v>
      </c>
      <c r="G4828" s="23"/>
      <c r="H4828" s="23"/>
      <c r="J4828" s="24">
        <f t="shared" si="151"/>
        <v>0</v>
      </c>
      <c r="K4828" s="25">
        <f t="shared" si="150"/>
        <v>0</v>
      </c>
    </row>
    <row r="4829" spans="1:11">
      <c r="A4829" s="18">
        <f>IFERROR(VLOOKUP(C4829,'[1]Dados Diários do Magento'!$A$1:$H$10000,3,),0)</f>
        <v>0</v>
      </c>
      <c r="B4829" s="19">
        <f>IFERROR(VLOOKUP(C4829,'[1]Dados Diários do Magento'!$A$1:$H$10000,2,),"0")</f>
        <v>0</v>
      </c>
      <c r="C4829" s="20">
        <v>4828</v>
      </c>
      <c r="D4829" s="26">
        <v>0</v>
      </c>
      <c r="E4829" s="27">
        <v>0</v>
      </c>
      <c r="G4829" s="23"/>
      <c r="H4829" s="23"/>
      <c r="J4829" s="24">
        <f t="shared" si="151"/>
        <v>0</v>
      </c>
      <c r="K4829" s="25">
        <f t="shared" ref="K4829:K4892" si="152">IF((D4829+G4829)&gt;0,(D4829*E4829+G4829*H4829)/(D4829+G4829),E4829)</f>
        <v>0</v>
      </c>
    </row>
    <row r="4830" spans="1:11">
      <c r="A4830" s="18">
        <f>IFERROR(VLOOKUP(C4830,'[1]Dados Diários do Magento'!$A$1:$H$10000,3,),0)</f>
        <v>0</v>
      </c>
      <c r="B4830" s="19">
        <f>IFERROR(VLOOKUP(C4830,'[1]Dados Diários do Magento'!$A$1:$H$10000,2,),"0")</f>
        <v>0</v>
      </c>
      <c r="C4830" s="20">
        <v>4829</v>
      </c>
      <c r="D4830" s="26">
        <v>0</v>
      </c>
      <c r="E4830" s="27">
        <v>0</v>
      </c>
      <c r="G4830" s="23"/>
      <c r="H4830" s="23"/>
      <c r="J4830" s="24">
        <f t="shared" si="151"/>
        <v>0</v>
      </c>
      <c r="K4830" s="25">
        <f t="shared" si="152"/>
        <v>0</v>
      </c>
    </row>
    <row r="4831" spans="1:11">
      <c r="A4831" s="18">
        <f>IFERROR(VLOOKUP(C4831,'[1]Dados Diários do Magento'!$A$1:$H$10000,3,),0)</f>
        <v>0</v>
      </c>
      <c r="B4831" s="19">
        <f>IFERROR(VLOOKUP(C4831,'[1]Dados Diários do Magento'!$A$1:$H$10000,2,),"0")</f>
        <v>0</v>
      </c>
      <c r="C4831" s="20">
        <v>4830</v>
      </c>
      <c r="D4831" s="26">
        <v>0</v>
      </c>
      <c r="E4831" s="27">
        <v>0</v>
      </c>
      <c r="G4831" s="23"/>
      <c r="H4831" s="23"/>
      <c r="J4831" s="24">
        <f t="shared" si="151"/>
        <v>0</v>
      </c>
      <c r="K4831" s="25">
        <f t="shared" si="152"/>
        <v>0</v>
      </c>
    </row>
    <row r="4832" spans="1:11">
      <c r="A4832" s="18">
        <f>IFERROR(VLOOKUP(C4832,'[1]Dados Diários do Magento'!$A$1:$H$10000,3,),0)</f>
        <v>0</v>
      </c>
      <c r="B4832" s="19">
        <f>IFERROR(VLOOKUP(C4832,'[1]Dados Diários do Magento'!$A$1:$H$10000,2,),"0")</f>
        <v>0</v>
      </c>
      <c r="C4832" s="20">
        <v>4831</v>
      </c>
      <c r="D4832" s="26">
        <v>0</v>
      </c>
      <c r="E4832" s="27">
        <v>0</v>
      </c>
      <c r="G4832" s="23"/>
      <c r="H4832" s="23"/>
      <c r="J4832" s="24">
        <f t="shared" si="151"/>
        <v>0</v>
      </c>
      <c r="K4832" s="25">
        <f t="shared" si="152"/>
        <v>0</v>
      </c>
    </row>
    <row r="4833" spans="1:11">
      <c r="A4833" s="18">
        <f>IFERROR(VLOOKUP(C4833,'[1]Dados Diários do Magento'!$A$1:$H$10000,3,),0)</f>
        <v>0</v>
      </c>
      <c r="B4833" s="19">
        <f>IFERROR(VLOOKUP(C4833,'[1]Dados Diários do Magento'!$A$1:$H$10000,2,),"0")</f>
        <v>0</v>
      </c>
      <c r="C4833" s="20">
        <v>4832</v>
      </c>
      <c r="D4833" s="26">
        <v>0</v>
      </c>
      <c r="E4833" s="27">
        <v>0</v>
      </c>
      <c r="G4833" s="23"/>
      <c r="H4833" s="23"/>
      <c r="J4833" s="24">
        <f t="shared" si="151"/>
        <v>0</v>
      </c>
      <c r="K4833" s="25">
        <f t="shared" si="152"/>
        <v>0</v>
      </c>
    </row>
    <row r="4834" spans="1:11">
      <c r="A4834" s="18">
        <f>IFERROR(VLOOKUP(C4834,'[1]Dados Diários do Magento'!$A$1:$H$10000,3,),0)</f>
        <v>0</v>
      </c>
      <c r="B4834" s="19">
        <f>IFERROR(VLOOKUP(C4834,'[1]Dados Diários do Magento'!$A$1:$H$10000,2,),"0")</f>
        <v>0</v>
      </c>
      <c r="C4834" s="20">
        <v>4833</v>
      </c>
      <c r="D4834" s="26">
        <v>0</v>
      </c>
      <c r="E4834" s="27">
        <v>0</v>
      </c>
      <c r="G4834" s="23"/>
      <c r="H4834" s="23"/>
      <c r="J4834" s="24">
        <f t="shared" si="151"/>
        <v>0</v>
      </c>
      <c r="K4834" s="25">
        <f t="shared" si="152"/>
        <v>0</v>
      </c>
    </row>
    <row r="4835" spans="1:11">
      <c r="A4835" s="18">
        <f>IFERROR(VLOOKUP(C4835,'[1]Dados Diários do Magento'!$A$1:$H$10000,3,),0)</f>
        <v>0</v>
      </c>
      <c r="B4835" s="19">
        <f>IFERROR(VLOOKUP(C4835,'[1]Dados Diários do Magento'!$A$1:$H$10000,2,),"0")</f>
        <v>0</v>
      </c>
      <c r="C4835" s="20">
        <v>4834</v>
      </c>
      <c r="D4835" s="26">
        <v>0</v>
      </c>
      <c r="E4835" s="27">
        <v>0</v>
      </c>
      <c r="G4835" s="23"/>
      <c r="H4835" s="23"/>
      <c r="J4835" s="24">
        <f t="shared" si="151"/>
        <v>0</v>
      </c>
      <c r="K4835" s="25">
        <f t="shared" si="152"/>
        <v>0</v>
      </c>
    </row>
    <row r="4836" spans="1:11">
      <c r="A4836" s="18">
        <f>IFERROR(VLOOKUP(C4836,'[1]Dados Diários do Magento'!$A$1:$H$10000,3,),0)</f>
        <v>0</v>
      </c>
      <c r="B4836" s="19">
        <f>IFERROR(VLOOKUP(C4836,'[1]Dados Diários do Magento'!$A$1:$H$10000,2,),"0")</f>
        <v>0</v>
      </c>
      <c r="C4836" s="20">
        <v>4835</v>
      </c>
      <c r="D4836" s="26">
        <v>0</v>
      </c>
      <c r="E4836" s="27">
        <v>0</v>
      </c>
      <c r="G4836" s="23"/>
      <c r="H4836" s="23"/>
      <c r="J4836" s="24">
        <f t="shared" si="151"/>
        <v>0</v>
      </c>
      <c r="K4836" s="25">
        <f t="shared" si="152"/>
        <v>0</v>
      </c>
    </row>
    <row r="4837" spans="1:11">
      <c r="A4837" s="18">
        <f>IFERROR(VLOOKUP(C4837,'[1]Dados Diários do Magento'!$A$1:$H$10000,3,),0)</f>
        <v>0</v>
      </c>
      <c r="B4837" s="19">
        <f>IFERROR(VLOOKUP(C4837,'[1]Dados Diários do Magento'!$A$1:$H$10000,2,),"0")</f>
        <v>0</v>
      </c>
      <c r="C4837" s="20">
        <v>4836</v>
      </c>
      <c r="D4837" s="26">
        <v>0</v>
      </c>
      <c r="E4837" s="27">
        <v>0</v>
      </c>
      <c r="G4837" s="23"/>
      <c r="H4837" s="23"/>
      <c r="J4837" s="24">
        <f t="shared" si="151"/>
        <v>0</v>
      </c>
      <c r="K4837" s="25">
        <f t="shared" si="152"/>
        <v>0</v>
      </c>
    </row>
    <row r="4838" spans="1:11">
      <c r="A4838" s="18">
        <f>IFERROR(VLOOKUP(C4838,'[1]Dados Diários do Magento'!$A$1:$H$10000,3,),0)</f>
        <v>0</v>
      </c>
      <c r="B4838" s="19">
        <f>IFERROR(VLOOKUP(C4838,'[1]Dados Diários do Magento'!$A$1:$H$10000,2,),"0")</f>
        <v>0</v>
      </c>
      <c r="C4838" s="20">
        <v>4837</v>
      </c>
      <c r="D4838" s="26">
        <v>0</v>
      </c>
      <c r="E4838" s="27">
        <v>0</v>
      </c>
      <c r="G4838" s="23"/>
      <c r="H4838" s="23"/>
      <c r="J4838" s="24">
        <f t="shared" si="151"/>
        <v>0</v>
      </c>
      <c r="K4838" s="25">
        <f t="shared" si="152"/>
        <v>0</v>
      </c>
    </row>
    <row r="4839" spans="1:11">
      <c r="A4839" s="18">
        <f>IFERROR(VLOOKUP(C4839,'[1]Dados Diários do Magento'!$A$1:$H$10000,3,),0)</f>
        <v>0</v>
      </c>
      <c r="B4839" s="19">
        <f>IFERROR(VLOOKUP(C4839,'[1]Dados Diários do Magento'!$A$1:$H$10000,2,),"0")</f>
        <v>0</v>
      </c>
      <c r="C4839" s="20">
        <v>4838</v>
      </c>
      <c r="D4839" s="26">
        <v>0</v>
      </c>
      <c r="E4839" s="27">
        <v>0</v>
      </c>
      <c r="G4839" s="23"/>
      <c r="H4839" s="23"/>
      <c r="J4839" s="24">
        <f t="shared" si="151"/>
        <v>0</v>
      </c>
      <c r="K4839" s="25">
        <f t="shared" si="152"/>
        <v>0</v>
      </c>
    </row>
    <row r="4840" spans="1:11">
      <c r="A4840" s="18">
        <f>IFERROR(VLOOKUP(C4840,'[1]Dados Diários do Magento'!$A$1:$H$10000,3,),0)</f>
        <v>0</v>
      </c>
      <c r="B4840" s="19">
        <f>IFERROR(VLOOKUP(C4840,'[1]Dados Diários do Magento'!$A$1:$H$10000,2,),"0")</f>
        <v>0</v>
      </c>
      <c r="C4840" s="20">
        <v>4839</v>
      </c>
      <c r="D4840" s="26">
        <v>0</v>
      </c>
      <c r="E4840" s="27">
        <v>0</v>
      </c>
      <c r="G4840" s="23"/>
      <c r="H4840" s="23"/>
      <c r="J4840" s="24">
        <f t="shared" si="151"/>
        <v>0</v>
      </c>
      <c r="K4840" s="25">
        <f t="shared" si="152"/>
        <v>0</v>
      </c>
    </row>
    <row r="4841" spans="1:11">
      <c r="A4841" s="18">
        <f>IFERROR(VLOOKUP(C4841,'[1]Dados Diários do Magento'!$A$1:$H$10000,3,),0)</f>
        <v>0</v>
      </c>
      <c r="B4841" s="19">
        <f>IFERROR(VLOOKUP(C4841,'[1]Dados Diários do Magento'!$A$1:$H$10000,2,),"0")</f>
        <v>0</v>
      </c>
      <c r="C4841" s="20">
        <v>4840</v>
      </c>
      <c r="D4841" s="26">
        <v>0</v>
      </c>
      <c r="E4841" s="27">
        <v>0</v>
      </c>
      <c r="G4841" s="23"/>
      <c r="H4841" s="23"/>
      <c r="J4841" s="24">
        <f t="shared" si="151"/>
        <v>0</v>
      </c>
      <c r="K4841" s="25">
        <f t="shared" si="152"/>
        <v>0</v>
      </c>
    </row>
    <row r="4842" spans="1:11">
      <c r="A4842" s="18">
        <f>IFERROR(VLOOKUP(C4842,'[1]Dados Diários do Magento'!$A$1:$H$10000,3,),0)</f>
        <v>0</v>
      </c>
      <c r="B4842" s="19">
        <f>IFERROR(VLOOKUP(C4842,'[1]Dados Diários do Magento'!$A$1:$H$10000,2,),"0")</f>
        <v>0</v>
      </c>
      <c r="C4842" s="20">
        <v>4841</v>
      </c>
      <c r="D4842" s="26">
        <v>0</v>
      </c>
      <c r="E4842" s="27">
        <v>0</v>
      </c>
      <c r="G4842" s="23"/>
      <c r="H4842" s="23"/>
      <c r="J4842" s="24">
        <f t="shared" si="151"/>
        <v>0</v>
      </c>
      <c r="K4842" s="25">
        <f t="shared" si="152"/>
        <v>0</v>
      </c>
    </row>
    <row r="4843" spans="1:11">
      <c r="A4843" s="18">
        <f>IFERROR(VLOOKUP(C4843,'[1]Dados Diários do Magento'!$A$1:$H$10000,3,),0)</f>
        <v>0</v>
      </c>
      <c r="B4843" s="19">
        <f>IFERROR(VLOOKUP(C4843,'[1]Dados Diários do Magento'!$A$1:$H$10000,2,),"0")</f>
        <v>0</v>
      </c>
      <c r="C4843" s="20">
        <v>4842</v>
      </c>
      <c r="D4843" s="26">
        <v>0</v>
      </c>
      <c r="E4843" s="27">
        <v>0</v>
      </c>
      <c r="G4843" s="23"/>
      <c r="H4843" s="23"/>
      <c r="J4843" s="24">
        <f t="shared" si="151"/>
        <v>0</v>
      </c>
      <c r="K4843" s="25">
        <f t="shared" si="152"/>
        <v>0</v>
      </c>
    </row>
    <row r="4844" spans="1:11">
      <c r="A4844" s="18">
        <f>IFERROR(VLOOKUP(C4844,'[1]Dados Diários do Magento'!$A$1:$H$10000,3,),0)</f>
        <v>0</v>
      </c>
      <c r="B4844" s="19">
        <f>IFERROR(VLOOKUP(C4844,'[1]Dados Diários do Magento'!$A$1:$H$10000,2,),"0")</f>
        <v>0</v>
      </c>
      <c r="C4844" s="20">
        <v>4843</v>
      </c>
      <c r="D4844" s="26">
        <v>0</v>
      </c>
      <c r="E4844" s="27">
        <v>0</v>
      </c>
      <c r="G4844" s="23"/>
      <c r="H4844" s="23"/>
      <c r="J4844" s="24">
        <f t="shared" si="151"/>
        <v>0</v>
      </c>
      <c r="K4844" s="25">
        <f t="shared" si="152"/>
        <v>0</v>
      </c>
    </row>
    <row r="4845" spans="1:11">
      <c r="A4845" s="18">
        <f>IFERROR(VLOOKUP(C4845,'[1]Dados Diários do Magento'!$A$1:$H$10000,3,),0)</f>
        <v>0</v>
      </c>
      <c r="B4845" s="19">
        <f>IFERROR(VLOOKUP(C4845,'[1]Dados Diários do Magento'!$A$1:$H$10000,2,),"0")</f>
        <v>0</v>
      </c>
      <c r="C4845" s="20">
        <v>4844</v>
      </c>
      <c r="D4845" s="26">
        <v>0</v>
      </c>
      <c r="E4845" s="27">
        <v>0</v>
      </c>
      <c r="G4845" s="23"/>
      <c r="H4845" s="23"/>
      <c r="J4845" s="24">
        <f t="shared" si="151"/>
        <v>0</v>
      </c>
      <c r="K4845" s="25">
        <f t="shared" si="152"/>
        <v>0</v>
      </c>
    </row>
    <row r="4846" spans="1:11">
      <c r="A4846" s="18">
        <f>IFERROR(VLOOKUP(C4846,'[1]Dados Diários do Magento'!$A$1:$H$10000,3,),0)</f>
        <v>0</v>
      </c>
      <c r="B4846" s="19">
        <f>IFERROR(VLOOKUP(C4846,'[1]Dados Diários do Magento'!$A$1:$H$10000,2,),"0")</f>
        <v>0</v>
      </c>
      <c r="C4846" s="20">
        <v>4845</v>
      </c>
      <c r="D4846" s="26">
        <v>0</v>
      </c>
      <c r="E4846" s="27">
        <v>0</v>
      </c>
      <c r="G4846" s="23"/>
      <c r="H4846" s="23"/>
      <c r="J4846" s="24">
        <f t="shared" si="151"/>
        <v>0</v>
      </c>
      <c r="K4846" s="25">
        <f t="shared" si="152"/>
        <v>0</v>
      </c>
    </row>
    <row r="4847" spans="1:11">
      <c r="A4847" s="18">
        <f>IFERROR(VLOOKUP(C4847,'[1]Dados Diários do Magento'!$A$1:$H$10000,3,),0)</f>
        <v>0</v>
      </c>
      <c r="B4847" s="19">
        <f>IFERROR(VLOOKUP(C4847,'[1]Dados Diários do Magento'!$A$1:$H$10000,2,),"0")</f>
        <v>0</v>
      </c>
      <c r="C4847" s="20">
        <v>4846</v>
      </c>
      <c r="D4847" s="26">
        <v>0</v>
      </c>
      <c r="E4847" s="27">
        <v>0</v>
      </c>
      <c r="G4847" s="23"/>
      <c r="H4847" s="23"/>
      <c r="J4847" s="24">
        <f t="shared" si="151"/>
        <v>0</v>
      </c>
      <c r="K4847" s="25">
        <f t="shared" si="152"/>
        <v>0</v>
      </c>
    </row>
    <row r="4848" spans="1:11">
      <c r="A4848" s="18">
        <f>IFERROR(VLOOKUP(C4848,'[1]Dados Diários do Magento'!$A$1:$H$10000,3,),0)</f>
        <v>0</v>
      </c>
      <c r="B4848" s="19">
        <f>IFERROR(VLOOKUP(C4848,'[1]Dados Diários do Magento'!$A$1:$H$10000,2,),"0")</f>
        <v>0</v>
      </c>
      <c r="C4848" s="20">
        <v>4847</v>
      </c>
      <c r="D4848" s="26">
        <v>0</v>
      </c>
      <c r="E4848" s="27">
        <v>0</v>
      </c>
      <c r="G4848" s="23"/>
      <c r="H4848" s="23"/>
      <c r="J4848" s="24">
        <f t="shared" si="151"/>
        <v>0</v>
      </c>
      <c r="K4848" s="25">
        <f t="shared" si="152"/>
        <v>0</v>
      </c>
    </row>
    <row r="4849" spans="1:11">
      <c r="A4849" s="18">
        <f>IFERROR(VLOOKUP(C4849,'[1]Dados Diários do Magento'!$A$1:$H$10000,3,),0)</f>
        <v>0</v>
      </c>
      <c r="B4849" s="19">
        <f>IFERROR(VLOOKUP(C4849,'[1]Dados Diários do Magento'!$A$1:$H$10000,2,),"0")</f>
        <v>0</v>
      </c>
      <c r="C4849" s="20">
        <v>4848</v>
      </c>
      <c r="D4849" s="26">
        <v>0</v>
      </c>
      <c r="E4849" s="27">
        <v>0</v>
      </c>
      <c r="G4849" s="23"/>
      <c r="H4849" s="23"/>
      <c r="J4849" s="24">
        <f t="shared" si="151"/>
        <v>0</v>
      </c>
      <c r="K4849" s="25">
        <f t="shared" si="152"/>
        <v>0</v>
      </c>
    </row>
    <row r="4850" spans="1:11">
      <c r="A4850" s="18">
        <f>IFERROR(VLOOKUP(C4850,'[1]Dados Diários do Magento'!$A$1:$H$10000,3,),0)</f>
        <v>0</v>
      </c>
      <c r="B4850" s="19">
        <f>IFERROR(VLOOKUP(C4850,'[1]Dados Diários do Magento'!$A$1:$H$10000,2,),"0")</f>
        <v>0</v>
      </c>
      <c r="C4850" s="20">
        <v>4849</v>
      </c>
      <c r="D4850" s="26">
        <v>0</v>
      </c>
      <c r="E4850" s="27">
        <v>0</v>
      </c>
      <c r="G4850" s="23"/>
      <c r="H4850" s="23"/>
      <c r="J4850" s="24">
        <f t="shared" si="151"/>
        <v>0</v>
      </c>
      <c r="K4850" s="25">
        <f t="shared" si="152"/>
        <v>0</v>
      </c>
    </row>
    <row r="4851" spans="1:11">
      <c r="A4851" s="18">
        <f>IFERROR(VLOOKUP(C4851,'[1]Dados Diários do Magento'!$A$1:$H$10000,3,),0)</f>
        <v>0</v>
      </c>
      <c r="B4851" s="19">
        <f>IFERROR(VLOOKUP(C4851,'[1]Dados Diários do Magento'!$A$1:$H$10000,2,),"0")</f>
        <v>0</v>
      </c>
      <c r="C4851" s="20">
        <v>4850</v>
      </c>
      <c r="D4851" s="26">
        <v>0</v>
      </c>
      <c r="E4851" s="27">
        <v>0</v>
      </c>
      <c r="G4851" s="23"/>
      <c r="H4851" s="23"/>
      <c r="J4851" s="24">
        <f t="shared" si="151"/>
        <v>0</v>
      </c>
      <c r="K4851" s="25">
        <f t="shared" si="152"/>
        <v>0</v>
      </c>
    </row>
    <row r="4852" spans="1:11">
      <c r="A4852" s="18">
        <f>IFERROR(VLOOKUP(C4852,'[1]Dados Diários do Magento'!$A$1:$H$10000,3,),0)</f>
        <v>0</v>
      </c>
      <c r="B4852" s="19">
        <f>IFERROR(VLOOKUP(C4852,'[1]Dados Diários do Magento'!$A$1:$H$10000,2,),"0")</f>
        <v>0</v>
      </c>
      <c r="C4852" s="20">
        <v>4851</v>
      </c>
      <c r="D4852" s="26">
        <v>0</v>
      </c>
      <c r="E4852" s="27">
        <v>0</v>
      </c>
      <c r="G4852" s="23"/>
      <c r="H4852" s="23"/>
      <c r="J4852" s="24">
        <f t="shared" si="151"/>
        <v>0</v>
      </c>
      <c r="K4852" s="25">
        <f t="shared" si="152"/>
        <v>0</v>
      </c>
    </row>
    <row r="4853" spans="1:11">
      <c r="A4853" s="18">
        <f>IFERROR(VLOOKUP(C4853,'[1]Dados Diários do Magento'!$A$1:$H$10000,3,),0)</f>
        <v>0</v>
      </c>
      <c r="B4853" s="19">
        <f>IFERROR(VLOOKUP(C4853,'[1]Dados Diários do Magento'!$A$1:$H$10000,2,),"0")</f>
        <v>0</v>
      </c>
      <c r="C4853" s="20">
        <v>4852</v>
      </c>
      <c r="D4853" s="26">
        <v>0</v>
      </c>
      <c r="E4853" s="27">
        <v>0</v>
      </c>
      <c r="G4853" s="23"/>
      <c r="H4853" s="23"/>
      <c r="J4853" s="24">
        <f t="shared" si="151"/>
        <v>0</v>
      </c>
      <c r="K4853" s="25">
        <f t="shared" si="152"/>
        <v>0</v>
      </c>
    </row>
    <row r="4854" spans="1:11">
      <c r="A4854" s="18">
        <f>IFERROR(VLOOKUP(C4854,'[1]Dados Diários do Magento'!$A$1:$H$10000,3,),0)</f>
        <v>0</v>
      </c>
      <c r="B4854" s="19">
        <f>IFERROR(VLOOKUP(C4854,'[1]Dados Diários do Magento'!$A$1:$H$10000,2,),"0")</f>
        <v>0</v>
      </c>
      <c r="C4854" s="20">
        <v>4853</v>
      </c>
      <c r="D4854" s="26">
        <v>0</v>
      </c>
      <c r="E4854" s="27">
        <v>0</v>
      </c>
      <c r="G4854" s="23"/>
      <c r="H4854" s="23"/>
      <c r="J4854" s="24">
        <f t="shared" si="151"/>
        <v>0</v>
      </c>
      <c r="K4854" s="25">
        <f t="shared" si="152"/>
        <v>0</v>
      </c>
    </row>
    <row r="4855" spans="1:11">
      <c r="A4855" s="18">
        <f>IFERROR(VLOOKUP(C4855,'[1]Dados Diários do Magento'!$A$1:$H$10000,3,),0)</f>
        <v>0</v>
      </c>
      <c r="B4855" s="19">
        <f>IFERROR(VLOOKUP(C4855,'[1]Dados Diários do Magento'!$A$1:$H$10000,2,),"0")</f>
        <v>0</v>
      </c>
      <c r="C4855" s="20">
        <v>4854</v>
      </c>
      <c r="D4855" s="26">
        <v>0</v>
      </c>
      <c r="E4855" s="27">
        <v>0</v>
      </c>
      <c r="G4855" s="23"/>
      <c r="H4855" s="23"/>
      <c r="J4855" s="24">
        <f t="shared" si="151"/>
        <v>0</v>
      </c>
      <c r="K4855" s="25">
        <f t="shared" si="152"/>
        <v>0</v>
      </c>
    </row>
    <row r="4856" spans="1:11">
      <c r="A4856" s="18">
        <f>IFERROR(VLOOKUP(C4856,'[1]Dados Diários do Magento'!$A$1:$H$10000,3,),0)</f>
        <v>0</v>
      </c>
      <c r="B4856" s="19">
        <f>IFERROR(VLOOKUP(C4856,'[1]Dados Diários do Magento'!$A$1:$H$10000,2,),"0")</f>
        <v>0</v>
      </c>
      <c r="C4856" s="20">
        <v>4855</v>
      </c>
      <c r="D4856" s="26">
        <v>0</v>
      </c>
      <c r="E4856" s="27">
        <v>0</v>
      </c>
      <c r="G4856" s="23"/>
      <c r="H4856" s="23"/>
      <c r="J4856" s="24">
        <f t="shared" si="151"/>
        <v>0</v>
      </c>
      <c r="K4856" s="25">
        <f t="shared" si="152"/>
        <v>0</v>
      </c>
    </row>
    <row r="4857" spans="1:11">
      <c r="A4857" s="18">
        <f>IFERROR(VLOOKUP(C4857,'[1]Dados Diários do Magento'!$A$1:$H$10000,3,),0)</f>
        <v>0</v>
      </c>
      <c r="B4857" s="19">
        <f>IFERROR(VLOOKUP(C4857,'[1]Dados Diários do Magento'!$A$1:$H$10000,2,),"0")</f>
        <v>0</v>
      </c>
      <c r="C4857" s="20">
        <v>4856</v>
      </c>
      <c r="D4857" s="26">
        <v>0</v>
      </c>
      <c r="E4857" s="27">
        <v>0</v>
      </c>
      <c r="G4857" s="23"/>
      <c r="H4857" s="23"/>
      <c r="J4857" s="24">
        <f t="shared" si="151"/>
        <v>0</v>
      </c>
      <c r="K4857" s="25">
        <f t="shared" si="152"/>
        <v>0</v>
      </c>
    </row>
    <row r="4858" spans="1:11">
      <c r="A4858" s="18">
        <f>IFERROR(VLOOKUP(C4858,'[1]Dados Diários do Magento'!$A$1:$H$10000,3,),0)</f>
        <v>0</v>
      </c>
      <c r="B4858" s="19">
        <f>IFERROR(VLOOKUP(C4858,'[1]Dados Diários do Magento'!$A$1:$H$10000,2,),"0")</f>
        <v>0</v>
      </c>
      <c r="C4858" s="20">
        <v>4857</v>
      </c>
      <c r="D4858" s="26">
        <v>0</v>
      </c>
      <c r="E4858" s="27">
        <v>0</v>
      </c>
      <c r="G4858" s="23"/>
      <c r="H4858" s="23"/>
      <c r="J4858" s="24">
        <f t="shared" si="151"/>
        <v>0</v>
      </c>
      <c r="K4858" s="25">
        <f t="shared" si="152"/>
        <v>0</v>
      </c>
    </row>
    <row r="4859" spans="1:11">
      <c r="A4859" s="18">
        <f>IFERROR(VLOOKUP(C4859,'[1]Dados Diários do Magento'!$A$1:$H$10000,3,),0)</f>
        <v>0</v>
      </c>
      <c r="B4859" s="19">
        <f>IFERROR(VLOOKUP(C4859,'[1]Dados Diários do Magento'!$A$1:$H$10000,2,),"0")</f>
        <v>0</v>
      </c>
      <c r="C4859" s="20">
        <v>4858</v>
      </c>
      <c r="D4859" s="26">
        <v>0</v>
      </c>
      <c r="E4859" s="27">
        <v>0</v>
      </c>
      <c r="G4859" s="23"/>
      <c r="H4859" s="23"/>
      <c r="J4859" s="24">
        <f t="shared" si="151"/>
        <v>0</v>
      </c>
      <c r="K4859" s="25">
        <f t="shared" si="152"/>
        <v>0</v>
      </c>
    </row>
    <row r="4860" spans="1:11">
      <c r="A4860" s="18">
        <f>IFERROR(VLOOKUP(C4860,'[1]Dados Diários do Magento'!$A$1:$H$10000,3,),0)</f>
        <v>0</v>
      </c>
      <c r="B4860" s="19">
        <f>IFERROR(VLOOKUP(C4860,'[1]Dados Diários do Magento'!$A$1:$H$10000,2,),"0")</f>
        <v>0</v>
      </c>
      <c r="C4860" s="20">
        <v>4859</v>
      </c>
      <c r="D4860" s="26">
        <v>0</v>
      </c>
      <c r="E4860" s="27">
        <v>0</v>
      </c>
      <c r="G4860" s="23"/>
      <c r="H4860" s="23"/>
      <c r="J4860" s="24">
        <f t="shared" si="151"/>
        <v>0</v>
      </c>
      <c r="K4860" s="25">
        <f t="shared" si="152"/>
        <v>0</v>
      </c>
    </row>
    <row r="4861" spans="1:11">
      <c r="A4861" s="18">
        <f>IFERROR(VLOOKUP(C4861,'[1]Dados Diários do Magento'!$A$1:$H$10000,3,),0)</f>
        <v>0</v>
      </c>
      <c r="B4861" s="19">
        <f>IFERROR(VLOOKUP(C4861,'[1]Dados Diários do Magento'!$A$1:$H$10000,2,),"0")</f>
        <v>0</v>
      </c>
      <c r="C4861" s="20">
        <v>4860</v>
      </c>
      <c r="D4861" s="26">
        <v>0</v>
      </c>
      <c r="E4861" s="27">
        <v>0</v>
      </c>
      <c r="G4861" s="23"/>
      <c r="H4861" s="23"/>
      <c r="J4861" s="24">
        <f t="shared" si="151"/>
        <v>0</v>
      </c>
      <c r="K4861" s="25">
        <f t="shared" si="152"/>
        <v>0</v>
      </c>
    </row>
    <row r="4862" spans="1:11">
      <c r="A4862" s="18">
        <f>IFERROR(VLOOKUP(C4862,'[1]Dados Diários do Magento'!$A$1:$H$10000,3,),0)</f>
        <v>0</v>
      </c>
      <c r="B4862" s="19">
        <f>IFERROR(VLOOKUP(C4862,'[1]Dados Diários do Magento'!$A$1:$H$10000,2,),"0")</f>
        <v>0</v>
      </c>
      <c r="C4862" s="20">
        <v>4861</v>
      </c>
      <c r="D4862" s="26">
        <v>0</v>
      </c>
      <c r="E4862" s="27">
        <v>0</v>
      </c>
      <c r="G4862" s="23"/>
      <c r="H4862" s="23"/>
      <c r="J4862" s="24">
        <f t="shared" si="151"/>
        <v>0</v>
      </c>
      <c r="K4862" s="25">
        <f t="shared" si="152"/>
        <v>0</v>
      </c>
    </row>
    <row r="4863" spans="1:11">
      <c r="A4863" s="18">
        <f>IFERROR(VLOOKUP(C4863,'[1]Dados Diários do Magento'!$A$1:$H$10000,3,),0)</f>
        <v>0</v>
      </c>
      <c r="B4863" s="19">
        <f>IFERROR(VLOOKUP(C4863,'[1]Dados Diários do Magento'!$A$1:$H$10000,2,),"0")</f>
        <v>0</v>
      </c>
      <c r="C4863" s="20">
        <v>4862</v>
      </c>
      <c r="D4863" s="26">
        <v>0</v>
      </c>
      <c r="E4863" s="27">
        <v>0</v>
      </c>
      <c r="G4863" s="23"/>
      <c r="H4863" s="23"/>
      <c r="J4863" s="24">
        <f t="shared" si="151"/>
        <v>0</v>
      </c>
      <c r="K4863" s="25">
        <f t="shared" si="152"/>
        <v>0</v>
      </c>
    </row>
    <row r="4864" spans="1:11">
      <c r="A4864" s="18">
        <f>IFERROR(VLOOKUP(C4864,'[1]Dados Diários do Magento'!$A$1:$H$10000,3,),0)</f>
        <v>0</v>
      </c>
      <c r="B4864" s="19">
        <f>IFERROR(VLOOKUP(C4864,'[1]Dados Diários do Magento'!$A$1:$H$10000,2,),"0")</f>
        <v>0</v>
      </c>
      <c r="C4864" s="20">
        <v>4863</v>
      </c>
      <c r="D4864" s="26">
        <v>0</v>
      </c>
      <c r="E4864" s="27">
        <v>0</v>
      </c>
      <c r="G4864" s="23"/>
      <c r="H4864" s="23"/>
      <c r="J4864" s="24">
        <f t="shared" si="151"/>
        <v>0</v>
      </c>
      <c r="K4864" s="25">
        <f t="shared" si="152"/>
        <v>0</v>
      </c>
    </row>
    <row r="4865" spans="1:11">
      <c r="A4865" s="18">
        <f>IFERROR(VLOOKUP(C4865,'[1]Dados Diários do Magento'!$A$1:$H$10000,3,),0)</f>
        <v>0</v>
      </c>
      <c r="B4865" s="19">
        <f>IFERROR(VLOOKUP(C4865,'[1]Dados Diários do Magento'!$A$1:$H$10000,2,),"0")</f>
        <v>0</v>
      </c>
      <c r="C4865" s="20">
        <v>4864</v>
      </c>
      <c r="D4865" s="26">
        <v>0</v>
      </c>
      <c r="E4865" s="27">
        <v>0</v>
      </c>
      <c r="G4865" s="23"/>
      <c r="H4865" s="23"/>
      <c r="J4865" s="24">
        <f t="shared" si="151"/>
        <v>0</v>
      </c>
      <c r="K4865" s="25">
        <f t="shared" si="152"/>
        <v>0</v>
      </c>
    </row>
    <row r="4866" spans="1:11">
      <c r="A4866" s="18">
        <f>IFERROR(VLOOKUP(C4866,'[1]Dados Diários do Magento'!$A$1:$H$10000,3,),0)</f>
        <v>0</v>
      </c>
      <c r="B4866" s="19">
        <f>IFERROR(VLOOKUP(C4866,'[1]Dados Diários do Magento'!$A$1:$H$10000,2,),"0")</f>
        <v>0</v>
      </c>
      <c r="C4866" s="20">
        <v>4865</v>
      </c>
      <c r="D4866" s="26">
        <v>0</v>
      </c>
      <c r="E4866" s="27">
        <v>0</v>
      </c>
      <c r="G4866" s="23"/>
      <c r="H4866" s="23"/>
      <c r="J4866" s="24">
        <f t="shared" si="151"/>
        <v>0</v>
      </c>
      <c r="K4866" s="25">
        <f t="shared" si="152"/>
        <v>0</v>
      </c>
    </row>
    <row r="4867" spans="1:11">
      <c r="A4867" s="18">
        <f>IFERROR(VLOOKUP(C4867,'[1]Dados Diários do Magento'!$A$1:$H$10000,3,),0)</f>
        <v>0</v>
      </c>
      <c r="B4867" s="19">
        <f>IFERROR(VLOOKUP(C4867,'[1]Dados Diários do Magento'!$A$1:$H$10000,2,),"0")</f>
        <v>0</v>
      </c>
      <c r="C4867" s="20">
        <v>4866</v>
      </c>
      <c r="D4867" s="26">
        <v>0</v>
      </c>
      <c r="E4867" s="27">
        <v>0</v>
      </c>
      <c r="G4867" s="23"/>
      <c r="H4867" s="23"/>
      <c r="J4867" s="24">
        <f t="shared" ref="J4867:J4930" si="153">D4867+G4867</f>
        <v>0</v>
      </c>
      <c r="K4867" s="25">
        <f t="shared" si="152"/>
        <v>0</v>
      </c>
    </row>
    <row r="4868" spans="1:11">
      <c r="A4868" s="18">
        <f>IFERROR(VLOOKUP(C4868,'[1]Dados Diários do Magento'!$A$1:$H$10000,3,),0)</f>
        <v>0</v>
      </c>
      <c r="B4868" s="19">
        <f>IFERROR(VLOOKUP(C4868,'[1]Dados Diários do Magento'!$A$1:$H$10000,2,),"0")</f>
        <v>0</v>
      </c>
      <c r="C4868" s="20">
        <v>4867</v>
      </c>
      <c r="D4868" s="26">
        <v>0</v>
      </c>
      <c r="E4868" s="27">
        <v>0</v>
      </c>
      <c r="G4868" s="23"/>
      <c r="H4868" s="23"/>
      <c r="J4868" s="24">
        <f t="shared" si="153"/>
        <v>0</v>
      </c>
      <c r="K4868" s="25">
        <f t="shared" si="152"/>
        <v>0</v>
      </c>
    </row>
    <row r="4869" spans="1:11">
      <c r="A4869" s="18">
        <f>IFERROR(VLOOKUP(C4869,'[1]Dados Diários do Magento'!$A$1:$H$10000,3,),0)</f>
        <v>0</v>
      </c>
      <c r="B4869" s="19">
        <f>IFERROR(VLOOKUP(C4869,'[1]Dados Diários do Magento'!$A$1:$H$10000,2,),"0")</f>
        <v>0</v>
      </c>
      <c r="C4869" s="20">
        <v>4868</v>
      </c>
      <c r="D4869" s="26">
        <v>0</v>
      </c>
      <c r="E4869" s="27">
        <v>0</v>
      </c>
      <c r="G4869" s="23"/>
      <c r="H4869" s="23"/>
      <c r="J4869" s="24">
        <f t="shared" si="153"/>
        <v>0</v>
      </c>
      <c r="K4869" s="25">
        <f t="shared" si="152"/>
        <v>0</v>
      </c>
    </row>
    <row r="4870" spans="1:11">
      <c r="A4870" s="18">
        <f>IFERROR(VLOOKUP(C4870,'[1]Dados Diários do Magento'!$A$1:$H$10000,3,),0)</f>
        <v>0</v>
      </c>
      <c r="B4870" s="19">
        <f>IFERROR(VLOOKUP(C4870,'[1]Dados Diários do Magento'!$A$1:$H$10000,2,),"0")</f>
        <v>0</v>
      </c>
      <c r="C4870" s="20">
        <v>4869</v>
      </c>
      <c r="D4870" s="26">
        <v>0</v>
      </c>
      <c r="E4870" s="27">
        <v>0</v>
      </c>
      <c r="G4870" s="23"/>
      <c r="H4870" s="23"/>
      <c r="J4870" s="24">
        <f t="shared" si="153"/>
        <v>0</v>
      </c>
      <c r="K4870" s="25">
        <f t="shared" si="152"/>
        <v>0</v>
      </c>
    </row>
    <row r="4871" spans="1:11">
      <c r="A4871" s="18">
        <f>IFERROR(VLOOKUP(C4871,'[1]Dados Diários do Magento'!$A$1:$H$10000,3,),0)</f>
        <v>0</v>
      </c>
      <c r="B4871" s="19">
        <f>IFERROR(VLOOKUP(C4871,'[1]Dados Diários do Magento'!$A$1:$H$10000,2,),"0")</f>
        <v>0</v>
      </c>
      <c r="C4871" s="20">
        <v>4870</v>
      </c>
      <c r="D4871" s="26">
        <v>0</v>
      </c>
      <c r="E4871" s="27">
        <v>0</v>
      </c>
      <c r="G4871" s="23"/>
      <c r="H4871" s="23"/>
      <c r="J4871" s="24">
        <f t="shared" si="153"/>
        <v>0</v>
      </c>
      <c r="K4871" s="25">
        <f t="shared" si="152"/>
        <v>0</v>
      </c>
    </row>
    <row r="4872" spans="1:11">
      <c r="A4872" s="18">
        <f>IFERROR(VLOOKUP(C4872,'[1]Dados Diários do Magento'!$A$1:$H$10000,3,),0)</f>
        <v>0</v>
      </c>
      <c r="B4872" s="19">
        <f>IFERROR(VLOOKUP(C4872,'[1]Dados Diários do Magento'!$A$1:$H$10000,2,),"0")</f>
        <v>0</v>
      </c>
      <c r="C4872" s="20">
        <v>4871</v>
      </c>
      <c r="D4872" s="26">
        <v>0</v>
      </c>
      <c r="E4872" s="27">
        <v>0</v>
      </c>
      <c r="G4872" s="23"/>
      <c r="H4872" s="23"/>
      <c r="J4872" s="24">
        <f t="shared" si="153"/>
        <v>0</v>
      </c>
      <c r="K4872" s="25">
        <f t="shared" si="152"/>
        <v>0</v>
      </c>
    </row>
    <row r="4873" spans="1:11">
      <c r="A4873" s="18">
        <f>IFERROR(VLOOKUP(C4873,'[1]Dados Diários do Magento'!$A$1:$H$10000,3,),0)</f>
        <v>0</v>
      </c>
      <c r="B4873" s="19">
        <f>IFERROR(VLOOKUP(C4873,'[1]Dados Diários do Magento'!$A$1:$H$10000,2,),"0")</f>
        <v>0</v>
      </c>
      <c r="C4873" s="20">
        <v>4872</v>
      </c>
      <c r="D4873" s="26">
        <v>0</v>
      </c>
      <c r="E4873" s="27">
        <v>0</v>
      </c>
      <c r="G4873" s="23"/>
      <c r="H4873" s="23"/>
      <c r="J4873" s="24">
        <f t="shared" si="153"/>
        <v>0</v>
      </c>
      <c r="K4873" s="25">
        <f t="shared" si="152"/>
        <v>0</v>
      </c>
    </row>
    <row r="4874" spans="1:11">
      <c r="A4874" s="18">
        <f>IFERROR(VLOOKUP(C4874,'[1]Dados Diários do Magento'!$A$1:$H$10000,3,),0)</f>
        <v>0</v>
      </c>
      <c r="B4874" s="19">
        <f>IFERROR(VLOOKUP(C4874,'[1]Dados Diários do Magento'!$A$1:$H$10000,2,),"0")</f>
        <v>0</v>
      </c>
      <c r="C4874" s="20">
        <v>4873</v>
      </c>
      <c r="D4874" s="26">
        <v>0</v>
      </c>
      <c r="E4874" s="27">
        <v>0</v>
      </c>
      <c r="G4874" s="23"/>
      <c r="H4874" s="23"/>
      <c r="J4874" s="24">
        <f t="shared" si="153"/>
        <v>0</v>
      </c>
      <c r="K4874" s="25">
        <f t="shared" si="152"/>
        <v>0</v>
      </c>
    </row>
    <row r="4875" spans="1:11">
      <c r="A4875" s="18">
        <f>IFERROR(VLOOKUP(C4875,'[1]Dados Diários do Magento'!$A$1:$H$10000,3,),0)</f>
        <v>0</v>
      </c>
      <c r="B4875" s="19">
        <f>IFERROR(VLOOKUP(C4875,'[1]Dados Diários do Magento'!$A$1:$H$10000,2,),"0")</f>
        <v>0</v>
      </c>
      <c r="C4875" s="20">
        <v>4874</v>
      </c>
      <c r="D4875" s="26">
        <v>0</v>
      </c>
      <c r="E4875" s="27">
        <v>0</v>
      </c>
      <c r="G4875" s="23"/>
      <c r="H4875" s="23"/>
      <c r="J4875" s="24">
        <f t="shared" si="153"/>
        <v>0</v>
      </c>
      <c r="K4875" s="25">
        <f t="shared" si="152"/>
        <v>0</v>
      </c>
    </row>
    <row r="4876" spans="1:11">
      <c r="A4876" s="18">
        <f>IFERROR(VLOOKUP(C4876,'[1]Dados Diários do Magento'!$A$1:$H$10000,3,),0)</f>
        <v>0</v>
      </c>
      <c r="B4876" s="19">
        <f>IFERROR(VLOOKUP(C4876,'[1]Dados Diários do Magento'!$A$1:$H$10000,2,),"0")</f>
        <v>0</v>
      </c>
      <c r="C4876" s="20">
        <v>4875</v>
      </c>
      <c r="D4876" s="26">
        <v>0</v>
      </c>
      <c r="E4876" s="27">
        <v>0</v>
      </c>
      <c r="G4876" s="23"/>
      <c r="H4876" s="23"/>
      <c r="J4876" s="24">
        <f t="shared" si="153"/>
        <v>0</v>
      </c>
      <c r="K4876" s="25">
        <f t="shared" si="152"/>
        <v>0</v>
      </c>
    </row>
    <row r="4877" spans="1:11">
      <c r="A4877" s="18">
        <f>IFERROR(VLOOKUP(C4877,'[1]Dados Diários do Magento'!$A$1:$H$10000,3,),0)</f>
        <v>0</v>
      </c>
      <c r="B4877" s="19">
        <f>IFERROR(VLOOKUP(C4877,'[1]Dados Diários do Magento'!$A$1:$H$10000,2,),"0")</f>
        <v>0</v>
      </c>
      <c r="C4877" s="20">
        <v>4876</v>
      </c>
      <c r="D4877" s="26">
        <v>0</v>
      </c>
      <c r="E4877" s="27">
        <v>0</v>
      </c>
      <c r="G4877" s="23"/>
      <c r="H4877" s="23"/>
      <c r="J4877" s="24">
        <f t="shared" si="153"/>
        <v>0</v>
      </c>
      <c r="K4877" s="25">
        <f t="shared" si="152"/>
        <v>0</v>
      </c>
    </row>
    <row r="4878" spans="1:11">
      <c r="A4878" s="18">
        <f>IFERROR(VLOOKUP(C4878,'[1]Dados Diários do Magento'!$A$1:$H$10000,3,),0)</f>
        <v>0</v>
      </c>
      <c r="B4878" s="19">
        <f>IFERROR(VLOOKUP(C4878,'[1]Dados Diários do Magento'!$A$1:$H$10000,2,),"0")</f>
        <v>0</v>
      </c>
      <c r="C4878" s="20">
        <v>4877</v>
      </c>
      <c r="D4878" s="26">
        <v>0</v>
      </c>
      <c r="E4878" s="27">
        <v>0</v>
      </c>
      <c r="G4878" s="23"/>
      <c r="H4878" s="23"/>
      <c r="J4878" s="24">
        <f t="shared" si="153"/>
        <v>0</v>
      </c>
      <c r="K4878" s="25">
        <f t="shared" si="152"/>
        <v>0</v>
      </c>
    </row>
    <row r="4879" spans="1:11">
      <c r="A4879" s="18">
        <f>IFERROR(VLOOKUP(C4879,'[1]Dados Diários do Magento'!$A$1:$H$10000,3,),0)</f>
        <v>0</v>
      </c>
      <c r="B4879" s="19">
        <f>IFERROR(VLOOKUP(C4879,'[1]Dados Diários do Magento'!$A$1:$H$10000,2,),"0")</f>
        <v>0</v>
      </c>
      <c r="C4879" s="20">
        <v>4878</v>
      </c>
      <c r="D4879" s="26">
        <v>0</v>
      </c>
      <c r="E4879" s="27">
        <v>0</v>
      </c>
      <c r="G4879" s="23"/>
      <c r="H4879" s="23"/>
      <c r="J4879" s="24">
        <f t="shared" si="153"/>
        <v>0</v>
      </c>
      <c r="K4879" s="25">
        <f t="shared" si="152"/>
        <v>0</v>
      </c>
    </row>
    <row r="4880" spans="1:11">
      <c r="A4880" s="18">
        <f>IFERROR(VLOOKUP(C4880,'[1]Dados Diários do Magento'!$A$1:$H$10000,3,),0)</f>
        <v>0</v>
      </c>
      <c r="B4880" s="19">
        <f>IFERROR(VLOOKUP(C4880,'[1]Dados Diários do Magento'!$A$1:$H$10000,2,),"0")</f>
        <v>0</v>
      </c>
      <c r="C4880" s="20">
        <v>4879</v>
      </c>
      <c r="D4880" s="26">
        <v>0</v>
      </c>
      <c r="E4880" s="27">
        <v>0</v>
      </c>
      <c r="G4880" s="23"/>
      <c r="H4880" s="23"/>
      <c r="J4880" s="24">
        <f t="shared" si="153"/>
        <v>0</v>
      </c>
      <c r="K4880" s="25">
        <f t="shared" si="152"/>
        <v>0</v>
      </c>
    </row>
    <row r="4881" spans="1:11">
      <c r="A4881" s="18">
        <f>IFERROR(VLOOKUP(C4881,'[1]Dados Diários do Magento'!$A$1:$H$10000,3,),0)</f>
        <v>0</v>
      </c>
      <c r="B4881" s="19">
        <f>IFERROR(VLOOKUP(C4881,'[1]Dados Diários do Magento'!$A$1:$H$10000,2,),"0")</f>
        <v>0</v>
      </c>
      <c r="C4881" s="20">
        <v>4880</v>
      </c>
      <c r="D4881" s="26">
        <v>0</v>
      </c>
      <c r="E4881" s="27">
        <v>0</v>
      </c>
      <c r="G4881" s="23"/>
      <c r="H4881" s="23"/>
      <c r="J4881" s="24">
        <f t="shared" si="153"/>
        <v>0</v>
      </c>
      <c r="K4881" s="25">
        <f t="shared" si="152"/>
        <v>0</v>
      </c>
    </row>
    <row r="4882" spans="1:11">
      <c r="A4882" s="18">
        <f>IFERROR(VLOOKUP(C4882,'[1]Dados Diários do Magento'!$A$1:$H$10000,3,),0)</f>
        <v>0</v>
      </c>
      <c r="B4882" s="19">
        <f>IFERROR(VLOOKUP(C4882,'[1]Dados Diários do Magento'!$A$1:$H$10000,2,),"0")</f>
        <v>0</v>
      </c>
      <c r="C4882" s="20">
        <v>4881</v>
      </c>
      <c r="D4882" s="26">
        <v>0</v>
      </c>
      <c r="E4882" s="27">
        <v>0</v>
      </c>
      <c r="G4882" s="23"/>
      <c r="H4882" s="23"/>
      <c r="J4882" s="24">
        <f t="shared" si="153"/>
        <v>0</v>
      </c>
      <c r="K4882" s="25">
        <f t="shared" si="152"/>
        <v>0</v>
      </c>
    </row>
    <row r="4883" spans="1:11">
      <c r="A4883" s="18">
        <f>IFERROR(VLOOKUP(C4883,'[1]Dados Diários do Magento'!$A$1:$H$10000,3,),0)</f>
        <v>0</v>
      </c>
      <c r="B4883" s="19">
        <f>IFERROR(VLOOKUP(C4883,'[1]Dados Diários do Magento'!$A$1:$H$10000,2,),"0")</f>
        <v>0</v>
      </c>
      <c r="C4883" s="20">
        <v>4882</v>
      </c>
      <c r="D4883" s="26">
        <v>0</v>
      </c>
      <c r="E4883" s="27">
        <v>0</v>
      </c>
      <c r="G4883" s="23"/>
      <c r="H4883" s="23"/>
      <c r="J4883" s="24">
        <f t="shared" si="153"/>
        <v>0</v>
      </c>
      <c r="K4883" s="25">
        <f t="shared" si="152"/>
        <v>0</v>
      </c>
    </row>
    <row r="4884" spans="1:11">
      <c r="A4884" s="18">
        <f>IFERROR(VLOOKUP(C4884,'[1]Dados Diários do Magento'!$A$1:$H$10000,3,),0)</f>
        <v>0</v>
      </c>
      <c r="B4884" s="19">
        <f>IFERROR(VLOOKUP(C4884,'[1]Dados Diários do Magento'!$A$1:$H$10000,2,),"0")</f>
        <v>0</v>
      </c>
      <c r="C4884" s="20">
        <v>4883</v>
      </c>
      <c r="D4884" s="26">
        <v>0</v>
      </c>
      <c r="E4884" s="27">
        <v>0</v>
      </c>
      <c r="G4884" s="23"/>
      <c r="H4884" s="23"/>
      <c r="J4884" s="24">
        <f t="shared" si="153"/>
        <v>0</v>
      </c>
      <c r="K4884" s="25">
        <f t="shared" si="152"/>
        <v>0</v>
      </c>
    </row>
    <row r="4885" spans="1:11">
      <c r="A4885" s="18">
        <f>IFERROR(VLOOKUP(C4885,'[1]Dados Diários do Magento'!$A$1:$H$10000,3,),0)</f>
        <v>0</v>
      </c>
      <c r="B4885" s="19">
        <f>IFERROR(VLOOKUP(C4885,'[1]Dados Diários do Magento'!$A$1:$H$10000,2,),"0")</f>
        <v>0</v>
      </c>
      <c r="C4885" s="20">
        <v>4884</v>
      </c>
      <c r="D4885" s="26">
        <v>0</v>
      </c>
      <c r="E4885" s="27">
        <v>0</v>
      </c>
      <c r="G4885" s="23"/>
      <c r="H4885" s="23"/>
      <c r="J4885" s="24">
        <f t="shared" si="153"/>
        <v>0</v>
      </c>
      <c r="K4885" s="25">
        <f t="shared" si="152"/>
        <v>0</v>
      </c>
    </row>
    <row r="4886" spans="1:11">
      <c r="A4886" s="18">
        <f>IFERROR(VLOOKUP(C4886,'[1]Dados Diários do Magento'!$A$1:$H$10000,3,),0)</f>
        <v>0</v>
      </c>
      <c r="B4886" s="19">
        <f>IFERROR(VLOOKUP(C4886,'[1]Dados Diários do Magento'!$A$1:$H$10000,2,),"0")</f>
        <v>0</v>
      </c>
      <c r="C4886" s="20">
        <v>4885</v>
      </c>
      <c r="D4886" s="26">
        <v>0</v>
      </c>
      <c r="E4886" s="27">
        <v>0</v>
      </c>
      <c r="G4886" s="23"/>
      <c r="H4886" s="23"/>
      <c r="J4886" s="24">
        <f t="shared" si="153"/>
        <v>0</v>
      </c>
      <c r="K4886" s="25">
        <f t="shared" si="152"/>
        <v>0</v>
      </c>
    </row>
    <row r="4887" spans="1:11">
      <c r="A4887" s="18">
        <f>IFERROR(VLOOKUP(C4887,'[1]Dados Diários do Magento'!$A$1:$H$10000,3,),0)</f>
        <v>0</v>
      </c>
      <c r="B4887" s="19">
        <f>IFERROR(VLOOKUP(C4887,'[1]Dados Diários do Magento'!$A$1:$H$10000,2,),"0")</f>
        <v>0</v>
      </c>
      <c r="C4887" s="20">
        <v>4886</v>
      </c>
      <c r="D4887" s="26">
        <v>0</v>
      </c>
      <c r="E4887" s="27">
        <v>0</v>
      </c>
      <c r="G4887" s="23"/>
      <c r="H4887" s="23"/>
      <c r="J4887" s="24">
        <f t="shared" si="153"/>
        <v>0</v>
      </c>
      <c r="K4887" s="25">
        <f t="shared" si="152"/>
        <v>0</v>
      </c>
    </row>
    <row r="4888" spans="1:11">
      <c r="A4888" s="18">
        <f>IFERROR(VLOOKUP(C4888,'[1]Dados Diários do Magento'!$A$1:$H$10000,3,),0)</f>
        <v>0</v>
      </c>
      <c r="B4888" s="19">
        <f>IFERROR(VLOOKUP(C4888,'[1]Dados Diários do Magento'!$A$1:$H$10000,2,),"0")</f>
        <v>0</v>
      </c>
      <c r="C4888" s="20">
        <v>4887</v>
      </c>
      <c r="D4888" s="26">
        <v>0</v>
      </c>
      <c r="E4888" s="27">
        <v>0</v>
      </c>
      <c r="G4888" s="23"/>
      <c r="H4888" s="23"/>
      <c r="J4888" s="24">
        <f t="shared" si="153"/>
        <v>0</v>
      </c>
      <c r="K4888" s="25">
        <f t="shared" si="152"/>
        <v>0</v>
      </c>
    </row>
    <row r="4889" spans="1:11">
      <c r="A4889" s="18">
        <f>IFERROR(VLOOKUP(C4889,'[1]Dados Diários do Magento'!$A$1:$H$10000,3,),0)</f>
        <v>0</v>
      </c>
      <c r="B4889" s="19">
        <f>IFERROR(VLOOKUP(C4889,'[1]Dados Diários do Magento'!$A$1:$H$10000,2,),"0")</f>
        <v>0</v>
      </c>
      <c r="C4889" s="20">
        <v>4888</v>
      </c>
      <c r="D4889" s="26">
        <v>0</v>
      </c>
      <c r="E4889" s="27">
        <v>0</v>
      </c>
      <c r="G4889" s="23"/>
      <c r="H4889" s="23"/>
      <c r="J4889" s="24">
        <f t="shared" si="153"/>
        <v>0</v>
      </c>
      <c r="K4889" s="25">
        <f t="shared" si="152"/>
        <v>0</v>
      </c>
    </row>
    <row r="4890" spans="1:11">
      <c r="A4890" s="18">
        <f>IFERROR(VLOOKUP(C4890,'[1]Dados Diários do Magento'!$A$1:$H$10000,3,),0)</f>
        <v>0</v>
      </c>
      <c r="B4890" s="19">
        <f>IFERROR(VLOOKUP(C4890,'[1]Dados Diários do Magento'!$A$1:$H$10000,2,),"0")</f>
        <v>0</v>
      </c>
      <c r="C4890" s="20">
        <v>4889</v>
      </c>
      <c r="D4890" s="26">
        <v>0</v>
      </c>
      <c r="E4890" s="27">
        <v>0</v>
      </c>
      <c r="G4890" s="23"/>
      <c r="H4890" s="23"/>
      <c r="J4890" s="24">
        <f t="shared" si="153"/>
        <v>0</v>
      </c>
      <c r="K4890" s="25">
        <f t="shared" si="152"/>
        <v>0</v>
      </c>
    </row>
    <row r="4891" spans="1:11">
      <c r="A4891" s="18">
        <f>IFERROR(VLOOKUP(C4891,'[1]Dados Diários do Magento'!$A$1:$H$10000,3,),0)</f>
        <v>0</v>
      </c>
      <c r="B4891" s="19">
        <f>IFERROR(VLOOKUP(C4891,'[1]Dados Diários do Magento'!$A$1:$H$10000,2,),"0")</f>
        <v>0</v>
      </c>
      <c r="C4891" s="20">
        <v>4890</v>
      </c>
      <c r="D4891" s="26">
        <v>0</v>
      </c>
      <c r="E4891" s="27">
        <v>0</v>
      </c>
      <c r="G4891" s="23"/>
      <c r="H4891" s="23"/>
      <c r="J4891" s="24">
        <f t="shared" si="153"/>
        <v>0</v>
      </c>
      <c r="K4891" s="25">
        <f t="shared" si="152"/>
        <v>0</v>
      </c>
    </row>
    <row r="4892" spans="1:11">
      <c r="A4892" s="18">
        <f>IFERROR(VLOOKUP(C4892,'[1]Dados Diários do Magento'!$A$1:$H$10000,3,),0)</f>
        <v>0</v>
      </c>
      <c r="B4892" s="19">
        <f>IFERROR(VLOOKUP(C4892,'[1]Dados Diários do Magento'!$A$1:$H$10000,2,),"0")</f>
        <v>0</v>
      </c>
      <c r="C4892" s="20">
        <v>4891</v>
      </c>
      <c r="D4892" s="26">
        <v>0</v>
      </c>
      <c r="E4892" s="27">
        <v>0</v>
      </c>
      <c r="G4892" s="23"/>
      <c r="H4892" s="23"/>
      <c r="J4892" s="24">
        <f t="shared" si="153"/>
        <v>0</v>
      </c>
      <c r="K4892" s="25">
        <f t="shared" si="152"/>
        <v>0</v>
      </c>
    </row>
    <row r="4893" spans="1:11">
      <c r="A4893" s="18">
        <f>IFERROR(VLOOKUP(C4893,'[1]Dados Diários do Magento'!$A$1:$H$10000,3,),0)</f>
        <v>0</v>
      </c>
      <c r="B4893" s="19">
        <f>IFERROR(VLOOKUP(C4893,'[1]Dados Diários do Magento'!$A$1:$H$10000,2,),"0")</f>
        <v>0</v>
      </c>
      <c r="C4893" s="20">
        <v>4892</v>
      </c>
      <c r="D4893" s="26">
        <v>0</v>
      </c>
      <c r="E4893" s="27">
        <v>0</v>
      </c>
      <c r="G4893" s="23"/>
      <c r="H4893" s="23"/>
      <c r="J4893" s="24">
        <f t="shared" si="153"/>
        <v>0</v>
      </c>
      <c r="K4893" s="25">
        <f t="shared" ref="K4893:K4956" si="154">IF((D4893+G4893)&gt;0,(D4893*E4893+G4893*H4893)/(D4893+G4893),E4893)</f>
        <v>0</v>
      </c>
    </row>
    <row r="4894" spans="1:11">
      <c r="A4894" s="18">
        <f>IFERROR(VLOOKUP(C4894,'[1]Dados Diários do Magento'!$A$1:$H$10000,3,),0)</f>
        <v>0</v>
      </c>
      <c r="B4894" s="19">
        <f>IFERROR(VLOOKUP(C4894,'[1]Dados Diários do Magento'!$A$1:$H$10000,2,),"0")</f>
        <v>0</v>
      </c>
      <c r="C4894" s="20">
        <v>4893</v>
      </c>
      <c r="D4894" s="26">
        <v>0</v>
      </c>
      <c r="E4894" s="27">
        <v>0</v>
      </c>
      <c r="G4894" s="23"/>
      <c r="H4894" s="23"/>
      <c r="J4894" s="24">
        <f t="shared" si="153"/>
        <v>0</v>
      </c>
      <c r="K4894" s="25">
        <f t="shared" si="154"/>
        <v>0</v>
      </c>
    </row>
    <row r="4895" spans="1:11">
      <c r="A4895" s="18">
        <f>IFERROR(VLOOKUP(C4895,'[1]Dados Diários do Magento'!$A$1:$H$10000,3,),0)</f>
        <v>0</v>
      </c>
      <c r="B4895" s="19">
        <f>IFERROR(VLOOKUP(C4895,'[1]Dados Diários do Magento'!$A$1:$H$10000,2,),"0")</f>
        <v>0</v>
      </c>
      <c r="C4895" s="20">
        <v>4894</v>
      </c>
      <c r="D4895" s="26">
        <v>0</v>
      </c>
      <c r="E4895" s="27">
        <v>0</v>
      </c>
      <c r="G4895" s="23"/>
      <c r="H4895" s="23"/>
      <c r="J4895" s="24">
        <f t="shared" si="153"/>
        <v>0</v>
      </c>
      <c r="K4895" s="25">
        <f t="shared" si="154"/>
        <v>0</v>
      </c>
    </row>
    <row r="4896" spans="1:11">
      <c r="A4896" s="18">
        <f>IFERROR(VLOOKUP(C4896,'[1]Dados Diários do Magento'!$A$1:$H$10000,3,),0)</f>
        <v>0</v>
      </c>
      <c r="B4896" s="19">
        <f>IFERROR(VLOOKUP(C4896,'[1]Dados Diários do Magento'!$A$1:$H$10000,2,),"0")</f>
        <v>0</v>
      </c>
      <c r="C4896" s="20">
        <v>4895</v>
      </c>
      <c r="D4896" s="26">
        <v>0</v>
      </c>
      <c r="E4896" s="27">
        <v>0</v>
      </c>
      <c r="G4896" s="23"/>
      <c r="H4896" s="23"/>
      <c r="J4896" s="24">
        <f t="shared" si="153"/>
        <v>0</v>
      </c>
      <c r="K4896" s="25">
        <f t="shared" si="154"/>
        <v>0</v>
      </c>
    </row>
    <row r="4897" spans="1:11">
      <c r="A4897" s="18">
        <f>IFERROR(VLOOKUP(C4897,'[1]Dados Diários do Magento'!$A$1:$H$10000,3,),0)</f>
        <v>0</v>
      </c>
      <c r="B4897" s="19">
        <f>IFERROR(VLOOKUP(C4897,'[1]Dados Diários do Magento'!$A$1:$H$10000,2,),"0")</f>
        <v>0</v>
      </c>
      <c r="C4897" s="20">
        <v>4896</v>
      </c>
      <c r="D4897" s="26">
        <v>0</v>
      </c>
      <c r="E4897" s="27">
        <v>0</v>
      </c>
      <c r="G4897" s="23"/>
      <c r="H4897" s="23"/>
      <c r="J4897" s="24">
        <f t="shared" si="153"/>
        <v>0</v>
      </c>
      <c r="K4897" s="25">
        <f t="shared" si="154"/>
        <v>0</v>
      </c>
    </row>
    <row r="4898" spans="1:11">
      <c r="A4898" s="18">
        <f>IFERROR(VLOOKUP(C4898,'[1]Dados Diários do Magento'!$A$1:$H$10000,3,),0)</f>
        <v>0</v>
      </c>
      <c r="B4898" s="19">
        <f>IFERROR(VLOOKUP(C4898,'[1]Dados Diários do Magento'!$A$1:$H$10000,2,),"0")</f>
        <v>0</v>
      </c>
      <c r="C4898" s="20">
        <v>4897</v>
      </c>
      <c r="D4898" s="26">
        <v>0</v>
      </c>
      <c r="E4898" s="27">
        <v>0</v>
      </c>
      <c r="G4898" s="23"/>
      <c r="H4898" s="23"/>
      <c r="J4898" s="24">
        <f t="shared" si="153"/>
        <v>0</v>
      </c>
      <c r="K4898" s="25">
        <f t="shared" si="154"/>
        <v>0</v>
      </c>
    </row>
    <row r="4899" spans="1:11">
      <c r="A4899" s="18">
        <f>IFERROR(VLOOKUP(C4899,'[1]Dados Diários do Magento'!$A$1:$H$10000,3,),0)</f>
        <v>0</v>
      </c>
      <c r="B4899" s="19">
        <f>IFERROR(VLOOKUP(C4899,'[1]Dados Diários do Magento'!$A$1:$H$10000,2,),"0")</f>
        <v>0</v>
      </c>
      <c r="C4899" s="20">
        <v>4898</v>
      </c>
      <c r="D4899" s="26">
        <v>0</v>
      </c>
      <c r="E4899" s="27">
        <v>0</v>
      </c>
      <c r="G4899" s="23"/>
      <c r="H4899" s="23"/>
      <c r="J4899" s="24">
        <f t="shared" si="153"/>
        <v>0</v>
      </c>
      <c r="K4899" s="25">
        <f t="shared" si="154"/>
        <v>0</v>
      </c>
    </row>
    <row r="4900" spans="1:11">
      <c r="A4900" s="18">
        <f>IFERROR(VLOOKUP(C4900,'[1]Dados Diários do Magento'!$A$1:$H$10000,3,),0)</f>
        <v>0</v>
      </c>
      <c r="B4900" s="19">
        <f>IFERROR(VLOOKUP(C4900,'[1]Dados Diários do Magento'!$A$1:$H$10000,2,),"0")</f>
        <v>0</v>
      </c>
      <c r="C4900" s="20">
        <v>4899</v>
      </c>
      <c r="D4900" s="26">
        <v>0</v>
      </c>
      <c r="E4900" s="27">
        <v>0</v>
      </c>
      <c r="G4900" s="23"/>
      <c r="H4900" s="23"/>
      <c r="J4900" s="24">
        <f t="shared" si="153"/>
        <v>0</v>
      </c>
      <c r="K4900" s="25">
        <f t="shared" si="154"/>
        <v>0</v>
      </c>
    </row>
    <row r="4901" spans="1:11">
      <c r="A4901" s="18">
        <f>IFERROR(VLOOKUP(C4901,'[1]Dados Diários do Magento'!$A$1:$H$10000,3,),0)</f>
        <v>0</v>
      </c>
      <c r="B4901" s="19">
        <f>IFERROR(VLOOKUP(C4901,'[1]Dados Diários do Magento'!$A$1:$H$10000,2,),"0")</f>
        <v>0</v>
      </c>
      <c r="C4901" s="20">
        <v>4900</v>
      </c>
      <c r="D4901" s="26">
        <v>0</v>
      </c>
      <c r="E4901" s="27">
        <v>0</v>
      </c>
      <c r="G4901" s="23"/>
      <c r="H4901" s="23"/>
      <c r="J4901" s="24">
        <f t="shared" si="153"/>
        <v>0</v>
      </c>
      <c r="K4901" s="25">
        <f t="shared" si="154"/>
        <v>0</v>
      </c>
    </row>
    <row r="4902" spans="1:11">
      <c r="A4902" s="18">
        <f>IFERROR(VLOOKUP(C4902,'[1]Dados Diários do Magento'!$A$1:$H$10000,3,),0)</f>
        <v>0</v>
      </c>
      <c r="B4902" s="19">
        <f>IFERROR(VLOOKUP(C4902,'[1]Dados Diários do Magento'!$A$1:$H$10000,2,),"0")</f>
        <v>0</v>
      </c>
      <c r="C4902" s="20">
        <v>4901</v>
      </c>
      <c r="D4902" s="26">
        <v>0</v>
      </c>
      <c r="E4902" s="27">
        <v>0</v>
      </c>
      <c r="G4902" s="23"/>
      <c r="H4902" s="23"/>
      <c r="J4902" s="24">
        <f t="shared" si="153"/>
        <v>0</v>
      </c>
      <c r="K4902" s="25">
        <f t="shared" si="154"/>
        <v>0</v>
      </c>
    </row>
    <row r="4903" spans="1:11">
      <c r="A4903" s="18">
        <f>IFERROR(VLOOKUP(C4903,'[1]Dados Diários do Magento'!$A$1:$H$10000,3,),0)</f>
        <v>0</v>
      </c>
      <c r="B4903" s="19">
        <f>IFERROR(VLOOKUP(C4903,'[1]Dados Diários do Magento'!$A$1:$H$10000,2,),"0")</f>
        <v>0</v>
      </c>
      <c r="C4903" s="20">
        <v>4902</v>
      </c>
      <c r="D4903" s="26">
        <v>0</v>
      </c>
      <c r="E4903" s="27">
        <v>0</v>
      </c>
      <c r="G4903" s="23"/>
      <c r="H4903" s="23"/>
      <c r="J4903" s="24">
        <f t="shared" si="153"/>
        <v>0</v>
      </c>
      <c r="K4903" s="25">
        <f t="shared" si="154"/>
        <v>0</v>
      </c>
    </row>
    <row r="4904" spans="1:11">
      <c r="A4904" s="18">
        <f>IFERROR(VLOOKUP(C4904,'[1]Dados Diários do Magento'!$A$1:$H$10000,3,),0)</f>
        <v>0</v>
      </c>
      <c r="B4904" s="19">
        <f>IFERROR(VLOOKUP(C4904,'[1]Dados Diários do Magento'!$A$1:$H$10000,2,),"0")</f>
        <v>0</v>
      </c>
      <c r="C4904" s="20">
        <v>4903</v>
      </c>
      <c r="D4904" s="26">
        <v>0</v>
      </c>
      <c r="E4904" s="27">
        <v>0</v>
      </c>
      <c r="G4904" s="23"/>
      <c r="H4904" s="23"/>
      <c r="J4904" s="24">
        <f t="shared" si="153"/>
        <v>0</v>
      </c>
      <c r="K4904" s="25">
        <f t="shared" si="154"/>
        <v>0</v>
      </c>
    </row>
    <row r="4905" spans="1:11">
      <c r="A4905" s="18">
        <f>IFERROR(VLOOKUP(C4905,'[1]Dados Diários do Magento'!$A$1:$H$10000,3,),0)</f>
        <v>0</v>
      </c>
      <c r="B4905" s="19">
        <f>IFERROR(VLOOKUP(C4905,'[1]Dados Diários do Magento'!$A$1:$H$10000,2,),"0")</f>
        <v>0</v>
      </c>
      <c r="C4905" s="20">
        <v>4904</v>
      </c>
      <c r="D4905" s="26">
        <v>0</v>
      </c>
      <c r="E4905" s="27">
        <v>0</v>
      </c>
      <c r="G4905" s="23"/>
      <c r="H4905" s="23"/>
      <c r="J4905" s="24">
        <f t="shared" si="153"/>
        <v>0</v>
      </c>
      <c r="K4905" s="25">
        <f t="shared" si="154"/>
        <v>0</v>
      </c>
    </row>
    <row r="4906" spans="1:11">
      <c r="A4906" s="18">
        <f>IFERROR(VLOOKUP(C4906,'[1]Dados Diários do Magento'!$A$1:$H$10000,3,),0)</f>
        <v>0</v>
      </c>
      <c r="B4906" s="19">
        <f>IFERROR(VLOOKUP(C4906,'[1]Dados Diários do Magento'!$A$1:$H$10000,2,),"0")</f>
        <v>0</v>
      </c>
      <c r="C4906" s="20">
        <v>4905</v>
      </c>
      <c r="D4906" s="26">
        <v>0</v>
      </c>
      <c r="E4906" s="27">
        <v>0</v>
      </c>
      <c r="G4906" s="23"/>
      <c r="H4906" s="23"/>
      <c r="J4906" s="24">
        <f t="shared" si="153"/>
        <v>0</v>
      </c>
      <c r="K4906" s="25">
        <f t="shared" si="154"/>
        <v>0</v>
      </c>
    </row>
    <row r="4907" spans="1:11">
      <c r="A4907" s="18">
        <f>IFERROR(VLOOKUP(C4907,'[1]Dados Diários do Magento'!$A$1:$H$10000,3,),0)</f>
        <v>0</v>
      </c>
      <c r="B4907" s="19">
        <f>IFERROR(VLOOKUP(C4907,'[1]Dados Diários do Magento'!$A$1:$H$10000,2,),"0")</f>
        <v>0</v>
      </c>
      <c r="C4907" s="20">
        <v>4906</v>
      </c>
      <c r="D4907" s="26">
        <v>0</v>
      </c>
      <c r="E4907" s="27">
        <v>0</v>
      </c>
      <c r="G4907" s="23"/>
      <c r="H4907" s="23"/>
      <c r="J4907" s="24">
        <f t="shared" si="153"/>
        <v>0</v>
      </c>
      <c r="K4907" s="25">
        <f t="shared" si="154"/>
        <v>0</v>
      </c>
    </row>
    <row r="4908" spans="1:11">
      <c r="A4908" s="18">
        <f>IFERROR(VLOOKUP(C4908,'[1]Dados Diários do Magento'!$A$1:$H$10000,3,),0)</f>
        <v>0</v>
      </c>
      <c r="B4908" s="19">
        <f>IFERROR(VLOOKUP(C4908,'[1]Dados Diários do Magento'!$A$1:$H$10000,2,),"0")</f>
        <v>0</v>
      </c>
      <c r="C4908" s="20">
        <v>4907</v>
      </c>
      <c r="D4908" s="26">
        <v>0</v>
      </c>
      <c r="E4908" s="27">
        <v>0</v>
      </c>
      <c r="G4908" s="23"/>
      <c r="H4908" s="23"/>
      <c r="J4908" s="24">
        <f t="shared" si="153"/>
        <v>0</v>
      </c>
      <c r="K4908" s="25">
        <f t="shared" si="154"/>
        <v>0</v>
      </c>
    </row>
    <row r="4909" spans="1:11">
      <c r="A4909" s="18">
        <f>IFERROR(VLOOKUP(C4909,'[1]Dados Diários do Magento'!$A$1:$H$10000,3,),0)</f>
        <v>0</v>
      </c>
      <c r="B4909" s="19">
        <f>IFERROR(VLOOKUP(C4909,'[1]Dados Diários do Magento'!$A$1:$H$10000,2,),"0")</f>
        <v>0</v>
      </c>
      <c r="C4909" s="20">
        <v>4908</v>
      </c>
      <c r="D4909" s="26">
        <v>0</v>
      </c>
      <c r="E4909" s="27">
        <v>0</v>
      </c>
      <c r="G4909" s="23"/>
      <c r="H4909" s="23"/>
      <c r="J4909" s="24">
        <f t="shared" si="153"/>
        <v>0</v>
      </c>
      <c r="K4909" s="25">
        <f t="shared" si="154"/>
        <v>0</v>
      </c>
    </row>
    <row r="4910" spans="1:11">
      <c r="A4910" s="18">
        <f>IFERROR(VLOOKUP(C4910,'[1]Dados Diários do Magento'!$A$1:$H$10000,3,),0)</f>
        <v>0</v>
      </c>
      <c r="B4910" s="19">
        <f>IFERROR(VLOOKUP(C4910,'[1]Dados Diários do Magento'!$A$1:$H$10000,2,),"0")</f>
        <v>0</v>
      </c>
      <c r="C4910" s="20">
        <v>4909</v>
      </c>
      <c r="D4910" s="26">
        <v>0</v>
      </c>
      <c r="E4910" s="27">
        <v>0</v>
      </c>
      <c r="G4910" s="23"/>
      <c r="H4910" s="23"/>
      <c r="J4910" s="24">
        <f t="shared" si="153"/>
        <v>0</v>
      </c>
      <c r="K4910" s="25">
        <f t="shared" si="154"/>
        <v>0</v>
      </c>
    </row>
    <row r="4911" spans="1:11">
      <c r="A4911" s="18">
        <f>IFERROR(VLOOKUP(C4911,'[1]Dados Diários do Magento'!$A$1:$H$10000,3,),0)</f>
        <v>0</v>
      </c>
      <c r="B4911" s="19">
        <f>IFERROR(VLOOKUP(C4911,'[1]Dados Diários do Magento'!$A$1:$H$10000,2,),"0")</f>
        <v>0</v>
      </c>
      <c r="C4911" s="20">
        <v>4910</v>
      </c>
      <c r="D4911" s="26">
        <v>0</v>
      </c>
      <c r="E4911" s="27">
        <v>0</v>
      </c>
      <c r="G4911" s="23"/>
      <c r="H4911" s="23"/>
      <c r="J4911" s="24">
        <f t="shared" si="153"/>
        <v>0</v>
      </c>
      <c r="K4911" s="25">
        <f t="shared" si="154"/>
        <v>0</v>
      </c>
    </row>
    <row r="4912" spans="1:11">
      <c r="A4912" s="18">
        <f>IFERROR(VLOOKUP(C4912,'[1]Dados Diários do Magento'!$A$1:$H$10000,3,),0)</f>
        <v>0</v>
      </c>
      <c r="B4912" s="19">
        <f>IFERROR(VLOOKUP(C4912,'[1]Dados Diários do Magento'!$A$1:$H$10000,2,),"0")</f>
        <v>0</v>
      </c>
      <c r="C4912" s="20">
        <v>4911</v>
      </c>
      <c r="D4912" s="26">
        <v>0</v>
      </c>
      <c r="E4912" s="27">
        <v>0</v>
      </c>
      <c r="G4912" s="23"/>
      <c r="H4912" s="23"/>
      <c r="J4912" s="24">
        <f t="shared" si="153"/>
        <v>0</v>
      </c>
      <c r="K4912" s="25">
        <f t="shared" si="154"/>
        <v>0</v>
      </c>
    </row>
    <row r="4913" spans="1:11">
      <c r="A4913" s="18">
        <f>IFERROR(VLOOKUP(C4913,'[1]Dados Diários do Magento'!$A$1:$H$10000,3,),0)</f>
        <v>0</v>
      </c>
      <c r="B4913" s="19">
        <f>IFERROR(VLOOKUP(C4913,'[1]Dados Diários do Magento'!$A$1:$H$10000,2,),"0")</f>
        <v>0</v>
      </c>
      <c r="C4913" s="20">
        <v>4912</v>
      </c>
      <c r="D4913" s="26">
        <v>0</v>
      </c>
      <c r="E4913" s="27">
        <v>0</v>
      </c>
      <c r="G4913" s="23"/>
      <c r="H4913" s="23"/>
      <c r="J4913" s="24">
        <f t="shared" si="153"/>
        <v>0</v>
      </c>
      <c r="K4913" s="25">
        <f t="shared" si="154"/>
        <v>0</v>
      </c>
    </row>
    <row r="4914" spans="1:11">
      <c r="A4914" s="18">
        <f>IFERROR(VLOOKUP(C4914,'[1]Dados Diários do Magento'!$A$1:$H$10000,3,),0)</f>
        <v>0</v>
      </c>
      <c r="B4914" s="19">
        <f>IFERROR(VLOOKUP(C4914,'[1]Dados Diários do Magento'!$A$1:$H$10000,2,),"0")</f>
        <v>0</v>
      </c>
      <c r="C4914" s="20">
        <v>4913</v>
      </c>
      <c r="D4914" s="26">
        <v>0</v>
      </c>
      <c r="E4914" s="27">
        <v>0</v>
      </c>
      <c r="G4914" s="23"/>
      <c r="H4914" s="23"/>
      <c r="J4914" s="24">
        <f t="shared" si="153"/>
        <v>0</v>
      </c>
      <c r="K4914" s="25">
        <f t="shared" si="154"/>
        <v>0</v>
      </c>
    </row>
    <row r="4915" spans="1:11">
      <c r="A4915" s="18">
        <f>IFERROR(VLOOKUP(C4915,'[1]Dados Diários do Magento'!$A$1:$H$10000,3,),0)</f>
        <v>0</v>
      </c>
      <c r="B4915" s="19">
        <f>IFERROR(VLOOKUP(C4915,'[1]Dados Diários do Magento'!$A$1:$H$10000,2,),"0")</f>
        <v>0</v>
      </c>
      <c r="C4915" s="20">
        <v>4914</v>
      </c>
      <c r="D4915" s="26">
        <v>0</v>
      </c>
      <c r="E4915" s="27">
        <v>0</v>
      </c>
      <c r="G4915" s="23"/>
      <c r="H4915" s="23"/>
      <c r="J4915" s="24">
        <f t="shared" si="153"/>
        <v>0</v>
      </c>
      <c r="K4915" s="25">
        <f t="shared" si="154"/>
        <v>0</v>
      </c>
    </row>
    <row r="4916" spans="1:11">
      <c r="A4916" s="18">
        <f>IFERROR(VLOOKUP(C4916,'[1]Dados Diários do Magento'!$A$1:$H$10000,3,),0)</f>
        <v>0</v>
      </c>
      <c r="B4916" s="19">
        <f>IFERROR(VLOOKUP(C4916,'[1]Dados Diários do Magento'!$A$1:$H$10000,2,),"0")</f>
        <v>0</v>
      </c>
      <c r="C4916" s="20">
        <v>4915</v>
      </c>
      <c r="D4916" s="26">
        <v>0</v>
      </c>
      <c r="E4916" s="27">
        <v>0</v>
      </c>
      <c r="G4916" s="23"/>
      <c r="H4916" s="23"/>
      <c r="J4916" s="24">
        <f t="shared" si="153"/>
        <v>0</v>
      </c>
      <c r="K4916" s="25">
        <f t="shared" si="154"/>
        <v>0</v>
      </c>
    </row>
    <row r="4917" spans="1:11">
      <c r="A4917" s="18">
        <f>IFERROR(VLOOKUP(C4917,'[1]Dados Diários do Magento'!$A$1:$H$10000,3,),0)</f>
        <v>0</v>
      </c>
      <c r="B4917" s="19">
        <f>IFERROR(VLOOKUP(C4917,'[1]Dados Diários do Magento'!$A$1:$H$10000,2,),"0")</f>
        <v>0</v>
      </c>
      <c r="C4917" s="20">
        <v>4916</v>
      </c>
      <c r="D4917" s="26">
        <v>0</v>
      </c>
      <c r="E4917" s="27">
        <v>0</v>
      </c>
      <c r="G4917" s="23"/>
      <c r="H4917" s="23"/>
      <c r="J4917" s="24">
        <f t="shared" si="153"/>
        <v>0</v>
      </c>
      <c r="K4917" s="25">
        <f t="shared" si="154"/>
        <v>0</v>
      </c>
    </row>
    <row r="4918" spans="1:11">
      <c r="A4918" s="18">
        <f>IFERROR(VLOOKUP(C4918,'[1]Dados Diários do Magento'!$A$1:$H$10000,3,),0)</f>
        <v>0</v>
      </c>
      <c r="B4918" s="19">
        <f>IFERROR(VLOOKUP(C4918,'[1]Dados Diários do Magento'!$A$1:$H$10000,2,),"0")</f>
        <v>0</v>
      </c>
      <c r="C4918" s="20">
        <v>4917</v>
      </c>
      <c r="D4918" s="26">
        <v>0</v>
      </c>
      <c r="E4918" s="27">
        <v>0</v>
      </c>
      <c r="G4918" s="23"/>
      <c r="H4918" s="23"/>
      <c r="J4918" s="24">
        <f t="shared" si="153"/>
        <v>0</v>
      </c>
      <c r="K4918" s="25">
        <f t="shared" si="154"/>
        <v>0</v>
      </c>
    </row>
    <row r="4919" spans="1:11">
      <c r="A4919" s="18">
        <f>IFERROR(VLOOKUP(C4919,'[1]Dados Diários do Magento'!$A$1:$H$10000,3,),0)</f>
        <v>0</v>
      </c>
      <c r="B4919" s="19">
        <f>IFERROR(VLOOKUP(C4919,'[1]Dados Diários do Magento'!$A$1:$H$10000,2,),"0")</f>
        <v>0</v>
      </c>
      <c r="C4919" s="20">
        <v>4918</v>
      </c>
      <c r="D4919" s="26">
        <v>0</v>
      </c>
      <c r="E4919" s="27">
        <v>0</v>
      </c>
      <c r="G4919" s="23"/>
      <c r="H4919" s="23"/>
      <c r="J4919" s="24">
        <f t="shared" si="153"/>
        <v>0</v>
      </c>
      <c r="K4919" s="25">
        <f t="shared" si="154"/>
        <v>0</v>
      </c>
    </row>
    <row r="4920" spans="1:11">
      <c r="A4920" s="18">
        <f>IFERROR(VLOOKUP(C4920,'[1]Dados Diários do Magento'!$A$1:$H$10000,3,),0)</f>
        <v>0</v>
      </c>
      <c r="B4920" s="19">
        <f>IFERROR(VLOOKUP(C4920,'[1]Dados Diários do Magento'!$A$1:$H$10000,2,),"0")</f>
        <v>0</v>
      </c>
      <c r="C4920" s="20">
        <v>4919</v>
      </c>
      <c r="D4920" s="26">
        <v>0</v>
      </c>
      <c r="E4920" s="27">
        <v>0</v>
      </c>
      <c r="G4920" s="23"/>
      <c r="H4920" s="23"/>
      <c r="J4920" s="24">
        <f t="shared" si="153"/>
        <v>0</v>
      </c>
      <c r="K4920" s="25">
        <f t="shared" si="154"/>
        <v>0</v>
      </c>
    </row>
    <row r="4921" spans="1:11">
      <c r="A4921" s="18">
        <f>IFERROR(VLOOKUP(C4921,'[1]Dados Diários do Magento'!$A$1:$H$10000,3,),0)</f>
        <v>0</v>
      </c>
      <c r="B4921" s="19">
        <f>IFERROR(VLOOKUP(C4921,'[1]Dados Diários do Magento'!$A$1:$H$10000,2,),"0")</f>
        <v>0</v>
      </c>
      <c r="C4921" s="20">
        <v>4920</v>
      </c>
      <c r="D4921" s="26">
        <v>0</v>
      </c>
      <c r="E4921" s="27">
        <v>0</v>
      </c>
      <c r="G4921" s="23"/>
      <c r="H4921" s="23"/>
      <c r="J4921" s="24">
        <f t="shared" si="153"/>
        <v>0</v>
      </c>
      <c r="K4921" s="25">
        <f t="shared" si="154"/>
        <v>0</v>
      </c>
    </row>
    <row r="4922" spans="1:11">
      <c r="A4922" s="18">
        <f>IFERROR(VLOOKUP(C4922,'[1]Dados Diários do Magento'!$A$1:$H$10000,3,),0)</f>
        <v>0</v>
      </c>
      <c r="B4922" s="19">
        <f>IFERROR(VLOOKUP(C4922,'[1]Dados Diários do Magento'!$A$1:$H$10000,2,),"0")</f>
        <v>0</v>
      </c>
      <c r="C4922" s="20">
        <v>4921</v>
      </c>
      <c r="D4922" s="26">
        <v>0</v>
      </c>
      <c r="E4922" s="27">
        <v>0</v>
      </c>
      <c r="G4922" s="23"/>
      <c r="H4922" s="23"/>
      <c r="J4922" s="24">
        <f t="shared" si="153"/>
        <v>0</v>
      </c>
      <c r="K4922" s="25">
        <f t="shared" si="154"/>
        <v>0</v>
      </c>
    </row>
    <row r="4923" spans="1:11">
      <c r="A4923" s="18">
        <f>IFERROR(VLOOKUP(C4923,'[1]Dados Diários do Magento'!$A$1:$H$10000,3,),0)</f>
        <v>0</v>
      </c>
      <c r="B4923" s="19">
        <f>IFERROR(VLOOKUP(C4923,'[1]Dados Diários do Magento'!$A$1:$H$10000,2,),"0")</f>
        <v>0</v>
      </c>
      <c r="C4923" s="20">
        <v>4922</v>
      </c>
      <c r="D4923" s="26">
        <v>0</v>
      </c>
      <c r="E4923" s="27">
        <v>0</v>
      </c>
      <c r="G4923" s="23"/>
      <c r="H4923" s="23"/>
      <c r="J4923" s="24">
        <f t="shared" si="153"/>
        <v>0</v>
      </c>
      <c r="K4923" s="25">
        <f t="shared" si="154"/>
        <v>0</v>
      </c>
    </row>
    <row r="4924" spans="1:11">
      <c r="A4924" s="18">
        <f>IFERROR(VLOOKUP(C4924,'[1]Dados Diários do Magento'!$A$1:$H$10000,3,),0)</f>
        <v>0</v>
      </c>
      <c r="B4924" s="19">
        <f>IFERROR(VLOOKUP(C4924,'[1]Dados Diários do Magento'!$A$1:$H$10000,2,),"0")</f>
        <v>0</v>
      </c>
      <c r="C4924" s="20">
        <v>4923</v>
      </c>
      <c r="D4924" s="26">
        <v>0</v>
      </c>
      <c r="E4924" s="27">
        <v>0</v>
      </c>
      <c r="G4924" s="23"/>
      <c r="H4924" s="23"/>
      <c r="J4924" s="24">
        <f t="shared" si="153"/>
        <v>0</v>
      </c>
      <c r="K4924" s="25">
        <f t="shared" si="154"/>
        <v>0</v>
      </c>
    </row>
    <row r="4925" spans="1:11">
      <c r="A4925" s="18">
        <f>IFERROR(VLOOKUP(C4925,'[1]Dados Diários do Magento'!$A$1:$H$10000,3,),0)</f>
        <v>0</v>
      </c>
      <c r="B4925" s="19">
        <f>IFERROR(VLOOKUP(C4925,'[1]Dados Diários do Magento'!$A$1:$H$10000,2,),"0")</f>
        <v>0</v>
      </c>
      <c r="C4925" s="20">
        <v>4924</v>
      </c>
      <c r="D4925" s="26">
        <v>0</v>
      </c>
      <c r="E4925" s="27">
        <v>0</v>
      </c>
      <c r="G4925" s="23"/>
      <c r="H4925" s="23"/>
      <c r="J4925" s="24">
        <f t="shared" si="153"/>
        <v>0</v>
      </c>
      <c r="K4925" s="25">
        <f t="shared" si="154"/>
        <v>0</v>
      </c>
    </row>
    <row r="4926" spans="1:11">
      <c r="A4926" s="18">
        <f>IFERROR(VLOOKUP(C4926,'[1]Dados Diários do Magento'!$A$1:$H$10000,3,),0)</f>
        <v>0</v>
      </c>
      <c r="B4926" s="19">
        <f>IFERROR(VLOOKUP(C4926,'[1]Dados Diários do Magento'!$A$1:$H$10000,2,),"0")</f>
        <v>0</v>
      </c>
      <c r="C4926" s="20">
        <v>4925</v>
      </c>
      <c r="D4926" s="26">
        <v>0</v>
      </c>
      <c r="E4926" s="27">
        <v>0</v>
      </c>
      <c r="G4926" s="23"/>
      <c r="H4926" s="23"/>
      <c r="J4926" s="24">
        <f t="shared" si="153"/>
        <v>0</v>
      </c>
      <c r="K4926" s="25">
        <f t="shared" si="154"/>
        <v>0</v>
      </c>
    </row>
    <row r="4927" spans="1:11">
      <c r="A4927" s="18">
        <f>IFERROR(VLOOKUP(C4927,'[1]Dados Diários do Magento'!$A$1:$H$10000,3,),0)</f>
        <v>0</v>
      </c>
      <c r="B4927" s="19">
        <f>IFERROR(VLOOKUP(C4927,'[1]Dados Diários do Magento'!$A$1:$H$10000,2,),"0")</f>
        <v>0</v>
      </c>
      <c r="C4927" s="20">
        <v>4926</v>
      </c>
      <c r="D4927" s="26">
        <v>0</v>
      </c>
      <c r="E4927" s="27">
        <v>0</v>
      </c>
      <c r="G4927" s="23"/>
      <c r="H4927" s="23"/>
      <c r="J4927" s="24">
        <f t="shared" si="153"/>
        <v>0</v>
      </c>
      <c r="K4927" s="25">
        <f t="shared" si="154"/>
        <v>0</v>
      </c>
    </row>
    <row r="4928" spans="1:11">
      <c r="A4928" s="18">
        <f>IFERROR(VLOOKUP(C4928,'[1]Dados Diários do Magento'!$A$1:$H$10000,3,),0)</f>
        <v>0</v>
      </c>
      <c r="B4928" s="19">
        <f>IFERROR(VLOOKUP(C4928,'[1]Dados Diários do Magento'!$A$1:$H$10000,2,),"0")</f>
        <v>0</v>
      </c>
      <c r="C4928" s="20">
        <v>4927</v>
      </c>
      <c r="D4928" s="26">
        <v>0</v>
      </c>
      <c r="E4928" s="27">
        <v>0</v>
      </c>
      <c r="G4928" s="23"/>
      <c r="H4928" s="23"/>
      <c r="J4928" s="24">
        <f t="shared" si="153"/>
        <v>0</v>
      </c>
      <c r="K4928" s="25">
        <f t="shared" si="154"/>
        <v>0</v>
      </c>
    </row>
    <row r="4929" spans="1:11">
      <c r="A4929" s="18">
        <f>IFERROR(VLOOKUP(C4929,'[1]Dados Diários do Magento'!$A$1:$H$10000,3,),0)</f>
        <v>0</v>
      </c>
      <c r="B4929" s="19">
        <f>IFERROR(VLOOKUP(C4929,'[1]Dados Diários do Magento'!$A$1:$H$10000,2,),"0")</f>
        <v>0</v>
      </c>
      <c r="C4929" s="20">
        <v>4928</v>
      </c>
      <c r="D4929" s="26">
        <v>0</v>
      </c>
      <c r="E4929" s="27">
        <v>0</v>
      </c>
      <c r="G4929" s="23"/>
      <c r="H4929" s="23"/>
      <c r="J4929" s="24">
        <f t="shared" si="153"/>
        <v>0</v>
      </c>
      <c r="K4929" s="25">
        <f t="shared" si="154"/>
        <v>0</v>
      </c>
    </row>
    <row r="4930" spans="1:11">
      <c r="A4930" s="18">
        <f>IFERROR(VLOOKUP(C4930,'[1]Dados Diários do Magento'!$A$1:$H$10000,3,),0)</f>
        <v>0</v>
      </c>
      <c r="B4930" s="19">
        <f>IFERROR(VLOOKUP(C4930,'[1]Dados Diários do Magento'!$A$1:$H$10000,2,),"0")</f>
        <v>0</v>
      </c>
      <c r="C4930" s="20">
        <v>4929</v>
      </c>
      <c r="D4930" s="26">
        <v>0</v>
      </c>
      <c r="E4930" s="27">
        <v>0</v>
      </c>
      <c r="G4930" s="23"/>
      <c r="H4930" s="23"/>
      <c r="J4930" s="24">
        <f t="shared" si="153"/>
        <v>0</v>
      </c>
      <c r="K4930" s="25">
        <f t="shared" si="154"/>
        <v>0</v>
      </c>
    </row>
    <row r="4931" spans="1:11">
      <c r="A4931" s="18">
        <f>IFERROR(VLOOKUP(C4931,'[1]Dados Diários do Magento'!$A$1:$H$10000,3,),0)</f>
        <v>0</v>
      </c>
      <c r="B4931" s="19">
        <f>IFERROR(VLOOKUP(C4931,'[1]Dados Diários do Magento'!$A$1:$H$10000,2,),"0")</f>
        <v>0</v>
      </c>
      <c r="C4931" s="20">
        <v>4930</v>
      </c>
      <c r="D4931" s="26">
        <v>0</v>
      </c>
      <c r="E4931" s="27">
        <v>0</v>
      </c>
      <c r="G4931" s="23"/>
      <c r="H4931" s="23"/>
      <c r="J4931" s="24">
        <f t="shared" ref="J4931:J4994" si="155">D4931+G4931</f>
        <v>0</v>
      </c>
      <c r="K4931" s="25">
        <f t="shared" si="154"/>
        <v>0</v>
      </c>
    </row>
    <row r="4932" spans="1:11">
      <c r="A4932" s="18">
        <f>IFERROR(VLOOKUP(C4932,'[1]Dados Diários do Magento'!$A$1:$H$10000,3,),0)</f>
        <v>0</v>
      </c>
      <c r="B4932" s="19">
        <f>IFERROR(VLOOKUP(C4932,'[1]Dados Diários do Magento'!$A$1:$H$10000,2,),"0")</f>
        <v>0</v>
      </c>
      <c r="C4932" s="20">
        <v>4931</v>
      </c>
      <c r="D4932" s="26">
        <v>0</v>
      </c>
      <c r="E4932" s="27">
        <v>0</v>
      </c>
      <c r="G4932" s="23"/>
      <c r="H4932" s="23"/>
      <c r="J4932" s="24">
        <f t="shared" si="155"/>
        <v>0</v>
      </c>
      <c r="K4932" s="25">
        <f t="shared" si="154"/>
        <v>0</v>
      </c>
    </row>
    <row r="4933" spans="1:11">
      <c r="A4933" s="18">
        <f>IFERROR(VLOOKUP(C4933,'[1]Dados Diários do Magento'!$A$1:$H$10000,3,),0)</f>
        <v>0</v>
      </c>
      <c r="B4933" s="19">
        <f>IFERROR(VLOOKUP(C4933,'[1]Dados Diários do Magento'!$A$1:$H$10000,2,),"0")</f>
        <v>0</v>
      </c>
      <c r="C4933" s="20">
        <v>4932</v>
      </c>
      <c r="D4933" s="26">
        <v>0</v>
      </c>
      <c r="E4933" s="27">
        <v>0</v>
      </c>
      <c r="G4933" s="23"/>
      <c r="H4933" s="23"/>
      <c r="J4933" s="24">
        <f t="shared" si="155"/>
        <v>0</v>
      </c>
      <c r="K4933" s="25">
        <f t="shared" si="154"/>
        <v>0</v>
      </c>
    </row>
    <row r="4934" spans="1:11">
      <c r="A4934" s="18">
        <f>IFERROR(VLOOKUP(C4934,'[1]Dados Diários do Magento'!$A$1:$H$10000,3,),0)</f>
        <v>0</v>
      </c>
      <c r="B4934" s="19">
        <f>IFERROR(VLOOKUP(C4934,'[1]Dados Diários do Magento'!$A$1:$H$10000,2,),"0")</f>
        <v>0</v>
      </c>
      <c r="C4934" s="20">
        <v>4933</v>
      </c>
      <c r="D4934" s="26">
        <v>0</v>
      </c>
      <c r="E4934" s="27">
        <v>0</v>
      </c>
      <c r="G4934" s="23"/>
      <c r="H4934" s="23"/>
      <c r="J4934" s="24">
        <f t="shared" si="155"/>
        <v>0</v>
      </c>
      <c r="K4934" s="25">
        <f t="shared" si="154"/>
        <v>0</v>
      </c>
    </row>
    <row r="4935" spans="1:11">
      <c r="A4935" s="18">
        <f>IFERROR(VLOOKUP(C4935,'[1]Dados Diários do Magento'!$A$1:$H$10000,3,),0)</f>
        <v>0</v>
      </c>
      <c r="B4935" s="19">
        <f>IFERROR(VLOOKUP(C4935,'[1]Dados Diários do Magento'!$A$1:$H$10000,2,),"0")</f>
        <v>0</v>
      </c>
      <c r="C4935" s="20">
        <v>4934</v>
      </c>
      <c r="D4935" s="26">
        <v>0</v>
      </c>
      <c r="E4935" s="27">
        <v>0</v>
      </c>
      <c r="G4935" s="23"/>
      <c r="H4935" s="23"/>
      <c r="J4935" s="24">
        <f t="shared" si="155"/>
        <v>0</v>
      </c>
      <c r="K4935" s="25">
        <f t="shared" si="154"/>
        <v>0</v>
      </c>
    </row>
    <row r="4936" spans="1:11">
      <c r="A4936" s="18">
        <f>IFERROR(VLOOKUP(C4936,'[1]Dados Diários do Magento'!$A$1:$H$10000,3,),0)</f>
        <v>0</v>
      </c>
      <c r="B4936" s="19">
        <f>IFERROR(VLOOKUP(C4936,'[1]Dados Diários do Magento'!$A$1:$H$10000,2,),"0")</f>
        <v>0</v>
      </c>
      <c r="C4936" s="20">
        <v>4935</v>
      </c>
      <c r="D4936" s="26">
        <v>0</v>
      </c>
      <c r="E4936" s="27">
        <v>0</v>
      </c>
      <c r="G4936" s="23"/>
      <c r="H4936" s="23"/>
      <c r="J4936" s="24">
        <f t="shared" si="155"/>
        <v>0</v>
      </c>
      <c r="K4936" s="25">
        <f t="shared" si="154"/>
        <v>0</v>
      </c>
    </row>
    <row r="4937" spans="1:11">
      <c r="A4937" s="18">
        <f>IFERROR(VLOOKUP(C4937,'[1]Dados Diários do Magento'!$A$1:$H$10000,3,),0)</f>
        <v>0</v>
      </c>
      <c r="B4937" s="19">
        <f>IFERROR(VLOOKUP(C4937,'[1]Dados Diários do Magento'!$A$1:$H$10000,2,),"0")</f>
        <v>0</v>
      </c>
      <c r="C4937" s="20">
        <v>4936</v>
      </c>
      <c r="D4937" s="26">
        <v>0</v>
      </c>
      <c r="E4937" s="27">
        <v>0</v>
      </c>
      <c r="G4937" s="23"/>
      <c r="H4937" s="23"/>
      <c r="J4937" s="24">
        <f t="shared" si="155"/>
        <v>0</v>
      </c>
      <c r="K4937" s="25">
        <f t="shared" si="154"/>
        <v>0</v>
      </c>
    </row>
    <row r="4938" spans="1:11">
      <c r="A4938" s="18">
        <f>IFERROR(VLOOKUP(C4938,'[1]Dados Diários do Magento'!$A$1:$H$10000,3,),0)</f>
        <v>0</v>
      </c>
      <c r="B4938" s="19">
        <f>IFERROR(VLOOKUP(C4938,'[1]Dados Diários do Magento'!$A$1:$H$10000,2,),"0")</f>
        <v>0</v>
      </c>
      <c r="C4938" s="20">
        <v>4937</v>
      </c>
      <c r="D4938" s="26">
        <v>0</v>
      </c>
      <c r="E4938" s="27">
        <v>0</v>
      </c>
      <c r="G4938" s="23"/>
      <c r="H4938" s="23"/>
      <c r="J4938" s="24">
        <f t="shared" si="155"/>
        <v>0</v>
      </c>
      <c r="K4938" s="25">
        <f t="shared" si="154"/>
        <v>0</v>
      </c>
    </row>
    <row r="4939" spans="1:11">
      <c r="A4939" s="18">
        <f>IFERROR(VLOOKUP(C4939,'[1]Dados Diários do Magento'!$A$1:$H$10000,3,),0)</f>
        <v>0</v>
      </c>
      <c r="B4939" s="19">
        <f>IFERROR(VLOOKUP(C4939,'[1]Dados Diários do Magento'!$A$1:$H$10000,2,),"0")</f>
        <v>0</v>
      </c>
      <c r="C4939" s="20">
        <v>4938</v>
      </c>
      <c r="D4939" s="26">
        <v>0</v>
      </c>
      <c r="E4939" s="27">
        <v>0</v>
      </c>
      <c r="G4939" s="23"/>
      <c r="H4939" s="23"/>
      <c r="J4939" s="24">
        <f t="shared" si="155"/>
        <v>0</v>
      </c>
      <c r="K4939" s="25">
        <f t="shared" si="154"/>
        <v>0</v>
      </c>
    </row>
    <row r="4940" spans="1:11">
      <c r="A4940" s="18">
        <f>IFERROR(VLOOKUP(C4940,'[1]Dados Diários do Magento'!$A$1:$H$10000,3,),0)</f>
        <v>0</v>
      </c>
      <c r="B4940" s="19">
        <f>IFERROR(VLOOKUP(C4940,'[1]Dados Diários do Magento'!$A$1:$H$10000,2,),"0")</f>
        <v>0</v>
      </c>
      <c r="C4940" s="20">
        <v>4939</v>
      </c>
      <c r="D4940" s="26">
        <v>0</v>
      </c>
      <c r="E4940" s="27">
        <v>0</v>
      </c>
      <c r="G4940" s="23"/>
      <c r="H4940" s="23"/>
      <c r="J4940" s="24">
        <f t="shared" si="155"/>
        <v>0</v>
      </c>
      <c r="K4940" s="25">
        <f t="shared" si="154"/>
        <v>0</v>
      </c>
    </row>
    <row r="4941" spans="1:11">
      <c r="A4941" s="18">
        <f>IFERROR(VLOOKUP(C4941,'[1]Dados Diários do Magento'!$A$1:$H$10000,3,),0)</f>
        <v>0</v>
      </c>
      <c r="B4941" s="19">
        <f>IFERROR(VLOOKUP(C4941,'[1]Dados Diários do Magento'!$A$1:$H$10000,2,),"0")</f>
        <v>0</v>
      </c>
      <c r="C4941" s="20">
        <v>4940</v>
      </c>
      <c r="D4941" s="26">
        <v>0</v>
      </c>
      <c r="E4941" s="27">
        <v>0</v>
      </c>
      <c r="G4941" s="23"/>
      <c r="H4941" s="23"/>
      <c r="J4941" s="24">
        <f t="shared" si="155"/>
        <v>0</v>
      </c>
      <c r="K4941" s="25">
        <f t="shared" si="154"/>
        <v>0</v>
      </c>
    </row>
    <row r="4942" spans="1:11">
      <c r="A4942" s="18">
        <f>IFERROR(VLOOKUP(C4942,'[1]Dados Diários do Magento'!$A$1:$H$10000,3,),0)</f>
        <v>0</v>
      </c>
      <c r="B4942" s="19">
        <f>IFERROR(VLOOKUP(C4942,'[1]Dados Diários do Magento'!$A$1:$H$10000,2,),"0")</f>
        <v>0</v>
      </c>
      <c r="C4942" s="20">
        <v>4941</v>
      </c>
      <c r="D4942" s="26">
        <v>0</v>
      </c>
      <c r="E4942" s="27">
        <v>0</v>
      </c>
      <c r="G4942" s="23"/>
      <c r="H4942" s="23"/>
      <c r="J4942" s="24">
        <f t="shared" si="155"/>
        <v>0</v>
      </c>
      <c r="K4942" s="25">
        <f t="shared" si="154"/>
        <v>0</v>
      </c>
    </row>
    <row r="4943" spans="1:11">
      <c r="A4943" s="18">
        <f>IFERROR(VLOOKUP(C4943,'[1]Dados Diários do Magento'!$A$1:$H$10000,3,),0)</f>
        <v>0</v>
      </c>
      <c r="B4943" s="19">
        <f>IFERROR(VLOOKUP(C4943,'[1]Dados Diários do Magento'!$A$1:$H$10000,2,),"0")</f>
        <v>0</v>
      </c>
      <c r="C4943" s="20">
        <v>4942</v>
      </c>
      <c r="D4943" s="26">
        <v>0</v>
      </c>
      <c r="E4943" s="27">
        <v>0</v>
      </c>
      <c r="G4943" s="23"/>
      <c r="H4943" s="23"/>
      <c r="J4943" s="24">
        <f t="shared" si="155"/>
        <v>0</v>
      </c>
      <c r="K4943" s="25">
        <f t="shared" si="154"/>
        <v>0</v>
      </c>
    </row>
    <row r="4944" spans="1:11">
      <c r="A4944" s="18">
        <f>IFERROR(VLOOKUP(C4944,'[1]Dados Diários do Magento'!$A$1:$H$10000,3,),0)</f>
        <v>0</v>
      </c>
      <c r="B4944" s="19">
        <f>IFERROR(VLOOKUP(C4944,'[1]Dados Diários do Magento'!$A$1:$H$10000,2,),"0")</f>
        <v>0</v>
      </c>
      <c r="C4944" s="20">
        <v>4943</v>
      </c>
      <c r="D4944" s="26">
        <v>0</v>
      </c>
      <c r="E4944" s="27">
        <v>0</v>
      </c>
      <c r="G4944" s="23"/>
      <c r="H4944" s="23"/>
      <c r="J4944" s="24">
        <f t="shared" si="155"/>
        <v>0</v>
      </c>
      <c r="K4944" s="25">
        <f t="shared" si="154"/>
        <v>0</v>
      </c>
    </row>
    <row r="4945" spans="1:11">
      <c r="A4945" s="18">
        <f>IFERROR(VLOOKUP(C4945,'[1]Dados Diários do Magento'!$A$1:$H$10000,3,),0)</f>
        <v>0</v>
      </c>
      <c r="B4945" s="19">
        <f>IFERROR(VLOOKUP(C4945,'[1]Dados Diários do Magento'!$A$1:$H$10000,2,),"0")</f>
        <v>0</v>
      </c>
      <c r="C4945" s="20">
        <v>4944</v>
      </c>
      <c r="D4945" s="26">
        <v>0</v>
      </c>
      <c r="E4945" s="27">
        <v>0</v>
      </c>
      <c r="G4945" s="23"/>
      <c r="H4945" s="23"/>
      <c r="J4945" s="24">
        <f t="shared" si="155"/>
        <v>0</v>
      </c>
      <c r="K4945" s="25">
        <f t="shared" si="154"/>
        <v>0</v>
      </c>
    </row>
    <row r="4946" spans="1:11">
      <c r="A4946" s="18">
        <f>IFERROR(VLOOKUP(C4946,'[1]Dados Diários do Magento'!$A$1:$H$10000,3,),0)</f>
        <v>0</v>
      </c>
      <c r="B4946" s="19">
        <f>IFERROR(VLOOKUP(C4946,'[1]Dados Diários do Magento'!$A$1:$H$10000,2,),"0")</f>
        <v>0</v>
      </c>
      <c r="C4946" s="20">
        <v>4945</v>
      </c>
      <c r="D4946" s="26">
        <v>0</v>
      </c>
      <c r="E4946" s="27">
        <v>0</v>
      </c>
      <c r="G4946" s="23"/>
      <c r="H4946" s="23"/>
      <c r="J4946" s="24">
        <f t="shared" si="155"/>
        <v>0</v>
      </c>
      <c r="K4946" s="25">
        <f t="shared" si="154"/>
        <v>0</v>
      </c>
    </row>
    <row r="4947" spans="1:11">
      <c r="A4947" s="18">
        <f>IFERROR(VLOOKUP(C4947,'[1]Dados Diários do Magento'!$A$1:$H$10000,3,),0)</f>
        <v>0</v>
      </c>
      <c r="B4947" s="19">
        <f>IFERROR(VLOOKUP(C4947,'[1]Dados Diários do Magento'!$A$1:$H$10000,2,),"0")</f>
        <v>0</v>
      </c>
      <c r="C4947" s="20">
        <v>4946</v>
      </c>
      <c r="D4947" s="26">
        <v>0</v>
      </c>
      <c r="E4947" s="27">
        <v>0</v>
      </c>
      <c r="G4947" s="23"/>
      <c r="H4947" s="23"/>
      <c r="J4947" s="24">
        <f t="shared" si="155"/>
        <v>0</v>
      </c>
      <c r="K4947" s="25">
        <f t="shared" si="154"/>
        <v>0</v>
      </c>
    </row>
    <row r="4948" spans="1:11">
      <c r="A4948" s="18">
        <f>IFERROR(VLOOKUP(C4948,'[1]Dados Diários do Magento'!$A$1:$H$10000,3,),0)</f>
        <v>0</v>
      </c>
      <c r="B4948" s="19">
        <f>IFERROR(VLOOKUP(C4948,'[1]Dados Diários do Magento'!$A$1:$H$10000,2,),"0")</f>
        <v>0</v>
      </c>
      <c r="C4948" s="20">
        <v>4947</v>
      </c>
      <c r="D4948" s="26">
        <v>0</v>
      </c>
      <c r="E4948" s="27">
        <v>0</v>
      </c>
      <c r="G4948" s="23"/>
      <c r="H4948" s="23"/>
      <c r="J4948" s="24">
        <f t="shared" si="155"/>
        <v>0</v>
      </c>
      <c r="K4948" s="25">
        <f t="shared" si="154"/>
        <v>0</v>
      </c>
    </row>
    <row r="4949" spans="1:11">
      <c r="A4949" s="18">
        <f>IFERROR(VLOOKUP(C4949,'[1]Dados Diários do Magento'!$A$1:$H$10000,3,),0)</f>
        <v>0</v>
      </c>
      <c r="B4949" s="19">
        <f>IFERROR(VLOOKUP(C4949,'[1]Dados Diários do Magento'!$A$1:$H$10000,2,),"0")</f>
        <v>0</v>
      </c>
      <c r="C4949" s="20">
        <v>4948</v>
      </c>
      <c r="D4949" s="26">
        <v>0</v>
      </c>
      <c r="E4949" s="27">
        <v>0</v>
      </c>
      <c r="G4949" s="23"/>
      <c r="H4949" s="23"/>
      <c r="J4949" s="24">
        <f t="shared" si="155"/>
        <v>0</v>
      </c>
      <c r="K4949" s="25">
        <f t="shared" si="154"/>
        <v>0</v>
      </c>
    </row>
    <row r="4950" spans="1:11">
      <c r="A4950" s="18">
        <f>IFERROR(VLOOKUP(C4950,'[1]Dados Diários do Magento'!$A$1:$H$10000,3,),0)</f>
        <v>0</v>
      </c>
      <c r="B4950" s="19">
        <f>IFERROR(VLOOKUP(C4950,'[1]Dados Diários do Magento'!$A$1:$H$10000,2,),"0")</f>
        <v>0</v>
      </c>
      <c r="C4950" s="20">
        <v>4949</v>
      </c>
      <c r="D4950" s="26">
        <v>0</v>
      </c>
      <c r="E4950" s="27">
        <v>0</v>
      </c>
      <c r="G4950" s="23"/>
      <c r="H4950" s="23"/>
      <c r="J4950" s="24">
        <f t="shared" si="155"/>
        <v>0</v>
      </c>
      <c r="K4950" s="25">
        <f t="shared" si="154"/>
        <v>0</v>
      </c>
    </row>
    <row r="4951" spans="1:11">
      <c r="A4951" s="18">
        <f>IFERROR(VLOOKUP(C4951,'[1]Dados Diários do Magento'!$A$1:$H$10000,3,),0)</f>
        <v>0</v>
      </c>
      <c r="B4951" s="19">
        <f>IFERROR(VLOOKUP(C4951,'[1]Dados Diários do Magento'!$A$1:$H$10000,2,),"0")</f>
        <v>0</v>
      </c>
      <c r="C4951" s="20">
        <v>4950</v>
      </c>
      <c r="D4951" s="26">
        <v>0</v>
      </c>
      <c r="E4951" s="27">
        <v>0</v>
      </c>
      <c r="G4951" s="23"/>
      <c r="H4951" s="23"/>
      <c r="J4951" s="24">
        <f t="shared" si="155"/>
        <v>0</v>
      </c>
      <c r="K4951" s="25">
        <f t="shared" si="154"/>
        <v>0</v>
      </c>
    </row>
    <row r="4952" spans="1:11">
      <c r="A4952" s="18">
        <f>IFERROR(VLOOKUP(C4952,'[1]Dados Diários do Magento'!$A$1:$H$10000,3,),0)</f>
        <v>0</v>
      </c>
      <c r="B4952" s="19">
        <f>IFERROR(VLOOKUP(C4952,'[1]Dados Diários do Magento'!$A$1:$H$10000,2,),"0")</f>
        <v>0</v>
      </c>
      <c r="C4952" s="20">
        <v>4951</v>
      </c>
      <c r="D4952" s="26">
        <v>0</v>
      </c>
      <c r="E4952" s="27">
        <v>0</v>
      </c>
      <c r="G4952" s="23"/>
      <c r="H4952" s="23"/>
      <c r="J4952" s="24">
        <f t="shared" si="155"/>
        <v>0</v>
      </c>
      <c r="K4952" s="25">
        <f t="shared" si="154"/>
        <v>0</v>
      </c>
    </row>
    <row r="4953" spans="1:11">
      <c r="A4953" s="18">
        <f>IFERROR(VLOOKUP(C4953,'[1]Dados Diários do Magento'!$A$1:$H$10000,3,),0)</f>
        <v>0</v>
      </c>
      <c r="B4953" s="19">
        <f>IFERROR(VLOOKUP(C4953,'[1]Dados Diários do Magento'!$A$1:$H$10000,2,),"0")</f>
        <v>0</v>
      </c>
      <c r="C4953" s="20">
        <v>4952</v>
      </c>
      <c r="D4953" s="26">
        <v>0</v>
      </c>
      <c r="E4953" s="27">
        <v>0</v>
      </c>
      <c r="G4953" s="23"/>
      <c r="H4953" s="23"/>
      <c r="J4953" s="24">
        <f t="shared" si="155"/>
        <v>0</v>
      </c>
      <c r="K4953" s="25">
        <f t="shared" si="154"/>
        <v>0</v>
      </c>
    </row>
    <row r="4954" spans="1:11">
      <c r="A4954" s="18">
        <f>IFERROR(VLOOKUP(C4954,'[1]Dados Diários do Magento'!$A$1:$H$10000,3,),0)</f>
        <v>0</v>
      </c>
      <c r="B4954" s="19">
        <f>IFERROR(VLOOKUP(C4954,'[1]Dados Diários do Magento'!$A$1:$H$10000,2,),"0")</f>
        <v>0</v>
      </c>
      <c r="C4954" s="20">
        <v>4953</v>
      </c>
      <c r="D4954" s="26">
        <v>0</v>
      </c>
      <c r="E4954" s="27">
        <v>0</v>
      </c>
      <c r="G4954" s="23"/>
      <c r="H4954" s="23"/>
      <c r="J4954" s="24">
        <f t="shared" si="155"/>
        <v>0</v>
      </c>
      <c r="K4954" s="25">
        <f t="shared" si="154"/>
        <v>0</v>
      </c>
    </row>
    <row r="4955" spans="1:11">
      <c r="A4955" s="18">
        <f>IFERROR(VLOOKUP(C4955,'[1]Dados Diários do Magento'!$A$1:$H$10000,3,),0)</f>
        <v>0</v>
      </c>
      <c r="B4955" s="19">
        <f>IFERROR(VLOOKUP(C4955,'[1]Dados Diários do Magento'!$A$1:$H$10000,2,),"0")</f>
        <v>0</v>
      </c>
      <c r="C4955" s="20">
        <v>4954</v>
      </c>
      <c r="D4955" s="26">
        <v>0</v>
      </c>
      <c r="E4955" s="27">
        <v>0</v>
      </c>
      <c r="G4955" s="23"/>
      <c r="H4955" s="23"/>
      <c r="J4955" s="24">
        <f t="shared" si="155"/>
        <v>0</v>
      </c>
      <c r="K4955" s="25">
        <f t="shared" si="154"/>
        <v>0</v>
      </c>
    </row>
    <row r="4956" spans="1:11">
      <c r="A4956" s="18">
        <f>IFERROR(VLOOKUP(C4956,'[1]Dados Diários do Magento'!$A$1:$H$10000,3,),0)</f>
        <v>0</v>
      </c>
      <c r="B4956" s="19">
        <f>IFERROR(VLOOKUP(C4956,'[1]Dados Diários do Magento'!$A$1:$H$10000,2,),"0")</f>
        <v>0</v>
      </c>
      <c r="C4956" s="20">
        <v>4955</v>
      </c>
      <c r="D4956" s="26">
        <v>0</v>
      </c>
      <c r="E4956" s="27">
        <v>0</v>
      </c>
      <c r="G4956" s="23"/>
      <c r="H4956" s="23"/>
      <c r="J4956" s="24">
        <f t="shared" si="155"/>
        <v>0</v>
      </c>
      <c r="K4956" s="25">
        <f t="shared" si="154"/>
        <v>0</v>
      </c>
    </row>
    <row r="4957" spans="1:11">
      <c r="A4957" s="18">
        <f>IFERROR(VLOOKUP(C4957,'[1]Dados Diários do Magento'!$A$1:$H$10000,3,),0)</f>
        <v>0</v>
      </c>
      <c r="B4957" s="19">
        <f>IFERROR(VLOOKUP(C4957,'[1]Dados Diários do Magento'!$A$1:$H$10000,2,),"0")</f>
        <v>0</v>
      </c>
      <c r="C4957" s="20">
        <v>4956</v>
      </c>
      <c r="D4957" s="26">
        <v>0</v>
      </c>
      <c r="E4957" s="27">
        <v>0</v>
      </c>
      <c r="G4957" s="23"/>
      <c r="H4957" s="23"/>
      <c r="J4957" s="24">
        <f t="shared" si="155"/>
        <v>0</v>
      </c>
      <c r="K4957" s="25">
        <f t="shared" ref="K4957:K5020" si="156">IF((D4957+G4957)&gt;0,(D4957*E4957+G4957*H4957)/(D4957+G4957),E4957)</f>
        <v>0</v>
      </c>
    </row>
    <row r="4958" spans="1:11">
      <c r="A4958" s="18">
        <f>IFERROR(VLOOKUP(C4958,'[1]Dados Diários do Magento'!$A$1:$H$10000,3,),0)</f>
        <v>0</v>
      </c>
      <c r="B4958" s="19">
        <f>IFERROR(VLOOKUP(C4958,'[1]Dados Diários do Magento'!$A$1:$H$10000,2,),"0")</f>
        <v>0</v>
      </c>
      <c r="C4958" s="20">
        <v>4957</v>
      </c>
      <c r="D4958" s="26">
        <v>0</v>
      </c>
      <c r="E4958" s="27">
        <v>0</v>
      </c>
      <c r="G4958" s="23"/>
      <c r="H4958" s="23"/>
      <c r="J4958" s="24">
        <f t="shared" si="155"/>
        <v>0</v>
      </c>
      <c r="K4958" s="25">
        <f t="shared" si="156"/>
        <v>0</v>
      </c>
    </row>
    <row r="4959" spans="1:11">
      <c r="A4959" s="18">
        <f>IFERROR(VLOOKUP(C4959,'[1]Dados Diários do Magento'!$A$1:$H$10000,3,),0)</f>
        <v>0</v>
      </c>
      <c r="B4959" s="19">
        <f>IFERROR(VLOOKUP(C4959,'[1]Dados Diários do Magento'!$A$1:$H$10000,2,),"0")</f>
        <v>0</v>
      </c>
      <c r="C4959" s="20">
        <v>4958</v>
      </c>
      <c r="D4959" s="26">
        <v>0</v>
      </c>
      <c r="E4959" s="27">
        <v>0</v>
      </c>
      <c r="G4959" s="23"/>
      <c r="H4959" s="23"/>
      <c r="J4959" s="24">
        <f t="shared" si="155"/>
        <v>0</v>
      </c>
      <c r="K4959" s="25">
        <f t="shared" si="156"/>
        <v>0</v>
      </c>
    </row>
    <row r="4960" spans="1:11">
      <c r="A4960" s="18">
        <f>IFERROR(VLOOKUP(C4960,'[1]Dados Diários do Magento'!$A$1:$H$10000,3,),0)</f>
        <v>0</v>
      </c>
      <c r="B4960" s="19">
        <f>IFERROR(VLOOKUP(C4960,'[1]Dados Diários do Magento'!$A$1:$H$10000,2,),"0")</f>
        <v>0</v>
      </c>
      <c r="C4960" s="20">
        <v>4959</v>
      </c>
      <c r="D4960" s="26">
        <v>0</v>
      </c>
      <c r="E4960" s="27">
        <v>0</v>
      </c>
      <c r="G4960" s="23"/>
      <c r="H4960" s="23"/>
      <c r="J4960" s="24">
        <f t="shared" si="155"/>
        <v>0</v>
      </c>
      <c r="K4960" s="25">
        <f t="shared" si="156"/>
        <v>0</v>
      </c>
    </row>
    <row r="4961" spans="1:11">
      <c r="A4961" s="18">
        <f>IFERROR(VLOOKUP(C4961,'[1]Dados Diários do Magento'!$A$1:$H$10000,3,),0)</f>
        <v>0</v>
      </c>
      <c r="B4961" s="19">
        <f>IFERROR(VLOOKUP(C4961,'[1]Dados Diários do Magento'!$A$1:$H$10000,2,),"0")</f>
        <v>0</v>
      </c>
      <c r="C4961" s="20">
        <v>4960</v>
      </c>
      <c r="D4961" s="26">
        <v>0</v>
      </c>
      <c r="E4961" s="27">
        <v>0</v>
      </c>
      <c r="G4961" s="23"/>
      <c r="H4961" s="23"/>
      <c r="J4961" s="24">
        <f t="shared" si="155"/>
        <v>0</v>
      </c>
      <c r="K4961" s="25">
        <f t="shared" si="156"/>
        <v>0</v>
      </c>
    </row>
    <row r="4962" spans="1:11">
      <c r="A4962" s="18">
        <f>IFERROR(VLOOKUP(C4962,'[1]Dados Diários do Magento'!$A$1:$H$10000,3,),0)</f>
        <v>0</v>
      </c>
      <c r="B4962" s="19">
        <f>IFERROR(VLOOKUP(C4962,'[1]Dados Diários do Magento'!$A$1:$H$10000,2,),"0")</f>
        <v>0</v>
      </c>
      <c r="C4962" s="20">
        <v>4961</v>
      </c>
      <c r="D4962" s="26">
        <v>0</v>
      </c>
      <c r="E4962" s="27">
        <v>0</v>
      </c>
      <c r="G4962" s="23"/>
      <c r="H4962" s="23"/>
      <c r="J4962" s="24">
        <f t="shared" si="155"/>
        <v>0</v>
      </c>
      <c r="K4962" s="25">
        <f t="shared" si="156"/>
        <v>0</v>
      </c>
    </row>
    <row r="4963" spans="1:11">
      <c r="A4963" s="18">
        <f>IFERROR(VLOOKUP(C4963,'[1]Dados Diários do Magento'!$A$1:$H$10000,3,),0)</f>
        <v>0</v>
      </c>
      <c r="B4963" s="19">
        <f>IFERROR(VLOOKUP(C4963,'[1]Dados Diários do Magento'!$A$1:$H$10000,2,),"0")</f>
        <v>0</v>
      </c>
      <c r="C4963" s="20">
        <v>4962</v>
      </c>
      <c r="D4963" s="26">
        <v>0</v>
      </c>
      <c r="E4963" s="27">
        <v>0</v>
      </c>
      <c r="G4963" s="23"/>
      <c r="H4963" s="23"/>
      <c r="J4963" s="24">
        <f t="shared" si="155"/>
        <v>0</v>
      </c>
      <c r="K4963" s="25">
        <f t="shared" si="156"/>
        <v>0</v>
      </c>
    </row>
    <row r="4964" spans="1:11">
      <c r="A4964" s="18">
        <f>IFERROR(VLOOKUP(C4964,'[1]Dados Diários do Magento'!$A$1:$H$10000,3,),0)</f>
        <v>0</v>
      </c>
      <c r="B4964" s="19">
        <f>IFERROR(VLOOKUP(C4964,'[1]Dados Diários do Magento'!$A$1:$H$10000,2,),"0")</f>
        <v>0</v>
      </c>
      <c r="C4964" s="20">
        <v>4963</v>
      </c>
      <c r="D4964" s="26">
        <v>0</v>
      </c>
      <c r="E4964" s="27">
        <v>0</v>
      </c>
      <c r="G4964" s="23"/>
      <c r="H4964" s="23"/>
      <c r="J4964" s="24">
        <f t="shared" si="155"/>
        <v>0</v>
      </c>
      <c r="K4964" s="25">
        <f t="shared" si="156"/>
        <v>0</v>
      </c>
    </row>
    <row r="4965" spans="1:11">
      <c r="A4965" s="18">
        <f>IFERROR(VLOOKUP(C4965,'[1]Dados Diários do Magento'!$A$1:$H$10000,3,),0)</f>
        <v>0</v>
      </c>
      <c r="B4965" s="19">
        <f>IFERROR(VLOOKUP(C4965,'[1]Dados Diários do Magento'!$A$1:$H$10000,2,),"0")</f>
        <v>0</v>
      </c>
      <c r="C4965" s="20">
        <v>4964</v>
      </c>
      <c r="D4965" s="26">
        <v>0</v>
      </c>
      <c r="E4965" s="27">
        <v>0</v>
      </c>
      <c r="G4965" s="23"/>
      <c r="H4965" s="23"/>
      <c r="J4965" s="24">
        <f t="shared" si="155"/>
        <v>0</v>
      </c>
      <c r="K4965" s="25">
        <f t="shared" si="156"/>
        <v>0</v>
      </c>
    </row>
    <row r="4966" spans="1:11">
      <c r="A4966" s="18">
        <f>IFERROR(VLOOKUP(C4966,'[1]Dados Diários do Magento'!$A$1:$H$10000,3,),0)</f>
        <v>0</v>
      </c>
      <c r="B4966" s="19">
        <f>IFERROR(VLOOKUP(C4966,'[1]Dados Diários do Magento'!$A$1:$H$10000,2,),"0")</f>
        <v>0</v>
      </c>
      <c r="C4966" s="20">
        <v>4965</v>
      </c>
      <c r="D4966" s="26">
        <v>0</v>
      </c>
      <c r="E4966" s="27">
        <v>0</v>
      </c>
      <c r="G4966" s="23"/>
      <c r="H4966" s="23"/>
      <c r="J4966" s="24">
        <f t="shared" si="155"/>
        <v>0</v>
      </c>
      <c r="K4966" s="25">
        <f t="shared" si="156"/>
        <v>0</v>
      </c>
    </row>
    <row r="4967" spans="1:11">
      <c r="A4967" s="18">
        <f>IFERROR(VLOOKUP(C4967,'[1]Dados Diários do Magento'!$A$1:$H$10000,3,),0)</f>
        <v>0</v>
      </c>
      <c r="B4967" s="19">
        <f>IFERROR(VLOOKUP(C4967,'[1]Dados Diários do Magento'!$A$1:$H$10000,2,),"0")</f>
        <v>0</v>
      </c>
      <c r="C4967" s="20">
        <v>4966</v>
      </c>
      <c r="D4967" s="26">
        <v>0</v>
      </c>
      <c r="E4967" s="27">
        <v>0</v>
      </c>
      <c r="G4967" s="23"/>
      <c r="H4967" s="23"/>
      <c r="J4967" s="24">
        <f t="shared" si="155"/>
        <v>0</v>
      </c>
      <c r="K4967" s="25">
        <f t="shared" si="156"/>
        <v>0</v>
      </c>
    </row>
    <row r="4968" spans="1:11">
      <c r="A4968" s="18">
        <f>IFERROR(VLOOKUP(C4968,'[1]Dados Diários do Magento'!$A$1:$H$10000,3,),0)</f>
        <v>0</v>
      </c>
      <c r="B4968" s="19">
        <f>IFERROR(VLOOKUP(C4968,'[1]Dados Diários do Magento'!$A$1:$H$10000,2,),"0")</f>
        <v>0</v>
      </c>
      <c r="C4968" s="20">
        <v>4967</v>
      </c>
      <c r="D4968" s="26">
        <v>0</v>
      </c>
      <c r="E4968" s="27">
        <v>0</v>
      </c>
      <c r="G4968" s="23"/>
      <c r="H4968" s="23"/>
      <c r="J4968" s="24">
        <f t="shared" si="155"/>
        <v>0</v>
      </c>
      <c r="K4968" s="25">
        <f t="shared" si="156"/>
        <v>0</v>
      </c>
    </row>
    <row r="4969" spans="1:11">
      <c r="A4969" s="18">
        <f>IFERROR(VLOOKUP(C4969,'[1]Dados Diários do Magento'!$A$1:$H$10000,3,),0)</f>
        <v>0</v>
      </c>
      <c r="B4969" s="19">
        <f>IFERROR(VLOOKUP(C4969,'[1]Dados Diários do Magento'!$A$1:$H$10000,2,),"0")</f>
        <v>0</v>
      </c>
      <c r="C4969" s="20">
        <v>4968</v>
      </c>
      <c r="D4969" s="26">
        <v>0</v>
      </c>
      <c r="E4969" s="27">
        <v>0</v>
      </c>
      <c r="G4969" s="23"/>
      <c r="H4969" s="23"/>
      <c r="J4969" s="24">
        <f t="shared" si="155"/>
        <v>0</v>
      </c>
      <c r="K4969" s="25">
        <f t="shared" si="156"/>
        <v>0</v>
      </c>
    </row>
    <row r="4970" spans="1:11">
      <c r="A4970" s="18">
        <f>IFERROR(VLOOKUP(C4970,'[1]Dados Diários do Magento'!$A$1:$H$10000,3,),0)</f>
        <v>0</v>
      </c>
      <c r="B4970" s="19">
        <f>IFERROR(VLOOKUP(C4970,'[1]Dados Diários do Magento'!$A$1:$H$10000,2,),"0")</f>
        <v>0</v>
      </c>
      <c r="C4970" s="20">
        <v>4969</v>
      </c>
      <c r="D4970" s="26">
        <v>0</v>
      </c>
      <c r="E4970" s="27">
        <v>0</v>
      </c>
      <c r="G4970" s="23"/>
      <c r="H4970" s="23"/>
      <c r="J4970" s="24">
        <f t="shared" si="155"/>
        <v>0</v>
      </c>
      <c r="K4970" s="25">
        <f t="shared" si="156"/>
        <v>0</v>
      </c>
    </row>
    <row r="4971" spans="1:11">
      <c r="A4971" s="18">
        <f>IFERROR(VLOOKUP(C4971,'[1]Dados Diários do Magento'!$A$1:$H$10000,3,),0)</f>
        <v>0</v>
      </c>
      <c r="B4971" s="19">
        <f>IFERROR(VLOOKUP(C4971,'[1]Dados Diários do Magento'!$A$1:$H$10000,2,),"0")</f>
        <v>0</v>
      </c>
      <c r="C4971" s="20">
        <v>4970</v>
      </c>
      <c r="D4971" s="26">
        <v>0</v>
      </c>
      <c r="E4971" s="27">
        <v>0</v>
      </c>
      <c r="G4971" s="23"/>
      <c r="H4971" s="23"/>
      <c r="J4971" s="24">
        <f t="shared" si="155"/>
        <v>0</v>
      </c>
      <c r="K4971" s="25">
        <f t="shared" si="156"/>
        <v>0</v>
      </c>
    </row>
    <row r="4972" spans="1:11">
      <c r="A4972" s="18">
        <f>IFERROR(VLOOKUP(C4972,'[1]Dados Diários do Magento'!$A$1:$H$10000,3,),0)</f>
        <v>0</v>
      </c>
      <c r="B4972" s="19">
        <f>IFERROR(VLOOKUP(C4972,'[1]Dados Diários do Magento'!$A$1:$H$10000,2,),"0")</f>
        <v>0</v>
      </c>
      <c r="C4972" s="20">
        <v>4971</v>
      </c>
      <c r="D4972" s="26">
        <v>0</v>
      </c>
      <c r="E4972" s="27">
        <v>0</v>
      </c>
      <c r="G4972" s="23"/>
      <c r="H4972" s="23"/>
      <c r="J4972" s="24">
        <f t="shared" si="155"/>
        <v>0</v>
      </c>
      <c r="K4972" s="25">
        <f t="shared" si="156"/>
        <v>0</v>
      </c>
    </row>
    <row r="4973" spans="1:11">
      <c r="A4973" s="18">
        <f>IFERROR(VLOOKUP(C4973,'[1]Dados Diários do Magento'!$A$1:$H$10000,3,),0)</f>
        <v>0</v>
      </c>
      <c r="B4973" s="19">
        <f>IFERROR(VLOOKUP(C4973,'[1]Dados Diários do Magento'!$A$1:$H$10000,2,),"0")</f>
        <v>0</v>
      </c>
      <c r="C4973" s="20">
        <v>4972</v>
      </c>
      <c r="D4973" s="26">
        <v>0</v>
      </c>
      <c r="E4973" s="27">
        <v>0</v>
      </c>
      <c r="G4973" s="23"/>
      <c r="H4973" s="23"/>
      <c r="J4973" s="24">
        <f t="shared" si="155"/>
        <v>0</v>
      </c>
      <c r="K4973" s="25">
        <f t="shared" si="156"/>
        <v>0</v>
      </c>
    </row>
    <row r="4974" spans="1:11">
      <c r="A4974" s="18">
        <f>IFERROR(VLOOKUP(C4974,'[1]Dados Diários do Magento'!$A$1:$H$10000,3,),0)</f>
        <v>0</v>
      </c>
      <c r="B4974" s="19">
        <f>IFERROR(VLOOKUP(C4974,'[1]Dados Diários do Magento'!$A$1:$H$10000,2,),"0")</f>
        <v>0</v>
      </c>
      <c r="C4974" s="20">
        <v>4973</v>
      </c>
      <c r="D4974" s="26">
        <v>0</v>
      </c>
      <c r="E4974" s="27">
        <v>0</v>
      </c>
      <c r="G4974" s="23"/>
      <c r="H4974" s="23"/>
      <c r="J4974" s="24">
        <f t="shared" si="155"/>
        <v>0</v>
      </c>
      <c r="K4974" s="25">
        <f t="shared" si="156"/>
        <v>0</v>
      </c>
    </row>
    <row r="4975" spans="1:11">
      <c r="A4975" s="18">
        <f>IFERROR(VLOOKUP(C4975,'[1]Dados Diários do Magento'!$A$1:$H$10000,3,),0)</f>
        <v>0</v>
      </c>
      <c r="B4975" s="19">
        <f>IFERROR(VLOOKUP(C4975,'[1]Dados Diários do Magento'!$A$1:$H$10000,2,),"0")</f>
        <v>0</v>
      </c>
      <c r="C4975" s="20">
        <v>4974</v>
      </c>
      <c r="D4975" s="26">
        <v>0</v>
      </c>
      <c r="E4975" s="27">
        <v>0</v>
      </c>
      <c r="G4975" s="23"/>
      <c r="H4975" s="23"/>
      <c r="J4975" s="24">
        <f t="shared" si="155"/>
        <v>0</v>
      </c>
      <c r="K4975" s="25">
        <f t="shared" si="156"/>
        <v>0</v>
      </c>
    </row>
    <row r="4976" spans="1:11">
      <c r="A4976" s="18">
        <f>IFERROR(VLOOKUP(C4976,'[1]Dados Diários do Magento'!$A$1:$H$10000,3,),0)</f>
        <v>0</v>
      </c>
      <c r="B4976" s="19">
        <f>IFERROR(VLOOKUP(C4976,'[1]Dados Diários do Magento'!$A$1:$H$10000,2,),"0")</f>
        <v>0</v>
      </c>
      <c r="C4976" s="20">
        <v>4975</v>
      </c>
      <c r="D4976" s="26">
        <v>0</v>
      </c>
      <c r="E4976" s="27">
        <v>0</v>
      </c>
      <c r="G4976" s="23"/>
      <c r="H4976" s="23"/>
      <c r="J4976" s="24">
        <f t="shared" si="155"/>
        <v>0</v>
      </c>
      <c r="K4976" s="25">
        <f t="shared" si="156"/>
        <v>0</v>
      </c>
    </row>
    <row r="4977" spans="1:11">
      <c r="A4977" s="18">
        <f>IFERROR(VLOOKUP(C4977,'[1]Dados Diários do Magento'!$A$1:$H$10000,3,),0)</f>
        <v>0</v>
      </c>
      <c r="B4977" s="19">
        <f>IFERROR(VLOOKUP(C4977,'[1]Dados Diários do Magento'!$A$1:$H$10000,2,),"0")</f>
        <v>0</v>
      </c>
      <c r="C4977" s="20">
        <v>4976</v>
      </c>
      <c r="D4977" s="26">
        <v>0</v>
      </c>
      <c r="E4977" s="27">
        <v>0</v>
      </c>
      <c r="G4977" s="23"/>
      <c r="H4977" s="23"/>
      <c r="J4977" s="24">
        <f t="shared" si="155"/>
        <v>0</v>
      </c>
      <c r="K4977" s="25">
        <f t="shared" si="156"/>
        <v>0</v>
      </c>
    </row>
    <row r="4978" spans="1:11">
      <c r="A4978" s="18">
        <f>IFERROR(VLOOKUP(C4978,'[1]Dados Diários do Magento'!$A$1:$H$10000,3,),0)</f>
        <v>0</v>
      </c>
      <c r="B4978" s="19">
        <f>IFERROR(VLOOKUP(C4978,'[1]Dados Diários do Magento'!$A$1:$H$10000,2,),"0")</f>
        <v>0</v>
      </c>
      <c r="C4978" s="20">
        <v>4977</v>
      </c>
      <c r="D4978" s="26">
        <v>0</v>
      </c>
      <c r="E4978" s="27">
        <v>0</v>
      </c>
      <c r="G4978" s="23"/>
      <c r="H4978" s="23"/>
      <c r="J4978" s="24">
        <f t="shared" si="155"/>
        <v>0</v>
      </c>
      <c r="K4978" s="25">
        <f t="shared" si="156"/>
        <v>0</v>
      </c>
    </row>
    <row r="4979" spans="1:11">
      <c r="A4979" s="18">
        <f>IFERROR(VLOOKUP(C4979,'[1]Dados Diários do Magento'!$A$1:$H$10000,3,),0)</f>
        <v>0</v>
      </c>
      <c r="B4979" s="19">
        <f>IFERROR(VLOOKUP(C4979,'[1]Dados Diários do Magento'!$A$1:$H$10000,2,),"0")</f>
        <v>0</v>
      </c>
      <c r="C4979" s="20">
        <v>4978</v>
      </c>
      <c r="D4979" s="26">
        <v>0</v>
      </c>
      <c r="E4979" s="27">
        <v>0</v>
      </c>
      <c r="G4979" s="23"/>
      <c r="H4979" s="23"/>
      <c r="J4979" s="24">
        <f t="shared" si="155"/>
        <v>0</v>
      </c>
      <c r="K4979" s="25">
        <f t="shared" si="156"/>
        <v>0</v>
      </c>
    </row>
    <row r="4980" spans="1:11">
      <c r="A4980" s="18">
        <f>IFERROR(VLOOKUP(C4980,'[1]Dados Diários do Magento'!$A$1:$H$10000,3,),0)</f>
        <v>0</v>
      </c>
      <c r="B4980" s="19">
        <f>IFERROR(VLOOKUP(C4980,'[1]Dados Diários do Magento'!$A$1:$H$10000,2,),"0")</f>
        <v>0</v>
      </c>
      <c r="C4980" s="20">
        <v>4979</v>
      </c>
      <c r="D4980" s="26">
        <v>0</v>
      </c>
      <c r="E4980" s="27">
        <v>0</v>
      </c>
      <c r="G4980" s="23"/>
      <c r="H4980" s="23"/>
      <c r="J4980" s="24">
        <f t="shared" si="155"/>
        <v>0</v>
      </c>
      <c r="K4980" s="25">
        <f t="shared" si="156"/>
        <v>0</v>
      </c>
    </row>
    <row r="4981" spans="1:11">
      <c r="A4981" s="18">
        <f>IFERROR(VLOOKUP(C4981,'[1]Dados Diários do Magento'!$A$1:$H$10000,3,),0)</f>
        <v>0</v>
      </c>
      <c r="B4981" s="19">
        <f>IFERROR(VLOOKUP(C4981,'[1]Dados Diários do Magento'!$A$1:$H$10000,2,),"0")</f>
        <v>0</v>
      </c>
      <c r="C4981" s="20">
        <v>4980</v>
      </c>
      <c r="D4981" s="26">
        <v>0</v>
      </c>
      <c r="E4981" s="27">
        <v>0</v>
      </c>
      <c r="G4981" s="23"/>
      <c r="H4981" s="23"/>
      <c r="J4981" s="24">
        <f t="shared" si="155"/>
        <v>0</v>
      </c>
      <c r="K4981" s="25">
        <f t="shared" si="156"/>
        <v>0</v>
      </c>
    </row>
    <row r="4982" spans="1:11">
      <c r="A4982" s="18">
        <f>IFERROR(VLOOKUP(C4982,'[1]Dados Diários do Magento'!$A$1:$H$10000,3,),0)</f>
        <v>0</v>
      </c>
      <c r="B4982" s="19">
        <f>IFERROR(VLOOKUP(C4982,'[1]Dados Diários do Magento'!$A$1:$H$10000,2,),"0")</f>
        <v>0</v>
      </c>
      <c r="C4982" s="20">
        <v>4981</v>
      </c>
      <c r="D4982" s="26">
        <v>0</v>
      </c>
      <c r="E4982" s="27">
        <v>0</v>
      </c>
      <c r="G4982" s="23"/>
      <c r="H4982" s="23"/>
      <c r="J4982" s="24">
        <f t="shared" si="155"/>
        <v>0</v>
      </c>
      <c r="K4982" s="25">
        <f t="shared" si="156"/>
        <v>0</v>
      </c>
    </row>
    <row r="4983" spans="1:11">
      <c r="A4983" s="18">
        <f>IFERROR(VLOOKUP(C4983,'[1]Dados Diários do Magento'!$A$1:$H$10000,3,),0)</f>
        <v>0</v>
      </c>
      <c r="B4983" s="19">
        <f>IFERROR(VLOOKUP(C4983,'[1]Dados Diários do Magento'!$A$1:$H$10000,2,),"0")</f>
        <v>0</v>
      </c>
      <c r="C4983" s="20">
        <v>4982</v>
      </c>
      <c r="D4983" s="26">
        <v>0</v>
      </c>
      <c r="E4983" s="27">
        <v>0</v>
      </c>
      <c r="G4983" s="23"/>
      <c r="H4983" s="23"/>
      <c r="J4983" s="24">
        <f t="shared" si="155"/>
        <v>0</v>
      </c>
      <c r="K4983" s="25">
        <f t="shared" si="156"/>
        <v>0</v>
      </c>
    </row>
    <row r="4984" spans="1:11">
      <c r="A4984" s="18">
        <f>IFERROR(VLOOKUP(C4984,'[1]Dados Diários do Magento'!$A$1:$H$10000,3,),0)</f>
        <v>0</v>
      </c>
      <c r="B4984" s="19">
        <f>IFERROR(VLOOKUP(C4984,'[1]Dados Diários do Magento'!$A$1:$H$10000,2,),"0")</f>
        <v>0</v>
      </c>
      <c r="C4984" s="20">
        <v>4983</v>
      </c>
      <c r="D4984" s="26">
        <v>0</v>
      </c>
      <c r="E4984" s="27">
        <v>0</v>
      </c>
      <c r="G4984" s="23"/>
      <c r="H4984" s="23"/>
      <c r="J4984" s="24">
        <f t="shared" si="155"/>
        <v>0</v>
      </c>
      <c r="K4984" s="25">
        <f t="shared" si="156"/>
        <v>0</v>
      </c>
    </row>
    <row r="4985" spans="1:11">
      <c r="A4985" s="18">
        <f>IFERROR(VLOOKUP(C4985,'[1]Dados Diários do Magento'!$A$1:$H$10000,3,),0)</f>
        <v>0</v>
      </c>
      <c r="B4985" s="19">
        <f>IFERROR(VLOOKUP(C4985,'[1]Dados Diários do Magento'!$A$1:$H$10000,2,),"0")</f>
        <v>0</v>
      </c>
      <c r="C4985" s="20">
        <v>4984</v>
      </c>
      <c r="D4985" s="26">
        <v>0</v>
      </c>
      <c r="E4985" s="27">
        <v>0</v>
      </c>
      <c r="G4985" s="23"/>
      <c r="H4985" s="23"/>
      <c r="J4985" s="24">
        <f t="shared" si="155"/>
        <v>0</v>
      </c>
      <c r="K4985" s="25">
        <f t="shared" si="156"/>
        <v>0</v>
      </c>
    </row>
    <row r="4986" spans="1:11">
      <c r="A4986" s="18">
        <f>IFERROR(VLOOKUP(C4986,'[1]Dados Diários do Magento'!$A$1:$H$10000,3,),0)</f>
        <v>0</v>
      </c>
      <c r="B4986" s="19">
        <f>IFERROR(VLOOKUP(C4986,'[1]Dados Diários do Magento'!$A$1:$H$10000,2,),"0")</f>
        <v>0</v>
      </c>
      <c r="C4986" s="20">
        <v>4985</v>
      </c>
      <c r="D4986" s="26">
        <v>0</v>
      </c>
      <c r="E4986" s="27">
        <v>0</v>
      </c>
      <c r="G4986" s="23"/>
      <c r="H4986" s="23"/>
      <c r="J4986" s="24">
        <f t="shared" si="155"/>
        <v>0</v>
      </c>
      <c r="K4986" s="25">
        <f t="shared" si="156"/>
        <v>0</v>
      </c>
    </row>
    <row r="4987" spans="1:11">
      <c r="A4987" s="18">
        <f>IFERROR(VLOOKUP(C4987,'[1]Dados Diários do Magento'!$A$1:$H$10000,3,),0)</f>
        <v>0</v>
      </c>
      <c r="B4987" s="19">
        <f>IFERROR(VLOOKUP(C4987,'[1]Dados Diários do Magento'!$A$1:$H$10000,2,),"0")</f>
        <v>0</v>
      </c>
      <c r="C4987" s="20">
        <v>4986</v>
      </c>
      <c r="D4987" s="26">
        <v>0</v>
      </c>
      <c r="E4987" s="27">
        <v>0</v>
      </c>
      <c r="G4987" s="23"/>
      <c r="H4987" s="23"/>
      <c r="J4987" s="24">
        <f t="shared" si="155"/>
        <v>0</v>
      </c>
      <c r="K4987" s="25">
        <f t="shared" si="156"/>
        <v>0</v>
      </c>
    </row>
    <row r="4988" spans="1:11">
      <c r="A4988" s="18">
        <f>IFERROR(VLOOKUP(C4988,'[1]Dados Diários do Magento'!$A$1:$H$10000,3,),0)</f>
        <v>0</v>
      </c>
      <c r="B4988" s="19">
        <f>IFERROR(VLOOKUP(C4988,'[1]Dados Diários do Magento'!$A$1:$H$10000,2,),"0")</f>
        <v>0</v>
      </c>
      <c r="C4988" s="20">
        <v>4987</v>
      </c>
      <c r="D4988" s="26">
        <v>0</v>
      </c>
      <c r="E4988" s="27">
        <v>0</v>
      </c>
      <c r="G4988" s="23"/>
      <c r="H4988" s="23"/>
      <c r="J4988" s="24">
        <f t="shared" si="155"/>
        <v>0</v>
      </c>
      <c r="K4988" s="25">
        <f t="shared" si="156"/>
        <v>0</v>
      </c>
    </row>
    <row r="4989" spans="1:11">
      <c r="A4989" s="18">
        <f>IFERROR(VLOOKUP(C4989,'[1]Dados Diários do Magento'!$A$1:$H$10000,3,),0)</f>
        <v>0</v>
      </c>
      <c r="B4989" s="19">
        <f>IFERROR(VLOOKUP(C4989,'[1]Dados Diários do Magento'!$A$1:$H$10000,2,),"0")</f>
        <v>0</v>
      </c>
      <c r="C4989" s="20">
        <v>4988</v>
      </c>
      <c r="D4989" s="26">
        <v>0</v>
      </c>
      <c r="E4989" s="27">
        <v>0</v>
      </c>
      <c r="G4989" s="23"/>
      <c r="H4989" s="23"/>
      <c r="J4989" s="24">
        <f t="shared" si="155"/>
        <v>0</v>
      </c>
      <c r="K4989" s="25">
        <f t="shared" si="156"/>
        <v>0</v>
      </c>
    </row>
    <row r="4990" spans="1:11">
      <c r="A4990" s="18">
        <f>IFERROR(VLOOKUP(C4990,'[1]Dados Diários do Magento'!$A$1:$H$10000,3,),0)</f>
        <v>0</v>
      </c>
      <c r="B4990" s="19">
        <f>IFERROR(VLOOKUP(C4990,'[1]Dados Diários do Magento'!$A$1:$H$10000,2,),"0")</f>
        <v>0</v>
      </c>
      <c r="C4990" s="20">
        <v>4989</v>
      </c>
      <c r="D4990" s="26">
        <v>0</v>
      </c>
      <c r="E4990" s="27">
        <v>0</v>
      </c>
      <c r="G4990" s="23"/>
      <c r="H4990" s="23"/>
      <c r="J4990" s="24">
        <f t="shared" si="155"/>
        <v>0</v>
      </c>
      <c r="K4990" s="25">
        <f t="shared" si="156"/>
        <v>0</v>
      </c>
    </row>
    <row r="4991" spans="1:11">
      <c r="A4991" s="18">
        <f>IFERROR(VLOOKUP(C4991,'[1]Dados Diários do Magento'!$A$1:$H$10000,3,),0)</f>
        <v>0</v>
      </c>
      <c r="B4991" s="19">
        <f>IFERROR(VLOOKUP(C4991,'[1]Dados Diários do Magento'!$A$1:$H$10000,2,),"0")</f>
        <v>0</v>
      </c>
      <c r="C4991" s="20">
        <v>4990</v>
      </c>
      <c r="D4991" s="26">
        <v>0</v>
      </c>
      <c r="E4991" s="27">
        <v>0</v>
      </c>
      <c r="G4991" s="23"/>
      <c r="H4991" s="23"/>
      <c r="J4991" s="24">
        <f t="shared" si="155"/>
        <v>0</v>
      </c>
      <c r="K4991" s="25">
        <f t="shared" si="156"/>
        <v>0</v>
      </c>
    </row>
    <row r="4992" spans="1:11">
      <c r="A4992" s="18">
        <f>IFERROR(VLOOKUP(C4992,'[1]Dados Diários do Magento'!$A$1:$H$10000,3,),0)</f>
        <v>0</v>
      </c>
      <c r="B4992" s="19">
        <f>IFERROR(VLOOKUP(C4992,'[1]Dados Diários do Magento'!$A$1:$H$10000,2,),"0")</f>
        <v>0</v>
      </c>
      <c r="C4992" s="20">
        <v>4991</v>
      </c>
      <c r="D4992" s="26">
        <v>0</v>
      </c>
      <c r="E4992" s="27">
        <v>0</v>
      </c>
      <c r="G4992" s="23"/>
      <c r="H4992" s="23"/>
      <c r="J4992" s="24">
        <f t="shared" si="155"/>
        <v>0</v>
      </c>
      <c r="K4992" s="25">
        <f t="shared" si="156"/>
        <v>0</v>
      </c>
    </row>
    <row r="4993" spans="1:11">
      <c r="A4993" s="18">
        <f>IFERROR(VLOOKUP(C4993,'[1]Dados Diários do Magento'!$A$1:$H$10000,3,),0)</f>
        <v>0</v>
      </c>
      <c r="B4993" s="19">
        <f>IFERROR(VLOOKUP(C4993,'[1]Dados Diários do Magento'!$A$1:$H$10000,2,),"0")</f>
        <v>0</v>
      </c>
      <c r="C4993" s="20">
        <v>4992</v>
      </c>
      <c r="D4993" s="26">
        <v>0</v>
      </c>
      <c r="E4993" s="27">
        <v>0</v>
      </c>
      <c r="G4993" s="23"/>
      <c r="H4993" s="23"/>
      <c r="J4993" s="24">
        <f t="shared" si="155"/>
        <v>0</v>
      </c>
      <c r="K4993" s="25">
        <f t="shared" si="156"/>
        <v>0</v>
      </c>
    </row>
    <row r="4994" spans="1:11">
      <c r="A4994" s="18">
        <f>IFERROR(VLOOKUP(C4994,'[1]Dados Diários do Magento'!$A$1:$H$10000,3,),0)</f>
        <v>0</v>
      </c>
      <c r="B4994" s="19">
        <f>IFERROR(VLOOKUP(C4994,'[1]Dados Diários do Magento'!$A$1:$H$10000,2,),"0")</f>
        <v>0</v>
      </c>
      <c r="C4994" s="20">
        <v>4993</v>
      </c>
      <c r="D4994" s="26">
        <v>0</v>
      </c>
      <c r="E4994" s="27">
        <v>0</v>
      </c>
      <c r="G4994" s="23"/>
      <c r="H4994" s="23"/>
      <c r="J4994" s="24">
        <f t="shared" si="155"/>
        <v>0</v>
      </c>
      <c r="K4994" s="25">
        <f t="shared" si="156"/>
        <v>0</v>
      </c>
    </row>
    <row r="4995" spans="1:11">
      <c r="A4995" s="18">
        <f>IFERROR(VLOOKUP(C4995,'[1]Dados Diários do Magento'!$A$1:$H$10000,3,),0)</f>
        <v>0</v>
      </c>
      <c r="B4995" s="19">
        <f>IFERROR(VLOOKUP(C4995,'[1]Dados Diários do Magento'!$A$1:$H$10000,2,),"0")</f>
        <v>0</v>
      </c>
      <c r="C4995" s="20">
        <v>4994</v>
      </c>
      <c r="D4995" s="26">
        <v>0</v>
      </c>
      <c r="E4995" s="27">
        <v>0</v>
      </c>
      <c r="G4995" s="23"/>
      <c r="H4995" s="23"/>
      <c r="J4995" s="24">
        <f t="shared" ref="J4995:J5058" si="157">D4995+G4995</f>
        <v>0</v>
      </c>
      <c r="K4995" s="25">
        <f t="shared" si="156"/>
        <v>0</v>
      </c>
    </row>
    <row r="4996" spans="1:11">
      <c r="A4996" s="18">
        <f>IFERROR(VLOOKUP(C4996,'[1]Dados Diários do Magento'!$A$1:$H$10000,3,),0)</f>
        <v>0</v>
      </c>
      <c r="B4996" s="19">
        <f>IFERROR(VLOOKUP(C4996,'[1]Dados Diários do Magento'!$A$1:$H$10000,2,),"0")</f>
        <v>0</v>
      </c>
      <c r="C4996" s="20">
        <v>4995</v>
      </c>
      <c r="D4996" s="26">
        <v>0</v>
      </c>
      <c r="E4996" s="27">
        <v>0</v>
      </c>
      <c r="G4996" s="23"/>
      <c r="H4996" s="23"/>
      <c r="J4996" s="24">
        <f t="shared" si="157"/>
        <v>0</v>
      </c>
      <c r="K4996" s="25">
        <f t="shared" si="156"/>
        <v>0</v>
      </c>
    </row>
    <row r="4997" spans="1:11">
      <c r="A4997" s="18">
        <f>IFERROR(VLOOKUP(C4997,'[1]Dados Diários do Magento'!$A$1:$H$10000,3,),0)</f>
        <v>0</v>
      </c>
      <c r="B4997" s="19">
        <f>IFERROR(VLOOKUP(C4997,'[1]Dados Diários do Magento'!$A$1:$H$10000,2,),"0")</f>
        <v>0</v>
      </c>
      <c r="C4997" s="20">
        <v>4996</v>
      </c>
      <c r="D4997" s="26">
        <v>0</v>
      </c>
      <c r="E4997" s="27">
        <v>0</v>
      </c>
      <c r="G4997" s="23"/>
      <c r="H4997" s="23"/>
      <c r="J4997" s="24">
        <f t="shared" si="157"/>
        <v>0</v>
      </c>
      <c r="K4997" s="25">
        <f t="shared" si="156"/>
        <v>0</v>
      </c>
    </row>
    <row r="4998" spans="1:11">
      <c r="A4998" s="18">
        <f>IFERROR(VLOOKUP(C4998,'[1]Dados Diários do Magento'!$A$1:$H$10000,3,),0)</f>
        <v>0</v>
      </c>
      <c r="B4998" s="19">
        <f>IFERROR(VLOOKUP(C4998,'[1]Dados Diários do Magento'!$A$1:$H$10000,2,),"0")</f>
        <v>0</v>
      </c>
      <c r="C4998" s="20">
        <v>4997</v>
      </c>
      <c r="D4998" s="26">
        <v>0</v>
      </c>
      <c r="E4998" s="27">
        <v>0</v>
      </c>
      <c r="G4998" s="23"/>
      <c r="H4998" s="23"/>
      <c r="J4998" s="24">
        <f t="shared" si="157"/>
        <v>0</v>
      </c>
      <c r="K4998" s="25">
        <f t="shared" si="156"/>
        <v>0</v>
      </c>
    </row>
    <row r="4999" spans="1:11">
      <c r="A4999" s="18">
        <f>IFERROR(VLOOKUP(C4999,'[1]Dados Diários do Magento'!$A$1:$H$10000,3,),0)</f>
        <v>0</v>
      </c>
      <c r="B4999" s="19">
        <f>IFERROR(VLOOKUP(C4999,'[1]Dados Diários do Magento'!$A$1:$H$10000,2,),"0")</f>
        <v>0</v>
      </c>
      <c r="C4999" s="20">
        <v>4998</v>
      </c>
      <c r="D4999" s="26">
        <v>0</v>
      </c>
      <c r="E4999" s="27">
        <v>0</v>
      </c>
      <c r="G4999" s="23"/>
      <c r="H4999" s="23"/>
      <c r="J4999" s="24">
        <f t="shared" si="157"/>
        <v>0</v>
      </c>
      <c r="K4999" s="25">
        <f t="shared" si="156"/>
        <v>0</v>
      </c>
    </row>
    <row r="5000" spans="1:11">
      <c r="A5000" s="18">
        <f>IFERROR(VLOOKUP(C5000,'[1]Dados Diários do Magento'!$A$1:$H$10000,3,),0)</f>
        <v>0</v>
      </c>
      <c r="B5000" s="19">
        <f>IFERROR(VLOOKUP(C5000,'[1]Dados Diários do Magento'!$A$1:$H$10000,2,),"0")</f>
        <v>0</v>
      </c>
      <c r="C5000" s="20">
        <v>4999</v>
      </c>
      <c r="D5000" s="26">
        <v>0</v>
      </c>
      <c r="E5000" s="27">
        <v>0</v>
      </c>
      <c r="G5000" s="23"/>
      <c r="H5000" s="23"/>
      <c r="J5000" s="24">
        <f t="shared" si="157"/>
        <v>0</v>
      </c>
      <c r="K5000" s="25">
        <f t="shared" si="156"/>
        <v>0</v>
      </c>
    </row>
    <row r="5001" spans="1:11">
      <c r="A5001" s="18">
        <f>IFERROR(VLOOKUP(C5001,'[1]Dados Diários do Magento'!$A$1:$H$10000,3,),0)</f>
        <v>0</v>
      </c>
      <c r="B5001" s="19">
        <f>IFERROR(VLOOKUP(C5001,'[1]Dados Diários do Magento'!$A$1:$H$10000,2,),"0")</f>
        <v>0</v>
      </c>
      <c r="C5001" s="20">
        <v>5000</v>
      </c>
      <c r="D5001" s="26">
        <v>0</v>
      </c>
      <c r="E5001" s="27">
        <v>0</v>
      </c>
      <c r="G5001" s="23"/>
      <c r="H5001" s="23"/>
      <c r="J5001" s="24">
        <f t="shared" si="157"/>
        <v>0</v>
      </c>
      <c r="K5001" s="25">
        <f t="shared" si="156"/>
        <v>0</v>
      </c>
    </row>
    <row r="5002" spans="1:11">
      <c r="A5002" s="18">
        <f>IFERROR(VLOOKUP(C5002,'[1]Dados Diários do Magento'!$A$1:$H$10000,3,),0)</f>
        <v>0</v>
      </c>
      <c r="B5002" s="19">
        <f>IFERROR(VLOOKUP(C5002,'[1]Dados Diários do Magento'!$A$1:$H$10000,2,),"0")</f>
        <v>0</v>
      </c>
      <c r="C5002" s="20">
        <v>5001</v>
      </c>
      <c r="D5002" s="26">
        <v>0</v>
      </c>
      <c r="E5002" s="27">
        <v>0</v>
      </c>
      <c r="G5002" s="23"/>
      <c r="H5002" s="23"/>
      <c r="J5002" s="24">
        <f t="shared" si="157"/>
        <v>0</v>
      </c>
      <c r="K5002" s="25">
        <f t="shared" si="156"/>
        <v>0</v>
      </c>
    </row>
    <row r="5003" spans="1:11">
      <c r="A5003" s="18">
        <f>IFERROR(VLOOKUP(C5003,'[1]Dados Diários do Magento'!$A$1:$H$10000,3,),0)</f>
        <v>0</v>
      </c>
      <c r="B5003" s="19">
        <f>IFERROR(VLOOKUP(C5003,'[1]Dados Diários do Magento'!$A$1:$H$10000,2,),"0")</f>
        <v>0</v>
      </c>
      <c r="C5003" s="20">
        <v>5002</v>
      </c>
      <c r="D5003" s="26">
        <v>0</v>
      </c>
      <c r="E5003" s="27">
        <v>0</v>
      </c>
      <c r="G5003" s="23"/>
      <c r="H5003" s="23"/>
      <c r="J5003" s="24">
        <f t="shared" si="157"/>
        <v>0</v>
      </c>
      <c r="K5003" s="25">
        <f t="shared" si="156"/>
        <v>0</v>
      </c>
    </row>
    <row r="5004" spans="1:11">
      <c r="A5004" s="18">
        <f>IFERROR(VLOOKUP(C5004,'[1]Dados Diários do Magento'!$A$1:$H$10000,3,),0)</f>
        <v>0</v>
      </c>
      <c r="B5004" s="19">
        <f>IFERROR(VLOOKUP(C5004,'[1]Dados Diários do Magento'!$A$1:$H$10000,2,),"0")</f>
        <v>0</v>
      </c>
      <c r="C5004" s="20">
        <v>5003</v>
      </c>
      <c r="D5004" s="26">
        <v>0</v>
      </c>
      <c r="E5004" s="27">
        <v>0</v>
      </c>
      <c r="G5004" s="23"/>
      <c r="H5004" s="23"/>
      <c r="J5004" s="24">
        <f t="shared" si="157"/>
        <v>0</v>
      </c>
      <c r="K5004" s="25">
        <f t="shared" si="156"/>
        <v>0</v>
      </c>
    </row>
    <row r="5005" spans="1:11">
      <c r="A5005" s="18">
        <f>IFERROR(VLOOKUP(C5005,'[1]Dados Diários do Magento'!$A$1:$H$10000,3,),0)</f>
        <v>0</v>
      </c>
      <c r="B5005" s="19">
        <f>IFERROR(VLOOKUP(C5005,'[1]Dados Diários do Magento'!$A$1:$H$10000,2,),"0")</f>
        <v>0</v>
      </c>
      <c r="C5005" s="20">
        <v>5004</v>
      </c>
      <c r="D5005" s="26">
        <v>0</v>
      </c>
      <c r="E5005" s="27">
        <v>0</v>
      </c>
      <c r="G5005" s="23"/>
      <c r="H5005" s="23"/>
      <c r="J5005" s="24">
        <f t="shared" si="157"/>
        <v>0</v>
      </c>
      <c r="K5005" s="25">
        <f t="shared" si="156"/>
        <v>0</v>
      </c>
    </row>
    <row r="5006" spans="1:11">
      <c r="A5006" s="18">
        <f>IFERROR(VLOOKUP(C5006,'[1]Dados Diários do Magento'!$A$1:$H$10000,3,),0)</f>
        <v>0</v>
      </c>
      <c r="B5006" s="19">
        <f>IFERROR(VLOOKUP(C5006,'[1]Dados Diários do Magento'!$A$1:$H$10000,2,),"0")</f>
        <v>0</v>
      </c>
      <c r="C5006" s="20">
        <v>5005</v>
      </c>
      <c r="D5006" s="26">
        <v>0</v>
      </c>
      <c r="E5006" s="27">
        <v>0</v>
      </c>
      <c r="G5006" s="23"/>
      <c r="H5006" s="23"/>
      <c r="J5006" s="24">
        <f t="shared" si="157"/>
        <v>0</v>
      </c>
      <c r="K5006" s="25">
        <f t="shared" si="156"/>
        <v>0</v>
      </c>
    </row>
    <row r="5007" spans="1:11">
      <c r="A5007" s="18">
        <f>IFERROR(VLOOKUP(C5007,'[1]Dados Diários do Magento'!$A$1:$H$10000,3,),0)</f>
        <v>0</v>
      </c>
      <c r="B5007" s="19">
        <f>IFERROR(VLOOKUP(C5007,'[1]Dados Diários do Magento'!$A$1:$H$10000,2,),"0")</f>
        <v>0</v>
      </c>
      <c r="C5007" s="20">
        <v>5006</v>
      </c>
      <c r="D5007" s="26">
        <v>0</v>
      </c>
      <c r="E5007" s="27">
        <v>0</v>
      </c>
      <c r="G5007" s="23"/>
      <c r="H5007" s="23"/>
      <c r="J5007" s="24">
        <f t="shared" si="157"/>
        <v>0</v>
      </c>
      <c r="K5007" s="25">
        <f t="shared" si="156"/>
        <v>0</v>
      </c>
    </row>
    <row r="5008" spans="1:11">
      <c r="A5008" s="18">
        <f>IFERROR(VLOOKUP(C5008,'[1]Dados Diários do Magento'!$A$1:$H$10000,3,),0)</f>
        <v>0</v>
      </c>
      <c r="B5008" s="19">
        <f>IFERROR(VLOOKUP(C5008,'[1]Dados Diários do Magento'!$A$1:$H$10000,2,),"0")</f>
        <v>0</v>
      </c>
      <c r="C5008" s="20">
        <v>5007</v>
      </c>
      <c r="D5008" s="26">
        <v>0</v>
      </c>
      <c r="E5008" s="27">
        <v>0</v>
      </c>
      <c r="G5008" s="23"/>
      <c r="H5008" s="23"/>
      <c r="J5008" s="24">
        <f t="shared" si="157"/>
        <v>0</v>
      </c>
      <c r="K5008" s="25">
        <f t="shared" si="156"/>
        <v>0</v>
      </c>
    </row>
    <row r="5009" spans="1:11">
      <c r="A5009" s="18">
        <f>IFERROR(VLOOKUP(C5009,'[1]Dados Diários do Magento'!$A$1:$H$10000,3,),0)</f>
        <v>0</v>
      </c>
      <c r="B5009" s="19">
        <f>IFERROR(VLOOKUP(C5009,'[1]Dados Diários do Magento'!$A$1:$H$10000,2,),"0")</f>
        <v>0</v>
      </c>
      <c r="C5009" s="20">
        <v>5008</v>
      </c>
      <c r="D5009" s="26">
        <v>0</v>
      </c>
      <c r="E5009" s="27">
        <v>0</v>
      </c>
      <c r="G5009" s="23"/>
      <c r="H5009" s="23"/>
      <c r="J5009" s="24">
        <f t="shared" si="157"/>
        <v>0</v>
      </c>
      <c r="K5009" s="25">
        <f t="shared" si="156"/>
        <v>0</v>
      </c>
    </row>
    <row r="5010" spans="1:11">
      <c r="A5010" s="18">
        <f>IFERROR(VLOOKUP(C5010,'[1]Dados Diários do Magento'!$A$1:$H$10000,3,),0)</f>
        <v>0</v>
      </c>
      <c r="B5010" s="19">
        <f>IFERROR(VLOOKUP(C5010,'[1]Dados Diários do Magento'!$A$1:$H$10000,2,),"0")</f>
        <v>0</v>
      </c>
      <c r="C5010" s="20">
        <v>5009</v>
      </c>
      <c r="D5010" s="26">
        <v>0</v>
      </c>
      <c r="E5010" s="27">
        <v>0</v>
      </c>
      <c r="G5010" s="23"/>
      <c r="H5010" s="23"/>
      <c r="J5010" s="24">
        <f t="shared" si="157"/>
        <v>0</v>
      </c>
      <c r="K5010" s="25">
        <f t="shared" si="156"/>
        <v>0</v>
      </c>
    </row>
    <row r="5011" spans="1:11">
      <c r="A5011" s="18">
        <f>IFERROR(VLOOKUP(C5011,'[1]Dados Diários do Magento'!$A$1:$H$10000,3,),0)</f>
        <v>0</v>
      </c>
      <c r="B5011" s="19">
        <f>IFERROR(VLOOKUP(C5011,'[1]Dados Diários do Magento'!$A$1:$H$10000,2,),"0")</f>
        <v>0</v>
      </c>
      <c r="C5011" s="20">
        <v>5010</v>
      </c>
      <c r="D5011" s="26">
        <v>0</v>
      </c>
      <c r="E5011" s="27">
        <v>0</v>
      </c>
      <c r="G5011" s="23"/>
      <c r="H5011" s="23"/>
      <c r="J5011" s="24">
        <f t="shared" si="157"/>
        <v>0</v>
      </c>
      <c r="K5011" s="25">
        <f t="shared" si="156"/>
        <v>0</v>
      </c>
    </row>
    <row r="5012" spans="1:11">
      <c r="A5012" s="18">
        <f>IFERROR(VLOOKUP(C5012,'[1]Dados Diários do Magento'!$A$1:$H$10000,3,),0)</f>
        <v>0</v>
      </c>
      <c r="B5012" s="19">
        <f>IFERROR(VLOOKUP(C5012,'[1]Dados Diários do Magento'!$A$1:$H$10000,2,),"0")</f>
        <v>0</v>
      </c>
      <c r="C5012" s="20">
        <v>5011</v>
      </c>
      <c r="D5012" s="26">
        <v>0</v>
      </c>
      <c r="E5012" s="27">
        <v>0</v>
      </c>
      <c r="G5012" s="23"/>
      <c r="H5012" s="23"/>
      <c r="J5012" s="24">
        <f t="shared" si="157"/>
        <v>0</v>
      </c>
      <c r="K5012" s="25">
        <f t="shared" si="156"/>
        <v>0</v>
      </c>
    </row>
    <row r="5013" spans="1:11">
      <c r="A5013" s="18">
        <f>IFERROR(VLOOKUP(C5013,'[1]Dados Diários do Magento'!$A$1:$H$10000,3,),0)</f>
        <v>0</v>
      </c>
      <c r="B5013" s="19">
        <f>IFERROR(VLOOKUP(C5013,'[1]Dados Diários do Magento'!$A$1:$H$10000,2,),"0")</f>
        <v>0</v>
      </c>
      <c r="C5013" s="20">
        <v>5012</v>
      </c>
      <c r="D5013" s="26">
        <v>0</v>
      </c>
      <c r="E5013" s="27">
        <v>0</v>
      </c>
      <c r="G5013" s="23"/>
      <c r="H5013" s="23"/>
      <c r="J5013" s="24">
        <f t="shared" si="157"/>
        <v>0</v>
      </c>
      <c r="K5013" s="25">
        <f t="shared" si="156"/>
        <v>0</v>
      </c>
    </row>
    <row r="5014" spans="1:11">
      <c r="A5014" s="18">
        <f>IFERROR(VLOOKUP(C5014,'[1]Dados Diários do Magento'!$A$1:$H$10000,3,),0)</f>
        <v>0</v>
      </c>
      <c r="B5014" s="19">
        <f>IFERROR(VLOOKUP(C5014,'[1]Dados Diários do Magento'!$A$1:$H$10000,2,),"0")</f>
        <v>0</v>
      </c>
      <c r="C5014" s="20">
        <v>5013</v>
      </c>
      <c r="D5014" s="26">
        <v>0</v>
      </c>
      <c r="E5014" s="27">
        <v>0</v>
      </c>
      <c r="G5014" s="23"/>
      <c r="H5014" s="23"/>
      <c r="J5014" s="24">
        <f t="shared" si="157"/>
        <v>0</v>
      </c>
      <c r="K5014" s="25">
        <f t="shared" si="156"/>
        <v>0</v>
      </c>
    </row>
    <row r="5015" spans="1:11">
      <c r="A5015" s="18">
        <f>IFERROR(VLOOKUP(C5015,'[1]Dados Diários do Magento'!$A$1:$H$10000,3,),0)</f>
        <v>0</v>
      </c>
      <c r="B5015" s="19">
        <f>IFERROR(VLOOKUP(C5015,'[1]Dados Diários do Magento'!$A$1:$H$10000,2,),"0")</f>
        <v>0</v>
      </c>
      <c r="C5015" s="20">
        <v>5014</v>
      </c>
      <c r="D5015" s="26">
        <v>0</v>
      </c>
      <c r="E5015" s="27">
        <v>0</v>
      </c>
      <c r="G5015" s="23"/>
      <c r="H5015" s="23"/>
      <c r="J5015" s="24">
        <f t="shared" si="157"/>
        <v>0</v>
      </c>
      <c r="K5015" s="25">
        <f t="shared" si="156"/>
        <v>0</v>
      </c>
    </row>
    <row r="5016" spans="1:11">
      <c r="A5016" s="18">
        <f>IFERROR(VLOOKUP(C5016,'[1]Dados Diários do Magento'!$A$1:$H$10000,3,),0)</f>
        <v>0</v>
      </c>
      <c r="B5016" s="19">
        <f>IFERROR(VLOOKUP(C5016,'[1]Dados Diários do Magento'!$A$1:$H$10000,2,),"0")</f>
        <v>0</v>
      </c>
      <c r="C5016" s="20">
        <v>5015</v>
      </c>
      <c r="D5016" s="26">
        <v>0</v>
      </c>
      <c r="E5016" s="27">
        <v>0</v>
      </c>
      <c r="G5016" s="23"/>
      <c r="H5016" s="23"/>
      <c r="J5016" s="24">
        <f t="shared" si="157"/>
        <v>0</v>
      </c>
      <c r="K5016" s="25">
        <f t="shared" si="156"/>
        <v>0</v>
      </c>
    </row>
    <row r="5017" spans="1:11">
      <c r="A5017" s="18">
        <f>IFERROR(VLOOKUP(C5017,'[1]Dados Diários do Magento'!$A$1:$H$10000,3,),0)</f>
        <v>0</v>
      </c>
      <c r="B5017" s="19">
        <f>IFERROR(VLOOKUP(C5017,'[1]Dados Diários do Magento'!$A$1:$H$10000,2,),"0")</f>
        <v>0</v>
      </c>
      <c r="C5017" s="20">
        <v>5016</v>
      </c>
      <c r="D5017" s="26">
        <v>0</v>
      </c>
      <c r="E5017" s="27">
        <v>0</v>
      </c>
      <c r="G5017" s="23"/>
      <c r="H5017" s="23"/>
      <c r="J5017" s="24">
        <f t="shared" si="157"/>
        <v>0</v>
      </c>
      <c r="K5017" s="25">
        <f t="shared" si="156"/>
        <v>0</v>
      </c>
    </row>
    <row r="5018" spans="1:11">
      <c r="A5018" s="18">
        <f>IFERROR(VLOOKUP(C5018,'[1]Dados Diários do Magento'!$A$1:$H$10000,3,),0)</f>
        <v>0</v>
      </c>
      <c r="B5018" s="19">
        <f>IFERROR(VLOOKUP(C5018,'[1]Dados Diários do Magento'!$A$1:$H$10000,2,),"0")</f>
        <v>0</v>
      </c>
      <c r="C5018" s="20">
        <v>5017</v>
      </c>
      <c r="D5018" s="26">
        <v>0</v>
      </c>
      <c r="E5018" s="27">
        <v>0</v>
      </c>
      <c r="G5018" s="23"/>
      <c r="H5018" s="23"/>
      <c r="J5018" s="24">
        <f t="shared" si="157"/>
        <v>0</v>
      </c>
      <c r="K5018" s="25">
        <f t="shared" si="156"/>
        <v>0</v>
      </c>
    </row>
    <row r="5019" spans="1:11">
      <c r="A5019" s="18">
        <f>IFERROR(VLOOKUP(C5019,'[1]Dados Diários do Magento'!$A$1:$H$10000,3,),0)</f>
        <v>0</v>
      </c>
      <c r="B5019" s="19">
        <f>IFERROR(VLOOKUP(C5019,'[1]Dados Diários do Magento'!$A$1:$H$10000,2,),"0")</f>
        <v>0</v>
      </c>
      <c r="C5019" s="20">
        <v>5018</v>
      </c>
      <c r="D5019" s="26">
        <v>0</v>
      </c>
      <c r="E5019" s="27">
        <v>0</v>
      </c>
      <c r="G5019" s="23"/>
      <c r="H5019" s="23"/>
      <c r="J5019" s="24">
        <f t="shared" si="157"/>
        <v>0</v>
      </c>
      <c r="K5019" s="25">
        <f t="shared" si="156"/>
        <v>0</v>
      </c>
    </row>
    <row r="5020" spans="1:11">
      <c r="A5020" s="18">
        <f>IFERROR(VLOOKUP(C5020,'[1]Dados Diários do Magento'!$A$1:$H$10000,3,),0)</f>
        <v>0</v>
      </c>
      <c r="B5020" s="19">
        <f>IFERROR(VLOOKUP(C5020,'[1]Dados Diários do Magento'!$A$1:$H$10000,2,),"0")</f>
        <v>0</v>
      </c>
      <c r="C5020" s="20">
        <v>5019</v>
      </c>
      <c r="D5020" s="26">
        <v>0</v>
      </c>
      <c r="E5020" s="27">
        <v>0</v>
      </c>
      <c r="G5020" s="23"/>
      <c r="H5020" s="23"/>
      <c r="J5020" s="24">
        <f t="shared" si="157"/>
        <v>0</v>
      </c>
      <c r="K5020" s="25">
        <f t="shared" si="156"/>
        <v>0</v>
      </c>
    </row>
    <row r="5021" spans="1:11">
      <c r="A5021" s="18">
        <f>IFERROR(VLOOKUP(C5021,'[1]Dados Diários do Magento'!$A$1:$H$10000,3,),0)</f>
        <v>0</v>
      </c>
      <c r="B5021" s="19">
        <f>IFERROR(VLOOKUP(C5021,'[1]Dados Diários do Magento'!$A$1:$H$10000,2,),"0")</f>
        <v>0</v>
      </c>
      <c r="C5021" s="20">
        <v>5020</v>
      </c>
      <c r="D5021" s="26">
        <v>0</v>
      </c>
      <c r="E5021" s="27">
        <v>0</v>
      </c>
      <c r="G5021" s="23"/>
      <c r="H5021" s="23"/>
      <c r="J5021" s="24">
        <f t="shared" si="157"/>
        <v>0</v>
      </c>
      <c r="K5021" s="25">
        <f t="shared" ref="K5021:K5084" si="158">IF((D5021+G5021)&gt;0,(D5021*E5021+G5021*H5021)/(D5021+G5021),E5021)</f>
        <v>0</v>
      </c>
    </row>
    <row r="5022" spans="1:11">
      <c r="A5022" s="18">
        <f>IFERROR(VLOOKUP(C5022,'[1]Dados Diários do Magento'!$A$1:$H$10000,3,),0)</f>
        <v>0</v>
      </c>
      <c r="B5022" s="19">
        <f>IFERROR(VLOOKUP(C5022,'[1]Dados Diários do Magento'!$A$1:$H$10000,2,),"0")</f>
        <v>0</v>
      </c>
      <c r="C5022" s="20">
        <v>5021</v>
      </c>
      <c r="D5022" s="26">
        <v>0</v>
      </c>
      <c r="E5022" s="27">
        <v>0</v>
      </c>
      <c r="G5022" s="23"/>
      <c r="H5022" s="23"/>
      <c r="J5022" s="24">
        <f t="shared" si="157"/>
        <v>0</v>
      </c>
      <c r="K5022" s="25">
        <f t="shared" si="158"/>
        <v>0</v>
      </c>
    </row>
    <row r="5023" spans="1:11">
      <c r="A5023" s="18">
        <f>IFERROR(VLOOKUP(C5023,'[1]Dados Diários do Magento'!$A$1:$H$10000,3,),0)</f>
        <v>0</v>
      </c>
      <c r="B5023" s="19">
        <f>IFERROR(VLOOKUP(C5023,'[1]Dados Diários do Magento'!$A$1:$H$10000,2,),"0")</f>
        <v>0</v>
      </c>
      <c r="C5023" s="20">
        <v>5022</v>
      </c>
      <c r="D5023" s="26">
        <v>0</v>
      </c>
      <c r="E5023" s="27">
        <v>0</v>
      </c>
      <c r="G5023" s="23"/>
      <c r="H5023" s="23"/>
      <c r="J5023" s="24">
        <f t="shared" si="157"/>
        <v>0</v>
      </c>
      <c r="K5023" s="25">
        <f t="shared" si="158"/>
        <v>0</v>
      </c>
    </row>
    <row r="5024" spans="1:11">
      <c r="A5024" s="18">
        <f>IFERROR(VLOOKUP(C5024,'[1]Dados Diários do Magento'!$A$1:$H$10000,3,),0)</f>
        <v>0</v>
      </c>
      <c r="B5024" s="19">
        <f>IFERROR(VLOOKUP(C5024,'[1]Dados Diários do Magento'!$A$1:$H$10000,2,),"0")</f>
        <v>0</v>
      </c>
      <c r="C5024" s="20">
        <v>5023</v>
      </c>
      <c r="D5024" s="26">
        <v>0</v>
      </c>
      <c r="E5024" s="27">
        <v>0</v>
      </c>
      <c r="G5024" s="23"/>
      <c r="H5024" s="23"/>
      <c r="J5024" s="24">
        <f t="shared" si="157"/>
        <v>0</v>
      </c>
      <c r="K5024" s="25">
        <f t="shared" si="158"/>
        <v>0</v>
      </c>
    </row>
    <row r="5025" spans="1:11">
      <c r="A5025" s="18">
        <f>IFERROR(VLOOKUP(C5025,'[1]Dados Diários do Magento'!$A$1:$H$10000,3,),0)</f>
        <v>0</v>
      </c>
      <c r="B5025" s="19">
        <f>IFERROR(VLOOKUP(C5025,'[1]Dados Diários do Magento'!$A$1:$H$10000,2,),"0")</f>
        <v>0</v>
      </c>
      <c r="C5025" s="20">
        <v>5024</v>
      </c>
      <c r="D5025" s="26">
        <v>0</v>
      </c>
      <c r="E5025" s="27">
        <v>0</v>
      </c>
      <c r="G5025" s="23"/>
      <c r="H5025" s="23"/>
      <c r="J5025" s="24">
        <f t="shared" si="157"/>
        <v>0</v>
      </c>
      <c r="K5025" s="25">
        <f t="shared" si="158"/>
        <v>0</v>
      </c>
    </row>
    <row r="5026" spans="1:11">
      <c r="A5026" s="18">
        <f>IFERROR(VLOOKUP(C5026,'[1]Dados Diários do Magento'!$A$1:$H$10000,3,),0)</f>
        <v>0</v>
      </c>
      <c r="B5026" s="19">
        <f>IFERROR(VLOOKUP(C5026,'[1]Dados Diários do Magento'!$A$1:$H$10000,2,),"0")</f>
        <v>0</v>
      </c>
      <c r="C5026" s="20">
        <v>5025</v>
      </c>
      <c r="D5026" s="26">
        <v>0</v>
      </c>
      <c r="E5026" s="27">
        <v>0</v>
      </c>
      <c r="G5026" s="23"/>
      <c r="H5026" s="23"/>
      <c r="J5026" s="24">
        <f t="shared" si="157"/>
        <v>0</v>
      </c>
      <c r="K5026" s="25">
        <f t="shared" si="158"/>
        <v>0</v>
      </c>
    </row>
    <row r="5027" spans="1:11">
      <c r="A5027" s="18">
        <f>IFERROR(VLOOKUP(C5027,'[1]Dados Diários do Magento'!$A$1:$H$10000,3,),0)</f>
        <v>0</v>
      </c>
      <c r="B5027" s="19">
        <f>IFERROR(VLOOKUP(C5027,'[1]Dados Diários do Magento'!$A$1:$H$10000,2,),"0")</f>
        <v>0</v>
      </c>
      <c r="C5027" s="20">
        <v>5026</v>
      </c>
      <c r="D5027" s="26">
        <v>0</v>
      </c>
      <c r="E5027" s="27">
        <v>0</v>
      </c>
      <c r="G5027" s="23"/>
      <c r="H5027" s="23"/>
      <c r="J5027" s="24">
        <f t="shared" si="157"/>
        <v>0</v>
      </c>
      <c r="K5027" s="25">
        <f t="shared" si="158"/>
        <v>0</v>
      </c>
    </row>
    <row r="5028" spans="1:11">
      <c r="A5028" s="18">
        <f>IFERROR(VLOOKUP(C5028,'[1]Dados Diários do Magento'!$A$1:$H$10000,3,),0)</f>
        <v>0</v>
      </c>
      <c r="B5028" s="19">
        <f>IFERROR(VLOOKUP(C5028,'[1]Dados Diários do Magento'!$A$1:$H$10000,2,),"0")</f>
        <v>0</v>
      </c>
      <c r="C5028" s="20">
        <v>5027</v>
      </c>
      <c r="D5028" s="26">
        <v>0</v>
      </c>
      <c r="E5028" s="27">
        <v>0</v>
      </c>
      <c r="G5028" s="23"/>
      <c r="H5028" s="23"/>
      <c r="J5028" s="24">
        <f t="shared" si="157"/>
        <v>0</v>
      </c>
      <c r="K5028" s="25">
        <f t="shared" si="158"/>
        <v>0</v>
      </c>
    </row>
    <row r="5029" spans="1:11">
      <c r="A5029" s="18">
        <f>IFERROR(VLOOKUP(C5029,'[1]Dados Diários do Magento'!$A$1:$H$10000,3,),0)</f>
        <v>0</v>
      </c>
      <c r="B5029" s="19">
        <f>IFERROR(VLOOKUP(C5029,'[1]Dados Diários do Magento'!$A$1:$H$10000,2,),"0")</f>
        <v>0</v>
      </c>
      <c r="C5029" s="20">
        <v>5028</v>
      </c>
      <c r="D5029" s="26">
        <v>0</v>
      </c>
      <c r="E5029" s="27">
        <v>0</v>
      </c>
      <c r="G5029" s="23"/>
      <c r="H5029" s="23"/>
      <c r="J5029" s="24">
        <f t="shared" si="157"/>
        <v>0</v>
      </c>
      <c r="K5029" s="25">
        <f t="shared" si="158"/>
        <v>0</v>
      </c>
    </row>
    <row r="5030" spans="1:11">
      <c r="A5030" s="18">
        <f>IFERROR(VLOOKUP(C5030,'[1]Dados Diários do Magento'!$A$1:$H$10000,3,),0)</f>
        <v>0</v>
      </c>
      <c r="B5030" s="19">
        <f>IFERROR(VLOOKUP(C5030,'[1]Dados Diários do Magento'!$A$1:$H$10000,2,),"0")</f>
        <v>0</v>
      </c>
      <c r="C5030" s="20">
        <v>5029</v>
      </c>
      <c r="D5030" s="26">
        <v>0</v>
      </c>
      <c r="E5030" s="27">
        <v>0</v>
      </c>
      <c r="G5030" s="23"/>
      <c r="H5030" s="23"/>
      <c r="J5030" s="24">
        <f t="shared" si="157"/>
        <v>0</v>
      </c>
      <c r="K5030" s="25">
        <f t="shared" si="158"/>
        <v>0</v>
      </c>
    </row>
    <row r="5031" spans="1:11">
      <c r="A5031" s="18">
        <f>IFERROR(VLOOKUP(C5031,'[1]Dados Diários do Magento'!$A$1:$H$10000,3,),0)</f>
        <v>0</v>
      </c>
      <c r="B5031" s="19">
        <f>IFERROR(VLOOKUP(C5031,'[1]Dados Diários do Magento'!$A$1:$H$10000,2,),"0")</f>
        <v>0</v>
      </c>
      <c r="C5031" s="20">
        <v>5030</v>
      </c>
      <c r="D5031" s="26">
        <v>0</v>
      </c>
      <c r="E5031" s="27">
        <v>0</v>
      </c>
      <c r="G5031" s="23"/>
      <c r="H5031" s="23"/>
      <c r="J5031" s="24">
        <f t="shared" si="157"/>
        <v>0</v>
      </c>
      <c r="K5031" s="25">
        <f t="shared" si="158"/>
        <v>0</v>
      </c>
    </row>
    <row r="5032" spans="1:11">
      <c r="A5032" s="18">
        <f>IFERROR(VLOOKUP(C5032,'[1]Dados Diários do Magento'!$A$1:$H$10000,3,),0)</f>
        <v>0</v>
      </c>
      <c r="B5032" s="19">
        <f>IFERROR(VLOOKUP(C5032,'[1]Dados Diários do Magento'!$A$1:$H$10000,2,),"0")</f>
        <v>0</v>
      </c>
      <c r="C5032" s="20">
        <v>5031</v>
      </c>
      <c r="D5032" s="26">
        <v>0</v>
      </c>
      <c r="E5032" s="27">
        <v>0</v>
      </c>
      <c r="G5032" s="23"/>
      <c r="H5032" s="23"/>
      <c r="J5032" s="24">
        <f t="shared" si="157"/>
        <v>0</v>
      </c>
      <c r="K5032" s="25">
        <f t="shared" si="158"/>
        <v>0</v>
      </c>
    </row>
    <row r="5033" spans="1:11">
      <c r="A5033" s="18">
        <f>IFERROR(VLOOKUP(C5033,'[1]Dados Diários do Magento'!$A$1:$H$10000,3,),0)</f>
        <v>0</v>
      </c>
      <c r="B5033" s="19">
        <f>IFERROR(VLOOKUP(C5033,'[1]Dados Diários do Magento'!$A$1:$H$10000,2,),"0")</f>
        <v>0</v>
      </c>
      <c r="C5033" s="20">
        <v>5032</v>
      </c>
      <c r="D5033" s="26">
        <v>0</v>
      </c>
      <c r="E5033" s="27">
        <v>0</v>
      </c>
      <c r="G5033" s="23"/>
      <c r="H5033" s="23"/>
      <c r="J5033" s="24">
        <f t="shared" si="157"/>
        <v>0</v>
      </c>
      <c r="K5033" s="25">
        <f t="shared" si="158"/>
        <v>0</v>
      </c>
    </row>
    <row r="5034" spans="1:11">
      <c r="A5034" s="18">
        <f>IFERROR(VLOOKUP(C5034,'[1]Dados Diários do Magento'!$A$1:$H$10000,3,),0)</f>
        <v>0</v>
      </c>
      <c r="B5034" s="19">
        <f>IFERROR(VLOOKUP(C5034,'[1]Dados Diários do Magento'!$A$1:$H$10000,2,),"0")</f>
        <v>0</v>
      </c>
      <c r="C5034" s="20">
        <v>5033</v>
      </c>
      <c r="D5034" s="26">
        <v>0</v>
      </c>
      <c r="E5034" s="27">
        <v>0</v>
      </c>
      <c r="G5034" s="23"/>
      <c r="H5034" s="23"/>
      <c r="J5034" s="24">
        <f t="shared" si="157"/>
        <v>0</v>
      </c>
      <c r="K5034" s="25">
        <f t="shared" si="158"/>
        <v>0</v>
      </c>
    </row>
    <row r="5035" spans="1:11">
      <c r="A5035" s="18">
        <f>IFERROR(VLOOKUP(C5035,'[1]Dados Diários do Magento'!$A$1:$H$10000,3,),0)</f>
        <v>0</v>
      </c>
      <c r="B5035" s="19">
        <f>IFERROR(VLOOKUP(C5035,'[1]Dados Diários do Magento'!$A$1:$H$10000,2,),"0")</f>
        <v>0</v>
      </c>
      <c r="C5035" s="20">
        <v>5034</v>
      </c>
      <c r="D5035" s="26">
        <v>0</v>
      </c>
      <c r="E5035" s="27">
        <v>0</v>
      </c>
      <c r="G5035" s="23"/>
      <c r="H5035" s="23"/>
      <c r="J5035" s="24">
        <f t="shared" si="157"/>
        <v>0</v>
      </c>
      <c r="K5035" s="25">
        <f t="shared" si="158"/>
        <v>0</v>
      </c>
    </row>
    <row r="5036" spans="1:11">
      <c r="A5036" s="18">
        <f>IFERROR(VLOOKUP(C5036,'[1]Dados Diários do Magento'!$A$1:$H$10000,3,),0)</f>
        <v>0</v>
      </c>
      <c r="B5036" s="19">
        <f>IFERROR(VLOOKUP(C5036,'[1]Dados Diários do Magento'!$A$1:$H$10000,2,),"0")</f>
        <v>0</v>
      </c>
      <c r="C5036" s="20">
        <v>5035</v>
      </c>
      <c r="D5036" s="26">
        <v>0</v>
      </c>
      <c r="E5036" s="27">
        <v>0</v>
      </c>
      <c r="G5036" s="23"/>
      <c r="H5036" s="23"/>
      <c r="J5036" s="24">
        <f t="shared" si="157"/>
        <v>0</v>
      </c>
      <c r="K5036" s="25">
        <f t="shared" si="158"/>
        <v>0</v>
      </c>
    </row>
    <row r="5037" spans="1:11">
      <c r="A5037" s="18">
        <f>IFERROR(VLOOKUP(C5037,'[1]Dados Diários do Magento'!$A$1:$H$10000,3,),0)</f>
        <v>0</v>
      </c>
      <c r="B5037" s="19">
        <f>IFERROR(VLOOKUP(C5037,'[1]Dados Diários do Magento'!$A$1:$H$10000,2,),"0")</f>
        <v>0</v>
      </c>
      <c r="C5037" s="20">
        <v>5036</v>
      </c>
      <c r="D5037" s="26">
        <v>0</v>
      </c>
      <c r="E5037" s="27">
        <v>0</v>
      </c>
      <c r="G5037" s="23"/>
      <c r="H5037" s="23"/>
      <c r="J5037" s="24">
        <f t="shared" si="157"/>
        <v>0</v>
      </c>
      <c r="K5037" s="25">
        <f t="shared" si="158"/>
        <v>0</v>
      </c>
    </row>
    <row r="5038" spans="1:11">
      <c r="A5038" s="18">
        <f>IFERROR(VLOOKUP(C5038,'[1]Dados Diários do Magento'!$A$1:$H$10000,3,),0)</f>
        <v>0</v>
      </c>
      <c r="B5038" s="19">
        <f>IFERROR(VLOOKUP(C5038,'[1]Dados Diários do Magento'!$A$1:$H$10000,2,),"0")</f>
        <v>0</v>
      </c>
      <c r="C5038" s="20">
        <v>5037</v>
      </c>
      <c r="D5038" s="26">
        <v>0</v>
      </c>
      <c r="E5038" s="27">
        <v>0</v>
      </c>
      <c r="G5038" s="23"/>
      <c r="H5038" s="23"/>
      <c r="J5038" s="24">
        <f t="shared" si="157"/>
        <v>0</v>
      </c>
      <c r="K5038" s="25">
        <f t="shared" si="158"/>
        <v>0</v>
      </c>
    </row>
    <row r="5039" spans="1:11">
      <c r="A5039" s="18">
        <f>IFERROR(VLOOKUP(C5039,'[1]Dados Diários do Magento'!$A$1:$H$10000,3,),0)</f>
        <v>0</v>
      </c>
      <c r="B5039" s="19">
        <f>IFERROR(VLOOKUP(C5039,'[1]Dados Diários do Magento'!$A$1:$H$10000,2,),"0")</f>
        <v>0</v>
      </c>
      <c r="C5039" s="20">
        <v>5038</v>
      </c>
      <c r="D5039" s="26">
        <v>0</v>
      </c>
      <c r="E5039" s="27">
        <v>0</v>
      </c>
      <c r="G5039" s="23"/>
      <c r="H5039" s="23"/>
      <c r="J5039" s="24">
        <f t="shared" si="157"/>
        <v>0</v>
      </c>
      <c r="K5039" s="25">
        <f t="shared" si="158"/>
        <v>0</v>
      </c>
    </row>
    <row r="5040" spans="1:11">
      <c r="A5040" s="18">
        <f>IFERROR(VLOOKUP(C5040,'[1]Dados Diários do Magento'!$A$1:$H$10000,3,),0)</f>
        <v>0</v>
      </c>
      <c r="B5040" s="19">
        <f>IFERROR(VLOOKUP(C5040,'[1]Dados Diários do Magento'!$A$1:$H$10000,2,),"0")</f>
        <v>0</v>
      </c>
      <c r="C5040" s="20">
        <v>5039</v>
      </c>
      <c r="D5040" s="26">
        <v>0</v>
      </c>
      <c r="E5040" s="27">
        <v>0</v>
      </c>
      <c r="G5040" s="23"/>
      <c r="H5040" s="23"/>
      <c r="J5040" s="24">
        <f t="shared" si="157"/>
        <v>0</v>
      </c>
      <c r="K5040" s="25">
        <f t="shared" si="158"/>
        <v>0</v>
      </c>
    </row>
    <row r="5041" spans="1:11">
      <c r="A5041" s="18">
        <f>IFERROR(VLOOKUP(C5041,'[1]Dados Diários do Magento'!$A$1:$H$10000,3,),0)</f>
        <v>0</v>
      </c>
      <c r="B5041" s="19">
        <f>IFERROR(VLOOKUP(C5041,'[1]Dados Diários do Magento'!$A$1:$H$10000,2,),"0")</f>
        <v>0</v>
      </c>
      <c r="C5041" s="20">
        <v>5040</v>
      </c>
      <c r="D5041" s="26">
        <v>0</v>
      </c>
      <c r="E5041" s="27">
        <v>0</v>
      </c>
      <c r="G5041" s="23"/>
      <c r="H5041" s="23"/>
      <c r="J5041" s="24">
        <f t="shared" si="157"/>
        <v>0</v>
      </c>
      <c r="K5041" s="25">
        <f t="shared" si="158"/>
        <v>0</v>
      </c>
    </row>
    <row r="5042" spans="1:11">
      <c r="A5042" s="18">
        <f>IFERROR(VLOOKUP(C5042,'[1]Dados Diários do Magento'!$A$1:$H$10000,3,),0)</f>
        <v>0</v>
      </c>
      <c r="B5042" s="19">
        <f>IFERROR(VLOOKUP(C5042,'[1]Dados Diários do Magento'!$A$1:$H$10000,2,),"0")</f>
        <v>0</v>
      </c>
      <c r="C5042" s="20">
        <v>5041</v>
      </c>
      <c r="D5042" s="26">
        <v>0</v>
      </c>
      <c r="E5042" s="27">
        <v>0</v>
      </c>
      <c r="G5042" s="23"/>
      <c r="H5042" s="23"/>
      <c r="J5042" s="24">
        <f t="shared" si="157"/>
        <v>0</v>
      </c>
      <c r="K5042" s="25">
        <f t="shared" si="158"/>
        <v>0</v>
      </c>
    </row>
    <row r="5043" spans="1:11">
      <c r="A5043" s="18">
        <f>IFERROR(VLOOKUP(C5043,'[1]Dados Diários do Magento'!$A$1:$H$10000,3,),0)</f>
        <v>0</v>
      </c>
      <c r="B5043" s="19">
        <f>IFERROR(VLOOKUP(C5043,'[1]Dados Diários do Magento'!$A$1:$H$10000,2,),"0")</f>
        <v>0</v>
      </c>
      <c r="C5043" s="20">
        <v>5042</v>
      </c>
      <c r="D5043" s="26">
        <v>0</v>
      </c>
      <c r="E5043" s="27">
        <v>0</v>
      </c>
      <c r="G5043" s="23"/>
      <c r="H5043" s="23"/>
      <c r="J5043" s="24">
        <f t="shared" si="157"/>
        <v>0</v>
      </c>
      <c r="K5043" s="25">
        <f t="shared" si="158"/>
        <v>0</v>
      </c>
    </row>
    <row r="5044" spans="1:11">
      <c r="A5044" s="18">
        <f>IFERROR(VLOOKUP(C5044,'[1]Dados Diários do Magento'!$A$1:$H$10000,3,),0)</f>
        <v>0</v>
      </c>
      <c r="B5044" s="19">
        <f>IFERROR(VLOOKUP(C5044,'[1]Dados Diários do Magento'!$A$1:$H$10000,2,),"0")</f>
        <v>0</v>
      </c>
      <c r="C5044" s="20">
        <v>5043</v>
      </c>
      <c r="D5044" s="26">
        <v>0</v>
      </c>
      <c r="E5044" s="27">
        <v>0</v>
      </c>
      <c r="G5044" s="23"/>
      <c r="H5044" s="23"/>
      <c r="J5044" s="24">
        <f t="shared" si="157"/>
        <v>0</v>
      </c>
      <c r="K5044" s="25">
        <f t="shared" si="158"/>
        <v>0</v>
      </c>
    </row>
    <row r="5045" spans="1:11">
      <c r="A5045" s="18">
        <f>IFERROR(VLOOKUP(C5045,'[1]Dados Diários do Magento'!$A$1:$H$10000,3,),0)</f>
        <v>0</v>
      </c>
      <c r="B5045" s="19">
        <f>IFERROR(VLOOKUP(C5045,'[1]Dados Diários do Magento'!$A$1:$H$10000,2,),"0")</f>
        <v>0</v>
      </c>
      <c r="C5045" s="20">
        <v>5044</v>
      </c>
      <c r="D5045" s="26">
        <v>0</v>
      </c>
      <c r="E5045" s="27">
        <v>0</v>
      </c>
      <c r="G5045" s="23"/>
      <c r="H5045" s="23"/>
      <c r="J5045" s="24">
        <f t="shared" si="157"/>
        <v>0</v>
      </c>
      <c r="K5045" s="25">
        <f t="shared" si="158"/>
        <v>0</v>
      </c>
    </row>
    <row r="5046" spans="1:11">
      <c r="A5046" s="18">
        <f>IFERROR(VLOOKUP(C5046,'[1]Dados Diários do Magento'!$A$1:$H$10000,3,),0)</f>
        <v>0</v>
      </c>
      <c r="B5046" s="19">
        <f>IFERROR(VLOOKUP(C5046,'[1]Dados Diários do Magento'!$A$1:$H$10000,2,),"0")</f>
        <v>0</v>
      </c>
      <c r="C5046" s="20">
        <v>5045</v>
      </c>
      <c r="D5046" s="26">
        <v>0</v>
      </c>
      <c r="E5046" s="27">
        <v>0</v>
      </c>
      <c r="G5046" s="23"/>
      <c r="H5046" s="23"/>
      <c r="J5046" s="24">
        <f t="shared" si="157"/>
        <v>0</v>
      </c>
      <c r="K5046" s="25">
        <f t="shared" si="158"/>
        <v>0</v>
      </c>
    </row>
    <row r="5047" spans="1:11">
      <c r="A5047" s="18">
        <f>IFERROR(VLOOKUP(C5047,'[1]Dados Diários do Magento'!$A$1:$H$10000,3,),0)</f>
        <v>0</v>
      </c>
      <c r="B5047" s="19">
        <f>IFERROR(VLOOKUP(C5047,'[1]Dados Diários do Magento'!$A$1:$H$10000,2,),"0")</f>
        <v>0</v>
      </c>
      <c r="C5047" s="20">
        <v>5046</v>
      </c>
      <c r="D5047" s="26">
        <v>0</v>
      </c>
      <c r="E5047" s="27">
        <v>0</v>
      </c>
      <c r="G5047" s="23"/>
      <c r="H5047" s="23"/>
      <c r="J5047" s="24">
        <f t="shared" si="157"/>
        <v>0</v>
      </c>
      <c r="K5047" s="25">
        <f t="shared" si="158"/>
        <v>0</v>
      </c>
    </row>
    <row r="5048" spans="1:11">
      <c r="A5048" s="18">
        <f>IFERROR(VLOOKUP(C5048,'[1]Dados Diários do Magento'!$A$1:$H$10000,3,),0)</f>
        <v>0</v>
      </c>
      <c r="B5048" s="19">
        <f>IFERROR(VLOOKUP(C5048,'[1]Dados Diários do Magento'!$A$1:$H$10000,2,),"0")</f>
        <v>0</v>
      </c>
      <c r="C5048" s="20">
        <v>5047</v>
      </c>
      <c r="D5048" s="26">
        <v>0</v>
      </c>
      <c r="E5048" s="27">
        <v>0</v>
      </c>
      <c r="G5048" s="23"/>
      <c r="H5048" s="23"/>
      <c r="J5048" s="24">
        <f t="shared" si="157"/>
        <v>0</v>
      </c>
      <c r="K5048" s="25">
        <f t="shared" si="158"/>
        <v>0</v>
      </c>
    </row>
    <row r="5049" spans="1:11">
      <c r="A5049" s="18">
        <f>IFERROR(VLOOKUP(C5049,'[1]Dados Diários do Magento'!$A$1:$H$10000,3,),0)</f>
        <v>0</v>
      </c>
      <c r="B5049" s="19">
        <f>IFERROR(VLOOKUP(C5049,'[1]Dados Diários do Magento'!$A$1:$H$10000,2,),"0")</f>
        <v>0</v>
      </c>
      <c r="C5049" s="20">
        <v>5048</v>
      </c>
      <c r="D5049" s="26">
        <v>0</v>
      </c>
      <c r="E5049" s="27">
        <v>0</v>
      </c>
      <c r="G5049" s="23"/>
      <c r="H5049" s="23"/>
      <c r="J5049" s="24">
        <f t="shared" si="157"/>
        <v>0</v>
      </c>
      <c r="K5049" s="25">
        <f t="shared" si="158"/>
        <v>0</v>
      </c>
    </row>
    <row r="5050" spans="1:11">
      <c r="A5050" s="18">
        <f>IFERROR(VLOOKUP(C5050,'[1]Dados Diários do Magento'!$A$1:$H$10000,3,),0)</f>
        <v>0</v>
      </c>
      <c r="B5050" s="19">
        <f>IFERROR(VLOOKUP(C5050,'[1]Dados Diários do Magento'!$A$1:$H$10000,2,),"0")</f>
        <v>0</v>
      </c>
      <c r="C5050" s="20">
        <v>5049</v>
      </c>
      <c r="D5050" s="26">
        <v>0</v>
      </c>
      <c r="E5050" s="27">
        <v>0</v>
      </c>
      <c r="G5050" s="23"/>
      <c r="H5050" s="23"/>
      <c r="J5050" s="24">
        <f t="shared" si="157"/>
        <v>0</v>
      </c>
      <c r="K5050" s="25">
        <f t="shared" si="158"/>
        <v>0</v>
      </c>
    </row>
    <row r="5051" spans="1:11">
      <c r="A5051" s="18">
        <f>IFERROR(VLOOKUP(C5051,'[1]Dados Diários do Magento'!$A$1:$H$10000,3,),0)</f>
        <v>0</v>
      </c>
      <c r="B5051" s="19">
        <f>IFERROR(VLOOKUP(C5051,'[1]Dados Diários do Magento'!$A$1:$H$10000,2,),"0")</f>
        <v>0</v>
      </c>
      <c r="C5051" s="20">
        <v>5050</v>
      </c>
      <c r="D5051" s="26">
        <v>0</v>
      </c>
      <c r="E5051" s="27">
        <v>0</v>
      </c>
      <c r="G5051" s="23"/>
      <c r="H5051" s="23"/>
      <c r="J5051" s="24">
        <f t="shared" si="157"/>
        <v>0</v>
      </c>
      <c r="K5051" s="25">
        <f t="shared" si="158"/>
        <v>0</v>
      </c>
    </row>
    <row r="5052" spans="1:11">
      <c r="A5052" s="18">
        <f>IFERROR(VLOOKUP(C5052,'[1]Dados Diários do Magento'!$A$1:$H$10000,3,),0)</f>
        <v>0</v>
      </c>
      <c r="B5052" s="19">
        <f>IFERROR(VLOOKUP(C5052,'[1]Dados Diários do Magento'!$A$1:$H$10000,2,),"0")</f>
        <v>0</v>
      </c>
      <c r="C5052" s="20">
        <v>5051</v>
      </c>
      <c r="D5052" s="26">
        <v>0</v>
      </c>
      <c r="E5052" s="27">
        <v>0</v>
      </c>
      <c r="G5052" s="23"/>
      <c r="H5052" s="23"/>
      <c r="J5052" s="24">
        <f t="shared" si="157"/>
        <v>0</v>
      </c>
      <c r="K5052" s="25">
        <f t="shared" si="158"/>
        <v>0</v>
      </c>
    </row>
    <row r="5053" spans="1:11">
      <c r="A5053" s="18">
        <f>IFERROR(VLOOKUP(C5053,'[1]Dados Diários do Magento'!$A$1:$H$10000,3,),0)</f>
        <v>0</v>
      </c>
      <c r="B5053" s="19">
        <f>IFERROR(VLOOKUP(C5053,'[1]Dados Diários do Magento'!$A$1:$H$10000,2,),"0")</f>
        <v>0</v>
      </c>
      <c r="C5053" s="20">
        <v>5052</v>
      </c>
      <c r="D5053" s="26">
        <v>0</v>
      </c>
      <c r="E5053" s="27">
        <v>0</v>
      </c>
      <c r="G5053" s="23"/>
      <c r="H5053" s="23"/>
      <c r="J5053" s="24">
        <f t="shared" si="157"/>
        <v>0</v>
      </c>
      <c r="K5053" s="25">
        <f t="shared" si="158"/>
        <v>0</v>
      </c>
    </row>
    <row r="5054" spans="1:11">
      <c r="A5054" s="18">
        <f>IFERROR(VLOOKUP(C5054,'[1]Dados Diários do Magento'!$A$1:$H$10000,3,),0)</f>
        <v>0</v>
      </c>
      <c r="B5054" s="19">
        <f>IFERROR(VLOOKUP(C5054,'[1]Dados Diários do Magento'!$A$1:$H$10000,2,),"0")</f>
        <v>0</v>
      </c>
      <c r="C5054" s="20">
        <v>5053</v>
      </c>
      <c r="D5054" s="26">
        <v>0</v>
      </c>
      <c r="E5054" s="27">
        <v>0</v>
      </c>
      <c r="G5054" s="23"/>
      <c r="H5054" s="23"/>
      <c r="J5054" s="24">
        <f t="shared" si="157"/>
        <v>0</v>
      </c>
      <c r="K5054" s="25">
        <f t="shared" si="158"/>
        <v>0</v>
      </c>
    </row>
    <row r="5055" spans="1:11">
      <c r="A5055" s="18">
        <f>IFERROR(VLOOKUP(C5055,'[1]Dados Diários do Magento'!$A$1:$H$10000,3,),0)</f>
        <v>0</v>
      </c>
      <c r="B5055" s="19">
        <f>IFERROR(VLOOKUP(C5055,'[1]Dados Diários do Magento'!$A$1:$H$10000,2,),"0")</f>
        <v>0</v>
      </c>
      <c r="C5055" s="20">
        <v>5054</v>
      </c>
      <c r="D5055" s="26">
        <v>0</v>
      </c>
      <c r="E5055" s="27">
        <v>0</v>
      </c>
      <c r="G5055" s="23"/>
      <c r="H5055" s="23"/>
      <c r="J5055" s="24">
        <f t="shared" si="157"/>
        <v>0</v>
      </c>
      <c r="K5055" s="25">
        <f t="shared" si="158"/>
        <v>0</v>
      </c>
    </row>
    <row r="5056" spans="1:11">
      <c r="A5056" s="18">
        <f>IFERROR(VLOOKUP(C5056,'[1]Dados Diários do Magento'!$A$1:$H$10000,3,),0)</f>
        <v>0</v>
      </c>
      <c r="B5056" s="19">
        <f>IFERROR(VLOOKUP(C5056,'[1]Dados Diários do Magento'!$A$1:$H$10000,2,),"0")</f>
        <v>0</v>
      </c>
      <c r="C5056" s="20">
        <v>5055</v>
      </c>
      <c r="D5056" s="26">
        <v>0</v>
      </c>
      <c r="E5056" s="27">
        <v>0</v>
      </c>
      <c r="G5056" s="23"/>
      <c r="H5056" s="23"/>
      <c r="J5056" s="24">
        <f t="shared" si="157"/>
        <v>0</v>
      </c>
      <c r="K5056" s="25">
        <f t="shared" si="158"/>
        <v>0</v>
      </c>
    </row>
    <row r="5057" spans="1:11">
      <c r="A5057" s="18">
        <f>IFERROR(VLOOKUP(C5057,'[1]Dados Diários do Magento'!$A$1:$H$10000,3,),0)</f>
        <v>0</v>
      </c>
      <c r="B5057" s="19">
        <f>IFERROR(VLOOKUP(C5057,'[1]Dados Diários do Magento'!$A$1:$H$10000,2,),"0")</f>
        <v>0</v>
      </c>
      <c r="C5057" s="20">
        <v>5056</v>
      </c>
      <c r="D5057" s="26">
        <v>0</v>
      </c>
      <c r="E5057" s="27">
        <v>0</v>
      </c>
      <c r="G5057" s="23"/>
      <c r="H5057" s="23"/>
      <c r="J5057" s="24">
        <f t="shared" si="157"/>
        <v>0</v>
      </c>
      <c r="K5057" s="25">
        <f t="shared" si="158"/>
        <v>0</v>
      </c>
    </row>
    <row r="5058" spans="1:11">
      <c r="A5058" s="18">
        <f>IFERROR(VLOOKUP(C5058,'[1]Dados Diários do Magento'!$A$1:$H$10000,3,),0)</f>
        <v>0</v>
      </c>
      <c r="B5058" s="19">
        <f>IFERROR(VLOOKUP(C5058,'[1]Dados Diários do Magento'!$A$1:$H$10000,2,),"0")</f>
        <v>0</v>
      </c>
      <c r="C5058" s="20">
        <v>5057</v>
      </c>
      <c r="D5058" s="26">
        <v>0</v>
      </c>
      <c r="E5058" s="27">
        <v>0</v>
      </c>
      <c r="G5058" s="23"/>
      <c r="H5058" s="23"/>
      <c r="J5058" s="24">
        <f t="shared" si="157"/>
        <v>0</v>
      </c>
      <c r="K5058" s="25">
        <f t="shared" si="158"/>
        <v>0</v>
      </c>
    </row>
    <row r="5059" spans="1:11">
      <c r="A5059" s="18">
        <f>IFERROR(VLOOKUP(C5059,'[1]Dados Diários do Magento'!$A$1:$H$10000,3,),0)</f>
        <v>0</v>
      </c>
      <c r="B5059" s="19">
        <f>IFERROR(VLOOKUP(C5059,'[1]Dados Diários do Magento'!$A$1:$H$10000,2,),"0")</f>
        <v>0</v>
      </c>
      <c r="C5059" s="20">
        <v>5058</v>
      </c>
      <c r="D5059" s="26">
        <v>0</v>
      </c>
      <c r="E5059" s="27">
        <v>0</v>
      </c>
      <c r="G5059" s="23"/>
      <c r="H5059" s="23"/>
      <c r="J5059" s="24">
        <f t="shared" ref="J5059:J5122" si="159">D5059+G5059</f>
        <v>0</v>
      </c>
      <c r="K5059" s="25">
        <f t="shared" si="158"/>
        <v>0</v>
      </c>
    </row>
    <row r="5060" spans="1:11">
      <c r="A5060" s="18">
        <f>IFERROR(VLOOKUP(C5060,'[1]Dados Diários do Magento'!$A$1:$H$10000,3,),0)</f>
        <v>0</v>
      </c>
      <c r="B5060" s="19">
        <f>IFERROR(VLOOKUP(C5060,'[1]Dados Diários do Magento'!$A$1:$H$10000,2,),"0")</f>
        <v>0</v>
      </c>
      <c r="C5060" s="20">
        <v>5059</v>
      </c>
      <c r="D5060" s="26">
        <v>0</v>
      </c>
      <c r="E5060" s="27">
        <v>0</v>
      </c>
      <c r="G5060" s="23"/>
      <c r="H5060" s="23"/>
      <c r="J5060" s="24">
        <f t="shared" si="159"/>
        <v>0</v>
      </c>
      <c r="K5060" s="25">
        <f t="shared" si="158"/>
        <v>0</v>
      </c>
    </row>
    <row r="5061" spans="1:11">
      <c r="A5061" s="18">
        <f>IFERROR(VLOOKUP(C5061,'[1]Dados Diários do Magento'!$A$1:$H$10000,3,),0)</f>
        <v>0</v>
      </c>
      <c r="B5061" s="19">
        <f>IFERROR(VLOOKUP(C5061,'[1]Dados Diários do Magento'!$A$1:$H$10000,2,),"0")</f>
        <v>0</v>
      </c>
      <c r="C5061" s="20">
        <v>5060</v>
      </c>
      <c r="D5061" s="26">
        <v>0</v>
      </c>
      <c r="E5061" s="27">
        <v>0</v>
      </c>
      <c r="G5061" s="23"/>
      <c r="H5061" s="23"/>
      <c r="J5061" s="24">
        <f t="shared" si="159"/>
        <v>0</v>
      </c>
      <c r="K5061" s="25">
        <f t="shared" si="158"/>
        <v>0</v>
      </c>
    </row>
    <row r="5062" spans="1:11">
      <c r="A5062" s="18">
        <f>IFERROR(VLOOKUP(C5062,'[1]Dados Diários do Magento'!$A$1:$H$10000,3,),0)</f>
        <v>0</v>
      </c>
      <c r="B5062" s="19">
        <f>IFERROR(VLOOKUP(C5062,'[1]Dados Diários do Magento'!$A$1:$H$10000,2,),"0")</f>
        <v>0</v>
      </c>
      <c r="C5062" s="20">
        <v>5061</v>
      </c>
      <c r="D5062" s="26">
        <v>0</v>
      </c>
      <c r="E5062" s="27">
        <v>0</v>
      </c>
      <c r="G5062" s="23"/>
      <c r="H5062" s="23"/>
      <c r="J5062" s="24">
        <f t="shared" si="159"/>
        <v>0</v>
      </c>
      <c r="K5062" s="25">
        <f t="shared" si="158"/>
        <v>0</v>
      </c>
    </row>
    <row r="5063" spans="1:11">
      <c r="A5063" s="18">
        <f>IFERROR(VLOOKUP(C5063,'[1]Dados Diários do Magento'!$A$1:$H$10000,3,),0)</f>
        <v>0</v>
      </c>
      <c r="B5063" s="19">
        <f>IFERROR(VLOOKUP(C5063,'[1]Dados Diários do Magento'!$A$1:$H$10000,2,),"0")</f>
        <v>0</v>
      </c>
      <c r="C5063" s="20">
        <v>5062</v>
      </c>
      <c r="D5063" s="26">
        <v>0</v>
      </c>
      <c r="E5063" s="27">
        <v>0</v>
      </c>
      <c r="G5063" s="23"/>
      <c r="H5063" s="23"/>
      <c r="J5063" s="24">
        <f t="shared" si="159"/>
        <v>0</v>
      </c>
      <c r="K5063" s="25">
        <f t="shared" si="158"/>
        <v>0</v>
      </c>
    </row>
    <row r="5064" spans="1:11">
      <c r="A5064" s="18">
        <f>IFERROR(VLOOKUP(C5064,'[1]Dados Diários do Magento'!$A$1:$H$10000,3,),0)</f>
        <v>0</v>
      </c>
      <c r="B5064" s="19">
        <f>IFERROR(VLOOKUP(C5064,'[1]Dados Diários do Magento'!$A$1:$H$10000,2,),"0")</f>
        <v>0</v>
      </c>
      <c r="C5064" s="20">
        <v>5063</v>
      </c>
      <c r="D5064" s="26">
        <v>0</v>
      </c>
      <c r="E5064" s="27">
        <v>0</v>
      </c>
      <c r="G5064" s="23"/>
      <c r="H5064" s="23"/>
      <c r="J5064" s="24">
        <f t="shared" si="159"/>
        <v>0</v>
      </c>
      <c r="K5064" s="25">
        <f t="shared" si="158"/>
        <v>0</v>
      </c>
    </row>
    <row r="5065" spans="1:11">
      <c r="A5065" s="18">
        <f>IFERROR(VLOOKUP(C5065,'[1]Dados Diários do Magento'!$A$1:$H$10000,3,),0)</f>
        <v>0</v>
      </c>
      <c r="B5065" s="19">
        <f>IFERROR(VLOOKUP(C5065,'[1]Dados Diários do Magento'!$A$1:$H$10000,2,),"0")</f>
        <v>0</v>
      </c>
      <c r="C5065" s="20">
        <v>5064</v>
      </c>
      <c r="D5065" s="26">
        <v>0</v>
      </c>
      <c r="E5065" s="27">
        <v>0</v>
      </c>
      <c r="G5065" s="23"/>
      <c r="H5065" s="23"/>
      <c r="J5065" s="24">
        <f t="shared" si="159"/>
        <v>0</v>
      </c>
      <c r="K5065" s="25">
        <f t="shared" si="158"/>
        <v>0</v>
      </c>
    </row>
    <row r="5066" spans="1:11">
      <c r="A5066" s="18">
        <f>IFERROR(VLOOKUP(C5066,'[1]Dados Diários do Magento'!$A$1:$H$10000,3,),0)</f>
        <v>0</v>
      </c>
      <c r="B5066" s="19">
        <f>IFERROR(VLOOKUP(C5066,'[1]Dados Diários do Magento'!$A$1:$H$10000,2,),"0")</f>
        <v>0</v>
      </c>
      <c r="C5066" s="20">
        <v>5065</v>
      </c>
      <c r="D5066" s="26">
        <v>0</v>
      </c>
      <c r="E5066" s="27">
        <v>0</v>
      </c>
      <c r="G5066" s="23"/>
      <c r="H5066" s="23"/>
      <c r="J5066" s="24">
        <f t="shared" si="159"/>
        <v>0</v>
      </c>
      <c r="K5066" s="25">
        <f t="shared" si="158"/>
        <v>0</v>
      </c>
    </row>
    <row r="5067" spans="1:11">
      <c r="A5067" s="18">
        <f>IFERROR(VLOOKUP(C5067,'[1]Dados Diários do Magento'!$A$1:$H$10000,3,),0)</f>
        <v>0</v>
      </c>
      <c r="B5067" s="19">
        <f>IFERROR(VLOOKUP(C5067,'[1]Dados Diários do Magento'!$A$1:$H$10000,2,),"0")</f>
        <v>0</v>
      </c>
      <c r="C5067" s="20">
        <v>5066</v>
      </c>
      <c r="D5067" s="26">
        <v>0</v>
      </c>
      <c r="E5067" s="27">
        <v>0</v>
      </c>
      <c r="G5067" s="23"/>
      <c r="H5067" s="23"/>
      <c r="J5067" s="24">
        <f t="shared" si="159"/>
        <v>0</v>
      </c>
      <c r="K5067" s="25">
        <f t="shared" si="158"/>
        <v>0</v>
      </c>
    </row>
    <row r="5068" spans="1:11">
      <c r="A5068" s="18">
        <f>IFERROR(VLOOKUP(C5068,'[1]Dados Diários do Magento'!$A$1:$H$10000,3,),0)</f>
        <v>0</v>
      </c>
      <c r="B5068" s="19">
        <f>IFERROR(VLOOKUP(C5068,'[1]Dados Diários do Magento'!$A$1:$H$10000,2,),"0")</f>
        <v>0</v>
      </c>
      <c r="C5068" s="20">
        <v>5067</v>
      </c>
      <c r="D5068" s="26">
        <v>0</v>
      </c>
      <c r="E5068" s="27">
        <v>0</v>
      </c>
      <c r="G5068" s="23"/>
      <c r="H5068" s="23"/>
      <c r="J5068" s="24">
        <f t="shared" si="159"/>
        <v>0</v>
      </c>
      <c r="K5068" s="25">
        <f t="shared" si="158"/>
        <v>0</v>
      </c>
    </row>
    <row r="5069" spans="1:11">
      <c r="A5069" s="18">
        <f>IFERROR(VLOOKUP(C5069,'[1]Dados Diários do Magento'!$A$1:$H$10000,3,),0)</f>
        <v>0</v>
      </c>
      <c r="B5069" s="19">
        <f>IFERROR(VLOOKUP(C5069,'[1]Dados Diários do Magento'!$A$1:$H$10000,2,),"0")</f>
        <v>0</v>
      </c>
      <c r="C5069" s="20">
        <v>5068</v>
      </c>
      <c r="D5069" s="26">
        <v>0</v>
      </c>
      <c r="E5069" s="27">
        <v>0</v>
      </c>
      <c r="G5069" s="23"/>
      <c r="H5069" s="23"/>
      <c r="J5069" s="24">
        <f t="shared" si="159"/>
        <v>0</v>
      </c>
      <c r="K5069" s="25">
        <f t="shared" si="158"/>
        <v>0</v>
      </c>
    </row>
    <row r="5070" spans="1:11">
      <c r="A5070" s="18">
        <f>IFERROR(VLOOKUP(C5070,'[1]Dados Diários do Magento'!$A$1:$H$10000,3,),0)</f>
        <v>0</v>
      </c>
      <c r="B5070" s="19">
        <f>IFERROR(VLOOKUP(C5070,'[1]Dados Diários do Magento'!$A$1:$H$10000,2,),"0")</f>
        <v>0</v>
      </c>
      <c r="C5070" s="20">
        <v>5069</v>
      </c>
      <c r="D5070" s="26">
        <v>0</v>
      </c>
      <c r="E5070" s="27">
        <v>0</v>
      </c>
      <c r="G5070" s="23"/>
      <c r="H5070" s="23"/>
      <c r="J5070" s="24">
        <f t="shared" si="159"/>
        <v>0</v>
      </c>
      <c r="K5070" s="25">
        <f t="shared" si="158"/>
        <v>0</v>
      </c>
    </row>
    <row r="5071" spans="1:11">
      <c r="A5071" s="18">
        <f>IFERROR(VLOOKUP(C5071,'[1]Dados Diários do Magento'!$A$1:$H$10000,3,),0)</f>
        <v>0</v>
      </c>
      <c r="B5071" s="19">
        <f>IFERROR(VLOOKUP(C5071,'[1]Dados Diários do Magento'!$A$1:$H$10000,2,),"0")</f>
        <v>0</v>
      </c>
      <c r="C5071" s="20">
        <v>5070</v>
      </c>
      <c r="D5071" s="26">
        <v>0</v>
      </c>
      <c r="E5071" s="27">
        <v>0</v>
      </c>
      <c r="G5071" s="23"/>
      <c r="H5071" s="23"/>
      <c r="J5071" s="24">
        <f t="shared" si="159"/>
        <v>0</v>
      </c>
      <c r="K5071" s="25">
        <f t="shared" si="158"/>
        <v>0</v>
      </c>
    </row>
    <row r="5072" spans="1:11">
      <c r="A5072" s="18">
        <f>IFERROR(VLOOKUP(C5072,'[1]Dados Diários do Magento'!$A$1:$H$10000,3,),0)</f>
        <v>0</v>
      </c>
      <c r="B5072" s="19">
        <f>IFERROR(VLOOKUP(C5072,'[1]Dados Diários do Magento'!$A$1:$H$10000,2,),"0")</f>
        <v>0</v>
      </c>
      <c r="C5072" s="20">
        <v>5071</v>
      </c>
      <c r="D5072" s="26">
        <v>0</v>
      </c>
      <c r="E5072" s="27">
        <v>0</v>
      </c>
      <c r="G5072" s="23"/>
      <c r="H5072" s="23"/>
      <c r="J5072" s="24">
        <f t="shared" si="159"/>
        <v>0</v>
      </c>
      <c r="K5072" s="25">
        <f t="shared" si="158"/>
        <v>0</v>
      </c>
    </row>
    <row r="5073" spans="1:11">
      <c r="A5073" s="18">
        <f>IFERROR(VLOOKUP(C5073,'[1]Dados Diários do Magento'!$A$1:$H$10000,3,),0)</f>
        <v>0</v>
      </c>
      <c r="B5073" s="19">
        <f>IFERROR(VLOOKUP(C5073,'[1]Dados Diários do Magento'!$A$1:$H$10000,2,),"0")</f>
        <v>0</v>
      </c>
      <c r="C5073" s="20">
        <v>5072</v>
      </c>
      <c r="D5073" s="26">
        <v>0</v>
      </c>
      <c r="E5073" s="27">
        <v>0</v>
      </c>
      <c r="G5073" s="23"/>
      <c r="H5073" s="23"/>
      <c r="J5073" s="24">
        <f t="shared" si="159"/>
        <v>0</v>
      </c>
      <c r="K5073" s="25">
        <f t="shared" si="158"/>
        <v>0</v>
      </c>
    </row>
    <row r="5074" spans="1:11">
      <c r="A5074" s="18">
        <f>IFERROR(VLOOKUP(C5074,'[1]Dados Diários do Magento'!$A$1:$H$10000,3,),0)</f>
        <v>0</v>
      </c>
      <c r="B5074" s="19">
        <f>IFERROR(VLOOKUP(C5074,'[1]Dados Diários do Magento'!$A$1:$H$10000,2,),"0")</f>
        <v>0</v>
      </c>
      <c r="C5074" s="20">
        <v>5073</v>
      </c>
      <c r="D5074" s="26">
        <v>0</v>
      </c>
      <c r="E5074" s="27">
        <v>0</v>
      </c>
      <c r="G5074" s="23"/>
      <c r="H5074" s="23"/>
      <c r="J5074" s="24">
        <f t="shared" si="159"/>
        <v>0</v>
      </c>
      <c r="K5074" s="25">
        <f t="shared" si="158"/>
        <v>0</v>
      </c>
    </row>
    <row r="5075" spans="1:11">
      <c r="A5075" s="18">
        <f>IFERROR(VLOOKUP(C5075,'[1]Dados Diários do Magento'!$A$1:$H$10000,3,),0)</f>
        <v>0</v>
      </c>
      <c r="B5075" s="19">
        <f>IFERROR(VLOOKUP(C5075,'[1]Dados Diários do Magento'!$A$1:$H$10000,2,),"0")</f>
        <v>0</v>
      </c>
      <c r="C5075" s="20">
        <v>5074</v>
      </c>
      <c r="D5075" s="26">
        <v>0</v>
      </c>
      <c r="E5075" s="27">
        <v>0</v>
      </c>
      <c r="G5075" s="23"/>
      <c r="H5075" s="23"/>
      <c r="J5075" s="24">
        <f t="shared" si="159"/>
        <v>0</v>
      </c>
      <c r="K5075" s="25">
        <f t="shared" si="158"/>
        <v>0</v>
      </c>
    </row>
    <row r="5076" spans="1:11">
      <c r="A5076" s="18">
        <f>IFERROR(VLOOKUP(C5076,'[1]Dados Diários do Magento'!$A$1:$H$10000,3,),0)</f>
        <v>0</v>
      </c>
      <c r="B5076" s="19">
        <f>IFERROR(VLOOKUP(C5076,'[1]Dados Diários do Magento'!$A$1:$H$10000,2,),"0")</f>
        <v>0</v>
      </c>
      <c r="C5076" s="20">
        <v>5075</v>
      </c>
      <c r="D5076" s="26">
        <v>0</v>
      </c>
      <c r="E5076" s="27">
        <v>0</v>
      </c>
      <c r="G5076" s="23"/>
      <c r="H5076" s="23"/>
      <c r="J5076" s="24">
        <f t="shared" si="159"/>
        <v>0</v>
      </c>
      <c r="K5076" s="25">
        <f t="shared" si="158"/>
        <v>0</v>
      </c>
    </row>
    <row r="5077" spans="1:11">
      <c r="A5077" s="18">
        <f>IFERROR(VLOOKUP(C5077,'[1]Dados Diários do Magento'!$A$1:$H$10000,3,),0)</f>
        <v>0</v>
      </c>
      <c r="B5077" s="19">
        <f>IFERROR(VLOOKUP(C5077,'[1]Dados Diários do Magento'!$A$1:$H$10000,2,),"0")</f>
        <v>0</v>
      </c>
      <c r="C5077" s="20">
        <v>5076</v>
      </c>
      <c r="D5077" s="26">
        <v>0</v>
      </c>
      <c r="E5077" s="27">
        <v>0</v>
      </c>
      <c r="G5077" s="23"/>
      <c r="H5077" s="23"/>
      <c r="J5077" s="24">
        <f t="shared" si="159"/>
        <v>0</v>
      </c>
      <c r="K5077" s="25">
        <f t="shared" si="158"/>
        <v>0</v>
      </c>
    </row>
    <row r="5078" spans="1:11">
      <c r="A5078" s="18">
        <f>IFERROR(VLOOKUP(C5078,'[1]Dados Diários do Magento'!$A$1:$H$10000,3,),0)</f>
        <v>0</v>
      </c>
      <c r="B5078" s="19">
        <f>IFERROR(VLOOKUP(C5078,'[1]Dados Diários do Magento'!$A$1:$H$10000,2,),"0")</f>
        <v>0</v>
      </c>
      <c r="C5078" s="20">
        <v>5077</v>
      </c>
      <c r="D5078" s="26">
        <v>0</v>
      </c>
      <c r="E5078" s="27">
        <v>0</v>
      </c>
      <c r="G5078" s="23"/>
      <c r="H5078" s="23"/>
      <c r="J5078" s="24">
        <f t="shared" si="159"/>
        <v>0</v>
      </c>
      <c r="K5078" s="25">
        <f t="shared" si="158"/>
        <v>0</v>
      </c>
    </row>
    <row r="5079" spans="1:11">
      <c r="A5079" s="18">
        <f>IFERROR(VLOOKUP(C5079,'[1]Dados Diários do Magento'!$A$1:$H$10000,3,),0)</f>
        <v>0</v>
      </c>
      <c r="B5079" s="19">
        <f>IFERROR(VLOOKUP(C5079,'[1]Dados Diários do Magento'!$A$1:$H$10000,2,),"0")</f>
        <v>0</v>
      </c>
      <c r="C5079" s="20">
        <v>5078</v>
      </c>
      <c r="D5079" s="26">
        <v>0</v>
      </c>
      <c r="E5079" s="27">
        <v>0</v>
      </c>
      <c r="G5079" s="23"/>
      <c r="H5079" s="23"/>
      <c r="J5079" s="24">
        <f t="shared" si="159"/>
        <v>0</v>
      </c>
      <c r="K5079" s="25">
        <f t="shared" si="158"/>
        <v>0</v>
      </c>
    </row>
    <row r="5080" spans="1:11">
      <c r="A5080" s="18">
        <f>IFERROR(VLOOKUP(C5080,'[1]Dados Diários do Magento'!$A$1:$H$10000,3,),0)</f>
        <v>0</v>
      </c>
      <c r="B5080" s="19">
        <f>IFERROR(VLOOKUP(C5080,'[1]Dados Diários do Magento'!$A$1:$H$10000,2,),"0")</f>
        <v>0</v>
      </c>
      <c r="C5080" s="20">
        <v>5079</v>
      </c>
      <c r="D5080" s="26">
        <v>0</v>
      </c>
      <c r="E5080" s="27">
        <v>0</v>
      </c>
      <c r="G5080" s="23"/>
      <c r="H5080" s="23"/>
      <c r="J5080" s="24">
        <f t="shared" si="159"/>
        <v>0</v>
      </c>
      <c r="K5080" s="25">
        <f t="shared" si="158"/>
        <v>0</v>
      </c>
    </row>
    <row r="5081" spans="1:11">
      <c r="A5081" s="18">
        <f>IFERROR(VLOOKUP(C5081,'[1]Dados Diários do Magento'!$A$1:$H$10000,3,),0)</f>
        <v>0</v>
      </c>
      <c r="B5081" s="19">
        <f>IFERROR(VLOOKUP(C5081,'[1]Dados Diários do Magento'!$A$1:$H$10000,2,),"0")</f>
        <v>0</v>
      </c>
      <c r="C5081" s="20">
        <v>5080</v>
      </c>
      <c r="D5081" s="26">
        <v>0</v>
      </c>
      <c r="E5081" s="27">
        <v>0</v>
      </c>
      <c r="G5081" s="23"/>
      <c r="H5081" s="23"/>
      <c r="J5081" s="24">
        <f t="shared" si="159"/>
        <v>0</v>
      </c>
      <c r="K5081" s="25">
        <f t="shared" si="158"/>
        <v>0</v>
      </c>
    </row>
    <row r="5082" spans="1:11">
      <c r="A5082" s="18">
        <f>IFERROR(VLOOKUP(C5082,'[1]Dados Diários do Magento'!$A$1:$H$10000,3,),0)</f>
        <v>0</v>
      </c>
      <c r="B5082" s="19">
        <f>IFERROR(VLOOKUP(C5082,'[1]Dados Diários do Magento'!$A$1:$H$10000,2,),"0")</f>
        <v>0</v>
      </c>
      <c r="C5082" s="20">
        <v>5081</v>
      </c>
      <c r="D5082" s="26">
        <v>0</v>
      </c>
      <c r="E5082" s="27">
        <v>0</v>
      </c>
      <c r="G5082" s="23"/>
      <c r="H5082" s="23"/>
      <c r="J5082" s="24">
        <f t="shared" si="159"/>
        <v>0</v>
      </c>
      <c r="K5082" s="25">
        <f t="shared" si="158"/>
        <v>0</v>
      </c>
    </row>
    <row r="5083" spans="1:11">
      <c r="A5083" s="18">
        <f>IFERROR(VLOOKUP(C5083,'[1]Dados Diários do Magento'!$A$1:$H$10000,3,),0)</f>
        <v>0</v>
      </c>
      <c r="B5083" s="19">
        <f>IFERROR(VLOOKUP(C5083,'[1]Dados Diários do Magento'!$A$1:$H$10000,2,),"0")</f>
        <v>0</v>
      </c>
      <c r="C5083" s="20">
        <v>5082</v>
      </c>
      <c r="D5083" s="26">
        <v>0</v>
      </c>
      <c r="E5083" s="27">
        <v>0</v>
      </c>
      <c r="G5083" s="23"/>
      <c r="H5083" s="23"/>
      <c r="J5083" s="24">
        <f t="shared" si="159"/>
        <v>0</v>
      </c>
      <c r="K5083" s="25">
        <f t="shared" si="158"/>
        <v>0</v>
      </c>
    </row>
    <row r="5084" spans="1:11">
      <c r="A5084" s="18">
        <f>IFERROR(VLOOKUP(C5084,'[1]Dados Diários do Magento'!$A$1:$H$10000,3,),0)</f>
        <v>0</v>
      </c>
      <c r="B5084" s="19">
        <f>IFERROR(VLOOKUP(C5084,'[1]Dados Diários do Magento'!$A$1:$H$10000,2,),"0")</f>
        <v>0</v>
      </c>
      <c r="C5084" s="20">
        <v>5083</v>
      </c>
      <c r="D5084" s="26">
        <v>0</v>
      </c>
      <c r="E5084" s="27">
        <v>0</v>
      </c>
      <c r="G5084" s="23"/>
      <c r="H5084" s="23"/>
      <c r="J5084" s="24">
        <f t="shared" si="159"/>
        <v>0</v>
      </c>
      <c r="K5084" s="25">
        <f t="shared" si="158"/>
        <v>0</v>
      </c>
    </row>
    <row r="5085" spans="1:11">
      <c r="A5085" s="18">
        <f>IFERROR(VLOOKUP(C5085,'[1]Dados Diários do Magento'!$A$1:$H$10000,3,),0)</f>
        <v>0</v>
      </c>
      <c r="B5085" s="19">
        <f>IFERROR(VLOOKUP(C5085,'[1]Dados Diários do Magento'!$A$1:$H$10000,2,),"0")</f>
        <v>0</v>
      </c>
      <c r="C5085" s="20">
        <v>5084</v>
      </c>
      <c r="D5085" s="26">
        <v>0</v>
      </c>
      <c r="E5085" s="27">
        <v>0</v>
      </c>
      <c r="G5085" s="23"/>
      <c r="H5085" s="23"/>
      <c r="J5085" s="24">
        <f t="shared" si="159"/>
        <v>0</v>
      </c>
      <c r="K5085" s="25">
        <f t="shared" ref="K5085:K5148" si="160">IF((D5085+G5085)&gt;0,(D5085*E5085+G5085*H5085)/(D5085+G5085),E5085)</f>
        <v>0</v>
      </c>
    </row>
    <row r="5086" spans="1:11">
      <c r="A5086" s="18">
        <f>IFERROR(VLOOKUP(C5086,'[1]Dados Diários do Magento'!$A$1:$H$10000,3,),0)</f>
        <v>0</v>
      </c>
      <c r="B5086" s="19">
        <f>IFERROR(VLOOKUP(C5086,'[1]Dados Diários do Magento'!$A$1:$H$10000,2,),"0")</f>
        <v>0</v>
      </c>
      <c r="C5086" s="20">
        <v>5085</v>
      </c>
      <c r="D5086" s="26">
        <v>0</v>
      </c>
      <c r="E5086" s="27">
        <v>0</v>
      </c>
      <c r="G5086" s="23"/>
      <c r="H5086" s="23"/>
      <c r="J5086" s="24">
        <f t="shared" si="159"/>
        <v>0</v>
      </c>
      <c r="K5086" s="25">
        <f t="shared" si="160"/>
        <v>0</v>
      </c>
    </row>
    <row r="5087" spans="1:11">
      <c r="A5087" s="18">
        <f>IFERROR(VLOOKUP(C5087,'[1]Dados Diários do Magento'!$A$1:$H$10000,3,),0)</f>
        <v>0</v>
      </c>
      <c r="B5087" s="19">
        <f>IFERROR(VLOOKUP(C5087,'[1]Dados Diários do Magento'!$A$1:$H$10000,2,),"0")</f>
        <v>0</v>
      </c>
      <c r="C5087" s="20">
        <v>5086</v>
      </c>
      <c r="D5087" s="26">
        <v>0</v>
      </c>
      <c r="E5087" s="27">
        <v>0</v>
      </c>
      <c r="G5087" s="23"/>
      <c r="H5087" s="23"/>
      <c r="J5087" s="24">
        <f t="shared" si="159"/>
        <v>0</v>
      </c>
      <c r="K5087" s="25">
        <f t="shared" si="160"/>
        <v>0</v>
      </c>
    </row>
    <row r="5088" spans="1:11">
      <c r="A5088" s="18">
        <f>IFERROR(VLOOKUP(C5088,'[1]Dados Diários do Magento'!$A$1:$H$10000,3,),0)</f>
        <v>0</v>
      </c>
      <c r="B5088" s="19">
        <f>IFERROR(VLOOKUP(C5088,'[1]Dados Diários do Magento'!$A$1:$H$10000,2,),"0")</f>
        <v>0</v>
      </c>
      <c r="C5088" s="20">
        <v>5087</v>
      </c>
      <c r="D5088" s="26">
        <v>0</v>
      </c>
      <c r="E5088" s="27">
        <v>0</v>
      </c>
      <c r="G5088" s="23"/>
      <c r="H5088" s="23"/>
      <c r="J5088" s="24">
        <f t="shared" si="159"/>
        <v>0</v>
      </c>
      <c r="K5088" s="25">
        <f t="shared" si="160"/>
        <v>0</v>
      </c>
    </row>
    <row r="5089" spans="1:11">
      <c r="A5089" s="18">
        <f>IFERROR(VLOOKUP(C5089,'[1]Dados Diários do Magento'!$A$1:$H$10000,3,),0)</f>
        <v>0</v>
      </c>
      <c r="B5089" s="19">
        <f>IFERROR(VLOOKUP(C5089,'[1]Dados Diários do Magento'!$A$1:$H$10000,2,),"0")</f>
        <v>0</v>
      </c>
      <c r="C5089" s="20">
        <v>5088</v>
      </c>
      <c r="D5089" s="26">
        <v>0</v>
      </c>
      <c r="E5089" s="27">
        <v>0</v>
      </c>
      <c r="G5089" s="23"/>
      <c r="H5089" s="23"/>
      <c r="J5089" s="24">
        <f t="shared" si="159"/>
        <v>0</v>
      </c>
      <c r="K5089" s="25">
        <f t="shared" si="160"/>
        <v>0</v>
      </c>
    </row>
    <row r="5090" spans="1:11">
      <c r="A5090" s="18">
        <f>IFERROR(VLOOKUP(C5090,'[1]Dados Diários do Magento'!$A$1:$H$10000,3,),0)</f>
        <v>0</v>
      </c>
      <c r="B5090" s="19">
        <f>IFERROR(VLOOKUP(C5090,'[1]Dados Diários do Magento'!$A$1:$H$10000,2,),"0")</f>
        <v>0</v>
      </c>
      <c r="C5090" s="20">
        <v>5089</v>
      </c>
      <c r="D5090" s="26">
        <v>0</v>
      </c>
      <c r="E5090" s="27">
        <v>0</v>
      </c>
      <c r="G5090" s="23"/>
      <c r="H5090" s="23"/>
      <c r="J5090" s="24">
        <f t="shared" si="159"/>
        <v>0</v>
      </c>
      <c r="K5090" s="25">
        <f t="shared" si="160"/>
        <v>0</v>
      </c>
    </row>
    <row r="5091" spans="1:11">
      <c r="A5091" s="18">
        <f>IFERROR(VLOOKUP(C5091,'[1]Dados Diários do Magento'!$A$1:$H$10000,3,),0)</f>
        <v>0</v>
      </c>
      <c r="B5091" s="19">
        <f>IFERROR(VLOOKUP(C5091,'[1]Dados Diários do Magento'!$A$1:$H$10000,2,),"0")</f>
        <v>0</v>
      </c>
      <c r="C5091" s="20">
        <v>5090</v>
      </c>
      <c r="D5091" s="26">
        <v>0</v>
      </c>
      <c r="E5091" s="27">
        <v>0</v>
      </c>
      <c r="G5091" s="23"/>
      <c r="H5091" s="23"/>
      <c r="J5091" s="24">
        <f t="shared" si="159"/>
        <v>0</v>
      </c>
      <c r="K5091" s="25">
        <f t="shared" si="160"/>
        <v>0</v>
      </c>
    </row>
    <row r="5092" spans="1:11">
      <c r="A5092" s="18">
        <f>IFERROR(VLOOKUP(C5092,'[1]Dados Diários do Magento'!$A$1:$H$10000,3,),0)</f>
        <v>0</v>
      </c>
      <c r="B5092" s="19">
        <f>IFERROR(VLOOKUP(C5092,'[1]Dados Diários do Magento'!$A$1:$H$10000,2,),"0")</f>
        <v>0</v>
      </c>
      <c r="C5092" s="20">
        <v>5091</v>
      </c>
      <c r="D5092" s="26">
        <v>0</v>
      </c>
      <c r="E5092" s="27">
        <v>0</v>
      </c>
      <c r="G5092" s="23"/>
      <c r="H5092" s="23"/>
      <c r="J5092" s="24">
        <f t="shared" si="159"/>
        <v>0</v>
      </c>
      <c r="K5092" s="25">
        <f t="shared" si="160"/>
        <v>0</v>
      </c>
    </row>
    <row r="5093" spans="1:11">
      <c r="A5093" s="18">
        <f>IFERROR(VLOOKUP(C5093,'[1]Dados Diários do Magento'!$A$1:$H$10000,3,),0)</f>
        <v>0</v>
      </c>
      <c r="B5093" s="19">
        <f>IFERROR(VLOOKUP(C5093,'[1]Dados Diários do Magento'!$A$1:$H$10000,2,),"0")</f>
        <v>0</v>
      </c>
      <c r="C5093" s="20">
        <v>5092</v>
      </c>
      <c r="D5093" s="26">
        <v>0</v>
      </c>
      <c r="E5093" s="27">
        <v>0</v>
      </c>
      <c r="G5093" s="23"/>
      <c r="H5093" s="23"/>
      <c r="J5093" s="24">
        <f t="shared" si="159"/>
        <v>0</v>
      </c>
      <c r="K5093" s="25">
        <f t="shared" si="160"/>
        <v>0</v>
      </c>
    </row>
    <row r="5094" spans="1:11">
      <c r="A5094" s="18">
        <f>IFERROR(VLOOKUP(C5094,'[1]Dados Diários do Magento'!$A$1:$H$10000,3,),0)</f>
        <v>0</v>
      </c>
      <c r="B5094" s="19">
        <f>IFERROR(VLOOKUP(C5094,'[1]Dados Diários do Magento'!$A$1:$H$10000,2,),"0")</f>
        <v>0</v>
      </c>
      <c r="C5094" s="20">
        <v>5093</v>
      </c>
      <c r="D5094" s="26">
        <v>0</v>
      </c>
      <c r="E5094" s="27">
        <v>0</v>
      </c>
      <c r="G5094" s="23"/>
      <c r="H5094" s="23"/>
      <c r="J5094" s="24">
        <f t="shared" si="159"/>
        <v>0</v>
      </c>
      <c r="K5094" s="25">
        <f t="shared" si="160"/>
        <v>0</v>
      </c>
    </row>
    <row r="5095" spans="1:11">
      <c r="A5095" s="18">
        <f>IFERROR(VLOOKUP(C5095,'[1]Dados Diários do Magento'!$A$1:$H$10000,3,),0)</f>
        <v>0</v>
      </c>
      <c r="B5095" s="19">
        <f>IFERROR(VLOOKUP(C5095,'[1]Dados Diários do Magento'!$A$1:$H$10000,2,),"0")</f>
        <v>0</v>
      </c>
      <c r="C5095" s="20">
        <v>5094</v>
      </c>
      <c r="D5095" s="26">
        <v>0</v>
      </c>
      <c r="E5095" s="27">
        <v>0</v>
      </c>
      <c r="G5095" s="23"/>
      <c r="H5095" s="23"/>
      <c r="J5095" s="24">
        <f t="shared" si="159"/>
        <v>0</v>
      </c>
      <c r="K5095" s="25">
        <f t="shared" si="160"/>
        <v>0</v>
      </c>
    </row>
    <row r="5096" spans="1:11">
      <c r="A5096" s="18">
        <f>IFERROR(VLOOKUP(C5096,'[1]Dados Diários do Magento'!$A$1:$H$10000,3,),0)</f>
        <v>0</v>
      </c>
      <c r="B5096" s="19">
        <f>IFERROR(VLOOKUP(C5096,'[1]Dados Diários do Magento'!$A$1:$H$10000,2,),"0")</f>
        <v>0</v>
      </c>
      <c r="C5096" s="20">
        <v>5095</v>
      </c>
      <c r="D5096" s="26">
        <v>0</v>
      </c>
      <c r="E5096" s="27">
        <v>0</v>
      </c>
      <c r="G5096" s="23"/>
      <c r="H5096" s="23"/>
      <c r="J5096" s="24">
        <f t="shared" si="159"/>
        <v>0</v>
      </c>
      <c r="K5096" s="25">
        <f t="shared" si="160"/>
        <v>0</v>
      </c>
    </row>
    <row r="5097" spans="1:11">
      <c r="A5097" s="18">
        <f>IFERROR(VLOOKUP(C5097,'[1]Dados Diários do Magento'!$A$1:$H$10000,3,),0)</f>
        <v>0</v>
      </c>
      <c r="B5097" s="19">
        <f>IFERROR(VLOOKUP(C5097,'[1]Dados Diários do Magento'!$A$1:$H$10000,2,),"0")</f>
        <v>0</v>
      </c>
      <c r="C5097" s="20">
        <v>5096</v>
      </c>
      <c r="D5097" s="26">
        <v>0</v>
      </c>
      <c r="E5097" s="27">
        <v>0</v>
      </c>
      <c r="G5097" s="23"/>
      <c r="H5097" s="23"/>
      <c r="J5097" s="24">
        <f t="shared" si="159"/>
        <v>0</v>
      </c>
      <c r="K5097" s="25">
        <f t="shared" si="160"/>
        <v>0</v>
      </c>
    </row>
    <row r="5098" spans="1:11">
      <c r="A5098" s="18">
        <f>IFERROR(VLOOKUP(C5098,'[1]Dados Diários do Magento'!$A$1:$H$10000,3,),0)</f>
        <v>0</v>
      </c>
      <c r="B5098" s="19">
        <f>IFERROR(VLOOKUP(C5098,'[1]Dados Diários do Magento'!$A$1:$H$10000,2,),"0")</f>
        <v>0</v>
      </c>
      <c r="C5098" s="20">
        <v>5097</v>
      </c>
      <c r="D5098" s="26">
        <v>0</v>
      </c>
      <c r="E5098" s="27">
        <v>0</v>
      </c>
      <c r="G5098" s="23"/>
      <c r="H5098" s="23"/>
      <c r="J5098" s="24">
        <f t="shared" si="159"/>
        <v>0</v>
      </c>
      <c r="K5098" s="25">
        <f t="shared" si="160"/>
        <v>0</v>
      </c>
    </row>
    <row r="5099" spans="1:11">
      <c r="A5099" s="18">
        <f>IFERROR(VLOOKUP(C5099,'[1]Dados Diários do Magento'!$A$1:$H$10000,3,),0)</f>
        <v>0</v>
      </c>
      <c r="B5099" s="19">
        <f>IFERROR(VLOOKUP(C5099,'[1]Dados Diários do Magento'!$A$1:$H$10000,2,),"0")</f>
        <v>0</v>
      </c>
      <c r="C5099" s="20">
        <v>5098</v>
      </c>
      <c r="D5099" s="26">
        <v>0</v>
      </c>
      <c r="E5099" s="27">
        <v>0</v>
      </c>
      <c r="G5099" s="23"/>
      <c r="H5099" s="23"/>
      <c r="J5099" s="24">
        <f t="shared" si="159"/>
        <v>0</v>
      </c>
      <c r="K5099" s="25">
        <f t="shared" si="160"/>
        <v>0</v>
      </c>
    </row>
    <row r="5100" spans="1:11">
      <c r="A5100" s="18">
        <f>IFERROR(VLOOKUP(C5100,'[1]Dados Diários do Magento'!$A$1:$H$10000,3,),0)</f>
        <v>0</v>
      </c>
      <c r="B5100" s="19">
        <f>IFERROR(VLOOKUP(C5100,'[1]Dados Diários do Magento'!$A$1:$H$10000,2,),"0")</f>
        <v>0</v>
      </c>
      <c r="C5100" s="20">
        <v>5099</v>
      </c>
      <c r="D5100" s="26">
        <v>0</v>
      </c>
      <c r="E5100" s="27">
        <v>0</v>
      </c>
      <c r="G5100" s="23"/>
      <c r="H5100" s="23"/>
      <c r="J5100" s="24">
        <f t="shared" si="159"/>
        <v>0</v>
      </c>
      <c r="K5100" s="25">
        <f t="shared" si="160"/>
        <v>0</v>
      </c>
    </row>
    <row r="5101" spans="1:11">
      <c r="A5101" s="18">
        <f>IFERROR(VLOOKUP(C5101,'[1]Dados Diários do Magento'!$A$1:$H$10000,3,),0)</f>
        <v>0</v>
      </c>
      <c r="B5101" s="19">
        <f>IFERROR(VLOOKUP(C5101,'[1]Dados Diários do Magento'!$A$1:$H$10000,2,),"0")</f>
        <v>0</v>
      </c>
      <c r="C5101" s="20">
        <v>5100</v>
      </c>
      <c r="D5101" s="26">
        <v>0</v>
      </c>
      <c r="E5101" s="27">
        <v>0</v>
      </c>
      <c r="G5101" s="23"/>
      <c r="H5101" s="23"/>
      <c r="J5101" s="24">
        <f t="shared" si="159"/>
        <v>0</v>
      </c>
      <c r="K5101" s="25">
        <f t="shared" si="160"/>
        <v>0</v>
      </c>
    </row>
    <row r="5102" spans="1:11">
      <c r="A5102" s="18">
        <f>IFERROR(VLOOKUP(C5102,'[1]Dados Diários do Magento'!$A$1:$H$10000,3,),0)</f>
        <v>0</v>
      </c>
      <c r="B5102" s="19">
        <f>IFERROR(VLOOKUP(C5102,'[1]Dados Diários do Magento'!$A$1:$H$10000,2,),"0")</f>
        <v>0</v>
      </c>
      <c r="C5102" s="20">
        <v>5101</v>
      </c>
      <c r="D5102" s="26">
        <v>0</v>
      </c>
      <c r="E5102" s="27">
        <v>0</v>
      </c>
      <c r="G5102" s="23"/>
      <c r="H5102" s="23"/>
      <c r="J5102" s="24">
        <f t="shared" si="159"/>
        <v>0</v>
      </c>
      <c r="K5102" s="25">
        <f t="shared" si="160"/>
        <v>0</v>
      </c>
    </row>
    <row r="5103" spans="1:11">
      <c r="A5103" s="18">
        <f>IFERROR(VLOOKUP(C5103,'[1]Dados Diários do Magento'!$A$1:$H$10000,3,),0)</f>
        <v>0</v>
      </c>
      <c r="B5103" s="19">
        <f>IFERROR(VLOOKUP(C5103,'[1]Dados Diários do Magento'!$A$1:$H$10000,2,),"0")</f>
        <v>0</v>
      </c>
      <c r="C5103" s="20">
        <v>5102</v>
      </c>
      <c r="D5103" s="26">
        <v>0</v>
      </c>
      <c r="E5103" s="27">
        <v>0</v>
      </c>
      <c r="G5103" s="23"/>
      <c r="H5103" s="23"/>
      <c r="J5103" s="24">
        <f t="shared" si="159"/>
        <v>0</v>
      </c>
      <c r="K5103" s="25">
        <f t="shared" si="160"/>
        <v>0</v>
      </c>
    </row>
    <row r="5104" spans="1:11">
      <c r="A5104" s="18">
        <f>IFERROR(VLOOKUP(C5104,'[1]Dados Diários do Magento'!$A$1:$H$10000,3,),0)</f>
        <v>0</v>
      </c>
      <c r="B5104" s="19">
        <f>IFERROR(VLOOKUP(C5104,'[1]Dados Diários do Magento'!$A$1:$H$10000,2,),"0")</f>
        <v>0</v>
      </c>
      <c r="C5104" s="20">
        <v>5103</v>
      </c>
      <c r="D5104" s="26">
        <v>0</v>
      </c>
      <c r="E5104" s="27">
        <v>0</v>
      </c>
      <c r="G5104" s="23"/>
      <c r="H5104" s="23"/>
      <c r="J5104" s="24">
        <f t="shared" si="159"/>
        <v>0</v>
      </c>
      <c r="K5104" s="25">
        <f t="shared" si="160"/>
        <v>0</v>
      </c>
    </row>
    <row r="5105" spans="1:11">
      <c r="A5105" s="18">
        <f>IFERROR(VLOOKUP(C5105,'[1]Dados Diários do Magento'!$A$1:$H$10000,3,),0)</f>
        <v>0</v>
      </c>
      <c r="B5105" s="19">
        <f>IFERROR(VLOOKUP(C5105,'[1]Dados Diários do Magento'!$A$1:$H$10000,2,),"0")</f>
        <v>0</v>
      </c>
      <c r="C5105" s="20">
        <v>5104</v>
      </c>
      <c r="D5105" s="26">
        <v>0</v>
      </c>
      <c r="E5105" s="27">
        <v>0</v>
      </c>
      <c r="G5105" s="23"/>
      <c r="H5105" s="23"/>
      <c r="J5105" s="24">
        <f t="shared" si="159"/>
        <v>0</v>
      </c>
      <c r="K5105" s="25">
        <f t="shared" si="160"/>
        <v>0</v>
      </c>
    </row>
    <row r="5106" spans="1:11">
      <c r="A5106" s="18">
        <f>IFERROR(VLOOKUP(C5106,'[1]Dados Diários do Magento'!$A$1:$H$10000,3,),0)</f>
        <v>0</v>
      </c>
      <c r="B5106" s="19">
        <f>IFERROR(VLOOKUP(C5106,'[1]Dados Diários do Magento'!$A$1:$H$10000,2,),"0")</f>
        <v>0</v>
      </c>
      <c r="C5106" s="20">
        <v>5105</v>
      </c>
      <c r="D5106" s="26">
        <v>0</v>
      </c>
      <c r="E5106" s="27">
        <v>0</v>
      </c>
      <c r="G5106" s="23"/>
      <c r="H5106" s="23"/>
      <c r="J5106" s="24">
        <f t="shared" si="159"/>
        <v>0</v>
      </c>
      <c r="K5106" s="25">
        <f t="shared" si="160"/>
        <v>0</v>
      </c>
    </row>
    <row r="5107" spans="1:11">
      <c r="A5107" s="18">
        <f>IFERROR(VLOOKUP(C5107,'[1]Dados Diários do Magento'!$A$1:$H$10000,3,),0)</f>
        <v>0</v>
      </c>
      <c r="B5107" s="19">
        <f>IFERROR(VLOOKUP(C5107,'[1]Dados Diários do Magento'!$A$1:$H$10000,2,),"0")</f>
        <v>0</v>
      </c>
      <c r="C5107" s="20">
        <v>5106</v>
      </c>
      <c r="D5107" s="26">
        <v>0</v>
      </c>
      <c r="E5107" s="27">
        <v>0</v>
      </c>
      <c r="G5107" s="23"/>
      <c r="H5107" s="23"/>
      <c r="J5107" s="24">
        <f t="shared" si="159"/>
        <v>0</v>
      </c>
      <c r="K5107" s="25">
        <f t="shared" si="160"/>
        <v>0</v>
      </c>
    </row>
    <row r="5108" spans="1:11">
      <c r="A5108" s="18">
        <f>IFERROR(VLOOKUP(C5108,'[1]Dados Diários do Magento'!$A$1:$H$10000,3,),0)</f>
        <v>0</v>
      </c>
      <c r="B5108" s="19">
        <f>IFERROR(VLOOKUP(C5108,'[1]Dados Diários do Magento'!$A$1:$H$10000,2,),"0")</f>
        <v>0</v>
      </c>
      <c r="C5108" s="20">
        <v>5107</v>
      </c>
      <c r="D5108" s="26">
        <v>0</v>
      </c>
      <c r="E5108" s="27">
        <v>0</v>
      </c>
      <c r="G5108" s="23"/>
      <c r="H5108" s="23"/>
      <c r="J5108" s="24">
        <f t="shared" si="159"/>
        <v>0</v>
      </c>
      <c r="K5108" s="25">
        <f t="shared" si="160"/>
        <v>0</v>
      </c>
    </row>
    <row r="5109" spans="1:11">
      <c r="A5109" s="18">
        <f>IFERROR(VLOOKUP(C5109,'[1]Dados Diários do Magento'!$A$1:$H$10000,3,),0)</f>
        <v>0</v>
      </c>
      <c r="B5109" s="19">
        <f>IFERROR(VLOOKUP(C5109,'[1]Dados Diários do Magento'!$A$1:$H$10000,2,),"0")</f>
        <v>0</v>
      </c>
      <c r="C5109" s="20">
        <v>5108</v>
      </c>
      <c r="D5109" s="26">
        <v>0</v>
      </c>
      <c r="E5109" s="27">
        <v>0</v>
      </c>
      <c r="G5109" s="23"/>
      <c r="H5109" s="23"/>
      <c r="J5109" s="24">
        <f t="shared" si="159"/>
        <v>0</v>
      </c>
      <c r="K5109" s="25">
        <f t="shared" si="160"/>
        <v>0</v>
      </c>
    </row>
    <row r="5110" spans="1:11">
      <c r="A5110" s="18">
        <f>IFERROR(VLOOKUP(C5110,'[1]Dados Diários do Magento'!$A$1:$H$10000,3,),0)</f>
        <v>0</v>
      </c>
      <c r="B5110" s="19">
        <f>IFERROR(VLOOKUP(C5110,'[1]Dados Diários do Magento'!$A$1:$H$10000,2,),"0")</f>
        <v>0</v>
      </c>
      <c r="C5110" s="20">
        <v>5109</v>
      </c>
      <c r="D5110" s="26">
        <v>0</v>
      </c>
      <c r="E5110" s="27">
        <v>0</v>
      </c>
      <c r="G5110" s="23"/>
      <c r="H5110" s="23"/>
      <c r="J5110" s="24">
        <f t="shared" si="159"/>
        <v>0</v>
      </c>
      <c r="K5110" s="25">
        <f t="shared" si="160"/>
        <v>0</v>
      </c>
    </row>
    <row r="5111" spans="1:11">
      <c r="A5111" s="18">
        <f>IFERROR(VLOOKUP(C5111,'[1]Dados Diários do Magento'!$A$1:$H$10000,3,),0)</f>
        <v>0</v>
      </c>
      <c r="B5111" s="19">
        <f>IFERROR(VLOOKUP(C5111,'[1]Dados Diários do Magento'!$A$1:$H$10000,2,),"0")</f>
        <v>0</v>
      </c>
      <c r="C5111" s="20">
        <v>5110</v>
      </c>
      <c r="D5111" s="26">
        <v>0</v>
      </c>
      <c r="E5111" s="27">
        <v>0</v>
      </c>
      <c r="G5111" s="23"/>
      <c r="H5111" s="23"/>
      <c r="J5111" s="24">
        <f t="shared" si="159"/>
        <v>0</v>
      </c>
      <c r="K5111" s="25">
        <f t="shared" si="160"/>
        <v>0</v>
      </c>
    </row>
    <row r="5112" spans="1:11">
      <c r="A5112" s="18">
        <f>IFERROR(VLOOKUP(C5112,'[1]Dados Diários do Magento'!$A$1:$H$10000,3,),0)</f>
        <v>0</v>
      </c>
      <c r="B5112" s="19">
        <f>IFERROR(VLOOKUP(C5112,'[1]Dados Diários do Magento'!$A$1:$H$10000,2,),"0")</f>
        <v>0</v>
      </c>
      <c r="C5112" s="20">
        <v>5111</v>
      </c>
      <c r="D5112" s="26">
        <v>0</v>
      </c>
      <c r="E5112" s="27">
        <v>0</v>
      </c>
      <c r="G5112" s="23"/>
      <c r="H5112" s="23"/>
      <c r="J5112" s="24">
        <f t="shared" si="159"/>
        <v>0</v>
      </c>
      <c r="K5112" s="25">
        <f t="shared" si="160"/>
        <v>0</v>
      </c>
    </row>
    <row r="5113" spans="1:11">
      <c r="A5113" s="18">
        <f>IFERROR(VLOOKUP(C5113,'[1]Dados Diários do Magento'!$A$1:$H$10000,3,),0)</f>
        <v>0</v>
      </c>
      <c r="B5113" s="19">
        <f>IFERROR(VLOOKUP(C5113,'[1]Dados Diários do Magento'!$A$1:$H$10000,2,),"0")</f>
        <v>0</v>
      </c>
      <c r="C5113" s="20">
        <v>5112</v>
      </c>
      <c r="D5113" s="26">
        <v>0</v>
      </c>
      <c r="E5113" s="27">
        <v>0</v>
      </c>
      <c r="G5113" s="23"/>
      <c r="H5113" s="23"/>
      <c r="J5113" s="24">
        <f t="shared" si="159"/>
        <v>0</v>
      </c>
      <c r="K5113" s="25">
        <f t="shared" si="160"/>
        <v>0</v>
      </c>
    </row>
    <row r="5114" spans="1:11">
      <c r="A5114" s="18">
        <f>IFERROR(VLOOKUP(C5114,'[1]Dados Diários do Magento'!$A$1:$H$10000,3,),0)</f>
        <v>0</v>
      </c>
      <c r="B5114" s="19">
        <f>IFERROR(VLOOKUP(C5114,'[1]Dados Diários do Magento'!$A$1:$H$10000,2,),"0")</f>
        <v>0</v>
      </c>
      <c r="C5114" s="20">
        <v>5113</v>
      </c>
      <c r="D5114" s="26">
        <v>0</v>
      </c>
      <c r="E5114" s="27">
        <v>0</v>
      </c>
      <c r="G5114" s="23"/>
      <c r="H5114" s="23"/>
      <c r="J5114" s="24">
        <f t="shared" si="159"/>
        <v>0</v>
      </c>
      <c r="K5114" s="25">
        <f t="shared" si="160"/>
        <v>0</v>
      </c>
    </row>
    <row r="5115" spans="1:11">
      <c r="A5115" s="18">
        <f>IFERROR(VLOOKUP(C5115,'[1]Dados Diários do Magento'!$A$1:$H$10000,3,),0)</f>
        <v>0</v>
      </c>
      <c r="B5115" s="19">
        <f>IFERROR(VLOOKUP(C5115,'[1]Dados Diários do Magento'!$A$1:$H$10000,2,),"0")</f>
        <v>0</v>
      </c>
      <c r="C5115" s="20">
        <v>5114</v>
      </c>
      <c r="D5115" s="26">
        <v>0</v>
      </c>
      <c r="E5115" s="27">
        <v>0</v>
      </c>
      <c r="G5115" s="23"/>
      <c r="H5115" s="23"/>
      <c r="J5115" s="24">
        <f t="shared" si="159"/>
        <v>0</v>
      </c>
      <c r="K5115" s="25">
        <f t="shared" si="160"/>
        <v>0</v>
      </c>
    </row>
    <row r="5116" spans="1:11">
      <c r="A5116" s="18">
        <f>IFERROR(VLOOKUP(C5116,'[1]Dados Diários do Magento'!$A$1:$H$10000,3,),0)</f>
        <v>0</v>
      </c>
      <c r="B5116" s="19">
        <f>IFERROR(VLOOKUP(C5116,'[1]Dados Diários do Magento'!$A$1:$H$10000,2,),"0")</f>
        <v>0</v>
      </c>
      <c r="C5116" s="20">
        <v>5115</v>
      </c>
      <c r="D5116" s="26">
        <v>0</v>
      </c>
      <c r="E5116" s="27">
        <v>0</v>
      </c>
      <c r="G5116" s="23"/>
      <c r="H5116" s="23"/>
      <c r="J5116" s="24">
        <f t="shared" si="159"/>
        <v>0</v>
      </c>
      <c r="K5116" s="25">
        <f t="shared" si="160"/>
        <v>0</v>
      </c>
    </row>
    <row r="5117" spans="1:11">
      <c r="A5117" s="18">
        <f>IFERROR(VLOOKUP(C5117,'[1]Dados Diários do Magento'!$A$1:$H$10000,3,),0)</f>
        <v>0</v>
      </c>
      <c r="B5117" s="19">
        <f>IFERROR(VLOOKUP(C5117,'[1]Dados Diários do Magento'!$A$1:$H$10000,2,),"0")</f>
        <v>0</v>
      </c>
      <c r="C5117" s="20">
        <v>5116</v>
      </c>
      <c r="D5117" s="26">
        <v>0</v>
      </c>
      <c r="E5117" s="27">
        <v>0</v>
      </c>
      <c r="G5117" s="23"/>
      <c r="H5117" s="23"/>
      <c r="J5117" s="24">
        <f t="shared" si="159"/>
        <v>0</v>
      </c>
      <c r="K5117" s="25">
        <f t="shared" si="160"/>
        <v>0</v>
      </c>
    </row>
    <row r="5118" spans="1:11">
      <c r="A5118" s="18">
        <f>IFERROR(VLOOKUP(C5118,'[1]Dados Diários do Magento'!$A$1:$H$10000,3,),0)</f>
        <v>0</v>
      </c>
      <c r="B5118" s="19">
        <f>IFERROR(VLOOKUP(C5118,'[1]Dados Diários do Magento'!$A$1:$H$10000,2,),"0")</f>
        <v>0</v>
      </c>
      <c r="C5118" s="20">
        <v>5117</v>
      </c>
      <c r="D5118" s="26">
        <v>0</v>
      </c>
      <c r="E5118" s="27">
        <v>0</v>
      </c>
      <c r="G5118" s="23"/>
      <c r="H5118" s="23"/>
      <c r="J5118" s="24">
        <f t="shared" si="159"/>
        <v>0</v>
      </c>
      <c r="K5118" s="25">
        <f t="shared" si="160"/>
        <v>0</v>
      </c>
    </row>
    <row r="5119" spans="1:11">
      <c r="A5119" s="18">
        <f>IFERROR(VLOOKUP(C5119,'[1]Dados Diários do Magento'!$A$1:$H$10000,3,),0)</f>
        <v>0</v>
      </c>
      <c r="B5119" s="19">
        <f>IFERROR(VLOOKUP(C5119,'[1]Dados Diários do Magento'!$A$1:$H$10000,2,),"0")</f>
        <v>0</v>
      </c>
      <c r="C5119" s="20">
        <v>5118</v>
      </c>
      <c r="D5119" s="26">
        <v>0</v>
      </c>
      <c r="E5119" s="27">
        <v>0</v>
      </c>
      <c r="G5119" s="23"/>
      <c r="H5119" s="23"/>
      <c r="J5119" s="24">
        <f t="shared" si="159"/>
        <v>0</v>
      </c>
      <c r="K5119" s="25">
        <f t="shared" si="160"/>
        <v>0</v>
      </c>
    </row>
    <row r="5120" spans="1:11">
      <c r="A5120" s="18">
        <f>IFERROR(VLOOKUP(C5120,'[1]Dados Diários do Magento'!$A$1:$H$10000,3,),0)</f>
        <v>0</v>
      </c>
      <c r="B5120" s="19">
        <f>IFERROR(VLOOKUP(C5120,'[1]Dados Diários do Magento'!$A$1:$H$10000,2,),"0")</f>
        <v>0</v>
      </c>
      <c r="C5120" s="20">
        <v>5119</v>
      </c>
      <c r="D5120" s="26">
        <v>0</v>
      </c>
      <c r="E5120" s="27">
        <v>0</v>
      </c>
      <c r="G5120" s="23"/>
      <c r="H5120" s="23"/>
      <c r="J5120" s="24">
        <f t="shared" si="159"/>
        <v>0</v>
      </c>
      <c r="K5120" s="25">
        <f t="shared" si="160"/>
        <v>0</v>
      </c>
    </row>
    <row r="5121" spans="1:11">
      <c r="A5121" s="18">
        <f>IFERROR(VLOOKUP(C5121,'[1]Dados Diários do Magento'!$A$1:$H$10000,3,),0)</f>
        <v>0</v>
      </c>
      <c r="B5121" s="19">
        <f>IFERROR(VLOOKUP(C5121,'[1]Dados Diários do Magento'!$A$1:$H$10000,2,),"0")</f>
        <v>0</v>
      </c>
      <c r="C5121" s="20">
        <v>5120</v>
      </c>
      <c r="D5121" s="26">
        <v>0</v>
      </c>
      <c r="E5121" s="27">
        <v>0</v>
      </c>
      <c r="G5121" s="23"/>
      <c r="H5121" s="23"/>
      <c r="J5121" s="24">
        <f t="shared" si="159"/>
        <v>0</v>
      </c>
      <c r="K5121" s="25">
        <f t="shared" si="160"/>
        <v>0</v>
      </c>
    </row>
    <row r="5122" spans="1:11">
      <c r="A5122" s="18">
        <f>IFERROR(VLOOKUP(C5122,'[1]Dados Diários do Magento'!$A$1:$H$10000,3,),0)</f>
        <v>0</v>
      </c>
      <c r="B5122" s="19">
        <f>IFERROR(VLOOKUP(C5122,'[1]Dados Diários do Magento'!$A$1:$H$10000,2,),"0")</f>
        <v>0</v>
      </c>
      <c r="C5122" s="20">
        <v>5121</v>
      </c>
      <c r="D5122" s="26">
        <v>0</v>
      </c>
      <c r="E5122" s="27">
        <v>0</v>
      </c>
      <c r="G5122" s="23"/>
      <c r="H5122" s="23"/>
      <c r="J5122" s="24">
        <f t="shared" si="159"/>
        <v>0</v>
      </c>
      <c r="K5122" s="25">
        <f t="shared" si="160"/>
        <v>0</v>
      </c>
    </row>
    <row r="5123" spans="1:11">
      <c r="A5123" s="18">
        <f>IFERROR(VLOOKUP(C5123,'[1]Dados Diários do Magento'!$A$1:$H$10000,3,),0)</f>
        <v>0</v>
      </c>
      <c r="B5123" s="19">
        <f>IFERROR(VLOOKUP(C5123,'[1]Dados Diários do Magento'!$A$1:$H$10000,2,),"0")</f>
        <v>0</v>
      </c>
      <c r="C5123" s="20">
        <v>5122</v>
      </c>
      <c r="D5123" s="26">
        <v>0</v>
      </c>
      <c r="E5123" s="27">
        <v>0</v>
      </c>
      <c r="G5123" s="23"/>
      <c r="H5123" s="23"/>
      <c r="J5123" s="24">
        <f t="shared" ref="J5123:J5186" si="161">D5123+G5123</f>
        <v>0</v>
      </c>
      <c r="K5123" s="25">
        <f t="shared" si="160"/>
        <v>0</v>
      </c>
    </row>
    <row r="5124" spans="1:11">
      <c r="A5124" s="18">
        <f>IFERROR(VLOOKUP(C5124,'[1]Dados Diários do Magento'!$A$1:$H$10000,3,),0)</f>
        <v>0</v>
      </c>
      <c r="B5124" s="19">
        <f>IFERROR(VLOOKUP(C5124,'[1]Dados Diários do Magento'!$A$1:$H$10000,2,),"0")</f>
        <v>0</v>
      </c>
      <c r="C5124" s="20">
        <v>5123</v>
      </c>
      <c r="D5124" s="26">
        <v>0</v>
      </c>
      <c r="E5124" s="27">
        <v>0</v>
      </c>
      <c r="G5124" s="23"/>
      <c r="H5124" s="23"/>
      <c r="J5124" s="24">
        <f t="shared" si="161"/>
        <v>0</v>
      </c>
      <c r="K5124" s="25">
        <f t="shared" si="160"/>
        <v>0</v>
      </c>
    </row>
    <row r="5125" spans="1:11">
      <c r="A5125" s="18">
        <f>IFERROR(VLOOKUP(C5125,'[1]Dados Diários do Magento'!$A$1:$H$10000,3,),0)</f>
        <v>0</v>
      </c>
      <c r="B5125" s="19">
        <f>IFERROR(VLOOKUP(C5125,'[1]Dados Diários do Magento'!$A$1:$H$10000,2,),"0")</f>
        <v>0</v>
      </c>
      <c r="C5125" s="20">
        <v>5124</v>
      </c>
      <c r="D5125" s="26">
        <v>0</v>
      </c>
      <c r="E5125" s="27">
        <v>0</v>
      </c>
      <c r="G5125" s="23"/>
      <c r="H5125" s="23"/>
      <c r="J5125" s="24">
        <f t="shared" si="161"/>
        <v>0</v>
      </c>
      <c r="K5125" s="25">
        <f t="shared" si="160"/>
        <v>0</v>
      </c>
    </row>
    <row r="5126" spans="1:11">
      <c r="A5126" s="18">
        <f>IFERROR(VLOOKUP(C5126,'[1]Dados Diários do Magento'!$A$1:$H$10000,3,),0)</f>
        <v>0</v>
      </c>
      <c r="B5126" s="19">
        <f>IFERROR(VLOOKUP(C5126,'[1]Dados Diários do Magento'!$A$1:$H$10000,2,),"0")</f>
        <v>0</v>
      </c>
      <c r="C5126" s="20">
        <v>5125</v>
      </c>
      <c r="D5126" s="26">
        <v>0</v>
      </c>
      <c r="E5126" s="27">
        <v>0</v>
      </c>
      <c r="G5126" s="23"/>
      <c r="H5126" s="23"/>
      <c r="J5126" s="24">
        <f t="shared" si="161"/>
        <v>0</v>
      </c>
      <c r="K5126" s="25">
        <f t="shared" si="160"/>
        <v>0</v>
      </c>
    </row>
    <row r="5127" spans="1:11">
      <c r="A5127" s="18">
        <f>IFERROR(VLOOKUP(C5127,'[1]Dados Diários do Magento'!$A$1:$H$10000,3,),0)</f>
        <v>0</v>
      </c>
      <c r="B5127" s="19">
        <f>IFERROR(VLOOKUP(C5127,'[1]Dados Diários do Magento'!$A$1:$H$10000,2,),"0")</f>
        <v>0</v>
      </c>
      <c r="C5127" s="20">
        <v>5126</v>
      </c>
      <c r="D5127" s="26">
        <v>0</v>
      </c>
      <c r="E5127" s="27">
        <v>0</v>
      </c>
      <c r="G5127" s="23"/>
      <c r="H5127" s="23"/>
      <c r="J5127" s="24">
        <f t="shared" si="161"/>
        <v>0</v>
      </c>
      <c r="K5127" s="25">
        <f t="shared" si="160"/>
        <v>0</v>
      </c>
    </row>
    <row r="5128" spans="1:11">
      <c r="A5128" s="18">
        <f>IFERROR(VLOOKUP(C5128,'[1]Dados Diários do Magento'!$A$1:$H$10000,3,),0)</f>
        <v>0</v>
      </c>
      <c r="B5128" s="19">
        <f>IFERROR(VLOOKUP(C5128,'[1]Dados Diários do Magento'!$A$1:$H$10000,2,),"0")</f>
        <v>0</v>
      </c>
      <c r="C5128" s="20">
        <v>5127</v>
      </c>
      <c r="D5128" s="26">
        <v>0</v>
      </c>
      <c r="E5128" s="27">
        <v>0</v>
      </c>
      <c r="G5128" s="23"/>
      <c r="H5128" s="23"/>
      <c r="J5128" s="24">
        <f t="shared" si="161"/>
        <v>0</v>
      </c>
      <c r="K5128" s="25">
        <f t="shared" si="160"/>
        <v>0</v>
      </c>
    </row>
    <row r="5129" spans="1:11">
      <c r="A5129" s="18">
        <f>IFERROR(VLOOKUP(C5129,'[1]Dados Diários do Magento'!$A$1:$H$10000,3,),0)</f>
        <v>0</v>
      </c>
      <c r="B5129" s="19">
        <f>IFERROR(VLOOKUP(C5129,'[1]Dados Diários do Magento'!$A$1:$H$10000,2,),"0")</f>
        <v>0</v>
      </c>
      <c r="C5129" s="20">
        <v>5128</v>
      </c>
      <c r="D5129" s="26">
        <v>0</v>
      </c>
      <c r="E5129" s="27">
        <v>0</v>
      </c>
      <c r="G5129" s="23"/>
      <c r="H5129" s="23"/>
      <c r="J5129" s="24">
        <f t="shared" si="161"/>
        <v>0</v>
      </c>
      <c r="K5129" s="25">
        <f t="shared" si="160"/>
        <v>0</v>
      </c>
    </row>
    <row r="5130" spans="1:11">
      <c r="A5130" s="18">
        <f>IFERROR(VLOOKUP(C5130,'[1]Dados Diários do Magento'!$A$1:$H$10000,3,),0)</f>
        <v>0</v>
      </c>
      <c r="B5130" s="19">
        <f>IFERROR(VLOOKUP(C5130,'[1]Dados Diários do Magento'!$A$1:$H$10000,2,),"0")</f>
        <v>0</v>
      </c>
      <c r="C5130" s="20">
        <v>5129</v>
      </c>
      <c r="D5130" s="26">
        <v>0</v>
      </c>
      <c r="E5130" s="27">
        <v>0</v>
      </c>
      <c r="G5130" s="23"/>
      <c r="H5130" s="23"/>
      <c r="J5130" s="24">
        <f t="shared" si="161"/>
        <v>0</v>
      </c>
      <c r="K5130" s="25">
        <f t="shared" si="160"/>
        <v>0</v>
      </c>
    </row>
    <row r="5131" spans="1:11">
      <c r="A5131" s="18">
        <f>IFERROR(VLOOKUP(C5131,'[1]Dados Diários do Magento'!$A$1:$H$10000,3,),0)</f>
        <v>0</v>
      </c>
      <c r="B5131" s="19">
        <f>IFERROR(VLOOKUP(C5131,'[1]Dados Diários do Magento'!$A$1:$H$10000,2,),"0")</f>
        <v>0</v>
      </c>
      <c r="C5131" s="20">
        <v>5130</v>
      </c>
      <c r="D5131" s="26">
        <v>0</v>
      </c>
      <c r="E5131" s="27">
        <v>0</v>
      </c>
      <c r="G5131" s="23"/>
      <c r="H5131" s="23"/>
      <c r="J5131" s="24">
        <f t="shared" si="161"/>
        <v>0</v>
      </c>
      <c r="K5131" s="25">
        <f t="shared" si="160"/>
        <v>0</v>
      </c>
    </row>
    <row r="5132" spans="1:11">
      <c r="A5132" s="18">
        <f>IFERROR(VLOOKUP(C5132,'[1]Dados Diários do Magento'!$A$1:$H$10000,3,),0)</f>
        <v>0</v>
      </c>
      <c r="B5132" s="19">
        <f>IFERROR(VLOOKUP(C5132,'[1]Dados Diários do Magento'!$A$1:$H$10000,2,),"0")</f>
        <v>0</v>
      </c>
      <c r="C5132" s="20">
        <v>5131</v>
      </c>
      <c r="D5132" s="26">
        <v>0</v>
      </c>
      <c r="E5132" s="27">
        <v>0</v>
      </c>
      <c r="G5132" s="23"/>
      <c r="H5132" s="23"/>
      <c r="J5132" s="24">
        <f t="shared" si="161"/>
        <v>0</v>
      </c>
      <c r="K5132" s="25">
        <f t="shared" si="160"/>
        <v>0</v>
      </c>
    </row>
    <row r="5133" spans="1:11">
      <c r="A5133" s="18">
        <f>IFERROR(VLOOKUP(C5133,'[1]Dados Diários do Magento'!$A$1:$H$10000,3,),0)</f>
        <v>0</v>
      </c>
      <c r="B5133" s="19">
        <f>IFERROR(VLOOKUP(C5133,'[1]Dados Diários do Magento'!$A$1:$H$10000,2,),"0")</f>
        <v>0</v>
      </c>
      <c r="C5133" s="20">
        <v>5132</v>
      </c>
      <c r="D5133" s="26">
        <v>0</v>
      </c>
      <c r="E5133" s="27">
        <v>0</v>
      </c>
      <c r="G5133" s="23"/>
      <c r="H5133" s="23"/>
      <c r="J5133" s="24">
        <f t="shared" si="161"/>
        <v>0</v>
      </c>
      <c r="K5133" s="25">
        <f t="shared" si="160"/>
        <v>0</v>
      </c>
    </row>
    <row r="5134" spans="1:11">
      <c r="A5134" s="18">
        <f>IFERROR(VLOOKUP(C5134,'[1]Dados Diários do Magento'!$A$1:$H$10000,3,),0)</f>
        <v>0</v>
      </c>
      <c r="B5134" s="19">
        <f>IFERROR(VLOOKUP(C5134,'[1]Dados Diários do Magento'!$A$1:$H$10000,2,),"0")</f>
        <v>0</v>
      </c>
      <c r="C5134" s="20">
        <v>5133</v>
      </c>
      <c r="D5134" s="26">
        <v>0</v>
      </c>
      <c r="E5134" s="27">
        <v>0</v>
      </c>
      <c r="G5134" s="23"/>
      <c r="H5134" s="23"/>
      <c r="J5134" s="24">
        <f t="shared" si="161"/>
        <v>0</v>
      </c>
      <c r="K5134" s="25">
        <f t="shared" si="160"/>
        <v>0</v>
      </c>
    </row>
    <row r="5135" spans="1:11">
      <c r="A5135" s="18">
        <f>IFERROR(VLOOKUP(C5135,'[1]Dados Diários do Magento'!$A$1:$H$10000,3,),0)</f>
        <v>0</v>
      </c>
      <c r="B5135" s="19">
        <f>IFERROR(VLOOKUP(C5135,'[1]Dados Diários do Magento'!$A$1:$H$10000,2,),"0")</f>
        <v>0</v>
      </c>
      <c r="C5135" s="20">
        <v>5134</v>
      </c>
      <c r="D5135" s="26">
        <v>0</v>
      </c>
      <c r="E5135" s="27">
        <v>0</v>
      </c>
      <c r="G5135" s="23"/>
      <c r="H5135" s="23"/>
      <c r="J5135" s="24">
        <f t="shared" si="161"/>
        <v>0</v>
      </c>
      <c r="K5135" s="25">
        <f t="shared" si="160"/>
        <v>0</v>
      </c>
    </row>
    <row r="5136" spans="1:11">
      <c r="A5136" s="18">
        <f>IFERROR(VLOOKUP(C5136,'[1]Dados Diários do Magento'!$A$1:$H$10000,3,),0)</f>
        <v>0</v>
      </c>
      <c r="B5136" s="19">
        <f>IFERROR(VLOOKUP(C5136,'[1]Dados Diários do Magento'!$A$1:$H$10000,2,),"0")</f>
        <v>0</v>
      </c>
      <c r="C5136" s="20">
        <v>5135</v>
      </c>
      <c r="D5136" s="26">
        <v>0</v>
      </c>
      <c r="E5136" s="27">
        <v>0</v>
      </c>
      <c r="G5136" s="23"/>
      <c r="H5136" s="23"/>
      <c r="J5136" s="24">
        <f t="shared" si="161"/>
        <v>0</v>
      </c>
      <c r="K5136" s="25">
        <f t="shared" si="160"/>
        <v>0</v>
      </c>
    </row>
    <row r="5137" spans="1:11">
      <c r="A5137" s="18">
        <f>IFERROR(VLOOKUP(C5137,'[1]Dados Diários do Magento'!$A$1:$H$10000,3,),0)</f>
        <v>0</v>
      </c>
      <c r="B5137" s="19">
        <f>IFERROR(VLOOKUP(C5137,'[1]Dados Diários do Magento'!$A$1:$H$10000,2,),"0")</f>
        <v>0</v>
      </c>
      <c r="C5137" s="20">
        <v>5136</v>
      </c>
      <c r="D5137" s="26">
        <v>0</v>
      </c>
      <c r="E5137" s="27">
        <v>0</v>
      </c>
      <c r="G5137" s="23"/>
      <c r="H5137" s="23"/>
      <c r="J5137" s="24">
        <f t="shared" si="161"/>
        <v>0</v>
      </c>
      <c r="K5137" s="25">
        <f t="shared" si="160"/>
        <v>0</v>
      </c>
    </row>
    <row r="5138" spans="1:11">
      <c r="A5138" s="18">
        <f>IFERROR(VLOOKUP(C5138,'[1]Dados Diários do Magento'!$A$1:$H$10000,3,),0)</f>
        <v>0</v>
      </c>
      <c r="B5138" s="19">
        <f>IFERROR(VLOOKUP(C5138,'[1]Dados Diários do Magento'!$A$1:$H$10000,2,),"0")</f>
        <v>0</v>
      </c>
      <c r="C5138" s="20">
        <v>5137</v>
      </c>
      <c r="D5138" s="26">
        <v>0</v>
      </c>
      <c r="E5138" s="27">
        <v>0</v>
      </c>
      <c r="G5138" s="23"/>
      <c r="H5138" s="23"/>
      <c r="J5138" s="24">
        <f t="shared" si="161"/>
        <v>0</v>
      </c>
      <c r="K5138" s="25">
        <f t="shared" si="160"/>
        <v>0</v>
      </c>
    </row>
    <row r="5139" spans="1:11">
      <c r="A5139" s="18">
        <f>IFERROR(VLOOKUP(C5139,'[1]Dados Diários do Magento'!$A$1:$H$10000,3,),0)</f>
        <v>0</v>
      </c>
      <c r="B5139" s="19">
        <f>IFERROR(VLOOKUP(C5139,'[1]Dados Diários do Magento'!$A$1:$H$10000,2,),"0")</f>
        <v>0</v>
      </c>
      <c r="C5139" s="20">
        <v>5138</v>
      </c>
      <c r="D5139" s="26">
        <v>0</v>
      </c>
      <c r="E5139" s="27">
        <v>0</v>
      </c>
      <c r="G5139" s="23"/>
      <c r="H5139" s="23"/>
      <c r="J5139" s="24">
        <f t="shared" si="161"/>
        <v>0</v>
      </c>
      <c r="K5139" s="25">
        <f t="shared" si="160"/>
        <v>0</v>
      </c>
    </row>
    <row r="5140" spans="1:11">
      <c r="A5140" s="18">
        <f>IFERROR(VLOOKUP(C5140,'[1]Dados Diários do Magento'!$A$1:$H$10000,3,),0)</f>
        <v>0</v>
      </c>
      <c r="B5140" s="19">
        <f>IFERROR(VLOOKUP(C5140,'[1]Dados Diários do Magento'!$A$1:$H$10000,2,),"0")</f>
        <v>0</v>
      </c>
      <c r="C5140" s="20">
        <v>5139</v>
      </c>
      <c r="D5140" s="26">
        <v>0</v>
      </c>
      <c r="E5140" s="27">
        <v>0</v>
      </c>
      <c r="G5140" s="23"/>
      <c r="H5140" s="23"/>
      <c r="J5140" s="24">
        <f t="shared" si="161"/>
        <v>0</v>
      </c>
      <c r="K5140" s="25">
        <f t="shared" si="160"/>
        <v>0</v>
      </c>
    </row>
    <row r="5141" spans="1:11">
      <c r="A5141" s="18">
        <f>IFERROR(VLOOKUP(C5141,'[1]Dados Diários do Magento'!$A$1:$H$10000,3,),0)</f>
        <v>0</v>
      </c>
      <c r="B5141" s="19">
        <f>IFERROR(VLOOKUP(C5141,'[1]Dados Diários do Magento'!$A$1:$H$10000,2,),"0")</f>
        <v>0</v>
      </c>
      <c r="C5141" s="20">
        <v>5140</v>
      </c>
      <c r="D5141" s="26">
        <v>0</v>
      </c>
      <c r="E5141" s="27">
        <v>0</v>
      </c>
      <c r="G5141" s="23"/>
      <c r="H5141" s="23"/>
      <c r="J5141" s="24">
        <f t="shared" si="161"/>
        <v>0</v>
      </c>
      <c r="K5141" s="25">
        <f t="shared" si="160"/>
        <v>0</v>
      </c>
    </row>
    <row r="5142" spans="1:11">
      <c r="A5142" s="18">
        <f>IFERROR(VLOOKUP(C5142,'[1]Dados Diários do Magento'!$A$1:$H$10000,3,),0)</f>
        <v>0</v>
      </c>
      <c r="B5142" s="19">
        <f>IFERROR(VLOOKUP(C5142,'[1]Dados Diários do Magento'!$A$1:$H$10000,2,),"0")</f>
        <v>0</v>
      </c>
      <c r="C5142" s="20">
        <v>5141</v>
      </c>
      <c r="D5142" s="26">
        <v>0</v>
      </c>
      <c r="E5142" s="27">
        <v>0</v>
      </c>
      <c r="G5142" s="23"/>
      <c r="H5142" s="23"/>
      <c r="J5142" s="24">
        <f t="shared" si="161"/>
        <v>0</v>
      </c>
      <c r="K5142" s="25">
        <f t="shared" si="160"/>
        <v>0</v>
      </c>
    </row>
    <row r="5143" spans="1:11">
      <c r="A5143" s="18">
        <f>IFERROR(VLOOKUP(C5143,'[1]Dados Diários do Magento'!$A$1:$H$10000,3,),0)</f>
        <v>0</v>
      </c>
      <c r="B5143" s="19">
        <f>IFERROR(VLOOKUP(C5143,'[1]Dados Diários do Magento'!$A$1:$H$10000,2,),"0")</f>
        <v>0</v>
      </c>
      <c r="C5143" s="20">
        <v>5142</v>
      </c>
      <c r="D5143" s="26">
        <v>0</v>
      </c>
      <c r="E5143" s="27">
        <v>0</v>
      </c>
      <c r="G5143" s="23"/>
      <c r="H5143" s="23"/>
      <c r="J5143" s="24">
        <f t="shared" si="161"/>
        <v>0</v>
      </c>
      <c r="K5143" s="25">
        <f t="shared" si="160"/>
        <v>0</v>
      </c>
    </row>
    <row r="5144" spans="1:11">
      <c r="A5144" s="18">
        <f>IFERROR(VLOOKUP(C5144,'[1]Dados Diários do Magento'!$A$1:$H$10000,3,),0)</f>
        <v>0</v>
      </c>
      <c r="B5144" s="19">
        <f>IFERROR(VLOOKUP(C5144,'[1]Dados Diários do Magento'!$A$1:$H$10000,2,),"0")</f>
        <v>0</v>
      </c>
      <c r="C5144" s="20">
        <v>5143</v>
      </c>
      <c r="D5144" s="26">
        <v>0</v>
      </c>
      <c r="E5144" s="27">
        <v>0</v>
      </c>
      <c r="G5144" s="23"/>
      <c r="H5144" s="23"/>
      <c r="J5144" s="24">
        <f t="shared" si="161"/>
        <v>0</v>
      </c>
      <c r="K5144" s="25">
        <f t="shared" si="160"/>
        <v>0</v>
      </c>
    </row>
    <row r="5145" spans="1:11">
      <c r="A5145" s="18">
        <f>IFERROR(VLOOKUP(C5145,'[1]Dados Diários do Magento'!$A$1:$H$10000,3,),0)</f>
        <v>0</v>
      </c>
      <c r="B5145" s="19">
        <f>IFERROR(VLOOKUP(C5145,'[1]Dados Diários do Magento'!$A$1:$H$10000,2,),"0")</f>
        <v>0</v>
      </c>
      <c r="C5145" s="20">
        <v>5144</v>
      </c>
      <c r="D5145" s="26">
        <v>0</v>
      </c>
      <c r="E5145" s="27">
        <v>0</v>
      </c>
      <c r="G5145" s="23"/>
      <c r="H5145" s="23"/>
      <c r="J5145" s="24">
        <f t="shared" si="161"/>
        <v>0</v>
      </c>
      <c r="K5145" s="25">
        <f t="shared" si="160"/>
        <v>0</v>
      </c>
    </row>
    <row r="5146" spans="1:11">
      <c r="A5146" s="18">
        <f>IFERROR(VLOOKUP(C5146,'[1]Dados Diários do Magento'!$A$1:$H$10000,3,),0)</f>
        <v>0</v>
      </c>
      <c r="B5146" s="19">
        <f>IFERROR(VLOOKUP(C5146,'[1]Dados Diários do Magento'!$A$1:$H$10000,2,),"0")</f>
        <v>0</v>
      </c>
      <c r="C5146" s="20">
        <v>5145</v>
      </c>
      <c r="D5146" s="26">
        <v>0</v>
      </c>
      <c r="E5146" s="27">
        <v>0</v>
      </c>
      <c r="G5146" s="23"/>
      <c r="H5146" s="23"/>
      <c r="J5146" s="24">
        <f t="shared" si="161"/>
        <v>0</v>
      </c>
      <c r="K5146" s="25">
        <f t="shared" si="160"/>
        <v>0</v>
      </c>
    </row>
    <row r="5147" spans="1:11">
      <c r="A5147" s="18">
        <f>IFERROR(VLOOKUP(C5147,'[1]Dados Diários do Magento'!$A$1:$H$10000,3,),0)</f>
        <v>0</v>
      </c>
      <c r="B5147" s="19">
        <f>IFERROR(VLOOKUP(C5147,'[1]Dados Diários do Magento'!$A$1:$H$10000,2,),"0")</f>
        <v>0</v>
      </c>
      <c r="C5147" s="20">
        <v>5146</v>
      </c>
      <c r="D5147" s="26">
        <v>0</v>
      </c>
      <c r="E5147" s="27">
        <v>0</v>
      </c>
      <c r="G5147" s="23"/>
      <c r="H5147" s="23"/>
      <c r="J5147" s="24">
        <f t="shared" si="161"/>
        <v>0</v>
      </c>
      <c r="K5147" s="25">
        <f t="shared" si="160"/>
        <v>0</v>
      </c>
    </row>
    <row r="5148" spans="1:11">
      <c r="A5148" s="18">
        <f>IFERROR(VLOOKUP(C5148,'[1]Dados Diários do Magento'!$A$1:$H$10000,3,),0)</f>
        <v>0</v>
      </c>
      <c r="B5148" s="19">
        <f>IFERROR(VLOOKUP(C5148,'[1]Dados Diários do Magento'!$A$1:$H$10000,2,),"0")</f>
        <v>0</v>
      </c>
      <c r="C5148" s="20">
        <v>5147</v>
      </c>
      <c r="D5148" s="26">
        <v>0</v>
      </c>
      <c r="E5148" s="27">
        <v>0</v>
      </c>
      <c r="G5148" s="23"/>
      <c r="H5148" s="23"/>
      <c r="J5148" s="24">
        <f t="shared" si="161"/>
        <v>0</v>
      </c>
      <c r="K5148" s="25">
        <f t="shared" si="160"/>
        <v>0</v>
      </c>
    </row>
    <row r="5149" spans="1:11">
      <c r="A5149" s="18">
        <f>IFERROR(VLOOKUP(C5149,'[1]Dados Diários do Magento'!$A$1:$H$10000,3,),0)</f>
        <v>0</v>
      </c>
      <c r="B5149" s="19">
        <f>IFERROR(VLOOKUP(C5149,'[1]Dados Diários do Magento'!$A$1:$H$10000,2,),"0")</f>
        <v>0</v>
      </c>
      <c r="C5149" s="20">
        <v>5148</v>
      </c>
      <c r="D5149" s="26">
        <v>0</v>
      </c>
      <c r="E5149" s="27">
        <v>0</v>
      </c>
      <c r="G5149" s="23"/>
      <c r="H5149" s="23"/>
      <c r="J5149" s="24">
        <f t="shared" si="161"/>
        <v>0</v>
      </c>
      <c r="K5149" s="25">
        <f t="shared" ref="K5149:K5212" si="162">IF((D5149+G5149)&gt;0,(D5149*E5149+G5149*H5149)/(D5149+G5149),E5149)</f>
        <v>0</v>
      </c>
    </row>
    <row r="5150" spans="1:11">
      <c r="A5150" s="18">
        <f>IFERROR(VLOOKUP(C5150,'[1]Dados Diários do Magento'!$A$1:$H$10000,3,),0)</f>
        <v>0</v>
      </c>
      <c r="B5150" s="19">
        <f>IFERROR(VLOOKUP(C5150,'[1]Dados Diários do Magento'!$A$1:$H$10000,2,),"0")</f>
        <v>0</v>
      </c>
      <c r="C5150" s="20">
        <v>5149</v>
      </c>
      <c r="D5150" s="26">
        <v>0</v>
      </c>
      <c r="E5150" s="27">
        <v>0</v>
      </c>
      <c r="G5150" s="23"/>
      <c r="H5150" s="23"/>
      <c r="J5150" s="24">
        <f t="shared" si="161"/>
        <v>0</v>
      </c>
      <c r="K5150" s="25">
        <f t="shared" si="162"/>
        <v>0</v>
      </c>
    </row>
    <row r="5151" spans="1:11">
      <c r="A5151" s="18">
        <f>IFERROR(VLOOKUP(C5151,'[1]Dados Diários do Magento'!$A$1:$H$10000,3,),0)</f>
        <v>0</v>
      </c>
      <c r="B5151" s="19">
        <f>IFERROR(VLOOKUP(C5151,'[1]Dados Diários do Magento'!$A$1:$H$10000,2,),"0")</f>
        <v>0</v>
      </c>
      <c r="C5151" s="20">
        <v>5150</v>
      </c>
      <c r="D5151" s="26">
        <v>0</v>
      </c>
      <c r="E5151" s="27">
        <v>0</v>
      </c>
      <c r="G5151" s="23"/>
      <c r="H5151" s="23"/>
      <c r="J5151" s="24">
        <f t="shared" si="161"/>
        <v>0</v>
      </c>
      <c r="K5151" s="25">
        <f t="shared" si="162"/>
        <v>0</v>
      </c>
    </row>
    <row r="5152" spans="1:11">
      <c r="A5152" s="18">
        <f>IFERROR(VLOOKUP(C5152,'[1]Dados Diários do Magento'!$A$1:$H$10000,3,),0)</f>
        <v>0</v>
      </c>
      <c r="B5152" s="19">
        <f>IFERROR(VLOOKUP(C5152,'[1]Dados Diários do Magento'!$A$1:$H$10000,2,),"0")</f>
        <v>0</v>
      </c>
      <c r="C5152" s="20">
        <v>5151</v>
      </c>
      <c r="D5152" s="26">
        <v>0</v>
      </c>
      <c r="E5152" s="27">
        <v>0</v>
      </c>
      <c r="G5152" s="23"/>
      <c r="H5152" s="23"/>
      <c r="J5152" s="24">
        <f t="shared" si="161"/>
        <v>0</v>
      </c>
      <c r="K5152" s="25">
        <f t="shared" si="162"/>
        <v>0</v>
      </c>
    </row>
    <row r="5153" spans="1:11">
      <c r="A5153" s="18">
        <f>IFERROR(VLOOKUP(C5153,'[1]Dados Diários do Magento'!$A$1:$H$10000,3,),0)</f>
        <v>0</v>
      </c>
      <c r="B5153" s="19">
        <f>IFERROR(VLOOKUP(C5153,'[1]Dados Diários do Magento'!$A$1:$H$10000,2,),"0")</f>
        <v>0</v>
      </c>
      <c r="C5153" s="20">
        <v>5152</v>
      </c>
      <c r="D5153" s="26">
        <v>0</v>
      </c>
      <c r="E5153" s="27">
        <v>0</v>
      </c>
      <c r="G5153" s="23"/>
      <c r="H5153" s="23"/>
      <c r="J5153" s="24">
        <f t="shared" si="161"/>
        <v>0</v>
      </c>
      <c r="K5153" s="25">
        <f t="shared" si="162"/>
        <v>0</v>
      </c>
    </row>
    <row r="5154" spans="1:11">
      <c r="A5154" s="18">
        <f>IFERROR(VLOOKUP(C5154,'[1]Dados Diários do Magento'!$A$1:$H$10000,3,),0)</f>
        <v>0</v>
      </c>
      <c r="B5154" s="19">
        <f>IFERROR(VLOOKUP(C5154,'[1]Dados Diários do Magento'!$A$1:$H$10000,2,),"0")</f>
        <v>0</v>
      </c>
      <c r="C5154" s="20">
        <v>5153</v>
      </c>
      <c r="D5154" s="26">
        <v>0</v>
      </c>
      <c r="E5154" s="27">
        <v>0</v>
      </c>
      <c r="G5154" s="23"/>
      <c r="H5154" s="23"/>
      <c r="J5154" s="24">
        <f t="shared" si="161"/>
        <v>0</v>
      </c>
      <c r="K5154" s="25">
        <f t="shared" si="162"/>
        <v>0</v>
      </c>
    </row>
    <row r="5155" spans="1:11">
      <c r="A5155" s="18">
        <f>IFERROR(VLOOKUP(C5155,'[1]Dados Diários do Magento'!$A$1:$H$10000,3,),0)</f>
        <v>0</v>
      </c>
      <c r="B5155" s="19">
        <f>IFERROR(VLOOKUP(C5155,'[1]Dados Diários do Magento'!$A$1:$H$10000,2,),"0")</f>
        <v>0</v>
      </c>
      <c r="C5155" s="20">
        <v>5154</v>
      </c>
      <c r="D5155" s="26">
        <v>0</v>
      </c>
      <c r="E5155" s="27">
        <v>0</v>
      </c>
      <c r="G5155" s="23"/>
      <c r="H5155" s="23"/>
      <c r="J5155" s="24">
        <f t="shared" si="161"/>
        <v>0</v>
      </c>
      <c r="K5155" s="25">
        <f t="shared" si="162"/>
        <v>0</v>
      </c>
    </row>
    <row r="5156" spans="1:11">
      <c r="A5156" s="18">
        <f>IFERROR(VLOOKUP(C5156,'[1]Dados Diários do Magento'!$A$1:$H$10000,3,),0)</f>
        <v>0</v>
      </c>
      <c r="B5156" s="19">
        <f>IFERROR(VLOOKUP(C5156,'[1]Dados Diários do Magento'!$A$1:$H$10000,2,),"0")</f>
        <v>0</v>
      </c>
      <c r="C5156" s="20">
        <v>5155</v>
      </c>
      <c r="D5156" s="26">
        <v>0</v>
      </c>
      <c r="E5156" s="27">
        <v>0</v>
      </c>
      <c r="G5156" s="23"/>
      <c r="H5156" s="23"/>
      <c r="J5156" s="24">
        <f t="shared" si="161"/>
        <v>0</v>
      </c>
      <c r="K5156" s="25">
        <f t="shared" si="162"/>
        <v>0</v>
      </c>
    </row>
    <row r="5157" spans="1:11">
      <c r="A5157" s="18">
        <f>IFERROR(VLOOKUP(C5157,'[1]Dados Diários do Magento'!$A$1:$H$10000,3,),0)</f>
        <v>0</v>
      </c>
      <c r="B5157" s="19">
        <f>IFERROR(VLOOKUP(C5157,'[1]Dados Diários do Magento'!$A$1:$H$10000,2,),"0")</f>
        <v>0</v>
      </c>
      <c r="C5157" s="20">
        <v>5156</v>
      </c>
      <c r="D5157" s="26">
        <v>0</v>
      </c>
      <c r="E5157" s="27">
        <v>0</v>
      </c>
      <c r="G5157" s="23"/>
      <c r="H5157" s="23"/>
      <c r="J5157" s="24">
        <f t="shared" si="161"/>
        <v>0</v>
      </c>
      <c r="K5157" s="25">
        <f t="shared" si="162"/>
        <v>0</v>
      </c>
    </row>
    <row r="5158" spans="1:11">
      <c r="A5158" s="18">
        <f>IFERROR(VLOOKUP(C5158,'[1]Dados Diários do Magento'!$A$1:$H$10000,3,),0)</f>
        <v>0</v>
      </c>
      <c r="B5158" s="19">
        <f>IFERROR(VLOOKUP(C5158,'[1]Dados Diários do Magento'!$A$1:$H$10000,2,),"0")</f>
        <v>0</v>
      </c>
      <c r="C5158" s="20">
        <v>5157</v>
      </c>
      <c r="D5158" s="26">
        <v>0</v>
      </c>
      <c r="E5158" s="27">
        <v>0</v>
      </c>
      <c r="G5158" s="23"/>
      <c r="H5158" s="23"/>
      <c r="J5158" s="24">
        <f t="shared" si="161"/>
        <v>0</v>
      </c>
      <c r="K5158" s="25">
        <f t="shared" si="162"/>
        <v>0</v>
      </c>
    </row>
    <row r="5159" spans="1:11">
      <c r="A5159" s="18">
        <f>IFERROR(VLOOKUP(C5159,'[1]Dados Diários do Magento'!$A$1:$H$10000,3,),0)</f>
        <v>0</v>
      </c>
      <c r="B5159" s="19">
        <f>IFERROR(VLOOKUP(C5159,'[1]Dados Diários do Magento'!$A$1:$H$10000,2,),"0")</f>
        <v>0</v>
      </c>
      <c r="C5159" s="20">
        <v>5158</v>
      </c>
      <c r="D5159" s="26">
        <v>0</v>
      </c>
      <c r="E5159" s="27">
        <v>0</v>
      </c>
      <c r="G5159" s="23"/>
      <c r="H5159" s="23"/>
      <c r="J5159" s="24">
        <f t="shared" si="161"/>
        <v>0</v>
      </c>
      <c r="K5159" s="25">
        <f t="shared" si="162"/>
        <v>0</v>
      </c>
    </row>
    <row r="5160" spans="1:11">
      <c r="A5160" s="18">
        <f>IFERROR(VLOOKUP(C5160,'[1]Dados Diários do Magento'!$A$1:$H$10000,3,),0)</f>
        <v>0</v>
      </c>
      <c r="B5160" s="19">
        <f>IFERROR(VLOOKUP(C5160,'[1]Dados Diários do Magento'!$A$1:$H$10000,2,),"0")</f>
        <v>0</v>
      </c>
      <c r="C5160" s="20">
        <v>5159</v>
      </c>
      <c r="D5160" s="26">
        <v>0</v>
      </c>
      <c r="E5160" s="27">
        <v>0</v>
      </c>
      <c r="G5160" s="23"/>
      <c r="H5160" s="23"/>
      <c r="J5160" s="24">
        <f t="shared" si="161"/>
        <v>0</v>
      </c>
      <c r="K5160" s="25">
        <f t="shared" si="162"/>
        <v>0</v>
      </c>
    </row>
    <row r="5161" spans="1:11">
      <c r="A5161" s="18">
        <f>IFERROR(VLOOKUP(C5161,'[1]Dados Diários do Magento'!$A$1:$H$10000,3,),0)</f>
        <v>0</v>
      </c>
      <c r="B5161" s="19">
        <f>IFERROR(VLOOKUP(C5161,'[1]Dados Diários do Magento'!$A$1:$H$10000,2,),"0")</f>
        <v>0</v>
      </c>
      <c r="C5161" s="20">
        <v>5160</v>
      </c>
      <c r="D5161" s="26">
        <v>0</v>
      </c>
      <c r="E5161" s="27">
        <v>0</v>
      </c>
      <c r="G5161" s="23"/>
      <c r="H5161" s="23"/>
      <c r="J5161" s="24">
        <f t="shared" si="161"/>
        <v>0</v>
      </c>
      <c r="K5161" s="25">
        <f t="shared" si="162"/>
        <v>0</v>
      </c>
    </row>
    <row r="5162" spans="1:11">
      <c r="A5162" s="18">
        <f>IFERROR(VLOOKUP(C5162,'[1]Dados Diários do Magento'!$A$1:$H$10000,3,),0)</f>
        <v>0</v>
      </c>
      <c r="B5162" s="19">
        <f>IFERROR(VLOOKUP(C5162,'[1]Dados Diários do Magento'!$A$1:$H$10000,2,),"0")</f>
        <v>0</v>
      </c>
      <c r="C5162" s="20">
        <v>5161</v>
      </c>
      <c r="D5162" s="26">
        <v>0</v>
      </c>
      <c r="E5162" s="27">
        <v>0</v>
      </c>
      <c r="G5162" s="23"/>
      <c r="H5162" s="23"/>
      <c r="J5162" s="24">
        <f t="shared" si="161"/>
        <v>0</v>
      </c>
      <c r="K5162" s="25">
        <f t="shared" si="162"/>
        <v>0</v>
      </c>
    </row>
    <row r="5163" spans="1:11">
      <c r="A5163" s="18">
        <f>IFERROR(VLOOKUP(C5163,'[1]Dados Diários do Magento'!$A$1:$H$10000,3,),0)</f>
        <v>0</v>
      </c>
      <c r="B5163" s="19">
        <f>IFERROR(VLOOKUP(C5163,'[1]Dados Diários do Magento'!$A$1:$H$10000,2,),"0")</f>
        <v>0</v>
      </c>
      <c r="C5163" s="20">
        <v>5162</v>
      </c>
      <c r="D5163" s="26">
        <v>0</v>
      </c>
      <c r="E5163" s="27">
        <v>0</v>
      </c>
      <c r="G5163" s="23"/>
      <c r="H5163" s="23"/>
      <c r="J5163" s="24">
        <f t="shared" si="161"/>
        <v>0</v>
      </c>
      <c r="K5163" s="25">
        <f t="shared" si="162"/>
        <v>0</v>
      </c>
    </row>
    <row r="5164" spans="1:11">
      <c r="A5164" s="18">
        <f>IFERROR(VLOOKUP(C5164,'[1]Dados Diários do Magento'!$A$1:$H$10000,3,),0)</f>
        <v>0</v>
      </c>
      <c r="B5164" s="19">
        <f>IFERROR(VLOOKUP(C5164,'[1]Dados Diários do Magento'!$A$1:$H$10000,2,),"0")</f>
        <v>0</v>
      </c>
      <c r="C5164" s="20">
        <v>5163</v>
      </c>
      <c r="D5164" s="26">
        <v>0</v>
      </c>
      <c r="E5164" s="27">
        <v>0</v>
      </c>
      <c r="G5164" s="23"/>
      <c r="H5164" s="23"/>
      <c r="J5164" s="24">
        <f t="shared" si="161"/>
        <v>0</v>
      </c>
      <c r="K5164" s="25">
        <f t="shared" si="162"/>
        <v>0</v>
      </c>
    </row>
    <row r="5165" spans="1:11">
      <c r="A5165" s="18">
        <f>IFERROR(VLOOKUP(C5165,'[1]Dados Diários do Magento'!$A$1:$H$10000,3,),0)</f>
        <v>0</v>
      </c>
      <c r="B5165" s="19">
        <f>IFERROR(VLOOKUP(C5165,'[1]Dados Diários do Magento'!$A$1:$H$10000,2,),"0")</f>
        <v>0</v>
      </c>
      <c r="C5165" s="20">
        <v>5164</v>
      </c>
      <c r="D5165" s="26">
        <v>0</v>
      </c>
      <c r="E5165" s="27">
        <v>0</v>
      </c>
      <c r="G5165" s="23"/>
      <c r="H5165" s="23"/>
      <c r="J5165" s="24">
        <f t="shared" si="161"/>
        <v>0</v>
      </c>
      <c r="K5165" s="25">
        <f t="shared" si="162"/>
        <v>0</v>
      </c>
    </row>
    <row r="5166" spans="1:11">
      <c r="A5166" s="18">
        <f>IFERROR(VLOOKUP(C5166,'[1]Dados Diários do Magento'!$A$1:$H$10000,3,),0)</f>
        <v>0</v>
      </c>
      <c r="B5166" s="19">
        <f>IFERROR(VLOOKUP(C5166,'[1]Dados Diários do Magento'!$A$1:$H$10000,2,),"0")</f>
        <v>0</v>
      </c>
      <c r="C5166" s="20">
        <v>5165</v>
      </c>
      <c r="D5166" s="26">
        <v>0</v>
      </c>
      <c r="E5166" s="27">
        <v>0</v>
      </c>
      <c r="G5166" s="23"/>
      <c r="H5166" s="23"/>
      <c r="J5166" s="24">
        <f t="shared" si="161"/>
        <v>0</v>
      </c>
      <c r="K5166" s="25">
        <f t="shared" si="162"/>
        <v>0</v>
      </c>
    </row>
    <row r="5167" spans="1:11">
      <c r="A5167" s="18">
        <f>IFERROR(VLOOKUP(C5167,'[1]Dados Diários do Magento'!$A$1:$H$10000,3,),0)</f>
        <v>0</v>
      </c>
      <c r="B5167" s="19">
        <f>IFERROR(VLOOKUP(C5167,'[1]Dados Diários do Magento'!$A$1:$H$10000,2,),"0")</f>
        <v>0</v>
      </c>
      <c r="C5167" s="20">
        <v>5166</v>
      </c>
      <c r="D5167" s="26">
        <v>0</v>
      </c>
      <c r="E5167" s="27">
        <v>0</v>
      </c>
      <c r="G5167" s="23"/>
      <c r="H5167" s="23"/>
      <c r="J5167" s="24">
        <f t="shared" si="161"/>
        <v>0</v>
      </c>
      <c r="K5167" s="25">
        <f t="shared" si="162"/>
        <v>0</v>
      </c>
    </row>
    <row r="5168" spans="1:11">
      <c r="A5168" s="18">
        <f>IFERROR(VLOOKUP(C5168,'[1]Dados Diários do Magento'!$A$1:$H$10000,3,),0)</f>
        <v>0</v>
      </c>
      <c r="B5168" s="19">
        <f>IFERROR(VLOOKUP(C5168,'[1]Dados Diários do Magento'!$A$1:$H$10000,2,),"0")</f>
        <v>0</v>
      </c>
      <c r="C5168" s="20">
        <v>5167</v>
      </c>
      <c r="D5168" s="26">
        <v>0</v>
      </c>
      <c r="E5168" s="27">
        <v>0</v>
      </c>
      <c r="G5168" s="23"/>
      <c r="H5168" s="23"/>
      <c r="J5168" s="24">
        <f t="shared" si="161"/>
        <v>0</v>
      </c>
      <c r="K5168" s="25">
        <f t="shared" si="162"/>
        <v>0</v>
      </c>
    </row>
    <row r="5169" spans="1:11">
      <c r="A5169" s="18">
        <f>IFERROR(VLOOKUP(C5169,'[1]Dados Diários do Magento'!$A$1:$H$10000,3,),0)</f>
        <v>0</v>
      </c>
      <c r="B5169" s="19">
        <f>IFERROR(VLOOKUP(C5169,'[1]Dados Diários do Magento'!$A$1:$H$10000,2,),"0")</f>
        <v>0</v>
      </c>
      <c r="C5169" s="20">
        <v>5168</v>
      </c>
      <c r="D5169" s="26">
        <v>0</v>
      </c>
      <c r="E5169" s="27">
        <v>0</v>
      </c>
      <c r="G5169" s="23"/>
      <c r="H5169" s="23"/>
      <c r="J5169" s="24">
        <f t="shared" si="161"/>
        <v>0</v>
      </c>
      <c r="K5169" s="25">
        <f t="shared" si="162"/>
        <v>0</v>
      </c>
    </row>
    <row r="5170" spans="1:11">
      <c r="A5170" s="18">
        <f>IFERROR(VLOOKUP(C5170,'[1]Dados Diários do Magento'!$A$1:$H$10000,3,),0)</f>
        <v>0</v>
      </c>
      <c r="B5170" s="19">
        <f>IFERROR(VLOOKUP(C5170,'[1]Dados Diários do Magento'!$A$1:$H$10000,2,),"0")</f>
        <v>0</v>
      </c>
      <c r="C5170" s="20">
        <v>5169</v>
      </c>
      <c r="D5170" s="26">
        <v>0</v>
      </c>
      <c r="E5170" s="27">
        <v>0</v>
      </c>
      <c r="G5170" s="23"/>
      <c r="H5170" s="23"/>
      <c r="J5170" s="24">
        <f t="shared" si="161"/>
        <v>0</v>
      </c>
      <c r="K5170" s="25">
        <f t="shared" si="162"/>
        <v>0</v>
      </c>
    </row>
    <row r="5171" spans="1:11">
      <c r="A5171" s="18">
        <f>IFERROR(VLOOKUP(C5171,'[1]Dados Diários do Magento'!$A$1:$H$10000,3,),0)</f>
        <v>0</v>
      </c>
      <c r="B5171" s="19">
        <f>IFERROR(VLOOKUP(C5171,'[1]Dados Diários do Magento'!$A$1:$H$10000,2,),"0")</f>
        <v>0</v>
      </c>
      <c r="C5171" s="20">
        <v>5170</v>
      </c>
      <c r="D5171" s="26">
        <v>0</v>
      </c>
      <c r="E5171" s="27">
        <v>0</v>
      </c>
      <c r="G5171" s="23"/>
      <c r="H5171" s="23"/>
      <c r="J5171" s="24">
        <f t="shared" si="161"/>
        <v>0</v>
      </c>
      <c r="K5171" s="25">
        <f t="shared" si="162"/>
        <v>0</v>
      </c>
    </row>
    <row r="5172" spans="1:11">
      <c r="A5172" s="18">
        <f>IFERROR(VLOOKUP(C5172,'[1]Dados Diários do Magento'!$A$1:$H$10000,3,),0)</f>
        <v>0</v>
      </c>
      <c r="B5172" s="19">
        <f>IFERROR(VLOOKUP(C5172,'[1]Dados Diários do Magento'!$A$1:$H$10000,2,),"0")</f>
        <v>0</v>
      </c>
      <c r="C5172" s="20">
        <v>5171</v>
      </c>
      <c r="D5172" s="26">
        <v>0</v>
      </c>
      <c r="E5172" s="27">
        <v>0</v>
      </c>
      <c r="G5172" s="23"/>
      <c r="H5172" s="23"/>
      <c r="J5172" s="24">
        <f t="shared" si="161"/>
        <v>0</v>
      </c>
      <c r="K5172" s="25">
        <f t="shared" si="162"/>
        <v>0</v>
      </c>
    </row>
    <row r="5173" spans="1:11">
      <c r="A5173" s="18">
        <f>IFERROR(VLOOKUP(C5173,'[1]Dados Diários do Magento'!$A$1:$H$10000,3,),0)</f>
        <v>0</v>
      </c>
      <c r="B5173" s="19">
        <f>IFERROR(VLOOKUP(C5173,'[1]Dados Diários do Magento'!$A$1:$H$10000,2,),"0")</f>
        <v>0</v>
      </c>
      <c r="C5173" s="20">
        <v>5172</v>
      </c>
      <c r="D5173" s="26">
        <v>0</v>
      </c>
      <c r="E5173" s="27">
        <v>0</v>
      </c>
      <c r="G5173" s="23"/>
      <c r="H5173" s="23"/>
      <c r="J5173" s="24">
        <f t="shared" si="161"/>
        <v>0</v>
      </c>
      <c r="K5173" s="25">
        <f t="shared" si="162"/>
        <v>0</v>
      </c>
    </row>
    <row r="5174" spans="1:11">
      <c r="A5174" s="18">
        <f>IFERROR(VLOOKUP(C5174,'[1]Dados Diários do Magento'!$A$1:$H$10000,3,),0)</f>
        <v>0</v>
      </c>
      <c r="B5174" s="19">
        <f>IFERROR(VLOOKUP(C5174,'[1]Dados Diários do Magento'!$A$1:$H$10000,2,),"0")</f>
        <v>0</v>
      </c>
      <c r="C5174" s="20">
        <v>5173</v>
      </c>
      <c r="D5174" s="26">
        <v>0</v>
      </c>
      <c r="E5174" s="27">
        <v>0</v>
      </c>
      <c r="G5174" s="23"/>
      <c r="H5174" s="23"/>
      <c r="J5174" s="24">
        <f t="shared" si="161"/>
        <v>0</v>
      </c>
      <c r="K5174" s="25">
        <f t="shared" si="162"/>
        <v>0</v>
      </c>
    </row>
    <row r="5175" spans="1:11">
      <c r="A5175" s="18">
        <f>IFERROR(VLOOKUP(C5175,'[1]Dados Diários do Magento'!$A$1:$H$10000,3,),0)</f>
        <v>0</v>
      </c>
      <c r="B5175" s="19">
        <f>IFERROR(VLOOKUP(C5175,'[1]Dados Diários do Magento'!$A$1:$H$10000,2,),"0")</f>
        <v>0</v>
      </c>
      <c r="C5175" s="20">
        <v>5174</v>
      </c>
      <c r="D5175" s="26">
        <v>0</v>
      </c>
      <c r="E5175" s="27">
        <v>0</v>
      </c>
      <c r="G5175" s="23"/>
      <c r="H5175" s="23"/>
      <c r="J5175" s="24">
        <f t="shared" si="161"/>
        <v>0</v>
      </c>
      <c r="K5175" s="25">
        <f t="shared" si="162"/>
        <v>0</v>
      </c>
    </row>
    <row r="5176" spans="1:11">
      <c r="A5176" s="18">
        <f>IFERROR(VLOOKUP(C5176,'[1]Dados Diários do Magento'!$A$1:$H$10000,3,),0)</f>
        <v>0</v>
      </c>
      <c r="B5176" s="19">
        <f>IFERROR(VLOOKUP(C5176,'[1]Dados Diários do Magento'!$A$1:$H$10000,2,),"0")</f>
        <v>0</v>
      </c>
      <c r="C5176" s="20">
        <v>5175</v>
      </c>
      <c r="D5176" s="26">
        <v>0</v>
      </c>
      <c r="E5176" s="27">
        <v>0</v>
      </c>
      <c r="G5176" s="23"/>
      <c r="H5176" s="23"/>
      <c r="J5176" s="24">
        <f t="shared" si="161"/>
        <v>0</v>
      </c>
      <c r="K5176" s="25">
        <f t="shared" si="162"/>
        <v>0</v>
      </c>
    </row>
    <row r="5177" spans="1:11">
      <c r="A5177" s="18">
        <f>IFERROR(VLOOKUP(C5177,'[1]Dados Diários do Magento'!$A$1:$H$10000,3,),0)</f>
        <v>0</v>
      </c>
      <c r="B5177" s="19">
        <f>IFERROR(VLOOKUP(C5177,'[1]Dados Diários do Magento'!$A$1:$H$10000,2,),"0")</f>
        <v>0</v>
      </c>
      <c r="C5177" s="20">
        <v>5176</v>
      </c>
      <c r="D5177" s="26">
        <v>0</v>
      </c>
      <c r="E5177" s="27">
        <v>0</v>
      </c>
      <c r="G5177" s="23"/>
      <c r="H5177" s="23"/>
      <c r="J5177" s="24">
        <f t="shared" si="161"/>
        <v>0</v>
      </c>
      <c r="K5177" s="25">
        <f t="shared" si="162"/>
        <v>0</v>
      </c>
    </row>
    <row r="5178" spans="1:11">
      <c r="A5178" s="18">
        <f>IFERROR(VLOOKUP(C5178,'[1]Dados Diários do Magento'!$A$1:$H$10000,3,),0)</f>
        <v>0</v>
      </c>
      <c r="B5178" s="19">
        <f>IFERROR(VLOOKUP(C5178,'[1]Dados Diários do Magento'!$A$1:$H$10000,2,),"0")</f>
        <v>0</v>
      </c>
      <c r="C5178" s="20">
        <v>5177</v>
      </c>
      <c r="D5178" s="26">
        <v>0</v>
      </c>
      <c r="E5178" s="27">
        <v>0</v>
      </c>
      <c r="G5178" s="23"/>
      <c r="H5178" s="23"/>
      <c r="J5178" s="24">
        <f t="shared" si="161"/>
        <v>0</v>
      </c>
      <c r="K5178" s="25">
        <f t="shared" si="162"/>
        <v>0</v>
      </c>
    </row>
    <row r="5179" spans="1:11">
      <c r="A5179" s="18">
        <f>IFERROR(VLOOKUP(C5179,'[1]Dados Diários do Magento'!$A$1:$H$10000,3,),0)</f>
        <v>0</v>
      </c>
      <c r="B5179" s="19">
        <f>IFERROR(VLOOKUP(C5179,'[1]Dados Diários do Magento'!$A$1:$H$10000,2,),"0")</f>
        <v>0</v>
      </c>
      <c r="C5179" s="20">
        <v>5178</v>
      </c>
      <c r="D5179" s="26">
        <v>0</v>
      </c>
      <c r="E5179" s="27">
        <v>0</v>
      </c>
      <c r="G5179" s="23"/>
      <c r="H5179" s="23"/>
      <c r="J5179" s="24">
        <f t="shared" si="161"/>
        <v>0</v>
      </c>
      <c r="K5179" s="25">
        <f t="shared" si="162"/>
        <v>0</v>
      </c>
    </row>
    <row r="5180" spans="1:11">
      <c r="A5180" s="18">
        <f>IFERROR(VLOOKUP(C5180,'[1]Dados Diários do Magento'!$A$1:$H$10000,3,),0)</f>
        <v>0</v>
      </c>
      <c r="B5180" s="19">
        <f>IFERROR(VLOOKUP(C5180,'[1]Dados Diários do Magento'!$A$1:$H$10000,2,),"0")</f>
        <v>0</v>
      </c>
      <c r="C5180" s="20">
        <v>5179</v>
      </c>
      <c r="D5180" s="26">
        <v>0</v>
      </c>
      <c r="E5180" s="27">
        <v>0</v>
      </c>
      <c r="G5180" s="23"/>
      <c r="H5180" s="23"/>
      <c r="J5180" s="24">
        <f t="shared" si="161"/>
        <v>0</v>
      </c>
      <c r="K5180" s="25">
        <f t="shared" si="162"/>
        <v>0</v>
      </c>
    </row>
    <row r="5181" spans="1:11">
      <c r="A5181" s="18">
        <f>IFERROR(VLOOKUP(C5181,'[1]Dados Diários do Magento'!$A$1:$H$10000,3,),0)</f>
        <v>0</v>
      </c>
      <c r="B5181" s="19">
        <f>IFERROR(VLOOKUP(C5181,'[1]Dados Diários do Magento'!$A$1:$H$10000,2,),"0")</f>
        <v>0</v>
      </c>
      <c r="C5181" s="20">
        <v>5180</v>
      </c>
      <c r="D5181" s="26">
        <v>0</v>
      </c>
      <c r="E5181" s="27">
        <v>0</v>
      </c>
      <c r="G5181" s="23"/>
      <c r="H5181" s="23"/>
      <c r="J5181" s="24">
        <f t="shared" si="161"/>
        <v>0</v>
      </c>
      <c r="K5181" s="25">
        <f t="shared" si="162"/>
        <v>0</v>
      </c>
    </row>
    <row r="5182" spans="1:11">
      <c r="A5182" s="18">
        <f>IFERROR(VLOOKUP(C5182,'[1]Dados Diários do Magento'!$A$1:$H$10000,3,),0)</f>
        <v>0</v>
      </c>
      <c r="B5182" s="19">
        <f>IFERROR(VLOOKUP(C5182,'[1]Dados Diários do Magento'!$A$1:$H$10000,2,),"0")</f>
        <v>0</v>
      </c>
      <c r="C5182" s="20">
        <v>5181</v>
      </c>
      <c r="D5182" s="26">
        <v>0</v>
      </c>
      <c r="E5182" s="27">
        <v>0</v>
      </c>
      <c r="G5182" s="23"/>
      <c r="H5182" s="23"/>
      <c r="J5182" s="24">
        <f t="shared" si="161"/>
        <v>0</v>
      </c>
      <c r="K5182" s="25">
        <f t="shared" si="162"/>
        <v>0</v>
      </c>
    </row>
    <row r="5183" spans="1:11">
      <c r="A5183" s="18">
        <f>IFERROR(VLOOKUP(C5183,'[1]Dados Diários do Magento'!$A$1:$H$10000,3,),0)</f>
        <v>0</v>
      </c>
      <c r="B5183" s="19">
        <f>IFERROR(VLOOKUP(C5183,'[1]Dados Diários do Magento'!$A$1:$H$10000,2,),"0")</f>
        <v>0</v>
      </c>
      <c r="C5183" s="20">
        <v>5182</v>
      </c>
      <c r="D5183" s="26">
        <v>0</v>
      </c>
      <c r="E5183" s="27">
        <v>0</v>
      </c>
      <c r="G5183" s="23"/>
      <c r="H5183" s="23"/>
      <c r="J5183" s="24">
        <f t="shared" si="161"/>
        <v>0</v>
      </c>
      <c r="K5183" s="25">
        <f t="shared" si="162"/>
        <v>0</v>
      </c>
    </row>
    <row r="5184" spans="1:11">
      <c r="A5184" s="18">
        <f>IFERROR(VLOOKUP(C5184,'[1]Dados Diários do Magento'!$A$1:$H$10000,3,),0)</f>
        <v>0</v>
      </c>
      <c r="B5184" s="19">
        <f>IFERROR(VLOOKUP(C5184,'[1]Dados Diários do Magento'!$A$1:$H$10000,2,),"0")</f>
        <v>0</v>
      </c>
      <c r="C5184" s="20">
        <v>5183</v>
      </c>
      <c r="D5184" s="26">
        <v>0</v>
      </c>
      <c r="E5184" s="27">
        <v>0</v>
      </c>
      <c r="G5184" s="23"/>
      <c r="H5184" s="23"/>
      <c r="J5184" s="24">
        <f t="shared" si="161"/>
        <v>0</v>
      </c>
      <c r="K5184" s="25">
        <f t="shared" si="162"/>
        <v>0</v>
      </c>
    </row>
    <row r="5185" spans="1:11">
      <c r="A5185" s="18">
        <f>IFERROR(VLOOKUP(C5185,'[1]Dados Diários do Magento'!$A$1:$H$10000,3,),0)</f>
        <v>0</v>
      </c>
      <c r="B5185" s="19">
        <f>IFERROR(VLOOKUP(C5185,'[1]Dados Diários do Magento'!$A$1:$H$10000,2,),"0")</f>
        <v>0</v>
      </c>
      <c r="C5185" s="20">
        <v>5184</v>
      </c>
      <c r="D5185" s="26">
        <v>0</v>
      </c>
      <c r="E5185" s="27">
        <v>0</v>
      </c>
      <c r="G5185" s="23"/>
      <c r="H5185" s="23"/>
      <c r="J5185" s="24">
        <f t="shared" si="161"/>
        <v>0</v>
      </c>
      <c r="K5185" s="25">
        <f t="shared" si="162"/>
        <v>0</v>
      </c>
    </row>
    <row r="5186" spans="1:11">
      <c r="A5186" s="18">
        <f>IFERROR(VLOOKUP(C5186,'[1]Dados Diários do Magento'!$A$1:$H$10000,3,),0)</f>
        <v>0</v>
      </c>
      <c r="B5186" s="19">
        <f>IFERROR(VLOOKUP(C5186,'[1]Dados Diários do Magento'!$A$1:$H$10000,2,),"0")</f>
        <v>0</v>
      </c>
      <c r="C5186" s="20">
        <v>5185</v>
      </c>
      <c r="D5186" s="26">
        <v>0</v>
      </c>
      <c r="E5186" s="27">
        <v>0</v>
      </c>
      <c r="G5186" s="23"/>
      <c r="H5186" s="23"/>
      <c r="J5186" s="24">
        <f t="shared" si="161"/>
        <v>0</v>
      </c>
      <c r="K5186" s="25">
        <f t="shared" si="162"/>
        <v>0</v>
      </c>
    </row>
    <row r="5187" spans="1:11">
      <c r="A5187" s="18">
        <f>IFERROR(VLOOKUP(C5187,'[1]Dados Diários do Magento'!$A$1:$H$10000,3,),0)</f>
        <v>0</v>
      </c>
      <c r="B5187" s="19">
        <f>IFERROR(VLOOKUP(C5187,'[1]Dados Diários do Magento'!$A$1:$H$10000,2,),"0")</f>
        <v>0</v>
      </c>
      <c r="C5187" s="20">
        <v>5186</v>
      </c>
      <c r="D5187" s="26">
        <v>0</v>
      </c>
      <c r="E5187" s="27">
        <v>0</v>
      </c>
      <c r="G5187" s="23"/>
      <c r="H5187" s="23"/>
      <c r="J5187" s="24">
        <f t="shared" ref="J5187:J5250" si="163">D5187+G5187</f>
        <v>0</v>
      </c>
      <c r="K5187" s="25">
        <f t="shared" si="162"/>
        <v>0</v>
      </c>
    </row>
    <row r="5188" spans="1:11">
      <c r="A5188" s="18">
        <f>IFERROR(VLOOKUP(C5188,'[1]Dados Diários do Magento'!$A$1:$H$10000,3,),0)</f>
        <v>0</v>
      </c>
      <c r="B5188" s="19">
        <f>IFERROR(VLOOKUP(C5188,'[1]Dados Diários do Magento'!$A$1:$H$10000,2,),"0")</f>
        <v>0</v>
      </c>
      <c r="C5188" s="20">
        <v>5187</v>
      </c>
      <c r="D5188" s="26">
        <v>0</v>
      </c>
      <c r="E5188" s="27">
        <v>0</v>
      </c>
      <c r="G5188" s="23"/>
      <c r="H5188" s="23"/>
      <c r="J5188" s="24">
        <f t="shared" si="163"/>
        <v>0</v>
      </c>
      <c r="K5188" s="25">
        <f t="shared" si="162"/>
        <v>0</v>
      </c>
    </row>
    <row r="5189" spans="1:11">
      <c r="A5189" s="18">
        <f>IFERROR(VLOOKUP(C5189,'[1]Dados Diários do Magento'!$A$1:$H$10000,3,),0)</f>
        <v>0</v>
      </c>
      <c r="B5189" s="19">
        <f>IFERROR(VLOOKUP(C5189,'[1]Dados Diários do Magento'!$A$1:$H$10000,2,),"0")</f>
        <v>0</v>
      </c>
      <c r="C5189" s="20">
        <v>5188</v>
      </c>
      <c r="D5189" s="26">
        <v>0</v>
      </c>
      <c r="E5189" s="27">
        <v>0</v>
      </c>
      <c r="G5189" s="23"/>
      <c r="H5189" s="23"/>
      <c r="J5189" s="24">
        <f t="shared" si="163"/>
        <v>0</v>
      </c>
      <c r="K5189" s="25">
        <f t="shared" si="162"/>
        <v>0</v>
      </c>
    </row>
    <row r="5190" spans="1:11">
      <c r="A5190" s="18">
        <f>IFERROR(VLOOKUP(C5190,'[1]Dados Diários do Magento'!$A$1:$H$10000,3,),0)</f>
        <v>0</v>
      </c>
      <c r="B5190" s="19">
        <f>IFERROR(VLOOKUP(C5190,'[1]Dados Diários do Magento'!$A$1:$H$10000,2,),"0")</f>
        <v>0</v>
      </c>
      <c r="C5190" s="20">
        <v>5189</v>
      </c>
      <c r="D5190" s="26">
        <v>0</v>
      </c>
      <c r="E5190" s="27">
        <v>0</v>
      </c>
      <c r="G5190" s="23"/>
      <c r="H5190" s="23"/>
      <c r="J5190" s="24">
        <f t="shared" si="163"/>
        <v>0</v>
      </c>
      <c r="K5190" s="25">
        <f t="shared" si="162"/>
        <v>0</v>
      </c>
    </row>
    <row r="5191" spans="1:11">
      <c r="A5191" s="18">
        <f>IFERROR(VLOOKUP(C5191,'[1]Dados Diários do Magento'!$A$1:$H$10000,3,),0)</f>
        <v>0</v>
      </c>
      <c r="B5191" s="19">
        <f>IFERROR(VLOOKUP(C5191,'[1]Dados Diários do Magento'!$A$1:$H$10000,2,),"0")</f>
        <v>0</v>
      </c>
      <c r="C5191" s="20">
        <v>5190</v>
      </c>
      <c r="D5191" s="26">
        <v>0</v>
      </c>
      <c r="E5191" s="27">
        <v>0</v>
      </c>
      <c r="G5191" s="23"/>
      <c r="H5191" s="23"/>
      <c r="J5191" s="24">
        <f t="shared" si="163"/>
        <v>0</v>
      </c>
      <c r="K5191" s="25">
        <f t="shared" si="162"/>
        <v>0</v>
      </c>
    </row>
    <row r="5192" spans="1:11">
      <c r="A5192" s="18">
        <f>IFERROR(VLOOKUP(C5192,'[1]Dados Diários do Magento'!$A$1:$H$10000,3,),0)</f>
        <v>0</v>
      </c>
      <c r="B5192" s="19">
        <f>IFERROR(VLOOKUP(C5192,'[1]Dados Diários do Magento'!$A$1:$H$10000,2,),"0")</f>
        <v>0</v>
      </c>
      <c r="C5192" s="20">
        <v>5191</v>
      </c>
      <c r="D5192" s="26">
        <v>0</v>
      </c>
      <c r="E5192" s="27">
        <v>0</v>
      </c>
      <c r="G5192" s="23"/>
      <c r="H5192" s="23"/>
      <c r="J5192" s="24">
        <f t="shared" si="163"/>
        <v>0</v>
      </c>
      <c r="K5192" s="25">
        <f t="shared" si="162"/>
        <v>0</v>
      </c>
    </row>
    <row r="5193" spans="1:11">
      <c r="A5193" s="18">
        <f>IFERROR(VLOOKUP(C5193,'[1]Dados Diários do Magento'!$A$1:$H$10000,3,),0)</f>
        <v>0</v>
      </c>
      <c r="B5193" s="19">
        <f>IFERROR(VLOOKUP(C5193,'[1]Dados Diários do Magento'!$A$1:$H$10000,2,),"0")</f>
        <v>0</v>
      </c>
      <c r="C5193" s="20">
        <v>5192</v>
      </c>
      <c r="D5193" s="26">
        <v>0</v>
      </c>
      <c r="E5193" s="27">
        <v>0</v>
      </c>
      <c r="G5193" s="23"/>
      <c r="H5193" s="23"/>
      <c r="J5193" s="24">
        <f t="shared" si="163"/>
        <v>0</v>
      </c>
      <c r="K5193" s="25">
        <f t="shared" si="162"/>
        <v>0</v>
      </c>
    </row>
    <row r="5194" spans="1:11">
      <c r="A5194" s="18">
        <f>IFERROR(VLOOKUP(C5194,'[1]Dados Diários do Magento'!$A$1:$H$10000,3,),0)</f>
        <v>0</v>
      </c>
      <c r="B5194" s="19">
        <f>IFERROR(VLOOKUP(C5194,'[1]Dados Diários do Magento'!$A$1:$H$10000,2,),"0")</f>
        <v>0</v>
      </c>
      <c r="C5194" s="20">
        <v>5193</v>
      </c>
      <c r="D5194" s="26">
        <v>0</v>
      </c>
      <c r="E5194" s="27">
        <v>0</v>
      </c>
      <c r="G5194" s="23"/>
      <c r="H5194" s="23"/>
      <c r="J5194" s="24">
        <f t="shared" si="163"/>
        <v>0</v>
      </c>
      <c r="K5194" s="25">
        <f t="shared" si="162"/>
        <v>0</v>
      </c>
    </row>
    <row r="5195" spans="1:11">
      <c r="A5195" s="18">
        <f>IFERROR(VLOOKUP(C5195,'[1]Dados Diários do Magento'!$A$1:$H$10000,3,),0)</f>
        <v>0</v>
      </c>
      <c r="B5195" s="19">
        <f>IFERROR(VLOOKUP(C5195,'[1]Dados Diários do Magento'!$A$1:$H$10000,2,),"0")</f>
        <v>0</v>
      </c>
      <c r="C5195" s="20">
        <v>5194</v>
      </c>
      <c r="D5195" s="26">
        <v>0</v>
      </c>
      <c r="E5195" s="27">
        <v>0</v>
      </c>
      <c r="G5195" s="23"/>
      <c r="H5195" s="23"/>
      <c r="J5195" s="24">
        <f t="shared" si="163"/>
        <v>0</v>
      </c>
      <c r="K5195" s="25">
        <f t="shared" si="162"/>
        <v>0</v>
      </c>
    </row>
    <row r="5196" spans="1:11">
      <c r="A5196" s="18">
        <f>IFERROR(VLOOKUP(C5196,'[1]Dados Diários do Magento'!$A$1:$H$10000,3,),0)</f>
        <v>0</v>
      </c>
      <c r="B5196" s="19">
        <f>IFERROR(VLOOKUP(C5196,'[1]Dados Diários do Magento'!$A$1:$H$10000,2,),"0")</f>
        <v>0</v>
      </c>
      <c r="C5196" s="20">
        <v>5195</v>
      </c>
      <c r="D5196" s="26">
        <v>0</v>
      </c>
      <c r="E5196" s="27">
        <v>0</v>
      </c>
      <c r="G5196" s="23"/>
      <c r="H5196" s="23"/>
      <c r="J5196" s="24">
        <f t="shared" si="163"/>
        <v>0</v>
      </c>
      <c r="K5196" s="25">
        <f t="shared" si="162"/>
        <v>0</v>
      </c>
    </row>
    <row r="5197" spans="1:11">
      <c r="A5197" s="18">
        <f>IFERROR(VLOOKUP(C5197,'[1]Dados Diários do Magento'!$A$1:$H$10000,3,),0)</f>
        <v>0</v>
      </c>
      <c r="B5197" s="19">
        <f>IFERROR(VLOOKUP(C5197,'[1]Dados Diários do Magento'!$A$1:$H$10000,2,),"0")</f>
        <v>0</v>
      </c>
      <c r="C5197" s="20">
        <v>5196</v>
      </c>
      <c r="D5197" s="26">
        <v>0</v>
      </c>
      <c r="E5197" s="27">
        <v>0</v>
      </c>
      <c r="G5197" s="23"/>
      <c r="H5197" s="23"/>
      <c r="J5197" s="24">
        <f t="shared" si="163"/>
        <v>0</v>
      </c>
      <c r="K5197" s="25">
        <f t="shared" si="162"/>
        <v>0</v>
      </c>
    </row>
    <row r="5198" spans="1:11">
      <c r="A5198" s="18">
        <f>IFERROR(VLOOKUP(C5198,'[1]Dados Diários do Magento'!$A$1:$H$10000,3,),0)</f>
        <v>0</v>
      </c>
      <c r="B5198" s="19">
        <f>IFERROR(VLOOKUP(C5198,'[1]Dados Diários do Magento'!$A$1:$H$10000,2,),"0")</f>
        <v>0</v>
      </c>
      <c r="C5198" s="20">
        <v>5197</v>
      </c>
      <c r="D5198" s="26">
        <v>0</v>
      </c>
      <c r="E5198" s="27">
        <v>0</v>
      </c>
      <c r="G5198" s="23"/>
      <c r="H5198" s="23"/>
      <c r="J5198" s="24">
        <f t="shared" si="163"/>
        <v>0</v>
      </c>
      <c r="K5198" s="25">
        <f t="shared" si="162"/>
        <v>0</v>
      </c>
    </row>
    <row r="5199" spans="1:11">
      <c r="A5199" s="18">
        <f>IFERROR(VLOOKUP(C5199,'[1]Dados Diários do Magento'!$A$1:$H$10000,3,),0)</f>
        <v>0</v>
      </c>
      <c r="B5199" s="19">
        <f>IFERROR(VLOOKUP(C5199,'[1]Dados Diários do Magento'!$A$1:$H$10000,2,),"0")</f>
        <v>0</v>
      </c>
      <c r="C5199" s="20">
        <v>5198</v>
      </c>
      <c r="D5199" s="26">
        <v>0</v>
      </c>
      <c r="E5199" s="27">
        <v>0</v>
      </c>
      <c r="G5199" s="23"/>
      <c r="H5199" s="23"/>
      <c r="J5199" s="24">
        <f t="shared" si="163"/>
        <v>0</v>
      </c>
      <c r="K5199" s="25">
        <f t="shared" si="162"/>
        <v>0</v>
      </c>
    </row>
    <row r="5200" spans="1:11">
      <c r="A5200" s="18">
        <f>IFERROR(VLOOKUP(C5200,'[1]Dados Diários do Magento'!$A$1:$H$10000,3,),0)</f>
        <v>0</v>
      </c>
      <c r="B5200" s="19">
        <f>IFERROR(VLOOKUP(C5200,'[1]Dados Diários do Magento'!$A$1:$H$10000,2,),"0")</f>
        <v>0</v>
      </c>
      <c r="C5200" s="20">
        <v>5199</v>
      </c>
      <c r="D5200" s="26">
        <v>0</v>
      </c>
      <c r="E5200" s="27">
        <v>0</v>
      </c>
      <c r="G5200" s="23"/>
      <c r="H5200" s="23"/>
      <c r="J5200" s="24">
        <f t="shared" si="163"/>
        <v>0</v>
      </c>
      <c r="K5200" s="25">
        <f t="shared" si="162"/>
        <v>0</v>
      </c>
    </row>
    <row r="5201" spans="1:11">
      <c r="A5201" s="18">
        <f>IFERROR(VLOOKUP(C5201,'[1]Dados Diários do Magento'!$A$1:$H$10000,3,),0)</f>
        <v>0</v>
      </c>
      <c r="B5201" s="19">
        <f>IFERROR(VLOOKUP(C5201,'[1]Dados Diários do Magento'!$A$1:$H$10000,2,),"0")</f>
        <v>0</v>
      </c>
      <c r="C5201" s="20">
        <v>5200</v>
      </c>
      <c r="D5201" s="26">
        <v>0</v>
      </c>
      <c r="E5201" s="27">
        <v>0</v>
      </c>
      <c r="G5201" s="23"/>
      <c r="H5201" s="23"/>
      <c r="J5201" s="24">
        <f t="shared" si="163"/>
        <v>0</v>
      </c>
      <c r="K5201" s="25">
        <f t="shared" si="162"/>
        <v>0</v>
      </c>
    </row>
    <row r="5202" spans="1:11">
      <c r="A5202" s="18">
        <f>IFERROR(VLOOKUP(C5202,'[1]Dados Diários do Magento'!$A$1:$H$10000,3,),0)</f>
        <v>0</v>
      </c>
      <c r="B5202" s="19">
        <f>IFERROR(VLOOKUP(C5202,'[1]Dados Diários do Magento'!$A$1:$H$10000,2,),"0")</f>
        <v>0</v>
      </c>
      <c r="C5202" s="20">
        <v>5201</v>
      </c>
      <c r="D5202" s="26">
        <v>0</v>
      </c>
      <c r="E5202" s="27">
        <v>0</v>
      </c>
      <c r="G5202" s="23"/>
      <c r="H5202" s="23"/>
      <c r="J5202" s="24">
        <f t="shared" si="163"/>
        <v>0</v>
      </c>
      <c r="K5202" s="25">
        <f t="shared" si="162"/>
        <v>0</v>
      </c>
    </row>
    <row r="5203" spans="1:11">
      <c r="A5203" s="18">
        <f>IFERROR(VLOOKUP(C5203,'[1]Dados Diários do Magento'!$A$1:$H$10000,3,),0)</f>
        <v>0</v>
      </c>
      <c r="B5203" s="19">
        <f>IFERROR(VLOOKUP(C5203,'[1]Dados Diários do Magento'!$A$1:$H$10000,2,),"0")</f>
        <v>0</v>
      </c>
      <c r="C5203" s="20">
        <v>5202</v>
      </c>
      <c r="D5203" s="26">
        <v>0</v>
      </c>
      <c r="E5203" s="27">
        <v>0</v>
      </c>
      <c r="G5203" s="23"/>
      <c r="H5203" s="23"/>
      <c r="J5203" s="24">
        <f t="shared" si="163"/>
        <v>0</v>
      </c>
      <c r="K5203" s="25">
        <f t="shared" si="162"/>
        <v>0</v>
      </c>
    </row>
    <row r="5204" spans="1:11">
      <c r="A5204" s="18">
        <f>IFERROR(VLOOKUP(C5204,'[1]Dados Diários do Magento'!$A$1:$H$10000,3,),0)</f>
        <v>0</v>
      </c>
      <c r="B5204" s="19">
        <f>IFERROR(VLOOKUP(C5204,'[1]Dados Diários do Magento'!$A$1:$H$10000,2,),"0")</f>
        <v>0</v>
      </c>
      <c r="C5204" s="20">
        <v>5203</v>
      </c>
      <c r="D5204" s="26">
        <v>0</v>
      </c>
      <c r="E5204" s="27">
        <v>0</v>
      </c>
      <c r="G5204" s="23"/>
      <c r="H5204" s="23"/>
      <c r="J5204" s="24">
        <f t="shared" si="163"/>
        <v>0</v>
      </c>
      <c r="K5204" s="25">
        <f t="shared" si="162"/>
        <v>0</v>
      </c>
    </row>
    <row r="5205" spans="1:11">
      <c r="A5205" s="18">
        <f>IFERROR(VLOOKUP(C5205,'[1]Dados Diários do Magento'!$A$1:$H$10000,3,),0)</f>
        <v>0</v>
      </c>
      <c r="B5205" s="19">
        <f>IFERROR(VLOOKUP(C5205,'[1]Dados Diários do Magento'!$A$1:$H$10000,2,),"0")</f>
        <v>0</v>
      </c>
      <c r="C5205" s="20">
        <v>5204</v>
      </c>
      <c r="D5205" s="26">
        <v>0</v>
      </c>
      <c r="E5205" s="27">
        <v>0</v>
      </c>
      <c r="G5205" s="23"/>
      <c r="H5205" s="23"/>
      <c r="J5205" s="24">
        <f t="shared" si="163"/>
        <v>0</v>
      </c>
      <c r="K5205" s="25">
        <f t="shared" si="162"/>
        <v>0</v>
      </c>
    </row>
    <row r="5206" spans="1:11">
      <c r="A5206" s="18">
        <f>IFERROR(VLOOKUP(C5206,'[1]Dados Diários do Magento'!$A$1:$H$10000,3,),0)</f>
        <v>0</v>
      </c>
      <c r="B5206" s="19">
        <f>IFERROR(VLOOKUP(C5206,'[1]Dados Diários do Magento'!$A$1:$H$10000,2,),"0")</f>
        <v>0</v>
      </c>
      <c r="C5206" s="20">
        <v>5205</v>
      </c>
      <c r="D5206" s="26">
        <v>0</v>
      </c>
      <c r="E5206" s="27">
        <v>0</v>
      </c>
      <c r="G5206" s="23"/>
      <c r="H5206" s="23"/>
      <c r="J5206" s="24">
        <f t="shared" si="163"/>
        <v>0</v>
      </c>
      <c r="K5206" s="25">
        <f t="shared" si="162"/>
        <v>0</v>
      </c>
    </row>
    <row r="5207" spans="1:11">
      <c r="A5207" s="18">
        <f>IFERROR(VLOOKUP(C5207,'[1]Dados Diários do Magento'!$A$1:$H$10000,3,),0)</f>
        <v>0</v>
      </c>
      <c r="B5207" s="19">
        <f>IFERROR(VLOOKUP(C5207,'[1]Dados Diários do Magento'!$A$1:$H$10000,2,),"0")</f>
        <v>0</v>
      </c>
      <c r="C5207" s="20">
        <v>5206</v>
      </c>
      <c r="D5207" s="26">
        <v>0</v>
      </c>
      <c r="E5207" s="27">
        <v>0</v>
      </c>
      <c r="G5207" s="23"/>
      <c r="H5207" s="23"/>
      <c r="J5207" s="24">
        <f t="shared" si="163"/>
        <v>0</v>
      </c>
      <c r="K5207" s="25">
        <f t="shared" si="162"/>
        <v>0</v>
      </c>
    </row>
    <row r="5208" spans="1:11">
      <c r="A5208" s="18">
        <f>IFERROR(VLOOKUP(C5208,'[1]Dados Diários do Magento'!$A$1:$H$10000,3,),0)</f>
        <v>0</v>
      </c>
      <c r="B5208" s="19">
        <f>IFERROR(VLOOKUP(C5208,'[1]Dados Diários do Magento'!$A$1:$H$10000,2,),"0")</f>
        <v>0</v>
      </c>
      <c r="C5208" s="20">
        <v>5207</v>
      </c>
      <c r="D5208" s="26">
        <v>0</v>
      </c>
      <c r="E5208" s="27">
        <v>0</v>
      </c>
      <c r="G5208" s="23"/>
      <c r="H5208" s="23"/>
      <c r="J5208" s="24">
        <f t="shared" si="163"/>
        <v>0</v>
      </c>
      <c r="K5208" s="25">
        <f t="shared" si="162"/>
        <v>0</v>
      </c>
    </row>
    <row r="5209" spans="1:11">
      <c r="A5209" s="18">
        <f>IFERROR(VLOOKUP(C5209,'[1]Dados Diários do Magento'!$A$1:$H$10000,3,),0)</f>
        <v>0</v>
      </c>
      <c r="B5209" s="19">
        <f>IFERROR(VLOOKUP(C5209,'[1]Dados Diários do Magento'!$A$1:$H$10000,2,),"0")</f>
        <v>0</v>
      </c>
      <c r="C5209" s="20">
        <v>5208</v>
      </c>
      <c r="D5209" s="26">
        <v>0</v>
      </c>
      <c r="E5209" s="27">
        <v>0</v>
      </c>
      <c r="G5209" s="23"/>
      <c r="H5209" s="23"/>
      <c r="J5209" s="24">
        <f t="shared" si="163"/>
        <v>0</v>
      </c>
      <c r="K5209" s="25">
        <f t="shared" si="162"/>
        <v>0</v>
      </c>
    </row>
    <row r="5210" spans="1:11">
      <c r="A5210" s="18">
        <f>IFERROR(VLOOKUP(C5210,'[1]Dados Diários do Magento'!$A$1:$H$10000,3,),0)</f>
        <v>0</v>
      </c>
      <c r="B5210" s="19">
        <f>IFERROR(VLOOKUP(C5210,'[1]Dados Diários do Magento'!$A$1:$H$10000,2,),"0")</f>
        <v>0</v>
      </c>
      <c r="C5210" s="20">
        <v>5209</v>
      </c>
      <c r="D5210" s="26">
        <v>0</v>
      </c>
      <c r="E5210" s="27">
        <v>0</v>
      </c>
      <c r="G5210" s="23"/>
      <c r="H5210" s="23"/>
      <c r="J5210" s="24">
        <f t="shared" si="163"/>
        <v>0</v>
      </c>
      <c r="K5210" s="25">
        <f t="shared" si="162"/>
        <v>0</v>
      </c>
    </row>
    <row r="5211" spans="1:11">
      <c r="A5211" s="18">
        <f>IFERROR(VLOOKUP(C5211,'[1]Dados Diários do Magento'!$A$1:$H$10000,3,),0)</f>
        <v>0</v>
      </c>
      <c r="B5211" s="19">
        <f>IFERROR(VLOOKUP(C5211,'[1]Dados Diários do Magento'!$A$1:$H$10000,2,),"0")</f>
        <v>0</v>
      </c>
      <c r="C5211" s="20">
        <v>5210</v>
      </c>
      <c r="D5211" s="26">
        <v>0</v>
      </c>
      <c r="E5211" s="27">
        <v>0</v>
      </c>
      <c r="G5211" s="23"/>
      <c r="H5211" s="23"/>
      <c r="J5211" s="24">
        <f t="shared" si="163"/>
        <v>0</v>
      </c>
      <c r="K5211" s="25">
        <f t="shared" si="162"/>
        <v>0</v>
      </c>
    </row>
    <row r="5212" spans="1:11">
      <c r="A5212" s="18">
        <f>IFERROR(VLOOKUP(C5212,'[1]Dados Diários do Magento'!$A$1:$H$10000,3,),0)</f>
        <v>0</v>
      </c>
      <c r="B5212" s="19">
        <f>IFERROR(VLOOKUP(C5212,'[1]Dados Diários do Magento'!$A$1:$H$10000,2,),"0")</f>
        <v>0</v>
      </c>
      <c r="C5212" s="20">
        <v>5211</v>
      </c>
      <c r="D5212" s="26">
        <v>0</v>
      </c>
      <c r="E5212" s="27">
        <v>0</v>
      </c>
      <c r="G5212" s="23"/>
      <c r="H5212" s="23"/>
      <c r="J5212" s="24">
        <f t="shared" si="163"/>
        <v>0</v>
      </c>
      <c r="K5212" s="25">
        <f t="shared" si="162"/>
        <v>0</v>
      </c>
    </row>
    <row r="5213" spans="1:11">
      <c r="A5213" s="18">
        <f>IFERROR(VLOOKUP(C5213,'[1]Dados Diários do Magento'!$A$1:$H$10000,3,),0)</f>
        <v>0</v>
      </c>
      <c r="B5213" s="19">
        <f>IFERROR(VLOOKUP(C5213,'[1]Dados Diários do Magento'!$A$1:$H$10000,2,),"0")</f>
        <v>0</v>
      </c>
      <c r="C5213" s="20">
        <v>5212</v>
      </c>
      <c r="D5213" s="26">
        <v>0</v>
      </c>
      <c r="E5213" s="27">
        <v>0</v>
      </c>
      <c r="G5213" s="23"/>
      <c r="H5213" s="23"/>
      <c r="J5213" s="24">
        <f t="shared" si="163"/>
        <v>0</v>
      </c>
      <c r="K5213" s="25">
        <f t="shared" ref="K5213:K5276" si="164">IF((D5213+G5213)&gt;0,(D5213*E5213+G5213*H5213)/(D5213+G5213),E5213)</f>
        <v>0</v>
      </c>
    </row>
    <row r="5214" spans="1:11">
      <c r="A5214" s="18">
        <f>IFERROR(VLOOKUP(C5214,'[1]Dados Diários do Magento'!$A$1:$H$10000,3,),0)</f>
        <v>0</v>
      </c>
      <c r="B5214" s="19">
        <f>IFERROR(VLOOKUP(C5214,'[1]Dados Diários do Magento'!$A$1:$H$10000,2,),"0")</f>
        <v>0</v>
      </c>
      <c r="C5214" s="20">
        <v>5213</v>
      </c>
      <c r="D5214" s="26">
        <v>0</v>
      </c>
      <c r="E5214" s="27">
        <v>0</v>
      </c>
      <c r="G5214" s="23"/>
      <c r="H5214" s="23"/>
      <c r="J5214" s="24">
        <f t="shared" si="163"/>
        <v>0</v>
      </c>
      <c r="K5214" s="25">
        <f t="shared" si="164"/>
        <v>0</v>
      </c>
    </row>
    <row r="5215" spans="1:11">
      <c r="A5215" s="18">
        <f>IFERROR(VLOOKUP(C5215,'[1]Dados Diários do Magento'!$A$1:$H$10000,3,),0)</f>
        <v>0</v>
      </c>
      <c r="B5215" s="19">
        <f>IFERROR(VLOOKUP(C5215,'[1]Dados Diários do Magento'!$A$1:$H$10000,2,),"0")</f>
        <v>0</v>
      </c>
      <c r="C5215" s="20">
        <v>5214</v>
      </c>
      <c r="D5215" s="26">
        <v>0</v>
      </c>
      <c r="E5215" s="27">
        <v>0</v>
      </c>
      <c r="G5215" s="23"/>
      <c r="H5215" s="23"/>
      <c r="J5215" s="24">
        <f t="shared" si="163"/>
        <v>0</v>
      </c>
      <c r="K5215" s="25">
        <f t="shared" si="164"/>
        <v>0</v>
      </c>
    </row>
    <row r="5216" spans="1:11">
      <c r="A5216" s="18">
        <f>IFERROR(VLOOKUP(C5216,'[1]Dados Diários do Magento'!$A$1:$H$10000,3,),0)</f>
        <v>0</v>
      </c>
      <c r="B5216" s="19">
        <f>IFERROR(VLOOKUP(C5216,'[1]Dados Diários do Magento'!$A$1:$H$10000,2,),"0")</f>
        <v>0</v>
      </c>
      <c r="C5216" s="20">
        <v>5215</v>
      </c>
      <c r="D5216" s="26">
        <v>0</v>
      </c>
      <c r="E5216" s="27">
        <v>0</v>
      </c>
      <c r="G5216" s="23"/>
      <c r="H5216" s="23"/>
      <c r="J5216" s="24">
        <f t="shared" si="163"/>
        <v>0</v>
      </c>
      <c r="K5216" s="25">
        <f t="shared" si="164"/>
        <v>0</v>
      </c>
    </row>
    <row r="5217" spans="1:11">
      <c r="A5217" s="18">
        <f>IFERROR(VLOOKUP(C5217,'[1]Dados Diários do Magento'!$A$1:$H$10000,3,),0)</f>
        <v>0</v>
      </c>
      <c r="B5217" s="19">
        <f>IFERROR(VLOOKUP(C5217,'[1]Dados Diários do Magento'!$A$1:$H$10000,2,),"0")</f>
        <v>0</v>
      </c>
      <c r="C5217" s="20">
        <v>5216</v>
      </c>
      <c r="D5217" s="26">
        <v>0</v>
      </c>
      <c r="E5217" s="27">
        <v>0</v>
      </c>
      <c r="G5217" s="23"/>
      <c r="H5217" s="23"/>
      <c r="J5217" s="24">
        <f t="shared" si="163"/>
        <v>0</v>
      </c>
      <c r="K5217" s="25">
        <f t="shared" si="164"/>
        <v>0</v>
      </c>
    </row>
    <row r="5218" spans="1:11">
      <c r="A5218" s="18">
        <f>IFERROR(VLOOKUP(C5218,'[1]Dados Diários do Magento'!$A$1:$H$10000,3,),0)</f>
        <v>0</v>
      </c>
      <c r="B5218" s="19">
        <f>IFERROR(VLOOKUP(C5218,'[1]Dados Diários do Magento'!$A$1:$H$10000,2,),"0")</f>
        <v>0</v>
      </c>
      <c r="C5218" s="20">
        <v>5217</v>
      </c>
      <c r="D5218" s="26">
        <v>0</v>
      </c>
      <c r="E5218" s="27">
        <v>0</v>
      </c>
      <c r="G5218" s="23"/>
      <c r="H5218" s="23"/>
      <c r="J5218" s="24">
        <f t="shared" si="163"/>
        <v>0</v>
      </c>
      <c r="K5218" s="25">
        <f t="shared" si="164"/>
        <v>0</v>
      </c>
    </row>
    <row r="5219" spans="1:11">
      <c r="A5219" s="18">
        <f>IFERROR(VLOOKUP(C5219,'[1]Dados Diários do Magento'!$A$1:$H$10000,3,),0)</f>
        <v>0</v>
      </c>
      <c r="B5219" s="19">
        <f>IFERROR(VLOOKUP(C5219,'[1]Dados Diários do Magento'!$A$1:$H$10000,2,),"0")</f>
        <v>0</v>
      </c>
      <c r="C5219" s="20">
        <v>5218</v>
      </c>
      <c r="D5219" s="26">
        <v>0</v>
      </c>
      <c r="E5219" s="27">
        <v>0</v>
      </c>
      <c r="G5219" s="23"/>
      <c r="H5219" s="23"/>
      <c r="J5219" s="24">
        <f t="shared" si="163"/>
        <v>0</v>
      </c>
      <c r="K5219" s="25">
        <f t="shared" si="164"/>
        <v>0</v>
      </c>
    </row>
    <row r="5220" spans="1:11">
      <c r="A5220" s="18">
        <f>IFERROR(VLOOKUP(C5220,'[1]Dados Diários do Magento'!$A$1:$H$10000,3,),0)</f>
        <v>0</v>
      </c>
      <c r="B5220" s="19">
        <f>IFERROR(VLOOKUP(C5220,'[1]Dados Diários do Magento'!$A$1:$H$10000,2,),"0")</f>
        <v>0</v>
      </c>
      <c r="C5220" s="20">
        <v>5219</v>
      </c>
      <c r="D5220" s="26">
        <v>0</v>
      </c>
      <c r="E5220" s="27">
        <v>0</v>
      </c>
      <c r="G5220" s="23"/>
      <c r="H5220" s="23"/>
      <c r="J5220" s="24">
        <f t="shared" si="163"/>
        <v>0</v>
      </c>
      <c r="K5220" s="25">
        <f t="shared" si="164"/>
        <v>0</v>
      </c>
    </row>
    <row r="5221" spans="1:11">
      <c r="A5221" s="18">
        <f>IFERROR(VLOOKUP(C5221,'[1]Dados Diários do Magento'!$A$1:$H$10000,3,),0)</f>
        <v>0</v>
      </c>
      <c r="B5221" s="19">
        <f>IFERROR(VLOOKUP(C5221,'[1]Dados Diários do Magento'!$A$1:$H$10000,2,),"0")</f>
        <v>0</v>
      </c>
      <c r="C5221" s="20">
        <v>5220</v>
      </c>
      <c r="D5221" s="26">
        <v>0</v>
      </c>
      <c r="E5221" s="27">
        <v>0</v>
      </c>
      <c r="G5221" s="23"/>
      <c r="H5221" s="23"/>
      <c r="J5221" s="24">
        <f t="shared" si="163"/>
        <v>0</v>
      </c>
      <c r="K5221" s="25">
        <f t="shared" si="164"/>
        <v>0</v>
      </c>
    </row>
    <row r="5222" spans="1:11">
      <c r="A5222" s="18">
        <f>IFERROR(VLOOKUP(C5222,'[1]Dados Diários do Magento'!$A$1:$H$10000,3,),0)</f>
        <v>0</v>
      </c>
      <c r="B5222" s="19">
        <f>IFERROR(VLOOKUP(C5222,'[1]Dados Diários do Magento'!$A$1:$H$10000,2,),"0")</f>
        <v>0</v>
      </c>
      <c r="C5222" s="20">
        <v>5221</v>
      </c>
      <c r="D5222" s="26">
        <v>0</v>
      </c>
      <c r="E5222" s="27">
        <v>0</v>
      </c>
      <c r="G5222" s="23"/>
      <c r="H5222" s="23"/>
      <c r="J5222" s="24">
        <f t="shared" si="163"/>
        <v>0</v>
      </c>
      <c r="K5222" s="25">
        <f t="shared" si="164"/>
        <v>0</v>
      </c>
    </row>
    <row r="5223" spans="1:11">
      <c r="A5223" s="18">
        <f>IFERROR(VLOOKUP(C5223,'[1]Dados Diários do Magento'!$A$1:$H$10000,3,),0)</f>
        <v>0</v>
      </c>
      <c r="B5223" s="19">
        <f>IFERROR(VLOOKUP(C5223,'[1]Dados Diários do Magento'!$A$1:$H$10000,2,),"0")</f>
        <v>0</v>
      </c>
      <c r="C5223" s="20">
        <v>5222</v>
      </c>
      <c r="D5223" s="26">
        <v>0</v>
      </c>
      <c r="E5223" s="27">
        <v>0</v>
      </c>
      <c r="G5223" s="23"/>
      <c r="H5223" s="23"/>
      <c r="J5223" s="24">
        <f t="shared" si="163"/>
        <v>0</v>
      </c>
      <c r="K5223" s="25">
        <f t="shared" si="164"/>
        <v>0</v>
      </c>
    </row>
    <row r="5224" spans="1:11">
      <c r="A5224" s="18">
        <f>IFERROR(VLOOKUP(C5224,'[1]Dados Diários do Magento'!$A$1:$H$10000,3,),0)</f>
        <v>0</v>
      </c>
      <c r="B5224" s="19">
        <f>IFERROR(VLOOKUP(C5224,'[1]Dados Diários do Magento'!$A$1:$H$10000,2,),"0")</f>
        <v>0</v>
      </c>
      <c r="C5224" s="20">
        <v>5223</v>
      </c>
      <c r="D5224" s="26">
        <v>0</v>
      </c>
      <c r="E5224" s="27">
        <v>0</v>
      </c>
      <c r="G5224" s="23"/>
      <c r="H5224" s="23"/>
      <c r="J5224" s="24">
        <f t="shared" si="163"/>
        <v>0</v>
      </c>
      <c r="K5224" s="25">
        <f t="shared" si="164"/>
        <v>0</v>
      </c>
    </row>
    <row r="5225" spans="1:11">
      <c r="A5225" s="18">
        <f>IFERROR(VLOOKUP(C5225,'[1]Dados Diários do Magento'!$A$1:$H$10000,3,),0)</f>
        <v>0</v>
      </c>
      <c r="B5225" s="19">
        <f>IFERROR(VLOOKUP(C5225,'[1]Dados Diários do Magento'!$A$1:$H$10000,2,),"0")</f>
        <v>0</v>
      </c>
      <c r="C5225" s="20">
        <v>5224</v>
      </c>
      <c r="D5225" s="26">
        <v>0</v>
      </c>
      <c r="E5225" s="27">
        <v>0</v>
      </c>
      <c r="G5225" s="23"/>
      <c r="H5225" s="23"/>
      <c r="J5225" s="24">
        <f t="shared" si="163"/>
        <v>0</v>
      </c>
      <c r="K5225" s="25">
        <f t="shared" si="164"/>
        <v>0</v>
      </c>
    </row>
    <row r="5226" spans="1:11">
      <c r="A5226" s="18">
        <f>IFERROR(VLOOKUP(C5226,'[1]Dados Diários do Magento'!$A$1:$H$10000,3,),0)</f>
        <v>0</v>
      </c>
      <c r="B5226" s="19">
        <f>IFERROR(VLOOKUP(C5226,'[1]Dados Diários do Magento'!$A$1:$H$10000,2,),"0")</f>
        <v>0</v>
      </c>
      <c r="C5226" s="20">
        <v>5225</v>
      </c>
      <c r="D5226" s="26">
        <v>0</v>
      </c>
      <c r="E5226" s="27">
        <v>0</v>
      </c>
      <c r="G5226" s="23"/>
      <c r="H5226" s="23"/>
      <c r="J5226" s="24">
        <f t="shared" si="163"/>
        <v>0</v>
      </c>
      <c r="K5226" s="25">
        <f t="shared" si="164"/>
        <v>0</v>
      </c>
    </row>
    <row r="5227" spans="1:11">
      <c r="A5227" s="18">
        <f>IFERROR(VLOOKUP(C5227,'[1]Dados Diários do Magento'!$A$1:$H$10000,3,),0)</f>
        <v>0</v>
      </c>
      <c r="B5227" s="19">
        <f>IFERROR(VLOOKUP(C5227,'[1]Dados Diários do Magento'!$A$1:$H$10000,2,),"0")</f>
        <v>0</v>
      </c>
      <c r="C5227" s="20">
        <v>5226</v>
      </c>
      <c r="D5227" s="26">
        <v>0</v>
      </c>
      <c r="E5227" s="27">
        <v>0</v>
      </c>
      <c r="G5227" s="23"/>
      <c r="H5227" s="23"/>
      <c r="J5227" s="24">
        <f t="shared" si="163"/>
        <v>0</v>
      </c>
      <c r="K5227" s="25">
        <f t="shared" si="164"/>
        <v>0</v>
      </c>
    </row>
    <row r="5228" spans="1:11">
      <c r="A5228" s="18">
        <f>IFERROR(VLOOKUP(C5228,'[1]Dados Diários do Magento'!$A$1:$H$10000,3,),0)</f>
        <v>0</v>
      </c>
      <c r="B5228" s="19">
        <f>IFERROR(VLOOKUP(C5228,'[1]Dados Diários do Magento'!$A$1:$H$10000,2,),"0")</f>
        <v>0</v>
      </c>
      <c r="C5228" s="20">
        <v>5227</v>
      </c>
      <c r="D5228" s="26">
        <v>0</v>
      </c>
      <c r="E5228" s="27">
        <v>0</v>
      </c>
      <c r="G5228" s="23"/>
      <c r="H5228" s="23"/>
      <c r="J5228" s="24">
        <f t="shared" si="163"/>
        <v>0</v>
      </c>
      <c r="K5228" s="25">
        <f t="shared" si="164"/>
        <v>0</v>
      </c>
    </row>
    <row r="5229" spans="1:11">
      <c r="A5229" s="18">
        <f>IFERROR(VLOOKUP(C5229,'[1]Dados Diários do Magento'!$A$1:$H$10000,3,),0)</f>
        <v>0</v>
      </c>
      <c r="B5229" s="19">
        <f>IFERROR(VLOOKUP(C5229,'[1]Dados Diários do Magento'!$A$1:$H$10000,2,),"0")</f>
        <v>0</v>
      </c>
      <c r="C5229" s="20">
        <v>5228</v>
      </c>
      <c r="D5229" s="26">
        <v>0</v>
      </c>
      <c r="E5229" s="27">
        <v>0</v>
      </c>
      <c r="G5229" s="23"/>
      <c r="H5229" s="23"/>
      <c r="J5229" s="24">
        <f t="shared" si="163"/>
        <v>0</v>
      </c>
      <c r="K5229" s="25">
        <f t="shared" si="164"/>
        <v>0</v>
      </c>
    </row>
    <row r="5230" spans="1:11">
      <c r="A5230" s="18">
        <f>IFERROR(VLOOKUP(C5230,'[1]Dados Diários do Magento'!$A$1:$H$10000,3,),0)</f>
        <v>0</v>
      </c>
      <c r="B5230" s="19">
        <f>IFERROR(VLOOKUP(C5230,'[1]Dados Diários do Magento'!$A$1:$H$10000,2,),"0")</f>
        <v>0</v>
      </c>
      <c r="C5230" s="20">
        <v>5229</v>
      </c>
      <c r="D5230" s="26">
        <v>0</v>
      </c>
      <c r="E5230" s="27">
        <v>0</v>
      </c>
      <c r="G5230" s="23"/>
      <c r="H5230" s="23"/>
      <c r="J5230" s="24">
        <f t="shared" si="163"/>
        <v>0</v>
      </c>
      <c r="K5230" s="25">
        <f t="shared" si="164"/>
        <v>0</v>
      </c>
    </row>
    <row r="5231" spans="1:11">
      <c r="A5231" s="18">
        <f>IFERROR(VLOOKUP(C5231,'[1]Dados Diários do Magento'!$A$1:$H$10000,3,),0)</f>
        <v>0</v>
      </c>
      <c r="B5231" s="19">
        <f>IFERROR(VLOOKUP(C5231,'[1]Dados Diários do Magento'!$A$1:$H$10000,2,),"0")</f>
        <v>0</v>
      </c>
      <c r="C5231" s="20">
        <v>5230</v>
      </c>
      <c r="D5231" s="26">
        <v>0</v>
      </c>
      <c r="E5231" s="27">
        <v>0</v>
      </c>
      <c r="G5231" s="23"/>
      <c r="H5231" s="23"/>
      <c r="J5231" s="24">
        <f t="shared" si="163"/>
        <v>0</v>
      </c>
      <c r="K5231" s="25">
        <f t="shared" si="164"/>
        <v>0</v>
      </c>
    </row>
    <row r="5232" spans="1:11">
      <c r="A5232" s="18">
        <f>IFERROR(VLOOKUP(C5232,'[1]Dados Diários do Magento'!$A$1:$H$10000,3,),0)</f>
        <v>0</v>
      </c>
      <c r="B5232" s="19">
        <f>IFERROR(VLOOKUP(C5232,'[1]Dados Diários do Magento'!$A$1:$H$10000,2,),"0")</f>
        <v>0</v>
      </c>
      <c r="C5232" s="20">
        <v>5231</v>
      </c>
      <c r="D5232" s="26">
        <v>0</v>
      </c>
      <c r="E5232" s="27">
        <v>0</v>
      </c>
      <c r="G5232" s="23"/>
      <c r="H5232" s="23"/>
      <c r="J5232" s="24">
        <f t="shared" si="163"/>
        <v>0</v>
      </c>
      <c r="K5232" s="25">
        <f t="shared" si="164"/>
        <v>0</v>
      </c>
    </row>
    <row r="5233" spans="1:11">
      <c r="A5233" s="18">
        <f>IFERROR(VLOOKUP(C5233,'[1]Dados Diários do Magento'!$A$1:$H$10000,3,),0)</f>
        <v>0</v>
      </c>
      <c r="B5233" s="19">
        <f>IFERROR(VLOOKUP(C5233,'[1]Dados Diários do Magento'!$A$1:$H$10000,2,),"0")</f>
        <v>0</v>
      </c>
      <c r="C5233" s="20">
        <v>5232</v>
      </c>
      <c r="D5233" s="26">
        <v>0</v>
      </c>
      <c r="E5233" s="27">
        <v>0</v>
      </c>
      <c r="G5233" s="23"/>
      <c r="H5233" s="23"/>
      <c r="J5233" s="24">
        <f t="shared" si="163"/>
        <v>0</v>
      </c>
      <c r="K5233" s="25">
        <f t="shared" si="164"/>
        <v>0</v>
      </c>
    </row>
    <row r="5234" spans="1:11">
      <c r="A5234" s="18">
        <f>IFERROR(VLOOKUP(C5234,'[1]Dados Diários do Magento'!$A$1:$H$10000,3,),0)</f>
        <v>0</v>
      </c>
      <c r="B5234" s="19">
        <f>IFERROR(VLOOKUP(C5234,'[1]Dados Diários do Magento'!$A$1:$H$10000,2,),"0")</f>
        <v>0</v>
      </c>
      <c r="C5234" s="20">
        <v>5233</v>
      </c>
      <c r="D5234" s="26">
        <v>0</v>
      </c>
      <c r="E5234" s="27">
        <v>0</v>
      </c>
      <c r="G5234" s="23"/>
      <c r="H5234" s="23"/>
      <c r="J5234" s="24">
        <f t="shared" si="163"/>
        <v>0</v>
      </c>
      <c r="K5234" s="25">
        <f t="shared" si="164"/>
        <v>0</v>
      </c>
    </row>
    <row r="5235" spans="1:11">
      <c r="A5235" s="18">
        <f>IFERROR(VLOOKUP(C5235,'[1]Dados Diários do Magento'!$A$1:$H$10000,3,),0)</f>
        <v>0</v>
      </c>
      <c r="B5235" s="19">
        <f>IFERROR(VLOOKUP(C5235,'[1]Dados Diários do Magento'!$A$1:$H$10000,2,),"0")</f>
        <v>0</v>
      </c>
      <c r="C5235" s="20">
        <v>5234</v>
      </c>
      <c r="D5235" s="26">
        <v>0</v>
      </c>
      <c r="E5235" s="27">
        <v>0</v>
      </c>
      <c r="G5235" s="23"/>
      <c r="H5235" s="23"/>
      <c r="J5235" s="24">
        <f t="shared" si="163"/>
        <v>0</v>
      </c>
      <c r="K5235" s="25">
        <f t="shared" si="164"/>
        <v>0</v>
      </c>
    </row>
    <row r="5236" spans="1:11">
      <c r="A5236" s="18">
        <f>IFERROR(VLOOKUP(C5236,'[1]Dados Diários do Magento'!$A$1:$H$10000,3,),0)</f>
        <v>0</v>
      </c>
      <c r="B5236" s="19">
        <f>IFERROR(VLOOKUP(C5236,'[1]Dados Diários do Magento'!$A$1:$H$10000,2,),"0")</f>
        <v>0</v>
      </c>
      <c r="C5236" s="20">
        <v>5235</v>
      </c>
      <c r="D5236" s="26">
        <v>0</v>
      </c>
      <c r="E5236" s="27">
        <v>0</v>
      </c>
      <c r="G5236" s="23"/>
      <c r="H5236" s="23"/>
      <c r="J5236" s="24">
        <f t="shared" si="163"/>
        <v>0</v>
      </c>
      <c r="K5236" s="25">
        <f t="shared" si="164"/>
        <v>0</v>
      </c>
    </row>
    <row r="5237" spans="1:11">
      <c r="A5237" s="18">
        <f>IFERROR(VLOOKUP(C5237,'[1]Dados Diários do Magento'!$A$1:$H$10000,3,),0)</f>
        <v>0</v>
      </c>
      <c r="B5237" s="19">
        <f>IFERROR(VLOOKUP(C5237,'[1]Dados Diários do Magento'!$A$1:$H$10000,2,),"0")</f>
        <v>0</v>
      </c>
      <c r="C5237" s="20">
        <v>5236</v>
      </c>
      <c r="D5237" s="26">
        <v>0</v>
      </c>
      <c r="E5237" s="27">
        <v>0</v>
      </c>
      <c r="G5237" s="23"/>
      <c r="H5237" s="23"/>
      <c r="J5237" s="24">
        <f t="shared" si="163"/>
        <v>0</v>
      </c>
      <c r="K5237" s="25">
        <f t="shared" si="164"/>
        <v>0</v>
      </c>
    </row>
    <row r="5238" spans="1:11">
      <c r="A5238" s="18">
        <f>IFERROR(VLOOKUP(C5238,'[1]Dados Diários do Magento'!$A$1:$H$10000,3,),0)</f>
        <v>0</v>
      </c>
      <c r="B5238" s="19">
        <f>IFERROR(VLOOKUP(C5238,'[1]Dados Diários do Magento'!$A$1:$H$10000,2,),"0")</f>
        <v>0</v>
      </c>
      <c r="C5238" s="20">
        <v>5237</v>
      </c>
      <c r="D5238" s="26">
        <v>0</v>
      </c>
      <c r="E5238" s="27">
        <v>0</v>
      </c>
      <c r="G5238" s="23"/>
      <c r="H5238" s="23"/>
      <c r="J5238" s="24">
        <f t="shared" si="163"/>
        <v>0</v>
      </c>
      <c r="K5238" s="25">
        <f t="shared" si="164"/>
        <v>0</v>
      </c>
    </row>
    <row r="5239" spans="1:11">
      <c r="A5239" s="18">
        <f>IFERROR(VLOOKUP(C5239,'[1]Dados Diários do Magento'!$A$1:$H$10000,3,),0)</f>
        <v>0</v>
      </c>
      <c r="B5239" s="19">
        <f>IFERROR(VLOOKUP(C5239,'[1]Dados Diários do Magento'!$A$1:$H$10000,2,),"0")</f>
        <v>0</v>
      </c>
      <c r="C5239" s="20">
        <v>5238</v>
      </c>
      <c r="D5239" s="26">
        <v>0</v>
      </c>
      <c r="E5239" s="27">
        <v>0</v>
      </c>
      <c r="G5239" s="23"/>
      <c r="H5239" s="23"/>
      <c r="J5239" s="24">
        <f t="shared" si="163"/>
        <v>0</v>
      </c>
      <c r="K5239" s="25">
        <f t="shared" si="164"/>
        <v>0</v>
      </c>
    </row>
    <row r="5240" spans="1:11">
      <c r="A5240" s="18">
        <f>IFERROR(VLOOKUP(C5240,'[1]Dados Diários do Magento'!$A$1:$H$10000,3,),0)</f>
        <v>0</v>
      </c>
      <c r="B5240" s="19">
        <f>IFERROR(VLOOKUP(C5240,'[1]Dados Diários do Magento'!$A$1:$H$10000,2,),"0")</f>
        <v>0</v>
      </c>
      <c r="C5240" s="20">
        <v>5239</v>
      </c>
      <c r="D5240" s="26">
        <v>0</v>
      </c>
      <c r="E5240" s="27">
        <v>0</v>
      </c>
      <c r="G5240" s="23"/>
      <c r="H5240" s="23"/>
      <c r="J5240" s="24">
        <f t="shared" si="163"/>
        <v>0</v>
      </c>
      <c r="K5240" s="25">
        <f t="shared" si="164"/>
        <v>0</v>
      </c>
    </row>
    <row r="5241" spans="1:11">
      <c r="A5241" s="18">
        <f>IFERROR(VLOOKUP(C5241,'[1]Dados Diários do Magento'!$A$1:$H$10000,3,),0)</f>
        <v>0</v>
      </c>
      <c r="B5241" s="19">
        <f>IFERROR(VLOOKUP(C5241,'[1]Dados Diários do Magento'!$A$1:$H$10000,2,),"0")</f>
        <v>0</v>
      </c>
      <c r="C5241" s="20">
        <v>5240</v>
      </c>
      <c r="D5241" s="26">
        <v>0</v>
      </c>
      <c r="E5241" s="27">
        <v>0</v>
      </c>
      <c r="G5241" s="23"/>
      <c r="H5241" s="23"/>
      <c r="J5241" s="24">
        <f t="shared" si="163"/>
        <v>0</v>
      </c>
      <c r="K5241" s="25">
        <f t="shared" si="164"/>
        <v>0</v>
      </c>
    </row>
    <row r="5242" spans="1:11">
      <c r="A5242" s="18">
        <f>IFERROR(VLOOKUP(C5242,'[1]Dados Diários do Magento'!$A$1:$H$10000,3,),0)</f>
        <v>0</v>
      </c>
      <c r="B5242" s="19">
        <f>IFERROR(VLOOKUP(C5242,'[1]Dados Diários do Magento'!$A$1:$H$10000,2,),"0")</f>
        <v>0</v>
      </c>
      <c r="C5242" s="20">
        <v>5241</v>
      </c>
      <c r="D5242" s="26">
        <v>0</v>
      </c>
      <c r="E5242" s="27">
        <v>0</v>
      </c>
      <c r="G5242" s="23"/>
      <c r="H5242" s="23"/>
      <c r="J5242" s="24">
        <f t="shared" si="163"/>
        <v>0</v>
      </c>
      <c r="K5242" s="25">
        <f t="shared" si="164"/>
        <v>0</v>
      </c>
    </row>
    <row r="5243" spans="1:11">
      <c r="A5243" s="18">
        <f>IFERROR(VLOOKUP(C5243,'[1]Dados Diários do Magento'!$A$1:$H$10000,3,),0)</f>
        <v>0</v>
      </c>
      <c r="B5243" s="19">
        <f>IFERROR(VLOOKUP(C5243,'[1]Dados Diários do Magento'!$A$1:$H$10000,2,),"0")</f>
        <v>0</v>
      </c>
      <c r="C5243" s="20">
        <v>5242</v>
      </c>
      <c r="D5243" s="26">
        <v>0</v>
      </c>
      <c r="E5243" s="27">
        <v>0</v>
      </c>
      <c r="G5243" s="23"/>
      <c r="H5243" s="23"/>
      <c r="J5243" s="24">
        <f t="shared" si="163"/>
        <v>0</v>
      </c>
      <c r="K5243" s="25">
        <f t="shared" si="164"/>
        <v>0</v>
      </c>
    </row>
    <row r="5244" spans="1:11">
      <c r="A5244" s="18">
        <f>IFERROR(VLOOKUP(C5244,'[1]Dados Diários do Magento'!$A$1:$H$10000,3,),0)</f>
        <v>0</v>
      </c>
      <c r="B5244" s="19">
        <f>IFERROR(VLOOKUP(C5244,'[1]Dados Diários do Magento'!$A$1:$H$10000,2,),"0")</f>
        <v>0</v>
      </c>
      <c r="C5244" s="20">
        <v>5243</v>
      </c>
      <c r="D5244" s="26">
        <v>0</v>
      </c>
      <c r="E5244" s="27">
        <v>0</v>
      </c>
      <c r="G5244" s="23"/>
      <c r="H5244" s="23"/>
      <c r="J5244" s="24">
        <f t="shared" si="163"/>
        <v>0</v>
      </c>
      <c r="K5244" s="25">
        <f t="shared" si="164"/>
        <v>0</v>
      </c>
    </row>
    <row r="5245" spans="1:11">
      <c r="A5245" s="18">
        <f>IFERROR(VLOOKUP(C5245,'[1]Dados Diários do Magento'!$A$1:$H$10000,3,),0)</f>
        <v>0</v>
      </c>
      <c r="B5245" s="19">
        <f>IFERROR(VLOOKUP(C5245,'[1]Dados Diários do Magento'!$A$1:$H$10000,2,),"0")</f>
        <v>0</v>
      </c>
      <c r="C5245" s="20">
        <v>5244</v>
      </c>
      <c r="D5245" s="26">
        <v>0</v>
      </c>
      <c r="E5245" s="27">
        <v>0</v>
      </c>
      <c r="G5245" s="23"/>
      <c r="H5245" s="23"/>
      <c r="J5245" s="24">
        <f t="shared" si="163"/>
        <v>0</v>
      </c>
      <c r="K5245" s="25">
        <f t="shared" si="164"/>
        <v>0</v>
      </c>
    </row>
    <row r="5246" spans="1:11">
      <c r="A5246" s="18">
        <f>IFERROR(VLOOKUP(C5246,'[1]Dados Diários do Magento'!$A$1:$H$10000,3,),0)</f>
        <v>0</v>
      </c>
      <c r="B5246" s="19">
        <f>IFERROR(VLOOKUP(C5246,'[1]Dados Diários do Magento'!$A$1:$H$10000,2,),"0")</f>
        <v>0</v>
      </c>
      <c r="C5246" s="20">
        <v>5245</v>
      </c>
      <c r="D5246" s="26">
        <v>0</v>
      </c>
      <c r="E5246" s="27">
        <v>0</v>
      </c>
      <c r="G5246" s="23"/>
      <c r="H5246" s="23"/>
      <c r="J5246" s="24">
        <f t="shared" si="163"/>
        <v>0</v>
      </c>
      <c r="K5246" s="25">
        <f t="shared" si="164"/>
        <v>0</v>
      </c>
    </row>
    <row r="5247" spans="1:11">
      <c r="A5247" s="18">
        <f>IFERROR(VLOOKUP(C5247,'[1]Dados Diários do Magento'!$A$1:$H$10000,3,),0)</f>
        <v>0</v>
      </c>
      <c r="B5247" s="19">
        <f>IFERROR(VLOOKUP(C5247,'[1]Dados Diários do Magento'!$A$1:$H$10000,2,),"0")</f>
        <v>0</v>
      </c>
      <c r="C5247" s="20">
        <v>5246</v>
      </c>
      <c r="D5247" s="26">
        <v>0</v>
      </c>
      <c r="E5247" s="27">
        <v>0</v>
      </c>
      <c r="G5247" s="23"/>
      <c r="H5247" s="23"/>
      <c r="J5247" s="24">
        <f t="shared" si="163"/>
        <v>0</v>
      </c>
      <c r="K5247" s="25">
        <f t="shared" si="164"/>
        <v>0</v>
      </c>
    </row>
    <row r="5248" spans="1:11">
      <c r="A5248" s="18">
        <f>IFERROR(VLOOKUP(C5248,'[1]Dados Diários do Magento'!$A$1:$H$10000,3,),0)</f>
        <v>0</v>
      </c>
      <c r="B5248" s="19">
        <f>IFERROR(VLOOKUP(C5248,'[1]Dados Diários do Magento'!$A$1:$H$10000,2,),"0")</f>
        <v>0</v>
      </c>
      <c r="C5248" s="20">
        <v>5247</v>
      </c>
      <c r="D5248" s="26">
        <v>0</v>
      </c>
      <c r="E5248" s="27">
        <v>0</v>
      </c>
      <c r="G5248" s="23"/>
      <c r="H5248" s="23"/>
      <c r="J5248" s="24">
        <f t="shared" si="163"/>
        <v>0</v>
      </c>
      <c r="K5248" s="25">
        <f t="shared" si="164"/>
        <v>0</v>
      </c>
    </row>
    <row r="5249" spans="1:11">
      <c r="A5249" s="18">
        <f>IFERROR(VLOOKUP(C5249,'[1]Dados Diários do Magento'!$A$1:$H$10000,3,),0)</f>
        <v>0</v>
      </c>
      <c r="B5249" s="19">
        <f>IFERROR(VLOOKUP(C5249,'[1]Dados Diários do Magento'!$A$1:$H$10000,2,),"0")</f>
        <v>0</v>
      </c>
      <c r="C5249" s="20">
        <v>5248</v>
      </c>
      <c r="D5249" s="26">
        <v>0</v>
      </c>
      <c r="E5249" s="27">
        <v>0</v>
      </c>
      <c r="G5249" s="23"/>
      <c r="H5249" s="23"/>
      <c r="J5249" s="24">
        <f t="shared" si="163"/>
        <v>0</v>
      </c>
      <c r="K5249" s="25">
        <f t="shared" si="164"/>
        <v>0</v>
      </c>
    </row>
    <row r="5250" spans="1:11">
      <c r="A5250" s="18">
        <f>IFERROR(VLOOKUP(C5250,'[1]Dados Diários do Magento'!$A$1:$H$10000,3,),0)</f>
        <v>0</v>
      </c>
      <c r="B5250" s="19">
        <f>IFERROR(VLOOKUP(C5250,'[1]Dados Diários do Magento'!$A$1:$H$10000,2,),"0")</f>
        <v>0</v>
      </c>
      <c r="C5250" s="20">
        <v>5249</v>
      </c>
      <c r="D5250" s="26">
        <v>0</v>
      </c>
      <c r="E5250" s="27">
        <v>0</v>
      </c>
      <c r="G5250" s="23"/>
      <c r="H5250" s="23"/>
      <c r="J5250" s="24">
        <f t="shared" si="163"/>
        <v>0</v>
      </c>
      <c r="K5250" s="25">
        <f t="shared" si="164"/>
        <v>0</v>
      </c>
    </row>
    <row r="5251" spans="1:11">
      <c r="A5251" s="18">
        <f>IFERROR(VLOOKUP(C5251,'[1]Dados Diários do Magento'!$A$1:$H$10000,3,),0)</f>
        <v>0</v>
      </c>
      <c r="B5251" s="19">
        <f>IFERROR(VLOOKUP(C5251,'[1]Dados Diários do Magento'!$A$1:$H$10000,2,),"0")</f>
        <v>0</v>
      </c>
      <c r="C5251" s="20">
        <v>5250</v>
      </c>
      <c r="D5251" s="26">
        <v>0</v>
      </c>
      <c r="E5251" s="27">
        <v>0</v>
      </c>
      <c r="G5251" s="23"/>
      <c r="H5251" s="23"/>
      <c r="J5251" s="24">
        <f t="shared" ref="J5251:J5314" si="165">D5251+G5251</f>
        <v>0</v>
      </c>
      <c r="K5251" s="25">
        <f t="shared" si="164"/>
        <v>0</v>
      </c>
    </row>
    <row r="5252" spans="1:11">
      <c r="A5252" s="18">
        <f>IFERROR(VLOOKUP(C5252,'[1]Dados Diários do Magento'!$A$1:$H$10000,3,),0)</f>
        <v>0</v>
      </c>
      <c r="B5252" s="19">
        <f>IFERROR(VLOOKUP(C5252,'[1]Dados Diários do Magento'!$A$1:$H$10000,2,),"0")</f>
        <v>0</v>
      </c>
      <c r="C5252" s="20">
        <v>5251</v>
      </c>
      <c r="D5252" s="26">
        <v>0</v>
      </c>
      <c r="E5252" s="27">
        <v>0</v>
      </c>
      <c r="G5252" s="23"/>
      <c r="H5252" s="23"/>
      <c r="J5252" s="24">
        <f t="shared" si="165"/>
        <v>0</v>
      </c>
      <c r="K5252" s="25">
        <f t="shared" si="164"/>
        <v>0</v>
      </c>
    </row>
    <row r="5253" spans="1:11">
      <c r="A5253" s="18">
        <f>IFERROR(VLOOKUP(C5253,'[1]Dados Diários do Magento'!$A$1:$H$10000,3,),0)</f>
        <v>0</v>
      </c>
      <c r="B5253" s="19">
        <f>IFERROR(VLOOKUP(C5253,'[1]Dados Diários do Magento'!$A$1:$H$10000,2,),"0")</f>
        <v>0</v>
      </c>
      <c r="C5253" s="20">
        <v>5252</v>
      </c>
      <c r="D5253" s="26">
        <v>0</v>
      </c>
      <c r="E5253" s="27">
        <v>0</v>
      </c>
      <c r="G5253" s="23"/>
      <c r="H5253" s="23"/>
      <c r="J5253" s="24">
        <f t="shared" si="165"/>
        <v>0</v>
      </c>
      <c r="K5253" s="25">
        <f t="shared" si="164"/>
        <v>0</v>
      </c>
    </row>
    <row r="5254" spans="1:11">
      <c r="A5254" s="18">
        <f>IFERROR(VLOOKUP(C5254,'[1]Dados Diários do Magento'!$A$1:$H$10000,3,),0)</f>
        <v>0</v>
      </c>
      <c r="B5254" s="19">
        <f>IFERROR(VLOOKUP(C5254,'[1]Dados Diários do Magento'!$A$1:$H$10000,2,),"0")</f>
        <v>0</v>
      </c>
      <c r="C5254" s="20">
        <v>5253</v>
      </c>
      <c r="D5254" s="26">
        <v>0</v>
      </c>
      <c r="E5254" s="27">
        <v>0</v>
      </c>
      <c r="G5254" s="23"/>
      <c r="H5254" s="23"/>
      <c r="J5254" s="24">
        <f t="shared" si="165"/>
        <v>0</v>
      </c>
      <c r="K5254" s="25">
        <f t="shared" si="164"/>
        <v>0</v>
      </c>
    </row>
    <row r="5255" spans="1:11">
      <c r="A5255" s="18">
        <f>IFERROR(VLOOKUP(C5255,'[1]Dados Diários do Magento'!$A$1:$H$10000,3,),0)</f>
        <v>0</v>
      </c>
      <c r="B5255" s="19">
        <f>IFERROR(VLOOKUP(C5255,'[1]Dados Diários do Magento'!$A$1:$H$10000,2,),"0")</f>
        <v>0</v>
      </c>
      <c r="C5255" s="20">
        <v>5254</v>
      </c>
      <c r="D5255" s="26">
        <v>0</v>
      </c>
      <c r="E5255" s="27">
        <v>0</v>
      </c>
      <c r="G5255" s="23"/>
      <c r="H5255" s="23"/>
      <c r="J5255" s="24">
        <f t="shared" si="165"/>
        <v>0</v>
      </c>
      <c r="K5255" s="25">
        <f t="shared" si="164"/>
        <v>0</v>
      </c>
    </row>
    <row r="5256" spans="1:11">
      <c r="A5256" s="18">
        <f>IFERROR(VLOOKUP(C5256,'[1]Dados Diários do Magento'!$A$1:$H$10000,3,),0)</f>
        <v>0</v>
      </c>
      <c r="B5256" s="19">
        <f>IFERROR(VLOOKUP(C5256,'[1]Dados Diários do Magento'!$A$1:$H$10000,2,),"0")</f>
        <v>0</v>
      </c>
      <c r="C5256" s="20">
        <v>5255</v>
      </c>
      <c r="D5256" s="26">
        <v>0</v>
      </c>
      <c r="E5256" s="27">
        <v>0</v>
      </c>
      <c r="G5256" s="23"/>
      <c r="H5256" s="23"/>
      <c r="J5256" s="24">
        <f t="shared" si="165"/>
        <v>0</v>
      </c>
      <c r="K5256" s="25">
        <f t="shared" si="164"/>
        <v>0</v>
      </c>
    </row>
    <row r="5257" spans="1:11">
      <c r="A5257" s="18">
        <f>IFERROR(VLOOKUP(C5257,'[1]Dados Diários do Magento'!$A$1:$H$10000,3,),0)</f>
        <v>0</v>
      </c>
      <c r="B5257" s="19">
        <f>IFERROR(VLOOKUP(C5257,'[1]Dados Diários do Magento'!$A$1:$H$10000,2,),"0")</f>
        <v>0</v>
      </c>
      <c r="C5257" s="20">
        <v>5256</v>
      </c>
      <c r="D5257" s="26">
        <v>0</v>
      </c>
      <c r="E5257" s="27">
        <v>0</v>
      </c>
      <c r="G5257" s="23"/>
      <c r="H5257" s="23"/>
      <c r="J5257" s="24">
        <f t="shared" si="165"/>
        <v>0</v>
      </c>
      <c r="K5257" s="25">
        <f t="shared" si="164"/>
        <v>0</v>
      </c>
    </row>
    <row r="5258" spans="1:11">
      <c r="A5258" s="18">
        <f>IFERROR(VLOOKUP(C5258,'[1]Dados Diários do Magento'!$A$1:$H$10000,3,),0)</f>
        <v>0</v>
      </c>
      <c r="B5258" s="19">
        <f>IFERROR(VLOOKUP(C5258,'[1]Dados Diários do Magento'!$A$1:$H$10000,2,),"0")</f>
        <v>0</v>
      </c>
      <c r="C5258" s="20">
        <v>5257</v>
      </c>
      <c r="D5258" s="26">
        <v>0</v>
      </c>
      <c r="E5258" s="27">
        <v>0</v>
      </c>
      <c r="G5258" s="23"/>
      <c r="H5258" s="23"/>
      <c r="J5258" s="24">
        <f t="shared" si="165"/>
        <v>0</v>
      </c>
      <c r="K5258" s="25">
        <f t="shared" si="164"/>
        <v>0</v>
      </c>
    </row>
    <row r="5259" spans="1:11">
      <c r="A5259" s="18">
        <f>IFERROR(VLOOKUP(C5259,'[1]Dados Diários do Magento'!$A$1:$H$10000,3,),0)</f>
        <v>0</v>
      </c>
      <c r="B5259" s="19">
        <f>IFERROR(VLOOKUP(C5259,'[1]Dados Diários do Magento'!$A$1:$H$10000,2,),"0")</f>
        <v>0</v>
      </c>
      <c r="C5259" s="20">
        <v>5258</v>
      </c>
      <c r="D5259" s="26">
        <v>0</v>
      </c>
      <c r="E5259" s="27">
        <v>0</v>
      </c>
      <c r="G5259" s="23"/>
      <c r="H5259" s="23"/>
      <c r="J5259" s="24">
        <f t="shared" si="165"/>
        <v>0</v>
      </c>
      <c r="K5259" s="25">
        <f t="shared" si="164"/>
        <v>0</v>
      </c>
    </row>
    <row r="5260" spans="1:11">
      <c r="A5260" s="18">
        <f>IFERROR(VLOOKUP(C5260,'[1]Dados Diários do Magento'!$A$1:$H$10000,3,),0)</f>
        <v>0</v>
      </c>
      <c r="B5260" s="19">
        <f>IFERROR(VLOOKUP(C5260,'[1]Dados Diários do Magento'!$A$1:$H$10000,2,),"0")</f>
        <v>0</v>
      </c>
      <c r="C5260" s="20">
        <v>5259</v>
      </c>
      <c r="D5260" s="26">
        <v>0</v>
      </c>
      <c r="E5260" s="27">
        <v>0</v>
      </c>
      <c r="G5260" s="23"/>
      <c r="H5260" s="23"/>
      <c r="J5260" s="24">
        <f t="shared" si="165"/>
        <v>0</v>
      </c>
      <c r="K5260" s="25">
        <f t="shared" si="164"/>
        <v>0</v>
      </c>
    </row>
    <row r="5261" spans="1:11">
      <c r="A5261" s="18">
        <f>IFERROR(VLOOKUP(C5261,'[1]Dados Diários do Magento'!$A$1:$H$10000,3,),0)</f>
        <v>0</v>
      </c>
      <c r="B5261" s="19">
        <f>IFERROR(VLOOKUP(C5261,'[1]Dados Diários do Magento'!$A$1:$H$10000,2,),"0")</f>
        <v>0</v>
      </c>
      <c r="C5261" s="20">
        <v>5260</v>
      </c>
      <c r="D5261" s="26">
        <v>0</v>
      </c>
      <c r="E5261" s="27">
        <v>0</v>
      </c>
      <c r="G5261" s="23"/>
      <c r="H5261" s="23"/>
      <c r="J5261" s="24">
        <f t="shared" si="165"/>
        <v>0</v>
      </c>
      <c r="K5261" s="25">
        <f t="shared" si="164"/>
        <v>0</v>
      </c>
    </row>
    <row r="5262" spans="1:11">
      <c r="A5262" s="18">
        <f>IFERROR(VLOOKUP(C5262,'[1]Dados Diários do Magento'!$A$1:$H$10000,3,),0)</f>
        <v>0</v>
      </c>
      <c r="B5262" s="19">
        <f>IFERROR(VLOOKUP(C5262,'[1]Dados Diários do Magento'!$A$1:$H$10000,2,),"0")</f>
        <v>0</v>
      </c>
      <c r="C5262" s="20">
        <v>5261</v>
      </c>
      <c r="D5262" s="26">
        <v>0</v>
      </c>
      <c r="E5262" s="27">
        <v>0</v>
      </c>
      <c r="G5262" s="23"/>
      <c r="H5262" s="23"/>
      <c r="J5262" s="24">
        <f t="shared" si="165"/>
        <v>0</v>
      </c>
      <c r="K5262" s="25">
        <f t="shared" si="164"/>
        <v>0</v>
      </c>
    </row>
    <row r="5263" spans="1:11">
      <c r="A5263" s="18">
        <f>IFERROR(VLOOKUP(C5263,'[1]Dados Diários do Magento'!$A$1:$H$10000,3,),0)</f>
        <v>0</v>
      </c>
      <c r="B5263" s="19">
        <f>IFERROR(VLOOKUP(C5263,'[1]Dados Diários do Magento'!$A$1:$H$10000,2,),"0")</f>
        <v>0</v>
      </c>
      <c r="C5263" s="20">
        <v>5262</v>
      </c>
      <c r="D5263" s="26">
        <v>0</v>
      </c>
      <c r="E5263" s="27">
        <v>0</v>
      </c>
      <c r="G5263" s="23"/>
      <c r="H5263" s="23"/>
      <c r="J5263" s="24">
        <f t="shared" si="165"/>
        <v>0</v>
      </c>
      <c r="K5263" s="25">
        <f t="shared" si="164"/>
        <v>0</v>
      </c>
    </row>
    <row r="5264" spans="1:11">
      <c r="A5264" s="18">
        <f>IFERROR(VLOOKUP(C5264,'[1]Dados Diários do Magento'!$A$1:$H$10000,3,),0)</f>
        <v>0</v>
      </c>
      <c r="B5264" s="19">
        <f>IFERROR(VLOOKUP(C5264,'[1]Dados Diários do Magento'!$A$1:$H$10000,2,),"0")</f>
        <v>0</v>
      </c>
      <c r="C5264" s="20">
        <v>5263</v>
      </c>
      <c r="D5264" s="26">
        <v>0</v>
      </c>
      <c r="E5264" s="27">
        <v>0</v>
      </c>
      <c r="G5264" s="23"/>
      <c r="H5264" s="23"/>
      <c r="J5264" s="24">
        <f t="shared" si="165"/>
        <v>0</v>
      </c>
      <c r="K5264" s="25">
        <f t="shared" si="164"/>
        <v>0</v>
      </c>
    </row>
    <row r="5265" spans="1:11">
      <c r="A5265" s="18">
        <f>IFERROR(VLOOKUP(C5265,'[1]Dados Diários do Magento'!$A$1:$H$10000,3,),0)</f>
        <v>0</v>
      </c>
      <c r="B5265" s="19">
        <f>IFERROR(VLOOKUP(C5265,'[1]Dados Diários do Magento'!$A$1:$H$10000,2,),"0")</f>
        <v>0</v>
      </c>
      <c r="C5265" s="20">
        <v>5264</v>
      </c>
      <c r="D5265" s="26">
        <v>0</v>
      </c>
      <c r="E5265" s="27">
        <v>0</v>
      </c>
      <c r="G5265" s="23"/>
      <c r="H5265" s="23"/>
      <c r="J5265" s="24">
        <f t="shared" si="165"/>
        <v>0</v>
      </c>
      <c r="K5265" s="25">
        <f t="shared" si="164"/>
        <v>0</v>
      </c>
    </row>
    <row r="5266" spans="1:11">
      <c r="A5266" s="18">
        <f>IFERROR(VLOOKUP(C5266,'[1]Dados Diários do Magento'!$A$1:$H$10000,3,),0)</f>
        <v>0</v>
      </c>
      <c r="B5266" s="19">
        <f>IFERROR(VLOOKUP(C5266,'[1]Dados Diários do Magento'!$A$1:$H$10000,2,),"0")</f>
        <v>0</v>
      </c>
      <c r="C5266" s="20">
        <v>5265</v>
      </c>
      <c r="D5266" s="26">
        <v>0</v>
      </c>
      <c r="E5266" s="27">
        <v>0</v>
      </c>
      <c r="G5266" s="23"/>
      <c r="H5266" s="23"/>
      <c r="J5266" s="24">
        <f t="shared" si="165"/>
        <v>0</v>
      </c>
      <c r="K5266" s="25">
        <f t="shared" si="164"/>
        <v>0</v>
      </c>
    </row>
    <row r="5267" spans="1:11">
      <c r="A5267" s="18">
        <f>IFERROR(VLOOKUP(C5267,'[1]Dados Diários do Magento'!$A$1:$H$10000,3,),0)</f>
        <v>0</v>
      </c>
      <c r="B5267" s="19">
        <f>IFERROR(VLOOKUP(C5267,'[1]Dados Diários do Magento'!$A$1:$H$10000,2,),"0")</f>
        <v>0</v>
      </c>
      <c r="C5267" s="20">
        <v>5266</v>
      </c>
      <c r="D5267" s="26">
        <v>0</v>
      </c>
      <c r="E5267" s="27">
        <v>0</v>
      </c>
      <c r="G5267" s="23"/>
      <c r="H5267" s="23"/>
      <c r="J5267" s="24">
        <f t="shared" si="165"/>
        <v>0</v>
      </c>
      <c r="K5267" s="25">
        <f t="shared" si="164"/>
        <v>0</v>
      </c>
    </row>
    <row r="5268" spans="1:11">
      <c r="A5268" s="18">
        <f>IFERROR(VLOOKUP(C5268,'[1]Dados Diários do Magento'!$A$1:$H$10000,3,),0)</f>
        <v>0</v>
      </c>
      <c r="B5268" s="19">
        <f>IFERROR(VLOOKUP(C5268,'[1]Dados Diários do Magento'!$A$1:$H$10000,2,),"0")</f>
        <v>0</v>
      </c>
      <c r="C5268" s="20">
        <v>5267</v>
      </c>
      <c r="D5268" s="26">
        <v>0</v>
      </c>
      <c r="E5268" s="27">
        <v>0</v>
      </c>
      <c r="G5268" s="23"/>
      <c r="H5268" s="23"/>
      <c r="J5268" s="24">
        <f t="shared" si="165"/>
        <v>0</v>
      </c>
      <c r="K5268" s="25">
        <f t="shared" si="164"/>
        <v>0</v>
      </c>
    </row>
    <row r="5269" spans="1:11">
      <c r="A5269" s="18">
        <f>IFERROR(VLOOKUP(C5269,'[1]Dados Diários do Magento'!$A$1:$H$10000,3,),0)</f>
        <v>0</v>
      </c>
      <c r="B5269" s="19">
        <f>IFERROR(VLOOKUP(C5269,'[1]Dados Diários do Magento'!$A$1:$H$10000,2,),"0")</f>
        <v>0</v>
      </c>
      <c r="C5269" s="20">
        <v>5268</v>
      </c>
      <c r="D5269" s="26">
        <v>0</v>
      </c>
      <c r="E5269" s="27">
        <v>0</v>
      </c>
      <c r="G5269" s="23"/>
      <c r="H5269" s="23"/>
      <c r="J5269" s="24">
        <f t="shared" si="165"/>
        <v>0</v>
      </c>
      <c r="K5269" s="25">
        <f t="shared" si="164"/>
        <v>0</v>
      </c>
    </row>
    <row r="5270" spans="1:11">
      <c r="A5270" s="18">
        <f>IFERROR(VLOOKUP(C5270,'[1]Dados Diários do Magento'!$A$1:$H$10000,3,),0)</f>
        <v>0</v>
      </c>
      <c r="B5270" s="19">
        <f>IFERROR(VLOOKUP(C5270,'[1]Dados Diários do Magento'!$A$1:$H$10000,2,),"0")</f>
        <v>0</v>
      </c>
      <c r="C5270" s="20">
        <v>5269</v>
      </c>
      <c r="D5270" s="26">
        <v>0</v>
      </c>
      <c r="E5270" s="27">
        <v>0</v>
      </c>
      <c r="G5270" s="23"/>
      <c r="H5270" s="23"/>
      <c r="J5270" s="24">
        <f t="shared" si="165"/>
        <v>0</v>
      </c>
      <c r="K5270" s="25">
        <f t="shared" si="164"/>
        <v>0</v>
      </c>
    </row>
    <row r="5271" spans="1:11">
      <c r="A5271" s="18">
        <f>IFERROR(VLOOKUP(C5271,'[1]Dados Diários do Magento'!$A$1:$H$10000,3,),0)</f>
        <v>0</v>
      </c>
      <c r="B5271" s="19">
        <f>IFERROR(VLOOKUP(C5271,'[1]Dados Diários do Magento'!$A$1:$H$10000,2,),"0")</f>
        <v>0</v>
      </c>
      <c r="C5271" s="20">
        <v>5270</v>
      </c>
      <c r="D5271" s="26">
        <v>0</v>
      </c>
      <c r="E5271" s="27">
        <v>0</v>
      </c>
      <c r="G5271" s="23"/>
      <c r="H5271" s="23"/>
      <c r="J5271" s="24">
        <f t="shared" si="165"/>
        <v>0</v>
      </c>
      <c r="K5271" s="25">
        <f t="shared" si="164"/>
        <v>0</v>
      </c>
    </row>
    <row r="5272" spans="1:11">
      <c r="A5272" s="18">
        <f>IFERROR(VLOOKUP(C5272,'[1]Dados Diários do Magento'!$A$1:$H$10000,3,),0)</f>
        <v>0</v>
      </c>
      <c r="B5272" s="19">
        <f>IFERROR(VLOOKUP(C5272,'[1]Dados Diários do Magento'!$A$1:$H$10000,2,),"0")</f>
        <v>0</v>
      </c>
      <c r="C5272" s="20">
        <v>5271</v>
      </c>
      <c r="D5272" s="26">
        <v>0</v>
      </c>
      <c r="E5272" s="27">
        <v>0</v>
      </c>
      <c r="G5272" s="23"/>
      <c r="H5272" s="23"/>
      <c r="J5272" s="24">
        <f t="shared" si="165"/>
        <v>0</v>
      </c>
      <c r="K5272" s="25">
        <f t="shared" si="164"/>
        <v>0</v>
      </c>
    </row>
    <row r="5273" spans="1:11">
      <c r="A5273" s="18">
        <f>IFERROR(VLOOKUP(C5273,'[1]Dados Diários do Magento'!$A$1:$H$10000,3,),0)</f>
        <v>0</v>
      </c>
      <c r="B5273" s="19">
        <f>IFERROR(VLOOKUP(C5273,'[1]Dados Diários do Magento'!$A$1:$H$10000,2,),"0")</f>
        <v>0</v>
      </c>
      <c r="C5273" s="20">
        <v>5272</v>
      </c>
      <c r="D5273" s="26">
        <v>0</v>
      </c>
      <c r="E5273" s="27">
        <v>0</v>
      </c>
      <c r="G5273" s="23"/>
      <c r="H5273" s="23"/>
      <c r="J5273" s="24">
        <f t="shared" si="165"/>
        <v>0</v>
      </c>
      <c r="K5273" s="25">
        <f t="shared" si="164"/>
        <v>0</v>
      </c>
    </row>
    <row r="5274" spans="1:11">
      <c r="A5274" s="18">
        <f>IFERROR(VLOOKUP(C5274,'[1]Dados Diários do Magento'!$A$1:$H$10000,3,),0)</f>
        <v>0</v>
      </c>
      <c r="B5274" s="19">
        <f>IFERROR(VLOOKUP(C5274,'[1]Dados Diários do Magento'!$A$1:$H$10000,2,),"0")</f>
        <v>0</v>
      </c>
      <c r="C5274" s="20">
        <v>5273</v>
      </c>
      <c r="D5274" s="26">
        <v>0</v>
      </c>
      <c r="E5274" s="27">
        <v>0</v>
      </c>
      <c r="G5274" s="23"/>
      <c r="H5274" s="23"/>
      <c r="J5274" s="24">
        <f t="shared" si="165"/>
        <v>0</v>
      </c>
      <c r="K5274" s="25">
        <f t="shared" si="164"/>
        <v>0</v>
      </c>
    </row>
    <row r="5275" spans="1:11">
      <c r="A5275" s="18">
        <f>IFERROR(VLOOKUP(C5275,'[1]Dados Diários do Magento'!$A$1:$H$10000,3,),0)</f>
        <v>0</v>
      </c>
      <c r="B5275" s="19">
        <f>IFERROR(VLOOKUP(C5275,'[1]Dados Diários do Magento'!$A$1:$H$10000,2,),"0")</f>
        <v>0</v>
      </c>
      <c r="C5275" s="20">
        <v>5274</v>
      </c>
      <c r="D5275" s="26">
        <v>0</v>
      </c>
      <c r="E5275" s="27">
        <v>0</v>
      </c>
      <c r="G5275" s="23"/>
      <c r="H5275" s="23"/>
      <c r="J5275" s="24">
        <f t="shared" si="165"/>
        <v>0</v>
      </c>
      <c r="K5275" s="25">
        <f t="shared" si="164"/>
        <v>0</v>
      </c>
    </row>
    <row r="5276" spans="1:11">
      <c r="A5276" s="18">
        <f>IFERROR(VLOOKUP(C5276,'[1]Dados Diários do Magento'!$A$1:$H$10000,3,),0)</f>
        <v>0</v>
      </c>
      <c r="B5276" s="19">
        <f>IFERROR(VLOOKUP(C5276,'[1]Dados Diários do Magento'!$A$1:$H$10000,2,),"0")</f>
        <v>0</v>
      </c>
      <c r="C5276" s="20">
        <v>5275</v>
      </c>
      <c r="D5276" s="26">
        <v>0</v>
      </c>
      <c r="E5276" s="27">
        <v>0</v>
      </c>
      <c r="G5276" s="23"/>
      <c r="H5276" s="23"/>
      <c r="J5276" s="24">
        <f t="shared" si="165"/>
        <v>0</v>
      </c>
      <c r="K5276" s="25">
        <f t="shared" si="164"/>
        <v>0</v>
      </c>
    </row>
    <row r="5277" spans="1:11">
      <c r="A5277" s="18">
        <f>IFERROR(VLOOKUP(C5277,'[1]Dados Diários do Magento'!$A$1:$H$10000,3,),0)</f>
        <v>0</v>
      </c>
      <c r="B5277" s="19">
        <f>IFERROR(VLOOKUP(C5277,'[1]Dados Diários do Magento'!$A$1:$H$10000,2,),"0")</f>
        <v>0</v>
      </c>
      <c r="C5277" s="20">
        <v>5276</v>
      </c>
      <c r="D5277" s="26">
        <v>0</v>
      </c>
      <c r="E5277" s="27">
        <v>0</v>
      </c>
      <c r="G5277" s="23"/>
      <c r="H5277" s="23"/>
      <c r="J5277" s="24">
        <f t="shared" si="165"/>
        <v>0</v>
      </c>
      <c r="K5277" s="25">
        <f t="shared" ref="K5277:K5340" si="166">IF((D5277+G5277)&gt;0,(D5277*E5277+G5277*H5277)/(D5277+G5277),E5277)</f>
        <v>0</v>
      </c>
    </row>
    <row r="5278" spans="1:11">
      <c r="A5278" s="18">
        <f>IFERROR(VLOOKUP(C5278,'[1]Dados Diários do Magento'!$A$1:$H$10000,3,),0)</f>
        <v>0</v>
      </c>
      <c r="B5278" s="19">
        <f>IFERROR(VLOOKUP(C5278,'[1]Dados Diários do Magento'!$A$1:$H$10000,2,),"0")</f>
        <v>0</v>
      </c>
      <c r="C5278" s="20">
        <v>5277</v>
      </c>
      <c r="D5278" s="26">
        <v>0</v>
      </c>
      <c r="E5278" s="27">
        <v>0</v>
      </c>
      <c r="G5278" s="23"/>
      <c r="H5278" s="23"/>
      <c r="J5278" s="24">
        <f t="shared" si="165"/>
        <v>0</v>
      </c>
      <c r="K5278" s="25">
        <f t="shared" si="166"/>
        <v>0</v>
      </c>
    </row>
    <row r="5279" spans="1:11">
      <c r="A5279" s="18">
        <f>IFERROR(VLOOKUP(C5279,'[1]Dados Diários do Magento'!$A$1:$H$10000,3,),0)</f>
        <v>0</v>
      </c>
      <c r="B5279" s="19">
        <f>IFERROR(VLOOKUP(C5279,'[1]Dados Diários do Magento'!$A$1:$H$10000,2,),"0")</f>
        <v>0</v>
      </c>
      <c r="C5279" s="20">
        <v>5278</v>
      </c>
      <c r="D5279" s="26">
        <v>0</v>
      </c>
      <c r="E5279" s="27">
        <v>0</v>
      </c>
      <c r="G5279" s="23"/>
      <c r="H5279" s="23"/>
      <c r="J5279" s="24">
        <f t="shared" si="165"/>
        <v>0</v>
      </c>
      <c r="K5279" s="25">
        <f t="shared" si="166"/>
        <v>0</v>
      </c>
    </row>
    <row r="5280" spans="1:11">
      <c r="A5280" s="18">
        <f>IFERROR(VLOOKUP(C5280,'[1]Dados Diários do Magento'!$A$1:$H$10000,3,),0)</f>
        <v>0</v>
      </c>
      <c r="B5280" s="19">
        <f>IFERROR(VLOOKUP(C5280,'[1]Dados Diários do Magento'!$A$1:$H$10000,2,),"0")</f>
        <v>0</v>
      </c>
      <c r="C5280" s="20">
        <v>5279</v>
      </c>
      <c r="D5280" s="26">
        <v>0</v>
      </c>
      <c r="E5280" s="27">
        <v>0</v>
      </c>
      <c r="G5280" s="23"/>
      <c r="H5280" s="23"/>
      <c r="J5280" s="24">
        <f t="shared" si="165"/>
        <v>0</v>
      </c>
      <c r="K5280" s="25">
        <f t="shared" si="166"/>
        <v>0</v>
      </c>
    </row>
    <row r="5281" spans="1:11">
      <c r="A5281" s="18">
        <f>IFERROR(VLOOKUP(C5281,'[1]Dados Diários do Magento'!$A$1:$H$10000,3,),0)</f>
        <v>0</v>
      </c>
      <c r="B5281" s="19">
        <f>IFERROR(VLOOKUP(C5281,'[1]Dados Diários do Magento'!$A$1:$H$10000,2,),"0")</f>
        <v>0</v>
      </c>
      <c r="C5281" s="20">
        <v>5280</v>
      </c>
      <c r="D5281" s="26">
        <v>0</v>
      </c>
      <c r="E5281" s="27">
        <v>0</v>
      </c>
      <c r="G5281" s="23"/>
      <c r="H5281" s="23"/>
      <c r="J5281" s="24">
        <f t="shared" si="165"/>
        <v>0</v>
      </c>
      <c r="K5281" s="25">
        <f t="shared" si="166"/>
        <v>0</v>
      </c>
    </row>
    <row r="5282" spans="1:11">
      <c r="A5282" s="18">
        <f>IFERROR(VLOOKUP(C5282,'[1]Dados Diários do Magento'!$A$1:$H$10000,3,),0)</f>
        <v>0</v>
      </c>
      <c r="B5282" s="19">
        <f>IFERROR(VLOOKUP(C5282,'[1]Dados Diários do Magento'!$A$1:$H$10000,2,),"0")</f>
        <v>0</v>
      </c>
      <c r="C5282" s="20">
        <v>5281</v>
      </c>
      <c r="D5282" s="26">
        <v>0</v>
      </c>
      <c r="E5282" s="27">
        <v>0</v>
      </c>
      <c r="G5282" s="23"/>
      <c r="H5282" s="23"/>
      <c r="J5282" s="24">
        <f t="shared" si="165"/>
        <v>0</v>
      </c>
      <c r="K5282" s="25">
        <f t="shared" si="166"/>
        <v>0</v>
      </c>
    </row>
    <row r="5283" spans="1:11">
      <c r="A5283" s="18">
        <f>IFERROR(VLOOKUP(C5283,'[1]Dados Diários do Magento'!$A$1:$H$10000,3,),0)</f>
        <v>0</v>
      </c>
      <c r="B5283" s="19">
        <f>IFERROR(VLOOKUP(C5283,'[1]Dados Diários do Magento'!$A$1:$H$10000,2,),"0")</f>
        <v>0</v>
      </c>
      <c r="C5283" s="20">
        <v>5282</v>
      </c>
      <c r="D5283" s="26">
        <v>0</v>
      </c>
      <c r="E5283" s="27">
        <v>0</v>
      </c>
      <c r="G5283" s="23"/>
      <c r="H5283" s="23"/>
      <c r="J5283" s="24">
        <f t="shared" si="165"/>
        <v>0</v>
      </c>
      <c r="K5283" s="25">
        <f t="shared" si="166"/>
        <v>0</v>
      </c>
    </row>
    <row r="5284" spans="1:11">
      <c r="A5284" s="18">
        <f>IFERROR(VLOOKUP(C5284,'[1]Dados Diários do Magento'!$A$1:$H$10000,3,),0)</f>
        <v>0</v>
      </c>
      <c r="B5284" s="19">
        <f>IFERROR(VLOOKUP(C5284,'[1]Dados Diários do Magento'!$A$1:$H$10000,2,),"0")</f>
        <v>0</v>
      </c>
      <c r="C5284" s="20">
        <v>5283</v>
      </c>
      <c r="D5284" s="26">
        <v>0</v>
      </c>
      <c r="E5284" s="27">
        <v>0</v>
      </c>
      <c r="G5284" s="23"/>
      <c r="H5284" s="23"/>
      <c r="J5284" s="24">
        <f t="shared" si="165"/>
        <v>0</v>
      </c>
      <c r="K5284" s="25">
        <f t="shared" si="166"/>
        <v>0</v>
      </c>
    </row>
    <row r="5285" spans="1:11">
      <c r="A5285" s="18">
        <f>IFERROR(VLOOKUP(C5285,'[1]Dados Diários do Magento'!$A$1:$H$10000,3,),0)</f>
        <v>0</v>
      </c>
      <c r="B5285" s="19">
        <f>IFERROR(VLOOKUP(C5285,'[1]Dados Diários do Magento'!$A$1:$H$10000,2,),"0")</f>
        <v>0</v>
      </c>
      <c r="C5285" s="20">
        <v>5284</v>
      </c>
      <c r="D5285" s="26">
        <v>0</v>
      </c>
      <c r="E5285" s="27">
        <v>0</v>
      </c>
      <c r="G5285" s="23"/>
      <c r="H5285" s="23"/>
      <c r="J5285" s="24">
        <f t="shared" si="165"/>
        <v>0</v>
      </c>
      <c r="K5285" s="25">
        <f t="shared" si="166"/>
        <v>0</v>
      </c>
    </row>
    <row r="5286" spans="1:11">
      <c r="A5286" s="18">
        <f>IFERROR(VLOOKUP(C5286,'[1]Dados Diários do Magento'!$A$1:$H$10000,3,),0)</f>
        <v>0</v>
      </c>
      <c r="B5286" s="19">
        <f>IFERROR(VLOOKUP(C5286,'[1]Dados Diários do Magento'!$A$1:$H$10000,2,),"0")</f>
        <v>0</v>
      </c>
      <c r="C5286" s="20">
        <v>5285</v>
      </c>
      <c r="D5286" s="26">
        <v>0</v>
      </c>
      <c r="E5286" s="27">
        <v>0</v>
      </c>
      <c r="G5286" s="23"/>
      <c r="H5286" s="23"/>
      <c r="J5286" s="24">
        <f t="shared" si="165"/>
        <v>0</v>
      </c>
      <c r="K5286" s="25">
        <f t="shared" si="166"/>
        <v>0</v>
      </c>
    </row>
    <row r="5287" spans="1:11">
      <c r="A5287" s="18">
        <f>IFERROR(VLOOKUP(C5287,'[1]Dados Diários do Magento'!$A$1:$H$10000,3,),0)</f>
        <v>0</v>
      </c>
      <c r="B5287" s="19">
        <f>IFERROR(VLOOKUP(C5287,'[1]Dados Diários do Magento'!$A$1:$H$10000,2,),"0")</f>
        <v>0</v>
      </c>
      <c r="C5287" s="20">
        <v>5286</v>
      </c>
      <c r="D5287" s="26">
        <v>0</v>
      </c>
      <c r="E5287" s="27">
        <v>0</v>
      </c>
      <c r="G5287" s="23"/>
      <c r="H5287" s="23"/>
      <c r="J5287" s="24">
        <f t="shared" si="165"/>
        <v>0</v>
      </c>
      <c r="K5287" s="25">
        <f t="shared" si="166"/>
        <v>0</v>
      </c>
    </row>
    <row r="5288" spans="1:11">
      <c r="A5288" s="18">
        <f>IFERROR(VLOOKUP(C5288,'[1]Dados Diários do Magento'!$A$1:$H$10000,3,),0)</f>
        <v>0</v>
      </c>
      <c r="B5288" s="19">
        <f>IFERROR(VLOOKUP(C5288,'[1]Dados Diários do Magento'!$A$1:$H$10000,2,),"0")</f>
        <v>0</v>
      </c>
      <c r="C5288" s="20">
        <v>5287</v>
      </c>
      <c r="D5288" s="26">
        <v>0</v>
      </c>
      <c r="E5288" s="27">
        <v>0</v>
      </c>
      <c r="G5288" s="23"/>
      <c r="H5288" s="23"/>
      <c r="J5288" s="24">
        <f t="shared" si="165"/>
        <v>0</v>
      </c>
      <c r="K5288" s="25">
        <f t="shared" si="166"/>
        <v>0</v>
      </c>
    </row>
    <row r="5289" spans="1:11">
      <c r="A5289" s="18">
        <f>IFERROR(VLOOKUP(C5289,'[1]Dados Diários do Magento'!$A$1:$H$10000,3,),0)</f>
        <v>0</v>
      </c>
      <c r="B5289" s="19">
        <f>IFERROR(VLOOKUP(C5289,'[1]Dados Diários do Magento'!$A$1:$H$10000,2,),"0")</f>
        <v>0</v>
      </c>
      <c r="C5289" s="20">
        <v>5288</v>
      </c>
      <c r="D5289" s="26">
        <v>0</v>
      </c>
      <c r="E5289" s="27">
        <v>0</v>
      </c>
      <c r="G5289" s="23"/>
      <c r="H5289" s="23"/>
      <c r="J5289" s="24">
        <f t="shared" si="165"/>
        <v>0</v>
      </c>
      <c r="K5289" s="25">
        <f t="shared" si="166"/>
        <v>0</v>
      </c>
    </row>
    <row r="5290" spans="1:11">
      <c r="A5290" s="18">
        <f>IFERROR(VLOOKUP(C5290,'[1]Dados Diários do Magento'!$A$1:$H$10000,3,),0)</f>
        <v>0</v>
      </c>
      <c r="B5290" s="19">
        <f>IFERROR(VLOOKUP(C5290,'[1]Dados Diários do Magento'!$A$1:$H$10000,2,),"0")</f>
        <v>0</v>
      </c>
      <c r="C5290" s="20">
        <v>5289</v>
      </c>
      <c r="D5290" s="26">
        <v>0</v>
      </c>
      <c r="E5290" s="27">
        <v>0</v>
      </c>
      <c r="G5290" s="23"/>
      <c r="H5290" s="23"/>
      <c r="J5290" s="24">
        <f t="shared" si="165"/>
        <v>0</v>
      </c>
      <c r="K5290" s="25">
        <f t="shared" si="166"/>
        <v>0</v>
      </c>
    </row>
    <row r="5291" spans="1:11">
      <c r="A5291" s="18">
        <f>IFERROR(VLOOKUP(C5291,'[1]Dados Diários do Magento'!$A$1:$H$10000,3,),0)</f>
        <v>0</v>
      </c>
      <c r="B5291" s="19">
        <f>IFERROR(VLOOKUP(C5291,'[1]Dados Diários do Magento'!$A$1:$H$10000,2,),"0")</f>
        <v>0</v>
      </c>
      <c r="C5291" s="20">
        <v>5290</v>
      </c>
      <c r="D5291" s="26">
        <v>0</v>
      </c>
      <c r="E5291" s="27">
        <v>0</v>
      </c>
      <c r="G5291" s="23"/>
      <c r="H5291" s="23"/>
      <c r="J5291" s="24">
        <f t="shared" si="165"/>
        <v>0</v>
      </c>
      <c r="K5291" s="25">
        <f t="shared" si="166"/>
        <v>0</v>
      </c>
    </row>
    <row r="5292" spans="1:11">
      <c r="A5292" s="18">
        <f>IFERROR(VLOOKUP(C5292,'[1]Dados Diários do Magento'!$A$1:$H$10000,3,),0)</f>
        <v>0</v>
      </c>
      <c r="B5292" s="19">
        <f>IFERROR(VLOOKUP(C5292,'[1]Dados Diários do Magento'!$A$1:$H$10000,2,),"0")</f>
        <v>0</v>
      </c>
      <c r="C5292" s="20">
        <v>5291</v>
      </c>
      <c r="D5292" s="26">
        <v>0</v>
      </c>
      <c r="E5292" s="27">
        <v>0</v>
      </c>
      <c r="G5292" s="23"/>
      <c r="H5292" s="23"/>
      <c r="J5292" s="24">
        <f t="shared" si="165"/>
        <v>0</v>
      </c>
      <c r="K5292" s="25">
        <f t="shared" si="166"/>
        <v>0</v>
      </c>
    </row>
    <row r="5293" spans="1:11">
      <c r="A5293" s="18">
        <f>IFERROR(VLOOKUP(C5293,'[1]Dados Diários do Magento'!$A$1:$H$10000,3,),0)</f>
        <v>0</v>
      </c>
      <c r="B5293" s="19">
        <f>IFERROR(VLOOKUP(C5293,'[1]Dados Diários do Magento'!$A$1:$H$10000,2,),"0")</f>
        <v>0</v>
      </c>
      <c r="C5293" s="20">
        <v>5292</v>
      </c>
      <c r="D5293" s="26">
        <v>0</v>
      </c>
      <c r="E5293" s="27">
        <v>0</v>
      </c>
      <c r="G5293" s="23"/>
      <c r="H5293" s="23"/>
      <c r="J5293" s="24">
        <f t="shared" si="165"/>
        <v>0</v>
      </c>
      <c r="K5293" s="25">
        <f t="shared" si="166"/>
        <v>0</v>
      </c>
    </row>
    <row r="5294" spans="1:11">
      <c r="A5294" s="18">
        <f>IFERROR(VLOOKUP(C5294,'[1]Dados Diários do Magento'!$A$1:$H$10000,3,),0)</f>
        <v>0</v>
      </c>
      <c r="B5294" s="19">
        <f>IFERROR(VLOOKUP(C5294,'[1]Dados Diários do Magento'!$A$1:$H$10000,2,),"0")</f>
        <v>0</v>
      </c>
      <c r="C5294" s="20">
        <v>5293</v>
      </c>
      <c r="D5294" s="26">
        <v>0</v>
      </c>
      <c r="E5294" s="27">
        <v>0</v>
      </c>
      <c r="G5294" s="23"/>
      <c r="H5294" s="23"/>
      <c r="J5294" s="24">
        <f t="shared" si="165"/>
        <v>0</v>
      </c>
      <c r="K5294" s="25">
        <f t="shared" si="166"/>
        <v>0</v>
      </c>
    </row>
    <row r="5295" spans="1:11">
      <c r="A5295" s="18">
        <f>IFERROR(VLOOKUP(C5295,'[1]Dados Diários do Magento'!$A$1:$H$10000,3,),0)</f>
        <v>0</v>
      </c>
      <c r="B5295" s="19">
        <f>IFERROR(VLOOKUP(C5295,'[1]Dados Diários do Magento'!$A$1:$H$10000,2,),"0")</f>
        <v>0</v>
      </c>
      <c r="C5295" s="20">
        <v>5294</v>
      </c>
      <c r="D5295" s="26">
        <v>0</v>
      </c>
      <c r="E5295" s="27">
        <v>0</v>
      </c>
      <c r="G5295" s="23"/>
      <c r="H5295" s="23"/>
      <c r="J5295" s="24">
        <f t="shared" si="165"/>
        <v>0</v>
      </c>
      <c r="K5295" s="25">
        <f t="shared" si="166"/>
        <v>0</v>
      </c>
    </row>
    <row r="5296" spans="1:11">
      <c r="A5296" s="18">
        <f>IFERROR(VLOOKUP(C5296,'[1]Dados Diários do Magento'!$A$1:$H$10000,3,),0)</f>
        <v>0</v>
      </c>
      <c r="B5296" s="19">
        <f>IFERROR(VLOOKUP(C5296,'[1]Dados Diários do Magento'!$A$1:$H$10000,2,),"0")</f>
        <v>0</v>
      </c>
      <c r="C5296" s="20">
        <v>5295</v>
      </c>
      <c r="D5296" s="26">
        <v>0</v>
      </c>
      <c r="E5296" s="27">
        <v>0</v>
      </c>
      <c r="G5296" s="23"/>
      <c r="H5296" s="23"/>
      <c r="J5296" s="24">
        <f t="shared" si="165"/>
        <v>0</v>
      </c>
      <c r="K5296" s="25">
        <f t="shared" si="166"/>
        <v>0</v>
      </c>
    </row>
    <row r="5297" spans="1:11">
      <c r="A5297" s="18">
        <f>IFERROR(VLOOKUP(C5297,'[1]Dados Diários do Magento'!$A$1:$H$10000,3,),0)</f>
        <v>0</v>
      </c>
      <c r="B5297" s="19">
        <f>IFERROR(VLOOKUP(C5297,'[1]Dados Diários do Magento'!$A$1:$H$10000,2,),"0")</f>
        <v>0</v>
      </c>
      <c r="C5297" s="20">
        <v>5296</v>
      </c>
      <c r="D5297" s="26">
        <v>0</v>
      </c>
      <c r="E5297" s="27">
        <v>0</v>
      </c>
      <c r="G5297" s="23"/>
      <c r="H5297" s="23"/>
      <c r="J5297" s="24">
        <f t="shared" si="165"/>
        <v>0</v>
      </c>
      <c r="K5297" s="25">
        <f t="shared" si="166"/>
        <v>0</v>
      </c>
    </row>
    <row r="5298" spans="1:11">
      <c r="A5298" s="18">
        <f>IFERROR(VLOOKUP(C5298,'[1]Dados Diários do Magento'!$A$1:$H$10000,3,),0)</f>
        <v>0</v>
      </c>
      <c r="B5298" s="19">
        <f>IFERROR(VLOOKUP(C5298,'[1]Dados Diários do Magento'!$A$1:$H$10000,2,),"0")</f>
        <v>0</v>
      </c>
      <c r="C5298" s="20">
        <v>5297</v>
      </c>
      <c r="D5298" s="26">
        <v>0</v>
      </c>
      <c r="E5298" s="27">
        <v>0</v>
      </c>
      <c r="G5298" s="23"/>
      <c r="H5298" s="23"/>
      <c r="J5298" s="24">
        <f t="shared" si="165"/>
        <v>0</v>
      </c>
      <c r="K5298" s="25">
        <f t="shared" si="166"/>
        <v>0</v>
      </c>
    </row>
    <row r="5299" spans="1:11">
      <c r="A5299" s="18">
        <f>IFERROR(VLOOKUP(C5299,'[1]Dados Diários do Magento'!$A$1:$H$10000,3,),0)</f>
        <v>0</v>
      </c>
      <c r="B5299" s="19">
        <f>IFERROR(VLOOKUP(C5299,'[1]Dados Diários do Magento'!$A$1:$H$10000,2,),"0")</f>
        <v>0</v>
      </c>
      <c r="C5299" s="20">
        <v>5298</v>
      </c>
      <c r="D5299" s="26">
        <v>0</v>
      </c>
      <c r="E5299" s="27">
        <v>0</v>
      </c>
      <c r="G5299" s="23"/>
      <c r="H5299" s="23"/>
      <c r="J5299" s="24">
        <f t="shared" si="165"/>
        <v>0</v>
      </c>
      <c r="K5299" s="25">
        <f t="shared" si="166"/>
        <v>0</v>
      </c>
    </row>
    <row r="5300" spans="1:11">
      <c r="A5300" s="18">
        <f>IFERROR(VLOOKUP(C5300,'[1]Dados Diários do Magento'!$A$1:$H$10000,3,),0)</f>
        <v>0</v>
      </c>
      <c r="B5300" s="19">
        <f>IFERROR(VLOOKUP(C5300,'[1]Dados Diários do Magento'!$A$1:$H$10000,2,),"0")</f>
        <v>0</v>
      </c>
      <c r="C5300" s="20">
        <v>5299</v>
      </c>
      <c r="D5300" s="26">
        <v>0</v>
      </c>
      <c r="E5300" s="27">
        <v>0</v>
      </c>
      <c r="G5300" s="23"/>
      <c r="H5300" s="23"/>
      <c r="J5300" s="24">
        <f t="shared" si="165"/>
        <v>0</v>
      </c>
      <c r="K5300" s="25">
        <f t="shared" si="166"/>
        <v>0</v>
      </c>
    </row>
    <row r="5301" spans="1:11">
      <c r="A5301" s="18">
        <f>IFERROR(VLOOKUP(C5301,'[1]Dados Diários do Magento'!$A$1:$H$10000,3,),0)</f>
        <v>0</v>
      </c>
      <c r="B5301" s="19">
        <f>IFERROR(VLOOKUP(C5301,'[1]Dados Diários do Magento'!$A$1:$H$10000,2,),"0")</f>
        <v>0</v>
      </c>
      <c r="C5301" s="20">
        <v>5300</v>
      </c>
      <c r="D5301" s="26">
        <v>0</v>
      </c>
      <c r="E5301" s="27">
        <v>0</v>
      </c>
      <c r="G5301" s="23"/>
      <c r="H5301" s="23"/>
      <c r="J5301" s="24">
        <f t="shared" si="165"/>
        <v>0</v>
      </c>
      <c r="K5301" s="25">
        <f t="shared" si="166"/>
        <v>0</v>
      </c>
    </row>
    <row r="5302" spans="1:11">
      <c r="A5302" s="18">
        <f>IFERROR(VLOOKUP(C5302,'[1]Dados Diários do Magento'!$A$1:$H$10000,3,),0)</f>
        <v>0</v>
      </c>
      <c r="B5302" s="19">
        <f>IFERROR(VLOOKUP(C5302,'[1]Dados Diários do Magento'!$A$1:$H$10000,2,),"0")</f>
        <v>0</v>
      </c>
      <c r="C5302" s="20">
        <v>5301</v>
      </c>
      <c r="D5302" s="26">
        <v>0</v>
      </c>
      <c r="E5302" s="27">
        <v>0</v>
      </c>
      <c r="G5302" s="23"/>
      <c r="H5302" s="23"/>
      <c r="J5302" s="24">
        <f t="shared" si="165"/>
        <v>0</v>
      </c>
      <c r="K5302" s="25">
        <f t="shared" si="166"/>
        <v>0</v>
      </c>
    </row>
    <row r="5303" spans="1:11">
      <c r="A5303" s="18">
        <f>IFERROR(VLOOKUP(C5303,'[1]Dados Diários do Magento'!$A$1:$H$10000,3,),0)</f>
        <v>0</v>
      </c>
      <c r="B5303" s="19">
        <f>IFERROR(VLOOKUP(C5303,'[1]Dados Diários do Magento'!$A$1:$H$10000,2,),"0")</f>
        <v>0</v>
      </c>
      <c r="C5303" s="20">
        <v>5302</v>
      </c>
      <c r="D5303" s="26">
        <v>0</v>
      </c>
      <c r="E5303" s="27">
        <v>0</v>
      </c>
      <c r="G5303" s="23"/>
      <c r="H5303" s="23"/>
      <c r="J5303" s="24">
        <f t="shared" si="165"/>
        <v>0</v>
      </c>
      <c r="K5303" s="25">
        <f t="shared" si="166"/>
        <v>0</v>
      </c>
    </row>
    <row r="5304" spans="1:11">
      <c r="A5304" s="18">
        <f>IFERROR(VLOOKUP(C5304,'[1]Dados Diários do Magento'!$A$1:$H$10000,3,),0)</f>
        <v>0</v>
      </c>
      <c r="B5304" s="19">
        <f>IFERROR(VLOOKUP(C5304,'[1]Dados Diários do Magento'!$A$1:$H$10000,2,),"0")</f>
        <v>0</v>
      </c>
      <c r="C5304" s="20">
        <v>5303</v>
      </c>
      <c r="D5304" s="26">
        <v>0</v>
      </c>
      <c r="E5304" s="27">
        <v>0</v>
      </c>
      <c r="G5304" s="23"/>
      <c r="H5304" s="23"/>
      <c r="J5304" s="24">
        <f t="shared" si="165"/>
        <v>0</v>
      </c>
      <c r="K5304" s="25">
        <f t="shared" si="166"/>
        <v>0</v>
      </c>
    </row>
    <row r="5305" spans="1:11">
      <c r="A5305" s="18">
        <f>IFERROR(VLOOKUP(C5305,'[1]Dados Diários do Magento'!$A$1:$H$10000,3,),0)</f>
        <v>0</v>
      </c>
      <c r="B5305" s="19">
        <f>IFERROR(VLOOKUP(C5305,'[1]Dados Diários do Magento'!$A$1:$H$10000,2,),"0")</f>
        <v>0</v>
      </c>
      <c r="C5305" s="20">
        <v>5304</v>
      </c>
      <c r="D5305" s="26">
        <v>0</v>
      </c>
      <c r="E5305" s="27">
        <v>0</v>
      </c>
      <c r="G5305" s="23"/>
      <c r="H5305" s="23"/>
      <c r="J5305" s="24">
        <f t="shared" si="165"/>
        <v>0</v>
      </c>
      <c r="K5305" s="25">
        <f t="shared" si="166"/>
        <v>0</v>
      </c>
    </row>
    <row r="5306" spans="1:11">
      <c r="A5306" s="18">
        <f>IFERROR(VLOOKUP(C5306,'[1]Dados Diários do Magento'!$A$1:$H$10000,3,),0)</f>
        <v>0</v>
      </c>
      <c r="B5306" s="19">
        <f>IFERROR(VLOOKUP(C5306,'[1]Dados Diários do Magento'!$A$1:$H$10000,2,),"0")</f>
        <v>0</v>
      </c>
      <c r="C5306" s="20">
        <v>5305</v>
      </c>
      <c r="D5306" s="26">
        <v>0</v>
      </c>
      <c r="E5306" s="27">
        <v>0</v>
      </c>
      <c r="G5306" s="23"/>
      <c r="H5306" s="23"/>
      <c r="J5306" s="24">
        <f t="shared" si="165"/>
        <v>0</v>
      </c>
      <c r="K5306" s="25">
        <f t="shared" si="166"/>
        <v>0</v>
      </c>
    </row>
    <row r="5307" spans="1:11">
      <c r="A5307" s="18">
        <f>IFERROR(VLOOKUP(C5307,'[1]Dados Diários do Magento'!$A$1:$H$10000,3,),0)</f>
        <v>0</v>
      </c>
      <c r="B5307" s="19">
        <f>IFERROR(VLOOKUP(C5307,'[1]Dados Diários do Magento'!$A$1:$H$10000,2,),"0")</f>
        <v>0</v>
      </c>
      <c r="C5307" s="20">
        <v>5306</v>
      </c>
      <c r="D5307" s="26">
        <v>0</v>
      </c>
      <c r="E5307" s="27">
        <v>0</v>
      </c>
      <c r="G5307" s="23"/>
      <c r="H5307" s="23"/>
      <c r="J5307" s="24">
        <f t="shared" si="165"/>
        <v>0</v>
      </c>
      <c r="K5307" s="25">
        <f t="shared" si="166"/>
        <v>0</v>
      </c>
    </row>
    <row r="5308" spans="1:11">
      <c r="A5308" s="18">
        <f>IFERROR(VLOOKUP(C5308,'[1]Dados Diários do Magento'!$A$1:$H$10000,3,),0)</f>
        <v>0</v>
      </c>
      <c r="B5308" s="19">
        <f>IFERROR(VLOOKUP(C5308,'[1]Dados Diários do Magento'!$A$1:$H$10000,2,),"0")</f>
        <v>0</v>
      </c>
      <c r="C5308" s="20">
        <v>5307</v>
      </c>
      <c r="D5308" s="26">
        <v>0</v>
      </c>
      <c r="E5308" s="27">
        <v>0</v>
      </c>
      <c r="G5308" s="23"/>
      <c r="H5308" s="23"/>
      <c r="J5308" s="24">
        <f t="shared" si="165"/>
        <v>0</v>
      </c>
      <c r="K5308" s="25">
        <f t="shared" si="166"/>
        <v>0</v>
      </c>
    </row>
    <row r="5309" spans="1:11">
      <c r="A5309" s="18">
        <f>IFERROR(VLOOKUP(C5309,'[1]Dados Diários do Magento'!$A$1:$H$10000,3,),0)</f>
        <v>0</v>
      </c>
      <c r="B5309" s="19">
        <f>IFERROR(VLOOKUP(C5309,'[1]Dados Diários do Magento'!$A$1:$H$10000,2,),"0")</f>
        <v>0</v>
      </c>
      <c r="C5309" s="20">
        <v>5308</v>
      </c>
      <c r="D5309" s="26">
        <v>0</v>
      </c>
      <c r="E5309" s="27">
        <v>0</v>
      </c>
      <c r="G5309" s="23"/>
      <c r="H5309" s="23"/>
      <c r="J5309" s="24">
        <f t="shared" si="165"/>
        <v>0</v>
      </c>
      <c r="K5309" s="25">
        <f t="shared" si="166"/>
        <v>0</v>
      </c>
    </row>
    <row r="5310" spans="1:11">
      <c r="A5310" s="18">
        <f>IFERROR(VLOOKUP(C5310,'[1]Dados Diários do Magento'!$A$1:$H$10000,3,),0)</f>
        <v>0</v>
      </c>
      <c r="B5310" s="19">
        <f>IFERROR(VLOOKUP(C5310,'[1]Dados Diários do Magento'!$A$1:$H$10000,2,),"0")</f>
        <v>0</v>
      </c>
      <c r="C5310" s="20">
        <v>5309</v>
      </c>
      <c r="D5310" s="26">
        <v>0</v>
      </c>
      <c r="E5310" s="27">
        <v>0</v>
      </c>
      <c r="G5310" s="23"/>
      <c r="H5310" s="23"/>
      <c r="J5310" s="24">
        <f t="shared" si="165"/>
        <v>0</v>
      </c>
      <c r="K5310" s="25">
        <f t="shared" si="166"/>
        <v>0</v>
      </c>
    </row>
    <row r="5311" spans="1:11">
      <c r="A5311" s="18">
        <f>IFERROR(VLOOKUP(C5311,'[1]Dados Diários do Magento'!$A$1:$H$10000,3,),0)</f>
        <v>0</v>
      </c>
      <c r="B5311" s="19">
        <f>IFERROR(VLOOKUP(C5311,'[1]Dados Diários do Magento'!$A$1:$H$10000,2,),"0")</f>
        <v>0</v>
      </c>
      <c r="C5311" s="20">
        <v>5310</v>
      </c>
      <c r="D5311" s="26">
        <v>0</v>
      </c>
      <c r="E5311" s="27">
        <v>0</v>
      </c>
      <c r="G5311" s="23"/>
      <c r="H5311" s="23"/>
      <c r="J5311" s="24">
        <f t="shared" si="165"/>
        <v>0</v>
      </c>
      <c r="K5311" s="25">
        <f t="shared" si="166"/>
        <v>0</v>
      </c>
    </row>
    <row r="5312" spans="1:11">
      <c r="A5312" s="18">
        <f>IFERROR(VLOOKUP(C5312,'[1]Dados Diários do Magento'!$A$1:$H$10000,3,),0)</f>
        <v>0</v>
      </c>
      <c r="B5312" s="19">
        <f>IFERROR(VLOOKUP(C5312,'[1]Dados Diários do Magento'!$A$1:$H$10000,2,),"0")</f>
        <v>0</v>
      </c>
      <c r="C5312" s="20">
        <v>5311</v>
      </c>
      <c r="D5312" s="26">
        <v>0</v>
      </c>
      <c r="E5312" s="27">
        <v>0</v>
      </c>
      <c r="G5312" s="23"/>
      <c r="H5312" s="23"/>
      <c r="J5312" s="24">
        <f t="shared" si="165"/>
        <v>0</v>
      </c>
      <c r="K5312" s="25">
        <f t="shared" si="166"/>
        <v>0</v>
      </c>
    </row>
    <row r="5313" spans="1:11">
      <c r="A5313" s="18">
        <f>IFERROR(VLOOKUP(C5313,'[1]Dados Diários do Magento'!$A$1:$H$10000,3,),0)</f>
        <v>0</v>
      </c>
      <c r="B5313" s="19">
        <f>IFERROR(VLOOKUP(C5313,'[1]Dados Diários do Magento'!$A$1:$H$10000,2,),"0")</f>
        <v>0</v>
      </c>
      <c r="C5313" s="20">
        <v>5312</v>
      </c>
      <c r="D5313" s="26">
        <v>0</v>
      </c>
      <c r="E5313" s="27">
        <v>0</v>
      </c>
      <c r="G5313" s="23"/>
      <c r="H5313" s="23"/>
      <c r="J5313" s="24">
        <f t="shared" si="165"/>
        <v>0</v>
      </c>
      <c r="K5313" s="25">
        <f t="shared" si="166"/>
        <v>0</v>
      </c>
    </row>
    <row r="5314" spans="1:11">
      <c r="A5314" s="18">
        <f>IFERROR(VLOOKUP(C5314,'[1]Dados Diários do Magento'!$A$1:$H$10000,3,),0)</f>
        <v>0</v>
      </c>
      <c r="B5314" s="19">
        <f>IFERROR(VLOOKUP(C5314,'[1]Dados Diários do Magento'!$A$1:$H$10000,2,),"0")</f>
        <v>0</v>
      </c>
      <c r="C5314" s="20">
        <v>5313</v>
      </c>
      <c r="D5314" s="26">
        <v>0</v>
      </c>
      <c r="E5314" s="27">
        <v>0</v>
      </c>
      <c r="G5314" s="23"/>
      <c r="H5314" s="23"/>
      <c r="J5314" s="24">
        <f t="shared" si="165"/>
        <v>0</v>
      </c>
      <c r="K5314" s="25">
        <f t="shared" si="166"/>
        <v>0</v>
      </c>
    </row>
    <row r="5315" spans="1:11">
      <c r="A5315" s="18">
        <f>IFERROR(VLOOKUP(C5315,'[1]Dados Diários do Magento'!$A$1:$H$10000,3,),0)</f>
        <v>0</v>
      </c>
      <c r="B5315" s="19">
        <f>IFERROR(VLOOKUP(C5315,'[1]Dados Diários do Magento'!$A$1:$H$10000,2,),"0")</f>
        <v>0</v>
      </c>
      <c r="C5315" s="20">
        <v>5314</v>
      </c>
      <c r="D5315" s="26">
        <v>0</v>
      </c>
      <c r="E5315" s="27">
        <v>0</v>
      </c>
      <c r="G5315" s="23"/>
      <c r="H5315" s="23"/>
      <c r="J5315" s="24">
        <f t="shared" ref="J5315:J5378" si="167">D5315+G5315</f>
        <v>0</v>
      </c>
      <c r="K5315" s="25">
        <f t="shared" si="166"/>
        <v>0</v>
      </c>
    </row>
    <row r="5316" spans="1:11">
      <c r="A5316" s="18">
        <f>IFERROR(VLOOKUP(C5316,'[1]Dados Diários do Magento'!$A$1:$H$10000,3,),0)</f>
        <v>0</v>
      </c>
      <c r="B5316" s="19">
        <f>IFERROR(VLOOKUP(C5316,'[1]Dados Diários do Magento'!$A$1:$H$10000,2,),"0")</f>
        <v>0</v>
      </c>
      <c r="C5316" s="20">
        <v>5315</v>
      </c>
      <c r="D5316" s="26">
        <v>0</v>
      </c>
      <c r="E5316" s="27">
        <v>0</v>
      </c>
      <c r="G5316" s="23"/>
      <c r="H5316" s="23"/>
      <c r="J5316" s="24">
        <f t="shared" si="167"/>
        <v>0</v>
      </c>
      <c r="K5316" s="25">
        <f t="shared" si="166"/>
        <v>0</v>
      </c>
    </row>
    <row r="5317" spans="1:11">
      <c r="A5317" s="18">
        <f>IFERROR(VLOOKUP(C5317,'[1]Dados Diários do Magento'!$A$1:$H$10000,3,),0)</f>
        <v>0</v>
      </c>
      <c r="B5317" s="19">
        <f>IFERROR(VLOOKUP(C5317,'[1]Dados Diários do Magento'!$A$1:$H$10000,2,),"0")</f>
        <v>0</v>
      </c>
      <c r="C5317" s="20">
        <v>5316</v>
      </c>
      <c r="D5317" s="26">
        <v>0</v>
      </c>
      <c r="E5317" s="27">
        <v>0</v>
      </c>
      <c r="G5317" s="23"/>
      <c r="H5317" s="23"/>
      <c r="J5317" s="24">
        <f t="shared" si="167"/>
        <v>0</v>
      </c>
      <c r="K5317" s="25">
        <f t="shared" si="166"/>
        <v>0</v>
      </c>
    </row>
    <row r="5318" spans="1:11">
      <c r="A5318" s="18">
        <f>IFERROR(VLOOKUP(C5318,'[1]Dados Diários do Magento'!$A$1:$H$10000,3,),0)</f>
        <v>0</v>
      </c>
      <c r="B5318" s="19">
        <f>IFERROR(VLOOKUP(C5318,'[1]Dados Diários do Magento'!$A$1:$H$10000,2,),"0")</f>
        <v>0</v>
      </c>
      <c r="C5318" s="20">
        <v>5317</v>
      </c>
      <c r="D5318" s="26">
        <v>0</v>
      </c>
      <c r="E5318" s="27">
        <v>0</v>
      </c>
      <c r="G5318" s="23"/>
      <c r="H5318" s="23"/>
      <c r="J5318" s="24">
        <f t="shared" si="167"/>
        <v>0</v>
      </c>
      <c r="K5318" s="25">
        <f t="shared" si="166"/>
        <v>0</v>
      </c>
    </row>
    <row r="5319" spans="1:11">
      <c r="A5319" s="18">
        <f>IFERROR(VLOOKUP(C5319,'[1]Dados Diários do Magento'!$A$1:$H$10000,3,),0)</f>
        <v>0</v>
      </c>
      <c r="B5319" s="19">
        <f>IFERROR(VLOOKUP(C5319,'[1]Dados Diários do Magento'!$A$1:$H$10000,2,),"0")</f>
        <v>0</v>
      </c>
      <c r="C5319" s="20">
        <v>5318</v>
      </c>
      <c r="D5319" s="26">
        <v>0</v>
      </c>
      <c r="E5319" s="27">
        <v>0</v>
      </c>
      <c r="G5319" s="23"/>
      <c r="H5319" s="23"/>
      <c r="J5319" s="24">
        <f t="shared" si="167"/>
        <v>0</v>
      </c>
      <c r="K5319" s="25">
        <f t="shared" si="166"/>
        <v>0</v>
      </c>
    </row>
    <row r="5320" spans="1:11">
      <c r="A5320" s="18">
        <f>IFERROR(VLOOKUP(C5320,'[1]Dados Diários do Magento'!$A$1:$H$10000,3,),0)</f>
        <v>0</v>
      </c>
      <c r="B5320" s="19">
        <f>IFERROR(VLOOKUP(C5320,'[1]Dados Diários do Magento'!$A$1:$H$10000,2,),"0")</f>
        <v>0</v>
      </c>
      <c r="C5320" s="20">
        <v>5319</v>
      </c>
      <c r="D5320" s="26">
        <v>0</v>
      </c>
      <c r="E5320" s="27">
        <v>0</v>
      </c>
      <c r="G5320" s="23"/>
      <c r="H5320" s="23"/>
      <c r="J5320" s="24">
        <f t="shared" si="167"/>
        <v>0</v>
      </c>
      <c r="K5320" s="25">
        <f t="shared" si="166"/>
        <v>0</v>
      </c>
    </row>
    <row r="5321" spans="1:11">
      <c r="A5321" s="18">
        <f>IFERROR(VLOOKUP(C5321,'[1]Dados Diários do Magento'!$A$1:$H$10000,3,),0)</f>
        <v>0</v>
      </c>
      <c r="B5321" s="19">
        <f>IFERROR(VLOOKUP(C5321,'[1]Dados Diários do Magento'!$A$1:$H$10000,2,),"0")</f>
        <v>0</v>
      </c>
      <c r="C5321" s="20">
        <v>5320</v>
      </c>
      <c r="D5321" s="26">
        <v>0</v>
      </c>
      <c r="E5321" s="27">
        <v>0</v>
      </c>
      <c r="G5321" s="23"/>
      <c r="H5321" s="23"/>
      <c r="J5321" s="24">
        <f t="shared" si="167"/>
        <v>0</v>
      </c>
      <c r="K5321" s="25">
        <f t="shared" si="166"/>
        <v>0</v>
      </c>
    </row>
    <row r="5322" spans="1:11">
      <c r="A5322" s="18">
        <f>IFERROR(VLOOKUP(C5322,'[1]Dados Diários do Magento'!$A$1:$H$10000,3,),0)</f>
        <v>0</v>
      </c>
      <c r="B5322" s="19">
        <f>IFERROR(VLOOKUP(C5322,'[1]Dados Diários do Magento'!$A$1:$H$10000,2,),"0")</f>
        <v>0</v>
      </c>
      <c r="C5322" s="20">
        <v>5321</v>
      </c>
      <c r="D5322" s="26">
        <v>0</v>
      </c>
      <c r="E5322" s="27">
        <v>0</v>
      </c>
      <c r="G5322" s="23"/>
      <c r="H5322" s="23"/>
      <c r="J5322" s="24">
        <f t="shared" si="167"/>
        <v>0</v>
      </c>
      <c r="K5322" s="25">
        <f t="shared" si="166"/>
        <v>0</v>
      </c>
    </row>
    <row r="5323" spans="1:11">
      <c r="A5323" s="18">
        <f>IFERROR(VLOOKUP(C5323,'[1]Dados Diários do Magento'!$A$1:$H$10000,3,),0)</f>
        <v>0</v>
      </c>
      <c r="B5323" s="19">
        <f>IFERROR(VLOOKUP(C5323,'[1]Dados Diários do Magento'!$A$1:$H$10000,2,),"0")</f>
        <v>0</v>
      </c>
      <c r="C5323" s="20">
        <v>5322</v>
      </c>
      <c r="D5323" s="26">
        <v>0</v>
      </c>
      <c r="E5323" s="27">
        <v>0</v>
      </c>
      <c r="G5323" s="23"/>
      <c r="H5323" s="23"/>
      <c r="J5323" s="24">
        <f t="shared" si="167"/>
        <v>0</v>
      </c>
      <c r="K5323" s="25">
        <f t="shared" si="166"/>
        <v>0</v>
      </c>
    </row>
    <row r="5324" spans="1:11">
      <c r="A5324" s="18">
        <f>IFERROR(VLOOKUP(C5324,'[1]Dados Diários do Magento'!$A$1:$H$10000,3,),0)</f>
        <v>0</v>
      </c>
      <c r="B5324" s="19">
        <f>IFERROR(VLOOKUP(C5324,'[1]Dados Diários do Magento'!$A$1:$H$10000,2,),"0")</f>
        <v>0</v>
      </c>
      <c r="C5324" s="20">
        <v>5323</v>
      </c>
      <c r="D5324" s="26">
        <v>0</v>
      </c>
      <c r="E5324" s="27">
        <v>0</v>
      </c>
      <c r="G5324" s="23"/>
      <c r="H5324" s="23"/>
      <c r="J5324" s="24">
        <f t="shared" si="167"/>
        <v>0</v>
      </c>
      <c r="K5324" s="25">
        <f t="shared" si="166"/>
        <v>0</v>
      </c>
    </row>
    <row r="5325" spans="1:11">
      <c r="A5325" s="18">
        <f>IFERROR(VLOOKUP(C5325,'[1]Dados Diários do Magento'!$A$1:$H$10000,3,),0)</f>
        <v>0</v>
      </c>
      <c r="B5325" s="19">
        <f>IFERROR(VLOOKUP(C5325,'[1]Dados Diários do Magento'!$A$1:$H$10000,2,),"0")</f>
        <v>0</v>
      </c>
      <c r="C5325" s="20">
        <v>5324</v>
      </c>
      <c r="D5325" s="26">
        <v>0</v>
      </c>
      <c r="E5325" s="27">
        <v>0</v>
      </c>
      <c r="G5325" s="23"/>
      <c r="H5325" s="23"/>
      <c r="J5325" s="24">
        <f t="shared" si="167"/>
        <v>0</v>
      </c>
      <c r="K5325" s="25">
        <f t="shared" si="166"/>
        <v>0</v>
      </c>
    </row>
    <row r="5326" spans="1:11">
      <c r="A5326" s="18">
        <f>IFERROR(VLOOKUP(C5326,'[1]Dados Diários do Magento'!$A$1:$H$10000,3,),0)</f>
        <v>0</v>
      </c>
      <c r="B5326" s="19">
        <f>IFERROR(VLOOKUP(C5326,'[1]Dados Diários do Magento'!$A$1:$H$10000,2,),"0")</f>
        <v>0</v>
      </c>
      <c r="C5326" s="20">
        <v>5325</v>
      </c>
      <c r="D5326" s="26">
        <v>0</v>
      </c>
      <c r="E5326" s="27">
        <v>0</v>
      </c>
      <c r="G5326" s="23"/>
      <c r="H5326" s="23"/>
      <c r="J5326" s="24">
        <f t="shared" si="167"/>
        <v>0</v>
      </c>
      <c r="K5326" s="25">
        <f t="shared" si="166"/>
        <v>0</v>
      </c>
    </row>
    <row r="5327" spans="1:11">
      <c r="A5327" s="18">
        <f>IFERROR(VLOOKUP(C5327,'[1]Dados Diários do Magento'!$A$1:$H$10000,3,),0)</f>
        <v>0</v>
      </c>
      <c r="B5327" s="19">
        <f>IFERROR(VLOOKUP(C5327,'[1]Dados Diários do Magento'!$A$1:$H$10000,2,),"0")</f>
        <v>0</v>
      </c>
      <c r="C5327" s="20">
        <v>5326</v>
      </c>
      <c r="D5327" s="26">
        <v>0</v>
      </c>
      <c r="E5327" s="27">
        <v>0</v>
      </c>
      <c r="G5327" s="23"/>
      <c r="H5327" s="23"/>
      <c r="J5327" s="24">
        <f t="shared" si="167"/>
        <v>0</v>
      </c>
      <c r="K5327" s="25">
        <f t="shared" si="166"/>
        <v>0</v>
      </c>
    </row>
    <row r="5328" spans="1:11">
      <c r="A5328" s="18">
        <f>IFERROR(VLOOKUP(C5328,'[1]Dados Diários do Magento'!$A$1:$H$10000,3,),0)</f>
        <v>0</v>
      </c>
      <c r="B5328" s="19">
        <f>IFERROR(VLOOKUP(C5328,'[1]Dados Diários do Magento'!$A$1:$H$10000,2,),"0")</f>
        <v>0</v>
      </c>
      <c r="C5328" s="20">
        <v>5327</v>
      </c>
      <c r="D5328" s="26">
        <v>0</v>
      </c>
      <c r="E5328" s="27">
        <v>0</v>
      </c>
      <c r="G5328" s="23"/>
      <c r="H5328" s="23"/>
      <c r="J5328" s="24">
        <f t="shared" si="167"/>
        <v>0</v>
      </c>
      <c r="K5328" s="25">
        <f t="shared" si="166"/>
        <v>0</v>
      </c>
    </row>
    <row r="5329" spans="1:11">
      <c r="A5329" s="18">
        <f>IFERROR(VLOOKUP(C5329,'[1]Dados Diários do Magento'!$A$1:$H$10000,3,),0)</f>
        <v>0</v>
      </c>
      <c r="B5329" s="19">
        <f>IFERROR(VLOOKUP(C5329,'[1]Dados Diários do Magento'!$A$1:$H$10000,2,),"0")</f>
        <v>0</v>
      </c>
      <c r="C5329" s="20">
        <v>5328</v>
      </c>
      <c r="D5329" s="26">
        <v>0</v>
      </c>
      <c r="E5329" s="27">
        <v>0</v>
      </c>
      <c r="G5329" s="23"/>
      <c r="H5329" s="23"/>
      <c r="J5329" s="24">
        <f t="shared" si="167"/>
        <v>0</v>
      </c>
      <c r="K5329" s="25">
        <f t="shared" si="166"/>
        <v>0</v>
      </c>
    </row>
    <row r="5330" spans="1:11">
      <c r="A5330" s="18">
        <f>IFERROR(VLOOKUP(C5330,'[1]Dados Diários do Magento'!$A$1:$H$10000,3,),0)</f>
        <v>0</v>
      </c>
      <c r="B5330" s="19">
        <f>IFERROR(VLOOKUP(C5330,'[1]Dados Diários do Magento'!$A$1:$H$10000,2,),"0")</f>
        <v>0</v>
      </c>
      <c r="C5330" s="20">
        <v>5329</v>
      </c>
      <c r="D5330" s="26">
        <v>0</v>
      </c>
      <c r="E5330" s="27">
        <v>0</v>
      </c>
      <c r="G5330" s="23"/>
      <c r="H5330" s="23"/>
      <c r="J5330" s="24">
        <f t="shared" si="167"/>
        <v>0</v>
      </c>
      <c r="K5330" s="25">
        <f t="shared" si="166"/>
        <v>0</v>
      </c>
    </row>
    <row r="5331" spans="1:11">
      <c r="A5331" s="18">
        <f>IFERROR(VLOOKUP(C5331,'[1]Dados Diários do Magento'!$A$1:$H$10000,3,),0)</f>
        <v>0</v>
      </c>
      <c r="B5331" s="19">
        <f>IFERROR(VLOOKUP(C5331,'[1]Dados Diários do Magento'!$A$1:$H$10000,2,),"0")</f>
        <v>0</v>
      </c>
      <c r="C5331" s="20">
        <v>5330</v>
      </c>
      <c r="D5331" s="26">
        <v>0</v>
      </c>
      <c r="E5331" s="27">
        <v>0</v>
      </c>
      <c r="G5331" s="23"/>
      <c r="H5331" s="23"/>
      <c r="J5331" s="24">
        <f t="shared" si="167"/>
        <v>0</v>
      </c>
      <c r="K5331" s="25">
        <f t="shared" si="166"/>
        <v>0</v>
      </c>
    </row>
    <row r="5332" spans="1:11">
      <c r="A5332" s="18">
        <f>IFERROR(VLOOKUP(C5332,'[1]Dados Diários do Magento'!$A$1:$H$10000,3,),0)</f>
        <v>0</v>
      </c>
      <c r="B5332" s="19">
        <f>IFERROR(VLOOKUP(C5332,'[1]Dados Diários do Magento'!$A$1:$H$10000,2,),"0")</f>
        <v>0</v>
      </c>
      <c r="C5332" s="20">
        <v>5331</v>
      </c>
      <c r="D5332" s="26">
        <v>0</v>
      </c>
      <c r="E5332" s="27">
        <v>0</v>
      </c>
      <c r="G5332" s="23"/>
      <c r="H5332" s="23"/>
      <c r="J5332" s="24">
        <f t="shared" si="167"/>
        <v>0</v>
      </c>
      <c r="K5332" s="25">
        <f t="shared" si="166"/>
        <v>0</v>
      </c>
    </row>
    <row r="5333" spans="1:11">
      <c r="A5333" s="18">
        <f>IFERROR(VLOOKUP(C5333,'[1]Dados Diários do Magento'!$A$1:$H$10000,3,),0)</f>
        <v>0</v>
      </c>
      <c r="B5333" s="19">
        <f>IFERROR(VLOOKUP(C5333,'[1]Dados Diários do Magento'!$A$1:$H$10000,2,),"0")</f>
        <v>0</v>
      </c>
      <c r="C5333" s="20">
        <v>5332</v>
      </c>
      <c r="D5333" s="26">
        <v>0</v>
      </c>
      <c r="E5333" s="27">
        <v>0</v>
      </c>
      <c r="G5333" s="23"/>
      <c r="H5333" s="23"/>
      <c r="J5333" s="24">
        <f t="shared" si="167"/>
        <v>0</v>
      </c>
      <c r="K5333" s="25">
        <f t="shared" si="166"/>
        <v>0</v>
      </c>
    </row>
    <row r="5334" spans="1:11">
      <c r="A5334" s="18">
        <f>IFERROR(VLOOKUP(C5334,'[1]Dados Diários do Magento'!$A$1:$H$10000,3,),0)</f>
        <v>0</v>
      </c>
      <c r="B5334" s="19">
        <f>IFERROR(VLOOKUP(C5334,'[1]Dados Diários do Magento'!$A$1:$H$10000,2,),"0")</f>
        <v>0</v>
      </c>
      <c r="C5334" s="20">
        <v>5333</v>
      </c>
      <c r="D5334" s="26">
        <v>0</v>
      </c>
      <c r="E5334" s="27">
        <v>0</v>
      </c>
      <c r="G5334" s="23"/>
      <c r="H5334" s="23"/>
      <c r="J5334" s="24">
        <f t="shared" si="167"/>
        <v>0</v>
      </c>
      <c r="K5334" s="25">
        <f t="shared" si="166"/>
        <v>0</v>
      </c>
    </row>
    <row r="5335" spans="1:11">
      <c r="A5335" s="18">
        <f>IFERROR(VLOOKUP(C5335,'[1]Dados Diários do Magento'!$A$1:$H$10000,3,),0)</f>
        <v>0</v>
      </c>
      <c r="B5335" s="19">
        <f>IFERROR(VLOOKUP(C5335,'[1]Dados Diários do Magento'!$A$1:$H$10000,2,),"0")</f>
        <v>0</v>
      </c>
      <c r="C5335" s="20">
        <v>5334</v>
      </c>
      <c r="D5335" s="26">
        <v>0</v>
      </c>
      <c r="E5335" s="27">
        <v>0</v>
      </c>
      <c r="G5335" s="23"/>
      <c r="H5335" s="23"/>
      <c r="J5335" s="24">
        <f t="shared" si="167"/>
        <v>0</v>
      </c>
      <c r="K5335" s="25">
        <f t="shared" si="166"/>
        <v>0</v>
      </c>
    </row>
    <row r="5336" spans="1:11">
      <c r="A5336" s="18">
        <f>IFERROR(VLOOKUP(C5336,'[1]Dados Diários do Magento'!$A$1:$H$10000,3,),0)</f>
        <v>0</v>
      </c>
      <c r="B5336" s="19">
        <f>IFERROR(VLOOKUP(C5336,'[1]Dados Diários do Magento'!$A$1:$H$10000,2,),"0")</f>
        <v>0</v>
      </c>
      <c r="C5336" s="20">
        <v>5335</v>
      </c>
      <c r="D5336" s="26">
        <v>0</v>
      </c>
      <c r="E5336" s="27">
        <v>0</v>
      </c>
      <c r="G5336" s="23"/>
      <c r="H5336" s="23"/>
      <c r="J5336" s="24">
        <f t="shared" si="167"/>
        <v>0</v>
      </c>
      <c r="K5336" s="25">
        <f t="shared" si="166"/>
        <v>0</v>
      </c>
    </row>
    <row r="5337" spans="1:11">
      <c r="A5337" s="18">
        <f>IFERROR(VLOOKUP(C5337,'[1]Dados Diários do Magento'!$A$1:$H$10000,3,),0)</f>
        <v>0</v>
      </c>
      <c r="B5337" s="19">
        <f>IFERROR(VLOOKUP(C5337,'[1]Dados Diários do Magento'!$A$1:$H$10000,2,),"0")</f>
        <v>0</v>
      </c>
      <c r="C5337" s="20">
        <v>5336</v>
      </c>
      <c r="D5337" s="26">
        <v>0</v>
      </c>
      <c r="E5337" s="27">
        <v>0</v>
      </c>
      <c r="G5337" s="23"/>
      <c r="H5337" s="23"/>
      <c r="J5337" s="24">
        <f t="shared" si="167"/>
        <v>0</v>
      </c>
      <c r="K5337" s="25">
        <f t="shared" si="166"/>
        <v>0</v>
      </c>
    </row>
    <row r="5338" spans="1:11">
      <c r="A5338" s="18">
        <f>IFERROR(VLOOKUP(C5338,'[1]Dados Diários do Magento'!$A$1:$H$10000,3,),0)</f>
        <v>0</v>
      </c>
      <c r="B5338" s="19">
        <f>IFERROR(VLOOKUP(C5338,'[1]Dados Diários do Magento'!$A$1:$H$10000,2,),"0")</f>
        <v>0</v>
      </c>
      <c r="C5338" s="20">
        <v>5337</v>
      </c>
      <c r="D5338" s="26">
        <v>0</v>
      </c>
      <c r="E5338" s="27">
        <v>0</v>
      </c>
      <c r="G5338" s="23"/>
      <c r="H5338" s="23"/>
      <c r="J5338" s="24">
        <f t="shared" si="167"/>
        <v>0</v>
      </c>
      <c r="K5338" s="25">
        <f t="shared" si="166"/>
        <v>0</v>
      </c>
    </row>
    <row r="5339" spans="1:11">
      <c r="A5339" s="18">
        <f>IFERROR(VLOOKUP(C5339,'[1]Dados Diários do Magento'!$A$1:$H$10000,3,),0)</f>
        <v>0</v>
      </c>
      <c r="B5339" s="19">
        <f>IFERROR(VLOOKUP(C5339,'[1]Dados Diários do Magento'!$A$1:$H$10000,2,),"0")</f>
        <v>0</v>
      </c>
      <c r="C5339" s="20">
        <v>5338</v>
      </c>
      <c r="D5339" s="26">
        <v>0</v>
      </c>
      <c r="E5339" s="27">
        <v>0</v>
      </c>
      <c r="G5339" s="23"/>
      <c r="H5339" s="23"/>
      <c r="J5339" s="24">
        <f t="shared" si="167"/>
        <v>0</v>
      </c>
      <c r="K5339" s="25">
        <f t="shared" si="166"/>
        <v>0</v>
      </c>
    </row>
    <row r="5340" spans="1:11">
      <c r="A5340" s="18">
        <f>IFERROR(VLOOKUP(C5340,'[1]Dados Diários do Magento'!$A$1:$H$10000,3,),0)</f>
        <v>0</v>
      </c>
      <c r="B5340" s="19">
        <f>IFERROR(VLOOKUP(C5340,'[1]Dados Diários do Magento'!$A$1:$H$10000,2,),"0")</f>
        <v>0</v>
      </c>
      <c r="C5340" s="20">
        <v>5339</v>
      </c>
      <c r="D5340" s="26">
        <v>0</v>
      </c>
      <c r="E5340" s="27">
        <v>0</v>
      </c>
      <c r="G5340" s="23"/>
      <c r="H5340" s="23"/>
      <c r="J5340" s="24">
        <f t="shared" si="167"/>
        <v>0</v>
      </c>
      <c r="K5340" s="25">
        <f t="shared" si="166"/>
        <v>0</v>
      </c>
    </row>
    <row r="5341" spans="1:11">
      <c r="A5341" s="18">
        <f>IFERROR(VLOOKUP(C5341,'[1]Dados Diários do Magento'!$A$1:$H$10000,3,),0)</f>
        <v>0</v>
      </c>
      <c r="B5341" s="19">
        <f>IFERROR(VLOOKUP(C5341,'[1]Dados Diários do Magento'!$A$1:$H$10000,2,),"0")</f>
        <v>0</v>
      </c>
      <c r="C5341" s="20">
        <v>5340</v>
      </c>
      <c r="D5341" s="26">
        <v>0</v>
      </c>
      <c r="E5341" s="27">
        <v>0</v>
      </c>
      <c r="G5341" s="23"/>
      <c r="H5341" s="23"/>
      <c r="J5341" s="24">
        <f t="shared" si="167"/>
        <v>0</v>
      </c>
      <c r="K5341" s="25">
        <f t="shared" ref="K5341:K5404" si="168">IF((D5341+G5341)&gt;0,(D5341*E5341+G5341*H5341)/(D5341+G5341),E5341)</f>
        <v>0</v>
      </c>
    </row>
    <row r="5342" spans="1:11">
      <c r="A5342" s="18">
        <f>IFERROR(VLOOKUP(C5342,'[1]Dados Diários do Magento'!$A$1:$H$10000,3,),0)</f>
        <v>0</v>
      </c>
      <c r="B5342" s="19">
        <f>IFERROR(VLOOKUP(C5342,'[1]Dados Diários do Magento'!$A$1:$H$10000,2,),"0")</f>
        <v>0</v>
      </c>
      <c r="C5342" s="20">
        <v>5341</v>
      </c>
      <c r="D5342" s="26">
        <v>0</v>
      </c>
      <c r="E5342" s="27">
        <v>0</v>
      </c>
      <c r="G5342" s="23"/>
      <c r="H5342" s="23"/>
      <c r="J5342" s="24">
        <f t="shared" si="167"/>
        <v>0</v>
      </c>
      <c r="K5342" s="25">
        <f t="shared" si="168"/>
        <v>0</v>
      </c>
    </row>
    <row r="5343" spans="1:11">
      <c r="A5343" s="18">
        <f>IFERROR(VLOOKUP(C5343,'[1]Dados Diários do Magento'!$A$1:$H$10000,3,),0)</f>
        <v>0</v>
      </c>
      <c r="B5343" s="19">
        <f>IFERROR(VLOOKUP(C5343,'[1]Dados Diários do Magento'!$A$1:$H$10000,2,),"0")</f>
        <v>0</v>
      </c>
      <c r="C5343" s="20">
        <v>5342</v>
      </c>
      <c r="D5343" s="26">
        <v>0</v>
      </c>
      <c r="E5343" s="27">
        <v>0</v>
      </c>
      <c r="G5343" s="23"/>
      <c r="H5343" s="23"/>
      <c r="J5343" s="24">
        <f t="shared" si="167"/>
        <v>0</v>
      </c>
      <c r="K5343" s="25">
        <f t="shared" si="168"/>
        <v>0</v>
      </c>
    </row>
    <row r="5344" spans="1:11">
      <c r="A5344" s="18">
        <f>IFERROR(VLOOKUP(C5344,'[1]Dados Diários do Magento'!$A$1:$H$10000,3,),0)</f>
        <v>0</v>
      </c>
      <c r="B5344" s="19">
        <f>IFERROR(VLOOKUP(C5344,'[1]Dados Diários do Magento'!$A$1:$H$10000,2,),"0")</f>
        <v>0</v>
      </c>
      <c r="C5344" s="20">
        <v>5343</v>
      </c>
      <c r="D5344" s="26">
        <v>0</v>
      </c>
      <c r="E5344" s="27">
        <v>0</v>
      </c>
      <c r="G5344" s="23"/>
      <c r="H5344" s="23"/>
      <c r="J5344" s="24">
        <f t="shared" si="167"/>
        <v>0</v>
      </c>
      <c r="K5344" s="25">
        <f t="shared" si="168"/>
        <v>0</v>
      </c>
    </row>
    <row r="5345" spans="1:11">
      <c r="A5345" s="18">
        <f>IFERROR(VLOOKUP(C5345,'[1]Dados Diários do Magento'!$A$1:$H$10000,3,),0)</f>
        <v>0</v>
      </c>
      <c r="B5345" s="19">
        <f>IFERROR(VLOOKUP(C5345,'[1]Dados Diários do Magento'!$A$1:$H$10000,2,),"0")</f>
        <v>0</v>
      </c>
      <c r="C5345" s="20">
        <v>5344</v>
      </c>
      <c r="D5345" s="26">
        <v>0</v>
      </c>
      <c r="E5345" s="27">
        <v>0</v>
      </c>
      <c r="G5345" s="23"/>
      <c r="H5345" s="23"/>
      <c r="J5345" s="24">
        <f t="shared" si="167"/>
        <v>0</v>
      </c>
      <c r="K5345" s="25">
        <f t="shared" si="168"/>
        <v>0</v>
      </c>
    </row>
    <row r="5346" spans="1:11">
      <c r="A5346" s="18">
        <f>IFERROR(VLOOKUP(C5346,'[1]Dados Diários do Magento'!$A$1:$H$10000,3,),0)</f>
        <v>0</v>
      </c>
      <c r="B5346" s="19">
        <f>IFERROR(VLOOKUP(C5346,'[1]Dados Diários do Magento'!$A$1:$H$10000,2,),"0")</f>
        <v>0</v>
      </c>
      <c r="C5346" s="20">
        <v>5345</v>
      </c>
      <c r="D5346" s="26">
        <v>0</v>
      </c>
      <c r="E5346" s="27">
        <v>0</v>
      </c>
      <c r="G5346" s="23"/>
      <c r="H5346" s="23"/>
      <c r="J5346" s="24">
        <f t="shared" si="167"/>
        <v>0</v>
      </c>
      <c r="K5346" s="25">
        <f t="shared" si="168"/>
        <v>0</v>
      </c>
    </row>
    <row r="5347" spans="1:11">
      <c r="A5347" s="18">
        <f>IFERROR(VLOOKUP(C5347,'[1]Dados Diários do Magento'!$A$1:$H$10000,3,),0)</f>
        <v>0</v>
      </c>
      <c r="B5347" s="19">
        <f>IFERROR(VLOOKUP(C5347,'[1]Dados Diários do Magento'!$A$1:$H$10000,2,),"0")</f>
        <v>0</v>
      </c>
      <c r="C5347" s="20">
        <v>5346</v>
      </c>
      <c r="D5347" s="26">
        <v>0</v>
      </c>
      <c r="E5347" s="27">
        <v>0</v>
      </c>
      <c r="G5347" s="23"/>
      <c r="H5347" s="23"/>
      <c r="J5347" s="24">
        <f t="shared" si="167"/>
        <v>0</v>
      </c>
      <c r="K5347" s="25">
        <f t="shared" si="168"/>
        <v>0</v>
      </c>
    </row>
    <row r="5348" spans="1:11">
      <c r="A5348" s="18">
        <f>IFERROR(VLOOKUP(C5348,'[1]Dados Diários do Magento'!$A$1:$H$10000,3,),0)</f>
        <v>0</v>
      </c>
      <c r="B5348" s="19">
        <f>IFERROR(VLOOKUP(C5348,'[1]Dados Diários do Magento'!$A$1:$H$10000,2,),"0")</f>
        <v>0</v>
      </c>
      <c r="C5348" s="20">
        <v>5347</v>
      </c>
      <c r="D5348" s="26">
        <v>0</v>
      </c>
      <c r="E5348" s="27">
        <v>0</v>
      </c>
      <c r="G5348" s="23"/>
      <c r="H5348" s="23"/>
      <c r="J5348" s="24">
        <f t="shared" si="167"/>
        <v>0</v>
      </c>
      <c r="K5348" s="25">
        <f t="shared" si="168"/>
        <v>0</v>
      </c>
    </row>
    <row r="5349" spans="1:11">
      <c r="A5349" s="18">
        <f>IFERROR(VLOOKUP(C5349,'[1]Dados Diários do Magento'!$A$1:$H$10000,3,),0)</f>
        <v>0</v>
      </c>
      <c r="B5349" s="19">
        <f>IFERROR(VLOOKUP(C5349,'[1]Dados Diários do Magento'!$A$1:$H$10000,2,),"0")</f>
        <v>0</v>
      </c>
      <c r="C5349" s="20">
        <v>5348</v>
      </c>
      <c r="D5349" s="26">
        <v>0</v>
      </c>
      <c r="E5349" s="27">
        <v>0</v>
      </c>
      <c r="G5349" s="23"/>
      <c r="H5349" s="23"/>
      <c r="J5349" s="24">
        <f t="shared" si="167"/>
        <v>0</v>
      </c>
      <c r="K5349" s="25">
        <f t="shared" si="168"/>
        <v>0</v>
      </c>
    </row>
    <row r="5350" spans="1:11">
      <c r="A5350" s="18">
        <f>IFERROR(VLOOKUP(C5350,'[1]Dados Diários do Magento'!$A$1:$H$10000,3,),0)</f>
        <v>0</v>
      </c>
      <c r="B5350" s="19">
        <f>IFERROR(VLOOKUP(C5350,'[1]Dados Diários do Magento'!$A$1:$H$10000,2,),"0")</f>
        <v>0</v>
      </c>
      <c r="C5350" s="20">
        <v>5349</v>
      </c>
      <c r="D5350" s="26">
        <v>0</v>
      </c>
      <c r="E5350" s="27">
        <v>0</v>
      </c>
      <c r="G5350" s="23"/>
      <c r="H5350" s="23"/>
      <c r="J5350" s="24">
        <f t="shared" si="167"/>
        <v>0</v>
      </c>
      <c r="K5350" s="25">
        <f t="shared" si="168"/>
        <v>0</v>
      </c>
    </row>
    <row r="5351" spans="1:11">
      <c r="A5351" s="18">
        <f>IFERROR(VLOOKUP(C5351,'[1]Dados Diários do Magento'!$A$1:$H$10000,3,),0)</f>
        <v>0</v>
      </c>
      <c r="B5351" s="19">
        <f>IFERROR(VLOOKUP(C5351,'[1]Dados Diários do Magento'!$A$1:$H$10000,2,),"0")</f>
        <v>0</v>
      </c>
      <c r="C5351" s="20">
        <v>5350</v>
      </c>
      <c r="D5351" s="26">
        <v>0</v>
      </c>
      <c r="E5351" s="27">
        <v>0</v>
      </c>
      <c r="G5351" s="23"/>
      <c r="H5351" s="23"/>
      <c r="J5351" s="24">
        <f t="shared" si="167"/>
        <v>0</v>
      </c>
      <c r="K5351" s="25">
        <f t="shared" si="168"/>
        <v>0</v>
      </c>
    </row>
    <row r="5352" spans="1:11">
      <c r="A5352" s="18">
        <f>IFERROR(VLOOKUP(C5352,'[1]Dados Diários do Magento'!$A$1:$H$10000,3,),0)</f>
        <v>0</v>
      </c>
      <c r="B5352" s="19">
        <f>IFERROR(VLOOKUP(C5352,'[1]Dados Diários do Magento'!$A$1:$H$10000,2,),"0")</f>
        <v>0</v>
      </c>
      <c r="C5352" s="20">
        <v>5351</v>
      </c>
      <c r="D5352" s="26">
        <v>0</v>
      </c>
      <c r="E5352" s="27">
        <v>0</v>
      </c>
      <c r="G5352" s="23"/>
      <c r="H5352" s="23"/>
      <c r="J5352" s="24">
        <f t="shared" si="167"/>
        <v>0</v>
      </c>
      <c r="K5352" s="25">
        <f t="shared" si="168"/>
        <v>0</v>
      </c>
    </row>
    <row r="5353" spans="1:11">
      <c r="A5353" s="18">
        <f>IFERROR(VLOOKUP(C5353,'[1]Dados Diários do Magento'!$A$1:$H$10000,3,),0)</f>
        <v>0</v>
      </c>
      <c r="B5353" s="19">
        <f>IFERROR(VLOOKUP(C5353,'[1]Dados Diários do Magento'!$A$1:$H$10000,2,),"0")</f>
        <v>0</v>
      </c>
      <c r="C5353" s="20">
        <v>5352</v>
      </c>
      <c r="D5353" s="26">
        <v>0</v>
      </c>
      <c r="E5353" s="27">
        <v>0</v>
      </c>
      <c r="G5353" s="23"/>
      <c r="H5353" s="23"/>
      <c r="J5353" s="24">
        <f t="shared" si="167"/>
        <v>0</v>
      </c>
      <c r="K5353" s="25">
        <f t="shared" si="168"/>
        <v>0</v>
      </c>
    </row>
    <row r="5354" spans="1:11">
      <c r="A5354" s="18">
        <f>IFERROR(VLOOKUP(C5354,'[1]Dados Diários do Magento'!$A$1:$H$10000,3,),0)</f>
        <v>0</v>
      </c>
      <c r="B5354" s="19">
        <f>IFERROR(VLOOKUP(C5354,'[1]Dados Diários do Magento'!$A$1:$H$10000,2,),"0")</f>
        <v>0</v>
      </c>
      <c r="C5354" s="20">
        <v>5353</v>
      </c>
      <c r="D5354" s="26">
        <v>0</v>
      </c>
      <c r="E5354" s="27">
        <v>0</v>
      </c>
      <c r="G5354" s="23"/>
      <c r="H5354" s="23"/>
      <c r="J5354" s="24">
        <f t="shared" si="167"/>
        <v>0</v>
      </c>
      <c r="K5354" s="25">
        <f t="shared" si="168"/>
        <v>0</v>
      </c>
    </row>
    <row r="5355" spans="1:11">
      <c r="A5355" s="18">
        <f>IFERROR(VLOOKUP(C5355,'[1]Dados Diários do Magento'!$A$1:$H$10000,3,),0)</f>
        <v>0</v>
      </c>
      <c r="B5355" s="19">
        <f>IFERROR(VLOOKUP(C5355,'[1]Dados Diários do Magento'!$A$1:$H$10000,2,),"0")</f>
        <v>0</v>
      </c>
      <c r="C5355" s="20">
        <v>5354</v>
      </c>
      <c r="D5355" s="26">
        <v>0</v>
      </c>
      <c r="E5355" s="27">
        <v>0</v>
      </c>
      <c r="G5355" s="23"/>
      <c r="H5355" s="23"/>
      <c r="J5355" s="24">
        <f t="shared" si="167"/>
        <v>0</v>
      </c>
      <c r="K5355" s="25">
        <f t="shared" si="168"/>
        <v>0</v>
      </c>
    </row>
    <row r="5356" spans="1:11">
      <c r="A5356" s="18">
        <f>IFERROR(VLOOKUP(C5356,'[1]Dados Diários do Magento'!$A$1:$H$10000,3,),0)</f>
        <v>0</v>
      </c>
      <c r="B5356" s="19">
        <f>IFERROR(VLOOKUP(C5356,'[1]Dados Diários do Magento'!$A$1:$H$10000,2,),"0")</f>
        <v>0</v>
      </c>
      <c r="C5356" s="20">
        <v>5355</v>
      </c>
      <c r="D5356" s="26">
        <v>0</v>
      </c>
      <c r="E5356" s="27">
        <v>0</v>
      </c>
      <c r="G5356" s="23"/>
      <c r="H5356" s="23"/>
      <c r="J5356" s="24">
        <f t="shared" si="167"/>
        <v>0</v>
      </c>
      <c r="K5356" s="25">
        <f t="shared" si="168"/>
        <v>0</v>
      </c>
    </row>
    <row r="5357" spans="1:11">
      <c r="A5357" s="18">
        <f>IFERROR(VLOOKUP(C5357,'[1]Dados Diários do Magento'!$A$1:$H$10000,3,),0)</f>
        <v>0</v>
      </c>
      <c r="B5357" s="19">
        <f>IFERROR(VLOOKUP(C5357,'[1]Dados Diários do Magento'!$A$1:$H$10000,2,),"0")</f>
        <v>0</v>
      </c>
      <c r="C5357" s="20">
        <v>5356</v>
      </c>
      <c r="D5357" s="26">
        <v>0</v>
      </c>
      <c r="E5357" s="27">
        <v>0</v>
      </c>
      <c r="G5357" s="23"/>
      <c r="H5357" s="23"/>
      <c r="J5357" s="24">
        <f t="shared" si="167"/>
        <v>0</v>
      </c>
      <c r="K5357" s="25">
        <f t="shared" si="168"/>
        <v>0</v>
      </c>
    </row>
    <row r="5358" spans="1:11">
      <c r="A5358" s="18">
        <f>IFERROR(VLOOKUP(C5358,'[1]Dados Diários do Magento'!$A$1:$H$10000,3,),0)</f>
        <v>0</v>
      </c>
      <c r="B5358" s="19">
        <f>IFERROR(VLOOKUP(C5358,'[1]Dados Diários do Magento'!$A$1:$H$10000,2,),"0")</f>
        <v>0</v>
      </c>
      <c r="C5358" s="20">
        <v>5357</v>
      </c>
      <c r="D5358" s="26">
        <v>0</v>
      </c>
      <c r="E5358" s="27">
        <v>0</v>
      </c>
      <c r="G5358" s="23"/>
      <c r="H5358" s="23"/>
      <c r="J5358" s="24">
        <f t="shared" si="167"/>
        <v>0</v>
      </c>
      <c r="K5358" s="25">
        <f t="shared" si="168"/>
        <v>0</v>
      </c>
    </row>
    <row r="5359" spans="1:11">
      <c r="A5359" s="18">
        <f>IFERROR(VLOOKUP(C5359,'[1]Dados Diários do Magento'!$A$1:$H$10000,3,),0)</f>
        <v>0</v>
      </c>
      <c r="B5359" s="19">
        <f>IFERROR(VLOOKUP(C5359,'[1]Dados Diários do Magento'!$A$1:$H$10000,2,),"0")</f>
        <v>0</v>
      </c>
      <c r="C5359" s="20">
        <v>5358</v>
      </c>
      <c r="D5359" s="26">
        <v>0</v>
      </c>
      <c r="E5359" s="27">
        <v>0</v>
      </c>
      <c r="G5359" s="23"/>
      <c r="H5359" s="23"/>
      <c r="J5359" s="24">
        <f t="shared" si="167"/>
        <v>0</v>
      </c>
      <c r="K5359" s="25">
        <f t="shared" si="168"/>
        <v>0</v>
      </c>
    </row>
    <row r="5360" spans="1:11">
      <c r="A5360" s="18">
        <f>IFERROR(VLOOKUP(C5360,'[1]Dados Diários do Magento'!$A$1:$H$10000,3,),0)</f>
        <v>0</v>
      </c>
      <c r="B5360" s="19">
        <f>IFERROR(VLOOKUP(C5360,'[1]Dados Diários do Magento'!$A$1:$H$10000,2,),"0")</f>
        <v>0</v>
      </c>
      <c r="C5360" s="20">
        <v>5359</v>
      </c>
      <c r="D5360" s="26">
        <v>0</v>
      </c>
      <c r="E5360" s="27">
        <v>0</v>
      </c>
      <c r="G5360" s="23"/>
      <c r="H5360" s="23"/>
      <c r="J5360" s="24">
        <f t="shared" si="167"/>
        <v>0</v>
      </c>
      <c r="K5360" s="25">
        <f t="shared" si="168"/>
        <v>0</v>
      </c>
    </row>
    <row r="5361" spans="1:11">
      <c r="A5361" s="18">
        <f>IFERROR(VLOOKUP(C5361,'[1]Dados Diários do Magento'!$A$1:$H$10000,3,),0)</f>
        <v>0</v>
      </c>
      <c r="B5361" s="19">
        <f>IFERROR(VLOOKUP(C5361,'[1]Dados Diários do Magento'!$A$1:$H$10000,2,),"0")</f>
        <v>0</v>
      </c>
      <c r="C5361" s="20">
        <v>5360</v>
      </c>
      <c r="D5361" s="26">
        <v>0</v>
      </c>
      <c r="E5361" s="27">
        <v>0</v>
      </c>
      <c r="G5361" s="23"/>
      <c r="H5361" s="23"/>
      <c r="J5361" s="24">
        <f t="shared" si="167"/>
        <v>0</v>
      </c>
      <c r="K5361" s="25">
        <f t="shared" si="168"/>
        <v>0</v>
      </c>
    </row>
    <row r="5362" spans="1:11">
      <c r="A5362" s="18">
        <f>IFERROR(VLOOKUP(C5362,'[1]Dados Diários do Magento'!$A$1:$H$10000,3,),0)</f>
        <v>0</v>
      </c>
      <c r="B5362" s="19">
        <f>IFERROR(VLOOKUP(C5362,'[1]Dados Diários do Magento'!$A$1:$H$10000,2,),"0")</f>
        <v>0</v>
      </c>
      <c r="C5362" s="20">
        <v>5361</v>
      </c>
      <c r="D5362" s="26">
        <v>0</v>
      </c>
      <c r="E5362" s="27">
        <v>0</v>
      </c>
      <c r="G5362" s="23"/>
      <c r="H5362" s="23"/>
      <c r="J5362" s="24">
        <f t="shared" si="167"/>
        <v>0</v>
      </c>
      <c r="K5362" s="25">
        <f t="shared" si="168"/>
        <v>0</v>
      </c>
    </row>
    <row r="5363" spans="1:11">
      <c r="A5363" s="18">
        <f>IFERROR(VLOOKUP(C5363,'[1]Dados Diários do Magento'!$A$1:$H$10000,3,),0)</f>
        <v>0</v>
      </c>
      <c r="B5363" s="19">
        <f>IFERROR(VLOOKUP(C5363,'[1]Dados Diários do Magento'!$A$1:$H$10000,2,),"0")</f>
        <v>0</v>
      </c>
      <c r="C5363" s="20">
        <v>5362</v>
      </c>
      <c r="D5363" s="26">
        <v>0</v>
      </c>
      <c r="E5363" s="27">
        <v>0</v>
      </c>
      <c r="G5363" s="23"/>
      <c r="H5363" s="23"/>
      <c r="J5363" s="24">
        <f t="shared" si="167"/>
        <v>0</v>
      </c>
      <c r="K5363" s="25">
        <f t="shared" si="168"/>
        <v>0</v>
      </c>
    </row>
    <row r="5364" spans="1:11">
      <c r="A5364" s="18">
        <f>IFERROR(VLOOKUP(C5364,'[1]Dados Diários do Magento'!$A$1:$H$10000,3,),0)</f>
        <v>0</v>
      </c>
      <c r="B5364" s="19">
        <f>IFERROR(VLOOKUP(C5364,'[1]Dados Diários do Magento'!$A$1:$H$10000,2,),"0")</f>
        <v>0</v>
      </c>
      <c r="C5364" s="20">
        <v>5363</v>
      </c>
      <c r="D5364" s="26">
        <v>0</v>
      </c>
      <c r="E5364" s="27">
        <v>0</v>
      </c>
      <c r="G5364" s="23"/>
      <c r="H5364" s="23"/>
      <c r="J5364" s="24">
        <f t="shared" si="167"/>
        <v>0</v>
      </c>
      <c r="K5364" s="25">
        <f t="shared" si="168"/>
        <v>0</v>
      </c>
    </row>
    <row r="5365" spans="1:11">
      <c r="A5365" s="18">
        <f>IFERROR(VLOOKUP(C5365,'[1]Dados Diários do Magento'!$A$1:$H$10000,3,),0)</f>
        <v>0</v>
      </c>
      <c r="B5365" s="19">
        <f>IFERROR(VLOOKUP(C5365,'[1]Dados Diários do Magento'!$A$1:$H$10000,2,),"0")</f>
        <v>0</v>
      </c>
      <c r="C5365" s="20">
        <v>5364</v>
      </c>
      <c r="D5365" s="26">
        <v>0</v>
      </c>
      <c r="E5365" s="27">
        <v>0</v>
      </c>
      <c r="G5365" s="23"/>
      <c r="H5365" s="23"/>
      <c r="J5365" s="24">
        <f t="shared" si="167"/>
        <v>0</v>
      </c>
      <c r="K5365" s="25">
        <f t="shared" si="168"/>
        <v>0</v>
      </c>
    </row>
    <row r="5366" spans="1:11">
      <c r="A5366" s="18">
        <f>IFERROR(VLOOKUP(C5366,'[1]Dados Diários do Magento'!$A$1:$H$10000,3,),0)</f>
        <v>0</v>
      </c>
      <c r="B5366" s="19">
        <f>IFERROR(VLOOKUP(C5366,'[1]Dados Diários do Magento'!$A$1:$H$10000,2,),"0")</f>
        <v>0</v>
      </c>
      <c r="C5366" s="20">
        <v>5365</v>
      </c>
      <c r="D5366" s="26">
        <v>0</v>
      </c>
      <c r="E5366" s="27">
        <v>0</v>
      </c>
      <c r="G5366" s="23"/>
      <c r="H5366" s="23"/>
      <c r="J5366" s="24">
        <f t="shared" si="167"/>
        <v>0</v>
      </c>
      <c r="K5366" s="25">
        <f t="shared" si="168"/>
        <v>0</v>
      </c>
    </row>
    <row r="5367" spans="1:11">
      <c r="A5367" s="18">
        <f>IFERROR(VLOOKUP(C5367,'[1]Dados Diários do Magento'!$A$1:$H$10000,3,),0)</f>
        <v>0</v>
      </c>
      <c r="B5367" s="19">
        <f>IFERROR(VLOOKUP(C5367,'[1]Dados Diários do Magento'!$A$1:$H$10000,2,),"0")</f>
        <v>0</v>
      </c>
      <c r="C5367" s="20">
        <v>5366</v>
      </c>
      <c r="D5367" s="26">
        <v>0</v>
      </c>
      <c r="E5367" s="27">
        <v>0</v>
      </c>
      <c r="G5367" s="23"/>
      <c r="H5367" s="23"/>
      <c r="J5367" s="24">
        <f t="shared" si="167"/>
        <v>0</v>
      </c>
      <c r="K5367" s="25">
        <f t="shared" si="168"/>
        <v>0</v>
      </c>
    </row>
    <row r="5368" spans="1:11">
      <c r="A5368" s="18">
        <f>IFERROR(VLOOKUP(C5368,'[1]Dados Diários do Magento'!$A$1:$H$10000,3,),0)</f>
        <v>0</v>
      </c>
      <c r="B5368" s="19">
        <f>IFERROR(VLOOKUP(C5368,'[1]Dados Diários do Magento'!$A$1:$H$10000,2,),"0")</f>
        <v>0</v>
      </c>
      <c r="C5368" s="20">
        <v>5367</v>
      </c>
      <c r="D5368" s="26">
        <v>0</v>
      </c>
      <c r="E5368" s="27">
        <v>0</v>
      </c>
      <c r="G5368" s="23"/>
      <c r="H5368" s="23"/>
      <c r="J5368" s="24">
        <f t="shared" si="167"/>
        <v>0</v>
      </c>
      <c r="K5368" s="25">
        <f t="shared" si="168"/>
        <v>0</v>
      </c>
    </row>
    <row r="5369" spans="1:11">
      <c r="A5369" s="18">
        <f>IFERROR(VLOOKUP(C5369,'[1]Dados Diários do Magento'!$A$1:$H$10000,3,),0)</f>
        <v>0</v>
      </c>
      <c r="B5369" s="19">
        <f>IFERROR(VLOOKUP(C5369,'[1]Dados Diários do Magento'!$A$1:$H$10000,2,),"0")</f>
        <v>0</v>
      </c>
      <c r="C5369" s="20">
        <v>5368</v>
      </c>
      <c r="D5369" s="26">
        <v>0</v>
      </c>
      <c r="E5369" s="27">
        <v>0</v>
      </c>
      <c r="G5369" s="23"/>
      <c r="H5369" s="23"/>
      <c r="J5369" s="24">
        <f t="shared" si="167"/>
        <v>0</v>
      </c>
      <c r="K5369" s="25">
        <f t="shared" si="168"/>
        <v>0</v>
      </c>
    </row>
    <row r="5370" spans="1:11">
      <c r="A5370" s="18">
        <f>IFERROR(VLOOKUP(C5370,'[1]Dados Diários do Magento'!$A$1:$H$10000,3,),0)</f>
        <v>0</v>
      </c>
      <c r="B5370" s="19">
        <f>IFERROR(VLOOKUP(C5370,'[1]Dados Diários do Magento'!$A$1:$H$10000,2,),"0")</f>
        <v>0</v>
      </c>
      <c r="C5370" s="20">
        <v>5369</v>
      </c>
      <c r="D5370" s="26">
        <v>0</v>
      </c>
      <c r="E5370" s="27">
        <v>0</v>
      </c>
      <c r="G5370" s="23"/>
      <c r="H5370" s="23"/>
      <c r="J5370" s="24">
        <f t="shared" si="167"/>
        <v>0</v>
      </c>
      <c r="K5370" s="25">
        <f t="shared" si="168"/>
        <v>0</v>
      </c>
    </row>
    <row r="5371" spans="1:11">
      <c r="A5371" s="18">
        <f>IFERROR(VLOOKUP(C5371,'[1]Dados Diários do Magento'!$A$1:$H$10000,3,),0)</f>
        <v>0</v>
      </c>
      <c r="B5371" s="19">
        <f>IFERROR(VLOOKUP(C5371,'[1]Dados Diários do Magento'!$A$1:$H$10000,2,),"0")</f>
        <v>0</v>
      </c>
      <c r="C5371" s="20">
        <v>5370</v>
      </c>
      <c r="D5371" s="26">
        <v>0</v>
      </c>
      <c r="E5371" s="27">
        <v>0</v>
      </c>
      <c r="G5371" s="23"/>
      <c r="H5371" s="23"/>
      <c r="J5371" s="24">
        <f t="shared" si="167"/>
        <v>0</v>
      </c>
      <c r="K5371" s="25">
        <f t="shared" si="168"/>
        <v>0</v>
      </c>
    </row>
    <row r="5372" spans="1:11">
      <c r="A5372" s="18">
        <f>IFERROR(VLOOKUP(C5372,'[1]Dados Diários do Magento'!$A$1:$H$10000,3,),0)</f>
        <v>0</v>
      </c>
      <c r="B5372" s="19">
        <f>IFERROR(VLOOKUP(C5372,'[1]Dados Diários do Magento'!$A$1:$H$10000,2,),"0")</f>
        <v>0</v>
      </c>
      <c r="C5372" s="20">
        <v>5371</v>
      </c>
      <c r="D5372" s="26">
        <v>0</v>
      </c>
      <c r="E5372" s="27">
        <v>0</v>
      </c>
      <c r="G5372" s="23"/>
      <c r="H5372" s="23"/>
      <c r="J5372" s="24">
        <f t="shared" si="167"/>
        <v>0</v>
      </c>
      <c r="K5372" s="25">
        <f t="shared" si="168"/>
        <v>0</v>
      </c>
    </row>
    <row r="5373" spans="1:11">
      <c r="A5373" s="18">
        <f>IFERROR(VLOOKUP(C5373,'[1]Dados Diários do Magento'!$A$1:$H$10000,3,),0)</f>
        <v>0</v>
      </c>
      <c r="B5373" s="19">
        <f>IFERROR(VLOOKUP(C5373,'[1]Dados Diários do Magento'!$A$1:$H$10000,2,),"0")</f>
        <v>0</v>
      </c>
      <c r="C5373" s="20">
        <v>5372</v>
      </c>
      <c r="D5373" s="26">
        <v>0</v>
      </c>
      <c r="E5373" s="27">
        <v>0</v>
      </c>
      <c r="G5373" s="23"/>
      <c r="H5373" s="23"/>
      <c r="J5373" s="24">
        <f t="shared" si="167"/>
        <v>0</v>
      </c>
      <c r="K5373" s="25">
        <f t="shared" si="168"/>
        <v>0</v>
      </c>
    </row>
    <row r="5374" spans="1:11">
      <c r="A5374" s="18">
        <f>IFERROR(VLOOKUP(C5374,'[1]Dados Diários do Magento'!$A$1:$H$10000,3,),0)</f>
        <v>0</v>
      </c>
      <c r="B5374" s="19">
        <f>IFERROR(VLOOKUP(C5374,'[1]Dados Diários do Magento'!$A$1:$H$10000,2,),"0")</f>
        <v>0</v>
      </c>
      <c r="C5374" s="20">
        <v>5373</v>
      </c>
      <c r="D5374" s="26">
        <v>0</v>
      </c>
      <c r="E5374" s="27">
        <v>0</v>
      </c>
      <c r="G5374" s="23"/>
      <c r="H5374" s="23"/>
      <c r="J5374" s="24">
        <f t="shared" si="167"/>
        <v>0</v>
      </c>
      <c r="K5374" s="25">
        <f t="shared" si="168"/>
        <v>0</v>
      </c>
    </row>
    <row r="5375" spans="1:11">
      <c r="A5375" s="18">
        <f>IFERROR(VLOOKUP(C5375,'[1]Dados Diários do Magento'!$A$1:$H$10000,3,),0)</f>
        <v>0</v>
      </c>
      <c r="B5375" s="19">
        <f>IFERROR(VLOOKUP(C5375,'[1]Dados Diários do Magento'!$A$1:$H$10000,2,),"0")</f>
        <v>0</v>
      </c>
      <c r="C5375" s="20">
        <v>5374</v>
      </c>
      <c r="D5375" s="26">
        <v>0</v>
      </c>
      <c r="E5375" s="27">
        <v>0</v>
      </c>
      <c r="G5375" s="23"/>
      <c r="H5375" s="23"/>
      <c r="J5375" s="24">
        <f t="shared" si="167"/>
        <v>0</v>
      </c>
      <c r="K5375" s="25">
        <f t="shared" si="168"/>
        <v>0</v>
      </c>
    </row>
    <row r="5376" spans="1:11">
      <c r="A5376" s="18">
        <f>IFERROR(VLOOKUP(C5376,'[1]Dados Diários do Magento'!$A$1:$H$10000,3,),0)</f>
        <v>0</v>
      </c>
      <c r="B5376" s="19">
        <f>IFERROR(VLOOKUP(C5376,'[1]Dados Diários do Magento'!$A$1:$H$10000,2,),"0")</f>
        <v>0</v>
      </c>
      <c r="C5376" s="20">
        <v>5375</v>
      </c>
      <c r="D5376" s="26">
        <v>0</v>
      </c>
      <c r="E5376" s="27">
        <v>0</v>
      </c>
      <c r="G5376" s="23"/>
      <c r="H5376" s="23"/>
      <c r="J5376" s="24">
        <f t="shared" si="167"/>
        <v>0</v>
      </c>
      <c r="K5376" s="25">
        <f t="shared" si="168"/>
        <v>0</v>
      </c>
    </row>
    <row r="5377" spans="1:11">
      <c r="A5377" s="18">
        <f>IFERROR(VLOOKUP(C5377,'[1]Dados Diários do Magento'!$A$1:$H$10000,3,),0)</f>
        <v>0</v>
      </c>
      <c r="B5377" s="19">
        <f>IFERROR(VLOOKUP(C5377,'[1]Dados Diários do Magento'!$A$1:$H$10000,2,),"0")</f>
        <v>0</v>
      </c>
      <c r="C5377" s="20">
        <v>5376</v>
      </c>
      <c r="D5377" s="26">
        <v>0</v>
      </c>
      <c r="E5377" s="27">
        <v>0</v>
      </c>
      <c r="G5377" s="23"/>
      <c r="H5377" s="23"/>
      <c r="J5377" s="24">
        <f t="shared" si="167"/>
        <v>0</v>
      </c>
      <c r="K5377" s="25">
        <f t="shared" si="168"/>
        <v>0</v>
      </c>
    </row>
    <row r="5378" spans="1:11">
      <c r="A5378" s="18">
        <f>IFERROR(VLOOKUP(C5378,'[1]Dados Diários do Magento'!$A$1:$H$10000,3,),0)</f>
        <v>0</v>
      </c>
      <c r="B5378" s="19">
        <f>IFERROR(VLOOKUP(C5378,'[1]Dados Diários do Magento'!$A$1:$H$10000,2,),"0")</f>
        <v>0</v>
      </c>
      <c r="C5378" s="20">
        <v>5377</v>
      </c>
      <c r="D5378" s="26">
        <v>0</v>
      </c>
      <c r="E5378" s="27">
        <v>0</v>
      </c>
      <c r="G5378" s="23"/>
      <c r="H5378" s="23"/>
      <c r="J5378" s="24">
        <f t="shared" si="167"/>
        <v>0</v>
      </c>
      <c r="K5378" s="25">
        <f t="shared" si="168"/>
        <v>0</v>
      </c>
    </row>
    <row r="5379" spans="1:11">
      <c r="A5379" s="18">
        <f>IFERROR(VLOOKUP(C5379,'[1]Dados Diários do Magento'!$A$1:$H$10000,3,),0)</f>
        <v>0</v>
      </c>
      <c r="B5379" s="19">
        <f>IFERROR(VLOOKUP(C5379,'[1]Dados Diários do Magento'!$A$1:$H$10000,2,),"0")</f>
        <v>0</v>
      </c>
      <c r="C5379" s="20">
        <v>5378</v>
      </c>
      <c r="D5379" s="26">
        <v>0</v>
      </c>
      <c r="E5379" s="27">
        <v>0</v>
      </c>
      <c r="G5379" s="23"/>
      <c r="H5379" s="23"/>
      <c r="J5379" s="24">
        <f t="shared" ref="J5379:J5442" si="169">D5379+G5379</f>
        <v>0</v>
      </c>
      <c r="K5379" s="25">
        <f t="shared" si="168"/>
        <v>0</v>
      </c>
    </row>
    <row r="5380" spans="1:11">
      <c r="A5380" s="18">
        <f>IFERROR(VLOOKUP(C5380,'[1]Dados Diários do Magento'!$A$1:$H$10000,3,),0)</f>
        <v>0</v>
      </c>
      <c r="B5380" s="19">
        <f>IFERROR(VLOOKUP(C5380,'[1]Dados Diários do Magento'!$A$1:$H$10000,2,),"0")</f>
        <v>0</v>
      </c>
      <c r="C5380" s="20">
        <v>5379</v>
      </c>
      <c r="D5380" s="26">
        <v>0</v>
      </c>
      <c r="E5380" s="27">
        <v>0</v>
      </c>
      <c r="G5380" s="23"/>
      <c r="H5380" s="23"/>
      <c r="J5380" s="24">
        <f t="shared" si="169"/>
        <v>0</v>
      </c>
      <c r="K5380" s="25">
        <f t="shared" si="168"/>
        <v>0</v>
      </c>
    </row>
    <row r="5381" spans="1:11">
      <c r="A5381" s="18">
        <f>IFERROR(VLOOKUP(C5381,'[1]Dados Diários do Magento'!$A$1:$H$10000,3,),0)</f>
        <v>0</v>
      </c>
      <c r="B5381" s="19">
        <f>IFERROR(VLOOKUP(C5381,'[1]Dados Diários do Magento'!$A$1:$H$10000,2,),"0")</f>
        <v>0</v>
      </c>
      <c r="C5381" s="20">
        <v>5380</v>
      </c>
      <c r="D5381" s="26">
        <v>0</v>
      </c>
      <c r="E5381" s="27">
        <v>0</v>
      </c>
      <c r="G5381" s="23"/>
      <c r="H5381" s="23"/>
      <c r="J5381" s="24">
        <f t="shared" si="169"/>
        <v>0</v>
      </c>
      <c r="K5381" s="25">
        <f t="shared" si="168"/>
        <v>0</v>
      </c>
    </row>
    <row r="5382" spans="1:11">
      <c r="A5382" s="18">
        <f>IFERROR(VLOOKUP(C5382,'[1]Dados Diários do Magento'!$A$1:$H$10000,3,),0)</f>
        <v>0</v>
      </c>
      <c r="B5382" s="19">
        <f>IFERROR(VLOOKUP(C5382,'[1]Dados Diários do Magento'!$A$1:$H$10000,2,),"0")</f>
        <v>0</v>
      </c>
      <c r="C5382" s="20">
        <v>5381</v>
      </c>
      <c r="D5382" s="26">
        <v>0</v>
      </c>
      <c r="E5382" s="27">
        <v>0</v>
      </c>
      <c r="G5382" s="23"/>
      <c r="H5382" s="23"/>
      <c r="J5382" s="24">
        <f t="shared" si="169"/>
        <v>0</v>
      </c>
      <c r="K5382" s="25">
        <f t="shared" si="168"/>
        <v>0</v>
      </c>
    </row>
    <row r="5383" spans="1:11">
      <c r="A5383" s="18">
        <f>IFERROR(VLOOKUP(C5383,'[1]Dados Diários do Magento'!$A$1:$H$10000,3,),0)</f>
        <v>0</v>
      </c>
      <c r="B5383" s="19">
        <f>IFERROR(VLOOKUP(C5383,'[1]Dados Diários do Magento'!$A$1:$H$10000,2,),"0")</f>
        <v>0</v>
      </c>
      <c r="C5383" s="20">
        <v>5382</v>
      </c>
      <c r="D5383" s="26">
        <v>0</v>
      </c>
      <c r="E5383" s="27">
        <v>0</v>
      </c>
      <c r="G5383" s="23"/>
      <c r="H5383" s="23"/>
      <c r="J5383" s="24">
        <f t="shared" si="169"/>
        <v>0</v>
      </c>
      <c r="K5383" s="25">
        <f t="shared" si="168"/>
        <v>0</v>
      </c>
    </row>
    <row r="5384" spans="1:11">
      <c r="A5384" s="18">
        <f>IFERROR(VLOOKUP(C5384,'[1]Dados Diários do Magento'!$A$1:$H$10000,3,),0)</f>
        <v>0</v>
      </c>
      <c r="B5384" s="19">
        <f>IFERROR(VLOOKUP(C5384,'[1]Dados Diários do Magento'!$A$1:$H$10000,2,),"0")</f>
        <v>0</v>
      </c>
      <c r="C5384" s="20">
        <v>5383</v>
      </c>
      <c r="D5384" s="26">
        <v>0</v>
      </c>
      <c r="E5384" s="27">
        <v>0</v>
      </c>
      <c r="G5384" s="23"/>
      <c r="H5384" s="23"/>
      <c r="J5384" s="24">
        <f t="shared" si="169"/>
        <v>0</v>
      </c>
      <c r="K5384" s="25">
        <f t="shared" si="168"/>
        <v>0</v>
      </c>
    </row>
    <row r="5385" spans="1:11">
      <c r="A5385" s="18">
        <f>IFERROR(VLOOKUP(C5385,'[1]Dados Diários do Magento'!$A$1:$H$10000,3,),0)</f>
        <v>0</v>
      </c>
      <c r="B5385" s="19">
        <f>IFERROR(VLOOKUP(C5385,'[1]Dados Diários do Magento'!$A$1:$H$10000,2,),"0")</f>
        <v>0</v>
      </c>
      <c r="C5385" s="20">
        <v>5384</v>
      </c>
      <c r="D5385" s="26">
        <v>0</v>
      </c>
      <c r="E5385" s="27">
        <v>0</v>
      </c>
      <c r="G5385" s="23"/>
      <c r="H5385" s="23"/>
      <c r="J5385" s="24">
        <f t="shared" si="169"/>
        <v>0</v>
      </c>
      <c r="K5385" s="25">
        <f t="shared" si="168"/>
        <v>0</v>
      </c>
    </row>
    <row r="5386" spans="1:11">
      <c r="A5386" s="18">
        <f>IFERROR(VLOOKUP(C5386,'[1]Dados Diários do Magento'!$A$1:$H$10000,3,),0)</f>
        <v>0</v>
      </c>
      <c r="B5386" s="19">
        <f>IFERROR(VLOOKUP(C5386,'[1]Dados Diários do Magento'!$A$1:$H$10000,2,),"0")</f>
        <v>0</v>
      </c>
      <c r="C5386" s="20">
        <v>5385</v>
      </c>
      <c r="D5386" s="26">
        <v>0</v>
      </c>
      <c r="E5386" s="27">
        <v>0</v>
      </c>
      <c r="G5386" s="23"/>
      <c r="H5386" s="23"/>
      <c r="J5386" s="24">
        <f t="shared" si="169"/>
        <v>0</v>
      </c>
      <c r="K5386" s="25">
        <f t="shared" si="168"/>
        <v>0</v>
      </c>
    </row>
    <row r="5387" spans="1:11">
      <c r="A5387" s="18">
        <f>IFERROR(VLOOKUP(C5387,'[1]Dados Diários do Magento'!$A$1:$H$10000,3,),0)</f>
        <v>0</v>
      </c>
      <c r="B5387" s="19">
        <f>IFERROR(VLOOKUP(C5387,'[1]Dados Diários do Magento'!$A$1:$H$10000,2,),"0")</f>
        <v>0</v>
      </c>
      <c r="C5387" s="20">
        <v>5386</v>
      </c>
      <c r="D5387" s="26">
        <v>0</v>
      </c>
      <c r="E5387" s="27">
        <v>0</v>
      </c>
      <c r="G5387" s="23"/>
      <c r="H5387" s="23"/>
      <c r="J5387" s="24">
        <f t="shared" si="169"/>
        <v>0</v>
      </c>
      <c r="K5387" s="25">
        <f t="shared" si="168"/>
        <v>0</v>
      </c>
    </row>
    <row r="5388" spans="1:11">
      <c r="A5388" s="18">
        <f>IFERROR(VLOOKUP(C5388,'[1]Dados Diários do Magento'!$A$1:$H$10000,3,),0)</f>
        <v>0</v>
      </c>
      <c r="B5388" s="19">
        <f>IFERROR(VLOOKUP(C5388,'[1]Dados Diários do Magento'!$A$1:$H$10000,2,),"0")</f>
        <v>0</v>
      </c>
      <c r="C5388" s="20">
        <v>5387</v>
      </c>
      <c r="D5388" s="26">
        <v>0</v>
      </c>
      <c r="E5388" s="27">
        <v>0</v>
      </c>
      <c r="G5388" s="23"/>
      <c r="H5388" s="23"/>
      <c r="J5388" s="24">
        <f t="shared" si="169"/>
        <v>0</v>
      </c>
      <c r="K5388" s="25">
        <f t="shared" si="168"/>
        <v>0</v>
      </c>
    </row>
    <row r="5389" spans="1:11">
      <c r="A5389" s="18">
        <f>IFERROR(VLOOKUP(C5389,'[1]Dados Diários do Magento'!$A$1:$H$10000,3,),0)</f>
        <v>0</v>
      </c>
      <c r="B5389" s="19">
        <f>IFERROR(VLOOKUP(C5389,'[1]Dados Diários do Magento'!$A$1:$H$10000,2,),"0")</f>
        <v>0</v>
      </c>
      <c r="C5389" s="20">
        <v>5388</v>
      </c>
      <c r="D5389" s="26">
        <v>0</v>
      </c>
      <c r="E5389" s="27">
        <v>0</v>
      </c>
      <c r="G5389" s="23"/>
      <c r="H5389" s="23"/>
      <c r="J5389" s="24">
        <f t="shared" si="169"/>
        <v>0</v>
      </c>
      <c r="K5389" s="25">
        <f t="shared" si="168"/>
        <v>0</v>
      </c>
    </row>
    <row r="5390" spans="1:11">
      <c r="A5390" s="18">
        <f>IFERROR(VLOOKUP(C5390,'[1]Dados Diários do Magento'!$A$1:$H$10000,3,),0)</f>
        <v>0</v>
      </c>
      <c r="B5390" s="19">
        <f>IFERROR(VLOOKUP(C5390,'[1]Dados Diários do Magento'!$A$1:$H$10000,2,),"0")</f>
        <v>0</v>
      </c>
      <c r="C5390" s="20">
        <v>5389</v>
      </c>
      <c r="D5390" s="26">
        <v>0</v>
      </c>
      <c r="E5390" s="27">
        <v>0</v>
      </c>
      <c r="G5390" s="23"/>
      <c r="H5390" s="23"/>
      <c r="J5390" s="24">
        <f t="shared" si="169"/>
        <v>0</v>
      </c>
      <c r="K5390" s="25">
        <f t="shared" si="168"/>
        <v>0</v>
      </c>
    </row>
    <row r="5391" spans="1:11">
      <c r="A5391" s="18">
        <f>IFERROR(VLOOKUP(C5391,'[1]Dados Diários do Magento'!$A$1:$H$10000,3,),0)</f>
        <v>0</v>
      </c>
      <c r="B5391" s="19">
        <f>IFERROR(VLOOKUP(C5391,'[1]Dados Diários do Magento'!$A$1:$H$10000,2,),"0")</f>
        <v>0</v>
      </c>
      <c r="C5391" s="20">
        <v>5390</v>
      </c>
      <c r="D5391" s="26">
        <v>0</v>
      </c>
      <c r="E5391" s="27">
        <v>0</v>
      </c>
      <c r="G5391" s="23"/>
      <c r="H5391" s="23"/>
      <c r="J5391" s="24">
        <f t="shared" si="169"/>
        <v>0</v>
      </c>
      <c r="K5391" s="25">
        <f t="shared" si="168"/>
        <v>0</v>
      </c>
    </row>
    <row r="5392" spans="1:11">
      <c r="A5392" s="18">
        <f>IFERROR(VLOOKUP(C5392,'[1]Dados Diários do Magento'!$A$1:$H$10000,3,),0)</f>
        <v>0</v>
      </c>
      <c r="B5392" s="19">
        <f>IFERROR(VLOOKUP(C5392,'[1]Dados Diários do Magento'!$A$1:$H$10000,2,),"0")</f>
        <v>0</v>
      </c>
      <c r="C5392" s="20">
        <v>5391</v>
      </c>
      <c r="D5392" s="26">
        <v>0</v>
      </c>
      <c r="E5392" s="27">
        <v>0</v>
      </c>
      <c r="G5392" s="23"/>
      <c r="H5392" s="23"/>
      <c r="J5392" s="24">
        <f t="shared" si="169"/>
        <v>0</v>
      </c>
      <c r="K5392" s="25">
        <f t="shared" si="168"/>
        <v>0</v>
      </c>
    </row>
    <row r="5393" spans="1:11">
      <c r="A5393" s="18">
        <f>IFERROR(VLOOKUP(C5393,'[1]Dados Diários do Magento'!$A$1:$H$10000,3,),0)</f>
        <v>0</v>
      </c>
      <c r="B5393" s="19">
        <f>IFERROR(VLOOKUP(C5393,'[1]Dados Diários do Magento'!$A$1:$H$10000,2,),"0")</f>
        <v>0</v>
      </c>
      <c r="C5393" s="20">
        <v>5392</v>
      </c>
      <c r="D5393" s="26">
        <v>0</v>
      </c>
      <c r="E5393" s="27">
        <v>0</v>
      </c>
      <c r="G5393" s="23"/>
      <c r="H5393" s="23"/>
      <c r="J5393" s="24">
        <f t="shared" si="169"/>
        <v>0</v>
      </c>
      <c r="K5393" s="25">
        <f t="shared" si="168"/>
        <v>0</v>
      </c>
    </row>
    <row r="5394" spans="1:11">
      <c r="A5394" s="18">
        <f>IFERROR(VLOOKUP(C5394,'[1]Dados Diários do Magento'!$A$1:$H$10000,3,),0)</f>
        <v>0</v>
      </c>
      <c r="B5394" s="19">
        <f>IFERROR(VLOOKUP(C5394,'[1]Dados Diários do Magento'!$A$1:$H$10000,2,),"0")</f>
        <v>0</v>
      </c>
      <c r="C5394" s="20">
        <v>5393</v>
      </c>
      <c r="D5394" s="26">
        <v>0</v>
      </c>
      <c r="E5394" s="27">
        <v>0</v>
      </c>
      <c r="G5394" s="23"/>
      <c r="H5394" s="23"/>
      <c r="J5394" s="24">
        <f t="shared" si="169"/>
        <v>0</v>
      </c>
      <c r="K5394" s="25">
        <f t="shared" si="168"/>
        <v>0</v>
      </c>
    </row>
    <row r="5395" spans="1:11">
      <c r="A5395" s="18">
        <f>IFERROR(VLOOKUP(C5395,'[1]Dados Diários do Magento'!$A$1:$H$10000,3,),0)</f>
        <v>0</v>
      </c>
      <c r="B5395" s="19">
        <f>IFERROR(VLOOKUP(C5395,'[1]Dados Diários do Magento'!$A$1:$H$10000,2,),"0")</f>
        <v>0</v>
      </c>
      <c r="C5395" s="20">
        <v>5394</v>
      </c>
      <c r="D5395" s="26">
        <v>0</v>
      </c>
      <c r="E5395" s="27">
        <v>0</v>
      </c>
      <c r="G5395" s="23"/>
      <c r="H5395" s="23"/>
      <c r="J5395" s="24">
        <f t="shared" si="169"/>
        <v>0</v>
      </c>
      <c r="K5395" s="25">
        <f t="shared" si="168"/>
        <v>0</v>
      </c>
    </row>
    <row r="5396" spans="1:11">
      <c r="A5396" s="18">
        <f>IFERROR(VLOOKUP(C5396,'[1]Dados Diários do Magento'!$A$1:$H$10000,3,),0)</f>
        <v>0</v>
      </c>
      <c r="B5396" s="19">
        <f>IFERROR(VLOOKUP(C5396,'[1]Dados Diários do Magento'!$A$1:$H$10000,2,),"0")</f>
        <v>0</v>
      </c>
      <c r="C5396" s="20">
        <v>5395</v>
      </c>
      <c r="D5396" s="26">
        <v>0</v>
      </c>
      <c r="E5396" s="27">
        <v>0</v>
      </c>
      <c r="G5396" s="23"/>
      <c r="H5396" s="23"/>
      <c r="J5396" s="24">
        <f t="shared" si="169"/>
        <v>0</v>
      </c>
      <c r="K5396" s="25">
        <f t="shared" si="168"/>
        <v>0</v>
      </c>
    </row>
    <row r="5397" spans="1:11">
      <c r="A5397" s="18">
        <f>IFERROR(VLOOKUP(C5397,'[1]Dados Diários do Magento'!$A$1:$H$10000,3,),0)</f>
        <v>0</v>
      </c>
      <c r="B5397" s="19">
        <f>IFERROR(VLOOKUP(C5397,'[1]Dados Diários do Magento'!$A$1:$H$10000,2,),"0")</f>
        <v>0</v>
      </c>
      <c r="C5397" s="20">
        <v>5396</v>
      </c>
      <c r="D5397" s="26">
        <v>0</v>
      </c>
      <c r="E5397" s="27">
        <v>0</v>
      </c>
      <c r="G5397" s="23"/>
      <c r="H5397" s="23"/>
      <c r="J5397" s="24">
        <f t="shared" si="169"/>
        <v>0</v>
      </c>
      <c r="K5397" s="25">
        <f t="shared" si="168"/>
        <v>0</v>
      </c>
    </row>
    <row r="5398" spans="1:11">
      <c r="A5398" s="18">
        <f>IFERROR(VLOOKUP(C5398,'[1]Dados Diários do Magento'!$A$1:$H$10000,3,),0)</f>
        <v>0</v>
      </c>
      <c r="B5398" s="19">
        <f>IFERROR(VLOOKUP(C5398,'[1]Dados Diários do Magento'!$A$1:$H$10000,2,),"0")</f>
        <v>0</v>
      </c>
      <c r="C5398" s="20">
        <v>5397</v>
      </c>
      <c r="D5398" s="26">
        <v>0</v>
      </c>
      <c r="E5398" s="27">
        <v>0</v>
      </c>
      <c r="G5398" s="23"/>
      <c r="H5398" s="23"/>
      <c r="J5398" s="24">
        <f t="shared" si="169"/>
        <v>0</v>
      </c>
      <c r="K5398" s="25">
        <f t="shared" si="168"/>
        <v>0</v>
      </c>
    </row>
    <row r="5399" spans="1:11">
      <c r="A5399" s="18">
        <f>IFERROR(VLOOKUP(C5399,'[1]Dados Diários do Magento'!$A$1:$H$10000,3,),0)</f>
        <v>0</v>
      </c>
      <c r="B5399" s="19">
        <f>IFERROR(VLOOKUP(C5399,'[1]Dados Diários do Magento'!$A$1:$H$10000,2,),"0")</f>
        <v>0</v>
      </c>
      <c r="C5399" s="20">
        <v>5398</v>
      </c>
      <c r="D5399" s="26">
        <v>0</v>
      </c>
      <c r="E5399" s="27">
        <v>0</v>
      </c>
      <c r="G5399" s="23"/>
      <c r="H5399" s="23"/>
      <c r="J5399" s="24">
        <f t="shared" si="169"/>
        <v>0</v>
      </c>
      <c r="K5399" s="25">
        <f t="shared" si="168"/>
        <v>0</v>
      </c>
    </row>
    <row r="5400" spans="1:11">
      <c r="A5400" s="18">
        <f>IFERROR(VLOOKUP(C5400,'[1]Dados Diários do Magento'!$A$1:$H$10000,3,),0)</f>
        <v>0</v>
      </c>
      <c r="B5400" s="19">
        <f>IFERROR(VLOOKUP(C5400,'[1]Dados Diários do Magento'!$A$1:$H$10000,2,),"0")</f>
        <v>0</v>
      </c>
      <c r="C5400" s="20">
        <v>5399</v>
      </c>
      <c r="D5400" s="26">
        <v>0</v>
      </c>
      <c r="E5400" s="27">
        <v>0</v>
      </c>
      <c r="G5400" s="23"/>
      <c r="H5400" s="23"/>
      <c r="J5400" s="24">
        <f t="shared" si="169"/>
        <v>0</v>
      </c>
      <c r="K5400" s="25">
        <f t="shared" si="168"/>
        <v>0</v>
      </c>
    </row>
    <row r="5401" spans="1:11">
      <c r="A5401" s="18">
        <f>IFERROR(VLOOKUP(C5401,'[1]Dados Diários do Magento'!$A$1:$H$10000,3,),0)</f>
        <v>0</v>
      </c>
      <c r="B5401" s="19">
        <f>IFERROR(VLOOKUP(C5401,'[1]Dados Diários do Magento'!$A$1:$H$10000,2,),"0")</f>
        <v>0</v>
      </c>
      <c r="C5401" s="20">
        <v>5400</v>
      </c>
      <c r="D5401" s="26">
        <v>0</v>
      </c>
      <c r="E5401" s="27">
        <v>0</v>
      </c>
      <c r="G5401" s="23"/>
      <c r="H5401" s="23"/>
      <c r="J5401" s="24">
        <f t="shared" si="169"/>
        <v>0</v>
      </c>
      <c r="K5401" s="25">
        <f t="shared" si="168"/>
        <v>0</v>
      </c>
    </row>
    <row r="5402" spans="1:11">
      <c r="A5402" s="18">
        <f>IFERROR(VLOOKUP(C5402,'[1]Dados Diários do Magento'!$A$1:$H$10000,3,),0)</f>
        <v>0</v>
      </c>
      <c r="B5402" s="19">
        <f>IFERROR(VLOOKUP(C5402,'[1]Dados Diários do Magento'!$A$1:$H$10000,2,),"0")</f>
        <v>0</v>
      </c>
      <c r="C5402" s="20">
        <v>5401</v>
      </c>
      <c r="D5402" s="26">
        <v>0</v>
      </c>
      <c r="E5402" s="27">
        <v>0</v>
      </c>
      <c r="G5402" s="23"/>
      <c r="H5402" s="23"/>
      <c r="J5402" s="24">
        <f t="shared" si="169"/>
        <v>0</v>
      </c>
      <c r="K5402" s="25">
        <f t="shared" si="168"/>
        <v>0</v>
      </c>
    </row>
    <row r="5403" spans="1:11">
      <c r="A5403" s="18">
        <f>IFERROR(VLOOKUP(C5403,'[1]Dados Diários do Magento'!$A$1:$H$10000,3,),0)</f>
        <v>0</v>
      </c>
      <c r="B5403" s="19">
        <f>IFERROR(VLOOKUP(C5403,'[1]Dados Diários do Magento'!$A$1:$H$10000,2,),"0")</f>
        <v>0</v>
      </c>
      <c r="C5403" s="20">
        <v>5402</v>
      </c>
      <c r="D5403" s="26">
        <v>0</v>
      </c>
      <c r="E5403" s="27">
        <v>0</v>
      </c>
      <c r="G5403" s="23"/>
      <c r="H5403" s="23"/>
      <c r="J5403" s="24">
        <f t="shared" si="169"/>
        <v>0</v>
      </c>
      <c r="K5403" s="25">
        <f t="shared" si="168"/>
        <v>0</v>
      </c>
    </row>
    <row r="5404" spans="1:11">
      <c r="A5404" s="18">
        <f>IFERROR(VLOOKUP(C5404,'[1]Dados Diários do Magento'!$A$1:$H$10000,3,),0)</f>
        <v>0</v>
      </c>
      <c r="B5404" s="19">
        <f>IFERROR(VLOOKUP(C5404,'[1]Dados Diários do Magento'!$A$1:$H$10000,2,),"0")</f>
        <v>0</v>
      </c>
      <c r="C5404" s="20">
        <v>5403</v>
      </c>
      <c r="D5404" s="26">
        <v>0</v>
      </c>
      <c r="E5404" s="27">
        <v>0</v>
      </c>
      <c r="G5404" s="23"/>
      <c r="H5404" s="23"/>
      <c r="J5404" s="24">
        <f t="shared" si="169"/>
        <v>0</v>
      </c>
      <c r="K5404" s="25">
        <f t="shared" si="168"/>
        <v>0</v>
      </c>
    </row>
    <row r="5405" spans="1:11">
      <c r="A5405" s="18">
        <f>IFERROR(VLOOKUP(C5405,'[1]Dados Diários do Magento'!$A$1:$H$10000,3,),0)</f>
        <v>0</v>
      </c>
      <c r="B5405" s="19">
        <f>IFERROR(VLOOKUP(C5405,'[1]Dados Diários do Magento'!$A$1:$H$10000,2,),"0")</f>
        <v>0</v>
      </c>
      <c r="C5405" s="20">
        <v>5404</v>
      </c>
      <c r="D5405" s="26">
        <v>0</v>
      </c>
      <c r="E5405" s="27">
        <v>0</v>
      </c>
      <c r="G5405" s="23"/>
      <c r="H5405" s="23"/>
      <c r="J5405" s="24">
        <f t="shared" si="169"/>
        <v>0</v>
      </c>
      <c r="K5405" s="25">
        <f t="shared" ref="K5405:K5468" si="170">IF((D5405+G5405)&gt;0,(D5405*E5405+G5405*H5405)/(D5405+G5405),E5405)</f>
        <v>0</v>
      </c>
    </row>
    <row r="5406" spans="1:11">
      <c r="A5406" s="18">
        <f>IFERROR(VLOOKUP(C5406,'[1]Dados Diários do Magento'!$A$1:$H$10000,3,),0)</f>
        <v>0</v>
      </c>
      <c r="B5406" s="19">
        <f>IFERROR(VLOOKUP(C5406,'[1]Dados Diários do Magento'!$A$1:$H$10000,2,),"0")</f>
        <v>0</v>
      </c>
      <c r="C5406" s="20">
        <v>5405</v>
      </c>
      <c r="D5406" s="26">
        <v>0</v>
      </c>
      <c r="E5406" s="27">
        <v>0</v>
      </c>
      <c r="G5406" s="23"/>
      <c r="H5406" s="23"/>
      <c r="J5406" s="24">
        <f t="shared" si="169"/>
        <v>0</v>
      </c>
      <c r="K5406" s="25">
        <f t="shared" si="170"/>
        <v>0</v>
      </c>
    </row>
    <row r="5407" spans="1:11">
      <c r="A5407" s="18">
        <f>IFERROR(VLOOKUP(C5407,'[1]Dados Diários do Magento'!$A$1:$H$10000,3,),0)</f>
        <v>0</v>
      </c>
      <c r="B5407" s="19">
        <f>IFERROR(VLOOKUP(C5407,'[1]Dados Diários do Magento'!$A$1:$H$10000,2,),"0")</f>
        <v>0</v>
      </c>
      <c r="C5407" s="20">
        <v>5406</v>
      </c>
      <c r="D5407" s="26">
        <v>0</v>
      </c>
      <c r="E5407" s="27">
        <v>0</v>
      </c>
      <c r="G5407" s="23"/>
      <c r="H5407" s="23"/>
      <c r="J5407" s="24">
        <f t="shared" si="169"/>
        <v>0</v>
      </c>
      <c r="K5407" s="25">
        <f t="shared" si="170"/>
        <v>0</v>
      </c>
    </row>
    <row r="5408" spans="1:11">
      <c r="A5408" s="18">
        <f>IFERROR(VLOOKUP(C5408,'[1]Dados Diários do Magento'!$A$1:$H$10000,3,),0)</f>
        <v>0</v>
      </c>
      <c r="B5408" s="19">
        <f>IFERROR(VLOOKUP(C5408,'[1]Dados Diários do Magento'!$A$1:$H$10000,2,),"0")</f>
        <v>0</v>
      </c>
      <c r="C5408" s="20">
        <v>5407</v>
      </c>
      <c r="D5408" s="26">
        <v>0</v>
      </c>
      <c r="E5408" s="27">
        <v>0</v>
      </c>
      <c r="G5408" s="23"/>
      <c r="H5408" s="23"/>
      <c r="J5408" s="24">
        <f t="shared" si="169"/>
        <v>0</v>
      </c>
      <c r="K5408" s="25">
        <f t="shared" si="170"/>
        <v>0</v>
      </c>
    </row>
    <row r="5409" spans="1:11">
      <c r="A5409" s="18">
        <f>IFERROR(VLOOKUP(C5409,'[1]Dados Diários do Magento'!$A$1:$H$10000,3,),0)</f>
        <v>0</v>
      </c>
      <c r="B5409" s="19">
        <f>IFERROR(VLOOKUP(C5409,'[1]Dados Diários do Magento'!$A$1:$H$10000,2,),"0")</f>
        <v>0</v>
      </c>
      <c r="C5409" s="20">
        <v>5408</v>
      </c>
      <c r="D5409" s="26">
        <v>0</v>
      </c>
      <c r="E5409" s="27">
        <v>0</v>
      </c>
      <c r="G5409" s="23"/>
      <c r="H5409" s="23"/>
      <c r="J5409" s="24">
        <f t="shared" si="169"/>
        <v>0</v>
      </c>
      <c r="K5409" s="25">
        <f t="shared" si="170"/>
        <v>0</v>
      </c>
    </row>
    <row r="5410" spans="1:11">
      <c r="A5410" s="18">
        <f>IFERROR(VLOOKUP(C5410,'[1]Dados Diários do Magento'!$A$1:$H$10000,3,),0)</f>
        <v>0</v>
      </c>
      <c r="B5410" s="19">
        <f>IFERROR(VLOOKUP(C5410,'[1]Dados Diários do Magento'!$A$1:$H$10000,2,),"0")</f>
        <v>0</v>
      </c>
      <c r="C5410" s="20">
        <v>5409</v>
      </c>
      <c r="D5410" s="26">
        <v>0</v>
      </c>
      <c r="E5410" s="27">
        <v>0</v>
      </c>
      <c r="G5410" s="23"/>
      <c r="H5410" s="23"/>
      <c r="J5410" s="24">
        <f t="shared" si="169"/>
        <v>0</v>
      </c>
      <c r="K5410" s="25">
        <f t="shared" si="170"/>
        <v>0</v>
      </c>
    </row>
    <row r="5411" spans="1:11">
      <c r="A5411" s="18">
        <f>IFERROR(VLOOKUP(C5411,'[1]Dados Diários do Magento'!$A$1:$H$10000,3,),0)</f>
        <v>0</v>
      </c>
      <c r="B5411" s="19">
        <f>IFERROR(VLOOKUP(C5411,'[1]Dados Diários do Magento'!$A$1:$H$10000,2,),"0")</f>
        <v>0</v>
      </c>
      <c r="C5411" s="20">
        <v>5410</v>
      </c>
      <c r="D5411" s="26">
        <v>0</v>
      </c>
      <c r="E5411" s="27">
        <v>0</v>
      </c>
      <c r="G5411" s="23"/>
      <c r="H5411" s="23"/>
      <c r="J5411" s="24">
        <f t="shared" si="169"/>
        <v>0</v>
      </c>
      <c r="K5411" s="25">
        <f t="shared" si="170"/>
        <v>0</v>
      </c>
    </row>
    <row r="5412" spans="1:11">
      <c r="A5412" s="18">
        <f>IFERROR(VLOOKUP(C5412,'[1]Dados Diários do Magento'!$A$1:$H$10000,3,),0)</f>
        <v>0</v>
      </c>
      <c r="B5412" s="19">
        <f>IFERROR(VLOOKUP(C5412,'[1]Dados Diários do Magento'!$A$1:$H$10000,2,),"0")</f>
        <v>0</v>
      </c>
      <c r="C5412" s="20">
        <v>5411</v>
      </c>
      <c r="D5412" s="26">
        <v>0</v>
      </c>
      <c r="E5412" s="27">
        <v>0</v>
      </c>
      <c r="G5412" s="23"/>
      <c r="H5412" s="23"/>
      <c r="J5412" s="24">
        <f t="shared" si="169"/>
        <v>0</v>
      </c>
      <c r="K5412" s="25">
        <f t="shared" si="170"/>
        <v>0</v>
      </c>
    </row>
    <row r="5413" spans="1:11">
      <c r="A5413" s="18">
        <f>IFERROR(VLOOKUP(C5413,'[1]Dados Diários do Magento'!$A$1:$H$10000,3,),0)</f>
        <v>0</v>
      </c>
      <c r="B5413" s="19">
        <f>IFERROR(VLOOKUP(C5413,'[1]Dados Diários do Magento'!$A$1:$H$10000,2,),"0")</f>
        <v>0</v>
      </c>
      <c r="C5413" s="20">
        <v>5412</v>
      </c>
      <c r="D5413" s="26">
        <v>0</v>
      </c>
      <c r="E5413" s="27">
        <v>0</v>
      </c>
      <c r="G5413" s="23"/>
      <c r="H5413" s="23"/>
      <c r="J5413" s="24">
        <f t="shared" si="169"/>
        <v>0</v>
      </c>
      <c r="K5413" s="25">
        <f t="shared" si="170"/>
        <v>0</v>
      </c>
    </row>
    <row r="5414" spans="1:11">
      <c r="A5414" s="18">
        <f>IFERROR(VLOOKUP(C5414,'[1]Dados Diários do Magento'!$A$1:$H$10000,3,),0)</f>
        <v>0</v>
      </c>
      <c r="B5414" s="19">
        <f>IFERROR(VLOOKUP(C5414,'[1]Dados Diários do Magento'!$A$1:$H$10000,2,),"0")</f>
        <v>0</v>
      </c>
      <c r="C5414" s="20">
        <v>5413</v>
      </c>
      <c r="D5414" s="26">
        <v>0</v>
      </c>
      <c r="E5414" s="27">
        <v>0</v>
      </c>
      <c r="G5414" s="23"/>
      <c r="H5414" s="23"/>
      <c r="J5414" s="24">
        <f t="shared" si="169"/>
        <v>0</v>
      </c>
      <c r="K5414" s="25">
        <f t="shared" si="170"/>
        <v>0</v>
      </c>
    </row>
    <row r="5415" spans="1:11">
      <c r="A5415" s="18">
        <f>IFERROR(VLOOKUP(C5415,'[1]Dados Diários do Magento'!$A$1:$H$10000,3,),0)</f>
        <v>0</v>
      </c>
      <c r="B5415" s="19">
        <f>IFERROR(VLOOKUP(C5415,'[1]Dados Diários do Magento'!$A$1:$H$10000,2,),"0")</f>
        <v>0</v>
      </c>
      <c r="C5415" s="20">
        <v>5414</v>
      </c>
      <c r="D5415" s="26">
        <v>0</v>
      </c>
      <c r="E5415" s="27">
        <v>0</v>
      </c>
      <c r="G5415" s="23"/>
      <c r="H5415" s="23"/>
      <c r="J5415" s="24">
        <f t="shared" si="169"/>
        <v>0</v>
      </c>
      <c r="K5415" s="25">
        <f t="shared" si="170"/>
        <v>0</v>
      </c>
    </row>
    <row r="5416" spans="1:11">
      <c r="A5416" s="18">
        <f>IFERROR(VLOOKUP(C5416,'[1]Dados Diários do Magento'!$A$1:$H$10000,3,),0)</f>
        <v>0</v>
      </c>
      <c r="B5416" s="19">
        <f>IFERROR(VLOOKUP(C5416,'[1]Dados Diários do Magento'!$A$1:$H$10000,2,),"0")</f>
        <v>0</v>
      </c>
      <c r="C5416" s="20">
        <v>5415</v>
      </c>
      <c r="D5416" s="26">
        <v>0</v>
      </c>
      <c r="E5416" s="27">
        <v>0</v>
      </c>
      <c r="G5416" s="23"/>
      <c r="H5416" s="23"/>
      <c r="J5416" s="24">
        <f t="shared" si="169"/>
        <v>0</v>
      </c>
      <c r="K5416" s="25">
        <f t="shared" si="170"/>
        <v>0</v>
      </c>
    </row>
    <row r="5417" spans="1:11">
      <c r="A5417" s="18">
        <f>IFERROR(VLOOKUP(C5417,'[1]Dados Diários do Magento'!$A$1:$H$10000,3,),0)</f>
        <v>0</v>
      </c>
      <c r="B5417" s="19">
        <f>IFERROR(VLOOKUP(C5417,'[1]Dados Diários do Magento'!$A$1:$H$10000,2,),"0")</f>
        <v>0</v>
      </c>
      <c r="C5417" s="20">
        <v>5416</v>
      </c>
      <c r="D5417" s="26">
        <v>0</v>
      </c>
      <c r="E5417" s="27">
        <v>0</v>
      </c>
      <c r="G5417" s="23"/>
      <c r="H5417" s="23"/>
      <c r="J5417" s="24">
        <f t="shared" si="169"/>
        <v>0</v>
      </c>
      <c r="K5417" s="25">
        <f t="shared" si="170"/>
        <v>0</v>
      </c>
    </row>
    <row r="5418" spans="1:11">
      <c r="A5418" s="18">
        <f>IFERROR(VLOOKUP(C5418,'[1]Dados Diários do Magento'!$A$1:$H$10000,3,),0)</f>
        <v>0</v>
      </c>
      <c r="B5418" s="19">
        <f>IFERROR(VLOOKUP(C5418,'[1]Dados Diários do Magento'!$A$1:$H$10000,2,),"0")</f>
        <v>0</v>
      </c>
      <c r="C5418" s="20">
        <v>5417</v>
      </c>
      <c r="D5418" s="26">
        <v>0</v>
      </c>
      <c r="E5418" s="27">
        <v>0</v>
      </c>
      <c r="G5418" s="23"/>
      <c r="H5418" s="23"/>
      <c r="J5418" s="24">
        <f t="shared" si="169"/>
        <v>0</v>
      </c>
      <c r="K5418" s="25">
        <f t="shared" si="170"/>
        <v>0</v>
      </c>
    </row>
    <row r="5419" spans="1:11">
      <c r="A5419" s="18">
        <f>IFERROR(VLOOKUP(C5419,'[1]Dados Diários do Magento'!$A$1:$H$10000,3,),0)</f>
        <v>0</v>
      </c>
      <c r="B5419" s="19">
        <f>IFERROR(VLOOKUP(C5419,'[1]Dados Diários do Magento'!$A$1:$H$10000,2,),"0")</f>
        <v>0</v>
      </c>
      <c r="C5419" s="20">
        <v>5418</v>
      </c>
      <c r="D5419" s="26">
        <v>0</v>
      </c>
      <c r="E5419" s="27">
        <v>0</v>
      </c>
      <c r="G5419" s="23"/>
      <c r="H5419" s="23"/>
      <c r="J5419" s="24">
        <f t="shared" si="169"/>
        <v>0</v>
      </c>
      <c r="K5419" s="25">
        <f t="shared" si="170"/>
        <v>0</v>
      </c>
    </row>
    <row r="5420" spans="1:11">
      <c r="A5420" s="18">
        <f>IFERROR(VLOOKUP(C5420,'[1]Dados Diários do Magento'!$A$1:$H$10000,3,),0)</f>
        <v>0</v>
      </c>
      <c r="B5420" s="19">
        <f>IFERROR(VLOOKUP(C5420,'[1]Dados Diários do Magento'!$A$1:$H$10000,2,),"0")</f>
        <v>0</v>
      </c>
      <c r="C5420" s="20">
        <v>5419</v>
      </c>
      <c r="D5420" s="26">
        <v>0</v>
      </c>
      <c r="E5420" s="27">
        <v>0</v>
      </c>
      <c r="G5420" s="23"/>
      <c r="H5420" s="23"/>
      <c r="J5420" s="24">
        <f t="shared" si="169"/>
        <v>0</v>
      </c>
      <c r="K5420" s="25">
        <f t="shared" si="170"/>
        <v>0</v>
      </c>
    </row>
    <row r="5421" spans="1:11">
      <c r="A5421" s="18">
        <f>IFERROR(VLOOKUP(C5421,'[1]Dados Diários do Magento'!$A$1:$H$10000,3,),0)</f>
        <v>0</v>
      </c>
      <c r="B5421" s="19">
        <f>IFERROR(VLOOKUP(C5421,'[1]Dados Diários do Magento'!$A$1:$H$10000,2,),"0")</f>
        <v>0</v>
      </c>
      <c r="C5421" s="20">
        <v>5420</v>
      </c>
      <c r="D5421" s="26">
        <v>0</v>
      </c>
      <c r="E5421" s="27">
        <v>0</v>
      </c>
      <c r="G5421" s="23"/>
      <c r="H5421" s="23"/>
      <c r="J5421" s="24">
        <f t="shared" si="169"/>
        <v>0</v>
      </c>
      <c r="K5421" s="25">
        <f t="shared" si="170"/>
        <v>0</v>
      </c>
    </row>
    <row r="5422" spans="1:11">
      <c r="A5422" s="18">
        <f>IFERROR(VLOOKUP(C5422,'[1]Dados Diários do Magento'!$A$1:$H$10000,3,),0)</f>
        <v>0</v>
      </c>
      <c r="B5422" s="19">
        <f>IFERROR(VLOOKUP(C5422,'[1]Dados Diários do Magento'!$A$1:$H$10000,2,),"0")</f>
        <v>0</v>
      </c>
      <c r="C5422" s="20">
        <v>5421</v>
      </c>
      <c r="D5422" s="26">
        <v>0</v>
      </c>
      <c r="E5422" s="27">
        <v>0</v>
      </c>
      <c r="G5422" s="23"/>
      <c r="H5422" s="23"/>
      <c r="J5422" s="24">
        <f t="shared" si="169"/>
        <v>0</v>
      </c>
      <c r="K5422" s="25">
        <f t="shared" si="170"/>
        <v>0</v>
      </c>
    </row>
    <row r="5423" spans="1:11">
      <c r="A5423" s="18">
        <f>IFERROR(VLOOKUP(C5423,'[1]Dados Diários do Magento'!$A$1:$H$10000,3,),0)</f>
        <v>0</v>
      </c>
      <c r="B5423" s="19">
        <f>IFERROR(VLOOKUP(C5423,'[1]Dados Diários do Magento'!$A$1:$H$10000,2,),"0")</f>
        <v>0</v>
      </c>
      <c r="C5423" s="20">
        <v>5422</v>
      </c>
      <c r="D5423" s="26">
        <v>0</v>
      </c>
      <c r="E5423" s="27">
        <v>0</v>
      </c>
      <c r="G5423" s="23"/>
      <c r="H5423" s="23"/>
      <c r="J5423" s="24">
        <f t="shared" si="169"/>
        <v>0</v>
      </c>
      <c r="K5423" s="25">
        <f t="shared" si="170"/>
        <v>0</v>
      </c>
    </row>
    <row r="5424" spans="1:11">
      <c r="A5424" s="18">
        <f>IFERROR(VLOOKUP(C5424,'[1]Dados Diários do Magento'!$A$1:$H$10000,3,),0)</f>
        <v>0</v>
      </c>
      <c r="B5424" s="19">
        <f>IFERROR(VLOOKUP(C5424,'[1]Dados Diários do Magento'!$A$1:$H$10000,2,),"0")</f>
        <v>0</v>
      </c>
      <c r="C5424" s="20">
        <v>5423</v>
      </c>
      <c r="D5424" s="26">
        <v>0</v>
      </c>
      <c r="E5424" s="27">
        <v>0</v>
      </c>
      <c r="G5424" s="23"/>
      <c r="H5424" s="23"/>
      <c r="J5424" s="24">
        <f t="shared" si="169"/>
        <v>0</v>
      </c>
      <c r="K5424" s="25">
        <f t="shared" si="170"/>
        <v>0</v>
      </c>
    </row>
    <row r="5425" spans="1:11">
      <c r="A5425" s="18">
        <f>IFERROR(VLOOKUP(C5425,'[1]Dados Diários do Magento'!$A$1:$H$10000,3,),0)</f>
        <v>0</v>
      </c>
      <c r="B5425" s="19">
        <f>IFERROR(VLOOKUP(C5425,'[1]Dados Diários do Magento'!$A$1:$H$10000,2,),"0")</f>
        <v>0</v>
      </c>
      <c r="C5425" s="20">
        <v>5424</v>
      </c>
      <c r="D5425" s="26">
        <v>0</v>
      </c>
      <c r="E5425" s="27">
        <v>0</v>
      </c>
      <c r="G5425" s="23"/>
      <c r="H5425" s="23"/>
      <c r="J5425" s="24">
        <f t="shared" si="169"/>
        <v>0</v>
      </c>
      <c r="K5425" s="25">
        <f t="shared" si="170"/>
        <v>0</v>
      </c>
    </row>
    <row r="5426" spans="1:11">
      <c r="A5426" s="18">
        <f>IFERROR(VLOOKUP(C5426,'[1]Dados Diários do Magento'!$A$1:$H$10000,3,),0)</f>
        <v>0</v>
      </c>
      <c r="B5426" s="19">
        <f>IFERROR(VLOOKUP(C5426,'[1]Dados Diários do Magento'!$A$1:$H$10000,2,),"0")</f>
        <v>0</v>
      </c>
      <c r="C5426" s="20">
        <v>5425</v>
      </c>
      <c r="D5426" s="26">
        <v>0</v>
      </c>
      <c r="E5426" s="27">
        <v>0</v>
      </c>
      <c r="G5426" s="23"/>
      <c r="H5426" s="23"/>
      <c r="J5426" s="24">
        <f t="shared" si="169"/>
        <v>0</v>
      </c>
      <c r="K5426" s="25">
        <f t="shared" si="170"/>
        <v>0</v>
      </c>
    </row>
    <row r="5427" spans="1:11">
      <c r="A5427" s="18">
        <f>IFERROR(VLOOKUP(C5427,'[1]Dados Diários do Magento'!$A$1:$H$10000,3,),0)</f>
        <v>0</v>
      </c>
      <c r="B5427" s="19">
        <f>IFERROR(VLOOKUP(C5427,'[1]Dados Diários do Magento'!$A$1:$H$10000,2,),"0")</f>
        <v>0</v>
      </c>
      <c r="C5427" s="20">
        <v>5426</v>
      </c>
      <c r="D5427" s="26">
        <v>0</v>
      </c>
      <c r="E5427" s="27">
        <v>0</v>
      </c>
      <c r="G5427" s="23"/>
      <c r="H5427" s="23"/>
      <c r="J5427" s="24">
        <f t="shared" si="169"/>
        <v>0</v>
      </c>
      <c r="K5427" s="25">
        <f t="shared" si="170"/>
        <v>0</v>
      </c>
    </row>
    <row r="5428" spans="1:11">
      <c r="A5428" s="18">
        <f>IFERROR(VLOOKUP(C5428,'[1]Dados Diários do Magento'!$A$1:$H$10000,3,),0)</f>
        <v>0</v>
      </c>
      <c r="B5428" s="19">
        <f>IFERROR(VLOOKUP(C5428,'[1]Dados Diários do Magento'!$A$1:$H$10000,2,),"0")</f>
        <v>0</v>
      </c>
      <c r="C5428" s="20">
        <v>5427</v>
      </c>
      <c r="D5428" s="26">
        <v>0</v>
      </c>
      <c r="E5428" s="27">
        <v>0</v>
      </c>
      <c r="G5428" s="23"/>
      <c r="H5428" s="23"/>
      <c r="J5428" s="24">
        <f t="shared" si="169"/>
        <v>0</v>
      </c>
      <c r="K5428" s="25">
        <f t="shared" si="170"/>
        <v>0</v>
      </c>
    </row>
    <row r="5429" spans="1:11">
      <c r="A5429" s="18">
        <f>IFERROR(VLOOKUP(C5429,'[1]Dados Diários do Magento'!$A$1:$H$10000,3,),0)</f>
        <v>0</v>
      </c>
      <c r="B5429" s="19">
        <f>IFERROR(VLOOKUP(C5429,'[1]Dados Diários do Magento'!$A$1:$H$10000,2,),"0")</f>
        <v>0</v>
      </c>
      <c r="C5429" s="20">
        <v>5428</v>
      </c>
      <c r="D5429" s="26">
        <v>0</v>
      </c>
      <c r="E5429" s="27">
        <v>0</v>
      </c>
      <c r="G5429" s="23"/>
      <c r="H5429" s="23"/>
      <c r="J5429" s="24">
        <f t="shared" si="169"/>
        <v>0</v>
      </c>
      <c r="K5429" s="25">
        <f t="shared" si="170"/>
        <v>0</v>
      </c>
    </row>
    <row r="5430" spans="1:11">
      <c r="A5430" s="18">
        <f>IFERROR(VLOOKUP(C5430,'[1]Dados Diários do Magento'!$A$1:$H$10000,3,),0)</f>
        <v>0</v>
      </c>
      <c r="B5430" s="19">
        <f>IFERROR(VLOOKUP(C5430,'[1]Dados Diários do Magento'!$A$1:$H$10000,2,),"0")</f>
        <v>0</v>
      </c>
      <c r="C5430" s="20">
        <v>5429</v>
      </c>
      <c r="D5430" s="26">
        <v>0</v>
      </c>
      <c r="E5430" s="27">
        <v>0</v>
      </c>
      <c r="G5430" s="23"/>
      <c r="H5430" s="23"/>
      <c r="J5430" s="24">
        <f t="shared" si="169"/>
        <v>0</v>
      </c>
      <c r="K5430" s="25">
        <f t="shared" si="170"/>
        <v>0</v>
      </c>
    </row>
    <row r="5431" spans="1:11">
      <c r="A5431" s="18">
        <f>IFERROR(VLOOKUP(C5431,'[1]Dados Diários do Magento'!$A$1:$H$10000,3,),0)</f>
        <v>0</v>
      </c>
      <c r="B5431" s="19">
        <f>IFERROR(VLOOKUP(C5431,'[1]Dados Diários do Magento'!$A$1:$H$10000,2,),"0")</f>
        <v>0</v>
      </c>
      <c r="C5431" s="20">
        <v>5430</v>
      </c>
      <c r="D5431" s="26">
        <v>0</v>
      </c>
      <c r="E5431" s="27">
        <v>0</v>
      </c>
      <c r="G5431" s="23"/>
      <c r="H5431" s="23"/>
      <c r="J5431" s="24">
        <f t="shared" si="169"/>
        <v>0</v>
      </c>
      <c r="K5431" s="25">
        <f t="shared" si="170"/>
        <v>0</v>
      </c>
    </row>
    <row r="5432" spans="1:11">
      <c r="A5432" s="18">
        <f>IFERROR(VLOOKUP(C5432,'[1]Dados Diários do Magento'!$A$1:$H$10000,3,),0)</f>
        <v>0</v>
      </c>
      <c r="B5432" s="19">
        <f>IFERROR(VLOOKUP(C5432,'[1]Dados Diários do Magento'!$A$1:$H$10000,2,),"0")</f>
        <v>0</v>
      </c>
      <c r="C5432" s="20">
        <v>5431</v>
      </c>
      <c r="D5432" s="26">
        <v>0</v>
      </c>
      <c r="E5432" s="27">
        <v>0</v>
      </c>
      <c r="G5432" s="23"/>
      <c r="H5432" s="23"/>
      <c r="J5432" s="24">
        <f t="shared" si="169"/>
        <v>0</v>
      </c>
      <c r="K5432" s="25">
        <f t="shared" si="170"/>
        <v>0</v>
      </c>
    </row>
    <row r="5433" spans="1:11">
      <c r="A5433" s="18">
        <f>IFERROR(VLOOKUP(C5433,'[1]Dados Diários do Magento'!$A$1:$H$10000,3,),0)</f>
        <v>0</v>
      </c>
      <c r="B5433" s="19">
        <f>IFERROR(VLOOKUP(C5433,'[1]Dados Diários do Magento'!$A$1:$H$10000,2,),"0")</f>
        <v>0</v>
      </c>
      <c r="C5433" s="20">
        <v>5432</v>
      </c>
      <c r="D5433" s="26">
        <v>0</v>
      </c>
      <c r="E5433" s="27">
        <v>0</v>
      </c>
      <c r="G5433" s="23"/>
      <c r="H5433" s="23"/>
      <c r="J5433" s="24">
        <f t="shared" si="169"/>
        <v>0</v>
      </c>
      <c r="K5433" s="25">
        <f t="shared" si="170"/>
        <v>0</v>
      </c>
    </row>
    <row r="5434" spans="1:11">
      <c r="A5434" s="18">
        <f>IFERROR(VLOOKUP(C5434,'[1]Dados Diários do Magento'!$A$1:$H$10000,3,),0)</f>
        <v>0</v>
      </c>
      <c r="B5434" s="19">
        <f>IFERROR(VLOOKUP(C5434,'[1]Dados Diários do Magento'!$A$1:$H$10000,2,),"0")</f>
        <v>0</v>
      </c>
      <c r="C5434" s="20">
        <v>5433</v>
      </c>
      <c r="D5434" s="26">
        <v>0</v>
      </c>
      <c r="E5434" s="27">
        <v>0</v>
      </c>
      <c r="G5434" s="23"/>
      <c r="H5434" s="23"/>
      <c r="J5434" s="24">
        <f t="shared" si="169"/>
        <v>0</v>
      </c>
      <c r="K5434" s="25">
        <f t="shared" si="170"/>
        <v>0</v>
      </c>
    </row>
    <row r="5435" spans="1:11">
      <c r="A5435" s="18">
        <f>IFERROR(VLOOKUP(C5435,'[1]Dados Diários do Magento'!$A$1:$H$10000,3,),0)</f>
        <v>0</v>
      </c>
      <c r="B5435" s="19">
        <f>IFERROR(VLOOKUP(C5435,'[1]Dados Diários do Magento'!$A$1:$H$10000,2,),"0")</f>
        <v>0</v>
      </c>
      <c r="C5435" s="20">
        <v>5434</v>
      </c>
      <c r="D5435" s="26">
        <v>0</v>
      </c>
      <c r="E5435" s="27">
        <v>0</v>
      </c>
      <c r="G5435" s="23"/>
      <c r="H5435" s="23"/>
      <c r="J5435" s="24">
        <f t="shared" si="169"/>
        <v>0</v>
      </c>
      <c r="K5435" s="25">
        <f t="shared" si="170"/>
        <v>0</v>
      </c>
    </row>
    <row r="5436" spans="1:11">
      <c r="A5436" s="18">
        <f>IFERROR(VLOOKUP(C5436,'[1]Dados Diários do Magento'!$A$1:$H$10000,3,),0)</f>
        <v>0</v>
      </c>
      <c r="B5436" s="19">
        <f>IFERROR(VLOOKUP(C5436,'[1]Dados Diários do Magento'!$A$1:$H$10000,2,),"0")</f>
        <v>0</v>
      </c>
      <c r="C5436" s="20">
        <v>5435</v>
      </c>
      <c r="D5436" s="26">
        <v>0</v>
      </c>
      <c r="E5436" s="27">
        <v>0</v>
      </c>
      <c r="G5436" s="23"/>
      <c r="H5436" s="23"/>
      <c r="J5436" s="24">
        <f t="shared" si="169"/>
        <v>0</v>
      </c>
      <c r="K5436" s="25">
        <f t="shared" si="170"/>
        <v>0</v>
      </c>
    </row>
    <row r="5437" spans="1:11">
      <c r="A5437" s="18">
        <f>IFERROR(VLOOKUP(C5437,'[1]Dados Diários do Magento'!$A$1:$H$10000,3,),0)</f>
        <v>0</v>
      </c>
      <c r="B5437" s="19">
        <f>IFERROR(VLOOKUP(C5437,'[1]Dados Diários do Magento'!$A$1:$H$10000,2,),"0")</f>
        <v>0</v>
      </c>
      <c r="C5437" s="20">
        <v>5436</v>
      </c>
      <c r="D5437" s="26">
        <v>0</v>
      </c>
      <c r="E5437" s="27">
        <v>0</v>
      </c>
      <c r="G5437" s="23"/>
      <c r="H5437" s="23"/>
      <c r="J5437" s="24">
        <f t="shared" si="169"/>
        <v>0</v>
      </c>
      <c r="K5437" s="25">
        <f t="shared" si="170"/>
        <v>0</v>
      </c>
    </row>
    <row r="5438" spans="1:11">
      <c r="A5438" s="18">
        <f>IFERROR(VLOOKUP(C5438,'[1]Dados Diários do Magento'!$A$1:$H$10000,3,),0)</f>
        <v>0</v>
      </c>
      <c r="B5438" s="19">
        <f>IFERROR(VLOOKUP(C5438,'[1]Dados Diários do Magento'!$A$1:$H$10000,2,),"0")</f>
        <v>0</v>
      </c>
      <c r="C5438" s="20">
        <v>5437</v>
      </c>
      <c r="D5438" s="26">
        <v>0</v>
      </c>
      <c r="E5438" s="27">
        <v>0</v>
      </c>
      <c r="G5438" s="23"/>
      <c r="H5438" s="23"/>
      <c r="J5438" s="24">
        <f t="shared" si="169"/>
        <v>0</v>
      </c>
      <c r="K5438" s="25">
        <f t="shared" si="170"/>
        <v>0</v>
      </c>
    </row>
    <row r="5439" spans="1:11">
      <c r="A5439" s="18">
        <f>IFERROR(VLOOKUP(C5439,'[1]Dados Diários do Magento'!$A$1:$H$10000,3,),0)</f>
        <v>0</v>
      </c>
      <c r="B5439" s="19">
        <f>IFERROR(VLOOKUP(C5439,'[1]Dados Diários do Magento'!$A$1:$H$10000,2,),"0")</f>
        <v>0</v>
      </c>
      <c r="C5439" s="20">
        <v>5438</v>
      </c>
      <c r="D5439" s="26">
        <v>0</v>
      </c>
      <c r="E5439" s="27">
        <v>0</v>
      </c>
      <c r="G5439" s="23"/>
      <c r="H5439" s="23"/>
      <c r="J5439" s="24">
        <f t="shared" si="169"/>
        <v>0</v>
      </c>
      <c r="K5439" s="25">
        <f t="shared" si="170"/>
        <v>0</v>
      </c>
    </row>
    <row r="5440" spans="1:11">
      <c r="A5440" s="18">
        <f>IFERROR(VLOOKUP(C5440,'[1]Dados Diários do Magento'!$A$1:$H$10000,3,),0)</f>
        <v>0</v>
      </c>
      <c r="B5440" s="19">
        <f>IFERROR(VLOOKUP(C5440,'[1]Dados Diários do Magento'!$A$1:$H$10000,2,),"0")</f>
        <v>0</v>
      </c>
      <c r="C5440" s="20">
        <v>5439</v>
      </c>
      <c r="D5440" s="26">
        <v>0</v>
      </c>
      <c r="E5440" s="27">
        <v>0</v>
      </c>
      <c r="G5440" s="23"/>
      <c r="H5440" s="23"/>
      <c r="J5440" s="24">
        <f t="shared" si="169"/>
        <v>0</v>
      </c>
      <c r="K5440" s="25">
        <f t="shared" si="170"/>
        <v>0</v>
      </c>
    </row>
    <row r="5441" spans="1:11">
      <c r="A5441" s="18">
        <f>IFERROR(VLOOKUP(C5441,'[1]Dados Diários do Magento'!$A$1:$H$10000,3,),0)</f>
        <v>0</v>
      </c>
      <c r="B5441" s="19">
        <f>IFERROR(VLOOKUP(C5441,'[1]Dados Diários do Magento'!$A$1:$H$10000,2,),"0")</f>
        <v>0</v>
      </c>
      <c r="C5441" s="20">
        <v>5440</v>
      </c>
      <c r="D5441" s="26">
        <v>0</v>
      </c>
      <c r="E5441" s="27">
        <v>0</v>
      </c>
      <c r="G5441" s="23"/>
      <c r="H5441" s="23"/>
      <c r="J5441" s="24">
        <f t="shared" si="169"/>
        <v>0</v>
      </c>
      <c r="K5441" s="25">
        <f t="shared" si="170"/>
        <v>0</v>
      </c>
    </row>
    <row r="5442" spans="1:11">
      <c r="A5442" s="18">
        <f>IFERROR(VLOOKUP(C5442,'[1]Dados Diários do Magento'!$A$1:$H$10000,3,),0)</f>
        <v>0</v>
      </c>
      <c r="B5442" s="19">
        <f>IFERROR(VLOOKUP(C5442,'[1]Dados Diários do Magento'!$A$1:$H$10000,2,),"0")</f>
        <v>0</v>
      </c>
      <c r="C5442" s="20">
        <v>5441</v>
      </c>
      <c r="D5442" s="26">
        <v>0</v>
      </c>
      <c r="E5442" s="27">
        <v>0</v>
      </c>
      <c r="G5442" s="23"/>
      <c r="H5442" s="23"/>
      <c r="J5442" s="24">
        <f t="shared" si="169"/>
        <v>0</v>
      </c>
      <c r="K5442" s="25">
        <f t="shared" si="170"/>
        <v>0</v>
      </c>
    </row>
    <row r="5443" spans="1:11">
      <c r="A5443" s="18">
        <f>IFERROR(VLOOKUP(C5443,'[1]Dados Diários do Magento'!$A$1:$H$10000,3,),0)</f>
        <v>0</v>
      </c>
      <c r="B5443" s="19">
        <f>IFERROR(VLOOKUP(C5443,'[1]Dados Diários do Magento'!$A$1:$H$10000,2,),"0")</f>
        <v>0</v>
      </c>
      <c r="C5443" s="20">
        <v>5442</v>
      </c>
      <c r="D5443" s="26">
        <v>0</v>
      </c>
      <c r="E5443" s="27">
        <v>0</v>
      </c>
      <c r="G5443" s="23"/>
      <c r="H5443" s="23"/>
      <c r="J5443" s="24">
        <f t="shared" ref="J5443:J5506" si="171">D5443+G5443</f>
        <v>0</v>
      </c>
      <c r="K5443" s="25">
        <f t="shared" si="170"/>
        <v>0</v>
      </c>
    </row>
    <row r="5444" spans="1:11">
      <c r="A5444" s="18">
        <f>IFERROR(VLOOKUP(C5444,'[1]Dados Diários do Magento'!$A$1:$H$10000,3,),0)</f>
        <v>0</v>
      </c>
      <c r="B5444" s="19">
        <f>IFERROR(VLOOKUP(C5444,'[1]Dados Diários do Magento'!$A$1:$H$10000,2,),"0")</f>
        <v>0</v>
      </c>
      <c r="C5444" s="20">
        <v>5443</v>
      </c>
      <c r="D5444" s="26">
        <v>0</v>
      </c>
      <c r="E5444" s="27">
        <v>0</v>
      </c>
      <c r="G5444" s="23"/>
      <c r="H5444" s="23"/>
      <c r="J5444" s="24">
        <f t="shared" si="171"/>
        <v>0</v>
      </c>
      <c r="K5444" s="25">
        <f t="shared" si="170"/>
        <v>0</v>
      </c>
    </row>
    <row r="5445" spans="1:11">
      <c r="A5445" s="18">
        <f>IFERROR(VLOOKUP(C5445,'[1]Dados Diários do Magento'!$A$1:$H$10000,3,),0)</f>
        <v>0</v>
      </c>
      <c r="B5445" s="19">
        <f>IFERROR(VLOOKUP(C5445,'[1]Dados Diários do Magento'!$A$1:$H$10000,2,),"0")</f>
        <v>0</v>
      </c>
      <c r="C5445" s="20">
        <v>5444</v>
      </c>
      <c r="D5445" s="26">
        <v>0</v>
      </c>
      <c r="E5445" s="27">
        <v>0</v>
      </c>
      <c r="G5445" s="23"/>
      <c r="H5445" s="23"/>
      <c r="J5445" s="24">
        <f t="shared" si="171"/>
        <v>0</v>
      </c>
      <c r="K5445" s="25">
        <f t="shared" si="170"/>
        <v>0</v>
      </c>
    </row>
    <row r="5446" spans="1:11">
      <c r="A5446" s="18">
        <f>IFERROR(VLOOKUP(C5446,'[1]Dados Diários do Magento'!$A$1:$H$10000,3,),0)</f>
        <v>0</v>
      </c>
      <c r="B5446" s="19">
        <f>IFERROR(VLOOKUP(C5446,'[1]Dados Diários do Magento'!$A$1:$H$10000,2,),"0")</f>
        <v>0</v>
      </c>
      <c r="C5446" s="20">
        <v>5445</v>
      </c>
      <c r="D5446" s="26">
        <v>0</v>
      </c>
      <c r="E5446" s="27">
        <v>0</v>
      </c>
      <c r="G5446" s="23"/>
      <c r="H5446" s="23"/>
      <c r="J5446" s="24">
        <f t="shared" si="171"/>
        <v>0</v>
      </c>
      <c r="K5446" s="25">
        <f t="shared" si="170"/>
        <v>0</v>
      </c>
    </row>
    <row r="5447" spans="1:11">
      <c r="A5447" s="18">
        <f>IFERROR(VLOOKUP(C5447,'[1]Dados Diários do Magento'!$A$1:$H$10000,3,),0)</f>
        <v>0</v>
      </c>
      <c r="B5447" s="19">
        <f>IFERROR(VLOOKUP(C5447,'[1]Dados Diários do Magento'!$A$1:$H$10000,2,),"0")</f>
        <v>0</v>
      </c>
      <c r="C5447" s="20">
        <v>5446</v>
      </c>
      <c r="D5447" s="26">
        <v>0</v>
      </c>
      <c r="E5447" s="27">
        <v>0</v>
      </c>
      <c r="G5447" s="23"/>
      <c r="H5447" s="23"/>
      <c r="J5447" s="24">
        <f t="shared" si="171"/>
        <v>0</v>
      </c>
      <c r="K5447" s="25">
        <f t="shared" si="170"/>
        <v>0</v>
      </c>
    </row>
    <row r="5448" spans="1:11">
      <c r="A5448" s="18">
        <f>IFERROR(VLOOKUP(C5448,'[1]Dados Diários do Magento'!$A$1:$H$10000,3,),0)</f>
        <v>0</v>
      </c>
      <c r="B5448" s="19">
        <f>IFERROR(VLOOKUP(C5448,'[1]Dados Diários do Magento'!$A$1:$H$10000,2,),"0")</f>
        <v>0</v>
      </c>
      <c r="C5448" s="20">
        <v>5447</v>
      </c>
      <c r="D5448" s="26">
        <v>0</v>
      </c>
      <c r="E5448" s="27">
        <v>0</v>
      </c>
      <c r="G5448" s="23"/>
      <c r="H5448" s="23"/>
      <c r="J5448" s="24">
        <f t="shared" si="171"/>
        <v>0</v>
      </c>
      <c r="K5448" s="25">
        <f t="shared" si="170"/>
        <v>0</v>
      </c>
    </row>
    <row r="5449" spans="1:11">
      <c r="A5449" s="18">
        <f>IFERROR(VLOOKUP(C5449,'[1]Dados Diários do Magento'!$A$1:$H$10000,3,),0)</f>
        <v>0</v>
      </c>
      <c r="B5449" s="19">
        <f>IFERROR(VLOOKUP(C5449,'[1]Dados Diários do Magento'!$A$1:$H$10000,2,),"0")</f>
        <v>0</v>
      </c>
      <c r="C5449" s="20">
        <v>5448</v>
      </c>
      <c r="D5449" s="26">
        <v>0</v>
      </c>
      <c r="E5449" s="27">
        <v>0</v>
      </c>
      <c r="G5449" s="23"/>
      <c r="H5449" s="23"/>
      <c r="J5449" s="24">
        <f t="shared" si="171"/>
        <v>0</v>
      </c>
      <c r="K5449" s="25">
        <f t="shared" si="170"/>
        <v>0</v>
      </c>
    </row>
    <row r="5450" spans="1:11">
      <c r="A5450" s="18">
        <f>IFERROR(VLOOKUP(C5450,'[1]Dados Diários do Magento'!$A$1:$H$10000,3,),0)</f>
        <v>0</v>
      </c>
      <c r="B5450" s="19">
        <f>IFERROR(VLOOKUP(C5450,'[1]Dados Diários do Magento'!$A$1:$H$10000,2,),"0")</f>
        <v>0</v>
      </c>
      <c r="C5450" s="20">
        <v>5449</v>
      </c>
      <c r="D5450" s="26">
        <v>0</v>
      </c>
      <c r="E5450" s="27">
        <v>0</v>
      </c>
      <c r="G5450" s="23"/>
      <c r="H5450" s="23"/>
      <c r="J5450" s="24">
        <f t="shared" si="171"/>
        <v>0</v>
      </c>
      <c r="K5450" s="25">
        <f t="shared" si="170"/>
        <v>0</v>
      </c>
    </row>
    <row r="5451" spans="1:11">
      <c r="A5451" s="18">
        <f>IFERROR(VLOOKUP(C5451,'[1]Dados Diários do Magento'!$A$1:$H$10000,3,),0)</f>
        <v>0</v>
      </c>
      <c r="B5451" s="19">
        <f>IFERROR(VLOOKUP(C5451,'[1]Dados Diários do Magento'!$A$1:$H$10000,2,),"0")</f>
        <v>0</v>
      </c>
      <c r="C5451" s="20">
        <v>5450</v>
      </c>
      <c r="D5451" s="26">
        <v>0</v>
      </c>
      <c r="E5451" s="27">
        <v>0</v>
      </c>
      <c r="G5451" s="23"/>
      <c r="H5451" s="23"/>
      <c r="J5451" s="24">
        <f t="shared" si="171"/>
        <v>0</v>
      </c>
      <c r="K5451" s="25">
        <f t="shared" si="170"/>
        <v>0</v>
      </c>
    </row>
    <row r="5452" spans="1:11">
      <c r="A5452" s="18">
        <f>IFERROR(VLOOKUP(C5452,'[1]Dados Diários do Magento'!$A$1:$H$10000,3,),0)</f>
        <v>0</v>
      </c>
      <c r="B5452" s="19">
        <f>IFERROR(VLOOKUP(C5452,'[1]Dados Diários do Magento'!$A$1:$H$10000,2,),"0")</f>
        <v>0</v>
      </c>
      <c r="C5452" s="20">
        <v>5451</v>
      </c>
      <c r="D5452" s="26">
        <v>0</v>
      </c>
      <c r="E5452" s="27">
        <v>0</v>
      </c>
      <c r="G5452" s="23"/>
      <c r="H5452" s="23"/>
      <c r="J5452" s="24">
        <f t="shared" si="171"/>
        <v>0</v>
      </c>
      <c r="K5452" s="25">
        <f t="shared" si="170"/>
        <v>0</v>
      </c>
    </row>
    <row r="5453" spans="1:11">
      <c r="A5453" s="18">
        <f>IFERROR(VLOOKUP(C5453,'[1]Dados Diários do Magento'!$A$1:$H$10000,3,),0)</f>
        <v>0</v>
      </c>
      <c r="B5453" s="19">
        <f>IFERROR(VLOOKUP(C5453,'[1]Dados Diários do Magento'!$A$1:$H$10000,2,),"0")</f>
        <v>0</v>
      </c>
      <c r="C5453" s="20">
        <v>5452</v>
      </c>
      <c r="D5453" s="26">
        <v>0</v>
      </c>
      <c r="E5453" s="27">
        <v>0</v>
      </c>
      <c r="G5453" s="23"/>
      <c r="H5453" s="23"/>
      <c r="J5453" s="24">
        <f t="shared" si="171"/>
        <v>0</v>
      </c>
      <c r="K5453" s="25">
        <f t="shared" si="170"/>
        <v>0</v>
      </c>
    </row>
    <row r="5454" spans="1:11">
      <c r="A5454" s="18">
        <f>IFERROR(VLOOKUP(C5454,'[1]Dados Diários do Magento'!$A$1:$H$10000,3,),0)</f>
        <v>0</v>
      </c>
      <c r="B5454" s="19">
        <f>IFERROR(VLOOKUP(C5454,'[1]Dados Diários do Magento'!$A$1:$H$10000,2,),"0")</f>
        <v>0</v>
      </c>
      <c r="C5454" s="20">
        <v>5453</v>
      </c>
      <c r="D5454" s="26">
        <v>0</v>
      </c>
      <c r="E5454" s="27">
        <v>0</v>
      </c>
      <c r="G5454" s="23"/>
      <c r="H5454" s="23"/>
      <c r="J5454" s="24">
        <f t="shared" si="171"/>
        <v>0</v>
      </c>
      <c r="K5454" s="25">
        <f t="shared" si="170"/>
        <v>0</v>
      </c>
    </row>
    <row r="5455" spans="1:11">
      <c r="A5455" s="18">
        <f>IFERROR(VLOOKUP(C5455,'[1]Dados Diários do Magento'!$A$1:$H$10000,3,),0)</f>
        <v>0</v>
      </c>
      <c r="B5455" s="19">
        <f>IFERROR(VLOOKUP(C5455,'[1]Dados Diários do Magento'!$A$1:$H$10000,2,),"0")</f>
        <v>0</v>
      </c>
      <c r="C5455" s="20">
        <v>5454</v>
      </c>
      <c r="D5455" s="26">
        <v>0</v>
      </c>
      <c r="E5455" s="27">
        <v>0</v>
      </c>
      <c r="G5455" s="23"/>
      <c r="H5455" s="23"/>
      <c r="J5455" s="24">
        <f t="shared" si="171"/>
        <v>0</v>
      </c>
      <c r="K5455" s="25">
        <f t="shared" si="170"/>
        <v>0</v>
      </c>
    </row>
    <row r="5456" spans="1:11">
      <c r="A5456" s="18">
        <f>IFERROR(VLOOKUP(C5456,'[1]Dados Diários do Magento'!$A$1:$H$10000,3,),0)</f>
        <v>0</v>
      </c>
      <c r="B5456" s="19">
        <f>IFERROR(VLOOKUP(C5456,'[1]Dados Diários do Magento'!$A$1:$H$10000,2,),"0")</f>
        <v>0</v>
      </c>
      <c r="C5456" s="20">
        <v>5455</v>
      </c>
      <c r="D5456" s="26">
        <v>0</v>
      </c>
      <c r="E5456" s="27">
        <v>0</v>
      </c>
      <c r="G5456" s="23"/>
      <c r="H5456" s="23"/>
      <c r="J5456" s="24">
        <f t="shared" si="171"/>
        <v>0</v>
      </c>
      <c r="K5456" s="25">
        <f t="shared" si="170"/>
        <v>0</v>
      </c>
    </row>
    <row r="5457" spans="1:11">
      <c r="A5457" s="18">
        <f>IFERROR(VLOOKUP(C5457,'[1]Dados Diários do Magento'!$A$1:$H$10000,3,),0)</f>
        <v>0</v>
      </c>
      <c r="B5457" s="19">
        <f>IFERROR(VLOOKUP(C5457,'[1]Dados Diários do Magento'!$A$1:$H$10000,2,),"0")</f>
        <v>0</v>
      </c>
      <c r="C5457" s="20">
        <v>5456</v>
      </c>
      <c r="D5457" s="26">
        <v>0</v>
      </c>
      <c r="E5457" s="27">
        <v>0</v>
      </c>
      <c r="G5457" s="23"/>
      <c r="H5457" s="23"/>
      <c r="J5457" s="24">
        <f t="shared" si="171"/>
        <v>0</v>
      </c>
      <c r="K5457" s="25">
        <f t="shared" si="170"/>
        <v>0</v>
      </c>
    </row>
    <row r="5458" spans="1:11">
      <c r="A5458" s="18">
        <f>IFERROR(VLOOKUP(C5458,'[1]Dados Diários do Magento'!$A$1:$H$10000,3,),0)</f>
        <v>0</v>
      </c>
      <c r="B5458" s="19">
        <f>IFERROR(VLOOKUP(C5458,'[1]Dados Diários do Magento'!$A$1:$H$10000,2,),"0")</f>
        <v>0</v>
      </c>
      <c r="C5458" s="20">
        <v>5457</v>
      </c>
      <c r="D5458" s="26">
        <v>0</v>
      </c>
      <c r="E5458" s="27">
        <v>0</v>
      </c>
      <c r="G5458" s="23"/>
      <c r="H5458" s="23"/>
      <c r="J5458" s="24">
        <f t="shared" si="171"/>
        <v>0</v>
      </c>
      <c r="K5458" s="25">
        <f t="shared" si="170"/>
        <v>0</v>
      </c>
    </row>
    <row r="5459" spans="1:11">
      <c r="A5459" s="18">
        <f>IFERROR(VLOOKUP(C5459,'[1]Dados Diários do Magento'!$A$1:$H$10000,3,),0)</f>
        <v>0</v>
      </c>
      <c r="B5459" s="19">
        <f>IFERROR(VLOOKUP(C5459,'[1]Dados Diários do Magento'!$A$1:$H$10000,2,),"0")</f>
        <v>0</v>
      </c>
      <c r="C5459" s="20">
        <v>5458</v>
      </c>
      <c r="D5459" s="26">
        <v>0</v>
      </c>
      <c r="E5459" s="27">
        <v>0</v>
      </c>
      <c r="G5459" s="23"/>
      <c r="H5459" s="23"/>
      <c r="J5459" s="24">
        <f t="shared" si="171"/>
        <v>0</v>
      </c>
      <c r="K5459" s="25">
        <f t="shared" si="170"/>
        <v>0</v>
      </c>
    </row>
    <row r="5460" spans="1:11">
      <c r="A5460" s="18">
        <f>IFERROR(VLOOKUP(C5460,'[1]Dados Diários do Magento'!$A$1:$H$10000,3,),0)</f>
        <v>0</v>
      </c>
      <c r="B5460" s="19">
        <f>IFERROR(VLOOKUP(C5460,'[1]Dados Diários do Magento'!$A$1:$H$10000,2,),"0")</f>
        <v>0</v>
      </c>
      <c r="C5460" s="20">
        <v>5459</v>
      </c>
      <c r="D5460" s="26">
        <v>0</v>
      </c>
      <c r="E5460" s="27">
        <v>0</v>
      </c>
      <c r="G5460" s="23"/>
      <c r="H5460" s="23"/>
      <c r="J5460" s="24">
        <f t="shared" si="171"/>
        <v>0</v>
      </c>
      <c r="K5460" s="25">
        <f t="shared" si="170"/>
        <v>0</v>
      </c>
    </row>
    <row r="5461" spans="1:11">
      <c r="A5461" s="18">
        <f>IFERROR(VLOOKUP(C5461,'[1]Dados Diários do Magento'!$A$1:$H$10000,3,),0)</f>
        <v>0</v>
      </c>
      <c r="B5461" s="19">
        <f>IFERROR(VLOOKUP(C5461,'[1]Dados Diários do Magento'!$A$1:$H$10000,2,),"0")</f>
        <v>0</v>
      </c>
      <c r="C5461" s="20">
        <v>5460</v>
      </c>
      <c r="D5461" s="26">
        <v>0</v>
      </c>
      <c r="E5461" s="27">
        <v>0</v>
      </c>
      <c r="G5461" s="23"/>
      <c r="H5461" s="23"/>
      <c r="J5461" s="24">
        <f t="shared" si="171"/>
        <v>0</v>
      </c>
      <c r="K5461" s="25">
        <f t="shared" si="170"/>
        <v>0</v>
      </c>
    </row>
    <row r="5462" spans="1:11">
      <c r="A5462" s="18">
        <f>IFERROR(VLOOKUP(C5462,'[1]Dados Diários do Magento'!$A$1:$H$10000,3,),0)</f>
        <v>0</v>
      </c>
      <c r="B5462" s="19">
        <f>IFERROR(VLOOKUP(C5462,'[1]Dados Diários do Magento'!$A$1:$H$10000,2,),"0")</f>
        <v>0</v>
      </c>
      <c r="C5462" s="20">
        <v>5461</v>
      </c>
      <c r="D5462" s="26">
        <v>0</v>
      </c>
      <c r="E5462" s="27">
        <v>0</v>
      </c>
      <c r="G5462" s="23"/>
      <c r="H5462" s="23"/>
      <c r="J5462" s="24">
        <f t="shared" si="171"/>
        <v>0</v>
      </c>
      <c r="K5462" s="25">
        <f t="shared" si="170"/>
        <v>0</v>
      </c>
    </row>
    <row r="5463" spans="1:11">
      <c r="A5463" s="18">
        <f>IFERROR(VLOOKUP(C5463,'[1]Dados Diários do Magento'!$A$1:$H$10000,3,),0)</f>
        <v>0</v>
      </c>
      <c r="B5463" s="19">
        <f>IFERROR(VLOOKUP(C5463,'[1]Dados Diários do Magento'!$A$1:$H$10000,2,),"0")</f>
        <v>0</v>
      </c>
      <c r="C5463" s="20">
        <v>5462</v>
      </c>
      <c r="D5463" s="26">
        <v>0</v>
      </c>
      <c r="E5463" s="27">
        <v>0</v>
      </c>
      <c r="G5463" s="23"/>
      <c r="H5463" s="23"/>
      <c r="J5463" s="24">
        <f t="shared" si="171"/>
        <v>0</v>
      </c>
      <c r="K5463" s="25">
        <f t="shared" si="170"/>
        <v>0</v>
      </c>
    </row>
    <row r="5464" spans="1:11">
      <c r="A5464" s="18">
        <f>IFERROR(VLOOKUP(C5464,'[1]Dados Diários do Magento'!$A$1:$H$10000,3,),0)</f>
        <v>0</v>
      </c>
      <c r="B5464" s="19">
        <f>IFERROR(VLOOKUP(C5464,'[1]Dados Diários do Magento'!$A$1:$H$10000,2,),"0")</f>
        <v>0</v>
      </c>
      <c r="C5464" s="20">
        <v>5463</v>
      </c>
      <c r="D5464" s="26">
        <v>0</v>
      </c>
      <c r="E5464" s="27">
        <v>0</v>
      </c>
      <c r="G5464" s="23"/>
      <c r="H5464" s="23"/>
      <c r="J5464" s="24">
        <f t="shared" si="171"/>
        <v>0</v>
      </c>
      <c r="K5464" s="25">
        <f t="shared" si="170"/>
        <v>0</v>
      </c>
    </row>
    <row r="5465" spans="1:11">
      <c r="A5465" s="18">
        <f>IFERROR(VLOOKUP(C5465,'[1]Dados Diários do Magento'!$A$1:$H$10000,3,),0)</f>
        <v>0</v>
      </c>
      <c r="B5465" s="19">
        <f>IFERROR(VLOOKUP(C5465,'[1]Dados Diários do Magento'!$A$1:$H$10000,2,),"0")</f>
        <v>0</v>
      </c>
      <c r="C5465" s="20">
        <v>5464</v>
      </c>
      <c r="D5465" s="26">
        <v>0</v>
      </c>
      <c r="E5465" s="27">
        <v>0</v>
      </c>
      <c r="G5465" s="23"/>
      <c r="H5465" s="23"/>
      <c r="J5465" s="24">
        <f t="shared" si="171"/>
        <v>0</v>
      </c>
      <c r="K5465" s="25">
        <f t="shared" si="170"/>
        <v>0</v>
      </c>
    </row>
    <row r="5466" spans="1:11">
      <c r="A5466" s="18">
        <f>IFERROR(VLOOKUP(C5466,'[1]Dados Diários do Magento'!$A$1:$H$10000,3,),0)</f>
        <v>0</v>
      </c>
      <c r="B5466" s="19">
        <f>IFERROR(VLOOKUP(C5466,'[1]Dados Diários do Magento'!$A$1:$H$10000,2,),"0")</f>
        <v>0</v>
      </c>
      <c r="C5466" s="20">
        <v>5465</v>
      </c>
      <c r="D5466" s="26">
        <v>0</v>
      </c>
      <c r="E5466" s="27">
        <v>0</v>
      </c>
      <c r="G5466" s="23"/>
      <c r="H5466" s="23"/>
      <c r="J5466" s="24">
        <f t="shared" si="171"/>
        <v>0</v>
      </c>
      <c r="K5466" s="25">
        <f t="shared" si="170"/>
        <v>0</v>
      </c>
    </row>
    <row r="5467" spans="1:11">
      <c r="A5467" s="18">
        <f>IFERROR(VLOOKUP(C5467,'[1]Dados Diários do Magento'!$A$1:$H$10000,3,),0)</f>
        <v>0</v>
      </c>
      <c r="B5467" s="19">
        <f>IFERROR(VLOOKUP(C5467,'[1]Dados Diários do Magento'!$A$1:$H$10000,2,),"0")</f>
        <v>0</v>
      </c>
      <c r="C5467" s="20">
        <v>5466</v>
      </c>
      <c r="D5467" s="26">
        <v>0</v>
      </c>
      <c r="E5467" s="27">
        <v>0</v>
      </c>
      <c r="G5467" s="23"/>
      <c r="H5467" s="23"/>
      <c r="J5467" s="24">
        <f t="shared" si="171"/>
        <v>0</v>
      </c>
      <c r="K5467" s="25">
        <f t="shared" si="170"/>
        <v>0</v>
      </c>
    </row>
    <row r="5468" spans="1:11">
      <c r="A5468" s="18">
        <f>IFERROR(VLOOKUP(C5468,'[1]Dados Diários do Magento'!$A$1:$H$10000,3,),0)</f>
        <v>0</v>
      </c>
      <c r="B5468" s="19">
        <f>IFERROR(VLOOKUP(C5468,'[1]Dados Diários do Magento'!$A$1:$H$10000,2,),"0")</f>
        <v>0</v>
      </c>
      <c r="C5468" s="20">
        <v>5467</v>
      </c>
      <c r="D5468" s="26">
        <v>0</v>
      </c>
      <c r="E5468" s="27">
        <v>0</v>
      </c>
      <c r="G5468" s="23"/>
      <c r="H5468" s="23"/>
      <c r="J5468" s="24">
        <f t="shared" si="171"/>
        <v>0</v>
      </c>
      <c r="K5468" s="25">
        <f t="shared" si="170"/>
        <v>0</v>
      </c>
    </row>
    <row r="5469" spans="1:11">
      <c r="A5469" s="18">
        <f>IFERROR(VLOOKUP(C5469,'[1]Dados Diários do Magento'!$A$1:$H$10000,3,),0)</f>
        <v>0</v>
      </c>
      <c r="B5469" s="19">
        <f>IFERROR(VLOOKUP(C5469,'[1]Dados Diários do Magento'!$A$1:$H$10000,2,),"0")</f>
        <v>0</v>
      </c>
      <c r="C5469" s="20">
        <v>5468</v>
      </c>
      <c r="D5469" s="26">
        <v>0</v>
      </c>
      <c r="E5469" s="27">
        <v>0</v>
      </c>
      <c r="G5469" s="23"/>
      <c r="H5469" s="23"/>
      <c r="J5469" s="24">
        <f t="shared" si="171"/>
        <v>0</v>
      </c>
      <c r="K5469" s="25">
        <f t="shared" ref="K5469:K5532" si="172">IF((D5469+G5469)&gt;0,(D5469*E5469+G5469*H5469)/(D5469+G5469),E5469)</f>
        <v>0</v>
      </c>
    </row>
    <row r="5470" spans="1:11">
      <c r="A5470" s="18">
        <f>IFERROR(VLOOKUP(C5470,'[1]Dados Diários do Magento'!$A$1:$H$10000,3,),0)</f>
        <v>0</v>
      </c>
      <c r="B5470" s="19">
        <f>IFERROR(VLOOKUP(C5470,'[1]Dados Diários do Magento'!$A$1:$H$10000,2,),"0")</f>
        <v>0</v>
      </c>
      <c r="C5470" s="20">
        <v>5469</v>
      </c>
      <c r="D5470" s="26">
        <v>0</v>
      </c>
      <c r="E5470" s="27">
        <v>0</v>
      </c>
      <c r="G5470" s="23"/>
      <c r="H5470" s="23"/>
      <c r="J5470" s="24">
        <f t="shared" si="171"/>
        <v>0</v>
      </c>
      <c r="K5470" s="25">
        <f t="shared" si="172"/>
        <v>0</v>
      </c>
    </row>
    <row r="5471" spans="1:11">
      <c r="A5471" s="18">
        <f>IFERROR(VLOOKUP(C5471,'[1]Dados Diários do Magento'!$A$1:$H$10000,3,),0)</f>
        <v>0</v>
      </c>
      <c r="B5471" s="19">
        <f>IFERROR(VLOOKUP(C5471,'[1]Dados Diários do Magento'!$A$1:$H$10000,2,),"0")</f>
        <v>0</v>
      </c>
      <c r="C5471" s="20">
        <v>5470</v>
      </c>
      <c r="D5471" s="26">
        <v>0</v>
      </c>
      <c r="E5471" s="27">
        <v>0</v>
      </c>
      <c r="G5471" s="23"/>
      <c r="H5471" s="23"/>
      <c r="J5471" s="24">
        <f t="shared" si="171"/>
        <v>0</v>
      </c>
      <c r="K5471" s="25">
        <f t="shared" si="172"/>
        <v>0</v>
      </c>
    </row>
    <row r="5472" spans="1:11">
      <c r="A5472" s="18">
        <f>IFERROR(VLOOKUP(C5472,'[1]Dados Diários do Magento'!$A$1:$H$10000,3,),0)</f>
        <v>0</v>
      </c>
      <c r="B5472" s="19">
        <f>IFERROR(VLOOKUP(C5472,'[1]Dados Diários do Magento'!$A$1:$H$10000,2,),"0")</f>
        <v>0</v>
      </c>
      <c r="C5472" s="20">
        <v>5471</v>
      </c>
      <c r="D5472" s="26">
        <v>0</v>
      </c>
      <c r="E5472" s="27">
        <v>0</v>
      </c>
      <c r="G5472" s="23"/>
      <c r="H5472" s="23"/>
      <c r="J5472" s="24">
        <f t="shared" si="171"/>
        <v>0</v>
      </c>
      <c r="K5472" s="25">
        <f t="shared" si="172"/>
        <v>0</v>
      </c>
    </row>
    <row r="5473" spans="1:11">
      <c r="A5473" s="18">
        <f>IFERROR(VLOOKUP(C5473,'[1]Dados Diários do Magento'!$A$1:$H$10000,3,),0)</f>
        <v>0</v>
      </c>
      <c r="B5473" s="19">
        <f>IFERROR(VLOOKUP(C5473,'[1]Dados Diários do Magento'!$A$1:$H$10000,2,),"0")</f>
        <v>0</v>
      </c>
      <c r="C5473" s="20">
        <v>5472</v>
      </c>
      <c r="D5473" s="26">
        <v>0</v>
      </c>
      <c r="E5473" s="27">
        <v>0</v>
      </c>
      <c r="G5473" s="23"/>
      <c r="H5473" s="23"/>
      <c r="J5473" s="24">
        <f t="shared" si="171"/>
        <v>0</v>
      </c>
      <c r="K5473" s="25">
        <f t="shared" si="172"/>
        <v>0</v>
      </c>
    </row>
    <row r="5474" spans="1:11">
      <c r="A5474" s="18">
        <f>IFERROR(VLOOKUP(C5474,'[1]Dados Diários do Magento'!$A$1:$H$10000,3,),0)</f>
        <v>0</v>
      </c>
      <c r="B5474" s="19">
        <f>IFERROR(VLOOKUP(C5474,'[1]Dados Diários do Magento'!$A$1:$H$10000,2,),"0")</f>
        <v>0</v>
      </c>
      <c r="C5474" s="20">
        <v>5473</v>
      </c>
      <c r="D5474" s="26">
        <v>0</v>
      </c>
      <c r="E5474" s="27">
        <v>0</v>
      </c>
      <c r="G5474" s="23"/>
      <c r="H5474" s="23"/>
      <c r="J5474" s="24">
        <f t="shared" si="171"/>
        <v>0</v>
      </c>
      <c r="K5474" s="25">
        <f t="shared" si="172"/>
        <v>0</v>
      </c>
    </row>
    <row r="5475" spans="1:11">
      <c r="A5475" s="18">
        <f>IFERROR(VLOOKUP(C5475,'[1]Dados Diários do Magento'!$A$1:$H$10000,3,),0)</f>
        <v>0</v>
      </c>
      <c r="B5475" s="19">
        <f>IFERROR(VLOOKUP(C5475,'[1]Dados Diários do Magento'!$A$1:$H$10000,2,),"0")</f>
        <v>0</v>
      </c>
      <c r="C5475" s="20">
        <v>5474</v>
      </c>
      <c r="D5475" s="26">
        <v>0</v>
      </c>
      <c r="E5475" s="27">
        <v>0</v>
      </c>
      <c r="G5475" s="23"/>
      <c r="H5475" s="23"/>
      <c r="J5475" s="24">
        <f t="shared" si="171"/>
        <v>0</v>
      </c>
      <c r="K5475" s="25">
        <f t="shared" si="172"/>
        <v>0</v>
      </c>
    </row>
    <row r="5476" spans="1:11">
      <c r="A5476" s="18">
        <f>IFERROR(VLOOKUP(C5476,'[1]Dados Diários do Magento'!$A$1:$H$10000,3,),0)</f>
        <v>0</v>
      </c>
      <c r="B5476" s="19">
        <f>IFERROR(VLOOKUP(C5476,'[1]Dados Diários do Magento'!$A$1:$H$10000,2,),"0")</f>
        <v>0</v>
      </c>
      <c r="C5476" s="20">
        <v>5475</v>
      </c>
      <c r="D5476" s="26">
        <v>0</v>
      </c>
      <c r="E5476" s="27">
        <v>0</v>
      </c>
      <c r="G5476" s="23"/>
      <c r="H5476" s="23"/>
      <c r="J5476" s="24">
        <f t="shared" si="171"/>
        <v>0</v>
      </c>
      <c r="K5476" s="25">
        <f t="shared" si="172"/>
        <v>0</v>
      </c>
    </row>
    <row r="5477" spans="1:11">
      <c r="A5477" s="18">
        <f>IFERROR(VLOOKUP(C5477,'[1]Dados Diários do Magento'!$A$1:$H$10000,3,),0)</f>
        <v>0</v>
      </c>
      <c r="B5477" s="19">
        <f>IFERROR(VLOOKUP(C5477,'[1]Dados Diários do Magento'!$A$1:$H$10000,2,),"0")</f>
        <v>0</v>
      </c>
      <c r="C5477" s="20">
        <v>5476</v>
      </c>
      <c r="D5477" s="26">
        <v>0</v>
      </c>
      <c r="E5477" s="27">
        <v>0</v>
      </c>
      <c r="G5477" s="23"/>
      <c r="H5477" s="23"/>
      <c r="J5477" s="24">
        <f t="shared" si="171"/>
        <v>0</v>
      </c>
      <c r="K5477" s="25">
        <f t="shared" si="172"/>
        <v>0</v>
      </c>
    </row>
    <row r="5478" spans="1:11">
      <c r="A5478" s="18">
        <f>IFERROR(VLOOKUP(C5478,'[1]Dados Diários do Magento'!$A$1:$H$10000,3,),0)</f>
        <v>0</v>
      </c>
      <c r="B5478" s="19">
        <f>IFERROR(VLOOKUP(C5478,'[1]Dados Diários do Magento'!$A$1:$H$10000,2,),"0")</f>
        <v>0</v>
      </c>
      <c r="C5478" s="20">
        <v>5477</v>
      </c>
      <c r="D5478" s="26">
        <v>0</v>
      </c>
      <c r="E5478" s="27">
        <v>0</v>
      </c>
      <c r="G5478" s="23"/>
      <c r="H5478" s="23"/>
      <c r="J5478" s="24">
        <f t="shared" si="171"/>
        <v>0</v>
      </c>
      <c r="K5478" s="25">
        <f t="shared" si="172"/>
        <v>0</v>
      </c>
    </row>
    <row r="5479" spans="1:11">
      <c r="A5479" s="18">
        <f>IFERROR(VLOOKUP(C5479,'[1]Dados Diários do Magento'!$A$1:$H$10000,3,),0)</f>
        <v>0</v>
      </c>
      <c r="B5479" s="19">
        <f>IFERROR(VLOOKUP(C5479,'[1]Dados Diários do Magento'!$A$1:$H$10000,2,),"0")</f>
        <v>0</v>
      </c>
      <c r="C5479" s="20">
        <v>5478</v>
      </c>
      <c r="D5479" s="26">
        <v>0</v>
      </c>
      <c r="E5479" s="27">
        <v>0</v>
      </c>
      <c r="G5479" s="23"/>
      <c r="H5479" s="23"/>
      <c r="J5479" s="24">
        <f t="shared" si="171"/>
        <v>0</v>
      </c>
      <c r="K5479" s="25">
        <f t="shared" si="172"/>
        <v>0</v>
      </c>
    </row>
    <row r="5480" spans="1:11">
      <c r="A5480" s="18">
        <f>IFERROR(VLOOKUP(C5480,'[1]Dados Diários do Magento'!$A$1:$H$10000,3,),0)</f>
        <v>0</v>
      </c>
      <c r="B5480" s="19">
        <f>IFERROR(VLOOKUP(C5480,'[1]Dados Diários do Magento'!$A$1:$H$10000,2,),"0")</f>
        <v>0</v>
      </c>
      <c r="C5480" s="20">
        <v>5479</v>
      </c>
      <c r="D5480" s="26">
        <v>0</v>
      </c>
      <c r="E5480" s="27">
        <v>0</v>
      </c>
      <c r="G5480" s="23"/>
      <c r="H5480" s="23"/>
      <c r="J5480" s="24">
        <f t="shared" si="171"/>
        <v>0</v>
      </c>
      <c r="K5480" s="25">
        <f t="shared" si="172"/>
        <v>0</v>
      </c>
    </row>
    <row r="5481" spans="1:11">
      <c r="A5481" s="18">
        <f>IFERROR(VLOOKUP(C5481,'[1]Dados Diários do Magento'!$A$1:$H$10000,3,),0)</f>
        <v>0</v>
      </c>
      <c r="B5481" s="19">
        <f>IFERROR(VLOOKUP(C5481,'[1]Dados Diários do Magento'!$A$1:$H$10000,2,),"0")</f>
        <v>0</v>
      </c>
      <c r="C5481" s="20">
        <v>5480</v>
      </c>
      <c r="D5481" s="26">
        <v>0</v>
      </c>
      <c r="E5481" s="27">
        <v>0</v>
      </c>
      <c r="G5481" s="23"/>
      <c r="H5481" s="23"/>
      <c r="J5481" s="24">
        <f t="shared" si="171"/>
        <v>0</v>
      </c>
      <c r="K5481" s="25">
        <f t="shared" si="172"/>
        <v>0</v>
      </c>
    </row>
    <row r="5482" spans="1:11">
      <c r="A5482" s="18">
        <f>IFERROR(VLOOKUP(C5482,'[1]Dados Diários do Magento'!$A$1:$H$10000,3,),0)</f>
        <v>0</v>
      </c>
      <c r="B5482" s="19">
        <f>IFERROR(VLOOKUP(C5482,'[1]Dados Diários do Magento'!$A$1:$H$10000,2,),"0")</f>
        <v>0</v>
      </c>
      <c r="C5482" s="20">
        <v>5481</v>
      </c>
      <c r="D5482" s="26">
        <v>0</v>
      </c>
      <c r="E5482" s="27">
        <v>0</v>
      </c>
      <c r="G5482" s="23"/>
      <c r="H5482" s="23"/>
      <c r="J5482" s="24">
        <f t="shared" si="171"/>
        <v>0</v>
      </c>
      <c r="K5482" s="25">
        <f t="shared" si="172"/>
        <v>0</v>
      </c>
    </row>
    <row r="5483" spans="1:11">
      <c r="A5483" s="18">
        <f>IFERROR(VLOOKUP(C5483,'[1]Dados Diários do Magento'!$A$1:$H$10000,3,),0)</f>
        <v>0</v>
      </c>
      <c r="B5483" s="19">
        <f>IFERROR(VLOOKUP(C5483,'[1]Dados Diários do Magento'!$A$1:$H$10000,2,),"0")</f>
        <v>0</v>
      </c>
      <c r="C5483" s="20">
        <v>5482</v>
      </c>
      <c r="D5483" s="26">
        <v>0</v>
      </c>
      <c r="E5483" s="27">
        <v>0</v>
      </c>
      <c r="G5483" s="23"/>
      <c r="H5483" s="23"/>
      <c r="J5483" s="24">
        <f t="shared" si="171"/>
        <v>0</v>
      </c>
      <c r="K5483" s="25">
        <f t="shared" si="172"/>
        <v>0</v>
      </c>
    </row>
    <row r="5484" spans="1:11">
      <c r="A5484" s="18">
        <f>IFERROR(VLOOKUP(C5484,'[1]Dados Diários do Magento'!$A$1:$H$10000,3,),0)</f>
        <v>0</v>
      </c>
      <c r="B5484" s="19">
        <f>IFERROR(VLOOKUP(C5484,'[1]Dados Diários do Magento'!$A$1:$H$10000,2,),"0")</f>
        <v>0</v>
      </c>
      <c r="C5484" s="20">
        <v>5483</v>
      </c>
      <c r="D5484" s="26">
        <v>0</v>
      </c>
      <c r="E5484" s="27">
        <v>0</v>
      </c>
      <c r="G5484" s="23"/>
      <c r="H5484" s="23"/>
      <c r="J5484" s="24">
        <f t="shared" si="171"/>
        <v>0</v>
      </c>
      <c r="K5484" s="25">
        <f t="shared" si="172"/>
        <v>0</v>
      </c>
    </row>
    <row r="5485" spans="1:11">
      <c r="A5485" s="18">
        <f>IFERROR(VLOOKUP(C5485,'[1]Dados Diários do Magento'!$A$1:$H$10000,3,),0)</f>
        <v>0</v>
      </c>
      <c r="B5485" s="19">
        <f>IFERROR(VLOOKUP(C5485,'[1]Dados Diários do Magento'!$A$1:$H$10000,2,),"0")</f>
        <v>0</v>
      </c>
      <c r="C5485" s="20">
        <v>5484</v>
      </c>
      <c r="D5485" s="26">
        <v>0</v>
      </c>
      <c r="E5485" s="27">
        <v>0</v>
      </c>
      <c r="G5485" s="23"/>
      <c r="H5485" s="23"/>
      <c r="J5485" s="24">
        <f t="shared" si="171"/>
        <v>0</v>
      </c>
      <c r="K5485" s="25">
        <f t="shared" si="172"/>
        <v>0</v>
      </c>
    </row>
    <row r="5486" spans="1:11">
      <c r="A5486" s="18">
        <f>IFERROR(VLOOKUP(C5486,'[1]Dados Diários do Magento'!$A$1:$H$10000,3,),0)</f>
        <v>0</v>
      </c>
      <c r="B5486" s="19">
        <f>IFERROR(VLOOKUP(C5486,'[1]Dados Diários do Magento'!$A$1:$H$10000,2,),"0")</f>
        <v>0</v>
      </c>
      <c r="C5486" s="20">
        <v>5485</v>
      </c>
      <c r="D5486" s="26">
        <v>0</v>
      </c>
      <c r="E5486" s="27">
        <v>0</v>
      </c>
      <c r="G5486" s="23"/>
      <c r="H5486" s="23"/>
      <c r="J5486" s="24">
        <f t="shared" si="171"/>
        <v>0</v>
      </c>
      <c r="K5486" s="25">
        <f t="shared" si="172"/>
        <v>0</v>
      </c>
    </row>
    <row r="5487" spans="1:11">
      <c r="A5487" s="18">
        <f>IFERROR(VLOOKUP(C5487,'[1]Dados Diários do Magento'!$A$1:$H$10000,3,),0)</f>
        <v>0</v>
      </c>
      <c r="B5487" s="19">
        <f>IFERROR(VLOOKUP(C5487,'[1]Dados Diários do Magento'!$A$1:$H$10000,2,),"0")</f>
        <v>0</v>
      </c>
      <c r="C5487" s="20">
        <v>5486</v>
      </c>
      <c r="D5487" s="26">
        <v>0</v>
      </c>
      <c r="E5487" s="27">
        <v>0</v>
      </c>
      <c r="G5487" s="23"/>
      <c r="H5487" s="23"/>
      <c r="J5487" s="24">
        <f t="shared" si="171"/>
        <v>0</v>
      </c>
      <c r="K5487" s="25">
        <f t="shared" si="172"/>
        <v>0</v>
      </c>
    </row>
    <row r="5488" spans="1:11">
      <c r="A5488" s="18">
        <f>IFERROR(VLOOKUP(C5488,'[1]Dados Diários do Magento'!$A$1:$H$10000,3,),0)</f>
        <v>0</v>
      </c>
      <c r="B5488" s="19">
        <f>IFERROR(VLOOKUP(C5488,'[1]Dados Diários do Magento'!$A$1:$H$10000,2,),"0")</f>
        <v>0</v>
      </c>
      <c r="C5488" s="20">
        <v>5487</v>
      </c>
      <c r="D5488" s="26">
        <v>0</v>
      </c>
      <c r="E5488" s="27">
        <v>0</v>
      </c>
      <c r="G5488" s="23"/>
      <c r="H5488" s="23"/>
      <c r="J5488" s="24">
        <f t="shared" si="171"/>
        <v>0</v>
      </c>
      <c r="K5488" s="25">
        <f t="shared" si="172"/>
        <v>0</v>
      </c>
    </row>
    <row r="5489" spans="1:11">
      <c r="A5489" s="18">
        <f>IFERROR(VLOOKUP(C5489,'[1]Dados Diários do Magento'!$A$1:$H$10000,3,),0)</f>
        <v>0</v>
      </c>
      <c r="B5489" s="19">
        <f>IFERROR(VLOOKUP(C5489,'[1]Dados Diários do Magento'!$A$1:$H$10000,2,),"0")</f>
        <v>0</v>
      </c>
      <c r="C5489" s="20">
        <v>5488</v>
      </c>
      <c r="D5489" s="26">
        <v>0</v>
      </c>
      <c r="E5489" s="27">
        <v>0</v>
      </c>
      <c r="G5489" s="23"/>
      <c r="H5489" s="23"/>
      <c r="J5489" s="24">
        <f t="shared" si="171"/>
        <v>0</v>
      </c>
      <c r="K5489" s="25">
        <f t="shared" si="172"/>
        <v>0</v>
      </c>
    </row>
    <row r="5490" spans="1:11">
      <c r="A5490" s="18">
        <f>IFERROR(VLOOKUP(C5490,'[1]Dados Diários do Magento'!$A$1:$H$10000,3,),0)</f>
        <v>0</v>
      </c>
      <c r="B5490" s="19">
        <f>IFERROR(VLOOKUP(C5490,'[1]Dados Diários do Magento'!$A$1:$H$10000,2,),"0")</f>
        <v>0</v>
      </c>
      <c r="C5490" s="20">
        <v>5489</v>
      </c>
      <c r="D5490" s="26">
        <v>0</v>
      </c>
      <c r="E5490" s="27">
        <v>0</v>
      </c>
      <c r="G5490" s="23"/>
      <c r="H5490" s="23"/>
      <c r="J5490" s="24">
        <f t="shared" si="171"/>
        <v>0</v>
      </c>
      <c r="K5490" s="25">
        <f t="shared" si="172"/>
        <v>0</v>
      </c>
    </row>
    <row r="5491" spans="1:11">
      <c r="A5491" s="18">
        <f>IFERROR(VLOOKUP(C5491,'[1]Dados Diários do Magento'!$A$1:$H$10000,3,),0)</f>
        <v>0</v>
      </c>
      <c r="B5491" s="19">
        <f>IFERROR(VLOOKUP(C5491,'[1]Dados Diários do Magento'!$A$1:$H$10000,2,),"0")</f>
        <v>0</v>
      </c>
      <c r="C5491" s="20">
        <v>5490</v>
      </c>
      <c r="D5491" s="26">
        <v>0</v>
      </c>
      <c r="E5491" s="27">
        <v>0</v>
      </c>
      <c r="G5491" s="23"/>
      <c r="H5491" s="23"/>
      <c r="J5491" s="24">
        <f t="shared" si="171"/>
        <v>0</v>
      </c>
      <c r="K5491" s="25">
        <f t="shared" si="172"/>
        <v>0</v>
      </c>
    </row>
    <row r="5492" spans="1:11">
      <c r="A5492" s="18">
        <f>IFERROR(VLOOKUP(C5492,'[1]Dados Diários do Magento'!$A$1:$H$10000,3,),0)</f>
        <v>0</v>
      </c>
      <c r="B5492" s="19">
        <f>IFERROR(VLOOKUP(C5492,'[1]Dados Diários do Magento'!$A$1:$H$10000,2,),"0")</f>
        <v>0</v>
      </c>
      <c r="C5492" s="20">
        <v>5491</v>
      </c>
      <c r="D5492" s="26">
        <v>0</v>
      </c>
      <c r="E5492" s="27">
        <v>0</v>
      </c>
      <c r="G5492" s="23"/>
      <c r="H5492" s="23"/>
      <c r="J5492" s="24">
        <f t="shared" si="171"/>
        <v>0</v>
      </c>
      <c r="K5492" s="25">
        <f t="shared" si="172"/>
        <v>0</v>
      </c>
    </row>
    <row r="5493" spans="1:11">
      <c r="A5493" s="18">
        <f>IFERROR(VLOOKUP(C5493,'[1]Dados Diários do Magento'!$A$1:$H$10000,3,),0)</f>
        <v>0</v>
      </c>
      <c r="B5493" s="19">
        <f>IFERROR(VLOOKUP(C5493,'[1]Dados Diários do Magento'!$A$1:$H$10000,2,),"0")</f>
        <v>0</v>
      </c>
      <c r="C5493" s="20">
        <v>5492</v>
      </c>
      <c r="D5493" s="26">
        <v>0</v>
      </c>
      <c r="E5493" s="27">
        <v>0</v>
      </c>
      <c r="G5493" s="23"/>
      <c r="H5493" s="23"/>
      <c r="J5493" s="24">
        <f t="shared" si="171"/>
        <v>0</v>
      </c>
      <c r="K5493" s="25">
        <f t="shared" si="172"/>
        <v>0</v>
      </c>
    </row>
    <row r="5494" spans="1:11">
      <c r="A5494" s="18">
        <f>IFERROR(VLOOKUP(C5494,'[1]Dados Diários do Magento'!$A$1:$H$10000,3,),0)</f>
        <v>0</v>
      </c>
      <c r="B5494" s="19">
        <f>IFERROR(VLOOKUP(C5494,'[1]Dados Diários do Magento'!$A$1:$H$10000,2,),"0")</f>
        <v>0</v>
      </c>
      <c r="C5494" s="20">
        <v>5493</v>
      </c>
      <c r="D5494" s="26">
        <v>0</v>
      </c>
      <c r="E5494" s="27">
        <v>0</v>
      </c>
      <c r="G5494" s="23"/>
      <c r="H5494" s="23"/>
      <c r="J5494" s="24">
        <f t="shared" si="171"/>
        <v>0</v>
      </c>
      <c r="K5494" s="25">
        <f t="shared" si="172"/>
        <v>0</v>
      </c>
    </row>
    <row r="5495" spans="1:11">
      <c r="A5495" s="18">
        <f>IFERROR(VLOOKUP(C5495,'[1]Dados Diários do Magento'!$A$1:$H$10000,3,),0)</f>
        <v>0</v>
      </c>
      <c r="B5495" s="19">
        <f>IFERROR(VLOOKUP(C5495,'[1]Dados Diários do Magento'!$A$1:$H$10000,2,),"0")</f>
        <v>0</v>
      </c>
      <c r="C5495" s="20">
        <v>5494</v>
      </c>
      <c r="D5495" s="26">
        <v>0</v>
      </c>
      <c r="E5495" s="27">
        <v>0</v>
      </c>
      <c r="G5495" s="23"/>
      <c r="H5495" s="23"/>
      <c r="J5495" s="24">
        <f t="shared" si="171"/>
        <v>0</v>
      </c>
      <c r="K5495" s="25">
        <f t="shared" si="172"/>
        <v>0</v>
      </c>
    </row>
    <row r="5496" spans="1:11">
      <c r="A5496" s="18">
        <f>IFERROR(VLOOKUP(C5496,'[1]Dados Diários do Magento'!$A$1:$H$10000,3,),0)</f>
        <v>0</v>
      </c>
      <c r="B5496" s="19">
        <f>IFERROR(VLOOKUP(C5496,'[1]Dados Diários do Magento'!$A$1:$H$10000,2,),"0")</f>
        <v>0</v>
      </c>
      <c r="C5496" s="20">
        <v>5495</v>
      </c>
      <c r="D5496" s="26">
        <v>0</v>
      </c>
      <c r="E5496" s="27">
        <v>0</v>
      </c>
      <c r="G5496" s="23"/>
      <c r="H5496" s="23"/>
      <c r="J5496" s="24">
        <f t="shared" si="171"/>
        <v>0</v>
      </c>
      <c r="K5496" s="25">
        <f t="shared" si="172"/>
        <v>0</v>
      </c>
    </row>
    <row r="5497" spans="1:11">
      <c r="A5497" s="18">
        <f>IFERROR(VLOOKUP(C5497,'[1]Dados Diários do Magento'!$A$1:$H$10000,3,),0)</f>
        <v>0</v>
      </c>
      <c r="B5497" s="19">
        <f>IFERROR(VLOOKUP(C5497,'[1]Dados Diários do Magento'!$A$1:$H$10000,2,),"0")</f>
        <v>0</v>
      </c>
      <c r="C5497" s="20">
        <v>5496</v>
      </c>
      <c r="D5497" s="26">
        <v>0</v>
      </c>
      <c r="E5497" s="27">
        <v>0</v>
      </c>
      <c r="G5497" s="23"/>
      <c r="H5497" s="23"/>
      <c r="J5497" s="24">
        <f t="shared" si="171"/>
        <v>0</v>
      </c>
      <c r="K5497" s="25">
        <f t="shared" si="172"/>
        <v>0</v>
      </c>
    </row>
    <row r="5498" spans="1:11">
      <c r="A5498" s="18">
        <f>IFERROR(VLOOKUP(C5498,'[1]Dados Diários do Magento'!$A$1:$H$10000,3,),0)</f>
        <v>0</v>
      </c>
      <c r="B5498" s="19">
        <f>IFERROR(VLOOKUP(C5498,'[1]Dados Diários do Magento'!$A$1:$H$10000,2,),"0")</f>
        <v>0</v>
      </c>
      <c r="C5498" s="20">
        <v>5497</v>
      </c>
      <c r="D5498" s="26">
        <v>0</v>
      </c>
      <c r="E5498" s="27">
        <v>0</v>
      </c>
      <c r="G5498" s="23"/>
      <c r="H5498" s="23"/>
      <c r="J5498" s="24">
        <f t="shared" si="171"/>
        <v>0</v>
      </c>
      <c r="K5498" s="25">
        <f t="shared" si="172"/>
        <v>0</v>
      </c>
    </row>
    <row r="5499" spans="1:11">
      <c r="A5499" s="18">
        <f>IFERROR(VLOOKUP(C5499,'[1]Dados Diários do Magento'!$A$1:$H$10000,3,),0)</f>
        <v>0</v>
      </c>
      <c r="B5499" s="19">
        <f>IFERROR(VLOOKUP(C5499,'[1]Dados Diários do Magento'!$A$1:$H$10000,2,),"0")</f>
        <v>0</v>
      </c>
      <c r="C5499" s="20">
        <v>5498</v>
      </c>
      <c r="D5499" s="26">
        <v>0</v>
      </c>
      <c r="E5499" s="27">
        <v>0</v>
      </c>
      <c r="G5499" s="23"/>
      <c r="H5499" s="23"/>
      <c r="J5499" s="24">
        <f t="shared" si="171"/>
        <v>0</v>
      </c>
      <c r="K5499" s="25">
        <f t="shared" si="172"/>
        <v>0</v>
      </c>
    </row>
    <row r="5500" spans="1:11">
      <c r="A5500" s="18">
        <f>IFERROR(VLOOKUP(C5500,'[1]Dados Diários do Magento'!$A$1:$H$10000,3,),0)</f>
        <v>0</v>
      </c>
      <c r="B5500" s="19">
        <f>IFERROR(VLOOKUP(C5500,'[1]Dados Diários do Magento'!$A$1:$H$10000,2,),"0")</f>
        <v>0</v>
      </c>
      <c r="C5500" s="20">
        <v>5499</v>
      </c>
      <c r="D5500" s="26">
        <v>0</v>
      </c>
      <c r="E5500" s="27">
        <v>0</v>
      </c>
      <c r="G5500" s="23"/>
      <c r="H5500" s="23"/>
      <c r="J5500" s="24">
        <f t="shared" si="171"/>
        <v>0</v>
      </c>
      <c r="K5500" s="25">
        <f t="shared" si="172"/>
        <v>0</v>
      </c>
    </row>
    <row r="5501" spans="1:11">
      <c r="A5501" s="18">
        <f>IFERROR(VLOOKUP(C5501,'[1]Dados Diários do Magento'!$A$1:$H$10000,3,),0)</f>
        <v>0</v>
      </c>
      <c r="B5501" s="19">
        <f>IFERROR(VLOOKUP(C5501,'[1]Dados Diários do Magento'!$A$1:$H$10000,2,),"0")</f>
        <v>0</v>
      </c>
      <c r="C5501" s="20">
        <v>5500</v>
      </c>
      <c r="D5501" s="26">
        <v>0</v>
      </c>
      <c r="E5501" s="27">
        <v>0</v>
      </c>
      <c r="G5501" s="23"/>
      <c r="H5501" s="23"/>
      <c r="J5501" s="24">
        <f t="shared" si="171"/>
        <v>0</v>
      </c>
      <c r="K5501" s="25">
        <f t="shared" si="172"/>
        <v>0</v>
      </c>
    </row>
    <row r="5502" spans="1:11">
      <c r="A5502" s="18">
        <f>IFERROR(VLOOKUP(C5502,'[1]Dados Diários do Magento'!$A$1:$H$10000,3,),0)</f>
        <v>0</v>
      </c>
      <c r="B5502" s="19">
        <f>IFERROR(VLOOKUP(C5502,'[1]Dados Diários do Magento'!$A$1:$H$10000,2,),"0")</f>
        <v>0</v>
      </c>
      <c r="C5502" s="20">
        <v>5501</v>
      </c>
      <c r="D5502" s="26">
        <v>0</v>
      </c>
      <c r="E5502" s="27">
        <v>0</v>
      </c>
      <c r="G5502" s="23"/>
      <c r="H5502" s="23"/>
      <c r="J5502" s="24">
        <f t="shared" si="171"/>
        <v>0</v>
      </c>
      <c r="K5502" s="25">
        <f t="shared" si="172"/>
        <v>0</v>
      </c>
    </row>
    <row r="5503" spans="1:11">
      <c r="A5503" s="18">
        <f>IFERROR(VLOOKUP(C5503,'[1]Dados Diários do Magento'!$A$1:$H$10000,3,),0)</f>
        <v>0</v>
      </c>
      <c r="B5503" s="19">
        <f>IFERROR(VLOOKUP(C5503,'[1]Dados Diários do Magento'!$A$1:$H$10000,2,),"0")</f>
        <v>0</v>
      </c>
      <c r="C5503" s="20">
        <v>5502</v>
      </c>
      <c r="D5503" s="26">
        <v>0</v>
      </c>
      <c r="E5503" s="27">
        <v>0</v>
      </c>
      <c r="G5503" s="23"/>
      <c r="H5503" s="23"/>
      <c r="J5503" s="24">
        <f t="shared" si="171"/>
        <v>0</v>
      </c>
      <c r="K5503" s="25">
        <f t="shared" si="172"/>
        <v>0</v>
      </c>
    </row>
    <row r="5504" spans="1:11">
      <c r="A5504" s="18">
        <f>IFERROR(VLOOKUP(C5504,'[1]Dados Diários do Magento'!$A$1:$H$10000,3,),0)</f>
        <v>0</v>
      </c>
      <c r="B5504" s="19">
        <f>IFERROR(VLOOKUP(C5504,'[1]Dados Diários do Magento'!$A$1:$H$10000,2,),"0")</f>
        <v>0</v>
      </c>
      <c r="C5504" s="20">
        <v>5503</v>
      </c>
      <c r="D5504" s="26">
        <v>0</v>
      </c>
      <c r="E5504" s="27">
        <v>0</v>
      </c>
      <c r="G5504" s="23"/>
      <c r="H5504" s="23"/>
      <c r="J5504" s="24">
        <f t="shared" si="171"/>
        <v>0</v>
      </c>
      <c r="K5504" s="25">
        <f t="shared" si="172"/>
        <v>0</v>
      </c>
    </row>
    <row r="5505" spans="1:11">
      <c r="A5505" s="18">
        <f>IFERROR(VLOOKUP(C5505,'[1]Dados Diários do Magento'!$A$1:$H$10000,3,),0)</f>
        <v>0</v>
      </c>
      <c r="B5505" s="19">
        <f>IFERROR(VLOOKUP(C5505,'[1]Dados Diários do Magento'!$A$1:$H$10000,2,),"0")</f>
        <v>0</v>
      </c>
      <c r="C5505" s="20">
        <v>5504</v>
      </c>
      <c r="D5505" s="26">
        <v>0</v>
      </c>
      <c r="E5505" s="27">
        <v>0</v>
      </c>
      <c r="G5505" s="23"/>
      <c r="H5505" s="23"/>
      <c r="J5505" s="24">
        <f t="shared" si="171"/>
        <v>0</v>
      </c>
      <c r="K5505" s="25">
        <f t="shared" si="172"/>
        <v>0</v>
      </c>
    </row>
    <row r="5506" spans="1:11">
      <c r="A5506" s="18">
        <f>IFERROR(VLOOKUP(C5506,'[1]Dados Diários do Magento'!$A$1:$H$10000,3,),0)</f>
        <v>0</v>
      </c>
      <c r="B5506" s="19">
        <f>IFERROR(VLOOKUP(C5506,'[1]Dados Diários do Magento'!$A$1:$H$10000,2,),"0")</f>
        <v>0</v>
      </c>
      <c r="C5506" s="20">
        <v>5505</v>
      </c>
      <c r="D5506" s="26">
        <v>0</v>
      </c>
      <c r="E5506" s="27">
        <v>0</v>
      </c>
      <c r="G5506" s="23"/>
      <c r="H5506" s="23"/>
      <c r="J5506" s="24">
        <f t="shared" si="171"/>
        <v>0</v>
      </c>
      <c r="K5506" s="25">
        <f t="shared" si="172"/>
        <v>0</v>
      </c>
    </row>
    <row r="5507" spans="1:11">
      <c r="A5507" s="18">
        <f>IFERROR(VLOOKUP(C5507,'[1]Dados Diários do Magento'!$A$1:$H$10000,3,),0)</f>
        <v>0</v>
      </c>
      <c r="B5507" s="19">
        <f>IFERROR(VLOOKUP(C5507,'[1]Dados Diários do Magento'!$A$1:$H$10000,2,),"0")</f>
        <v>0</v>
      </c>
      <c r="C5507" s="20">
        <v>5506</v>
      </c>
      <c r="D5507" s="26">
        <v>0</v>
      </c>
      <c r="E5507" s="27">
        <v>0</v>
      </c>
      <c r="G5507" s="23"/>
      <c r="H5507" s="23"/>
      <c r="J5507" s="24">
        <f t="shared" ref="J5507:J5570" si="173">D5507+G5507</f>
        <v>0</v>
      </c>
      <c r="K5507" s="25">
        <f t="shared" si="172"/>
        <v>0</v>
      </c>
    </row>
    <row r="5508" spans="1:11">
      <c r="A5508" s="18">
        <f>IFERROR(VLOOKUP(C5508,'[1]Dados Diários do Magento'!$A$1:$H$10000,3,),0)</f>
        <v>0</v>
      </c>
      <c r="B5508" s="19">
        <f>IFERROR(VLOOKUP(C5508,'[1]Dados Diários do Magento'!$A$1:$H$10000,2,),"0")</f>
        <v>0</v>
      </c>
      <c r="C5508" s="20">
        <v>5507</v>
      </c>
      <c r="D5508" s="26">
        <v>0</v>
      </c>
      <c r="E5508" s="27">
        <v>0</v>
      </c>
      <c r="G5508" s="23"/>
      <c r="H5508" s="23"/>
      <c r="J5508" s="24">
        <f t="shared" si="173"/>
        <v>0</v>
      </c>
      <c r="K5508" s="25">
        <f t="shared" si="172"/>
        <v>0</v>
      </c>
    </row>
    <row r="5509" spans="1:11">
      <c r="A5509" s="18">
        <f>IFERROR(VLOOKUP(C5509,'[1]Dados Diários do Magento'!$A$1:$H$10000,3,),0)</f>
        <v>0</v>
      </c>
      <c r="B5509" s="19">
        <f>IFERROR(VLOOKUP(C5509,'[1]Dados Diários do Magento'!$A$1:$H$10000,2,),"0")</f>
        <v>0</v>
      </c>
      <c r="C5509" s="20">
        <v>5508</v>
      </c>
      <c r="D5509" s="26">
        <v>0</v>
      </c>
      <c r="E5509" s="27">
        <v>0</v>
      </c>
      <c r="G5509" s="23"/>
      <c r="H5509" s="23"/>
      <c r="J5509" s="24">
        <f t="shared" si="173"/>
        <v>0</v>
      </c>
      <c r="K5509" s="25">
        <f t="shared" si="172"/>
        <v>0</v>
      </c>
    </row>
    <row r="5510" spans="1:11">
      <c r="A5510" s="18">
        <f>IFERROR(VLOOKUP(C5510,'[1]Dados Diários do Magento'!$A$1:$H$10000,3,),0)</f>
        <v>0</v>
      </c>
      <c r="B5510" s="19">
        <f>IFERROR(VLOOKUP(C5510,'[1]Dados Diários do Magento'!$A$1:$H$10000,2,),"0")</f>
        <v>0</v>
      </c>
      <c r="C5510" s="20">
        <v>5509</v>
      </c>
      <c r="D5510" s="26">
        <v>0</v>
      </c>
      <c r="E5510" s="27">
        <v>0</v>
      </c>
      <c r="G5510" s="23"/>
      <c r="H5510" s="23"/>
      <c r="J5510" s="24">
        <f t="shared" si="173"/>
        <v>0</v>
      </c>
      <c r="K5510" s="25">
        <f t="shared" si="172"/>
        <v>0</v>
      </c>
    </row>
    <row r="5511" spans="1:11">
      <c r="A5511" s="18">
        <f>IFERROR(VLOOKUP(C5511,'[1]Dados Diários do Magento'!$A$1:$H$10000,3,),0)</f>
        <v>0</v>
      </c>
      <c r="B5511" s="19">
        <f>IFERROR(VLOOKUP(C5511,'[1]Dados Diários do Magento'!$A$1:$H$10000,2,),"0")</f>
        <v>0</v>
      </c>
      <c r="C5511" s="20">
        <v>5510</v>
      </c>
      <c r="D5511" s="26">
        <v>0</v>
      </c>
      <c r="E5511" s="27">
        <v>0</v>
      </c>
      <c r="G5511" s="23"/>
      <c r="H5511" s="23"/>
      <c r="J5511" s="24">
        <f t="shared" si="173"/>
        <v>0</v>
      </c>
      <c r="K5511" s="25">
        <f t="shared" si="172"/>
        <v>0</v>
      </c>
    </row>
    <row r="5512" spans="1:11">
      <c r="A5512" s="18">
        <f>IFERROR(VLOOKUP(C5512,'[1]Dados Diários do Magento'!$A$1:$H$10000,3,),0)</f>
        <v>0</v>
      </c>
      <c r="B5512" s="19">
        <f>IFERROR(VLOOKUP(C5512,'[1]Dados Diários do Magento'!$A$1:$H$10000,2,),"0")</f>
        <v>0</v>
      </c>
      <c r="C5512" s="20">
        <v>5511</v>
      </c>
      <c r="D5512" s="26">
        <v>0</v>
      </c>
      <c r="E5512" s="27">
        <v>0</v>
      </c>
      <c r="G5512" s="23"/>
      <c r="H5512" s="23"/>
      <c r="J5512" s="24">
        <f t="shared" si="173"/>
        <v>0</v>
      </c>
      <c r="K5512" s="25">
        <f t="shared" si="172"/>
        <v>0</v>
      </c>
    </row>
    <row r="5513" spans="1:11">
      <c r="A5513" s="18">
        <f>IFERROR(VLOOKUP(C5513,'[1]Dados Diários do Magento'!$A$1:$H$10000,3,),0)</f>
        <v>0</v>
      </c>
      <c r="B5513" s="19">
        <f>IFERROR(VLOOKUP(C5513,'[1]Dados Diários do Magento'!$A$1:$H$10000,2,),"0")</f>
        <v>0</v>
      </c>
      <c r="C5513" s="20">
        <v>5512</v>
      </c>
      <c r="D5513" s="26">
        <v>0</v>
      </c>
      <c r="E5513" s="27">
        <v>0</v>
      </c>
      <c r="G5513" s="23"/>
      <c r="H5513" s="23"/>
      <c r="J5513" s="24">
        <f t="shared" si="173"/>
        <v>0</v>
      </c>
      <c r="K5513" s="25">
        <f t="shared" si="172"/>
        <v>0</v>
      </c>
    </row>
    <row r="5514" spans="1:11">
      <c r="A5514" s="18">
        <f>IFERROR(VLOOKUP(C5514,'[1]Dados Diários do Magento'!$A$1:$H$10000,3,),0)</f>
        <v>0</v>
      </c>
      <c r="B5514" s="19">
        <f>IFERROR(VLOOKUP(C5514,'[1]Dados Diários do Magento'!$A$1:$H$10000,2,),"0")</f>
        <v>0</v>
      </c>
      <c r="C5514" s="20">
        <v>5513</v>
      </c>
      <c r="D5514" s="26">
        <v>0</v>
      </c>
      <c r="E5514" s="27">
        <v>0</v>
      </c>
      <c r="G5514" s="23"/>
      <c r="H5514" s="23"/>
      <c r="J5514" s="24">
        <f t="shared" si="173"/>
        <v>0</v>
      </c>
      <c r="K5514" s="25">
        <f t="shared" si="172"/>
        <v>0</v>
      </c>
    </row>
    <row r="5515" spans="1:11">
      <c r="A5515" s="18">
        <f>IFERROR(VLOOKUP(C5515,'[1]Dados Diários do Magento'!$A$1:$H$10000,3,),0)</f>
        <v>0</v>
      </c>
      <c r="B5515" s="19">
        <f>IFERROR(VLOOKUP(C5515,'[1]Dados Diários do Magento'!$A$1:$H$10000,2,),"0")</f>
        <v>0</v>
      </c>
      <c r="C5515" s="20">
        <v>5514</v>
      </c>
      <c r="D5515" s="26">
        <v>0</v>
      </c>
      <c r="E5515" s="27">
        <v>0</v>
      </c>
      <c r="G5515" s="23"/>
      <c r="H5515" s="23"/>
      <c r="J5515" s="24">
        <f t="shared" si="173"/>
        <v>0</v>
      </c>
      <c r="K5515" s="25">
        <f t="shared" si="172"/>
        <v>0</v>
      </c>
    </row>
    <row r="5516" spans="1:11">
      <c r="A5516" s="18">
        <f>IFERROR(VLOOKUP(C5516,'[1]Dados Diários do Magento'!$A$1:$H$10000,3,),0)</f>
        <v>0</v>
      </c>
      <c r="B5516" s="19">
        <f>IFERROR(VLOOKUP(C5516,'[1]Dados Diários do Magento'!$A$1:$H$10000,2,),"0")</f>
        <v>0</v>
      </c>
      <c r="C5516" s="20">
        <v>5515</v>
      </c>
      <c r="D5516" s="26">
        <v>0</v>
      </c>
      <c r="E5516" s="27">
        <v>0</v>
      </c>
      <c r="G5516" s="23"/>
      <c r="H5516" s="23"/>
      <c r="J5516" s="24">
        <f t="shared" si="173"/>
        <v>0</v>
      </c>
      <c r="K5516" s="25">
        <f t="shared" si="172"/>
        <v>0</v>
      </c>
    </row>
    <row r="5517" spans="1:11">
      <c r="A5517" s="18">
        <f>IFERROR(VLOOKUP(C5517,'[1]Dados Diários do Magento'!$A$1:$H$10000,3,),0)</f>
        <v>0</v>
      </c>
      <c r="B5517" s="19">
        <f>IFERROR(VLOOKUP(C5517,'[1]Dados Diários do Magento'!$A$1:$H$10000,2,),"0")</f>
        <v>0</v>
      </c>
      <c r="C5517" s="20">
        <v>5516</v>
      </c>
      <c r="D5517" s="26">
        <v>0</v>
      </c>
      <c r="E5517" s="27">
        <v>0</v>
      </c>
      <c r="G5517" s="23"/>
      <c r="H5517" s="23"/>
      <c r="J5517" s="24">
        <f t="shared" si="173"/>
        <v>0</v>
      </c>
      <c r="K5517" s="25">
        <f t="shared" si="172"/>
        <v>0</v>
      </c>
    </row>
    <row r="5518" spans="1:11">
      <c r="A5518" s="18">
        <f>IFERROR(VLOOKUP(C5518,'[1]Dados Diários do Magento'!$A$1:$H$10000,3,),0)</f>
        <v>0</v>
      </c>
      <c r="B5518" s="19">
        <f>IFERROR(VLOOKUP(C5518,'[1]Dados Diários do Magento'!$A$1:$H$10000,2,),"0")</f>
        <v>0</v>
      </c>
      <c r="C5518" s="20">
        <v>5517</v>
      </c>
      <c r="D5518" s="26">
        <v>0</v>
      </c>
      <c r="E5518" s="27">
        <v>0</v>
      </c>
      <c r="G5518" s="23"/>
      <c r="H5518" s="23"/>
      <c r="J5518" s="24">
        <f t="shared" si="173"/>
        <v>0</v>
      </c>
      <c r="K5518" s="25">
        <f t="shared" si="172"/>
        <v>0</v>
      </c>
    </row>
    <row r="5519" spans="1:11">
      <c r="A5519" s="18">
        <f>IFERROR(VLOOKUP(C5519,'[1]Dados Diários do Magento'!$A$1:$H$10000,3,),0)</f>
        <v>0</v>
      </c>
      <c r="B5519" s="19">
        <f>IFERROR(VLOOKUP(C5519,'[1]Dados Diários do Magento'!$A$1:$H$10000,2,),"0")</f>
        <v>0</v>
      </c>
      <c r="C5519" s="20">
        <v>5518</v>
      </c>
      <c r="D5519" s="26">
        <v>0</v>
      </c>
      <c r="E5519" s="27">
        <v>0</v>
      </c>
      <c r="G5519" s="23"/>
      <c r="H5519" s="23"/>
      <c r="J5519" s="24">
        <f t="shared" si="173"/>
        <v>0</v>
      </c>
      <c r="K5519" s="25">
        <f t="shared" si="172"/>
        <v>0</v>
      </c>
    </row>
    <row r="5520" spans="1:11">
      <c r="A5520" s="18">
        <f>IFERROR(VLOOKUP(C5520,'[1]Dados Diários do Magento'!$A$1:$H$10000,3,),0)</f>
        <v>0</v>
      </c>
      <c r="B5520" s="19">
        <f>IFERROR(VLOOKUP(C5520,'[1]Dados Diários do Magento'!$A$1:$H$10000,2,),"0")</f>
        <v>0</v>
      </c>
      <c r="C5520" s="20">
        <v>5519</v>
      </c>
      <c r="D5520" s="26">
        <v>0</v>
      </c>
      <c r="E5520" s="27">
        <v>0</v>
      </c>
      <c r="G5520" s="23"/>
      <c r="H5520" s="23"/>
      <c r="J5520" s="24">
        <f t="shared" si="173"/>
        <v>0</v>
      </c>
      <c r="K5520" s="25">
        <f t="shared" si="172"/>
        <v>0</v>
      </c>
    </row>
    <row r="5521" spans="1:11">
      <c r="A5521" s="18">
        <f>IFERROR(VLOOKUP(C5521,'[1]Dados Diários do Magento'!$A$1:$H$10000,3,),0)</f>
        <v>0</v>
      </c>
      <c r="B5521" s="19">
        <f>IFERROR(VLOOKUP(C5521,'[1]Dados Diários do Magento'!$A$1:$H$10000,2,),"0")</f>
        <v>0</v>
      </c>
      <c r="C5521" s="20">
        <v>5520</v>
      </c>
      <c r="D5521" s="26">
        <v>0</v>
      </c>
      <c r="E5521" s="27">
        <v>0</v>
      </c>
      <c r="G5521" s="23"/>
      <c r="H5521" s="23"/>
      <c r="J5521" s="24">
        <f t="shared" si="173"/>
        <v>0</v>
      </c>
      <c r="K5521" s="25">
        <f t="shared" si="172"/>
        <v>0</v>
      </c>
    </row>
    <row r="5522" spans="1:11">
      <c r="A5522" s="18">
        <f>IFERROR(VLOOKUP(C5522,'[1]Dados Diários do Magento'!$A$1:$H$10000,3,),0)</f>
        <v>0</v>
      </c>
      <c r="B5522" s="19">
        <f>IFERROR(VLOOKUP(C5522,'[1]Dados Diários do Magento'!$A$1:$H$10000,2,),"0")</f>
        <v>0</v>
      </c>
      <c r="C5522" s="20">
        <v>5521</v>
      </c>
      <c r="D5522" s="26">
        <v>0</v>
      </c>
      <c r="E5522" s="27">
        <v>0</v>
      </c>
      <c r="G5522" s="23"/>
      <c r="H5522" s="23"/>
      <c r="J5522" s="24">
        <f t="shared" si="173"/>
        <v>0</v>
      </c>
      <c r="K5522" s="25">
        <f t="shared" si="172"/>
        <v>0</v>
      </c>
    </row>
    <row r="5523" spans="1:11">
      <c r="A5523" s="18">
        <f>IFERROR(VLOOKUP(C5523,'[1]Dados Diários do Magento'!$A$1:$H$10000,3,),0)</f>
        <v>0</v>
      </c>
      <c r="B5523" s="19">
        <f>IFERROR(VLOOKUP(C5523,'[1]Dados Diários do Magento'!$A$1:$H$10000,2,),"0")</f>
        <v>0</v>
      </c>
      <c r="C5523" s="20">
        <v>5522</v>
      </c>
      <c r="D5523" s="26">
        <v>0</v>
      </c>
      <c r="E5523" s="27">
        <v>0</v>
      </c>
      <c r="G5523" s="23"/>
      <c r="H5523" s="23"/>
      <c r="J5523" s="24">
        <f t="shared" si="173"/>
        <v>0</v>
      </c>
      <c r="K5523" s="25">
        <f t="shared" si="172"/>
        <v>0</v>
      </c>
    </row>
    <row r="5524" spans="1:11">
      <c r="A5524" s="18">
        <f>IFERROR(VLOOKUP(C5524,'[1]Dados Diários do Magento'!$A$1:$H$10000,3,),0)</f>
        <v>0</v>
      </c>
      <c r="B5524" s="19">
        <f>IFERROR(VLOOKUP(C5524,'[1]Dados Diários do Magento'!$A$1:$H$10000,2,),"0")</f>
        <v>0</v>
      </c>
      <c r="C5524" s="20">
        <v>5523</v>
      </c>
      <c r="D5524" s="26">
        <v>0</v>
      </c>
      <c r="E5524" s="27">
        <v>0</v>
      </c>
      <c r="G5524" s="23"/>
      <c r="H5524" s="23"/>
      <c r="J5524" s="24">
        <f t="shared" si="173"/>
        <v>0</v>
      </c>
      <c r="K5524" s="25">
        <f t="shared" si="172"/>
        <v>0</v>
      </c>
    </row>
    <row r="5525" spans="1:11">
      <c r="A5525" s="18">
        <f>IFERROR(VLOOKUP(C5525,'[1]Dados Diários do Magento'!$A$1:$H$10000,3,),0)</f>
        <v>0</v>
      </c>
      <c r="B5525" s="19">
        <f>IFERROR(VLOOKUP(C5525,'[1]Dados Diários do Magento'!$A$1:$H$10000,2,),"0")</f>
        <v>0</v>
      </c>
      <c r="C5525" s="20">
        <v>5524</v>
      </c>
      <c r="D5525" s="26">
        <v>0</v>
      </c>
      <c r="E5525" s="27">
        <v>0</v>
      </c>
      <c r="G5525" s="23"/>
      <c r="H5525" s="23"/>
      <c r="J5525" s="24">
        <f t="shared" si="173"/>
        <v>0</v>
      </c>
      <c r="K5525" s="25">
        <f t="shared" si="172"/>
        <v>0</v>
      </c>
    </row>
    <row r="5526" spans="1:11">
      <c r="A5526" s="18">
        <f>IFERROR(VLOOKUP(C5526,'[1]Dados Diários do Magento'!$A$1:$H$10000,3,),0)</f>
        <v>0</v>
      </c>
      <c r="B5526" s="19">
        <f>IFERROR(VLOOKUP(C5526,'[1]Dados Diários do Magento'!$A$1:$H$10000,2,),"0")</f>
        <v>0</v>
      </c>
      <c r="C5526" s="20">
        <v>5525</v>
      </c>
      <c r="D5526" s="26">
        <v>0</v>
      </c>
      <c r="E5526" s="27">
        <v>0</v>
      </c>
      <c r="G5526" s="23"/>
      <c r="H5526" s="23"/>
      <c r="J5526" s="24">
        <f t="shared" si="173"/>
        <v>0</v>
      </c>
      <c r="K5526" s="25">
        <f t="shared" si="172"/>
        <v>0</v>
      </c>
    </row>
    <row r="5527" spans="1:11">
      <c r="A5527" s="18">
        <f>IFERROR(VLOOKUP(C5527,'[1]Dados Diários do Magento'!$A$1:$H$10000,3,),0)</f>
        <v>0</v>
      </c>
      <c r="B5527" s="19">
        <f>IFERROR(VLOOKUP(C5527,'[1]Dados Diários do Magento'!$A$1:$H$10000,2,),"0")</f>
        <v>0</v>
      </c>
      <c r="C5527" s="20">
        <v>5526</v>
      </c>
      <c r="D5527" s="26">
        <v>0</v>
      </c>
      <c r="E5527" s="27">
        <v>0</v>
      </c>
      <c r="G5527" s="23"/>
      <c r="H5527" s="23"/>
      <c r="J5527" s="24">
        <f t="shared" si="173"/>
        <v>0</v>
      </c>
      <c r="K5527" s="25">
        <f t="shared" si="172"/>
        <v>0</v>
      </c>
    </row>
    <row r="5528" spans="1:11">
      <c r="A5528" s="18">
        <f>IFERROR(VLOOKUP(C5528,'[1]Dados Diários do Magento'!$A$1:$H$10000,3,),0)</f>
        <v>0</v>
      </c>
      <c r="B5528" s="19">
        <f>IFERROR(VLOOKUP(C5528,'[1]Dados Diários do Magento'!$A$1:$H$10000,2,),"0")</f>
        <v>0</v>
      </c>
      <c r="C5528" s="20">
        <v>5527</v>
      </c>
      <c r="D5528" s="26">
        <v>0</v>
      </c>
      <c r="E5528" s="27">
        <v>0</v>
      </c>
      <c r="G5528" s="23"/>
      <c r="H5528" s="23"/>
      <c r="J5528" s="24">
        <f t="shared" si="173"/>
        <v>0</v>
      </c>
      <c r="K5528" s="25">
        <f t="shared" si="172"/>
        <v>0</v>
      </c>
    </row>
    <row r="5529" spans="1:11">
      <c r="A5529" s="18">
        <f>IFERROR(VLOOKUP(C5529,'[1]Dados Diários do Magento'!$A$1:$H$10000,3,),0)</f>
        <v>0</v>
      </c>
      <c r="B5529" s="19">
        <f>IFERROR(VLOOKUP(C5529,'[1]Dados Diários do Magento'!$A$1:$H$10000,2,),"0")</f>
        <v>0</v>
      </c>
      <c r="C5529" s="20">
        <v>5528</v>
      </c>
      <c r="D5529" s="26">
        <v>0</v>
      </c>
      <c r="E5529" s="27">
        <v>0</v>
      </c>
      <c r="G5529" s="23"/>
      <c r="H5529" s="23"/>
      <c r="J5529" s="24">
        <f t="shared" si="173"/>
        <v>0</v>
      </c>
      <c r="K5529" s="25">
        <f t="shared" si="172"/>
        <v>0</v>
      </c>
    </row>
    <row r="5530" spans="1:11">
      <c r="A5530" s="18">
        <f>IFERROR(VLOOKUP(C5530,'[1]Dados Diários do Magento'!$A$1:$H$10000,3,),0)</f>
        <v>0</v>
      </c>
      <c r="B5530" s="19">
        <f>IFERROR(VLOOKUP(C5530,'[1]Dados Diários do Magento'!$A$1:$H$10000,2,),"0")</f>
        <v>0</v>
      </c>
      <c r="C5530" s="20">
        <v>5529</v>
      </c>
      <c r="D5530" s="26">
        <v>0</v>
      </c>
      <c r="E5530" s="27">
        <v>0</v>
      </c>
      <c r="G5530" s="23"/>
      <c r="H5530" s="23"/>
      <c r="J5530" s="24">
        <f t="shared" si="173"/>
        <v>0</v>
      </c>
      <c r="K5530" s="25">
        <f t="shared" si="172"/>
        <v>0</v>
      </c>
    </row>
    <row r="5531" spans="1:11">
      <c r="A5531" s="18">
        <f>IFERROR(VLOOKUP(C5531,'[1]Dados Diários do Magento'!$A$1:$H$10000,3,),0)</f>
        <v>0</v>
      </c>
      <c r="B5531" s="19">
        <f>IFERROR(VLOOKUP(C5531,'[1]Dados Diários do Magento'!$A$1:$H$10000,2,),"0")</f>
        <v>0</v>
      </c>
      <c r="C5531" s="20">
        <v>5530</v>
      </c>
      <c r="D5531" s="26">
        <v>0</v>
      </c>
      <c r="E5531" s="27">
        <v>0</v>
      </c>
      <c r="G5531" s="23"/>
      <c r="H5531" s="23"/>
      <c r="J5531" s="24">
        <f t="shared" si="173"/>
        <v>0</v>
      </c>
      <c r="K5531" s="25">
        <f t="shared" si="172"/>
        <v>0</v>
      </c>
    </row>
    <row r="5532" spans="1:11">
      <c r="A5532" s="18">
        <f>IFERROR(VLOOKUP(C5532,'[1]Dados Diários do Magento'!$A$1:$H$10000,3,),0)</f>
        <v>0</v>
      </c>
      <c r="B5532" s="19">
        <f>IFERROR(VLOOKUP(C5532,'[1]Dados Diários do Magento'!$A$1:$H$10000,2,),"0")</f>
        <v>0</v>
      </c>
      <c r="C5532" s="20">
        <v>5531</v>
      </c>
      <c r="D5532" s="26">
        <v>0</v>
      </c>
      <c r="E5532" s="27">
        <v>0</v>
      </c>
      <c r="G5532" s="23"/>
      <c r="H5532" s="23"/>
      <c r="J5532" s="24">
        <f t="shared" si="173"/>
        <v>0</v>
      </c>
      <c r="K5532" s="25">
        <f t="shared" si="172"/>
        <v>0</v>
      </c>
    </row>
    <row r="5533" spans="1:11">
      <c r="A5533" s="18">
        <f>IFERROR(VLOOKUP(C5533,'[1]Dados Diários do Magento'!$A$1:$H$10000,3,),0)</f>
        <v>0</v>
      </c>
      <c r="B5533" s="19">
        <f>IFERROR(VLOOKUP(C5533,'[1]Dados Diários do Magento'!$A$1:$H$10000,2,),"0")</f>
        <v>0</v>
      </c>
      <c r="C5533" s="20">
        <v>5532</v>
      </c>
      <c r="D5533" s="26">
        <v>0</v>
      </c>
      <c r="E5533" s="27">
        <v>0</v>
      </c>
      <c r="G5533" s="23"/>
      <c r="H5533" s="23"/>
      <c r="J5533" s="24">
        <f t="shared" si="173"/>
        <v>0</v>
      </c>
      <c r="K5533" s="25">
        <f t="shared" ref="K5533:K5596" si="174">IF((D5533+G5533)&gt;0,(D5533*E5533+G5533*H5533)/(D5533+G5533),E5533)</f>
        <v>0</v>
      </c>
    </row>
    <row r="5534" spans="1:11">
      <c r="A5534" s="18">
        <f>IFERROR(VLOOKUP(C5534,'[1]Dados Diários do Magento'!$A$1:$H$10000,3,),0)</f>
        <v>0</v>
      </c>
      <c r="B5534" s="19">
        <f>IFERROR(VLOOKUP(C5534,'[1]Dados Diários do Magento'!$A$1:$H$10000,2,),"0")</f>
        <v>0</v>
      </c>
      <c r="C5534" s="20">
        <v>5533</v>
      </c>
      <c r="D5534" s="26">
        <v>0</v>
      </c>
      <c r="E5534" s="27">
        <v>0</v>
      </c>
      <c r="G5534" s="23"/>
      <c r="H5534" s="23"/>
      <c r="J5534" s="24">
        <f t="shared" si="173"/>
        <v>0</v>
      </c>
      <c r="K5534" s="25">
        <f t="shared" si="174"/>
        <v>0</v>
      </c>
    </row>
    <row r="5535" spans="1:11">
      <c r="A5535" s="18">
        <f>IFERROR(VLOOKUP(C5535,'[1]Dados Diários do Magento'!$A$1:$H$10000,3,),0)</f>
        <v>0</v>
      </c>
      <c r="B5535" s="19">
        <f>IFERROR(VLOOKUP(C5535,'[1]Dados Diários do Magento'!$A$1:$H$10000,2,),"0")</f>
        <v>0</v>
      </c>
      <c r="C5535" s="20">
        <v>5534</v>
      </c>
      <c r="D5535" s="26">
        <v>0</v>
      </c>
      <c r="E5535" s="27">
        <v>0</v>
      </c>
      <c r="G5535" s="23"/>
      <c r="H5535" s="23"/>
      <c r="J5535" s="24">
        <f t="shared" si="173"/>
        <v>0</v>
      </c>
      <c r="K5535" s="25">
        <f t="shared" si="174"/>
        <v>0</v>
      </c>
    </row>
    <row r="5536" spans="1:11">
      <c r="A5536" s="18">
        <f>IFERROR(VLOOKUP(C5536,'[1]Dados Diários do Magento'!$A$1:$H$10000,3,),0)</f>
        <v>0</v>
      </c>
      <c r="B5536" s="19">
        <f>IFERROR(VLOOKUP(C5536,'[1]Dados Diários do Magento'!$A$1:$H$10000,2,),"0")</f>
        <v>0</v>
      </c>
      <c r="C5536" s="20">
        <v>5535</v>
      </c>
      <c r="D5536" s="26">
        <v>0</v>
      </c>
      <c r="E5536" s="27">
        <v>0</v>
      </c>
      <c r="G5536" s="23"/>
      <c r="H5536" s="23"/>
      <c r="J5536" s="24">
        <f t="shared" si="173"/>
        <v>0</v>
      </c>
      <c r="K5536" s="25">
        <f t="shared" si="174"/>
        <v>0</v>
      </c>
    </row>
    <row r="5537" spans="1:11">
      <c r="A5537" s="18">
        <f>IFERROR(VLOOKUP(C5537,'[1]Dados Diários do Magento'!$A$1:$H$10000,3,),0)</f>
        <v>0</v>
      </c>
      <c r="B5537" s="19">
        <f>IFERROR(VLOOKUP(C5537,'[1]Dados Diários do Magento'!$A$1:$H$10000,2,),"0")</f>
        <v>0</v>
      </c>
      <c r="C5537" s="20">
        <v>5536</v>
      </c>
      <c r="D5537" s="26">
        <v>0</v>
      </c>
      <c r="E5537" s="27">
        <v>0</v>
      </c>
      <c r="G5537" s="23"/>
      <c r="H5537" s="23"/>
      <c r="J5537" s="24">
        <f t="shared" si="173"/>
        <v>0</v>
      </c>
      <c r="K5537" s="25">
        <f t="shared" si="174"/>
        <v>0</v>
      </c>
    </row>
    <row r="5538" spans="1:11">
      <c r="A5538" s="18">
        <f>IFERROR(VLOOKUP(C5538,'[1]Dados Diários do Magento'!$A$1:$H$10000,3,),0)</f>
        <v>0</v>
      </c>
      <c r="B5538" s="19">
        <f>IFERROR(VLOOKUP(C5538,'[1]Dados Diários do Magento'!$A$1:$H$10000,2,),"0")</f>
        <v>0</v>
      </c>
      <c r="C5538" s="20">
        <v>5537</v>
      </c>
      <c r="D5538" s="26">
        <v>0</v>
      </c>
      <c r="E5538" s="27">
        <v>0</v>
      </c>
      <c r="G5538" s="23"/>
      <c r="H5538" s="23"/>
      <c r="J5538" s="24">
        <f t="shared" si="173"/>
        <v>0</v>
      </c>
      <c r="K5538" s="25">
        <f t="shared" si="174"/>
        <v>0</v>
      </c>
    </row>
    <row r="5539" spans="1:11">
      <c r="A5539" s="18">
        <f>IFERROR(VLOOKUP(C5539,'[1]Dados Diários do Magento'!$A$1:$H$10000,3,),0)</f>
        <v>0</v>
      </c>
      <c r="B5539" s="19">
        <f>IFERROR(VLOOKUP(C5539,'[1]Dados Diários do Magento'!$A$1:$H$10000,2,),"0")</f>
        <v>0</v>
      </c>
      <c r="C5539" s="20">
        <v>5538</v>
      </c>
      <c r="D5539" s="26">
        <v>0</v>
      </c>
      <c r="E5539" s="27">
        <v>0</v>
      </c>
      <c r="G5539" s="23"/>
      <c r="H5539" s="23"/>
      <c r="J5539" s="24">
        <f t="shared" si="173"/>
        <v>0</v>
      </c>
      <c r="K5539" s="25">
        <f t="shared" si="174"/>
        <v>0</v>
      </c>
    </row>
    <row r="5540" spans="1:11">
      <c r="A5540" s="18">
        <f>IFERROR(VLOOKUP(C5540,'[1]Dados Diários do Magento'!$A$1:$H$10000,3,),0)</f>
        <v>0</v>
      </c>
      <c r="B5540" s="19">
        <f>IFERROR(VLOOKUP(C5540,'[1]Dados Diários do Magento'!$A$1:$H$10000,2,),"0")</f>
        <v>0</v>
      </c>
      <c r="C5540" s="20">
        <v>5539</v>
      </c>
      <c r="D5540" s="26">
        <v>0</v>
      </c>
      <c r="E5540" s="27">
        <v>0</v>
      </c>
      <c r="G5540" s="23"/>
      <c r="H5540" s="23"/>
      <c r="J5540" s="24">
        <f t="shared" si="173"/>
        <v>0</v>
      </c>
      <c r="K5540" s="25">
        <f t="shared" si="174"/>
        <v>0</v>
      </c>
    </row>
    <row r="5541" spans="1:11">
      <c r="A5541" s="18">
        <f>IFERROR(VLOOKUP(C5541,'[1]Dados Diários do Magento'!$A$1:$H$10000,3,),0)</f>
        <v>0</v>
      </c>
      <c r="B5541" s="19">
        <f>IFERROR(VLOOKUP(C5541,'[1]Dados Diários do Magento'!$A$1:$H$10000,2,),"0")</f>
        <v>0</v>
      </c>
      <c r="C5541" s="20">
        <v>5540</v>
      </c>
      <c r="D5541" s="26">
        <v>0</v>
      </c>
      <c r="E5541" s="27">
        <v>0</v>
      </c>
      <c r="G5541" s="23"/>
      <c r="H5541" s="23"/>
      <c r="J5541" s="24">
        <f t="shared" si="173"/>
        <v>0</v>
      </c>
      <c r="K5541" s="25">
        <f t="shared" si="174"/>
        <v>0</v>
      </c>
    </row>
    <row r="5542" spans="1:11">
      <c r="A5542" s="18">
        <f>IFERROR(VLOOKUP(C5542,'[1]Dados Diários do Magento'!$A$1:$H$10000,3,),0)</f>
        <v>0</v>
      </c>
      <c r="B5542" s="19">
        <f>IFERROR(VLOOKUP(C5542,'[1]Dados Diários do Magento'!$A$1:$H$10000,2,),"0")</f>
        <v>0</v>
      </c>
      <c r="C5542" s="20">
        <v>5541</v>
      </c>
      <c r="D5542" s="26">
        <v>0</v>
      </c>
      <c r="E5542" s="27">
        <v>0</v>
      </c>
      <c r="G5542" s="23"/>
      <c r="H5542" s="23"/>
      <c r="J5542" s="24">
        <f t="shared" si="173"/>
        <v>0</v>
      </c>
      <c r="K5542" s="25">
        <f t="shared" si="174"/>
        <v>0</v>
      </c>
    </row>
    <row r="5543" spans="1:11">
      <c r="A5543" s="18">
        <f>IFERROR(VLOOKUP(C5543,'[1]Dados Diários do Magento'!$A$1:$H$10000,3,),0)</f>
        <v>0</v>
      </c>
      <c r="B5543" s="19">
        <f>IFERROR(VLOOKUP(C5543,'[1]Dados Diários do Magento'!$A$1:$H$10000,2,),"0")</f>
        <v>0</v>
      </c>
      <c r="C5543" s="20">
        <v>5542</v>
      </c>
      <c r="D5543" s="26">
        <v>0</v>
      </c>
      <c r="E5543" s="27">
        <v>0</v>
      </c>
      <c r="G5543" s="23"/>
      <c r="H5543" s="23"/>
      <c r="J5543" s="24">
        <f t="shared" si="173"/>
        <v>0</v>
      </c>
      <c r="K5543" s="25">
        <f t="shared" si="174"/>
        <v>0</v>
      </c>
    </row>
    <row r="5544" spans="1:11">
      <c r="A5544" s="18">
        <f>IFERROR(VLOOKUP(C5544,'[1]Dados Diários do Magento'!$A$1:$H$10000,3,),0)</f>
        <v>0</v>
      </c>
      <c r="B5544" s="19">
        <f>IFERROR(VLOOKUP(C5544,'[1]Dados Diários do Magento'!$A$1:$H$10000,2,),"0")</f>
        <v>0</v>
      </c>
      <c r="C5544" s="20">
        <v>5543</v>
      </c>
      <c r="D5544" s="26">
        <v>0</v>
      </c>
      <c r="E5544" s="27">
        <v>0</v>
      </c>
      <c r="G5544" s="23"/>
      <c r="H5544" s="23"/>
      <c r="J5544" s="24">
        <f t="shared" si="173"/>
        <v>0</v>
      </c>
      <c r="K5544" s="25">
        <f t="shared" si="174"/>
        <v>0</v>
      </c>
    </row>
    <row r="5545" spans="1:11">
      <c r="A5545" s="18">
        <f>IFERROR(VLOOKUP(C5545,'[1]Dados Diários do Magento'!$A$1:$H$10000,3,),0)</f>
        <v>0</v>
      </c>
      <c r="B5545" s="19">
        <f>IFERROR(VLOOKUP(C5545,'[1]Dados Diários do Magento'!$A$1:$H$10000,2,),"0")</f>
        <v>0</v>
      </c>
      <c r="C5545" s="20">
        <v>5544</v>
      </c>
      <c r="D5545" s="26">
        <v>0</v>
      </c>
      <c r="E5545" s="27">
        <v>0</v>
      </c>
      <c r="G5545" s="23"/>
      <c r="H5545" s="23"/>
      <c r="J5545" s="24">
        <f t="shared" si="173"/>
        <v>0</v>
      </c>
      <c r="K5545" s="25">
        <f t="shared" si="174"/>
        <v>0</v>
      </c>
    </row>
    <row r="5546" spans="1:11">
      <c r="A5546" s="18">
        <f>IFERROR(VLOOKUP(C5546,'[1]Dados Diários do Magento'!$A$1:$H$10000,3,),0)</f>
        <v>0</v>
      </c>
      <c r="B5546" s="19">
        <f>IFERROR(VLOOKUP(C5546,'[1]Dados Diários do Magento'!$A$1:$H$10000,2,),"0")</f>
        <v>0</v>
      </c>
      <c r="C5546" s="20">
        <v>5545</v>
      </c>
      <c r="D5546" s="26">
        <v>0</v>
      </c>
      <c r="E5546" s="27">
        <v>0</v>
      </c>
      <c r="G5546" s="23"/>
      <c r="H5546" s="23"/>
      <c r="J5546" s="24">
        <f t="shared" si="173"/>
        <v>0</v>
      </c>
      <c r="K5546" s="25">
        <f t="shared" si="174"/>
        <v>0</v>
      </c>
    </row>
    <row r="5547" spans="1:11">
      <c r="A5547" s="18">
        <f>IFERROR(VLOOKUP(C5547,'[1]Dados Diários do Magento'!$A$1:$H$10000,3,),0)</f>
        <v>0</v>
      </c>
      <c r="B5547" s="19">
        <f>IFERROR(VLOOKUP(C5547,'[1]Dados Diários do Magento'!$A$1:$H$10000,2,),"0")</f>
        <v>0</v>
      </c>
      <c r="C5547" s="20">
        <v>5546</v>
      </c>
      <c r="D5547" s="26">
        <v>0</v>
      </c>
      <c r="E5547" s="27">
        <v>0</v>
      </c>
      <c r="G5547" s="23"/>
      <c r="H5547" s="23"/>
      <c r="J5547" s="24">
        <f t="shared" si="173"/>
        <v>0</v>
      </c>
      <c r="K5547" s="25">
        <f t="shared" si="174"/>
        <v>0</v>
      </c>
    </row>
    <row r="5548" spans="1:11">
      <c r="A5548" s="18">
        <f>IFERROR(VLOOKUP(C5548,'[1]Dados Diários do Magento'!$A$1:$H$10000,3,),0)</f>
        <v>0</v>
      </c>
      <c r="B5548" s="19">
        <f>IFERROR(VLOOKUP(C5548,'[1]Dados Diários do Magento'!$A$1:$H$10000,2,),"0")</f>
        <v>0</v>
      </c>
      <c r="C5548" s="20">
        <v>5547</v>
      </c>
      <c r="D5548" s="26">
        <v>0</v>
      </c>
      <c r="E5548" s="27">
        <v>0</v>
      </c>
      <c r="G5548" s="23"/>
      <c r="H5548" s="23"/>
      <c r="J5548" s="24">
        <f t="shared" si="173"/>
        <v>0</v>
      </c>
      <c r="K5548" s="25">
        <f t="shared" si="174"/>
        <v>0</v>
      </c>
    </row>
    <row r="5549" spans="1:11">
      <c r="A5549" s="18">
        <f>IFERROR(VLOOKUP(C5549,'[1]Dados Diários do Magento'!$A$1:$H$10000,3,),0)</f>
        <v>0</v>
      </c>
      <c r="B5549" s="19">
        <f>IFERROR(VLOOKUP(C5549,'[1]Dados Diários do Magento'!$A$1:$H$10000,2,),"0")</f>
        <v>0</v>
      </c>
      <c r="C5549" s="20">
        <v>5548</v>
      </c>
      <c r="D5549" s="26">
        <v>0</v>
      </c>
      <c r="E5549" s="27">
        <v>0</v>
      </c>
      <c r="G5549" s="23"/>
      <c r="H5549" s="23"/>
      <c r="J5549" s="24">
        <f t="shared" si="173"/>
        <v>0</v>
      </c>
      <c r="K5549" s="25">
        <f t="shared" si="174"/>
        <v>0</v>
      </c>
    </row>
    <row r="5550" spans="1:11">
      <c r="A5550" s="18">
        <f>IFERROR(VLOOKUP(C5550,'[1]Dados Diários do Magento'!$A$1:$H$10000,3,),0)</f>
        <v>0</v>
      </c>
      <c r="B5550" s="19">
        <f>IFERROR(VLOOKUP(C5550,'[1]Dados Diários do Magento'!$A$1:$H$10000,2,),"0")</f>
        <v>0</v>
      </c>
      <c r="C5550" s="20">
        <v>5549</v>
      </c>
      <c r="D5550" s="26">
        <v>0</v>
      </c>
      <c r="E5550" s="27">
        <v>0</v>
      </c>
      <c r="G5550" s="23"/>
      <c r="H5550" s="23"/>
      <c r="J5550" s="24">
        <f t="shared" si="173"/>
        <v>0</v>
      </c>
      <c r="K5550" s="25">
        <f t="shared" si="174"/>
        <v>0</v>
      </c>
    </row>
    <row r="5551" spans="1:11">
      <c r="A5551" s="18">
        <f>IFERROR(VLOOKUP(C5551,'[1]Dados Diários do Magento'!$A$1:$H$10000,3,),0)</f>
        <v>0</v>
      </c>
      <c r="B5551" s="19">
        <f>IFERROR(VLOOKUP(C5551,'[1]Dados Diários do Magento'!$A$1:$H$10000,2,),"0")</f>
        <v>0</v>
      </c>
      <c r="C5551" s="20">
        <v>5550</v>
      </c>
      <c r="D5551" s="26">
        <v>0</v>
      </c>
      <c r="E5551" s="27">
        <v>0</v>
      </c>
      <c r="G5551" s="23"/>
      <c r="H5551" s="23"/>
      <c r="J5551" s="24">
        <f t="shared" si="173"/>
        <v>0</v>
      </c>
      <c r="K5551" s="25">
        <f t="shared" si="174"/>
        <v>0</v>
      </c>
    </row>
    <row r="5552" spans="1:11">
      <c r="A5552" s="18">
        <f>IFERROR(VLOOKUP(C5552,'[1]Dados Diários do Magento'!$A$1:$H$10000,3,),0)</f>
        <v>0</v>
      </c>
      <c r="B5552" s="19">
        <f>IFERROR(VLOOKUP(C5552,'[1]Dados Diários do Magento'!$A$1:$H$10000,2,),"0")</f>
        <v>0</v>
      </c>
      <c r="C5552" s="20">
        <v>5551</v>
      </c>
      <c r="D5552" s="26">
        <v>0</v>
      </c>
      <c r="E5552" s="27">
        <v>0</v>
      </c>
      <c r="G5552" s="23"/>
      <c r="H5552" s="23"/>
      <c r="J5552" s="24">
        <f t="shared" si="173"/>
        <v>0</v>
      </c>
      <c r="K5552" s="25">
        <f t="shared" si="174"/>
        <v>0</v>
      </c>
    </row>
    <row r="5553" spans="1:11">
      <c r="A5553" s="18">
        <f>IFERROR(VLOOKUP(C5553,'[1]Dados Diários do Magento'!$A$1:$H$10000,3,),0)</f>
        <v>0</v>
      </c>
      <c r="B5553" s="19">
        <f>IFERROR(VLOOKUP(C5553,'[1]Dados Diários do Magento'!$A$1:$H$10000,2,),"0")</f>
        <v>0</v>
      </c>
      <c r="C5553" s="20">
        <v>5552</v>
      </c>
      <c r="D5553" s="26">
        <v>0</v>
      </c>
      <c r="E5553" s="27">
        <v>0</v>
      </c>
      <c r="G5553" s="23"/>
      <c r="H5553" s="23"/>
      <c r="J5553" s="24">
        <f t="shared" si="173"/>
        <v>0</v>
      </c>
      <c r="K5553" s="25">
        <f t="shared" si="174"/>
        <v>0</v>
      </c>
    </row>
    <row r="5554" spans="1:11">
      <c r="A5554" s="18">
        <f>IFERROR(VLOOKUP(C5554,'[1]Dados Diários do Magento'!$A$1:$H$10000,3,),0)</f>
        <v>0</v>
      </c>
      <c r="B5554" s="19">
        <f>IFERROR(VLOOKUP(C5554,'[1]Dados Diários do Magento'!$A$1:$H$10000,2,),"0")</f>
        <v>0</v>
      </c>
      <c r="C5554" s="20">
        <v>5553</v>
      </c>
      <c r="D5554" s="26">
        <v>0</v>
      </c>
      <c r="E5554" s="27">
        <v>0</v>
      </c>
      <c r="G5554" s="23"/>
      <c r="H5554" s="23"/>
      <c r="J5554" s="24">
        <f t="shared" si="173"/>
        <v>0</v>
      </c>
      <c r="K5554" s="25">
        <f t="shared" si="174"/>
        <v>0</v>
      </c>
    </row>
    <row r="5555" spans="1:11">
      <c r="A5555" s="18">
        <f>IFERROR(VLOOKUP(C5555,'[1]Dados Diários do Magento'!$A$1:$H$10000,3,),0)</f>
        <v>0</v>
      </c>
      <c r="B5555" s="19">
        <f>IFERROR(VLOOKUP(C5555,'[1]Dados Diários do Magento'!$A$1:$H$10000,2,),"0")</f>
        <v>0</v>
      </c>
      <c r="C5555" s="20">
        <v>5554</v>
      </c>
      <c r="D5555" s="26">
        <v>0</v>
      </c>
      <c r="E5555" s="27">
        <v>0</v>
      </c>
      <c r="G5555" s="23"/>
      <c r="H5555" s="23"/>
      <c r="J5555" s="24">
        <f t="shared" si="173"/>
        <v>0</v>
      </c>
      <c r="K5555" s="25">
        <f t="shared" si="174"/>
        <v>0</v>
      </c>
    </row>
    <row r="5556" spans="1:11">
      <c r="A5556" s="18">
        <f>IFERROR(VLOOKUP(C5556,'[1]Dados Diários do Magento'!$A$1:$H$10000,3,),0)</f>
        <v>0</v>
      </c>
      <c r="B5556" s="19">
        <f>IFERROR(VLOOKUP(C5556,'[1]Dados Diários do Magento'!$A$1:$H$10000,2,),"0")</f>
        <v>0</v>
      </c>
      <c r="C5556" s="20">
        <v>5555</v>
      </c>
      <c r="D5556" s="26">
        <v>0</v>
      </c>
      <c r="E5556" s="27">
        <v>0</v>
      </c>
      <c r="G5556" s="23"/>
      <c r="H5556" s="23"/>
      <c r="J5556" s="24">
        <f t="shared" si="173"/>
        <v>0</v>
      </c>
      <c r="K5556" s="25">
        <f t="shared" si="174"/>
        <v>0</v>
      </c>
    </row>
    <row r="5557" spans="1:11">
      <c r="A5557" s="18">
        <f>IFERROR(VLOOKUP(C5557,'[1]Dados Diários do Magento'!$A$1:$H$10000,3,),0)</f>
        <v>0</v>
      </c>
      <c r="B5557" s="19">
        <f>IFERROR(VLOOKUP(C5557,'[1]Dados Diários do Magento'!$A$1:$H$10000,2,),"0")</f>
        <v>0</v>
      </c>
      <c r="C5557" s="20">
        <v>5556</v>
      </c>
      <c r="D5557" s="26">
        <v>0</v>
      </c>
      <c r="E5557" s="27">
        <v>0</v>
      </c>
      <c r="G5557" s="23"/>
      <c r="H5557" s="23"/>
      <c r="J5557" s="24">
        <f t="shared" si="173"/>
        <v>0</v>
      </c>
      <c r="K5557" s="25">
        <f t="shared" si="174"/>
        <v>0</v>
      </c>
    </row>
    <row r="5558" spans="1:11">
      <c r="A5558" s="18">
        <f>IFERROR(VLOOKUP(C5558,'[1]Dados Diários do Magento'!$A$1:$H$10000,3,),0)</f>
        <v>0</v>
      </c>
      <c r="B5558" s="19">
        <f>IFERROR(VLOOKUP(C5558,'[1]Dados Diários do Magento'!$A$1:$H$10000,2,),"0")</f>
        <v>0</v>
      </c>
      <c r="C5558" s="20">
        <v>5557</v>
      </c>
      <c r="D5558" s="26">
        <v>0</v>
      </c>
      <c r="E5558" s="27">
        <v>0</v>
      </c>
      <c r="G5558" s="23"/>
      <c r="H5558" s="23"/>
      <c r="J5558" s="24">
        <f t="shared" si="173"/>
        <v>0</v>
      </c>
      <c r="K5558" s="25">
        <f t="shared" si="174"/>
        <v>0</v>
      </c>
    </row>
    <row r="5559" spans="1:11">
      <c r="A5559" s="18">
        <f>IFERROR(VLOOKUP(C5559,'[1]Dados Diários do Magento'!$A$1:$H$10000,3,),0)</f>
        <v>0</v>
      </c>
      <c r="B5559" s="19">
        <f>IFERROR(VLOOKUP(C5559,'[1]Dados Diários do Magento'!$A$1:$H$10000,2,),"0")</f>
        <v>0</v>
      </c>
      <c r="C5559" s="20">
        <v>5558</v>
      </c>
      <c r="D5559" s="26">
        <v>0</v>
      </c>
      <c r="E5559" s="27">
        <v>0</v>
      </c>
      <c r="G5559" s="23"/>
      <c r="H5559" s="23"/>
      <c r="J5559" s="24">
        <f t="shared" si="173"/>
        <v>0</v>
      </c>
      <c r="K5559" s="25">
        <f t="shared" si="174"/>
        <v>0</v>
      </c>
    </row>
    <row r="5560" spans="1:11">
      <c r="A5560" s="18">
        <f>IFERROR(VLOOKUP(C5560,'[1]Dados Diários do Magento'!$A$1:$H$10000,3,),0)</f>
        <v>0</v>
      </c>
      <c r="B5560" s="19">
        <f>IFERROR(VLOOKUP(C5560,'[1]Dados Diários do Magento'!$A$1:$H$10000,2,),"0")</f>
        <v>0</v>
      </c>
      <c r="C5560" s="20">
        <v>5559</v>
      </c>
      <c r="D5560" s="26">
        <v>0</v>
      </c>
      <c r="E5560" s="27">
        <v>0</v>
      </c>
      <c r="G5560" s="23"/>
      <c r="H5560" s="23"/>
      <c r="J5560" s="24">
        <f t="shared" si="173"/>
        <v>0</v>
      </c>
      <c r="K5560" s="25">
        <f t="shared" si="174"/>
        <v>0</v>
      </c>
    </row>
    <row r="5561" spans="1:11">
      <c r="A5561" s="18">
        <f>IFERROR(VLOOKUP(C5561,'[1]Dados Diários do Magento'!$A$1:$H$10000,3,),0)</f>
        <v>0</v>
      </c>
      <c r="B5561" s="19">
        <f>IFERROR(VLOOKUP(C5561,'[1]Dados Diários do Magento'!$A$1:$H$10000,2,),"0")</f>
        <v>0</v>
      </c>
      <c r="C5561" s="20">
        <v>5560</v>
      </c>
      <c r="D5561" s="26">
        <v>0</v>
      </c>
      <c r="E5561" s="27">
        <v>0</v>
      </c>
      <c r="G5561" s="23"/>
      <c r="H5561" s="23"/>
      <c r="J5561" s="24">
        <f t="shared" si="173"/>
        <v>0</v>
      </c>
      <c r="K5561" s="25">
        <f t="shared" si="174"/>
        <v>0</v>
      </c>
    </row>
    <row r="5562" spans="1:11">
      <c r="A5562" s="18">
        <f>IFERROR(VLOOKUP(C5562,'[1]Dados Diários do Magento'!$A$1:$H$10000,3,),0)</f>
        <v>0</v>
      </c>
      <c r="B5562" s="19">
        <f>IFERROR(VLOOKUP(C5562,'[1]Dados Diários do Magento'!$A$1:$H$10000,2,),"0")</f>
        <v>0</v>
      </c>
      <c r="C5562" s="20">
        <v>5561</v>
      </c>
      <c r="D5562" s="26">
        <v>0</v>
      </c>
      <c r="E5562" s="27">
        <v>0</v>
      </c>
      <c r="G5562" s="23"/>
      <c r="H5562" s="23"/>
      <c r="J5562" s="24">
        <f t="shared" si="173"/>
        <v>0</v>
      </c>
      <c r="K5562" s="25">
        <f t="shared" si="174"/>
        <v>0</v>
      </c>
    </row>
    <row r="5563" spans="1:11">
      <c r="A5563" s="18">
        <f>IFERROR(VLOOKUP(C5563,'[1]Dados Diários do Magento'!$A$1:$H$10000,3,),0)</f>
        <v>0</v>
      </c>
      <c r="B5563" s="19">
        <f>IFERROR(VLOOKUP(C5563,'[1]Dados Diários do Magento'!$A$1:$H$10000,2,),"0")</f>
        <v>0</v>
      </c>
      <c r="C5563" s="20">
        <v>5562</v>
      </c>
      <c r="D5563" s="26">
        <v>0</v>
      </c>
      <c r="E5563" s="27">
        <v>0</v>
      </c>
      <c r="G5563" s="23"/>
      <c r="H5563" s="23"/>
      <c r="J5563" s="24">
        <f t="shared" si="173"/>
        <v>0</v>
      </c>
      <c r="K5563" s="25">
        <f t="shared" si="174"/>
        <v>0</v>
      </c>
    </row>
    <row r="5564" spans="1:11">
      <c r="A5564" s="18">
        <f>IFERROR(VLOOKUP(C5564,'[1]Dados Diários do Magento'!$A$1:$H$10000,3,),0)</f>
        <v>0</v>
      </c>
      <c r="B5564" s="19">
        <f>IFERROR(VLOOKUP(C5564,'[1]Dados Diários do Magento'!$A$1:$H$10000,2,),"0")</f>
        <v>0</v>
      </c>
      <c r="C5564" s="20">
        <v>5563</v>
      </c>
      <c r="D5564" s="26">
        <v>0</v>
      </c>
      <c r="E5564" s="27">
        <v>0</v>
      </c>
      <c r="G5564" s="23"/>
      <c r="H5564" s="23"/>
      <c r="J5564" s="24">
        <f t="shared" si="173"/>
        <v>0</v>
      </c>
      <c r="K5564" s="25">
        <f t="shared" si="174"/>
        <v>0</v>
      </c>
    </row>
    <row r="5565" spans="1:11">
      <c r="A5565" s="18">
        <f>IFERROR(VLOOKUP(C5565,'[1]Dados Diários do Magento'!$A$1:$H$10000,3,),0)</f>
        <v>0</v>
      </c>
      <c r="B5565" s="19">
        <f>IFERROR(VLOOKUP(C5565,'[1]Dados Diários do Magento'!$A$1:$H$10000,2,),"0")</f>
        <v>0</v>
      </c>
      <c r="C5565" s="20">
        <v>5564</v>
      </c>
      <c r="D5565" s="26">
        <v>0</v>
      </c>
      <c r="E5565" s="27">
        <v>0</v>
      </c>
      <c r="G5565" s="23"/>
      <c r="H5565" s="23"/>
      <c r="J5565" s="24">
        <f t="shared" si="173"/>
        <v>0</v>
      </c>
      <c r="K5565" s="25">
        <f t="shared" si="174"/>
        <v>0</v>
      </c>
    </row>
    <row r="5566" spans="1:11">
      <c r="A5566" s="18">
        <f>IFERROR(VLOOKUP(C5566,'[1]Dados Diários do Magento'!$A$1:$H$10000,3,),0)</f>
        <v>0</v>
      </c>
      <c r="B5566" s="19">
        <f>IFERROR(VLOOKUP(C5566,'[1]Dados Diários do Magento'!$A$1:$H$10000,2,),"0")</f>
        <v>0</v>
      </c>
      <c r="C5566" s="20">
        <v>5565</v>
      </c>
      <c r="D5566" s="26">
        <v>0</v>
      </c>
      <c r="E5566" s="27">
        <v>0</v>
      </c>
      <c r="G5566" s="23"/>
      <c r="H5566" s="23"/>
      <c r="J5566" s="24">
        <f t="shared" si="173"/>
        <v>0</v>
      </c>
      <c r="K5566" s="25">
        <f t="shared" si="174"/>
        <v>0</v>
      </c>
    </row>
    <row r="5567" spans="1:11">
      <c r="A5567" s="18">
        <f>IFERROR(VLOOKUP(C5567,'[1]Dados Diários do Magento'!$A$1:$H$10000,3,),0)</f>
        <v>0</v>
      </c>
      <c r="B5567" s="19">
        <f>IFERROR(VLOOKUP(C5567,'[1]Dados Diários do Magento'!$A$1:$H$10000,2,),"0")</f>
        <v>0</v>
      </c>
      <c r="C5567" s="20">
        <v>5566</v>
      </c>
      <c r="D5567" s="26">
        <v>0</v>
      </c>
      <c r="E5567" s="27">
        <v>0</v>
      </c>
      <c r="G5567" s="23"/>
      <c r="H5567" s="23"/>
      <c r="J5567" s="24">
        <f t="shared" si="173"/>
        <v>0</v>
      </c>
      <c r="K5567" s="25">
        <f t="shared" si="174"/>
        <v>0</v>
      </c>
    </row>
    <row r="5568" spans="1:11">
      <c r="A5568" s="18">
        <f>IFERROR(VLOOKUP(C5568,'[1]Dados Diários do Magento'!$A$1:$H$10000,3,),0)</f>
        <v>0</v>
      </c>
      <c r="B5568" s="19">
        <f>IFERROR(VLOOKUP(C5568,'[1]Dados Diários do Magento'!$A$1:$H$10000,2,),"0")</f>
        <v>0</v>
      </c>
      <c r="C5568" s="20">
        <v>5567</v>
      </c>
      <c r="D5568" s="26">
        <v>0</v>
      </c>
      <c r="E5568" s="27">
        <v>0</v>
      </c>
      <c r="G5568" s="23"/>
      <c r="H5568" s="23"/>
      <c r="J5568" s="24">
        <f t="shared" si="173"/>
        <v>0</v>
      </c>
      <c r="K5568" s="25">
        <f t="shared" si="174"/>
        <v>0</v>
      </c>
    </row>
    <row r="5569" spans="1:11">
      <c r="A5569" s="18">
        <f>IFERROR(VLOOKUP(C5569,'[1]Dados Diários do Magento'!$A$1:$H$10000,3,),0)</f>
        <v>0</v>
      </c>
      <c r="B5569" s="19">
        <f>IFERROR(VLOOKUP(C5569,'[1]Dados Diários do Magento'!$A$1:$H$10000,2,),"0")</f>
        <v>0</v>
      </c>
      <c r="C5569" s="20">
        <v>5568</v>
      </c>
      <c r="D5569" s="26">
        <v>0</v>
      </c>
      <c r="E5569" s="27">
        <v>0</v>
      </c>
      <c r="G5569" s="23"/>
      <c r="H5569" s="23"/>
      <c r="J5569" s="24">
        <f t="shared" si="173"/>
        <v>0</v>
      </c>
      <c r="K5569" s="25">
        <f t="shared" si="174"/>
        <v>0</v>
      </c>
    </row>
    <row r="5570" spans="1:11">
      <c r="A5570" s="18">
        <f>IFERROR(VLOOKUP(C5570,'[1]Dados Diários do Magento'!$A$1:$H$10000,3,),0)</f>
        <v>0</v>
      </c>
      <c r="B5570" s="19">
        <f>IFERROR(VLOOKUP(C5570,'[1]Dados Diários do Magento'!$A$1:$H$10000,2,),"0")</f>
        <v>0</v>
      </c>
      <c r="C5570" s="20">
        <v>5569</v>
      </c>
      <c r="D5570" s="26">
        <v>0</v>
      </c>
      <c r="E5570" s="27">
        <v>0</v>
      </c>
      <c r="G5570" s="23"/>
      <c r="H5570" s="23"/>
      <c r="J5570" s="24">
        <f t="shared" si="173"/>
        <v>0</v>
      </c>
      <c r="K5570" s="25">
        <f t="shared" si="174"/>
        <v>0</v>
      </c>
    </row>
    <row r="5571" spans="1:11">
      <c r="A5571" s="18">
        <f>IFERROR(VLOOKUP(C5571,'[1]Dados Diários do Magento'!$A$1:$H$10000,3,),0)</f>
        <v>0</v>
      </c>
      <c r="B5571" s="19">
        <f>IFERROR(VLOOKUP(C5571,'[1]Dados Diários do Magento'!$A$1:$H$10000,2,),"0")</f>
        <v>0</v>
      </c>
      <c r="C5571" s="20">
        <v>5570</v>
      </c>
      <c r="D5571" s="26">
        <v>0</v>
      </c>
      <c r="E5571" s="27">
        <v>0</v>
      </c>
      <c r="G5571" s="23"/>
      <c r="H5571" s="23"/>
      <c r="J5571" s="24">
        <f t="shared" ref="J5571:J5634" si="175">D5571+G5571</f>
        <v>0</v>
      </c>
      <c r="K5571" s="25">
        <f t="shared" si="174"/>
        <v>0</v>
      </c>
    </row>
    <row r="5572" spans="1:11">
      <c r="A5572" s="18">
        <f>IFERROR(VLOOKUP(C5572,'[1]Dados Diários do Magento'!$A$1:$H$10000,3,),0)</f>
        <v>0</v>
      </c>
      <c r="B5572" s="19">
        <f>IFERROR(VLOOKUP(C5572,'[1]Dados Diários do Magento'!$A$1:$H$10000,2,),"0")</f>
        <v>0</v>
      </c>
      <c r="C5572" s="20">
        <v>5571</v>
      </c>
      <c r="D5572" s="26">
        <v>0</v>
      </c>
      <c r="E5572" s="27">
        <v>0</v>
      </c>
      <c r="G5572" s="23"/>
      <c r="H5572" s="23"/>
      <c r="J5572" s="24">
        <f t="shared" si="175"/>
        <v>0</v>
      </c>
      <c r="K5572" s="25">
        <f t="shared" si="174"/>
        <v>0</v>
      </c>
    </row>
    <row r="5573" spans="1:11">
      <c r="A5573" s="18">
        <f>IFERROR(VLOOKUP(C5573,'[1]Dados Diários do Magento'!$A$1:$H$10000,3,),0)</f>
        <v>0</v>
      </c>
      <c r="B5573" s="19">
        <f>IFERROR(VLOOKUP(C5573,'[1]Dados Diários do Magento'!$A$1:$H$10000,2,),"0")</f>
        <v>0</v>
      </c>
      <c r="C5573" s="20">
        <v>5572</v>
      </c>
      <c r="D5573" s="26">
        <v>0</v>
      </c>
      <c r="E5573" s="27">
        <v>0</v>
      </c>
      <c r="G5573" s="23"/>
      <c r="H5573" s="23"/>
      <c r="J5573" s="24">
        <f t="shared" si="175"/>
        <v>0</v>
      </c>
      <c r="K5573" s="25">
        <f t="shared" si="174"/>
        <v>0</v>
      </c>
    </row>
    <row r="5574" spans="1:11">
      <c r="A5574" s="18">
        <f>IFERROR(VLOOKUP(C5574,'[1]Dados Diários do Magento'!$A$1:$H$10000,3,),0)</f>
        <v>0</v>
      </c>
      <c r="B5574" s="19">
        <f>IFERROR(VLOOKUP(C5574,'[1]Dados Diários do Magento'!$A$1:$H$10000,2,),"0")</f>
        <v>0</v>
      </c>
      <c r="C5574" s="20">
        <v>5573</v>
      </c>
      <c r="D5574" s="26">
        <v>0</v>
      </c>
      <c r="E5574" s="27">
        <v>0</v>
      </c>
      <c r="G5574" s="23"/>
      <c r="H5574" s="23"/>
      <c r="J5574" s="24">
        <f t="shared" si="175"/>
        <v>0</v>
      </c>
      <c r="K5574" s="25">
        <f t="shared" si="174"/>
        <v>0</v>
      </c>
    </row>
    <row r="5575" spans="1:11">
      <c r="A5575" s="18">
        <f>IFERROR(VLOOKUP(C5575,'[1]Dados Diários do Magento'!$A$1:$H$10000,3,),0)</f>
        <v>0</v>
      </c>
      <c r="B5575" s="19">
        <f>IFERROR(VLOOKUP(C5575,'[1]Dados Diários do Magento'!$A$1:$H$10000,2,),"0")</f>
        <v>0</v>
      </c>
      <c r="C5575" s="20">
        <v>5574</v>
      </c>
      <c r="D5575" s="26">
        <v>0</v>
      </c>
      <c r="E5575" s="27">
        <v>0</v>
      </c>
      <c r="G5575" s="23"/>
      <c r="H5575" s="23"/>
      <c r="J5575" s="24">
        <f t="shared" si="175"/>
        <v>0</v>
      </c>
      <c r="K5575" s="25">
        <f t="shared" si="174"/>
        <v>0</v>
      </c>
    </row>
    <row r="5576" spans="1:11">
      <c r="A5576" s="18">
        <f>IFERROR(VLOOKUP(C5576,'[1]Dados Diários do Magento'!$A$1:$H$10000,3,),0)</f>
        <v>0</v>
      </c>
      <c r="B5576" s="19">
        <f>IFERROR(VLOOKUP(C5576,'[1]Dados Diários do Magento'!$A$1:$H$10000,2,),"0")</f>
        <v>0</v>
      </c>
      <c r="C5576" s="20">
        <v>5575</v>
      </c>
      <c r="D5576" s="26">
        <v>0</v>
      </c>
      <c r="E5576" s="27">
        <v>0</v>
      </c>
      <c r="G5576" s="23"/>
      <c r="H5576" s="23"/>
      <c r="J5576" s="24">
        <f t="shared" si="175"/>
        <v>0</v>
      </c>
      <c r="K5576" s="25">
        <f t="shared" si="174"/>
        <v>0</v>
      </c>
    </row>
    <row r="5577" spans="1:11">
      <c r="A5577" s="18">
        <f>IFERROR(VLOOKUP(C5577,'[1]Dados Diários do Magento'!$A$1:$H$10000,3,),0)</f>
        <v>0</v>
      </c>
      <c r="B5577" s="19">
        <f>IFERROR(VLOOKUP(C5577,'[1]Dados Diários do Magento'!$A$1:$H$10000,2,),"0")</f>
        <v>0</v>
      </c>
      <c r="C5577" s="20">
        <v>5576</v>
      </c>
      <c r="D5577" s="26">
        <v>0</v>
      </c>
      <c r="E5577" s="27">
        <v>0</v>
      </c>
      <c r="G5577" s="23"/>
      <c r="H5577" s="23"/>
      <c r="J5577" s="24">
        <f t="shared" si="175"/>
        <v>0</v>
      </c>
      <c r="K5577" s="25">
        <f t="shared" si="174"/>
        <v>0</v>
      </c>
    </row>
    <row r="5578" spans="1:11">
      <c r="A5578" s="18">
        <f>IFERROR(VLOOKUP(C5578,'[1]Dados Diários do Magento'!$A$1:$H$10000,3,),0)</f>
        <v>0</v>
      </c>
      <c r="B5578" s="19">
        <f>IFERROR(VLOOKUP(C5578,'[1]Dados Diários do Magento'!$A$1:$H$10000,2,),"0")</f>
        <v>0</v>
      </c>
      <c r="C5578" s="20">
        <v>5577</v>
      </c>
      <c r="D5578" s="26">
        <v>0</v>
      </c>
      <c r="E5578" s="27">
        <v>0</v>
      </c>
      <c r="G5578" s="23"/>
      <c r="H5578" s="23"/>
      <c r="J5578" s="24">
        <f t="shared" si="175"/>
        <v>0</v>
      </c>
      <c r="K5578" s="25">
        <f t="shared" si="174"/>
        <v>0</v>
      </c>
    </row>
    <row r="5579" spans="1:11">
      <c r="A5579" s="18">
        <f>IFERROR(VLOOKUP(C5579,'[1]Dados Diários do Magento'!$A$1:$H$10000,3,),0)</f>
        <v>0</v>
      </c>
      <c r="B5579" s="19">
        <f>IFERROR(VLOOKUP(C5579,'[1]Dados Diários do Magento'!$A$1:$H$10000,2,),"0")</f>
        <v>0</v>
      </c>
      <c r="C5579" s="20">
        <v>5578</v>
      </c>
      <c r="D5579" s="26">
        <v>0</v>
      </c>
      <c r="E5579" s="27">
        <v>0</v>
      </c>
      <c r="G5579" s="23"/>
      <c r="H5579" s="23"/>
      <c r="J5579" s="24">
        <f t="shared" si="175"/>
        <v>0</v>
      </c>
      <c r="K5579" s="25">
        <f t="shared" si="174"/>
        <v>0</v>
      </c>
    </row>
    <row r="5580" spans="1:11">
      <c r="A5580" s="18">
        <f>IFERROR(VLOOKUP(C5580,'[1]Dados Diários do Magento'!$A$1:$H$10000,3,),0)</f>
        <v>0</v>
      </c>
      <c r="B5580" s="19">
        <f>IFERROR(VLOOKUP(C5580,'[1]Dados Diários do Magento'!$A$1:$H$10000,2,),"0")</f>
        <v>0</v>
      </c>
      <c r="C5580" s="20">
        <v>5579</v>
      </c>
      <c r="D5580" s="26">
        <v>0</v>
      </c>
      <c r="E5580" s="27">
        <v>0</v>
      </c>
      <c r="G5580" s="23"/>
      <c r="H5580" s="23"/>
      <c r="J5580" s="24">
        <f t="shared" si="175"/>
        <v>0</v>
      </c>
      <c r="K5580" s="25">
        <f t="shared" si="174"/>
        <v>0</v>
      </c>
    </row>
    <row r="5581" spans="1:11">
      <c r="A5581" s="18">
        <f>IFERROR(VLOOKUP(C5581,'[1]Dados Diários do Magento'!$A$1:$H$10000,3,),0)</f>
        <v>0</v>
      </c>
      <c r="B5581" s="19">
        <f>IFERROR(VLOOKUP(C5581,'[1]Dados Diários do Magento'!$A$1:$H$10000,2,),"0")</f>
        <v>0</v>
      </c>
      <c r="C5581" s="20">
        <v>5580</v>
      </c>
      <c r="D5581" s="26">
        <v>0</v>
      </c>
      <c r="E5581" s="27">
        <v>0</v>
      </c>
      <c r="G5581" s="23"/>
      <c r="H5581" s="23"/>
      <c r="J5581" s="24">
        <f t="shared" si="175"/>
        <v>0</v>
      </c>
      <c r="K5581" s="25">
        <f t="shared" si="174"/>
        <v>0</v>
      </c>
    </row>
    <row r="5582" spans="1:11">
      <c r="A5582" s="18">
        <f>IFERROR(VLOOKUP(C5582,'[1]Dados Diários do Magento'!$A$1:$H$10000,3,),0)</f>
        <v>0</v>
      </c>
      <c r="B5582" s="19">
        <f>IFERROR(VLOOKUP(C5582,'[1]Dados Diários do Magento'!$A$1:$H$10000,2,),"0")</f>
        <v>0</v>
      </c>
      <c r="C5582" s="20">
        <v>5581</v>
      </c>
      <c r="D5582" s="26">
        <v>0</v>
      </c>
      <c r="E5582" s="27">
        <v>0</v>
      </c>
      <c r="G5582" s="23"/>
      <c r="H5582" s="23"/>
      <c r="J5582" s="24">
        <f t="shared" si="175"/>
        <v>0</v>
      </c>
      <c r="K5582" s="25">
        <f t="shared" si="174"/>
        <v>0</v>
      </c>
    </row>
    <row r="5583" spans="1:11">
      <c r="A5583" s="18">
        <f>IFERROR(VLOOKUP(C5583,'[1]Dados Diários do Magento'!$A$1:$H$10000,3,),0)</f>
        <v>0</v>
      </c>
      <c r="B5583" s="19">
        <f>IFERROR(VLOOKUP(C5583,'[1]Dados Diários do Magento'!$A$1:$H$10000,2,),"0")</f>
        <v>0</v>
      </c>
      <c r="C5583" s="20">
        <v>5582</v>
      </c>
      <c r="D5583" s="26">
        <v>0</v>
      </c>
      <c r="E5583" s="27">
        <v>0</v>
      </c>
      <c r="G5583" s="23"/>
      <c r="H5583" s="23"/>
      <c r="J5583" s="24">
        <f t="shared" si="175"/>
        <v>0</v>
      </c>
      <c r="K5583" s="25">
        <f t="shared" si="174"/>
        <v>0</v>
      </c>
    </row>
    <row r="5584" spans="1:11">
      <c r="A5584" s="18">
        <f>IFERROR(VLOOKUP(C5584,'[1]Dados Diários do Magento'!$A$1:$H$10000,3,),0)</f>
        <v>0</v>
      </c>
      <c r="B5584" s="19">
        <f>IFERROR(VLOOKUP(C5584,'[1]Dados Diários do Magento'!$A$1:$H$10000,2,),"0")</f>
        <v>0</v>
      </c>
      <c r="C5584" s="20">
        <v>5583</v>
      </c>
      <c r="D5584" s="26">
        <v>0</v>
      </c>
      <c r="E5584" s="27">
        <v>0</v>
      </c>
      <c r="G5584" s="23"/>
      <c r="H5584" s="23"/>
      <c r="J5584" s="24">
        <f t="shared" si="175"/>
        <v>0</v>
      </c>
      <c r="K5584" s="25">
        <f t="shared" si="174"/>
        <v>0</v>
      </c>
    </row>
    <row r="5585" spans="1:11">
      <c r="A5585" s="18">
        <f>IFERROR(VLOOKUP(C5585,'[1]Dados Diários do Magento'!$A$1:$H$10000,3,),0)</f>
        <v>0</v>
      </c>
      <c r="B5585" s="19">
        <f>IFERROR(VLOOKUP(C5585,'[1]Dados Diários do Magento'!$A$1:$H$10000,2,),"0")</f>
        <v>0</v>
      </c>
      <c r="C5585" s="20">
        <v>5584</v>
      </c>
      <c r="D5585" s="26">
        <v>0</v>
      </c>
      <c r="E5585" s="27">
        <v>0</v>
      </c>
      <c r="G5585" s="23"/>
      <c r="H5585" s="23"/>
      <c r="J5585" s="24">
        <f t="shared" si="175"/>
        <v>0</v>
      </c>
      <c r="K5585" s="25">
        <f t="shared" si="174"/>
        <v>0</v>
      </c>
    </row>
    <row r="5586" spans="1:11">
      <c r="A5586" s="18">
        <f>IFERROR(VLOOKUP(C5586,'[1]Dados Diários do Magento'!$A$1:$H$10000,3,),0)</f>
        <v>0</v>
      </c>
      <c r="B5586" s="19">
        <f>IFERROR(VLOOKUP(C5586,'[1]Dados Diários do Magento'!$A$1:$H$10000,2,),"0")</f>
        <v>0</v>
      </c>
      <c r="C5586" s="20">
        <v>5585</v>
      </c>
      <c r="D5586" s="26">
        <v>0</v>
      </c>
      <c r="E5586" s="27">
        <v>0</v>
      </c>
      <c r="G5586" s="23"/>
      <c r="H5586" s="23"/>
      <c r="J5586" s="24">
        <f t="shared" si="175"/>
        <v>0</v>
      </c>
      <c r="K5586" s="25">
        <f t="shared" si="174"/>
        <v>0</v>
      </c>
    </row>
    <row r="5587" spans="1:11">
      <c r="A5587" s="18">
        <f>IFERROR(VLOOKUP(C5587,'[1]Dados Diários do Magento'!$A$1:$H$10000,3,),0)</f>
        <v>0</v>
      </c>
      <c r="B5587" s="19">
        <f>IFERROR(VLOOKUP(C5587,'[1]Dados Diários do Magento'!$A$1:$H$10000,2,),"0")</f>
        <v>0</v>
      </c>
      <c r="C5587" s="20">
        <v>5586</v>
      </c>
      <c r="D5587" s="26">
        <v>0</v>
      </c>
      <c r="E5587" s="27">
        <v>0</v>
      </c>
      <c r="G5587" s="23"/>
      <c r="H5587" s="23"/>
      <c r="J5587" s="24">
        <f t="shared" si="175"/>
        <v>0</v>
      </c>
      <c r="K5587" s="25">
        <f t="shared" si="174"/>
        <v>0</v>
      </c>
    </row>
    <row r="5588" spans="1:11">
      <c r="A5588" s="18">
        <f>IFERROR(VLOOKUP(C5588,'[1]Dados Diários do Magento'!$A$1:$H$10000,3,),0)</f>
        <v>0</v>
      </c>
      <c r="B5588" s="19">
        <f>IFERROR(VLOOKUP(C5588,'[1]Dados Diários do Magento'!$A$1:$H$10000,2,),"0")</f>
        <v>0</v>
      </c>
      <c r="C5588" s="20">
        <v>5587</v>
      </c>
      <c r="D5588" s="26">
        <v>0</v>
      </c>
      <c r="E5588" s="27">
        <v>0</v>
      </c>
      <c r="G5588" s="23"/>
      <c r="H5588" s="23"/>
      <c r="J5588" s="24">
        <f t="shared" si="175"/>
        <v>0</v>
      </c>
      <c r="K5588" s="25">
        <f t="shared" si="174"/>
        <v>0</v>
      </c>
    </row>
    <row r="5589" spans="1:11">
      <c r="A5589" s="18">
        <f>IFERROR(VLOOKUP(C5589,'[1]Dados Diários do Magento'!$A$1:$H$10000,3,),0)</f>
        <v>0</v>
      </c>
      <c r="B5589" s="19">
        <f>IFERROR(VLOOKUP(C5589,'[1]Dados Diários do Magento'!$A$1:$H$10000,2,),"0")</f>
        <v>0</v>
      </c>
      <c r="C5589" s="20">
        <v>5588</v>
      </c>
      <c r="D5589" s="26">
        <v>0</v>
      </c>
      <c r="E5589" s="27">
        <v>0</v>
      </c>
      <c r="G5589" s="23"/>
      <c r="H5589" s="23"/>
      <c r="J5589" s="24">
        <f t="shared" si="175"/>
        <v>0</v>
      </c>
      <c r="K5589" s="25">
        <f t="shared" si="174"/>
        <v>0</v>
      </c>
    </row>
    <row r="5590" spans="1:11">
      <c r="A5590" s="18">
        <f>IFERROR(VLOOKUP(C5590,'[1]Dados Diários do Magento'!$A$1:$H$10000,3,),0)</f>
        <v>0</v>
      </c>
      <c r="B5590" s="19">
        <f>IFERROR(VLOOKUP(C5590,'[1]Dados Diários do Magento'!$A$1:$H$10000,2,),"0")</f>
        <v>0</v>
      </c>
      <c r="C5590" s="20">
        <v>5589</v>
      </c>
      <c r="D5590" s="26">
        <v>0</v>
      </c>
      <c r="E5590" s="27">
        <v>0</v>
      </c>
      <c r="G5590" s="23"/>
      <c r="H5590" s="23"/>
      <c r="J5590" s="24">
        <f t="shared" si="175"/>
        <v>0</v>
      </c>
      <c r="K5590" s="25">
        <f t="shared" si="174"/>
        <v>0</v>
      </c>
    </row>
    <row r="5591" spans="1:11">
      <c r="A5591" s="18">
        <f>IFERROR(VLOOKUP(C5591,'[1]Dados Diários do Magento'!$A$1:$H$10000,3,),0)</f>
        <v>0</v>
      </c>
      <c r="B5591" s="19">
        <f>IFERROR(VLOOKUP(C5591,'[1]Dados Diários do Magento'!$A$1:$H$10000,2,),"0")</f>
        <v>0</v>
      </c>
      <c r="C5591" s="20">
        <v>5590</v>
      </c>
      <c r="D5591" s="26">
        <v>0</v>
      </c>
      <c r="E5591" s="27">
        <v>0</v>
      </c>
      <c r="G5591" s="23"/>
      <c r="H5591" s="23"/>
      <c r="J5591" s="24">
        <f t="shared" si="175"/>
        <v>0</v>
      </c>
      <c r="K5591" s="25">
        <f t="shared" si="174"/>
        <v>0</v>
      </c>
    </row>
    <row r="5592" spans="1:11">
      <c r="A5592" s="18">
        <f>IFERROR(VLOOKUP(C5592,'[1]Dados Diários do Magento'!$A$1:$H$10000,3,),0)</f>
        <v>0</v>
      </c>
      <c r="B5592" s="19">
        <f>IFERROR(VLOOKUP(C5592,'[1]Dados Diários do Magento'!$A$1:$H$10000,2,),"0")</f>
        <v>0</v>
      </c>
      <c r="C5592" s="20">
        <v>5591</v>
      </c>
      <c r="D5592" s="26">
        <v>0</v>
      </c>
      <c r="E5592" s="27">
        <v>0</v>
      </c>
      <c r="G5592" s="23"/>
      <c r="H5592" s="23"/>
      <c r="J5592" s="24">
        <f t="shared" si="175"/>
        <v>0</v>
      </c>
      <c r="K5592" s="25">
        <f t="shared" si="174"/>
        <v>0</v>
      </c>
    </row>
    <row r="5593" spans="1:11">
      <c r="A5593" s="18">
        <f>IFERROR(VLOOKUP(C5593,'[1]Dados Diários do Magento'!$A$1:$H$10000,3,),0)</f>
        <v>0</v>
      </c>
      <c r="B5593" s="19">
        <f>IFERROR(VLOOKUP(C5593,'[1]Dados Diários do Magento'!$A$1:$H$10000,2,),"0")</f>
        <v>0</v>
      </c>
      <c r="C5593" s="20">
        <v>5592</v>
      </c>
      <c r="D5593" s="26">
        <v>0</v>
      </c>
      <c r="E5593" s="27">
        <v>0</v>
      </c>
      <c r="G5593" s="23"/>
      <c r="H5593" s="23"/>
      <c r="J5593" s="24">
        <f t="shared" si="175"/>
        <v>0</v>
      </c>
      <c r="K5593" s="25">
        <f t="shared" si="174"/>
        <v>0</v>
      </c>
    </row>
    <row r="5594" spans="1:11">
      <c r="A5594" s="18">
        <f>IFERROR(VLOOKUP(C5594,'[1]Dados Diários do Magento'!$A$1:$H$10000,3,),0)</f>
        <v>0</v>
      </c>
      <c r="B5594" s="19">
        <f>IFERROR(VLOOKUP(C5594,'[1]Dados Diários do Magento'!$A$1:$H$10000,2,),"0")</f>
        <v>0</v>
      </c>
      <c r="C5594" s="20">
        <v>5593</v>
      </c>
      <c r="D5594" s="26">
        <v>0</v>
      </c>
      <c r="E5594" s="27">
        <v>0</v>
      </c>
      <c r="G5594" s="23"/>
      <c r="H5594" s="23"/>
      <c r="J5594" s="24">
        <f t="shared" si="175"/>
        <v>0</v>
      </c>
      <c r="K5594" s="25">
        <f t="shared" si="174"/>
        <v>0</v>
      </c>
    </row>
    <row r="5595" spans="1:11">
      <c r="A5595" s="18">
        <f>IFERROR(VLOOKUP(C5595,'[1]Dados Diários do Magento'!$A$1:$H$10000,3,),0)</f>
        <v>0</v>
      </c>
      <c r="B5595" s="19">
        <f>IFERROR(VLOOKUP(C5595,'[1]Dados Diários do Magento'!$A$1:$H$10000,2,),"0")</f>
        <v>0</v>
      </c>
      <c r="C5595" s="20">
        <v>5594</v>
      </c>
      <c r="D5595" s="26">
        <v>0</v>
      </c>
      <c r="E5595" s="27">
        <v>0</v>
      </c>
      <c r="G5595" s="23"/>
      <c r="H5595" s="23"/>
      <c r="J5595" s="24">
        <f t="shared" si="175"/>
        <v>0</v>
      </c>
      <c r="K5595" s="25">
        <f t="shared" si="174"/>
        <v>0</v>
      </c>
    </row>
    <row r="5596" spans="1:11">
      <c r="A5596" s="18">
        <f>IFERROR(VLOOKUP(C5596,'[1]Dados Diários do Magento'!$A$1:$H$10000,3,),0)</f>
        <v>0</v>
      </c>
      <c r="B5596" s="19">
        <f>IFERROR(VLOOKUP(C5596,'[1]Dados Diários do Magento'!$A$1:$H$10000,2,),"0")</f>
        <v>0</v>
      </c>
      <c r="C5596" s="20">
        <v>5595</v>
      </c>
      <c r="D5596" s="26">
        <v>0</v>
      </c>
      <c r="E5596" s="27">
        <v>0</v>
      </c>
      <c r="G5596" s="23"/>
      <c r="H5596" s="23"/>
      <c r="J5596" s="24">
        <f t="shared" si="175"/>
        <v>0</v>
      </c>
      <c r="K5596" s="25">
        <f t="shared" si="174"/>
        <v>0</v>
      </c>
    </row>
    <row r="5597" spans="1:11">
      <c r="A5597" s="18">
        <f>IFERROR(VLOOKUP(C5597,'[1]Dados Diários do Magento'!$A$1:$H$10000,3,),0)</f>
        <v>0</v>
      </c>
      <c r="B5597" s="19">
        <f>IFERROR(VLOOKUP(C5597,'[1]Dados Diários do Magento'!$A$1:$H$10000,2,),"0")</f>
        <v>0</v>
      </c>
      <c r="C5597" s="20">
        <v>5596</v>
      </c>
      <c r="D5597" s="26">
        <v>0</v>
      </c>
      <c r="E5597" s="27">
        <v>0</v>
      </c>
      <c r="G5597" s="23"/>
      <c r="H5597" s="23"/>
      <c r="J5597" s="24">
        <f t="shared" si="175"/>
        <v>0</v>
      </c>
      <c r="K5597" s="25">
        <f t="shared" ref="K5597:K5660" si="176">IF((D5597+G5597)&gt;0,(D5597*E5597+G5597*H5597)/(D5597+G5597),E5597)</f>
        <v>0</v>
      </c>
    </row>
    <row r="5598" spans="1:11">
      <c r="A5598" s="18">
        <f>IFERROR(VLOOKUP(C5598,'[1]Dados Diários do Magento'!$A$1:$H$10000,3,),0)</f>
        <v>0</v>
      </c>
      <c r="B5598" s="19">
        <f>IFERROR(VLOOKUP(C5598,'[1]Dados Diários do Magento'!$A$1:$H$10000,2,),"0")</f>
        <v>0</v>
      </c>
      <c r="C5598" s="20">
        <v>5597</v>
      </c>
      <c r="D5598" s="26">
        <v>0</v>
      </c>
      <c r="E5598" s="27">
        <v>0</v>
      </c>
      <c r="G5598" s="23"/>
      <c r="H5598" s="23"/>
      <c r="J5598" s="24">
        <f t="shared" si="175"/>
        <v>0</v>
      </c>
      <c r="K5598" s="25">
        <f t="shared" si="176"/>
        <v>0</v>
      </c>
    </row>
    <row r="5599" spans="1:11">
      <c r="A5599" s="18">
        <f>IFERROR(VLOOKUP(C5599,'[1]Dados Diários do Magento'!$A$1:$H$10000,3,),0)</f>
        <v>0</v>
      </c>
      <c r="B5599" s="19">
        <f>IFERROR(VLOOKUP(C5599,'[1]Dados Diários do Magento'!$A$1:$H$10000,2,),"0")</f>
        <v>0</v>
      </c>
      <c r="C5599" s="20">
        <v>5598</v>
      </c>
      <c r="D5599" s="26">
        <v>0</v>
      </c>
      <c r="E5599" s="27">
        <v>0</v>
      </c>
      <c r="G5599" s="23"/>
      <c r="H5599" s="23"/>
      <c r="J5599" s="24">
        <f t="shared" si="175"/>
        <v>0</v>
      </c>
      <c r="K5599" s="25">
        <f t="shared" si="176"/>
        <v>0</v>
      </c>
    </row>
    <row r="5600" spans="1:11">
      <c r="A5600" s="18">
        <f>IFERROR(VLOOKUP(C5600,'[1]Dados Diários do Magento'!$A$1:$H$10000,3,),0)</f>
        <v>0</v>
      </c>
      <c r="B5600" s="19">
        <f>IFERROR(VLOOKUP(C5600,'[1]Dados Diários do Magento'!$A$1:$H$10000,2,),"0")</f>
        <v>0</v>
      </c>
      <c r="C5600" s="20">
        <v>5599</v>
      </c>
      <c r="D5600" s="26">
        <v>0</v>
      </c>
      <c r="E5600" s="27">
        <v>0</v>
      </c>
      <c r="G5600" s="23"/>
      <c r="H5600" s="23"/>
      <c r="J5600" s="24">
        <f t="shared" si="175"/>
        <v>0</v>
      </c>
      <c r="K5600" s="25">
        <f t="shared" si="176"/>
        <v>0</v>
      </c>
    </row>
    <row r="5601" spans="1:11">
      <c r="A5601" s="18">
        <f>IFERROR(VLOOKUP(C5601,'[1]Dados Diários do Magento'!$A$1:$H$10000,3,),0)</f>
        <v>0</v>
      </c>
      <c r="B5601" s="19">
        <f>IFERROR(VLOOKUP(C5601,'[1]Dados Diários do Magento'!$A$1:$H$10000,2,),"0")</f>
        <v>0</v>
      </c>
      <c r="C5601" s="20">
        <v>5600</v>
      </c>
      <c r="D5601" s="26">
        <v>0</v>
      </c>
      <c r="E5601" s="27">
        <v>0</v>
      </c>
      <c r="G5601" s="23"/>
      <c r="H5601" s="23"/>
      <c r="J5601" s="24">
        <f t="shared" si="175"/>
        <v>0</v>
      </c>
      <c r="K5601" s="25">
        <f t="shared" si="176"/>
        <v>0</v>
      </c>
    </row>
    <row r="5602" spans="1:11">
      <c r="A5602" s="18">
        <f>IFERROR(VLOOKUP(C5602,'[1]Dados Diários do Magento'!$A$1:$H$10000,3,),0)</f>
        <v>0</v>
      </c>
      <c r="B5602" s="19">
        <f>IFERROR(VLOOKUP(C5602,'[1]Dados Diários do Magento'!$A$1:$H$10000,2,),"0")</f>
        <v>0</v>
      </c>
      <c r="C5602" s="20">
        <v>5601</v>
      </c>
      <c r="D5602" s="26">
        <v>0</v>
      </c>
      <c r="E5602" s="27">
        <v>0</v>
      </c>
      <c r="G5602" s="23"/>
      <c r="H5602" s="23"/>
      <c r="J5602" s="24">
        <f t="shared" si="175"/>
        <v>0</v>
      </c>
      <c r="K5602" s="25">
        <f t="shared" si="176"/>
        <v>0</v>
      </c>
    </row>
    <row r="5603" spans="1:11">
      <c r="A5603" s="18">
        <f>IFERROR(VLOOKUP(C5603,'[1]Dados Diários do Magento'!$A$1:$H$10000,3,),0)</f>
        <v>0</v>
      </c>
      <c r="B5603" s="19">
        <f>IFERROR(VLOOKUP(C5603,'[1]Dados Diários do Magento'!$A$1:$H$10000,2,),"0")</f>
        <v>0</v>
      </c>
      <c r="C5603" s="20">
        <v>5602</v>
      </c>
      <c r="D5603" s="26">
        <v>0</v>
      </c>
      <c r="E5603" s="27">
        <v>0</v>
      </c>
      <c r="G5603" s="23"/>
      <c r="H5603" s="23"/>
      <c r="J5603" s="24">
        <f t="shared" si="175"/>
        <v>0</v>
      </c>
      <c r="K5603" s="25">
        <f t="shared" si="176"/>
        <v>0</v>
      </c>
    </row>
    <row r="5604" spans="1:11">
      <c r="A5604" s="18">
        <f>IFERROR(VLOOKUP(C5604,'[1]Dados Diários do Magento'!$A$1:$H$10000,3,),0)</f>
        <v>0</v>
      </c>
      <c r="B5604" s="19">
        <f>IFERROR(VLOOKUP(C5604,'[1]Dados Diários do Magento'!$A$1:$H$10000,2,),"0")</f>
        <v>0</v>
      </c>
      <c r="C5604" s="20">
        <v>5603</v>
      </c>
      <c r="D5604" s="26">
        <v>0</v>
      </c>
      <c r="E5604" s="27">
        <v>0</v>
      </c>
      <c r="G5604" s="23"/>
      <c r="H5604" s="23"/>
      <c r="J5604" s="24">
        <f t="shared" si="175"/>
        <v>0</v>
      </c>
      <c r="K5604" s="25">
        <f t="shared" si="176"/>
        <v>0</v>
      </c>
    </row>
    <row r="5605" spans="1:11">
      <c r="A5605" s="18">
        <f>IFERROR(VLOOKUP(C5605,'[1]Dados Diários do Magento'!$A$1:$H$10000,3,),0)</f>
        <v>0</v>
      </c>
      <c r="B5605" s="19">
        <f>IFERROR(VLOOKUP(C5605,'[1]Dados Diários do Magento'!$A$1:$H$10000,2,),"0")</f>
        <v>0</v>
      </c>
      <c r="C5605" s="20">
        <v>5604</v>
      </c>
      <c r="D5605" s="26">
        <v>0</v>
      </c>
      <c r="E5605" s="27">
        <v>0</v>
      </c>
      <c r="G5605" s="23"/>
      <c r="H5605" s="23"/>
      <c r="J5605" s="24">
        <f t="shared" si="175"/>
        <v>0</v>
      </c>
      <c r="K5605" s="25">
        <f t="shared" si="176"/>
        <v>0</v>
      </c>
    </row>
    <row r="5606" spans="1:11">
      <c r="A5606" s="18">
        <f>IFERROR(VLOOKUP(C5606,'[1]Dados Diários do Magento'!$A$1:$H$10000,3,),0)</f>
        <v>0</v>
      </c>
      <c r="B5606" s="19">
        <f>IFERROR(VLOOKUP(C5606,'[1]Dados Diários do Magento'!$A$1:$H$10000,2,),"0")</f>
        <v>0</v>
      </c>
      <c r="C5606" s="20">
        <v>5605</v>
      </c>
      <c r="D5606" s="26">
        <v>0</v>
      </c>
      <c r="E5606" s="27">
        <v>0</v>
      </c>
      <c r="G5606" s="23"/>
      <c r="H5606" s="23"/>
      <c r="J5606" s="24">
        <f t="shared" si="175"/>
        <v>0</v>
      </c>
      <c r="K5606" s="25">
        <f t="shared" si="176"/>
        <v>0</v>
      </c>
    </row>
    <row r="5607" spans="1:11">
      <c r="A5607" s="18">
        <f>IFERROR(VLOOKUP(C5607,'[1]Dados Diários do Magento'!$A$1:$H$10000,3,),0)</f>
        <v>0</v>
      </c>
      <c r="B5607" s="19">
        <f>IFERROR(VLOOKUP(C5607,'[1]Dados Diários do Magento'!$A$1:$H$10000,2,),"0")</f>
        <v>0</v>
      </c>
      <c r="C5607" s="20">
        <v>5606</v>
      </c>
      <c r="D5607" s="26">
        <v>0</v>
      </c>
      <c r="E5607" s="27">
        <v>0</v>
      </c>
      <c r="G5607" s="23"/>
      <c r="H5607" s="23"/>
      <c r="J5607" s="24">
        <f t="shared" si="175"/>
        <v>0</v>
      </c>
      <c r="K5607" s="25">
        <f t="shared" si="176"/>
        <v>0</v>
      </c>
    </row>
    <row r="5608" spans="1:11">
      <c r="A5608" s="18">
        <f>IFERROR(VLOOKUP(C5608,'[1]Dados Diários do Magento'!$A$1:$H$10000,3,),0)</f>
        <v>0</v>
      </c>
      <c r="B5608" s="19">
        <f>IFERROR(VLOOKUP(C5608,'[1]Dados Diários do Magento'!$A$1:$H$10000,2,),"0")</f>
        <v>0</v>
      </c>
      <c r="C5608" s="20">
        <v>5607</v>
      </c>
      <c r="D5608" s="26">
        <v>0</v>
      </c>
      <c r="E5608" s="27">
        <v>0</v>
      </c>
      <c r="G5608" s="23"/>
      <c r="H5608" s="23"/>
      <c r="J5608" s="24">
        <f t="shared" si="175"/>
        <v>0</v>
      </c>
      <c r="K5608" s="25">
        <f t="shared" si="176"/>
        <v>0</v>
      </c>
    </row>
    <row r="5609" spans="1:11">
      <c r="A5609" s="18">
        <f>IFERROR(VLOOKUP(C5609,'[1]Dados Diários do Magento'!$A$1:$H$10000,3,),0)</f>
        <v>0</v>
      </c>
      <c r="B5609" s="19">
        <f>IFERROR(VLOOKUP(C5609,'[1]Dados Diários do Magento'!$A$1:$H$10000,2,),"0")</f>
        <v>0</v>
      </c>
      <c r="C5609" s="20">
        <v>5608</v>
      </c>
      <c r="D5609" s="26">
        <v>0</v>
      </c>
      <c r="E5609" s="27">
        <v>0</v>
      </c>
      <c r="G5609" s="23"/>
      <c r="H5609" s="23"/>
      <c r="J5609" s="24">
        <f t="shared" si="175"/>
        <v>0</v>
      </c>
      <c r="K5609" s="25">
        <f t="shared" si="176"/>
        <v>0</v>
      </c>
    </row>
    <row r="5610" spans="1:11">
      <c r="A5610" s="18">
        <f>IFERROR(VLOOKUP(C5610,'[1]Dados Diários do Magento'!$A$1:$H$10000,3,),0)</f>
        <v>0</v>
      </c>
      <c r="B5610" s="19">
        <f>IFERROR(VLOOKUP(C5610,'[1]Dados Diários do Magento'!$A$1:$H$10000,2,),"0")</f>
        <v>0</v>
      </c>
      <c r="C5610" s="20">
        <v>5609</v>
      </c>
      <c r="D5610" s="26">
        <v>0</v>
      </c>
      <c r="E5610" s="27">
        <v>0</v>
      </c>
      <c r="G5610" s="23"/>
      <c r="H5610" s="23"/>
      <c r="J5610" s="24">
        <f t="shared" si="175"/>
        <v>0</v>
      </c>
      <c r="K5610" s="25">
        <f t="shared" si="176"/>
        <v>0</v>
      </c>
    </row>
    <row r="5611" spans="1:11">
      <c r="A5611" s="18">
        <f>IFERROR(VLOOKUP(C5611,'[1]Dados Diários do Magento'!$A$1:$H$10000,3,),0)</f>
        <v>0</v>
      </c>
      <c r="B5611" s="19">
        <f>IFERROR(VLOOKUP(C5611,'[1]Dados Diários do Magento'!$A$1:$H$10000,2,),"0")</f>
        <v>0</v>
      </c>
      <c r="C5611" s="20">
        <v>5610</v>
      </c>
      <c r="D5611" s="26">
        <v>0</v>
      </c>
      <c r="E5611" s="27">
        <v>0</v>
      </c>
      <c r="G5611" s="23"/>
      <c r="H5611" s="23"/>
      <c r="J5611" s="24">
        <f t="shared" si="175"/>
        <v>0</v>
      </c>
      <c r="K5611" s="25">
        <f t="shared" si="176"/>
        <v>0</v>
      </c>
    </row>
    <row r="5612" spans="1:11">
      <c r="A5612" s="18">
        <f>IFERROR(VLOOKUP(C5612,'[1]Dados Diários do Magento'!$A$1:$H$10000,3,),0)</f>
        <v>0</v>
      </c>
      <c r="B5612" s="19">
        <f>IFERROR(VLOOKUP(C5612,'[1]Dados Diários do Magento'!$A$1:$H$10000,2,),"0")</f>
        <v>0</v>
      </c>
      <c r="C5612" s="20">
        <v>5611</v>
      </c>
      <c r="D5612" s="26">
        <v>0</v>
      </c>
      <c r="E5612" s="27">
        <v>0</v>
      </c>
      <c r="G5612" s="23"/>
      <c r="H5612" s="23"/>
      <c r="J5612" s="24">
        <f t="shared" si="175"/>
        <v>0</v>
      </c>
      <c r="K5612" s="25">
        <f t="shared" si="176"/>
        <v>0</v>
      </c>
    </row>
    <row r="5613" spans="1:11">
      <c r="A5613" s="18">
        <f>IFERROR(VLOOKUP(C5613,'[1]Dados Diários do Magento'!$A$1:$H$10000,3,),0)</f>
        <v>0</v>
      </c>
      <c r="B5613" s="19">
        <f>IFERROR(VLOOKUP(C5613,'[1]Dados Diários do Magento'!$A$1:$H$10000,2,),"0")</f>
        <v>0</v>
      </c>
      <c r="C5613" s="20">
        <v>5612</v>
      </c>
      <c r="D5613" s="26">
        <v>0</v>
      </c>
      <c r="E5613" s="27">
        <v>0</v>
      </c>
      <c r="G5613" s="23"/>
      <c r="H5613" s="23"/>
      <c r="J5613" s="24">
        <f t="shared" si="175"/>
        <v>0</v>
      </c>
      <c r="K5613" s="25">
        <f t="shared" si="176"/>
        <v>0</v>
      </c>
    </row>
    <row r="5614" spans="1:11">
      <c r="A5614" s="18">
        <f>IFERROR(VLOOKUP(C5614,'[1]Dados Diários do Magento'!$A$1:$H$10000,3,),0)</f>
        <v>0</v>
      </c>
      <c r="B5614" s="19">
        <f>IFERROR(VLOOKUP(C5614,'[1]Dados Diários do Magento'!$A$1:$H$10000,2,),"0")</f>
        <v>0</v>
      </c>
      <c r="C5614" s="20">
        <v>5613</v>
      </c>
      <c r="D5614" s="26">
        <v>0</v>
      </c>
      <c r="E5614" s="27">
        <v>0</v>
      </c>
      <c r="G5614" s="23"/>
      <c r="H5614" s="23"/>
      <c r="J5614" s="24">
        <f t="shared" si="175"/>
        <v>0</v>
      </c>
      <c r="K5614" s="25">
        <f t="shared" si="176"/>
        <v>0</v>
      </c>
    </row>
    <row r="5615" spans="1:11">
      <c r="A5615" s="18">
        <f>IFERROR(VLOOKUP(C5615,'[1]Dados Diários do Magento'!$A$1:$H$10000,3,),0)</f>
        <v>0</v>
      </c>
      <c r="B5615" s="19">
        <f>IFERROR(VLOOKUP(C5615,'[1]Dados Diários do Magento'!$A$1:$H$10000,2,),"0")</f>
        <v>0</v>
      </c>
      <c r="C5615" s="20">
        <v>5614</v>
      </c>
      <c r="D5615" s="26">
        <v>0</v>
      </c>
      <c r="E5615" s="27">
        <v>0</v>
      </c>
      <c r="G5615" s="23"/>
      <c r="H5615" s="23"/>
      <c r="J5615" s="24">
        <f t="shared" si="175"/>
        <v>0</v>
      </c>
      <c r="K5615" s="25">
        <f t="shared" si="176"/>
        <v>0</v>
      </c>
    </row>
    <row r="5616" spans="1:11">
      <c r="A5616" s="18">
        <f>IFERROR(VLOOKUP(C5616,'[1]Dados Diários do Magento'!$A$1:$H$10000,3,),0)</f>
        <v>0</v>
      </c>
      <c r="B5616" s="19">
        <f>IFERROR(VLOOKUP(C5616,'[1]Dados Diários do Magento'!$A$1:$H$10000,2,),"0")</f>
        <v>0</v>
      </c>
      <c r="C5616" s="20">
        <v>5615</v>
      </c>
      <c r="D5616" s="26">
        <v>0</v>
      </c>
      <c r="E5616" s="27">
        <v>0</v>
      </c>
      <c r="G5616" s="23"/>
      <c r="H5616" s="23"/>
      <c r="J5616" s="24">
        <f t="shared" si="175"/>
        <v>0</v>
      </c>
      <c r="K5616" s="25">
        <f t="shared" si="176"/>
        <v>0</v>
      </c>
    </row>
    <row r="5617" spans="1:11">
      <c r="A5617" s="18">
        <f>IFERROR(VLOOKUP(C5617,'[1]Dados Diários do Magento'!$A$1:$H$10000,3,),0)</f>
        <v>0</v>
      </c>
      <c r="B5617" s="19">
        <f>IFERROR(VLOOKUP(C5617,'[1]Dados Diários do Magento'!$A$1:$H$10000,2,),"0")</f>
        <v>0</v>
      </c>
      <c r="C5617" s="20">
        <v>5616</v>
      </c>
      <c r="D5617" s="26">
        <v>0</v>
      </c>
      <c r="E5617" s="27">
        <v>0</v>
      </c>
      <c r="G5617" s="23"/>
      <c r="H5617" s="23"/>
      <c r="J5617" s="24">
        <f t="shared" si="175"/>
        <v>0</v>
      </c>
      <c r="K5617" s="25">
        <f t="shared" si="176"/>
        <v>0</v>
      </c>
    </row>
    <row r="5618" spans="1:11">
      <c r="A5618" s="18">
        <f>IFERROR(VLOOKUP(C5618,'[1]Dados Diários do Magento'!$A$1:$H$10000,3,),0)</f>
        <v>0</v>
      </c>
      <c r="B5618" s="19">
        <f>IFERROR(VLOOKUP(C5618,'[1]Dados Diários do Magento'!$A$1:$H$10000,2,),"0")</f>
        <v>0</v>
      </c>
      <c r="C5618" s="20">
        <v>5617</v>
      </c>
      <c r="D5618" s="26">
        <v>0</v>
      </c>
      <c r="E5618" s="27">
        <v>0</v>
      </c>
      <c r="G5618" s="23"/>
      <c r="H5618" s="23"/>
      <c r="J5618" s="24">
        <f t="shared" si="175"/>
        <v>0</v>
      </c>
      <c r="K5618" s="25">
        <f t="shared" si="176"/>
        <v>0</v>
      </c>
    </row>
    <row r="5619" spans="1:11">
      <c r="A5619" s="18">
        <f>IFERROR(VLOOKUP(C5619,'[1]Dados Diários do Magento'!$A$1:$H$10000,3,),0)</f>
        <v>0</v>
      </c>
      <c r="B5619" s="19">
        <f>IFERROR(VLOOKUP(C5619,'[1]Dados Diários do Magento'!$A$1:$H$10000,2,),"0")</f>
        <v>0</v>
      </c>
      <c r="C5619" s="20">
        <v>5618</v>
      </c>
      <c r="D5619" s="26">
        <v>0</v>
      </c>
      <c r="E5619" s="27">
        <v>0</v>
      </c>
      <c r="G5619" s="23"/>
      <c r="H5619" s="23"/>
      <c r="J5619" s="24">
        <f t="shared" si="175"/>
        <v>0</v>
      </c>
      <c r="K5619" s="25">
        <f t="shared" si="176"/>
        <v>0</v>
      </c>
    </row>
    <row r="5620" spans="1:11">
      <c r="A5620" s="18">
        <f>IFERROR(VLOOKUP(C5620,'[1]Dados Diários do Magento'!$A$1:$H$10000,3,),0)</f>
        <v>0</v>
      </c>
      <c r="B5620" s="19">
        <f>IFERROR(VLOOKUP(C5620,'[1]Dados Diários do Magento'!$A$1:$H$10000,2,),"0")</f>
        <v>0</v>
      </c>
      <c r="C5620" s="20">
        <v>5619</v>
      </c>
      <c r="D5620" s="26">
        <v>0</v>
      </c>
      <c r="E5620" s="27">
        <v>0</v>
      </c>
      <c r="G5620" s="23"/>
      <c r="H5620" s="23"/>
      <c r="J5620" s="24">
        <f t="shared" si="175"/>
        <v>0</v>
      </c>
      <c r="K5620" s="25">
        <f t="shared" si="176"/>
        <v>0</v>
      </c>
    </row>
    <row r="5621" spans="1:11">
      <c r="A5621" s="18">
        <f>IFERROR(VLOOKUP(C5621,'[1]Dados Diários do Magento'!$A$1:$H$10000,3,),0)</f>
        <v>0</v>
      </c>
      <c r="B5621" s="19">
        <f>IFERROR(VLOOKUP(C5621,'[1]Dados Diários do Magento'!$A$1:$H$10000,2,),"0")</f>
        <v>0</v>
      </c>
      <c r="C5621" s="20">
        <v>5620</v>
      </c>
      <c r="D5621" s="26">
        <v>0</v>
      </c>
      <c r="E5621" s="27">
        <v>0</v>
      </c>
      <c r="G5621" s="23"/>
      <c r="H5621" s="23"/>
      <c r="J5621" s="24">
        <f t="shared" si="175"/>
        <v>0</v>
      </c>
      <c r="K5621" s="25">
        <f t="shared" si="176"/>
        <v>0</v>
      </c>
    </row>
    <row r="5622" spans="1:11">
      <c r="A5622" s="18">
        <f>IFERROR(VLOOKUP(C5622,'[1]Dados Diários do Magento'!$A$1:$H$10000,3,),0)</f>
        <v>0</v>
      </c>
      <c r="B5622" s="19">
        <f>IFERROR(VLOOKUP(C5622,'[1]Dados Diários do Magento'!$A$1:$H$10000,2,),"0")</f>
        <v>0</v>
      </c>
      <c r="C5622" s="20">
        <v>5621</v>
      </c>
      <c r="D5622" s="26">
        <v>0</v>
      </c>
      <c r="E5622" s="27">
        <v>0</v>
      </c>
      <c r="G5622" s="23"/>
      <c r="H5622" s="23"/>
      <c r="J5622" s="24">
        <f t="shared" si="175"/>
        <v>0</v>
      </c>
      <c r="K5622" s="25">
        <f t="shared" si="176"/>
        <v>0</v>
      </c>
    </row>
    <row r="5623" spans="1:11">
      <c r="A5623" s="18">
        <f>IFERROR(VLOOKUP(C5623,'[1]Dados Diários do Magento'!$A$1:$H$10000,3,),0)</f>
        <v>0</v>
      </c>
      <c r="B5623" s="19">
        <f>IFERROR(VLOOKUP(C5623,'[1]Dados Diários do Magento'!$A$1:$H$10000,2,),"0")</f>
        <v>0</v>
      </c>
      <c r="C5623" s="20">
        <v>5622</v>
      </c>
      <c r="D5623" s="26">
        <v>0</v>
      </c>
      <c r="E5623" s="27">
        <v>0</v>
      </c>
      <c r="G5623" s="23"/>
      <c r="H5623" s="23"/>
      <c r="J5623" s="24">
        <f t="shared" si="175"/>
        <v>0</v>
      </c>
      <c r="K5623" s="25">
        <f t="shared" si="176"/>
        <v>0</v>
      </c>
    </row>
    <row r="5624" spans="1:11">
      <c r="A5624" s="18">
        <f>IFERROR(VLOOKUP(C5624,'[1]Dados Diários do Magento'!$A$1:$H$10000,3,),0)</f>
        <v>0</v>
      </c>
      <c r="B5624" s="19">
        <f>IFERROR(VLOOKUP(C5624,'[1]Dados Diários do Magento'!$A$1:$H$10000,2,),"0")</f>
        <v>0</v>
      </c>
      <c r="C5624" s="20">
        <v>5623</v>
      </c>
      <c r="D5624" s="26">
        <v>0</v>
      </c>
      <c r="E5624" s="27">
        <v>0</v>
      </c>
      <c r="G5624" s="23"/>
      <c r="H5624" s="23"/>
      <c r="J5624" s="24">
        <f t="shared" si="175"/>
        <v>0</v>
      </c>
      <c r="K5624" s="25">
        <f t="shared" si="176"/>
        <v>0</v>
      </c>
    </row>
    <row r="5625" spans="1:11">
      <c r="A5625" s="18">
        <f>IFERROR(VLOOKUP(C5625,'[1]Dados Diários do Magento'!$A$1:$H$10000,3,),0)</f>
        <v>0</v>
      </c>
      <c r="B5625" s="19">
        <f>IFERROR(VLOOKUP(C5625,'[1]Dados Diários do Magento'!$A$1:$H$10000,2,),"0")</f>
        <v>0</v>
      </c>
      <c r="C5625" s="20">
        <v>5624</v>
      </c>
      <c r="D5625" s="26">
        <v>0</v>
      </c>
      <c r="E5625" s="27">
        <v>0</v>
      </c>
      <c r="G5625" s="23"/>
      <c r="H5625" s="23"/>
      <c r="J5625" s="24">
        <f t="shared" si="175"/>
        <v>0</v>
      </c>
      <c r="K5625" s="25">
        <f t="shared" si="176"/>
        <v>0</v>
      </c>
    </row>
    <row r="5626" spans="1:11">
      <c r="A5626" s="18">
        <f>IFERROR(VLOOKUP(C5626,'[1]Dados Diários do Magento'!$A$1:$H$10000,3,),0)</f>
        <v>0</v>
      </c>
      <c r="B5626" s="19">
        <f>IFERROR(VLOOKUP(C5626,'[1]Dados Diários do Magento'!$A$1:$H$10000,2,),"0")</f>
        <v>0</v>
      </c>
      <c r="C5626" s="20">
        <v>5625</v>
      </c>
      <c r="D5626" s="26">
        <v>0</v>
      </c>
      <c r="E5626" s="27">
        <v>0</v>
      </c>
      <c r="G5626" s="23"/>
      <c r="H5626" s="23"/>
      <c r="J5626" s="24">
        <f t="shared" si="175"/>
        <v>0</v>
      </c>
      <c r="K5626" s="25">
        <f t="shared" si="176"/>
        <v>0</v>
      </c>
    </row>
    <row r="5627" spans="1:11">
      <c r="A5627" s="18">
        <f>IFERROR(VLOOKUP(C5627,'[1]Dados Diários do Magento'!$A$1:$H$10000,3,),0)</f>
        <v>0</v>
      </c>
      <c r="B5627" s="19">
        <f>IFERROR(VLOOKUP(C5627,'[1]Dados Diários do Magento'!$A$1:$H$10000,2,),"0")</f>
        <v>0</v>
      </c>
      <c r="C5627" s="20">
        <v>5626</v>
      </c>
      <c r="D5627" s="26">
        <v>0</v>
      </c>
      <c r="E5627" s="27">
        <v>0</v>
      </c>
      <c r="G5627" s="23"/>
      <c r="H5627" s="23"/>
      <c r="J5627" s="24">
        <f t="shared" si="175"/>
        <v>0</v>
      </c>
      <c r="K5627" s="25">
        <f t="shared" si="176"/>
        <v>0</v>
      </c>
    </row>
    <row r="5628" spans="1:11">
      <c r="A5628" s="18">
        <f>IFERROR(VLOOKUP(C5628,'[1]Dados Diários do Magento'!$A$1:$H$10000,3,),0)</f>
        <v>0</v>
      </c>
      <c r="B5628" s="19">
        <f>IFERROR(VLOOKUP(C5628,'[1]Dados Diários do Magento'!$A$1:$H$10000,2,),"0")</f>
        <v>0</v>
      </c>
      <c r="C5628" s="20">
        <v>5627</v>
      </c>
      <c r="D5628" s="26">
        <v>0</v>
      </c>
      <c r="E5628" s="27">
        <v>0</v>
      </c>
      <c r="G5628" s="23"/>
      <c r="H5628" s="23"/>
      <c r="J5628" s="24">
        <f t="shared" si="175"/>
        <v>0</v>
      </c>
      <c r="K5628" s="25">
        <f t="shared" si="176"/>
        <v>0</v>
      </c>
    </row>
    <row r="5629" spans="1:11">
      <c r="A5629" s="18">
        <f>IFERROR(VLOOKUP(C5629,'[1]Dados Diários do Magento'!$A$1:$H$10000,3,),0)</f>
        <v>0</v>
      </c>
      <c r="B5629" s="19">
        <f>IFERROR(VLOOKUP(C5629,'[1]Dados Diários do Magento'!$A$1:$H$10000,2,),"0")</f>
        <v>0</v>
      </c>
      <c r="C5629" s="20">
        <v>5628</v>
      </c>
      <c r="D5629" s="26">
        <v>0</v>
      </c>
      <c r="E5629" s="27">
        <v>0</v>
      </c>
      <c r="G5629" s="23"/>
      <c r="H5629" s="23"/>
      <c r="J5629" s="24">
        <f t="shared" si="175"/>
        <v>0</v>
      </c>
      <c r="K5629" s="25">
        <f t="shared" si="176"/>
        <v>0</v>
      </c>
    </row>
    <row r="5630" spans="1:11">
      <c r="A5630" s="18">
        <f>IFERROR(VLOOKUP(C5630,'[1]Dados Diários do Magento'!$A$1:$H$10000,3,),0)</f>
        <v>0</v>
      </c>
      <c r="B5630" s="19">
        <f>IFERROR(VLOOKUP(C5630,'[1]Dados Diários do Magento'!$A$1:$H$10000,2,),"0")</f>
        <v>0</v>
      </c>
      <c r="C5630" s="20">
        <v>5629</v>
      </c>
      <c r="D5630" s="26">
        <v>0</v>
      </c>
      <c r="E5630" s="27">
        <v>0</v>
      </c>
      <c r="G5630" s="23"/>
      <c r="H5630" s="23"/>
      <c r="J5630" s="24">
        <f t="shared" si="175"/>
        <v>0</v>
      </c>
      <c r="K5630" s="25">
        <f t="shared" si="176"/>
        <v>0</v>
      </c>
    </row>
    <row r="5631" spans="1:11">
      <c r="A5631" s="18">
        <f>IFERROR(VLOOKUP(C5631,'[1]Dados Diários do Magento'!$A$1:$H$10000,3,),0)</f>
        <v>0</v>
      </c>
      <c r="B5631" s="19">
        <f>IFERROR(VLOOKUP(C5631,'[1]Dados Diários do Magento'!$A$1:$H$10000,2,),"0")</f>
        <v>0</v>
      </c>
      <c r="C5631" s="20">
        <v>5630</v>
      </c>
      <c r="D5631" s="26">
        <v>0</v>
      </c>
      <c r="E5631" s="27">
        <v>0</v>
      </c>
      <c r="G5631" s="23"/>
      <c r="H5631" s="23"/>
      <c r="J5631" s="24">
        <f t="shared" si="175"/>
        <v>0</v>
      </c>
      <c r="K5631" s="25">
        <f t="shared" si="176"/>
        <v>0</v>
      </c>
    </row>
    <row r="5632" spans="1:11">
      <c r="A5632" s="18">
        <f>IFERROR(VLOOKUP(C5632,'[1]Dados Diários do Magento'!$A$1:$H$10000,3,),0)</f>
        <v>0</v>
      </c>
      <c r="B5632" s="19">
        <f>IFERROR(VLOOKUP(C5632,'[1]Dados Diários do Magento'!$A$1:$H$10000,2,),"0")</f>
        <v>0</v>
      </c>
      <c r="C5632" s="20">
        <v>5631</v>
      </c>
      <c r="D5632" s="26">
        <v>0</v>
      </c>
      <c r="E5632" s="27">
        <v>0</v>
      </c>
      <c r="G5632" s="23"/>
      <c r="H5632" s="23"/>
      <c r="J5632" s="24">
        <f t="shared" si="175"/>
        <v>0</v>
      </c>
      <c r="K5632" s="25">
        <f t="shared" si="176"/>
        <v>0</v>
      </c>
    </row>
    <row r="5633" spans="1:11">
      <c r="A5633" s="18">
        <f>IFERROR(VLOOKUP(C5633,'[1]Dados Diários do Magento'!$A$1:$H$10000,3,),0)</f>
        <v>0</v>
      </c>
      <c r="B5633" s="19">
        <f>IFERROR(VLOOKUP(C5633,'[1]Dados Diários do Magento'!$A$1:$H$10000,2,),"0")</f>
        <v>0</v>
      </c>
      <c r="C5633" s="20">
        <v>5632</v>
      </c>
      <c r="D5633" s="26">
        <v>0</v>
      </c>
      <c r="E5633" s="27">
        <v>0</v>
      </c>
      <c r="G5633" s="23"/>
      <c r="H5633" s="23"/>
      <c r="J5633" s="24">
        <f t="shared" si="175"/>
        <v>0</v>
      </c>
      <c r="K5633" s="25">
        <f t="shared" si="176"/>
        <v>0</v>
      </c>
    </row>
    <row r="5634" spans="1:11">
      <c r="A5634" s="18">
        <f>IFERROR(VLOOKUP(C5634,'[1]Dados Diários do Magento'!$A$1:$H$10000,3,),0)</f>
        <v>0</v>
      </c>
      <c r="B5634" s="19">
        <f>IFERROR(VLOOKUP(C5634,'[1]Dados Diários do Magento'!$A$1:$H$10000,2,),"0")</f>
        <v>0</v>
      </c>
      <c r="C5634" s="20">
        <v>5633</v>
      </c>
      <c r="D5634" s="26">
        <v>0</v>
      </c>
      <c r="E5634" s="27">
        <v>0</v>
      </c>
      <c r="G5634" s="23"/>
      <c r="H5634" s="23"/>
      <c r="J5634" s="24">
        <f t="shared" si="175"/>
        <v>0</v>
      </c>
      <c r="K5634" s="25">
        <f t="shared" si="176"/>
        <v>0</v>
      </c>
    </row>
    <row r="5635" spans="1:11">
      <c r="A5635" s="18">
        <f>IFERROR(VLOOKUP(C5635,'[1]Dados Diários do Magento'!$A$1:$H$10000,3,),0)</f>
        <v>0</v>
      </c>
      <c r="B5635" s="19">
        <f>IFERROR(VLOOKUP(C5635,'[1]Dados Diários do Magento'!$A$1:$H$10000,2,),"0")</f>
        <v>0</v>
      </c>
      <c r="C5635" s="20">
        <v>5634</v>
      </c>
      <c r="D5635" s="26">
        <v>0</v>
      </c>
      <c r="E5635" s="27">
        <v>0</v>
      </c>
      <c r="G5635" s="23"/>
      <c r="H5635" s="23"/>
      <c r="J5635" s="24">
        <f t="shared" ref="J5635:J5698" si="177">D5635+G5635</f>
        <v>0</v>
      </c>
      <c r="K5635" s="25">
        <f t="shared" si="176"/>
        <v>0</v>
      </c>
    </row>
    <row r="5636" spans="1:11">
      <c r="A5636" s="18">
        <f>IFERROR(VLOOKUP(C5636,'[1]Dados Diários do Magento'!$A$1:$H$10000,3,),0)</f>
        <v>0</v>
      </c>
      <c r="B5636" s="19">
        <f>IFERROR(VLOOKUP(C5636,'[1]Dados Diários do Magento'!$A$1:$H$10000,2,),"0")</f>
        <v>0</v>
      </c>
      <c r="C5636" s="20">
        <v>5635</v>
      </c>
      <c r="D5636" s="26">
        <v>0</v>
      </c>
      <c r="E5636" s="27">
        <v>0</v>
      </c>
      <c r="G5636" s="23"/>
      <c r="H5636" s="23"/>
      <c r="J5636" s="24">
        <f t="shared" si="177"/>
        <v>0</v>
      </c>
      <c r="K5636" s="25">
        <f t="shared" si="176"/>
        <v>0</v>
      </c>
    </row>
    <row r="5637" spans="1:11">
      <c r="A5637" s="18">
        <f>IFERROR(VLOOKUP(C5637,'[1]Dados Diários do Magento'!$A$1:$H$10000,3,),0)</f>
        <v>0</v>
      </c>
      <c r="B5637" s="19">
        <f>IFERROR(VLOOKUP(C5637,'[1]Dados Diários do Magento'!$A$1:$H$10000,2,),"0")</f>
        <v>0</v>
      </c>
      <c r="C5637" s="20">
        <v>5636</v>
      </c>
      <c r="D5637" s="26">
        <v>0</v>
      </c>
      <c r="E5637" s="27">
        <v>0</v>
      </c>
      <c r="G5637" s="23"/>
      <c r="H5637" s="23"/>
      <c r="J5637" s="24">
        <f t="shared" si="177"/>
        <v>0</v>
      </c>
      <c r="K5637" s="25">
        <f t="shared" si="176"/>
        <v>0</v>
      </c>
    </row>
    <row r="5638" spans="1:11">
      <c r="A5638" s="18">
        <f>IFERROR(VLOOKUP(C5638,'[1]Dados Diários do Magento'!$A$1:$H$10000,3,),0)</f>
        <v>0</v>
      </c>
      <c r="B5638" s="19">
        <f>IFERROR(VLOOKUP(C5638,'[1]Dados Diários do Magento'!$A$1:$H$10000,2,),"0")</f>
        <v>0</v>
      </c>
      <c r="C5638" s="20">
        <v>5637</v>
      </c>
      <c r="D5638" s="26">
        <v>0</v>
      </c>
      <c r="E5638" s="27">
        <v>0</v>
      </c>
      <c r="G5638" s="23"/>
      <c r="H5638" s="23"/>
      <c r="J5638" s="24">
        <f t="shared" si="177"/>
        <v>0</v>
      </c>
      <c r="K5638" s="25">
        <f t="shared" si="176"/>
        <v>0</v>
      </c>
    </row>
    <row r="5639" spans="1:11">
      <c r="A5639" s="18">
        <f>IFERROR(VLOOKUP(C5639,'[1]Dados Diários do Magento'!$A$1:$H$10000,3,),0)</f>
        <v>0</v>
      </c>
      <c r="B5639" s="19">
        <f>IFERROR(VLOOKUP(C5639,'[1]Dados Diários do Magento'!$A$1:$H$10000,2,),"0")</f>
        <v>0</v>
      </c>
      <c r="C5639" s="20">
        <v>5638</v>
      </c>
      <c r="D5639" s="26">
        <v>0</v>
      </c>
      <c r="E5639" s="27">
        <v>0</v>
      </c>
      <c r="G5639" s="23"/>
      <c r="H5639" s="23"/>
      <c r="J5639" s="24">
        <f t="shared" si="177"/>
        <v>0</v>
      </c>
      <c r="K5639" s="25">
        <f t="shared" si="176"/>
        <v>0</v>
      </c>
    </row>
    <row r="5640" spans="1:11">
      <c r="A5640" s="18">
        <f>IFERROR(VLOOKUP(C5640,'[1]Dados Diários do Magento'!$A$1:$H$10000,3,),0)</f>
        <v>0</v>
      </c>
      <c r="B5640" s="19">
        <f>IFERROR(VLOOKUP(C5640,'[1]Dados Diários do Magento'!$A$1:$H$10000,2,),"0")</f>
        <v>0</v>
      </c>
      <c r="C5640" s="20">
        <v>5639</v>
      </c>
      <c r="D5640" s="26">
        <v>0</v>
      </c>
      <c r="E5640" s="27">
        <v>0</v>
      </c>
      <c r="G5640" s="23"/>
      <c r="H5640" s="23"/>
      <c r="J5640" s="24">
        <f t="shared" si="177"/>
        <v>0</v>
      </c>
      <c r="K5640" s="25">
        <f t="shared" si="176"/>
        <v>0</v>
      </c>
    </row>
    <row r="5641" spans="1:11">
      <c r="A5641" s="18">
        <f>IFERROR(VLOOKUP(C5641,'[1]Dados Diários do Magento'!$A$1:$H$10000,3,),0)</f>
        <v>0</v>
      </c>
      <c r="B5641" s="19">
        <f>IFERROR(VLOOKUP(C5641,'[1]Dados Diários do Magento'!$A$1:$H$10000,2,),"0")</f>
        <v>0</v>
      </c>
      <c r="C5641" s="20">
        <v>5640</v>
      </c>
      <c r="D5641" s="26">
        <v>0</v>
      </c>
      <c r="E5641" s="27">
        <v>0</v>
      </c>
      <c r="G5641" s="23"/>
      <c r="H5641" s="23"/>
      <c r="J5641" s="24">
        <f t="shared" si="177"/>
        <v>0</v>
      </c>
      <c r="K5641" s="25">
        <f t="shared" si="176"/>
        <v>0</v>
      </c>
    </row>
    <row r="5642" spans="1:11">
      <c r="A5642" s="18">
        <f>IFERROR(VLOOKUP(C5642,'[1]Dados Diários do Magento'!$A$1:$H$10000,3,),0)</f>
        <v>0</v>
      </c>
      <c r="B5642" s="19">
        <f>IFERROR(VLOOKUP(C5642,'[1]Dados Diários do Magento'!$A$1:$H$10000,2,),"0")</f>
        <v>0</v>
      </c>
      <c r="C5642" s="20">
        <v>5641</v>
      </c>
      <c r="D5642" s="26">
        <v>0</v>
      </c>
      <c r="E5642" s="27">
        <v>0</v>
      </c>
      <c r="G5642" s="23"/>
      <c r="H5642" s="23"/>
      <c r="J5642" s="24">
        <f t="shared" si="177"/>
        <v>0</v>
      </c>
      <c r="K5642" s="25">
        <f t="shared" si="176"/>
        <v>0</v>
      </c>
    </row>
    <row r="5643" spans="1:11">
      <c r="A5643" s="18">
        <f>IFERROR(VLOOKUP(C5643,'[1]Dados Diários do Magento'!$A$1:$H$10000,3,),0)</f>
        <v>0</v>
      </c>
      <c r="B5643" s="19">
        <f>IFERROR(VLOOKUP(C5643,'[1]Dados Diários do Magento'!$A$1:$H$10000,2,),"0")</f>
        <v>0</v>
      </c>
      <c r="C5643" s="20">
        <v>5642</v>
      </c>
      <c r="D5643" s="26">
        <v>0</v>
      </c>
      <c r="E5643" s="27">
        <v>0</v>
      </c>
      <c r="G5643" s="23"/>
      <c r="H5643" s="23"/>
      <c r="J5643" s="24">
        <f t="shared" si="177"/>
        <v>0</v>
      </c>
      <c r="K5643" s="25">
        <f t="shared" si="176"/>
        <v>0</v>
      </c>
    </row>
    <row r="5644" spans="1:11">
      <c r="A5644" s="18">
        <f>IFERROR(VLOOKUP(C5644,'[1]Dados Diários do Magento'!$A$1:$H$10000,3,),0)</f>
        <v>0</v>
      </c>
      <c r="B5644" s="19">
        <f>IFERROR(VLOOKUP(C5644,'[1]Dados Diários do Magento'!$A$1:$H$10000,2,),"0")</f>
        <v>0</v>
      </c>
      <c r="C5644" s="20">
        <v>5643</v>
      </c>
      <c r="D5644" s="26">
        <v>0</v>
      </c>
      <c r="E5644" s="27">
        <v>0</v>
      </c>
      <c r="G5644" s="23"/>
      <c r="H5644" s="23"/>
      <c r="J5644" s="24">
        <f t="shared" si="177"/>
        <v>0</v>
      </c>
      <c r="K5644" s="25">
        <f t="shared" si="176"/>
        <v>0</v>
      </c>
    </row>
    <row r="5645" spans="1:11">
      <c r="A5645" s="18">
        <f>IFERROR(VLOOKUP(C5645,'[1]Dados Diários do Magento'!$A$1:$H$10000,3,),0)</f>
        <v>0</v>
      </c>
      <c r="B5645" s="19">
        <f>IFERROR(VLOOKUP(C5645,'[1]Dados Diários do Magento'!$A$1:$H$10000,2,),"0")</f>
        <v>0</v>
      </c>
      <c r="C5645" s="20">
        <v>5644</v>
      </c>
      <c r="D5645" s="26">
        <v>0</v>
      </c>
      <c r="E5645" s="27">
        <v>0</v>
      </c>
      <c r="G5645" s="23"/>
      <c r="H5645" s="23"/>
      <c r="J5645" s="24">
        <f t="shared" si="177"/>
        <v>0</v>
      </c>
      <c r="K5645" s="25">
        <f t="shared" si="176"/>
        <v>0</v>
      </c>
    </row>
    <row r="5646" spans="1:11">
      <c r="A5646" s="18">
        <f>IFERROR(VLOOKUP(C5646,'[1]Dados Diários do Magento'!$A$1:$H$10000,3,),0)</f>
        <v>0</v>
      </c>
      <c r="B5646" s="19">
        <f>IFERROR(VLOOKUP(C5646,'[1]Dados Diários do Magento'!$A$1:$H$10000,2,),"0")</f>
        <v>0</v>
      </c>
      <c r="C5646" s="20">
        <v>5645</v>
      </c>
      <c r="D5646" s="26">
        <v>0</v>
      </c>
      <c r="E5646" s="27">
        <v>0</v>
      </c>
      <c r="G5646" s="23"/>
      <c r="H5646" s="23"/>
      <c r="J5646" s="24">
        <f t="shared" si="177"/>
        <v>0</v>
      </c>
      <c r="K5646" s="25">
        <f t="shared" si="176"/>
        <v>0</v>
      </c>
    </row>
    <row r="5647" spans="1:11">
      <c r="A5647" s="18">
        <f>IFERROR(VLOOKUP(C5647,'[1]Dados Diários do Magento'!$A$1:$H$10000,3,),0)</f>
        <v>0</v>
      </c>
      <c r="B5647" s="19">
        <f>IFERROR(VLOOKUP(C5647,'[1]Dados Diários do Magento'!$A$1:$H$10000,2,),"0")</f>
        <v>0</v>
      </c>
      <c r="C5647" s="20">
        <v>5646</v>
      </c>
      <c r="D5647" s="26">
        <v>0</v>
      </c>
      <c r="E5647" s="27">
        <v>0</v>
      </c>
      <c r="G5647" s="23"/>
      <c r="H5647" s="23"/>
      <c r="J5647" s="24">
        <f t="shared" si="177"/>
        <v>0</v>
      </c>
      <c r="K5647" s="25">
        <f t="shared" si="176"/>
        <v>0</v>
      </c>
    </row>
    <row r="5648" spans="1:11">
      <c r="A5648" s="18">
        <f>IFERROR(VLOOKUP(C5648,'[1]Dados Diários do Magento'!$A$1:$H$10000,3,),0)</f>
        <v>0</v>
      </c>
      <c r="B5648" s="19">
        <f>IFERROR(VLOOKUP(C5648,'[1]Dados Diários do Magento'!$A$1:$H$10000,2,),"0")</f>
        <v>0</v>
      </c>
      <c r="C5648" s="20">
        <v>5647</v>
      </c>
      <c r="D5648" s="26">
        <v>0</v>
      </c>
      <c r="E5648" s="27">
        <v>0</v>
      </c>
      <c r="G5648" s="23"/>
      <c r="H5648" s="23"/>
      <c r="J5648" s="24">
        <f t="shared" si="177"/>
        <v>0</v>
      </c>
      <c r="K5648" s="25">
        <f t="shared" si="176"/>
        <v>0</v>
      </c>
    </row>
    <row r="5649" spans="1:11">
      <c r="A5649" s="18">
        <f>IFERROR(VLOOKUP(C5649,'[1]Dados Diários do Magento'!$A$1:$H$10000,3,),0)</f>
        <v>0</v>
      </c>
      <c r="B5649" s="19">
        <f>IFERROR(VLOOKUP(C5649,'[1]Dados Diários do Magento'!$A$1:$H$10000,2,),"0")</f>
        <v>0</v>
      </c>
      <c r="C5649" s="20">
        <v>5648</v>
      </c>
      <c r="D5649" s="26">
        <v>0</v>
      </c>
      <c r="E5649" s="27">
        <v>0</v>
      </c>
      <c r="G5649" s="23"/>
      <c r="H5649" s="23"/>
      <c r="J5649" s="24">
        <f t="shared" si="177"/>
        <v>0</v>
      </c>
      <c r="K5649" s="25">
        <f t="shared" si="176"/>
        <v>0</v>
      </c>
    </row>
    <row r="5650" spans="1:11">
      <c r="A5650" s="18">
        <f>IFERROR(VLOOKUP(C5650,'[1]Dados Diários do Magento'!$A$1:$H$10000,3,),0)</f>
        <v>0</v>
      </c>
      <c r="B5650" s="19">
        <f>IFERROR(VLOOKUP(C5650,'[1]Dados Diários do Magento'!$A$1:$H$10000,2,),"0")</f>
        <v>0</v>
      </c>
      <c r="C5650" s="20">
        <v>5649</v>
      </c>
      <c r="D5650" s="26">
        <v>0</v>
      </c>
      <c r="E5650" s="27">
        <v>0</v>
      </c>
      <c r="G5650" s="23"/>
      <c r="H5650" s="23"/>
      <c r="J5650" s="24">
        <f t="shared" si="177"/>
        <v>0</v>
      </c>
      <c r="K5650" s="25">
        <f t="shared" si="176"/>
        <v>0</v>
      </c>
    </row>
    <row r="5651" spans="1:11">
      <c r="A5651" s="18">
        <f>IFERROR(VLOOKUP(C5651,'[1]Dados Diários do Magento'!$A$1:$H$10000,3,),0)</f>
        <v>0</v>
      </c>
      <c r="B5651" s="19">
        <f>IFERROR(VLOOKUP(C5651,'[1]Dados Diários do Magento'!$A$1:$H$10000,2,),"0")</f>
        <v>0</v>
      </c>
      <c r="C5651" s="20">
        <v>5650</v>
      </c>
      <c r="D5651" s="26">
        <v>0</v>
      </c>
      <c r="E5651" s="27">
        <v>0</v>
      </c>
      <c r="G5651" s="23"/>
      <c r="H5651" s="23"/>
      <c r="J5651" s="24">
        <f t="shared" si="177"/>
        <v>0</v>
      </c>
      <c r="K5651" s="25">
        <f t="shared" si="176"/>
        <v>0</v>
      </c>
    </row>
    <row r="5652" spans="1:11">
      <c r="A5652" s="18">
        <f>IFERROR(VLOOKUP(C5652,'[1]Dados Diários do Magento'!$A$1:$H$10000,3,),0)</f>
        <v>0</v>
      </c>
      <c r="B5652" s="19">
        <f>IFERROR(VLOOKUP(C5652,'[1]Dados Diários do Magento'!$A$1:$H$10000,2,),"0")</f>
        <v>0</v>
      </c>
      <c r="C5652" s="20">
        <v>5651</v>
      </c>
      <c r="D5652" s="26">
        <v>0</v>
      </c>
      <c r="E5652" s="27">
        <v>0</v>
      </c>
      <c r="G5652" s="23"/>
      <c r="H5652" s="23"/>
      <c r="J5652" s="24">
        <f t="shared" si="177"/>
        <v>0</v>
      </c>
      <c r="K5652" s="25">
        <f t="shared" si="176"/>
        <v>0</v>
      </c>
    </row>
    <row r="5653" spans="1:11">
      <c r="A5653" s="18">
        <f>IFERROR(VLOOKUP(C5653,'[1]Dados Diários do Magento'!$A$1:$H$10000,3,),0)</f>
        <v>0</v>
      </c>
      <c r="B5653" s="19">
        <f>IFERROR(VLOOKUP(C5653,'[1]Dados Diários do Magento'!$A$1:$H$10000,2,),"0")</f>
        <v>0</v>
      </c>
      <c r="C5653" s="20">
        <v>5652</v>
      </c>
      <c r="D5653" s="26">
        <v>0</v>
      </c>
      <c r="E5653" s="27">
        <v>0</v>
      </c>
      <c r="G5653" s="23"/>
      <c r="H5653" s="23"/>
      <c r="J5653" s="24">
        <f t="shared" si="177"/>
        <v>0</v>
      </c>
      <c r="K5653" s="25">
        <f t="shared" si="176"/>
        <v>0</v>
      </c>
    </row>
    <row r="5654" spans="1:11">
      <c r="A5654" s="18">
        <f>IFERROR(VLOOKUP(C5654,'[1]Dados Diários do Magento'!$A$1:$H$10000,3,),0)</f>
        <v>0</v>
      </c>
      <c r="B5654" s="19">
        <f>IFERROR(VLOOKUP(C5654,'[1]Dados Diários do Magento'!$A$1:$H$10000,2,),"0")</f>
        <v>0</v>
      </c>
      <c r="C5654" s="20">
        <v>5653</v>
      </c>
      <c r="D5654" s="26">
        <v>0</v>
      </c>
      <c r="E5654" s="27">
        <v>0</v>
      </c>
      <c r="G5654" s="23"/>
      <c r="H5654" s="23"/>
      <c r="J5654" s="24">
        <f t="shared" si="177"/>
        <v>0</v>
      </c>
      <c r="K5654" s="25">
        <f t="shared" si="176"/>
        <v>0</v>
      </c>
    </row>
    <row r="5655" spans="1:11">
      <c r="A5655" s="18">
        <f>IFERROR(VLOOKUP(C5655,'[1]Dados Diários do Magento'!$A$1:$H$10000,3,),0)</f>
        <v>0</v>
      </c>
      <c r="B5655" s="19">
        <f>IFERROR(VLOOKUP(C5655,'[1]Dados Diários do Magento'!$A$1:$H$10000,2,),"0")</f>
        <v>0</v>
      </c>
      <c r="C5655" s="20">
        <v>5654</v>
      </c>
      <c r="D5655" s="26">
        <v>0</v>
      </c>
      <c r="E5655" s="27">
        <v>0</v>
      </c>
      <c r="G5655" s="23"/>
      <c r="H5655" s="23"/>
      <c r="J5655" s="24">
        <f t="shared" si="177"/>
        <v>0</v>
      </c>
      <c r="K5655" s="25">
        <f t="shared" si="176"/>
        <v>0</v>
      </c>
    </row>
    <row r="5656" spans="1:11">
      <c r="A5656" s="18">
        <f>IFERROR(VLOOKUP(C5656,'[1]Dados Diários do Magento'!$A$1:$H$10000,3,),0)</f>
        <v>0</v>
      </c>
      <c r="B5656" s="19">
        <f>IFERROR(VLOOKUP(C5656,'[1]Dados Diários do Magento'!$A$1:$H$10000,2,),"0")</f>
        <v>0</v>
      </c>
      <c r="C5656" s="20">
        <v>5655</v>
      </c>
      <c r="D5656" s="26">
        <v>0</v>
      </c>
      <c r="E5656" s="27">
        <v>0</v>
      </c>
      <c r="G5656" s="23"/>
      <c r="H5656" s="23"/>
      <c r="J5656" s="24">
        <f t="shared" si="177"/>
        <v>0</v>
      </c>
      <c r="K5656" s="25">
        <f t="shared" si="176"/>
        <v>0</v>
      </c>
    </row>
    <row r="5657" spans="1:11">
      <c r="A5657" s="18">
        <f>IFERROR(VLOOKUP(C5657,'[1]Dados Diários do Magento'!$A$1:$H$10000,3,),0)</f>
        <v>0</v>
      </c>
      <c r="B5657" s="19">
        <f>IFERROR(VLOOKUP(C5657,'[1]Dados Diários do Magento'!$A$1:$H$10000,2,),"0")</f>
        <v>0</v>
      </c>
      <c r="C5657" s="20">
        <v>5656</v>
      </c>
      <c r="D5657" s="26">
        <v>0</v>
      </c>
      <c r="E5657" s="27">
        <v>0</v>
      </c>
      <c r="G5657" s="23"/>
      <c r="H5657" s="23"/>
      <c r="J5657" s="24">
        <f t="shared" si="177"/>
        <v>0</v>
      </c>
      <c r="K5657" s="25">
        <f t="shared" si="176"/>
        <v>0</v>
      </c>
    </row>
    <row r="5658" spans="1:11">
      <c r="A5658" s="18">
        <f>IFERROR(VLOOKUP(C5658,'[1]Dados Diários do Magento'!$A$1:$H$10000,3,),0)</f>
        <v>0</v>
      </c>
      <c r="B5658" s="19">
        <f>IFERROR(VLOOKUP(C5658,'[1]Dados Diários do Magento'!$A$1:$H$10000,2,),"0")</f>
        <v>0</v>
      </c>
      <c r="C5658" s="20">
        <v>5657</v>
      </c>
      <c r="D5658" s="26">
        <v>0</v>
      </c>
      <c r="E5658" s="27">
        <v>0</v>
      </c>
      <c r="G5658" s="23"/>
      <c r="H5658" s="23"/>
      <c r="J5658" s="24">
        <f t="shared" si="177"/>
        <v>0</v>
      </c>
      <c r="K5658" s="25">
        <f t="shared" si="176"/>
        <v>0</v>
      </c>
    </row>
    <row r="5659" spans="1:11">
      <c r="A5659" s="18">
        <f>IFERROR(VLOOKUP(C5659,'[1]Dados Diários do Magento'!$A$1:$H$10000,3,),0)</f>
        <v>0</v>
      </c>
      <c r="B5659" s="19">
        <f>IFERROR(VLOOKUP(C5659,'[1]Dados Diários do Magento'!$A$1:$H$10000,2,),"0")</f>
        <v>0</v>
      </c>
      <c r="C5659" s="20">
        <v>5658</v>
      </c>
      <c r="D5659" s="26">
        <v>0</v>
      </c>
      <c r="E5659" s="27">
        <v>0</v>
      </c>
      <c r="G5659" s="23"/>
      <c r="H5659" s="23"/>
      <c r="J5659" s="24">
        <f t="shared" si="177"/>
        <v>0</v>
      </c>
      <c r="K5659" s="25">
        <f t="shared" si="176"/>
        <v>0</v>
      </c>
    </row>
    <row r="5660" spans="1:11">
      <c r="A5660" s="18">
        <f>IFERROR(VLOOKUP(C5660,'[1]Dados Diários do Magento'!$A$1:$H$10000,3,),0)</f>
        <v>0</v>
      </c>
      <c r="B5660" s="19">
        <f>IFERROR(VLOOKUP(C5660,'[1]Dados Diários do Magento'!$A$1:$H$10000,2,),"0")</f>
        <v>0</v>
      </c>
      <c r="C5660" s="20">
        <v>5659</v>
      </c>
      <c r="D5660" s="26">
        <v>0</v>
      </c>
      <c r="E5660" s="27">
        <v>0</v>
      </c>
      <c r="G5660" s="23"/>
      <c r="H5660" s="23"/>
      <c r="J5660" s="24">
        <f t="shared" si="177"/>
        <v>0</v>
      </c>
      <c r="K5660" s="25">
        <f t="shared" si="176"/>
        <v>0</v>
      </c>
    </row>
    <row r="5661" spans="1:11">
      <c r="A5661" s="18">
        <f>IFERROR(VLOOKUP(C5661,'[1]Dados Diários do Magento'!$A$1:$H$10000,3,),0)</f>
        <v>0</v>
      </c>
      <c r="B5661" s="19">
        <f>IFERROR(VLOOKUP(C5661,'[1]Dados Diários do Magento'!$A$1:$H$10000,2,),"0")</f>
        <v>0</v>
      </c>
      <c r="C5661" s="20">
        <v>5660</v>
      </c>
      <c r="D5661" s="26">
        <v>0</v>
      </c>
      <c r="E5661" s="27">
        <v>0</v>
      </c>
      <c r="G5661" s="23"/>
      <c r="H5661" s="23"/>
      <c r="J5661" s="24">
        <f t="shared" si="177"/>
        <v>0</v>
      </c>
      <c r="K5661" s="25">
        <f t="shared" ref="K5661:K5724" si="178">IF((D5661+G5661)&gt;0,(D5661*E5661+G5661*H5661)/(D5661+G5661),E5661)</f>
        <v>0</v>
      </c>
    </row>
    <row r="5662" spans="1:11">
      <c r="A5662" s="18">
        <f>IFERROR(VLOOKUP(C5662,'[1]Dados Diários do Magento'!$A$1:$H$10000,3,),0)</f>
        <v>0</v>
      </c>
      <c r="B5662" s="19">
        <f>IFERROR(VLOOKUP(C5662,'[1]Dados Diários do Magento'!$A$1:$H$10000,2,),"0")</f>
        <v>0</v>
      </c>
      <c r="C5662" s="20">
        <v>5661</v>
      </c>
      <c r="D5662" s="26">
        <v>0</v>
      </c>
      <c r="E5662" s="27">
        <v>0</v>
      </c>
      <c r="G5662" s="23"/>
      <c r="H5662" s="23"/>
      <c r="J5662" s="24">
        <f t="shared" si="177"/>
        <v>0</v>
      </c>
      <c r="K5662" s="25">
        <f t="shared" si="178"/>
        <v>0</v>
      </c>
    </row>
    <row r="5663" spans="1:11">
      <c r="A5663" s="18">
        <f>IFERROR(VLOOKUP(C5663,'[1]Dados Diários do Magento'!$A$1:$H$10000,3,),0)</f>
        <v>0</v>
      </c>
      <c r="B5663" s="19">
        <f>IFERROR(VLOOKUP(C5663,'[1]Dados Diários do Magento'!$A$1:$H$10000,2,),"0")</f>
        <v>0</v>
      </c>
      <c r="C5663" s="20">
        <v>5662</v>
      </c>
      <c r="D5663" s="26">
        <v>0</v>
      </c>
      <c r="E5663" s="27">
        <v>0</v>
      </c>
      <c r="G5663" s="23"/>
      <c r="H5663" s="23"/>
      <c r="J5663" s="24">
        <f t="shared" si="177"/>
        <v>0</v>
      </c>
      <c r="K5663" s="25">
        <f t="shared" si="178"/>
        <v>0</v>
      </c>
    </row>
    <row r="5664" spans="1:11">
      <c r="A5664" s="18">
        <f>IFERROR(VLOOKUP(C5664,'[1]Dados Diários do Magento'!$A$1:$H$10000,3,),0)</f>
        <v>0</v>
      </c>
      <c r="B5664" s="19">
        <f>IFERROR(VLOOKUP(C5664,'[1]Dados Diários do Magento'!$A$1:$H$10000,2,),"0")</f>
        <v>0</v>
      </c>
      <c r="C5664" s="20">
        <v>5663</v>
      </c>
      <c r="D5664" s="26">
        <v>0</v>
      </c>
      <c r="E5664" s="27">
        <v>0</v>
      </c>
      <c r="G5664" s="23"/>
      <c r="H5664" s="23"/>
      <c r="J5664" s="24">
        <f t="shared" si="177"/>
        <v>0</v>
      </c>
      <c r="K5664" s="25">
        <f t="shared" si="178"/>
        <v>0</v>
      </c>
    </row>
    <row r="5665" spans="1:11">
      <c r="A5665" s="18">
        <f>IFERROR(VLOOKUP(C5665,'[1]Dados Diários do Magento'!$A$1:$H$10000,3,),0)</f>
        <v>0</v>
      </c>
      <c r="B5665" s="19">
        <f>IFERROR(VLOOKUP(C5665,'[1]Dados Diários do Magento'!$A$1:$H$10000,2,),"0")</f>
        <v>0</v>
      </c>
      <c r="C5665" s="20">
        <v>5664</v>
      </c>
      <c r="D5665" s="26">
        <v>0</v>
      </c>
      <c r="E5665" s="27">
        <v>0</v>
      </c>
      <c r="G5665" s="23"/>
      <c r="H5665" s="23"/>
      <c r="J5665" s="24">
        <f t="shared" si="177"/>
        <v>0</v>
      </c>
      <c r="K5665" s="25">
        <f t="shared" si="178"/>
        <v>0</v>
      </c>
    </row>
    <row r="5666" spans="1:11">
      <c r="A5666" s="18">
        <f>IFERROR(VLOOKUP(C5666,'[1]Dados Diários do Magento'!$A$1:$H$10000,3,),0)</f>
        <v>0</v>
      </c>
      <c r="B5666" s="19">
        <f>IFERROR(VLOOKUP(C5666,'[1]Dados Diários do Magento'!$A$1:$H$10000,2,),"0")</f>
        <v>0</v>
      </c>
      <c r="C5666" s="20">
        <v>5665</v>
      </c>
      <c r="D5666" s="26">
        <v>0</v>
      </c>
      <c r="E5666" s="27">
        <v>0</v>
      </c>
      <c r="G5666" s="23"/>
      <c r="H5666" s="23"/>
      <c r="J5666" s="24">
        <f t="shared" si="177"/>
        <v>0</v>
      </c>
      <c r="K5666" s="25">
        <f t="shared" si="178"/>
        <v>0</v>
      </c>
    </row>
    <row r="5667" spans="1:11">
      <c r="A5667" s="18">
        <f>IFERROR(VLOOKUP(C5667,'[1]Dados Diários do Magento'!$A$1:$H$10000,3,),0)</f>
        <v>0</v>
      </c>
      <c r="B5667" s="19">
        <f>IFERROR(VLOOKUP(C5667,'[1]Dados Diários do Magento'!$A$1:$H$10000,2,),"0")</f>
        <v>0</v>
      </c>
      <c r="C5667" s="20">
        <v>5666</v>
      </c>
      <c r="D5667" s="26">
        <v>0</v>
      </c>
      <c r="E5667" s="27">
        <v>0</v>
      </c>
      <c r="G5667" s="23"/>
      <c r="H5667" s="23"/>
      <c r="J5667" s="24">
        <f t="shared" si="177"/>
        <v>0</v>
      </c>
      <c r="K5667" s="25">
        <f t="shared" si="178"/>
        <v>0</v>
      </c>
    </row>
    <row r="5668" spans="1:11">
      <c r="A5668" s="18">
        <f>IFERROR(VLOOKUP(C5668,'[1]Dados Diários do Magento'!$A$1:$H$10000,3,),0)</f>
        <v>0</v>
      </c>
      <c r="B5668" s="19">
        <f>IFERROR(VLOOKUP(C5668,'[1]Dados Diários do Magento'!$A$1:$H$10000,2,),"0")</f>
        <v>0</v>
      </c>
      <c r="C5668" s="20">
        <v>5667</v>
      </c>
      <c r="D5668" s="26">
        <v>0</v>
      </c>
      <c r="E5668" s="27">
        <v>0</v>
      </c>
      <c r="G5668" s="23"/>
      <c r="H5668" s="23"/>
      <c r="J5668" s="24">
        <f t="shared" si="177"/>
        <v>0</v>
      </c>
      <c r="K5668" s="25">
        <f t="shared" si="178"/>
        <v>0</v>
      </c>
    </row>
    <row r="5669" spans="1:11">
      <c r="A5669" s="18">
        <f>IFERROR(VLOOKUP(C5669,'[1]Dados Diários do Magento'!$A$1:$H$10000,3,),0)</f>
        <v>0</v>
      </c>
      <c r="B5669" s="19">
        <f>IFERROR(VLOOKUP(C5669,'[1]Dados Diários do Magento'!$A$1:$H$10000,2,),"0")</f>
        <v>0</v>
      </c>
      <c r="C5669" s="20">
        <v>5668</v>
      </c>
      <c r="D5669" s="26">
        <v>0</v>
      </c>
      <c r="E5669" s="27">
        <v>0</v>
      </c>
      <c r="G5669" s="23"/>
      <c r="H5669" s="23"/>
      <c r="J5669" s="24">
        <f t="shared" si="177"/>
        <v>0</v>
      </c>
      <c r="K5669" s="25">
        <f t="shared" si="178"/>
        <v>0</v>
      </c>
    </row>
    <row r="5670" spans="1:11">
      <c r="A5670" s="18">
        <f>IFERROR(VLOOKUP(C5670,'[1]Dados Diários do Magento'!$A$1:$H$10000,3,),0)</f>
        <v>0</v>
      </c>
      <c r="B5670" s="19">
        <f>IFERROR(VLOOKUP(C5670,'[1]Dados Diários do Magento'!$A$1:$H$10000,2,),"0")</f>
        <v>0</v>
      </c>
      <c r="C5670" s="20">
        <v>5669</v>
      </c>
      <c r="D5670" s="26">
        <v>0</v>
      </c>
      <c r="E5670" s="27">
        <v>0</v>
      </c>
      <c r="G5670" s="23"/>
      <c r="H5670" s="23"/>
      <c r="J5670" s="24">
        <f t="shared" si="177"/>
        <v>0</v>
      </c>
      <c r="K5670" s="25">
        <f t="shared" si="178"/>
        <v>0</v>
      </c>
    </row>
    <row r="5671" spans="1:11">
      <c r="A5671" s="18">
        <f>IFERROR(VLOOKUP(C5671,'[1]Dados Diários do Magento'!$A$1:$H$10000,3,),0)</f>
        <v>0</v>
      </c>
      <c r="B5671" s="19">
        <f>IFERROR(VLOOKUP(C5671,'[1]Dados Diários do Magento'!$A$1:$H$10000,2,),"0")</f>
        <v>0</v>
      </c>
      <c r="C5671" s="20">
        <v>5670</v>
      </c>
      <c r="D5671" s="26">
        <v>0</v>
      </c>
      <c r="E5671" s="27">
        <v>0</v>
      </c>
      <c r="G5671" s="23"/>
      <c r="H5671" s="23"/>
      <c r="J5671" s="24">
        <f t="shared" si="177"/>
        <v>0</v>
      </c>
      <c r="K5671" s="25">
        <f t="shared" si="178"/>
        <v>0</v>
      </c>
    </row>
    <row r="5672" spans="1:11">
      <c r="A5672" s="18">
        <f>IFERROR(VLOOKUP(C5672,'[1]Dados Diários do Magento'!$A$1:$H$10000,3,),0)</f>
        <v>0</v>
      </c>
      <c r="B5672" s="19">
        <f>IFERROR(VLOOKUP(C5672,'[1]Dados Diários do Magento'!$A$1:$H$10000,2,),"0")</f>
        <v>0</v>
      </c>
      <c r="C5672" s="20">
        <v>5671</v>
      </c>
      <c r="D5672" s="26">
        <v>0</v>
      </c>
      <c r="E5672" s="27">
        <v>0</v>
      </c>
      <c r="G5672" s="23"/>
      <c r="H5672" s="23"/>
      <c r="J5672" s="24">
        <f t="shared" si="177"/>
        <v>0</v>
      </c>
      <c r="K5672" s="25">
        <f t="shared" si="178"/>
        <v>0</v>
      </c>
    </row>
    <row r="5673" spans="1:11">
      <c r="A5673" s="18">
        <f>IFERROR(VLOOKUP(C5673,'[1]Dados Diários do Magento'!$A$1:$H$10000,3,),0)</f>
        <v>0</v>
      </c>
      <c r="B5673" s="19">
        <f>IFERROR(VLOOKUP(C5673,'[1]Dados Diários do Magento'!$A$1:$H$10000,2,),"0")</f>
        <v>0</v>
      </c>
      <c r="C5673" s="20">
        <v>5672</v>
      </c>
      <c r="D5673" s="26">
        <v>0</v>
      </c>
      <c r="E5673" s="27">
        <v>0</v>
      </c>
      <c r="G5673" s="23"/>
      <c r="H5673" s="23"/>
      <c r="J5673" s="24">
        <f t="shared" si="177"/>
        <v>0</v>
      </c>
      <c r="K5673" s="25">
        <f t="shared" si="178"/>
        <v>0</v>
      </c>
    </row>
    <row r="5674" spans="1:11">
      <c r="A5674" s="18">
        <f>IFERROR(VLOOKUP(C5674,'[1]Dados Diários do Magento'!$A$1:$H$10000,3,),0)</f>
        <v>0</v>
      </c>
      <c r="B5674" s="19">
        <f>IFERROR(VLOOKUP(C5674,'[1]Dados Diários do Magento'!$A$1:$H$10000,2,),"0")</f>
        <v>0</v>
      </c>
      <c r="C5674" s="20">
        <v>5673</v>
      </c>
      <c r="D5674" s="26">
        <v>0</v>
      </c>
      <c r="E5674" s="27">
        <v>0</v>
      </c>
      <c r="G5674" s="23"/>
      <c r="H5674" s="23"/>
      <c r="J5674" s="24">
        <f t="shared" si="177"/>
        <v>0</v>
      </c>
      <c r="K5674" s="25">
        <f t="shared" si="178"/>
        <v>0</v>
      </c>
    </row>
    <row r="5675" spans="1:11">
      <c r="A5675" s="18">
        <f>IFERROR(VLOOKUP(C5675,'[1]Dados Diários do Magento'!$A$1:$H$10000,3,),0)</f>
        <v>0</v>
      </c>
      <c r="B5675" s="19">
        <f>IFERROR(VLOOKUP(C5675,'[1]Dados Diários do Magento'!$A$1:$H$10000,2,),"0")</f>
        <v>0</v>
      </c>
      <c r="C5675" s="20">
        <v>5674</v>
      </c>
      <c r="D5675" s="26">
        <v>0</v>
      </c>
      <c r="E5675" s="27">
        <v>0</v>
      </c>
      <c r="G5675" s="23"/>
      <c r="H5675" s="23"/>
      <c r="J5675" s="24">
        <f t="shared" si="177"/>
        <v>0</v>
      </c>
      <c r="K5675" s="25">
        <f t="shared" si="178"/>
        <v>0</v>
      </c>
    </row>
    <row r="5676" spans="1:11">
      <c r="A5676" s="18">
        <f>IFERROR(VLOOKUP(C5676,'[1]Dados Diários do Magento'!$A$1:$H$10000,3,),0)</f>
        <v>0</v>
      </c>
      <c r="B5676" s="19">
        <f>IFERROR(VLOOKUP(C5676,'[1]Dados Diários do Magento'!$A$1:$H$10000,2,),"0")</f>
        <v>0</v>
      </c>
      <c r="C5676" s="20">
        <v>5675</v>
      </c>
      <c r="D5676" s="26">
        <v>0</v>
      </c>
      <c r="E5676" s="27">
        <v>0</v>
      </c>
      <c r="G5676" s="23"/>
      <c r="H5676" s="23"/>
      <c r="J5676" s="24">
        <f t="shared" si="177"/>
        <v>0</v>
      </c>
      <c r="K5676" s="25">
        <f t="shared" si="178"/>
        <v>0</v>
      </c>
    </row>
    <row r="5677" spans="1:11">
      <c r="A5677" s="18">
        <f>IFERROR(VLOOKUP(C5677,'[1]Dados Diários do Magento'!$A$1:$H$10000,3,),0)</f>
        <v>0</v>
      </c>
      <c r="B5677" s="19">
        <f>IFERROR(VLOOKUP(C5677,'[1]Dados Diários do Magento'!$A$1:$H$10000,2,),"0")</f>
        <v>0</v>
      </c>
      <c r="C5677" s="20">
        <v>5676</v>
      </c>
      <c r="D5677" s="26">
        <v>0</v>
      </c>
      <c r="E5677" s="27">
        <v>0</v>
      </c>
      <c r="G5677" s="23"/>
      <c r="H5677" s="23"/>
      <c r="J5677" s="24">
        <f t="shared" si="177"/>
        <v>0</v>
      </c>
      <c r="K5677" s="25">
        <f t="shared" si="178"/>
        <v>0</v>
      </c>
    </row>
    <row r="5678" spans="1:11">
      <c r="A5678" s="18">
        <f>IFERROR(VLOOKUP(C5678,'[1]Dados Diários do Magento'!$A$1:$H$10000,3,),0)</f>
        <v>0</v>
      </c>
      <c r="B5678" s="19">
        <f>IFERROR(VLOOKUP(C5678,'[1]Dados Diários do Magento'!$A$1:$H$10000,2,),"0")</f>
        <v>0</v>
      </c>
      <c r="C5678" s="20">
        <v>5677</v>
      </c>
      <c r="D5678" s="26">
        <v>0</v>
      </c>
      <c r="E5678" s="27">
        <v>0</v>
      </c>
      <c r="G5678" s="23"/>
      <c r="H5678" s="23"/>
      <c r="J5678" s="24">
        <f t="shared" si="177"/>
        <v>0</v>
      </c>
      <c r="K5678" s="25">
        <f t="shared" si="178"/>
        <v>0</v>
      </c>
    </row>
    <row r="5679" spans="1:11">
      <c r="A5679" s="18">
        <f>IFERROR(VLOOKUP(C5679,'[1]Dados Diários do Magento'!$A$1:$H$10000,3,),0)</f>
        <v>0</v>
      </c>
      <c r="B5679" s="19">
        <f>IFERROR(VLOOKUP(C5679,'[1]Dados Diários do Magento'!$A$1:$H$10000,2,),"0")</f>
        <v>0</v>
      </c>
      <c r="C5679" s="20">
        <v>5678</v>
      </c>
      <c r="D5679" s="26">
        <v>0</v>
      </c>
      <c r="E5679" s="27">
        <v>0</v>
      </c>
      <c r="G5679" s="23"/>
      <c r="H5679" s="23"/>
      <c r="J5679" s="24">
        <f t="shared" si="177"/>
        <v>0</v>
      </c>
      <c r="K5679" s="25">
        <f t="shared" si="178"/>
        <v>0</v>
      </c>
    </row>
    <row r="5680" spans="1:11">
      <c r="A5680" s="18">
        <f>IFERROR(VLOOKUP(C5680,'[1]Dados Diários do Magento'!$A$1:$H$10000,3,),0)</f>
        <v>0</v>
      </c>
      <c r="B5680" s="19">
        <f>IFERROR(VLOOKUP(C5680,'[1]Dados Diários do Magento'!$A$1:$H$10000,2,),"0")</f>
        <v>0</v>
      </c>
      <c r="C5680" s="20">
        <v>5679</v>
      </c>
      <c r="D5680" s="26">
        <v>0</v>
      </c>
      <c r="E5680" s="27">
        <v>0</v>
      </c>
      <c r="G5680" s="23"/>
      <c r="H5680" s="23"/>
      <c r="J5680" s="24">
        <f t="shared" si="177"/>
        <v>0</v>
      </c>
      <c r="K5680" s="25">
        <f t="shared" si="178"/>
        <v>0</v>
      </c>
    </row>
    <row r="5681" spans="1:11">
      <c r="A5681" s="18">
        <f>IFERROR(VLOOKUP(C5681,'[1]Dados Diários do Magento'!$A$1:$H$10000,3,),0)</f>
        <v>0</v>
      </c>
      <c r="B5681" s="19">
        <f>IFERROR(VLOOKUP(C5681,'[1]Dados Diários do Magento'!$A$1:$H$10000,2,),"0")</f>
        <v>0</v>
      </c>
      <c r="C5681" s="20">
        <v>5680</v>
      </c>
      <c r="D5681" s="26">
        <v>0</v>
      </c>
      <c r="E5681" s="27">
        <v>0</v>
      </c>
      <c r="G5681" s="23"/>
      <c r="H5681" s="23"/>
      <c r="J5681" s="24">
        <f t="shared" si="177"/>
        <v>0</v>
      </c>
      <c r="K5681" s="25">
        <f t="shared" si="178"/>
        <v>0</v>
      </c>
    </row>
    <row r="5682" spans="1:11">
      <c r="A5682" s="18">
        <f>IFERROR(VLOOKUP(C5682,'[1]Dados Diários do Magento'!$A$1:$H$10000,3,),0)</f>
        <v>0</v>
      </c>
      <c r="B5682" s="19">
        <f>IFERROR(VLOOKUP(C5682,'[1]Dados Diários do Magento'!$A$1:$H$10000,2,),"0")</f>
        <v>0</v>
      </c>
      <c r="C5682" s="20">
        <v>5681</v>
      </c>
      <c r="D5682" s="26">
        <v>0</v>
      </c>
      <c r="E5682" s="27">
        <v>0</v>
      </c>
      <c r="G5682" s="23"/>
      <c r="H5682" s="23"/>
      <c r="J5682" s="24">
        <f t="shared" si="177"/>
        <v>0</v>
      </c>
      <c r="K5682" s="25">
        <f t="shared" si="178"/>
        <v>0</v>
      </c>
    </row>
    <row r="5683" spans="1:11">
      <c r="A5683" s="18">
        <f>IFERROR(VLOOKUP(C5683,'[1]Dados Diários do Magento'!$A$1:$H$10000,3,),0)</f>
        <v>0</v>
      </c>
      <c r="B5683" s="19">
        <f>IFERROR(VLOOKUP(C5683,'[1]Dados Diários do Magento'!$A$1:$H$10000,2,),"0")</f>
        <v>0</v>
      </c>
      <c r="C5683" s="20">
        <v>5682</v>
      </c>
      <c r="D5683" s="26">
        <v>0</v>
      </c>
      <c r="E5683" s="27">
        <v>0</v>
      </c>
      <c r="G5683" s="23"/>
      <c r="H5683" s="23"/>
      <c r="J5683" s="24">
        <f t="shared" si="177"/>
        <v>0</v>
      </c>
      <c r="K5683" s="25">
        <f t="shared" si="178"/>
        <v>0</v>
      </c>
    </row>
    <row r="5684" spans="1:11">
      <c r="A5684" s="18">
        <f>IFERROR(VLOOKUP(C5684,'[1]Dados Diários do Magento'!$A$1:$H$10000,3,),0)</f>
        <v>0</v>
      </c>
      <c r="B5684" s="19">
        <f>IFERROR(VLOOKUP(C5684,'[1]Dados Diários do Magento'!$A$1:$H$10000,2,),"0")</f>
        <v>0</v>
      </c>
      <c r="C5684" s="20">
        <v>5683</v>
      </c>
      <c r="D5684" s="26">
        <v>0</v>
      </c>
      <c r="E5684" s="27">
        <v>0</v>
      </c>
      <c r="G5684" s="23"/>
      <c r="H5684" s="23"/>
      <c r="J5684" s="24">
        <f t="shared" si="177"/>
        <v>0</v>
      </c>
      <c r="K5684" s="25">
        <f t="shared" si="178"/>
        <v>0</v>
      </c>
    </row>
    <row r="5685" spans="1:11">
      <c r="A5685" s="18">
        <f>IFERROR(VLOOKUP(C5685,'[1]Dados Diários do Magento'!$A$1:$H$10000,3,),0)</f>
        <v>0</v>
      </c>
      <c r="B5685" s="19">
        <f>IFERROR(VLOOKUP(C5685,'[1]Dados Diários do Magento'!$A$1:$H$10000,2,),"0")</f>
        <v>0</v>
      </c>
      <c r="C5685" s="20">
        <v>5684</v>
      </c>
      <c r="D5685" s="26">
        <v>0</v>
      </c>
      <c r="E5685" s="27">
        <v>0</v>
      </c>
      <c r="G5685" s="23"/>
      <c r="H5685" s="23"/>
      <c r="J5685" s="24">
        <f t="shared" si="177"/>
        <v>0</v>
      </c>
      <c r="K5685" s="25">
        <f t="shared" si="178"/>
        <v>0</v>
      </c>
    </row>
    <row r="5686" spans="1:11">
      <c r="A5686" s="18">
        <f>IFERROR(VLOOKUP(C5686,'[1]Dados Diários do Magento'!$A$1:$H$10000,3,),0)</f>
        <v>0</v>
      </c>
      <c r="B5686" s="19">
        <f>IFERROR(VLOOKUP(C5686,'[1]Dados Diários do Magento'!$A$1:$H$10000,2,),"0")</f>
        <v>0</v>
      </c>
      <c r="C5686" s="20">
        <v>5685</v>
      </c>
      <c r="D5686" s="26">
        <v>0</v>
      </c>
      <c r="E5686" s="27">
        <v>0</v>
      </c>
      <c r="G5686" s="23"/>
      <c r="H5686" s="23"/>
      <c r="J5686" s="24">
        <f t="shared" si="177"/>
        <v>0</v>
      </c>
      <c r="K5686" s="25">
        <f t="shared" si="178"/>
        <v>0</v>
      </c>
    </row>
    <row r="5687" spans="1:11">
      <c r="A5687" s="18">
        <f>IFERROR(VLOOKUP(C5687,'[1]Dados Diários do Magento'!$A$1:$H$10000,3,),0)</f>
        <v>0</v>
      </c>
      <c r="B5687" s="19">
        <f>IFERROR(VLOOKUP(C5687,'[1]Dados Diários do Magento'!$A$1:$H$10000,2,),"0")</f>
        <v>0</v>
      </c>
      <c r="C5687" s="20">
        <v>5686</v>
      </c>
      <c r="D5687" s="26">
        <v>0</v>
      </c>
      <c r="E5687" s="27">
        <v>0</v>
      </c>
      <c r="G5687" s="23"/>
      <c r="H5687" s="23"/>
      <c r="J5687" s="24">
        <f t="shared" si="177"/>
        <v>0</v>
      </c>
      <c r="K5687" s="25">
        <f t="shared" si="178"/>
        <v>0</v>
      </c>
    </row>
    <row r="5688" spans="1:11">
      <c r="A5688" s="18">
        <f>IFERROR(VLOOKUP(C5688,'[1]Dados Diários do Magento'!$A$1:$H$10000,3,),0)</f>
        <v>0</v>
      </c>
      <c r="B5688" s="19">
        <f>IFERROR(VLOOKUP(C5688,'[1]Dados Diários do Magento'!$A$1:$H$10000,2,),"0")</f>
        <v>0</v>
      </c>
      <c r="C5688" s="20">
        <v>5687</v>
      </c>
      <c r="D5688" s="26">
        <v>0</v>
      </c>
      <c r="E5688" s="27">
        <v>0</v>
      </c>
      <c r="G5688" s="23"/>
      <c r="H5688" s="23"/>
      <c r="J5688" s="24">
        <f t="shared" si="177"/>
        <v>0</v>
      </c>
      <c r="K5688" s="25">
        <f t="shared" si="178"/>
        <v>0</v>
      </c>
    </row>
    <row r="5689" spans="1:11">
      <c r="A5689" s="18">
        <f>IFERROR(VLOOKUP(C5689,'[1]Dados Diários do Magento'!$A$1:$H$10000,3,),0)</f>
        <v>0</v>
      </c>
      <c r="B5689" s="19">
        <f>IFERROR(VLOOKUP(C5689,'[1]Dados Diários do Magento'!$A$1:$H$10000,2,),"0")</f>
        <v>0</v>
      </c>
      <c r="C5689" s="20">
        <v>5688</v>
      </c>
      <c r="D5689" s="26">
        <v>0</v>
      </c>
      <c r="E5689" s="27">
        <v>0</v>
      </c>
      <c r="G5689" s="23"/>
      <c r="H5689" s="23"/>
      <c r="J5689" s="24">
        <f t="shared" si="177"/>
        <v>0</v>
      </c>
      <c r="K5689" s="25">
        <f t="shared" si="178"/>
        <v>0</v>
      </c>
    </row>
    <row r="5690" spans="1:11">
      <c r="A5690" s="18">
        <f>IFERROR(VLOOKUP(C5690,'[1]Dados Diários do Magento'!$A$1:$H$10000,3,),0)</f>
        <v>0</v>
      </c>
      <c r="B5690" s="19">
        <f>IFERROR(VLOOKUP(C5690,'[1]Dados Diários do Magento'!$A$1:$H$10000,2,),"0")</f>
        <v>0</v>
      </c>
      <c r="C5690" s="20">
        <v>5689</v>
      </c>
      <c r="D5690" s="26">
        <v>0</v>
      </c>
      <c r="E5690" s="27">
        <v>0</v>
      </c>
      <c r="G5690" s="23"/>
      <c r="H5690" s="23"/>
      <c r="J5690" s="24">
        <f t="shared" si="177"/>
        <v>0</v>
      </c>
      <c r="K5690" s="25">
        <f t="shared" si="178"/>
        <v>0</v>
      </c>
    </row>
    <row r="5691" spans="1:11">
      <c r="A5691" s="18">
        <f>IFERROR(VLOOKUP(C5691,'[1]Dados Diários do Magento'!$A$1:$H$10000,3,),0)</f>
        <v>0</v>
      </c>
      <c r="B5691" s="19">
        <f>IFERROR(VLOOKUP(C5691,'[1]Dados Diários do Magento'!$A$1:$H$10000,2,),"0")</f>
        <v>0</v>
      </c>
      <c r="C5691" s="20">
        <v>5690</v>
      </c>
      <c r="D5691" s="26">
        <v>0</v>
      </c>
      <c r="E5691" s="27">
        <v>0</v>
      </c>
      <c r="G5691" s="23"/>
      <c r="H5691" s="23"/>
      <c r="J5691" s="24">
        <f t="shared" si="177"/>
        <v>0</v>
      </c>
      <c r="K5691" s="25">
        <f t="shared" si="178"/>
        <v>0</v>
      </c>
    </row>
    <row r="5692" spans="1:11">
      <c r="A5692" s="18">
        <f>IFERROR(VLOOKUP(C5692,'[1]Dados Diários do Magento'!$A$1:$H$10000,3,),0)</f>
        <v>0</v>
      </c>
      <c r="B5692" s="19">
        <f>IFERROR(VLOOKUP(C5692,'[1]Dados Diários do Magento'!$A$1:$H$10000,2,),"0")</f>
        <v>0</v>
      </c>
      <c r="C5692" s="20">
        <v>5691</v>
      </c>
      <c r="D5692" s="26">
        <v>0</v>
      </c>
      <c r="E5692" s="27">
        <v>0</v>
      </c>
      <c r="G5692" s="23"/>
      <c r="H5692" s="23"/>
      <c r="J5692" s="24">
        <f t="shared" si="177"/>
        <v>0</v>
      </c>
      <c r="K5692" s="25">
        <f t="shared" si="178"/>
        <v>0</v>
      </c>
    </row>
    <row r="5693" spans="1:11">
      <c r="A5693" s="18">
        <f>IFERROR(VLOOKUP(C5693,'[1]Dados Diários do Magento'!$A$1:$H$10000,3,),0)</f>
        <v>0</v>
      </c>
      <c r="B5693" s="19">
        <f>IFERROR(VLOOKUP(C5693,'[1]Dados Diários do Magento'!$A$1:$H$10000,2,),"0")</f>
        <v>0</v>
      </c>
      <c r="C5693" s="20">
        <v>5692</v>
      </c>
      <c r="D5693" s="26">
        <v>0</v>
      </c>
      <c r="E5693" s="27">
        <v>0</v>
      </c>
      <c r="G5693" s="23"/>
      <c r="H5693" s="23"/>
      <c r="J5693" s="24">
        <f t="shared" si="177"/>
        <v>0</v>
      </c>
      <c r="K5693" s="25">
        <f t="shared" si="178"/>
        <v>0</v>
      </c>
    </row>
    <row r="5694" spans="1:11">
      <c r="A5694" s="18">
        <f>IFERROR(VLOOKUP(C5694,'[1]Dados Diários do Magento'!$A$1:$H$10000,3,),0)</f>
        <v>0</v>
      </c>
      <c r="B5694" s="19">
        <f>IFERROR(VLOOKUP(C5694,'[1]Dados Diários do Magento'!$A$1:$H$10000,2,),"0")</f>
        <v>0</v>
      </c>
      <c r="C5694" s="20">
        <v>5693</v>
      </c>
      <c r="D5694" s="26">
        <v>0</v>
      </c>
      <c r="E5694" s="27">
        <v>0</v>
      </c>
      <c r="G5694" s="23"/>
      <c r="H5694" s="23"/>
      <c r="J5694" s="24">
        <f t="shared" si="177"/>
        <v>0</v>
      </c>
      <c r="K5694" s="25">
        <f t="shared" si="178"/>
        <v>0</v>
      </c>
    </row>
    <row r="5695" spans="1:11">
      <c r="A5695" s="18">
        <f>IFERROR(VLOOKUP(C5695,'[1]Dados Diários do Magento'!$A$1:$H$10000,3,),0)</f>
        <v>0</v>
      </c>
      <c r="B5695" s="19">
        <f>IFERROR(VLOOKUP(C5695,'[1]Dados Diários do Magento'!$A$1:$H$10000,2,),"0")</f>
        <v>0</v>
      </c>
      <c r="C5695" s="20">
        <v>5694</v>
      </c>
      <c r="D5695" s="26">
        <v>0</v>
      </c>
      <c r="E5695" s="27">
        <v>0</v>
      </c>
      <c r="G5695" s="23"/>
      <c r="H5695" s="23"/>
      <c r="J5695" s="24">
        <f t="shared" si="177"/>
        <v>0</v>
      </c>
      <c r="K5695" s="25">
        <f t="shared" si="178"/>
        <v>0</v>
      </c>
    </row>
    <row r="5696" spans="1:11">
      <c r="A5696" s="18">
        <f>IFERROR(VLOOKUP(C5696,'[1]Dados Diários do Magento'!$A$1:$H$10000,3,),0)</f>
        <v>0</v>
      </c>
      <c r="B5696" s="19">
        <f>IFERROR(VLOOKUP(C5696,'[1]Dados Diários do Magento'!$A$1:$H$10000,2,),"0")</f>
        <v>0</v>
      </c>
      <c r="C5696" s="20">
        <v>5695</v>
      </c>
      <c r="D5696" s="26">
        <v>0</v>
      </c>
      <c r="E5696" s="27">
        <v>0</v>
      </c>
      <c r="G5696" s="23"/>
      <c r="H5696" s="23"/>
      <c r="J5696" s="24">
        <f t="shared" si="177"/>
        <v>0</v>
      </c>
      <c r="K5696" s="25">
        <f t="shared" si="178"/>
        <v>0</v>
      </c>
    </row>
    <row r="5697" spans="1:11">
      <c r="A5697" s="18">
        <f>IFERROR(VLOOKUP(C5697,'[1]Dados Diários do Magento'!$A$1:$H$10000,3,),0)</f>
        <v>0</v>
      </c>
      <c r="B5697" s="19">
        <f>IFERROR(VLOOKUP(C5697,'[1]Dados Diários do Magento'!$A$1:$H$10000,2,),"0")</f>
        <v>0</v>
      </c>
      <c r="C5697" s="20">
        <v>5696</v>
      </c>
      <c r="D5697" s="26">
        <v>0</v>
      </c>
      <c r="E5697" s="27">
        <v>0</v>
      </c>
      <c r="G5697" s="23"/>
      <c r="H5697" s="23"/>
      <c r="J5697" s="24">
        <f t="shared" si="177"/>
        <v>0</v>
      </c>
      <c r="K5697" s="25">
        <f t="shared" si="178"/>
        <v>0</v>
      </c>
    </row>
    <row r="5698" spans="1:11">
      <c r="A5698" s="18">
        <f>IFERROR(VLOOKUP(C5698,'[1]Dados Diários do Magento'!$A$1:$H$10000,3,),0)</f>
        <v>0</v>
      </c>
      <c r="B5698" s="19">
        <f>IFERROR(VLOOKUP(C5698,'[1]Dados Diários do Magento'!$A$1:$H$10000,2,),"0")</f>
        <v>0</v>
      </c>
      <c r="C5698" s="20">
        <v>5697</v>
      </c>
      <c r="D5698" s="26">
        <v>0</v>
      </c>
      <c r="E5698" s="27">
        <v>0</v>
      </c>
      <c r="G5698" s="23"/>
      <c r="H5698" s="23"/>
      <c r="J5698" s="24">
        <f t="shared" si="177"/>
        <v>0</v>
      </c>
      <c r="K5698" s="25">
        <f t="shared" si="178"/>
        <v>0</v>
      </c>
    </row>
    <row r="5699" spans="1:11">
      <c r="A5699" s="18">
        <f>IFERROR(VLOOKUP(C5699,'[1]Dados Diários do Magento'!$A$1:$H$10000,3,),0)</f>
        <v>0</v>
      </c>
      <c r="B5699" s="19">
        <f>IFERROR(VLOOKUP(C5699,'[1]Dados Diários do Magento'!$A$1:$H$10000,2,),"0")</f>
        <v>0</v>
      </c>
      <c r="C5699" s="20">
        <v>5698</v>
      </c>
      <c r="D5699" s="26">
        <v>0</v>
      </c>
      <c r="E5699" s="27">
        <v>0</v>
      </c>
      <c r="G5699" s="23"/>
      <c r="H5699" s="23"/>
      <c r="J5699" s="24">
        <f t="shared" ref="J5699:J5762" si="179">D5699+G5699</f>
        <v>0</v>
      </c>
      <c r="K5699" s="25">
        <f t="shared" si="178"/>
        <v>0</v>
      </c>
    </row>
    <row r="5700" spans="1:11">
      <c r="A5700" s="18">
        <f>IFERROR(VLOOKUP(C5700,'[1]Dados Diários do Magento'!$A$1:$H$10000,3,),0)</f>
        <v>0</v>
      </c>
      <c r="B5700" s="19">
        <f>IFERROR(VLOOKUP(C5700,'[1]Dados Diários do Magento'!$A$1:$H$10000,2,),"0")</f>
        <v>0</v>
      </c>
      <c r="C5700" s="20">
        <v>5699</v>
      </c>
      <c r="D5700" s="26">
        <v>0</v>
      </c>
      <c r="E5700" s="27">
        <v>0</v>
      </c>
      <c r="G5700" s="23"/>
      <c r="H5700" s="23"/>
      <c r="J5700" s="24">
        <f t="shared" si="179"/>
        <v>0</v>
      </c>
      <c r="K5700" s="25">
        <f t="shared" si="178"/>
        <v>0</v>
      </c>
    </row>
    <row r="5701" spans="1:11">
      <c r="A5701" s="18">
        <f>IFERROR(VLOOKUP(C5701,'[1]Dados Diários do Magento'!$A$1:$H$10000,3,),0)</f>
        <v>0</v>
      </c>
      <c r="B5701" s="19">
        <f>IFERROR(VLOOKUP(C5701,'[1]Dados Diários do Magento'!$A$1:$H$10000,2,),"0")</f>
        <v>0</v>
      </c>
      <c r="C5701" s="20">
        <v>5700</v>
      </c>
      <c r="D5701" s="26">
        <v>0</v>
      </c>
      <c r="E5701" s="27">
        <v>0</v>
      </c>
      <c r="G5701" s="23"/>
      <c r="H5701" s="23"/>
      <c r="J5701" s="24">
        <f t="shared" si="179"/>
        <v>0</v>
      </c>
      <c r="K5701" s="25">
        <f t="shared" si="178"/>
        <v>0</v>
      </c>
    </row>
    <row r="5702" spans="1:11">
      <c r="A5702" s="18">
        <f>IFERROR(VLOOKUP(C5702,'[1]Dados Diários do Magento'!$A$1:$H$10000,3,),0)</f>
        <v>0</v>
      </c>
      <c r="B5702" s="19">
        <f>IFERROR(VLOOKUP(C5702,'[1]Dados Diários do Magento'!$A$1:$H$10000,2,),"0")</f>
        <v>0</v>
      </c>
      <c r="C5702" s="20">
        <v>5701</v>
      </c>
      <c r="D5702" s="26">
        <v>0</v>
      </c>
      <c r="E5702" s="27">
        <v>0</v>
      </c>
      <c r="G5702" s="23"/>
      <c r="H5702" s="23"/>
      <c r="J5702" s="24">
        <f t="shared" si="179"/>
        <v>0</v>
      </c>
      <c r="K5702" s="25">
        <f t="shared" si="178"/>
        <v>0</v>
      </c>
    </row>
    <row r="5703" spans="1:11">
      <c r="A5703" s="18">
        <f>IFERROR(VLOOKUP(C5703,'[1]Dados Diários do Magento'!$A$1:$H$10000,3,),0)</f>
        <v>0</v>
      </c>
      <c r="B5703" s="19">
        <f>IFERROR(VLOOKUP(C5703,'[1]Dados Diários do Magento'!$A$1:$H$10000,2,),"0")</f>
        <v>0</v>
      </c>
      <c r="C5703" s="20">
        <v>5702</v>
      </c>
      <c r="D5703" s="26">
        <v>0</v>
      </c>
      <c r="E5703" s="27">
        <v>0</v>
      </c>
      <c r="G5703" s="23"/>
      <c r="H5703" s="23"/>
      <c r="J5703" s="24">
        <f t="shared" si="179"/>
        <v>0</v>
      </c>
      <c r="K5703" s="25">
        <f t="shared" si="178"/>
        <v>0</v>
      </c>
    </row>
    <row r="5704" spans="1:11">
      <c r="A5704" s="18">
        <f>IFERROR(VLOOKUP(C5704,'[1]Dados Diários do Magento'!$A$1:$H$10000,3,),0)</f>
        <v>0</v>
      </c>
      <c r="B5704" s="19">
        <f>IFERROR(VLOOKUP(C5704,'[1]Dados Diários do Magento'!$A$1:$H$10000,2,),"0")</f>
        <v>0</v>
      </c>
      <c r="C5704" s="20">
        <v>5703</v>
      </c>
      <c r="D5704" s="26">
        <v>0</v>
      </c>
      <c r="E5704" s="27">
        <v>0</v>
      </c>
      <c r="G5704" s="23"/>
      <c r="H5704" s="23"/>
      <c r="J5704" s="24">
        <f t="shared" si="179"/>
        <v>0</v>
      </c>
      <c r="K5704" s="25">
        <f t="shared" si="178"/>
        <v>0</v>
      </c>
    </row>
    <row r="5705" spans="1:11">
      <c r="A5705" s="18">
        <f>IFERROR(VLOOKUP(C5705,'[1]Dados Diários do Magento'!$A$1:$H$10000,3,),0)</f>
        <v>0</v>
      </c>
      <c r="B5705" s="19">
        <f>IFERROR(VLOOKUP(C5705,'[1]Dados Diários do Magento'!$A$1:$H$10000,2,),"0")</f>
        <v>0</v>
      </c>
      <c r="C5705" s="20">
        <v>5704</v>
      </c>
      <c r="D5705" s="26">
        <v>0</v>
      </c>
      <c r="E5705" s="27">
        <v>0</v>
      </c>
      <c r="G5705" s="23"/>
      <c r="H5705" s="23"/>
      <c r="J5705" s="24">
        <f t="shared" si="179"/>
        <v>0</v>
      </c>
      <c r="K5705" s="25">
        <f t="shared" si="178"/>
        <v>0</v>
      </c>
    </row>
    <row r="5706" spans="1:11">
      <c r="A5706" s="18">
        <f>IFERROR(VLOOKUP(C5706,'[1]Dados Diários do Magento'!$A$1:$H$10000,3,),0)</f>
        <v>0</v>
      </c>
      <c r="B5706" s="19">
        <f>IFERROR(VLOOKUP(C5706,'[1]Dados Diários do Magento'!$A$1:$H$10000,2,),"0")</f>
        <v>0</v>
      </c>
      <c r="C5706" s="20">
        <v>5705</v>
      </c>
      <c r="D5706" s="26">
        <v>0</v>
      </c>
      <c r="E5706" s="27">
        <v>0</v>
      </c>
      <c r="G5706" s="23"/>
      <c r="H5706" s="23"/>
      <c r="J5706" s="24">
        <f t="shared" si="179"/>
        <v>0</v>
      </c>
      <c r="K5706" s="25">
        <f t="shared" si="178"/>
        <v>0</v>
      </c>
    </row>
    <row r="5707" spans="1:11">
      <c r="A5707" s="18">
        <f>IFERROR(VLOOKUP(C5707,'[1]Dados Diários do Magento'!$A$1:$H$10000,3,),0)</f>
        <v>0</v>
      </c>
      <c r="B5707" s="19">
        <f>IFERROR(VLOOKUP(C5707,'[1]Dados Diários do Magento'!$A$1:$H$10000,2,),"0")</f>
        <v>0</v>
      </c>
      <c r="C5707" s="20">
        <v>5706</v>
      </c>
      <c r="D5707" s="26">
        <v>0</v>
      </c>
      <c r="E5707" s="27">
        <v>0</v>
      </c>
      <c r="G5707" s="23"/>
      <c r="H5707" s="23"/>
      <c r="J5707" s="24">
        <f t="shared" si="179"/>
        <v>0</v>
      </c>
      <c r="K5707" s="25">
        <f t="shared" si="178"/>
        <v>0</v>
      </c>
    </row>
    <row r="5708" spans="1:11">
      <c r="A5708" s="18">
        <f>IFERROR(VLOOKUP(C5708,'[1]Dados Diários do Magento'!$A$1:$H$10000,3,),0)</f>
        <v>0</v>
      </c>
      <c r="B5708" s="19">
        <f>IFERROR(VLOOKUP(C5708,'[1]Dados Diários do Magento'!$A$1:$H$10000,2,),"0")</f>
        <v>0</v>
      </c>
      <c r="C5708" s="20">
        <v>5707</v>
      </c>
      <c r="D5708" s="26">
        <v>0</v>
      </c>
      <c r="E5708" s="27">
        <v>0</v>
      </c>
      <c r="G5708" s="23"/>
      <c r="H5708" s="23"/>
      <c r="J5708" s="24">
        <f t="shared" si="179"/>
        <v>0</v>
      </c>
      <c r="K5708" s="25">
        <f t="shared" si="178"/>
        <v>0</v>
      </c>
    </row>
    <row r="5709" spans="1:11">
      <c r="A5709" s="18">
        <f>IFERROR(VLOOKUP(C5709,'[1]Dados Diários do Magento'!$A$1:$H$10000,3,),0)</f>
        <v>0</v>
      </c>
      <c r="B5709" s="19">
        <f>IFERROR(VLOOKUP(C5709,'[1]Dados Diários do Magento'!$A$1:$H$10000,2,),"0")</f>
        <v>0</v>
      </c>
      <c r="C5709" s="20">
        <v>5708</v>
      </c>
      <c r="D5709" s="26">
        <v>0</v>
      </c>
      <c r="E5709" s="27">
        <v>0</v>
      </c>
      <c r="G5709" s="23"/>
      <c r="H5709" s="23"/>
      <c r="J5709" s="24">
        <f t="shared" si="179"/>
        <v>0</v>
      </c>
      <c r="K5709" s="25">
        <f t="shared" si="178"/>
        <v>0</v>
      </c>
    </row>
    <row r="5710" spans="1:11">
      <c r="A5710" s="18">
        <f>IFERROR(VLOOKUP(C5710,'[1]Dados Diários do Magento'!$A$1:$H$10000,3,),0)</f>
        <v>0</v>
      </c>
      <c r="B5710" s="19">
        <f>IFERROR(VLOOKUP(C5710,'[1]Dados Diários do Magento'!$A$1:$H$10000,2,),"0")</f>
        <v>0</v>
      </c>
      <c r="C5710" s="20">
        <v>5709</v>
      </c>
      <c r="D5710" s="26">
        <v>0</v>
      </c>
      <c r="E5710" s="27">
        <v>0</v>
      </c>
      <c r="G5710" s="23"/>
      <c r="H5710" s="23"/>
      <c r="J5710" s="24">
        <f t="shared" si="179"/>
        <v>0</v>
      </c>
      <c r="K5710" s="25">
        <f t="shared" si="178"/>
        <v>0</v>
      </c>
    </row>
    <row r="5711" spans="1:11">
      <c r="A5711" s="18">
        <f>IFERROR(VLOOKUP(C5711,'[1]Dados Diários do Magento'!$A$1:$H$10000,3,),0)</f>
        <v>0</v>
      </c>
      <c r="B5711" s="19">
        <f>IFERROR(VLOOKUP(C5711,'[1]Dados Diários do Magento'!$A$1:$H$10000,2,),"0")</f>
        <v>0</v>
      </c>
      <c r="C5711" s="20">
        <v>5710</v>
      </c>
      <c r="D5711" s="26">
        <v>0</v>
      </c>
      <c r="E5711" s="27">
        <v>0</v>
      </c>
      <c r="G5711" s="23"/>
      <c r="H5711" s="23"/>
      <c r="J5711" s="24">
        <f t="shared" si="179"/>
        <v>0</v>
      </c>
      <c r="K5711" s="25">
        <f t="shared" si="178"/>
        <v>0</v>
      </c>
    </row>
    <row r="5712" spans="1:11">
      <c r="A5712" s="18">
        <f>IFERROR(VLOOKUP(C5712,'[1]Dados Diários do Magento'!$A$1:$H$10000,3,),0)</f>
        <v>0</v>
      </c>
      <c r="B5712" s="19">
        <f>IFERROR(VLOOKUP(C5712,'[1]Dados Diários do Magento'!$A$1:$H$10000,2,),"0")</f>
        <v>0</v>
      </c>
      <c r="C5712" s="20">
        <v>5711</v>
      </c>
      <c r="D5712" s="26">
        <v>0</v>
      </c>
      <c r="E5712" s="27">
        <v>0</v>
      </c>
      <c r="G5712" s="23"/>
      <c r="H5712" s="23"/>
      <c r="J5712" s="24">
        <f t="shared" si="179"/>
        <v>0</v>
      </c>
      <c r="K5712" s="25">
        <f t="shared" si="178"/>
        <v>0</v>
      </c>
    </row>
    <row r="5713" spans="1:11">
      <c r="A5713" s="18">
        <f>IFERROR(VLOOKUP(C5713,'[1]Dados Diários do Magento'!$A$1:$H$10000,3,),0)</f>
        <v>0</v>
      </c>
      <c r="B5713" s="19">
        <f>IFERROR(VLOOKUP(C5713,'[1]Dados Diários do Magento'!$A$1:$H$10000,2,),"0")</f>
        <v>0</v>
      </c>
      <c r="C5713" s="20">
        <v>5712</v>
      </c>
      <c r="D5713" s="26">
        <v>0</v>
      </c>
      <c r="E5713" s="27">
        <v>0</v>
      </c>
      <c r="G5713" s="23"/>
      <c r="H5713" s="23"/>
      <c r="J5713" s="24">
        <f t="shared" si="179"/>
        <v>0</v>
      </c>
      <c r="K5713" s="25">
        <f t="shared" si="178"/>
        <v>0</v>
      </c>
    </row>
    <row r="5714" spans="1:11">
      <c r="A5714" s="18">
        <f>IFERROR(VLOOKUP(C5714,'[1]Dados Diários do Magento'!$A$1:$H$10000,3,),0)</f>
        <v>0</v>
      </c>
      <c r="B5714" s="19">
        <f>IFERROR(VLOOKUP(C5714,'[1]Dados Diários do Magento'!$A$1:$H$10000,2,),"0")</f>
        <v>0</v>
      </c>
      <c r="C5714" s="20">
        <v>5713</v>
      </c>
      <c r="D5714" s="26">
        <v>0</v>
      </c>
      <c r="E5714" s="27">
        <v>0</v>
      </c>
      <c r="G5714" s="23"/>
      <c r="H5714" s="23"/>
      <c r="J5714" s="24">
        <f t="shared" si="179"/>
        <v>0</v>
      </c>
      <c r="K5714" s="25">
        <f t="shared" si="178"/>
        <v>0</v>
      </c>
    </row>
    <row r="5715" spans="1:11">
      <c r="A5715" s="18">
        <f>IFERROR(VLOOKUP(C5715,'[1]Dados Diários do Magento'!$A$1:$H$10000,3,),0)</f>
        <v>0</v>
      </c>
      <c r="B5715" s="19">
        <f>IFERROR(VLOOKUP(C5715,'[1]Dados Diários do Magento'!$A$1:$H$10000,2,),"0")</f>
        <v>0</v>
      </c>
      <c r="C5715" s="20">
        <v>5714</v>
      </c>
      <c r="D5715" s="26">
        <v>0</v>
      </c>
      <c r="E5715" s="27">
        <v>0</v>
      </c>
      <c r="G5715" s="23"/>
      <c r="H5715" s="23"/>
      <c r="J5715" s="24">
        <f t="shared" si="179"/>
        <v>0</v>
      </c>
      <c r="K5715" s="25">
        <f t="shared" si="178"/>
        <v>0</v>
      </c>
    </row>
    <row r="5716" spans="1:11">
      <c r="A5716" s="18">
        <f>IFERROR(VLOOKUP(C5716,'[1]Dados Diários do Magento'!$A$1:$H$10000,3,),0)</f>
        <v>0</v>
      </c>
      <c r="B5716" s="19">
        <f>IFERROR(VLOOKUP(C5716,'[1]Dados Diários do Magento'!$A$1:$H$10000,2,),"0")</f>
        <v>0</v>
      </c>
      <c r="C5716" s="20">
        <v>5715</v>
      </c>
      <c r="D5716" s="26">
        <v>0</v>
      </c>
      <c r="E5716" s="27">
        <v>0</v>
      </c>
      <c r="G5716" s="23"/>
      <c r="H5716" s="23"/>
      <c r="J5716" s="24">
        <f t="shared" si="179"/>
        <v>0</v>
      </c>
      <c r="K5716" s="25">
        <f t="shared" si="178"/>
        <v>0</v>
      </c>
    </row>
    <row r="5717" spans="1:11">
      <c r="A5717" s="18">
        <f>IFERROR(VLOOKUP(C5717,'[1]Dados Diários do Magento'!$A$1:$H$10000,3,),0)</f>
        <v>0</v>
      </c>
      <c r="B5717" s="19">
        <f>IFERROR(VLOOKUP(C5717,'[1]Dados Diários do Magento'!$A$1:$H$10000,2,),"0")</f>
        <v>0</v>
      </c>
      <c r="C5717" s="20">
        <v>5716</v>
      </c>
      <c r="D5717" s="26">
        <v>0</v>
      </c>
      <c r="E5717" s="27">
        <v>0</v>
      </c>
      <c r="G5717" s="23"/>
      <c r="H5717" s="23"/>
      <c r="J5717" s="24">
        <f t="shared" si="179"/>
        <v>0</v>
      </c>
      <c r="K5717" s="25">
        <f t="shared" si="178"/>
        <v>0</v>
      </c>
    </row>
    <row r="5718" spans="1:11">
      <c r="A5718" s="18">
        <f>IFERROR(VLOOKUP(C5718,'[1]Dados Diários do Magento'!$A$1:$H$10000,3,),0)</f>
        <v>0</v>
      </c>
      <c r="B5718" s="19">
        <f>IFERROR(VLOOKUP(C5718,'[1]Dados Diários do Magento'!$A$1:$H$10000,2,),"0")</f>
        <v>0</v>
      </c>
      <c r="C5718" s="20">
        <v>5717</v>
      </c>
      <c r="D5718" s="26">
        <v>0</v>
      </c>
      <c r="E5718" s="27">
        <v>0</v>
      </c>
      <c r="G5718" s="23"/>
      <c r="H5718" s="23"/>
      <c r="J5718" s="24">
        <f t="shared" si="179"/>
        <v>0</v>
      </c>
      <c r="K5718" s="25">
        <f t="shared" si="178"/>
        <v>0</v>
      </c>
    </row>
    <row r="5719" spans="1:11">
      <c r="A5719" s="18">
        <f>IFERROR(VLOOKUP(C5719,'[1]Dados Diários do Magento'!$A$1:$H$10000,3,),0)</f>
        <v>0</v>
      </c>
      <c r="B5719" s="19">
        <f>IFERROR(VLOOKUP(C5719,'[1]Dados Diários do Magento'!$A$1:$H$10000,2,),"0")</f>
        <v>0</v>
      </c>
      <c r="C5719" s="20">
        <v>5718</v>
      </c>
      <c r="D5719" s="26">
        <v>0</v>
      </c>
      <c r="E5719" s="27">
        <v>0</v>
      </c>
      <c r="G5719" s="23"/>
      <c r="H5719" s="23"/>
      <c r="J5719" s="24">
        <f t="shared" si="179"/>
        <v>0</v>
      </c>
      <c r="K5719" s="25">
        <f t="shared" si="178"/>
        <v>0</v>
      </c>
    </row>
    <row r="5720" spans="1:11">
      <c r="A5720" s="18">
        <f>IFERROR(VLOOKUP(C5720,'[1]Dados Diários do Magento'!$A$1:$H$10000,3,),0)</f>
        <v>0</v>
      </c>
      <c r="B5720" s="19">
        <f>IFERROR(VLOOKUP(C5720,'[1]Dados Diários do Magento'!$A$1:$H$10000,2,),"0")</f>
        <v>0</v>
      </c>
      <c r="C5720" s="20">
        <v>5719</v>
      </c>
      <c r="D5720" s="26">
        <v>0</v>
      </c>
      <c r="E5720" s="27">
        <v>0</v>
      </c>
      <c r="G5720" s="23"/>
      <c r="H5720" s="23"/>
      <c r="J5720" s="24">
        <f t="shared" si="179"/>
        <v>0</v>
      </c>
      <c r="K5720" s="25">
        <f t="shared" si="178"/>
        <v>0</v>
      </c>
    </row>
    <row r="5721" spans="1:11">
      <c r="A5721" s="18">
        <f>IFERROR(VLOOKUP(C5721,'[1]Dados Diários do Magento'!$A$1:$H$10000,3,),0)</f>
        <v>0</v>
      </c>
      <c r="B5721" s="19">
        <f>IFERROR(VLOOKUP(C5721,'[1]Dados Diários do Magento'!$A$1:$H$10000,2,),"0")</f>
        <v>0</v>
      </c>
      <c r="C5721" s="20">
        <v>5720</v>
      </c>
      <c r="D5721" s="26">
        <v>0</v>
      </c>
      <c r="E5721" s="27">
        <v>0</v>
      </c>
      <c r="G5721" s="23"/>
      <c r="H5721" s="23"/>
      <c r="J5721" s="24">
        <f t="shared" si="179"/>
        <v>0</v>
      </c>
      <c r="K5721" s="25">
        <f t="shared" si="178"/>
        <v>0</v>
      </c>
    </row>
    <row r="5722" spans="1:11">
      <c r="A5722" s="18">
        <f>IFERROR(VLOOKUP(C5722,'[1]Dados Diários do Magento'!$A$1:$H$10000,3,),0)</f>
        <v>0</v>
      </c>
      <c r="B5722" s="19">
        <f>IFERROR(VLOOKUP(C5722,'[1]Dados Diários do Magento'!$A$1:$H$10000,2,),"0")</f>
        <v>0</v>
      </c>
      <c r="C5722" s="20">
        <v>5721</v>
      </c>
      <c r="D5722" s="26">
        <v>0</v>
      </c>
      <c r="E5722" s="27">
        <v>0</v>
      </c>
      <c r="G5722" s="23"/>
      <c r="H5722" s="23"/>
      <c r="J5722" s="24">
        <f t="shared" si="179"/>
        <v>0</v>
      </c>
      <c r="K5722" s="25">
        <f t="shared" si="178"/>
        <v>0</v>
      </c>
    </row>
    <row r="5723" spans="1:11">
      <c r="A5723" s="18">
        <f>IFERROR(VLOOKUP(C5723,'[1]Dados Diários do Magento'!$A$1:$H$10000,3,),0)</f>
        <v>0</v>
      </c>
      <c r="B5723" s="19">
        <f>IFERROR(VLOOKUP(C5723,'[1]Dados Diários do Magento'!$A$1:$H$10000,2,),"0")</f>
        <v>0</v>
      </c>
      <c r="C5723" s="20">
        <v>5722</v>
      </c>
      <c r="D5723" s="26">
        <v>0</v>
      </c>
      <c r="E5723" s="27">
        <v>0</v>
      </c>
      <c r="G5723" s="23"/>
      <c r="H5723" s="23"/>
      <c r="J5723" s="24">
        <f t="shared" si="179"/>
        <v>0</v>
      </c>
      <c r="K5723" s="25">
        <f t="shared" si="178"/>
        <v>0</v>
      </c>
    </row>
    <row r="5724" spans="1:11">
      <c r="A5724" s="18">
        <f>IFERROR(VLOOKUP(C5724,'[1]Dados Diários do Magento'!$A$1:$H$10000,3,),0)</f>
        <v>0</v>
      </c>
      <c r="B5724" s="19">
        <f>IFERROR(VLOOKUP(C5724,'[1]Dados Diários do Magento'!$A$1:$H$10000,2,),"0")</f>
        <v>0</v>
      </c>
      <c r="C5724" s="20">
        <v>5723</v>
      </c>
      <c r="D5724" s="26">
        <v>0</v>
      </c>
      <c r="E5724" s="27">
        <v>0</v>
      </c>
      <c r="G5724" s="23"/>
      <c r="H5724" s="23"/>
      <c r="J5724" s="24">
        <f t="shared" si="179"/>
        <v>0</v>
      </c>
      <c r="K5724" s="25">
        <f t="shared" si="178"/>
        <v>0</v>
      </c>
    </row>
    <row r="5725" spans="1:11">
      <c r="A5725" s="18">
        <f>IFERROR(VLOOKUP(C5725,'[1]Dados Diários do Magento'!$A$1:$H$10000,3,),0)</f>
        <v>0</v>
      </c>
      <c r="B5725" s="19">
        <f>IFERROR(VLOOKUP(C5725,'[1]Dados Diários do Magento'!$A$1:$H$10000,2,),"0")</f>
        <v>0</v>
      </c>
      <c r="C5725" s="20">
        <v>5724</v>
      </c>
      <c r="D5725" s="26">
        <v>0</v>
      </c>
      <c r="E5725" s="27">
        <v>0</v>
      </c>
      <c r="G5725" s="23"/>
      <c r="H5725" s="23"/>
      <c r="J5725" s="24">
        <f t="shared" si="179"/>
        <v>0</v>
      </c>
      <c r="K5725" s="25">
        <f t="shared" ref="K5725:K5788" si="180">IF((D5725+G5725)&gt;0,(D5725*E5725+G5725*H5725)/(D5725+G5725),E5725)</f>
        <v>0</v>
      </c>
    </row>
    <row r="5726" spans="1:11">
      <c r="A5726" s="18">
        <f>IFERROR(VLOOKUP(C5726,'[1]Dados Diários do Magento'!$A$1:$H$10000,3,),0)</f>
        <v>0</v>
      </c>
      <c r="B5726" s="19">
        <f>IFERROR(VLOOKUP(C5726,'[1]Dados Diários do Magento'!$A$1:$H$10000,2,),"0")</f>
        <v>0</v>
      </c>
      <c r="C5726" s="20">
        <v>5725</v>
      </c>
      <c r="D5726" s="26">
        <v>0</v>
      </c>
      <c r="E5726" s="27">
        <v>0</v>
      </c>
      <c r="G5726" s="23"/>
      <c r="H5726" s="23"/>
      <c r="J5726" s="24">
        <f t="shared" si="179"/>
        <v>0</v>
      </c>
      <c r="K5726" s="25">
        <f t="shared" si="180"/>
        <v>0</v>
      </c>
    </row>
    <row r="5727" spans="1:11">
      <c r="A5727" s="18">
        <f>IFERROR(VLOOKUP(C5727,'[1]Dados Diários do Magento'!$A$1:$H$10000,3,),0)</f>
        <v>0</v>
      </c>
      <c r="B5727" s="19">
        <f>IFERROR(VLOOKUP(C5727,'[1]Dados Diários do Magento'!$A$1:$H$10000,2,),"0")</f>
        <v>0</v>
      </c>
      <c r="C5727" s="20">
        <v>5726</v>
      </c>
      <c r="D5727" s="26">
        <v>0</v>
      </c>
      <c r="E5727" s="27">
        <v>0</v>
      </c>
      <c r="G5727" s="23"/>
      <c r="H5727" s="23"/>
      <c r="J5727" s="24">
        <f t="shared" si="179"/>
        <v>0</v>
      </c>
      <c r="K5727" s="25">
        <f t="shared" si="180"/>
        <v>0</v>
      </c>
    </row>
    <row r="5728" spans="1:11">
      <c r="A5728" s="18">
        <f>IFERROR(VLOOKUP(C5728,'[1]Dados Diários do Magento'!$A$1:$H$10000,3,),0)</f>
        <v>0</v>
      </c>
      <c r="B5728" s="19">
        <f>IFERROR(VLOOKUP(C5728,'[1]Dados Diários do Magento'!$A$1:$H$10000,2,),"0")</f>
        <v>0</v>
      </c>
      <c r="C5728" s="20">
        <v>5727</v>
      </c>
      <c r="D5728" s="26">
        <v>0</v>
      </c>
      <c r="E5728" s="27">
        <v>0</v>
      </c>
      <c r="G5728" s="23"/>
      <c r="H5728" s="23"/>
      <c r="J5728" s="24">
        <f t="shared" si="179"/>
        <v>0</v>
      </c>
      <c r="K5728" s="25">
        <f t="shared" si="180"/>
        <v>0</v>
      </c>
    </row>
    <row r="5729" spans="1:11">
      <c r="A5729" s="18">
        <f>IFERROR(VLOOKUP(C5729,'[1]Dados Diários do Magento'!$A$1:$H$10000,3,),0)</f>
        <v>0</v>
      </c>
      <c r="B5729" s="19">
        <f>IFERROR(VLOOKUP(C5729,'[1]Dados Diários do Magento'!$A$1:$H$10000,2,),"0")</f>
        <v>0</v>
      </c>
      <c r="C5729" s="20">
        <v>5728</v>
      </c>
      <c r="D5729" s="26">
        <v>0</v>
      </c>
      <c r="E5729" s="27">
        <v>0</v>
      </c>
      <c r="G5729" s="23"/>
      <c r="H5729" s="23"/>
      <c r="J5729" s="24">
        <f t="shared" si="179"/>
        <v>0</v>
      </c>
      <c r="K5729" s="25">
        <f t="shared" si="180"/>
        <v>0</v>
      </c>
    </row>
    <row r="5730" spans="1:11">
      <c r="A5730" s="18">
        <f>IFERROR(VLOOKUP(C5730,'[1]Dados Diários do Magento'!$A$1:$H$10000,3,),0)</f>
        <v>0</v>
      </c>
      <c r="B5730" s="19">
        <f>IFERROR(VLOOKUP(C5730,'[1]Dados Diários do Magento'!$A$1:$H$10000,2,),"0")</f>
        <v>0</v>
      </c>
      <c r="C5730" s="20">
        <v>5729</v>
      </c>
      <c r="D5730" s="26">
        <v>0</v>
      </c>
      <c r="E5730" s="27">
        <v>0</v>
      </c>
      <c r="G5730" s="23"/>
      <c r="H5730" s="23"/>
      <c r="J5730" s="24">
        <f t="shared" si="179"/>
        <v>0</v>
      </c>
      <c r="K5730" s="25">
        <f t="shared" si="180"/>
        <v>0</v>
      </c>
    </row>
    <row r="5731" spans="1:11">
      <c r="A5731" s="18">
        <f>IFERROR(VLOOKUP(C5731,'[1]Dados Diários do Magento'!$A$1:$H$10000,3,),0)</f>
        <v>0</v>
      </c>
      <c r="B5731" s="19">
        <f>IFERROR(VLOOKUP(C5731,'[1]Dados Diários do Magento'!$A$1:$H$10000,2,),"0")</f>
        <v>0</v>
      </c>
      <c r="C5731" s="20">
        <v>5730</v>
      </c>
      <c r="D5731" s="26">
        <v>0</v>
      </c>
      <c r="E5731" s="27">
        <v>0</v>
      </c>
      <c r="G5731" s="23"/>
      <c r="H5731" s="23"/>
      <c r="J5731" s="24">
        <f t="shared" si="179"/>
        <v>0</v>
      </c>
      <c r="K5731" s="25">
        <f t="shared" si="180"/>
        <v>0</v>
      </c>
    </row>
    <row r="5732" spans="1:11">
      <c r="A5732" s="18">
        <f>IFERROR(VLOOKUP(C5732,'[1]Dados Diários do Magento'!$A$1:$H$10000,3,),0)</f>
        <v>0</v>
      </c>
      <c r="B5732" s="19">
        <f>IFERROR(VLOOKUP(C5732,'[1]Dados Diários do Magento'!$A$1:$H$10000,2,),"0")</f>
        <v>0</v>
      </c>
      <c r="C5732" s="20">
        <v>5731</v>
      </c>
      <c r="D5732" s="26">
        <v>0</v>
      </c>
      <c r="E5732" s="27">
        <v>0</v>
      </c>
      <c r="G5732" s="23"/>
      <c r="H5732" s="23"/>
      <c r="J5732" s="24">
        <f t="shared" si="179"/>
        <v>0</v>
      </c>
      <c r="K5732" s="25">
        <f t="shared" si="180"/>
        <v>0</v>
      </c>
    </row>
    <row r="5733" spans="1:11">
      <c r="A5733" s="18">
        <f>IFERROR(VLOOKUP(C5733,'[1]Dados Diários do Magento'!$A$1:$H$10000,3,),0)</f>
        <v>0</v>
      </c>
      <c r="B5733" s="19">
        <f>IFERROR(VLOOKUP(C5733,'[1]Dados Diários do Magento'!$A$1:$H$10000,2,),"0")</f>
        <v>0</v>
      </c>
      <c r="C5733" s="20">
        <v>5732</v>
      </c>
      <c r="D5733" s="26">
        <v>0</v>
      </c>
      <c r="E5733" s="27">
        <v>0</v>
      </c>
      <c r="G5733" s="23"/>
      <c r="H5733" s="23"/>
      <c r="J5733" s="24">
        <f t="shared" si="179"/>
        <v>0</v>
      </c>
      <c r="K5733" s="25">
        <f t="shared" si="180"/>
        <v>0</v>
      </c>
    </row>
    <row r="5734" spans="1:11">
      <c r="A5734" s="18">
        <f>IFERROR(VLOOKUP(C5734,'[1]Dados Diários do Magento'!$A$1:$H$10000,3,),0)</f>
        <v>0</v>
      </c>
      <c r="B5734" s="19">
        <f>IFERROR(VLOOKUP(C5734,'[1]Dados Diários do Magento'!$A$1:$H$10000,2,),"0")</f>
        <v>0</v>
      </c>
      <c r="C5734" s="20">
        <v>5733</v>
      </c>
      <c r="D5734" s="26">
        <v>0</v>
      </c>
      <c r="E5734" s="27">
        <v>0</v>
      </c>
      <c r="G5734" s="23"/>
      <c r="H5734" s="23"/>
      <c r="J5734" s="24">
        <f t="shared" si="179"/>
        <v>0</v>
      </c>
      <c r="K5734" s="25">
        <f t="shared" si="180"/>
        <v>0</v>
      </c>
    </row>
    <row r="5735" spans="1:11">
      <c r="A5735" s="18">
        <f>IFERROR(VLOOKUP(C5735,'[1]Dados Diários do Magento'!$A$1:$H$10000,3,),0)</f>
        <v>0</v>
      </c>
      <c r="B5735" s="19">
        <f>IFERROR(VLOOKUP(C5735,'[1]Dados Diários do Magento'!$A$1:$H$10000,2,),"0")</f>
        <v>0</v>
      </c>
      <c r="C5735" s="20">
        <v>5734</v>
      </c>
      <c r="D5735" s="26">
        <v>0</v>
      </c>
      <c r="E5735" s="27">
        <v>0</v>
      </c>
      <c r="G5735" s="23"/>
      <c r="H5735" s="23"/>
      <c r="J5735" s="24">
        <f t="shared" si="179"/>
        <v>0</v>
      </c>
      <c r="K5735" s="25">
        <f t="shared" si="180"/>
        <v>0</v>
      </c>
    </row>
    <row r="5736" spans="1:11">
      <c r="A5736" s="18">
        <f>IFERROR(VLOOKUP(C5736,'[1]Dados Diários do Magento'!$A$1:$H$10000,3,),0)</f>
        <v>0</v>
      </c>
      <c r="B5736" s="19">
        <f>IFERROR(VLOOKUP(C5736,'[1]Dados Diários do Magento'!$A$1:$H$10000,2,),"0")</f>
        <v>0</v>
      </c>
      <c r="C5736" s="20">
        <v>5735</v>
      </c>
      <c r="D5736" s="26">
        <v>0</v>
      </c>
      <c r="E5736" s="27">
        <v>0</v>
      </c>
      <c r="G5736" s="23"/>
      <c r="H5736" s="23"/>
      <c r="J5736" s="24">
        <f t="shared" si="179"/>
        <v>0</v>
      </c>
      <c r="K5736" s="25">
        <f t="shared" si="180"/>
        <v>0</v>
      </c>
    </row>
    <row r="5737" spans="1:11">
      <c r="A5737" s="18">
        <f>IFERROR(VLOOKUP(C5737,'[1]Dados Diários do Magento'!$A$1:$H$10000,3,),0)</f>
        <v>0</v>
      </c>
      <c r="B5737" s="19">
        <f>IFERROR(VLOOKUP(C5737,'[1]Dados Diários do Magento'!$A$1:$H$10000,2,),"0")</f>
        <v>0</v>
      </c>
      <c r="C5737" s="20">
        <v>5736</v>
      </c>
      <c r="D5737" s="26">
        <v>0</v>
      </c>
      <c r="E5737" s="27">
        <v>0</v>
      </c>
      <c r="G5737" s="23"/>
      <c r="H5737" s="23"/>
      <c r="J5737" s="24">
        <f t="shared" si="179"/>
        <v>0</v>
      </c>
      <c r="K5737" s="25">
        <f t="shared" si="180"/>
        <v>0</v>
      </c>
    </row>
    <row r="5738" spans="1:11">
      <c r="A5738" s="18">
        <f>IFERROR(VLOOKUP(C5738,'[1]Dados Diários do Magento'!$A$1:$H$10000,3,),0)</f>
        <v>0</v>
      </c>
      <c r="B5738" s="19">
        <f>IFERROR(VLOOKUP(C5738,'[1]Dados Diários do Magento'!$A$1:$H$10000,2,),"0")</f>
        <v>0</v>
      </c>
      <c r="C5738" s="20">
        <v>5737</v>
      </c>
      <c r="D5738" s="26">
        <v>0</v>
      </c>
      <c r="E5738" s="27">
        <v>0</v>
      </c>
      <c r="G5738" s="23"/>
      <c r="H5738" s="23"/>
      <c r="J5738" s="24">
        <f t="shared" si="179"/>
        <v>0</v>
      </c>
      <c r="K5738" s="25">
        <f t="shared" si="180"/>
        <v>0</v>
      </c>
    </row>
    <row r="5739" spans="1:11">
      <c r="A5739" s="18">
        <f>IFERROR(VLOOKUP(C5739,'[1]Dados Diários do Magento'!$A$1:$H$10000,3,),0)</f>
        <v>0</v>
      </c>
      <c r="B5739" s="19">
        <f>IFERROR(VLOOKUP(C5739,'[1]Dados Diários do Magento'!$A$1:$H$10000,2,),"0")</f>
        <v>0</v>
      </c>
      <c r="C5739" s="20">
        <v>5738</v>
      </c>
      <c r="D5739" s="26">
        <v>0</v>
      </c>
      <c r="E5739" s="27">
        <v>0</v>
      </c>
      <c r="G5739" s="23"/>
      <c r="H5739" s="23"/>
      <c r="J5739" s="24">
        <f t="shared" si="179"/>
        <v>0</v>
      </c>
      <c r="K5739" s="25">
        <f t="shared" si="180"/>
        <v>0</v>
      </c>
    </row>
    <row r="5740" spans="1:11">
      <c r="A5740" s="18">
        <f>IFERROR(VLOOKUP(C5740,'[1]Dados Diários do Magento'!$A$1:$H$10000,3,),0)</f>
        <v>0</v>
      </c>
      <c r="B5740" s="19">
        <f>IFERROR(VLOOKUP(C5740,'[1]Dados Diários do Magento'!$A$1:$H$10000,2,),"0")</f>
        <v>0</v>
      </c>
      <c r="C5740" s="20">
        <v>5739</v>
      </c>
      <c r="D5740" s="26">
        <v>0</v>
      </c>
      <c r="E5740" s="27">
        <v>0</v>
      </c>
      <c r="G5740" s="23"/>
      <c r="H5740" s="23"/>
      <c r="J5740" s="24">
        <f t="shared" si="179"/>
        <v>0</v>
      </c>
      <c r="K5740" s="25">
        <f t="shared" si="180"/>
        <v>0</v>
      </c>
    </row>
    <row r="5741" spans="1:11">
      <c r="A5741" s="18">
        <f>IFERROR(VLOOKUP(C5741,'[1]Dados Diários do Magento'!$A$1:$H$10000,3,),0)</f>
        <v>0</v>
      </c>
      <c r="B5741" s="19">
        <f>IFERROR(VLOOKUP(C5741,'[1]Dados Diários do Magento'!$A$1:$H$10000,2,),"0")</f>
        <v>0</v>
      </c>
      <c r="C5741" s="20">
        <v>5740</v>
      </c>
      <c r="D5741" s="26">
        <v>0</v>
      </c>
      <c r="E5741" s="27">
        <v>0</v>
      </c>
      <c r="G5741" s="23"/>
      <c r="H5741" s="23"/>
      <c r="J5741" s="24">
        <f t="shared" si="179"/>
        <v>0</v>
      </c>
      <c r="K5741" s="25">
        <f t="shared" si="180"/>
        <v>0</v>
      </c>
    </row>
    <row r="5742" spans="1:11">
      <c r="A5742" s="18">
        <f>IFERROR(VLOOKUP(C5742,'[1]Dados Diários do Magento'!$A$1:$H$10000,3,),0)</f>
        <v>0</v>
      </c>
      <c r="B5742" s="19">
        <f>IFERROR(VLOOKUP(C5742,'[1]Dados Diários do Magento'!$A$1:$H$10000,2,),"0")</f>
        <v>0</v>
      </c>
      <c r="C5742" s="20">
        <v>5741</v>
      </c>
      <c r="D5742" s="26">
        <v>0</v>
      </c>
      <c r="E5742" s="27">
        <v>0</v>
      </c>
      <c r="G5742" s="23"/>
      <c r="H5742" s="23"/>
      <c r="J5742" s="24">
        <f t="shared" si="179"/>
        <v>0</v>
      </c>
      <c r="K5742" s="25">
        <f t="shared" si="180"/>
        <v>0</v>
      </c>
    </row>
    <row r="5743" spans="1:11">
      <c r="A5743" s="18">
        <f>IFERROR(VLOOKUP(C5743,'[1]Dados Diários do Magento'!$A$1:$H$10000,3,),0)</f>
        <v>0</v>
      </c>
      <c r="B5743" s="19">
        <f>IFERROR(VLOOKUP(C5743,'[1]Dados Diários do Magento'!$A$1:$H$10000,2,),"0")</f>
        <v>0</v>
      </c>
      <c r="C5743" s="20">
        <v>5742</v>
      </c>
      <c r="D5743" s="26">
        <v>0</v>
      </c>
      <c r="E5743" s="27">
        <v>0</v>
      </c>
      <c r="G5743" s="23"/>
      <c r="H5743" s="23"/>
      <c r="J5743" s="24">
        <f t="shared" si="179"/>
        <v>0</v>
      </c>
      <c r="K5743" s="25">
        <f t="shared" si="180"/>
        <v>0</v>
      </c>
    </row>
    <row r="5744" spans="1:11">
      <c r="A5744" s="18">
        <f>IFERROR(VLOOKUP(C5744,'[1]Dados Diários do Magento'!$A$1:$H$10000,3,),0)</f>
        <v>0</v>
      </c>
      <c r="B5744" s="19">
        <f>IFERROR(VLOOKUP(C5744,'[1]Dados Diários do Magento'!$A$1:$H$10000,2,),"0")</f>
        <v>0</v>
      </c>
      <c r="C5744" s="20">
        <v>5743</v>
      </c>
      <c r="D5744" s="26">
        <v>0</v>
      </c>
      <c r="E5744" s="27">
        <v>0</v>
      </c>
      <c r="G5744" s="23"/>
      <c r="H5744" s="23"/>
      <c r="J5744" s="24">
        <f t="shared" si="179"/>
        <v>0</v>
      </c>
      <c r="K5744" s="25">
        <f t="shared" si="180"/>
        <v>0</v>
      </c>
    </row>
    <row r="5745" spans="1:11">
      <c r="A5745" s="18">
        <f>IFERROR(VLOOKUP(C5745,'[1]Dados Diários do Magento'!$A$1:$H$10000,3,),0)</f>
        <v>0</v>
      </c>
      <c r="B5745" s="19">
        <f>IFERROR(VLOOKUP(C5745,'[1]Dados Diários do Magento'!$A$1:$H$10000,2,),"0")</f>
        <v>0</v>
      </c>
      <c r="C5745" s="20">
        <v>5744</v>
      </c>
      <c r="D5745" s="26">
        <v>0</v>
      </c>
      <c r="E5745" s="27">
        <v>0</v>
      </c>
      <c r="G5745" s="23"/>
      <c r="H5745" s="23"/>
      <c r="J5745" s="24">
        <f t="shared" si="179"/>
        <v>0</v>
      </c>
      <c r="K5745" s="25">
        <f t="shared" si="180"/>
        <v>0</v>
      </c>
    </row>
    <row r="5746" spans="1:11">
      <c r="A5746" s="18">
        <f>IFERROR(VLOOKUP(C5746,'[1]Dados Diários do Magento'!$A$1:$H$10000,3,),0)</f>
        <v>0</v>
      </c>
      <c r="B5746" s="19">
        <f>IFERROR(VLOOKUP(C5746,'[1]Dados Diários do Magento'!$A$1:$H$10000,2,),"0")</f>
        <v>0</v>
      </c>
      <c r="C5746" s="20">
        <v>5745</v>
      </c>
      <c r="D5746" s="26">
        <v>0</v>
      </c>
      <c r="E5746" s="27">
        <v>0</v>
      </c>
      <c r="G5746" s="23"/>
      <c r="H5746" s="23"/>
      <c r="J5746" s="24">
        <f t="shared" si="179"/>
        <v>0</v>
      </c>
      <c r="K5746" s="25">
        <f t="shared" si="180"/>
        <v>0</v>
      </c>
    </row>
    <row r="5747" spans="1:11">
      <c r="A5747" s="18">
        <f>IFERROR(VLOOKUP(C5747,'[1]Dados Diários do Magento'!$A$1:$H$10000,3,),0)</f>
        <v>0</v>
      </c>
      <c r="B5747" s="19">
        <f>IFERROR(VLOOKUP(C5747,'[1]Dados Diários do Magento'!$A$1:$H$10000,2,),"0")</f>
        <v>0</v>
      </c>
      <c r="C5747" s="20">
        <v>5746</v>
      </c>
      <c r="D5747" s="26">
        <v>0</v>
      </c>
      <c r="E5747" s="27">
        <v>0</v>
      </c>
      <c r="G5747" s="23"/>
      <c r="H5747" s="23"/>
      <c r="J5747" s="24">
        <f t="shared" si="179"/>
        <v>0</v>
      </c>
      <c r="K5747" s="25">
        <f t="shared" si="180"/>
        <v>0</v>
      </c>
    </row>
    <row r="5748" spans="1:11">
      <c r="A5748" s="18">
        <f>IFERROR(VLOOKUP(C5748,'[1]Dados Diários do Magento'!$A$1:$H$10000,3,),0)</f>
        <v>0</v>
      </c>
      <c r="B5748" s="19">
        <f>IFERROR(VLOOKUP(C5748,'[1]Dados Diários do Magento'!$A$1:$H$10000,2,),"0")</f>
        <v>0</v>
      </c>
      <c r="C5748" s="20">
        <v>5747</v>
      </c>
      <c r="D5748" s="26">
        <v>0</v>
      </c>
      <c r="E5748" s="27">
        <v>0</v>
      </c>
      <c r="G5748" s="23"/>
      <c r="H5748" s="23"/>
      <c r="J5748" s="24">
        <f t="shared" si="179"/>
        <v>0</v>
      </c>
      <c r="K5748" s="25">
        <f t="shared" si="180"/>
        <v>0</v>
      </c>
    </row>
    <row r="5749" spans="1:11">
      <c r="A5749" s="18">
        <f>IFERROR(VLOOKUP(C5749,'[1]Dados Diários do Magento'!$A$1:$H$10000,3,),0)</f>
        <v>0</v>
      </c>
      <c r="B5749" s="19">
        <f>IFERROR(VLOOKUP(C5749,'[1]Dados Diários do Magento'!$A$1:$H$10000,2,),"0")</f>
        <v>0</v>
      </c>
      <c r="C5749" s="20">
        <v>5748</v>
      </c>
      <c r="D5749" s="26">
        <v>0</v>
      </c>
      <c r="E5749" s="27">
        <v>0</v>
      </c>
      <c r="G5749" s="23"/>
      <c r="H5749" s="23"/>
      <c r="J5749" s="24">
        <f t="shared" si="179"/>
        <v>0</v>
      </c>
      <c r="K5749" s="25">
        <f t="shared" si="180"/>
        <v>0</v>
      </c>
    </row>
    <row r="5750" spans="1:11">
      <c r="A5750" s="18">
        <f>IFERROR(VLOOKUP(C5750,'[1]Dados Diários do Magento'!$A$1:$H$10000,3,),0)</f>
        <v>0</v>
      </c>
      <c r="B5750" s="19">
        <f>IFERROR(VLOOKUP(C5750,'[1]Dados Diários do Magento'!$A$1:$H$10000,2,),"0")</f>
        <v>0</v>
      </c>
      <c r="C5750" s="20">
        <v>5749</v>
      </c>
      <c r="D5750" s="26">
        <v>0</v>
      </c>
      <c r="E5750" s="27">
        <v>0</v>
      </c>
      <c r="G5750" s="23"/>
      <c r="H5750" s="23"/>
      <c r="J5750" s="24">
        <f t="shared" si="179"/>
        <v>0</v>
      </c>
      <c r="K5750" s="25">
        <f t="shared" si="180"/>
        <v>0</v>
      </c>
    </row>
    <row r="5751" spans="1:11">
      <c r="A5751" s="18">
        <f>IFERROR(VLOOKUP(C5751,'[1]Dados Diários do Magento'!$A$1:$H$10000,3,),0)</f>
        <v>0</v>
      </c>
      <c r="B5751" s="19">
        <f>IFERROR(VLOOKUP(C5751,'[1]Dados Diários do Magento'!$A$1:$H$10000,2,),"0")</f>
        <v>0</v>
      </c>
      <c r="C5751" s="20">
        <v>5750</v>
      </c>
      <c r="D5751" s="26">
        <v>0</v>
      </c>
      <c r="E5751" s="27">
        <v>0</v>
      </c>
      <c r="G5751" s="23"/>
      <c r="H5751" s="23"/>
      <c r="J5751" s="24">
        <f t="shared" si="179"/>
        <v>0</v>
      </c>
      <c r="K5751" s="25">
        <f t="shared" si="180"/>
        <v>0</v>
      </c>
    </row>
    <row r="5752" spans="1:11">
      <c r="A5752" s="18">
        <f>IFERROR(VLOOKUP(C5752,'[1]Dados Diários do Magento'!$A$1:$H$10000,3,),0)</f>
        <v>0</v>
      </c>
      <c r="B5752" s="19">
        <f>IFERROR(VLOOKUP(C5752,'[1]Dados Diários do Magento'!$A$1:$H$10000,2,),"0")</f>
        <v>0</v>
      </c>
      <c r="C5752" s="20">
        <v>5751</v>
      </c>
      <c r="D5752" s="26">
        <v>0</v>
      </c>
      <c r="E5752" s="27">
        <v>0</v>
      </c>
      <c r="G5752" s="23"/>
      <c r="H5752" s="23"/>
      <c r="J5752" s="24">
        <f t="shared" si="179"/>
        <v>0</v>
      </c>
      <c r="K5752" s="25">
        <f t="shared" si="180"/>
        <v>0</v>
      </c>
    </row>
    <row r="5753" spans="1:11">
      <c r="A5753" s="18">
        <f>IFERROR(VLOOKUP(C5753,'[1]Dados Diários do Magento'!$A$1:$H$10000,3,),0)</f>
        <v>0</v>
      </c>
      <c r="B5753" s="19">
        <f>IFERROR(VLOOKUP(C5753,'[1]Dados Diários do Magento'!$A$1:$H$10000,2,),"0")</f>
        <v>0</v>
      </c>
      <c r="C5753" s="20">
        <v>5752</v>
      </c>
      <c r="D5753" s="26">
        <v>0</v>
      </c>
      <c r="E5753" s="27">
        <v>0</v>
      </c>
      <c r="G5753" s="23"/>
      <c r="H5753" s="23"/>
      <c r="J5753" s="24">
        <f t="shared" si="179"/>
        <v>0</v>
      </c>
      <c r="K5753" s="25">
        <f t="shared" si="180"/>
        <v>0</v>
      </c>
    </row>
    <row r="5754" spans="1:11">
      <c r="A5754" s="18">
        <f>IFERROR(VLOOKUP(C5754,'[1]Dados Diários do Magento'!$A$1:$H$10000,3,),0)</f>
        <v>0</v>
      </c>
      <c r="B5754" s="19">
        <f>IFERROR(VLOOKUP(C5754,'[1]Dados Diários do Magento'!$A$1:$H$10000,2,),"0")</f>
        <v>0</v>
      </c>
      <c r="C5754" s="20">
        <v>5753</v>
      </c>
      <c r="D5754" s="26">
        <v>0</v>
      </c>
      <c r="E5754" s="27">
        <v>0</v>
      </c>
      <c r="G5754" s="23"/>
      <c r="H5754" s="23"/>
      <c r="J5754" s="24">
        <f t="shared" si="179"/>
        <v>0</v>
      </c>
      <c r="K5754" s="25">
        <f t="shared" si="180"/>
        <v>0</v>
      </c>
    </row>
    <row r="5755" spans="1:11">
      <c r="A5755" s="18">
        <f>IFERROR(VLOOKUP(C5755,'[1]Dados Diários do Magento'!$A$1:$H$10000,3,),0)</f>
        <v>0</v>
      </c>
      <c r="B5755" s="19">
        <f>IFERROR(VLOOKUP(C5755,'[1]Dados Diários do Magento'!$A$1:$H$10000,2,),"0")</f>
        <v>0</v>
      </c>
      <c r="C5755" s="20">
        <v>5754</v>
      </c>
      <c r="D5755" s="26">
        <v>0</v>
      </c>
      <c r="E5755" s="27">
        <v>0</v>
      </c>
      <c r="G5755" s="23"/>
      <c r="H5755" s="23"/>
      <c r="J5755" s="24">
        <f t="shared" si="179"/>
        <v>0</v>
      </c>
      <c r="K5755" s="25">
        <f t="shared" si="180"/>
        <v>0</v>
      </c>
    </row>
    <row r="5756" spans="1:11">
      <c r="A5756" s="18">
        <f>IFERROR(VLOOKUP(C5756,'[1]Dados Diários do Magento'!$A$1:$H$10000,3,),0)</f>
        <v>0</v>
      </c>
      <c r="B5756" s="19">
        <f>IFERROR(VLOOKUP(C5756,'[1]Dados Diários do Magento'!$A$1:$H$10000,2,),"0")</f>
        <v>0</v>
      </c>
      <c r="C5756" s="20">
        <v>5755</v>
      </c>
      <c r="D5756" s="26">
        <v>0</v>
      </c>
      <c r="E5756" s="27">
        <v>0</v>
      </c>
      <c r="G5756" s="23"/>
      <c r="H5756" s="23"/>
      <c r="J5756" s="24">
        <f t="shared" si="179"/>
        <v>0</v>
      </c>
      <c r="K5756" s="25">
        <f t="shared" si="180"/>
        <v>0</v>
      </c>
    </row>
    <row r="5757" spans="1:11">
      <c r="A5757" s="18">
        <f>IFERROR(VLOOKUP(C5757,'[1]Dados Diários do Magento'!$A$1:$H$10000,3,),0)</f>
        <v>0</v>
      </c>
      <c r="B5757" s="19">
        <f>IFERROR(VLOOKUP(C5757,'[1]Dados Diários do Magento'!$A$1:$H$10000,2,),"0")</f>
        <v>0</v>
      </c>
      <c r="C5757" s="20">
        <v>5756</v>
      </c>
      <c r="D5757" s="26">
        <v>0</v>
      </c>
      <c r="E5757" s="27">
        <v>0</v>
      </c>
      <c r="G5757" s="23"/>
      <c r="H5757" s="23"/>
      <c r="J5757" s="24">
        <f t="shared" si="179"/>
        <v>0</v>
      </c>
      <c r="K5757" s="25">
        <f t="shared" si="180"/>
        <v>0</v>
      </c>
    </row>
    <row r="5758" spans="1:11">
      <c r="A5758" s="18">
        <f>IFERROR(VLOOKUP(C5758,'[1]Dados Diários do Magento'!$A$1:$H$10000,3,),0)</f>
        <v>0</v>
      </c>
      <c r="B5758" s="19">
        <f>IFERROR(VLOOKUP(C5758,'[1]Dados Diários do Magento'!$A$1:$H$10000,2,),"0")</f>
        <v>0</v>
      </c>
      <c r="C5758" s="20">
        <v>5757</v>
      </c>
      <c r="D5758" s="26">
        <v>0</v>
      </c>
      <c r="E5758" s="27">
        <v>0</v>
      </c>
      <c r="G5758" s="23"/>
      <c r="H5758" s="23"/>
      <c r="J5758" s="24">
        <f t="shared" si="179"/>
        <v>0</v>
      </c>
      <c r="K5758" s="25">
        <f t="shared" si="180"/>
        <v>0</v>
      </c>
    </row>
    <row r="5759" spans="1:11">
      <c r="A5759" s="18">
        <f>IFERROR(VLOOKUP(C5759,'[1]Dados Diários do Magento'!$A$1:$H$10000,3,),0)</f>
        <v>0</v>
      </c>
      <c r="B5759" s="19">
        <f>IFERROR(VLOOKUP(C5759,'[1]Dados Diários do Magento'!$A$1:$H$10000,2,),"0")</f>
        <v>0</v>
      </c>
      <c r="C5759" s="20">
        <v>5758</v>
      </c>
      <c r="D5759" s="26">
        <v>0</v>
      </c>
      <c r="E5759" s="27">
        <v>0</v>
      </c>
      <c r="G5759" s="23"/>
      <c r="H5759" s="23"/>
      <c r="J5759" s="24">
        <f t="shared" si="179"/>
        <v>0</v>
      </c>
      <c r="K5759" s="25">
        <f t="shared" si="180"/>
        <v>0</v>
      </c>
    </row>
    <row r="5760" spans="1:11">
      <c r="A5760" s="18">
        <f>IFERROR(VLOOKUP(C5760,'[1]Dados Diários do Magento'!$A$1:$H$10000,3,),0)</f>
        <v>0</v>
      </c>
      <c r="B5760" s="19">
        <f>IFERROR(VLOOKUP(C5760,'[1]Dados Diários do Magento'!$A$1:$H$10000,2,),"0")</f>
        <v>0</v>
      </c>
      <c r="C5760" s="20">
        <v>5759</v>
      </c>
      <c r="D5760" s="26">
        <v>0</v>
      </c>
      <c r="E5760" s="27">
        <v>0</v>
      </c>
      <c r="G5760" s="23"/>
      <c r="H5760" s="23"/>
      <c r="J5760" s="24">
        <f t="shared" si="179"/>
        <v>0</v>
      </c>
      <c r="K5760" s="25">
        <f t="shared" si="180"/>
        <v>0</v>
      </c>
    </row>
    <row r="5761" spans="1:11">
      <c r="A5761" s="18">
        <f>IFERROR(VLOOKUP(C5761,'[1]Dados Diários do Magento'!$A$1:$H$10000,3,),0)</f>
        <v>0</v>
      </c>
      <c r="B5761" s="19">
        <f>IFERROR(VLOOKUP(C5761,'[1]Dados Diários do Magento'!$A$1:$H$10000,2,),"0")</f>
        <v>0</v>
      </c>
      <c r="C5761" s="20">
        <v>5760</v>
      </c>
      <c r="D5761" s="26">
        <v>0</v>
      </c>
      <c r="E5761" s="27">
        <v>0</v>
      </c>
      <c r="G5761" s="23"/>
      <c r="H5761" s="23"/>
      <c r="J5761" s="24">
        <f t="shared" si="179"/>
        <v>0</v>
      </c>
      <c r="K5761" s="25">
        <f t="shared" si="180"/>
        <v>0</v>
      </c>
    </row>
    <row r="5762" spans="1:11">
      <c r="A5762" s="18">
        <f>IFERROR(VLOOKUP(C5762,'[1]Dados Diários do Magento'!$A$1:$H$10000,3,),0)</f>
        <v>0</v>
      </c>
      <c r="B5762" s="19">
        <f>IFERROR(VLOOKUP(C5762,'[1]Dados Diários do Magento'!$A$1:$H$10000,2,),"0")</f>
        <v>0</v>
      </c>
      <c r="C5762" s="20">
        <v>5761</v>
      </c>
      <c r="D5762" s="26">
        <v>0</v>
      </c>
      <c r="E5762" s="27">
        <v>0</v>
      </c>
      <c r="G5762" s="23"/>
      <c r="H5762" s="23"/>
      <c r="J5762" s="24">
        <f t="shared" si="179"/>
        <v>0</v>
      </c>
      <c r="K5762" s="25">
        <f t="shared" si="180"/>
        <v>0</v>
      </c>
    </row>
    <row r="5763" spans="1:11">
      <c r="A5763" s="18">
        <f>IFERROR(VLOOKUP(C5763,'[1]Dados Diários do Magento'!$A$1:$H$10000,3,),0)</f>
        <v>0</v>
      </c>
      <c r="B5763" s="19">
        <f>IFERROR(VLOOKUP(C5763,'[1]Dados Diários do Magento'!$A$1:$H$10000,2,),"0")</f>
        <v>0</v>
      </c>
      <c r="C5763" s="20">
        <v>5762</v>
      </c>
      <c r="D5763" s="26">
        <v>0</v>
      </c>
      <c r="E5763" s="27">
        <v>0</v>
      </c>
      <c r="G5763" s="23"/>
      <c r="H5763" s="23"/>
      <c r="J5763" s="24">
        <f t="shared" ref="J5763:J5826" si="181">D5763+G5763</f>
        <v>0</v>
      </c>
      <c r="K5763" s="25">
        <f t="shared" si="180"/>
        <v>0</v>
      </c>
    </row>
    <row r="5764" spans="1:11">
      <c r="A5764" s="18">
        <f>IFERROR(VLOOKUP(C5764,'[1]Dados Diários do Magento'!$A$1:$H$10000,3,),0)</f>
        <v>0</v>
      </c>
      <c r="B5764" s="19">
        <f>IFERROR(VLOOKUP(C5764,'[1]Dados Diários do Magento'!$A$1:$H$10000,2,),"0")</f>
        <v>0</v>
      </c>
      <c r="C5764" s="20">
        <v>5763</v>
      </c>
      <c r="D5764" s="26">
        <v>0</v>
      </c>
      <c r="E5764" s="27">
        <v>0</v>
      </c>
      <c r="G5764" s="23"/>
      <c r="H5764" s="23"/>
      <c r="J5764" s="24">
        <f t="shared" si="181"/>
        <v>0</v>
      </c>
      <c r="K5764" s="25">
        <f t="shared" si="180"/>
        <v>0</v>
      </c>
    </row>
    <row r="5765" spans="1:11">
      <c r="A5765" s="18">
        <f>IFERROR(VLOOKUP(C5765,'[1]Dados Diários do Magento'!$A$1:$H$10000,3,),0)</f>
        <v>0</v>
      </c>
      <c r="B5765" s="19">
        <f>IFERROR(VLOOKUP(C5765,'[1]Dados Diários do Magento'!$A$1:$H$10000,2,),"0")</f>
        <v>0</v>
      </c>
      <c r="C5765" s="20">
        <v>5764</v>
      </c>
      <c r="D5765" s="26">
        <v>0</v>
      </c>
      <c r="E5765" s="27">
        <v>0</v>
      </c>
      <c r="G5765" s="23"/>
      <c r="H5765" s="23"/>
      <c r="J5765" s="24">
        <f t="shared" si="181"/>
        <v>0</v>
      </c>
      <c r="K5765" s="25">
        <f t="shared" si="180"/>
        <v>0</v>
      </c>
    </row>
    <row r="5766" spans="1:11">
      <c r="A5766" s="18">
        <f>IFERROR(VLOOKUP(C5766,'[1]Dados Diários do Magento'!$A$1:$H$10000,3,),0)</f>
        <v>0</v>
      </c>
      <c r="B5766" s="19">
        <f>IFERROR(VLOOKUP(C5766,'[1]Dados Diários do Magento'!$A$1:$H$10000,2,),"0")</f>
        <v>0</v>
      </c>
      <c r="C5766" s="20">
        <v>5765</v>
      </c>
      <c r="D5766" s="26">
        <v>0</v>
      </c>
      <c r="E5766" s="27">
        <v>0</v>
      </c>
      <c r="G5766" s="23"/>
      <c r="H5766" s="23"/>
      <c r="J5766" s="24">
        <f t="shared" si="181"/>
        <v>0</v>
      </c>
      <c r="K5766" s="25">
        <f t="shared" si="180"/>
        <v>0</v>
      </c>
    </row>
    <row r="5767" spans="1:11">
      <c r="A5767" s="18">
        <f>IFERROR(VLOOKUP(C5767,'[1]Dados Diários do Magento'!$A$1:$H$10000,3,),0)</f>
        <v>0</v>
      </c>
      <c r="B5767" s="19">
        <f>IFERROR(VLOOKUP(C5767,'[1]Dados Diários do Magento'!$A$1:$H$10000,2,),"0")</f>
        <v>0</v>
      </c>
      <c r="C5767" s="20">
        <v>5766</v>
      </c>
      <c r="D5767" s="26">
        <v>0</v>
      </c>
      <c r="E5767" s="27">
        <v>0</v>
      </c>
      <c r="G5767" s="23"/>
      <c r="H5767" s="23"/>
      <c r="J5767" s="24">
        <f t="shared" si="181"/>
        <v>0</v>
      </c>
      <c r="K5767" s="25">
        <f t="shared" si="180"/>
        <v>0</v>
      </c>
    </row>
    <row r="5768" spans="1:11">
      <c r="A5768" s="18">
        <f>IFERROR(VLOOKUP(C5768,'[1]Dados Diários do Magento'!$A$1:$H$10000,3,),0)</f>
        <v>0</v>
      </c>
      <c r="B5768" s="19">
        <f>IFERROR(VLOOKUP(C5768,'[1]Dados Diários do Magento'!$A$1:$H$10000,2,),"0")</f>
        <v>0</v>
      </c>
      <c r="C5768" s="20">
        <v>5767</v>
      </c>
      <c r="D5768" s="26">
        <v>0</v>
      </c>
      <c r="E5768" s="27">
        <v>0</v>
      </c>
      <c r="G5768" s="23"/>
      <c r="H5768" s="23"/>
      <c r="J5768" s="24">
        <f t="shared" si="181"/>
        <v>0</v>
      </c>
      <c r="K5768" s="25">
        <f t="shared" si="180"/>
        <v>0</v>
      </c>
    </row>
    <row r="5769" spans="1:11">
      <c r="A5769" s="18">
        <f>IFERROR(VLOOKUP(C5769,'[1]Dados Diários do Magento'!$A$1:$H$10000,3,),0)</f>
        <v>0</v>
      </c>
      <c r="B5769" s="19">
        <f>IFERROR(VLOOKUP(C5769,'[1]Dados Diários do Magento'!$A$1:$H$10000,2,),"0")</f>
        <v>0</v>
      </c>
      <c r="C5769" s="20">
        <v>5768</v>
      </c>
      <c r="D5769" s="26">
        <v>0</v>
      </c>
      <c r="E5769" s="27">
        <v>0</v>
      </c>
      <c r="G5769" s="23"/>
      <c r="H5769" s="23"/>
      <c r="J5769" s="24">
        <f t="shared" si="181"/>
        <v>0</v>
      </c>
      <c r="K5769" s="25">
        <f t="shared" si="180"/>
        <v>0</v>
      </c>
    </row>
    <row r="5770" spans="1:11">
      <c r="A5770" s="18">
        <f>IFERROR(VLOOKUP(C5770,'[1]Dados Diários do Magento'!$A$1:$H$10000,3,),0)</f>
        <v>0</v>
      </c>
      <c r="B5770" s="19">
        <f>IFERROR(VLOOKUP(C5770,'[1]Dados Diários do Magento'!$A$1:$H$10000,2,),"0")</f>
        <v>0</v>
      </c>
      <c r="C5770" s="20">
        <v>5769</v>
      </c>
      <c r="D5770" s="26">
        <v>0</v>
      </c>
      <c r="E5770" s="27">
        <v>0</v>
      </c>
      <c r="G5770" s="23"/>
      <c r="H5770" s="23"/>
      <c r="J5770" s="24">
        <f t="shared" si="181"/>
        <v>0</v>
      </c>
      <c r="K5770" s="25">
        <f t="shared" si="180"/>
        <v>0</v>
      </c>
    </row>
    <row r="5771" spans="1:11">
      <c r="A5771" s="18">
        <f>IFERROR(VLOOKUP(C5771,'[1]Dados Diários do Magento'!$A$1:$H$10000,3,),0)</f>
        <v>0</v>
      </c>
      <c r="B5771" s="19">
        <f>IFERROR(VLOOKUP(C5771,'[1]Dados Diários do Magento'!$A$1:$H$10000,2,),"0")</f>
        <v>0</v>
      </c>
      <c r="C5771" s="20">
        <v>5770</v>
      </c>
      <c r="D5771" s="26">
        <v>0</v>
      </c>
      <c r="E5771" s="27">
        <v>0</v>
      </c>
      <c r="G5771" s="23"/>
      <c r="H5771" s="23"/>
      <c r="J5771" s="24">
        <f t="shared" si="181"/>
        <v>0</v>
      </c>
      <c r="K5771" s="25">
        <f t="shared" si="180"/>
        <v>0</v>
      </c>
    </row>
    <row r="5772" spans="1:11">
      <c r="A5772" s="18">
        <f>IFERROR(VLOOKUP(C5772,'[1]Dados Diários do Magento'!$A$1:$H$10000,3,),0)</f>
        <v>0</v>
      </c>
      <c r="B5772" s="19">
        <f>IFERROR(VLOOKUP(C5772,'[1]Dados Diários do Magento'!$A$1:$H$10000,2,),"0")</f>
        <v>0</v>
      </c>
      <c r="C5772" s="20">
        <v>5771</v>
      </c>
      <c r="D5772" s="26">
        <v>0</v>
      </c>
      <c r="E5772" s="27">
        <v>0</v>
      </c>
      <c r="G5772" s="23"/>
      <c r="H5772" s="23"/>
      <c r="J5772" s="24">
        <f t="shared" si="181"/>
        <v>0</v>
      </c>
      <c r="K5772" s="25">
        <f t="shared" si="180"/>
        <v>0</v>
      </c>
    </row>
    <row r="5773" spans="1:11">
      <c r="A5773" s="18">
        <f>IFERROR(VLOOKUP(C5773,'[1]Dados Diários do Magento'!$A$1:$H$10000,3,),0)</f>
        <v>0</v>
      </c>
      <c r="B5773" s="19">
        <f>IFERROR(VLOOKUP(C5773,'[1]Dados Diários do Magento'!$A$1:$H$10000,2,),"0")</f>
        <v>0</v>
      </c>
      <c r="C5773" s="20">
        <v>5772</v>
      </c>
      <c r="D5773" s="26">
        <v>0</v>
      </c>
      <c r="E5773" s="27">
        <v>0</v>
      </c>
      <c r="G5773" s="23"/>
      <c r="H5773" s="23"/>
      <c r="J5773" s="24">
        <f t="shared" si="181"/>
        <v>0</v>
      </c>
      <c r="K5773" s="25">
        <f t="shared" si="180"/>
        <v>0</v>
      </c>
    </row>
    <row r="5774" spans="1:11">
      <c r="A5774" s="18">
        <f>IFERROR(VLOOKUP(C5774,'[1]Dados Diários do Magento'!$A$1:$H$10000,3,),0)</f>
        <v>0</v>
      </c>
      <c r="B5774" s="19">
        <f>IFERROR(VLOOKUP(C5774,'[1]Dados Diários do Magento'!$A$1:$H$10000,2,),"0")</f>
        <v>0</v>
      </c>
      <c r="C5774" s="20">
        <v>5773</v>
      </c>
      <c r="D5774" s="26">
        <v>0</v>
      </c>
      <c r="E5774" s="27">
        <v>0</v>
      </c>
      <c r="G5774" s="23"/>
      <c r="H5774" s="23"/>
      <c r="J5774" s="24">
        <f t="shared" si="181"/>
        <v>0</v>
      </c>
      <c r="K5774" s="25">
        <f t="shared" si="180"/>
        <v>0</v>
      </c>
    </row>
    <row r="5775" spans="1:11">
      <c r="A5775" s="18">
        <f>IFERROR(VLOOKUP(C5775,'[1]Dados Diários do Magento'!$A$1:$H$10000,3,),0)</f>
        <v>0</v>
      </c>
      <c r="B5775" s="19">
        <f>IFERROR(VLOOKUP(C5775,'[1]Dados Diários do Magento'!$A$1:$H$10000,2,),"0")</f>
        <v>0</v>
      </c>
      <c r="C5775" s="20">
        <v>5774</v>
      </c>
      <c r="D5775" s="26">
        <v>0</v>
      </c>
      <c r="E5775" s="27">
        <v>0</v>
      </c>
      <c r="G5775" s="23"/>
      <c r="H5775" s="23"/>
      <c r="J5775" s="24">
        <f t="shared" si="181"/>
        <v>0</v>
      </c>
      <c r="K5775" s="25">
        <f t="shared" si="180"/>
        <v>0</v>
      </c>
    </row>
    <row r="5776" spans="1:11">
      <c r="A5776" s="18">
        <f>IFERROR(VLOOKUP(C5776,'[1]Dados Diários do Magento'!$A$1:$H$10000,3,),0)</f>
        <v>0</v>
      </c>
      <c r="B5776" s="19">
        <f>IFERROR(VLOOKUP(C5776,'[1]Dados Diários do Magento'!$A$1:$H$10000,2,),"0")</f>
        <v>0</v>
      </c>
      <c r="C5776" s="20">
        <v>5775</v>
      </c>
      <c r="D5776" s="26">
        <v>0</v>
      </c>
      <c r="E5776" s="27">
        <v>0</v>
      </c>
      <c r="G5776" s="23"/>
      <c r="H5776" s="23"/>
      <c r="J5776" s="24">
        <f t="shared" si="181"/>
        <v>0</v>
      </c>
      <c r="K5776" s="25">
        <f t="shared" si="180"/>
        <v>0</v>
      </c>
    </row>
    <row r="5777" spans="1:11">
      <c r="A5777" s="18">
        <f>IFERROR(VLOOKUP(C5777,'[1]Dados Diários do Magento'!$A$1:$H$10000,3,),0)</f>
        <v>0</v>
      </c>
      <c r="B5777" s="19">
        <f>IFERROR(VLOOKUP(C5777,'[1]Dados Diários do Magento'!$A$1:$H$10000,2,),"0")</f>
        <v>0</v>
      </c>
      <c r="C5777" s="20">
        <v>5776</v>
      </c>
      <c r="D5777" s="26">
        <v>0</v>
      </c>
      <c r="E5777" s="27">
        <v>0</v>
      </c>
      <c r="G5777" s="23"/>
      <c r="H5777" s="23"/>
      <c r="J5777" s="24">
        <f t="shared" si="181"/>
        <v>0</v>
      </c>
      <c r="K5777" s="25">
        <f t="shared" si="180"/>
        <v>0</v>
      </c>
    </row>
    <row r="5778" spans="1:11">
      <c r="A5778" s="18">
        <f>IFERROR(VLOOKUP(C5778,'[1]Dados Diários do Magento'!$A$1:$H$10000,3,),0)</f>
        <v>0</v>
      </c>
      <c r="B5778" s="19">
        <f>IFERROR(VLOOKUP(C5778,'[1]Dados Diários do Magento'!$A$1:$H$10000,2,),"0")</f>
        <v>0</v>
      </c>
      <c r="C5778" s="20">
        <v>5777</v>
      </c>
      <c r="D5778" s="26">
        <v>0</v>
      </c>
      <c r="E5778" s="27">
        <v>0</v>
      </c>
      <c r="G5778" s="23"/>
      <c r="H5778" s="23"/>
      <c r="J5778" s="24">
        <f t="shared" si="181"/>
        <v>0</v>
      </c>
      <c r="K5778" s="25">
        <f t="shared" si="180"/>
        <v>0</v>
      </c>
    </row>
    <row r="5779" spans="1:11">
      <c r="A5779" s="18">
        <f>IFERROR(VLOOKUP(C5779,'[1]Dados Diários do Magento'!$A$1:$H$10000,3,),0)</f>
        <v>0</v>
      </c>
      <c r="B5779" s="19">
        <f>IFERROR(VLOOKUP(C5779,'[1]Dados Diários do Magento'!$A$1:$H$10000,2,),"0")</f>
        <v>0</v>
      </c>
      <c r="C5779" s="20">
        <v>5778</v>
      </c>
      <c r="D5779" s="26">
        <v>0</v>
      </c>
      <c r="E5779" s="27">
        <v>0</v>
      </c>
      <c r="G5779" s="23"/>
      <c r="H5779" s="23"/>
      <c r="J5779" s="24">
        <f t="shared" si="181"/>
        <v>0</v>
      </c>
      <c r="K5779" s="25">
        <f t="shared" si="180"/>
        <v>0</v>
      </c>
    </row>
    <row r="5780" spans="1:11">
      <c r="A5780" s="18">
        <f>IFERROR(VLOOKUP(C5780,'[1]Dados Diários do Magento'!$A$1:$H$10000,3,),0)</f>
        <v>0</v>
      </c>
      <c r="B5780" s="19">
        <f>IFERROR(VLOOKUP(C5780,'[1]Dados Diários do Magento'!$A$1:$H$10000,2,),"0")</f>
        <v>0</v>
      </c>
      <c r="C5780" s="20">
        <v>5779</v>
      </c>
      <c r="D5780" s="26">
        <v>0</v>
      </c>
      <c r="E5780" s="27">
        <v>0</v>
      </c>
      <c r="G5780" s="23"/>
      <c r="H5780" s="23"/>
      <c r="J5780" s="24">
        <f t="shared" si="181"/>
        <v>0</v>
      </c>
      <c r="K5780" s="25">
        <f t="shared" si="180"/>
        <v>0</v>
      </c>
    </row>
    <row r="5781" spans="1:11">
      <c r="A5781" s="18">
        <f>IFERROR(VLOOKUP(C5781,'[1]Dados Diários do Magento'!$A$1:$H$10000,3,),0)</f>
        <v>0</v>
      </c>
      <c r="B5781" s="19">
        <f>IFERROR(VLOOKUP(C5781,'[1]Dados Diários do Magento'!$A$1:$H$10000,2,),"0")</f>
        <v>0</v>
      </c>
      <c r="C5781" s="20">
        <v>5780</v>
      </c>
      <c r="D5781" s="26">
        <v>0</v>
      </c>
      <c r="E5781" s="27">
        <v>0</v>
      </c>
      <c r="G5781" s="23"/>
      <c r="H5781" s="23"/>
      <c r="J5781" s="24">
        <f t="shared" si="181"/>
        <v>0</v>
      </c>
      <c r="K5781" s="25">
        <f t="shared" si="180"/>
        <v>0</v>
      </c>
    </row>
    <row r="5782" spans="1:11">
      <c r="A5782" s="18">
        <f>IFERROR(VLOOKUP(C5782,'[1]Dados Diários do Magento'!$A$1:$H$10000,3,),0)</f>
        <v>0</v>
      </c>
      <c r="B5782" s="19">
        <f>IFERROR(VLOOKUP(C5782,'[1]Dados Diários do Magento'!$A$1:$H$10000,2,),"0")</f>
        <v>0</v>
      </c>
      <c r="C5782" s="20">
        <v>5781</v>
      </c>
      <c r="D5782" s="26">
        <v>0</v>
      </c>
      <c r="E5782" s="27">
        <v>0</v>
      </c>
      <c r="G5782" s="23"/>
      <c r="H5782" s="23"/>
      <c r="J5782" s="24">
        <f t="shared" si="181"/>
        <v>0</v>
      </c>
      <c r="K5782" s="25">
        <f t="shared" si="180"/>
        <v>0</v>
      </c>
    </row>
    <row r="5783" spans="1:11">
      <c r="A5783" s="18">
        <f>IFERROR(VLOOKUP(C5783,'[1]Dados Diários do Magento'!$A$1:$H$10000,3,),0)</f>
        <v>0</v>
      </c>
      <c r="B5783" s="19">
        <f>IFERROR(VLOOKUP(C5783,'[1]Dados Diários do Magento'!$A$1:$H$10000,2,),"0")</f>
        <v>0</v>
      </c>
      <c r="C5783" s="20">
        <v>5782</v>
      </c>
      <c r="D5783" s="26">
        <v>0</v>
      </c>
      <c r="E5783" s="27">
        <v>0</v>
      </c>
      <c r="G5783" s="23"/>
      <c r="H5783" s="23"/>
      <c r="J5783" s="24">
        <f t="shared" si="181"/>
        <v>0</v>
      </c>
      <c r="K5783" s="25">
        <f t="shared" si="180"/>
        <v>0</v>
      </c>
    </row>
    <row r="5784" spans="1:11">
      <c r="A5784" s="18">
        <f>IFERROR(VLOOKUP(C5784,'[1]Dados Diários do Magento'!$A$1:$H$10000,3,),0)</f>
        <v>0</v>
      </c>
      <c r="B5784" s="19">
        <f>IFERROR(VLOOKUP(C5784,'[1]Dados Diários do Magento'!$A$1:$H$10000,2,),"0")</f>
        <v>0</v>
      </c>
      <c r="C5784" s="20">
        <v>5783</v>
      </c>
      <c r="D5784" s="26">
        <v>0</v>
      </c>
      <c r="E5784" s="27">
        <v>0</v>
      </c>
      <c r="G5784" s="23"/>
      <c r="H5784" s="23"/>
      <c r="J5784" s="24">
        <f t="shared" si="181"/>
        <v>0</v>
      </c>
      <c r="K5784" s="25">
        <f t="shared" si="180"/>
        <v>0</v>
      </c>
    </row>
    <row r="5785" spans="1:11">
      <c r="A5785" s="18">
        <f>IFERROR(VLOOKUP(C5785,'[1]Dados Diários do Magento'!$A$1:$H$10000,3,),0)</f>
        <v>0</v>
      </c>
      <c r="B5785" s="19">
        <f>IFERROR(VLOOKUP(C5785,'[1]Dados Diários do Magento'!$A$1:$H$10000,2,),"0")</f>
        <v>0</v>
      </c>
      <c r="C5785" s="20">
        <v>5784</v>
      </c>
      <c r="D5785" s="26">
        <v>0</v>
      </c>
      <c r="E5785" s="27">
        <v>0</v>
      </c>
      <c r="G5785" s="23"/>
      <c r="H5785" s="23"/>
      <c r="J5785" s="24">
        <f t="shared" si="181"/>
        <v>0</v>
      </c>
      <c r="K5785" s="25">
        <f t="shared" si="180"/>
        <v>0</v>
      </c>
    </row>
    <row r="5786" spans="1:11">
      <c r="A5786" s="18">
        <f>IFERROR(VLOOKUP(C5786,'[1]Dados Diários do Magento'!$A$1:$H$10000,3,),0)</f>
        <v>0</v>
      </c>
      <c r="B5786" s="19">
        <f>IFERROR(VLOOKUP(C5786,'[1]Dados Diários do Magento'!$A$1:$H$10000,2,),"0")</f>
        <v>0</v>
      </c>
      <c r="C5786" s="20">
        <v>5785</v>
      </c>
      <c r="D5786" s="26">
        <v>0</v>
      </c>
      <c r="E5786" s="27">
        <v>0</v>
      </c>
      <c r="G5786" s="23"/>
      <c r="H5786" s="23"/>
      <c r="J5786" s="24">
        <f t="shared" si="181"/>
        <v>0</v>
      </c>
      <c r="K5786" s="25">
        <f t="shared" si="180"/>
        <v>0</v>
      </c>
    </row>
    <row r="5787" spans="1:11">
      <c r="A5787" s="18">
        <f>IFERROR(VLOOKUP(C5787,'[1]Dados Diários do Magento'!$A$1:$H$10000,3,),0)</f>
        <v>0</v>
      </c>
      <c r="B5787" s="19">
        <f>IFERROR(VLOOKUP(C5787,'[1]Dados Diários do Magento'!$A$1:$H$10000,2,),"0")</f>
        <v>0</v>
      </c>
      <c r="C5787" s="20">
        <v>5786</v>
      </c>
      <c r="D5787" s="26">
        <v>0</v>
      </c>
      <c r="E5787" s="27">
        <v>0</v>
      </c>
      <c r="G5787" s="23"/>
      <c r="H5787" s="23"/>
      <c r="J5787" s="24">
        <f t="shared" si="181"/>
        <v>0</v>
      </c>
      <c r="K5787" s="25">
        <f t="shared" si="180"/>
        <v>0</v>
      </c>
    </row>
    <row r="5788" spans="1:11">
      <c r="A5788" s="18">
        <f>IFERROR(VLOOKUP(C5788,'[1]Dados Diários do Magento'!$A$1:$H$10000,3,),0)</f>
        <v>0</v>
      </c>
      <c r="B5788" s="19">
        <f>IFERROR(VLOOKUP(C5788,'[1]Dados Diários do Magento'!$A$1:$H$10000,2,),"0")</f>
        <v>0</v>
      </c>
      <c r="C5788" s="20">
        <v>5787</v>
      </c>
      <c r="D5788" s="26">
        <v>0</v>
      </c>
      <c r="E5788" s="27">
        <v>0</v>
      </c>
      <c r="G5788" s="23"/>
      <c r="H5788" s="23"/>
      <c r="J5788" s="24">
        <f t="shared" si="181"/>
        <v>0</v>
      </c>
      <c r="K5788" s="25">
        <f t="shared" si="180"/>
        <v>0</v>
      </c>
    </row>
    <row r="5789" spans="1:11">
      <c r="A5789" s="18">
        <f>IFERROR(VLOOKUP(C5789,'[1]Dados Diários do Magento'!$A$1:$H$10000,3,),0)</f>
        <v>0</v>
      </c>
      <c r="B5789" s="19">
        <f>IFERROR(VLOOKUP(C5789,'[1]Dados Diários do Magento'!$A$1:$H$10000,2,),"0")</f>
        <v>0</v>
      </c>
      <c r="C5789" s="20">
        <v>5788</v>
      </c>
      <c r="D5789" s="26">
        <v>0</v>
      </c>
      <c r="E5789" s="27">
        <v>0</v>
      </c>
      <c r="G5789" s="23"/>
      <c r="H5789" s="23"/>
      <c r="J5789" s="24">
        <f t="shared" si="181"/>
        <v>0</v>
      </c>
      <c r="K5789" s="25">
        <f t="shared" ref="K5789:K5852" si="182">IF((D5789+G5789)&gt;0,(D5789*E5789+G5789*H5789)/(D5789+G5789),E5789)</f>
        <v>0</v>
      </c>
    </row>
    <row r="5790" spans="1:11">
      <c r="A5790" s="18">
        <f>IFERROR(VLOOKUP(C5790,'[1]Dados Diários do Magento'!$A$1:$H$10000,3,),0)</f>
        <v>0</v>
      </c>
      <c r="B5790" s="19">
        <f>IFERROR(VLOOKUP(C5790,'[1]Dados Diários do Magento'!$A$1:$H$10000,2,),"0")</f>
        <v>0</v>
      </c>
      <c r="C5790" s="20">
        <v>5789</v>
      </c>
      <c r="D5790" s="26">
        <v>0</v>
      </c>
      <c r="E5790" s="27">
        <v>0</v>
      </c>
      <c r="G5790" s="23"/>
      <c r="H5790" s="23"/>
      <c r="J5790" s="24">
        <f t="shared" si="181"/>
        <v>0</v>
      </c>
      <c r="K5790" s="25">
        <f t="shared" si="182"/>
        <v>0</v>
      </c>
    </row>
    <row r="5791" spans="1:11">
      <c r="A5791" s="18">
        <f>IFERROR(VLOOKUP(C5791,'[1]Dados Diários do Magento'!$A$1:$H$10000,3,),0)</f>
        <v>0</v>
      </c>
      <c r="B5791" s="19">
        <f>IFERROR(VLOOKUP(C5791,'[1]Dados Diários do Magento'!$A$1:$H$10000,2,),"0")</f>
        <v>0</v>
      </c>
      <c r="C5791" s="20">
        <v>5790</v>
      </c>
      <c r="D5791" s="26">
        <v>0</v>
      </c>
      <c r="E5791" s="27">
        <v>0</v>
      </c>
      <c r="G5791" s="23"/>
      <c r="H5791" s="23"/>
      <c r="J5791" s="24">
        <f t="shared" si="181"/>
        <v>0</v>
      </c>
      <c r="K5791" s="25">
        <f t="shared" si="182"/>
        <v>0</v>
      </c>
    </row>
    <row r="5792" spans="1:11">
      <c r="A5792" s="18">
        <f>IFERROR(VLOOKUP(C5792,'[1]Dados Diários do Magento'!$A$1:$H$10000,3,),0)</f>
        <v>0</v>
      </c>
      <c r="B5792" s="19">
        <f>IFERROR(VLOOKUP(C5792,'[1]Dados Diários do Magento'!$A$1:$H$10000,2,),"0")</f>
        <v>0</v>
      </c>
      <c r="C5792" s="20">
        <v>5791</v>
      </c>
      <c r="D5792" s="26">
        <v>0</v>
      </c>
      <c r="E5792" s="27">
        <v>0</v>
      </c>
      <c r="G5792" s="23"/>
      <c r="H5792" s="23"/>
      <c r="J5792" s="24">
        <f t="shared" si="181"/>
        <v>0</v>
      </c>
      <c r="K5792" s="25">
        <f t="shared" si="182"/>
        <v>0</v>
      </c>
    </row>
    <row r="5793" spans="1:11">
      <c r="A5793" s="18">
        <f>IFERROR(VLOOKUP(C5793,'[1]Dados Diários do Magento'!$A$1:$H$10000,3,),0)</f>
        <v>0</v>
      </c>
      <c r="B5793" s="19">
        <f>IFERROR(VLOOKUP(C5793,'[1]Dados Diários do Magento'!$A$1:$H$10000,2,),"0")</f>
        <v>0</v>
      </c>
      <c r="C5793" s="20">
        <v>5792</v>
      </c>
      <c r="D5793" s="26">
        <v>0</v>
      </c>
      <c r="E5793" s="27">
        <v>0</v>
      </c>
      <c r="G5793" s="23"/>
      <c r="H5793" s="23"/>
      <c r="J5793" s="24">
        <f t="shared" si="181"/>
        <v>0</v>
      </c>
      <c r="K5793" s="25">
        <f t="shared" si="182"/>
        <v>0</v>
      </c>
    </row>
    <row r="5794" spans="1:11">
      <c r="A5794" s="18">
        <f>IFERROR(VLOOKUP(C5794,'[1]Dados Diários do Magento'!$A$1:$H$10000,3,),0)</f>
        <v>0</v>
      </c>
      <c r="B5794" s="19">
        <f>IFERROR(VLOOKUP(C5794,'[1]Dados Diários do Magento'!$A$1:$H$10000,2,),"0")</f>
        <v>0</v>
      </c>
      <c r="C5794" s="20">
        <v>5793</v>
      </c>
      <c r="D5794" s="26">
        <v>0</v>
      </c>
      <c r="E5794" s="27">
        <v>0</v>
      </c>
      <c r="G5794" s="23"/>
      <c r="H5794" s="23"/>
      <c r="J5794" s="24">
        <f t="shared" si="181"/>
        <v>0</v>
      </c>
      <c r="K5794" s="25">
        <f t="shared" si="182"/>
        <v>0</v>
      </c>
    </row>
    <row r="5795" spans="1:11">
      <c r="A5795" s="18">
        <f>IFERROR(VLOOKUP(C5795,'[1]Dados Diários do Magento'!$A$1:$H$10000,3,),0)</f>
        <v>0</v>
      </c>
      <c r="B5795" s="19">
        <f>IFERROR(VLOOKUP(C5795,'[1]Dados Diários do Magento'!$A$1:$H$10000,2,),"0")</f>
        <v>0</v>
      </c>
      <c r="C5795" s="20">
        <v>5794</v>
      </c>
      <c r="D5795" s="26">
        <v>0</v>
      </c>
      <c r="E5795" s="27">
        <v>0</v>
      </c>
      <c r="G5795" s="23"/>
      <c r="H5795" s="23"/>
      <c r="J5795" s="24">
        <f t="shared" si="181"/>
        <v>0</v>
      </c>
      <c r="K5795" s="25">
        <f t="shared" si="182"/>
        <v>0</v>
      </c>
    </row>
    <row r="5796" spans="1:11">
      <c r="A5796" s="18">
        <f>IFERROR(VLOOKUP(C5796,'[1]Dados Diários do Magento'!$A$1:$H$10000,3,),0)</f>
        <v>0</v>
      </c>
      <c r="B5796" s="19">
        <f>IFERROR(VLOOKUP(C5796,'[1]Dados Diários do Magento'!$A$1:$H$10000,2,),"0")</f>
        <v>0</v>
      </c>
      <c r="C5796" s="20">
        <v>5795</v>
      </c>
      <c r="D5796" s="26">
        <v>0</v>
      </c>
      <c r="E5796" s="27">
        <v>0</v>
      </c>
      <c r="G5796" s="23"/>
      <c r="H5796" s="23"/>
      <c r="J5796" s="24">
        <f t="shared" si="181"/>
        <v>0</v>
      </c>
      <c r="K5796" s="25">
        <f t="shared" si="182"/>
        <v>0</v>
      </c>
    </row>
    <row r="5797" spans="1:11">
      <c r="A5797" s="18">
        <f>IFERROR(VLOOKUP(C5797,'[1]Dados Diários do Magento'!$A$1:$H$10000,3,),0)</f>
        <v>0</v>
      </c>
      <c r="B5797" s="19">
        <f>IFERROR(VLOOKUP(C5797,'[1]Dados Diários do Magento'!$A$1:$H$10000,2,),"0")</f>
        <v>0</v>
      </c>
      <c r="C5797" s="20">
        <v>5796</v>
      </c>
      <c r="D5797" s="26">
        <v>0</v>
      </c>
      <c r="E5797" s="27">
        <v>0</v>
      </c>
      <c r="G5797" s="23"/>
      <c r="H5797" s="23"/>
      <c r="J5797" s="24">
        <f t="shared" si="181"/>
        <v>0</v>
      </c>
      <c r="K5797" s="25">
        <f t="shared" si="182"/>
        <v>0</v>
      </c>
    </row>
    <row r="5798" spans="1:11">
      <c r="A5798" s="18">
        <f>IFERROR(VLOOKUP(C5798,'[1]Dados Diários do Magento'!$A$1:$H$10000,3,),0)</f>
        <v>0</v>
      </c>
      <c r="B5798" s="19">
        <f>IFERROR(VLOOKUP(C5798,'[1]Dados Diários do Magento'!$A$1:$H$10000,2,),"0")</f>
        <v>0</v>
      </c>
      <c r="C5798" s="20">
        <v>5797</v>
      </c>
      <c r="D5798" s="26">
        <v>0</v>
      </c>
      <c r="E5798" s="27">
        <v>0</v>
      </c>
      <c r="G5798" s="23"/>
      <c r="H5798" s="23"/>
      <c r="J5798" s="24">
        <f t="shared" si="181"/>
        <v>0</v>
      </c>
      <c r="K5798" s="25">
        <f t="shared" si="182"/>
        <v>0</v>
      </c>
    </row>
    <row r="5799" spans="1:11">
      <c r="A5799" s="18">
        <f>IFERROR(VLOOKUP(C5799,'[1]Dados Diários do Magento'!$A$1:$H$10000,3,),0)</f>
        <v>0</v>
      </c>
      <c r="B5799" s="19">
        <f>IFERROR(VLOOKUP(C5799,'[1]Dados Diários do Magento'!$A$1:$H$10000,2,),"0")</f>
        <v>0</v>
      </c>
      <c r="C5799" s="20">
        <v>5798</v>
      </c>
      <c r="D5799" s="26">
        <v>0</v>
      </c>
      <c r="E5799" s="27">
        <v>0</v>
      </c>
      <c r="G5799" s="23"/>
      <c r="H5799" s="23"/>
      <c r="J5799" s="24">
        <f t="shared" si="181"/>
        <v>0</v>
      </c>
      <c r="K5799" s="25">
        <f t="shared" si="182"/>
        <v>0</v>
      </c>
    </row>
    <row r="5800" spans="1:11">
      <c r="A5800" s="18">
        <f>IFERROR(VLOOKUP(C5800,'[1]Dados Diários do Magento'!$A$1:$H$10000,3,),0)</f>
        <v>0</v>
      </c>
      <c r="B5800" s="19">
        <f>IFERROR(VLOOKUP(C5800,'[1]Dados Diários do Magento'!$A$1:$H$10000,2,),"0")</f>
        <v>0</v>
      </c>
      <c r="C5800" s="20">
        <v>5799</v>
      </c>
      <c r="D5800" s="26">
        <v>0</v>
      </c>
      <c r="E5800" s="27">
        <v>0</v>
      </c>
      <c r="G5800" s="23"/>
      <c r="H5800" s="23"/>
      <c r="J5800" s="24">
        <f t="shared" si="181"/>
        <v>0</v>
      </c>
      <c r="K5800" s="25">
        <f t="shared" si="182"/>
        <v>0</v>
      </c>
    </row>
    <row r="5801" spans="1:11">
      <c r="A5801" s="18">
        <f>IFERROR(VLOOKUP(C5801,'[1]Dados Diários do Magento'!$A$1:$H$10000,3,),0)</f>
        <v>0</v>
      </c>
      <c r="B5801" s="19">
        <f>IFERROR(VLOOKUP(C5801,'[1]Dados Diários do Magento'!$A$1:$H$10000,2,),"0")</f>
        <v>0</v>
      </c>
      <c r="C5801" s="20">
        <v>5800</v>
      </c>
      <c r="D5801" s="26">
        <v>0</v>
      </c>
      <c r="E5801" s="27">
        <v>0</v>
      </c>
      <c r="G5801" s="23"/>
      <c r="H5801" s="23"/>
      <c r="J5801" s="24">
        <f t="shared" si="181"/>
        <v>0</v>
      </c>
      <c r="K5801" s="25">
        <f t="shared" si="182"/>
        <v>0</v>
      </c>
    </row>
    <row r="5802" spans="1:11">
      <c r="A5802" s="18">
        <f>IFERROR(VLOOKUP(C5802,'[1]Dados Diários do Magento'!$A$1:$H$10000,3,),0)</f>
        <v>0</v>
      </c>
      <c r="B5802" s="19">
        <f>IFERROR(VLOOKUP(C5802,'[1]Dados Diários do Magento'!$A$1:$H$10000,2,),"0")</f>
        <v>0</v>
      </c>
      <c r="C5802" s="20">
        <v>5801</v>
      </c>
      <c r="D5802" s="26">
        <v>0</v>
      </c>
      <c r="E5802" s="27">
        <v>0</v>
      </c>
      <c r="G5802" s="23"/>
      <c r="H5802" s="23"/>
      <c r="J5802" s="24">
        <f t="shared" si="181"/>
        <v>0</v>
      </c>
      <c r="K5802" s="25">
        <f t="shared" si="182"/>
        <v>0</v>
      </c>
    </row>
    <row r="5803" spans="1:11">
      <c r="A5803" s="18">
        <f>IFERROR(VLOOKUP(C5803,'[1]Dados Diários do Magento'!$A$1:$H$10000,3,),0)</f>
        <v>0</v>
      </c>
      <c r="B5803" s="19">
        <f>IFERROR(VLOOKUP(C5803,'[1]Dados Diários do Magento'!$A$1:$H$10000,2,),"0")</f>
        <v>0</v>
      </c>
      <c r="C5803" s="20">
        <v>5802</v>
      </c>
      <c r="D5803" s="26">
        <v>0</v>
      </c>
      <c r="E5803" s="27">
        <v>0</v>
      </c>
      <c r="G5803" s="23"/>
      <c r="H5803" s="23"/>
      <c r="J5803" s="24">
        <f t="shared" si="181"/>
        <v>0</v>
      </c>
      <c r="K5803" s="25">
        <f t="shared" si="182"/>
        <v>0</v>
      </c>
    </row>
    <row r="5804" spans="1:11">
      <c r="A5804" s="18">
        <f>IFERROR(VLOOKUP(C5804,'[1]Dados Diários do Magento'!$A$1:$H$10000,3,),0)</f>
        <v>0</v>
      </c>
      <c r="B5804" s="19">
        <f>IFERROR(VLOOKUP(C5804,'[1]Dados Diários do Magento'!$A$1:$H$10000,2,),"0")</f>
        <v>0</v>
      </c>
      <c r="C5804" s="20">
        <v>5803</v>
      </c>
      <c r="D5804" s="26">
        <v>0</v>
      </c>
      <c r="E5804" s="27">
        <v>0</v>
      </c>
      <c r="G5804" s="23"/>
      <c r="H5804" s="23"/>
      <c r="J5804" s="24">
        <f t="shared" si="181"/>
        <v>0</v>
      </c>
      <c r="K5804" s="25">
        <f t="shared" si="182"/>
        <v>0</v>
      </c>
    </row>
    <row r="5805" spans="1:11">
      <c r="A5805" s="18">
        <f>IFERROR(VLOOKUP(C5805,'[1]Dados Diários do Magento'!$A$1:$H$10000,3,),0)</f>
        <v>0</v>
      </c>
      <c r="B5805" s="19">
        <f>IFERROR(VLOOKUP(C5805,'[1]Dados Diários do Magento'!$A$1:$H$10000,2,),"0")</f>
        <v>0</v>
      </c>
      <c r="C5805" s="20">
        <v>5804</v>
      </c>
      <c r="D5805" s="26">
        <v>0</v>
      </c>
      <c r="E5805" s="27">
        <v>0</v>
      </c>
      <c r="G5805" s="23"/>
      <c r="H5805" s="23"/>
      <c r="J5805" s="24">
        <f t="shared" si="181"/>
        <v>0</v>
      </c>
      <c r="K5805" s="25">
        <f t="shared" si="182"/>
        <v>0</v>
      </c>
    </row>
    <row r="5806" spans="1:11">
      <c r="A5806" s="18">
        <f>IFERROR(VLOOKUP(C5806,'[1]Dados Diários do Magento'!$A$1:$H$10000,3,),0)</f>
        <v>0</v>
      </c>
      <c r="B5806" s="19">
        <f>IFERROR(VLOOKUP(C5806,'[1]Dados Diários do Magento'!$A$1:$H$10000,2,),"0")</f>
        <v>0</v>
      </c>
      <c r="C5806" s="20">
        <v>5805</v>
      </c>
      <c r="D5806" s="26">
        <v>0</v>
      </c>
      <c r="E5806" s="27">
        <v>0</v>
      </c>
      <c r="G5806" s="23"/>
      <c r="H5806" s="23"/>
      <c r="J5806" s="24">
        <f t="shared" si="181"/>
        <v>0</v>
      </c>
      <c r="K5806" s="25">
        <f t="shared" si="182"/>
        <v>0</v>
      </c>
    </row>
    <row r="5807" spans="1:11">
      <c r="A5807" s="18">
        <f>IFERROR(VLOOKUP(C5807,'[1]Dados Diários do Magento'!$A$1:$H$10000,3,),0)</f>
        <v>0</v>
      </c>
      <c r="B5807" s="19">
        <f>IFERROR(VLOOKUP(C5807,'[1]Dados Diários do Magento'!$A$1:$H$10000,2,),"0")</f>
        <v>0</v>
      </c>
      <c r="C5807" s="20">
        <v>5806</v>
      </c>
      <c r="D5807" s="26">
        <v>0</v>
      </c>
      <c r="E5807" s="27">
        <v>0</v>
      </c>
      <c r="G5807" s="23"/>
      <c r="H5807" s="23"/>
      <c r="J5807" s="24">
        <f t="shared" si="181"/>
        <v>0</v>
      </c>
      <c r="K5807" s="25">
        <f t="shared" si="182"/>
        <v>0</v>
      </c>
    </row>
    <row r="5808" spans="1:11">
      <c r="A5808" s="18">
        <f>IFERROR(VLOOKUP(C5808,'[1]Dados Diários do Magento'!$A$1:$H$10000,3,),0)</f>
        <v>0</v>
      </c>
      <c r="B5808" s="19">
        <f>IFERROR(VLOOKUP(C5808,'[1]Dados Diários do Magento'!$A$1:$H$10000,2,),"0")</f>
        <v>0</v>
      </c>
      <c r="C5808" s="20">
        <v>5807</v>
      </c>
      <c r="D5808" s="26">
        <v>0</v>
      </c>
      <c r="E5808" s="27">
        <v>0</v>
      </c>
      <c r="G5808" s="23"/>
      <c r="H5808" s="23"/>
      <c r="J5808" s="24">
        <f t="shared" si="181"/>
        <v>0</v>
      </c>
      <c r="K5808" s="25">
        <f t="shared" si="182"/>
        <v>0</v>
      </c>
    </row>
    <row r="5809" spans="1:11">
      <c r="A5809" s="18">
        <f>IFERROR(VLOOKUP(C5809,'[1]Dados Diários do Magento'!$A$1:$H$10000,3,),0)</f>
        <v>0</v>
      </c>
      <c r="B5809" s="19">
        <f>IFERROR(VLOOKUP(C5809,'[1]Dados Diários do Magento'!$A$1:$H$10000,2,),"0")</f>
        <v>0</v>
      </c>
      <c r="C5809" s="20">
        <v>5808</v>
      </c>
      <c r="D5809" s="26">
        <v>0</v>
      </c>
      <c r="E5809" s="27">
        <v>0</v>
      </c>
      <c r="G5809" s="23"/>
      <c r="H5809" s="23"/>
      <c r="J5809" s="24">
        <f t="shared" si="181"/>
        <v>0</v>
      </c>
      <c r="K5809" s="25">
        <f t="shared" si="182"/>
        <v>0</v>
      </c>
    </row>
    <row r="5810" spans="1:11">
      <c r="A5810" s="18">
        <f>IFERROR(VLOOKUP(C5810,'[1]Dados Diários do Magento'!$A$1:$H$10000,3,),0)</f>
        <v>0</v>
      </c>
      <c r="B5810" s="19">
        <f>IFERROR(VLOOKUP(C5810,'[1]Dados Diários do Magento'!$A$1:$H$10000,2,),"0")</f>
        <v>0</v>
      </c>
      <c r="C5810" s="20">
        <v>5809</v>
      </c>
      <c r="D5810" s="26">
        <v>0</v>
      </c>
      <c r="E5810" s="27">
        <v>0</v>
      </c>
      <c r="G5810" s="23"/>
      <c r="H5810" s="23"/>
      <c r="J5810" s="24">
        <f t="shared" si="181"/>
        <v>0</v>
      </c>
      <c r="K5810" s="25">
        <f t="shared" si="182"/>
        <v>0</v>
      </c>
    </row>
    <row r="5811" spans="1:11">
      <c r="A5811" s="18">
        <f>IFERROR(VLOOKUP(C5811,'[1]Dados Diários do Magento'!$A$1:$H$10000,3,),0)</f>
        <v>0</v>
      </c>
      <c r="B5811" s="19">
        <f>IFERROR(VLOOKUP(C5811,'[1]Dados Diários do Magento'!$A$1:$H$10000,2,),"0")</f>
        <v>0</v>
      </c>
      <c r="C5811" s="20">
        <v>5810</v>
      </c>
      <c r="D5811" s="26">
        <v>0</v>
      </c>
      <c r="E5811" s="27">
        <v>0</v>
      </c>
      <c r="G5811" s="23"/>
      <c r="H5811" s="23"/>
      <c r="J5811" s="24">
        <f t="shared" si="181"/>
        <v>0</v>
      </c>
      <c r="K5811" s="25">
        <f t="shared" si="182"/>
        <v>0</v>
      </c>
    </row>
    <row r="5812" spans="1:11">
      <c r="A5812" s="18">
        <f>IFERROR(VLOOKUP(C5812,'[1]Dados Diários do Magento'!$A$1:$H$10000,3,),0)</f>
        <v>0</v>
      </c>
      <c r="B5812" s="19">
        <f>IFERROR(VLOOKUP(C5812,'[1]Dados Diários do Magento'!$A$1:$H$10000,2,),"0")</f>
        <v>0</v>
      </c>
      <c r="C5812" s="20">
        <v>5811</v>
      </c>
      <c r="D5812" s="26">
        <v>0</v>
      </c>
      <c r="E5812" s="27">
        <v>0</v>
      </c>
      <c r="G5812" s="23"/>
      <c r="H5812" s="23"/>
      <c r="J5812" s="24">
        <f t="shared" si="181"/>
        <v>0</v>
      </c>
      <c r="K5812" s="25">
        <f t="shared" si="182"/>
        <v>0</v>
      </c>
    </row>
    <row r="5813" spans="1:11">
      <c r="A5813" s="18">
        <f>IFERROR(VLOOKUP(C5813,'[1]Dados Diários do Magento'!$A$1:$H$10000,3,),0)</f>
        <v>0</v>
      </c>
      <c r="B5813" s="19">
        <f>IFERROR(VLOOKUP(C5813,'[1]Dados Diários do Magento'!$A$1:$H$10000,2,),"0")</f>
        <v>0</v>
      </c>
      <c r="C5813" s="20">
        <v>5812</v>
      </c>
      <c r="D5813" s="26">
        <v>0</v>
      </c>
      <c r="E5813" s="27">
        <v>0</v>
      </c>
      <c r="G5813" s="23"/>
      <c r="H5813" s="23"/>
      <c r="J5813" s="24">
        <f t="shared" si="181"/>
        <v>0</v>
      </c>
      <c r="K5813" s="25">
        <f t="shared" si="182"/>
        <v>0</v>
      </c>
    </row>
    <row r="5814" spans="1:11">
      <c r="A5814" s="18">
        <f>IFERROR(VLOOKUP(C5814,'[1]Dados Diários do Magento'!$A$1:$H$10000,3,),0)</f>
        <v>0</v>
      </c>
      <c r="B5814" s="19">
        <f>IFERROR(VLOOKUP(C5814,'[1]Dados Diários do Magento'!$A$1:$H$10000,2,),"0")</f>
        <v>0</v>
      </c>
      <c r="C5814" s="20">
        <v>5813</v>
      </c>
      <c r="D5814" s="26">
        <v>0</v>
      </c>
      <c r="E5814" s="27">
        <v>0</v>
      </c>
      <c r="G5814" s="23"/>
      <c r="H5814" s="23"/>
      <c r="J5814" s="24">
        <f t="shared" si="181"/>
        <v>0</v>
      </c>
      <c r="K5814" s="25">
        <f t="shared" si="182"/>
        <v>0</v>
      </c>
    </row>
    <row r="5815" spans="1:11">
      <c r="A5815" s="18">
        <f>IFERROR(VLOOKUP(C5815,'[1]Dados Diários do Magento'!$A$1:$H$10000,3,),0)</f>
        <v>0</v>
      </c>
      <c r="B5815" s="19">
        <f>IFERROR(VLOOKUP(C5815,'[1]Dados Diários do Magento'!$A$1:$H$10000,2,),"0")</f>
        <v>0</v>
      </c>
      <c r="C5815" s="20">
        <v>5814</v>
      </c>
      <c r="D5815" s="26">
        <v>0</v>
      </c>
      <c r="E5815" s="27">
        <v>0</v>
      </c>
      <c r="G5815" s="23"/>
      <c r="H5815" s="23"/>
      <c r="J5815" s="24">
        <f t="shared" si="181"/>
        <v>0</v>
      </c>
      <c r="K5815" s="25">
        <f t="shared" si="182"/>
        <v>0</v>
      </c>
    </row>
    <row r="5816" spans="1:11">
      <c r="A5816" s="18">
        <f>IFERROR(VLOOKUP(C5816,'[1]Dados Diários do Magento'!$A$1:$H$10000,3,),0)</f>
        <v>0</v>
      </c>
      <c r="B5816" s="19">
        <f>IFERROR(VLOOKUP(C5816,'[1]Dados Diários do Magento'!$A$1:$H$10000,2,),"0")</f>
        <v>0</v>
      </c>
      <c r="C5816" s="20">
        <v>5815</v>
      </c>
      <c r="D5816" s="26">
        <v>0</v>
      </c>
      <c r="E5816" s="27">
        <v>0</v>
      </c>
      <c r="G5816" s="23"/>
      <c r="H5816" s="23"/>
      <c r="J5816" s="24">
        <f t="shared" si="181"/>
        <v>0</v>
      </c>
      <c r="K5816" s="25">
        <f t="shared" si="182"/>
        <v>0</v>
      </c>
    </row>
    <row r="5817" spans="1:11">
      <c r="A5817" s="18">
        <f>IFERROR(VLOOKUP(C5817,'[1]Dados Diários do Magento'!$A$1:$H$10000,3,),0)</f>
        <v>0</v>
      </c>
      <c r="B5817" s="19">
        <f>IFERROR(VLOOKUP(C5817,'[1]Dados Diários do Magento'!$A$1:$H$10000,2,),"0")</f>
        <v>0</v>
      </c>
      <c r="C5817" s="20">
        <v>5816</v>
      </c>
      <c r="D5817" s="26">
        <v>0</v>
      </c>
      <c r="E5817" s="27">
        <v>0</v>
      </c>
      <c r="G5817" s="23"/>
      <c r="H5817" s="23"/>
      <c r="J5817" s="24">
        <f t="shared" si="181"/>
        <v>0</v>
      </c>
      <c r="K5817" s="25">
        <f t="shared" si="182"/>
        <v>0</v>
      </c>
    </row>
    <row r="5818" spans="1:11">
      <c r="A5818" s="18">
        <f>IFERROR(VLOOKUP(C5818,'[1]Dados Diários do Magento'!$A$1:$H$10000,3,),0)</f>
        <v>0</v>
      </c>
      <c r="B5818" s="19">
        <f>IFERROR(VLOOKUP(C5818,'[1]Dados Diários do Magento'!$A$1:$H$10000,2,),"0")</f>
        <v>0</v>
      </c>
      <c r="C5818" s="20">
        <v>5817</v>
      </c>
      <c r="D5818" s="26">
        <v>0</v>
      </c>
      <c r="E5818" s="27">
        <v>0</v>
      </c>
      <c r="G5818" s="23"/>
      <c r="H5818" s="23"/>
      <c r="J5818" s="24">
        <f t="shared" si="181"/>
        <v>0</v>
      </c>
      <c r="K5818" s="25">
        <f t="shared" si="182"/>
        <v>0</v>
      </c>
    </row>
    <row r="5819" spans="1:11">
      <c r="A5819" s="18">
        <f>IFERROR(VLOOKUP(C5819,'[1]Dados Diários do Magento'!$A$1:$H$10000,3,),0)</f>
        <v>0</v>
      </c>
      <c r="B5819" s="19">
        <f>IFERROR(VLOOKUP(C5819,'[1]Dados Diários do Magento'!$A$1:$H$10000,2,),"0")</f>
        <v>0</v>
      </c>
      <c r="C5819" s="20">
        <v>5818</v>
      </c>
      <c r="D5819" s="26">
        <v>0</v>
      </c>
      <c r="E5819" s="27">
        <v>0</v>
      </c>
      <c r="G5819" s="23"/>
      <c r="H5819" s="23"/>
      <c r="J5819" s="24">
        <f t="shared" si="181"/>
        <v>0</v>
      </c>
      <c r="K5819" s="25">
        <f t="shared" si="182"/>
        <v>0</v>
      </c>
    </row>
    <row r="5820" spans="1:11">
      <c r="A5820" s="18">
        <f>IFERROR(VLOOKUP(C5820,'[1]Dados Diários do Magento'!$A$1:$H$10000,3,),0)</f>
        <v>0</v>
      </c>
      <c r="B5820" s="19">
        <f>IFERROR(VLOOKUP(C5820,'[1]Dados Diários do Magento'!$A$1:$H$10000,2,),"0")</f>
        <v>0</v>
      </c>
      <c r="C5820" s="20">
        <v>5819</v>
      </c>
      <c r="D5820" s="26">
        <v>0</v>
      </c>
      <c r="E5820" s="27">
        <v>0</v>
      </c>
      <c r="G5820" s="23"/>
      <c r="H5820" s="23"/>
      <c r="J5820" s="24">
        <f t="shared" si="181"/>
        <v>0</v>
      </c>
      <c r="K5820" s="25">
        <f t="shared" si="182"/>
        <v>0</v>
      </c>
    </row>
    <row r="5821" spans="1:11">
      <c r="A5821" s="18">
        <f>IFERROR(VLOOKUP(C5821,'[1]Dados Diários do Magento'!$A$1:$H$10000,3,),0)</f>
        <v>0</v>
      </c>
      <c r="B5821" s="19">
        <f>IFERROR(VLOOKUP(C5821,'[1]Dados Diários do Magento'!$A$1:$H$10000,2,),"0")</f>
        <v>0</v>
      </c>
      <c r="C5821" s="20">
        <v>5820</v>
      </c>
      <c r="D5821" s="26">
        <v>0</v>
      </c>
      <c r="E5821" s="27">
        <v>0</v>
      </c>
      <c r="G5821" s="23"/>
      <c r="H5821" s="23"/>
      <c r="J5821" s="24">
        <f t="shared" si="181"/>
        <v>0</v>
      </c>
      <c r="K5821" s="25">
        <f t="shared" si="182"/>
        <v>0</v>
      </c>
    </row>
    <row r="5822" spans="1:11">
      <c r="A5822" s="18">
        <f>IFERROR(VLOOKUP(C5822,'[1]Dados Diários do Magento'!$A$1:$H$10000,3,),0)</f>
        <v>0</v>
      </c>
      <c r="B5822" s="19">
        <f>IFERROR(VLOOKUP(C5822,'[1]Dados Diários do Magento'!$A$1:$H$10000,2,),"0")</f>
        <v>0</v>
      </c>
      <c r="C5822" s="20">
        <v>5821</v>
      </c>
      <c r="D5822" s="26">
        <v>0</v>
      </c>
      <c r="E5822" s="27">
        <v>0</v>
      </c>
      <c r="G5822" s="23"/>
      <c r="H5822" s="23"/>
      <c r="J5822" s="24">
        <f t="shared" si="181"/>
        <v>0</v>
      </c>
      <c r="K5822" s="25">
        <f t="shared" si="182"/>
        <v>0</v>
      </c>
    </row>
    <row r="5823" spans="1:11">
      <c r="A5823" s="18">
        <f>IFERROR(VLOOKUP(C5823,'[1]Dados Diários do Magento'!$A$1:$H$10000,3,),0)</f>
        <v>0</v>
      </c>
      <c r="B5823" s="19">
        <f>IFERROR(VLOOKUP(C5823,'[1]Dados Diários do Magento'!$A$1:$H$10000,2,),"0")</f>
        <v>0</v>
      </c>
      <c r="C5823" s="20">
        <v>5822</v>
      </c>
      <c r="D5823" s="26">
        <v>0</v>
      </c>
      <c r="E5823" s="27">
        <v>0</v>
      </c>
      <c r="G5823" s="23"/>
      <c r="H5823" s="23"/>
      <c r="J5823" s="24">
        <f t="shared" si="181"/>
        <v>0</v>
      </c>
      <c r="K5823" s="25">
        <f t="shared" si="182"/>
        <v>0</v>
      </c>
    </row>
    <row r="5824" spans="1:11">
      <c r="A5824" s="18">
        <f>IFERROR(VLOOKUP(C5824,'[1]Dados Diários do Magento'!$A$1:$H$10000,3,),0)</f>
        <v>0</v>
      </c>
      <c r="B5824" s="19">
        <f>IFERROR(VLOOKUP(C5824,'[1]Dados Diários do Magento'!$A$1:$H$10000,2,),"0")</f>
        <v>0</v>
      </c>
      <c r="C5824" s="20">
        <v>5823</v>
      </c>
      <c r="D5824" s="26">
        <v>0</v>
      </c>
      <c r="E5824" s="27">
        <v>0</v>
      </c>
      <c r="G5824" s="23"/>
      <c r="H5824" s="23"/>
      <c r="J5824" s="24">
        <f t="shared" si="181"/>
        <v>0</v>
      </c>
      <c r="K5824" s="25">
        <f t="shared" si="182"/>
        <v>0</v>
      </c>
    </row>
    <row r="5825" spans="1:11">
      <c r="A5825" s="18">
        <f>IFERROR(VLOOKUP(C5825,'[1]Dados Diários do Magento'!$A$1:$H$10000,3,),0)</f>
        <v>0</v>
      </c>
      <c r="B5825" s="19">
        <f>IFERROR(VLOOKUP(C5825,'[1]Dados Diários do Magento'!$A$1:$H$10000,2,),"0")</f>
        <v>0</v>
      </c>
      <c r="C5825" s="20">
        <v>5824</v>
      </c>
      <c r="D5825" s="26">
        <v>0</v>
      </c>
      <c r="E5825" s="27">
        <v>0</v>
      </c>
      <c r="G5825" s="23"/>
      <c r="H5825" s="23"/>
      <c r="J5825" s="24">
        <f t="shared" si="181"/>
        <v>0</v>
      </c>
      <c r="K5825" s="25">
        <f t="shared" si="182"/>
        <v>0</v>
      </c>
    </row>
    <row r="5826" spans="1:11">
      <c r="A5826" s="18">
        <f>IFERROR(VLOOKUP(C5826,'[1]Dados Diários do Magento'!$A$1:$H$10000,3,),0)</f>
        <v>0</v>
      </c>
      <c r="B5826" s="19">
        <f>IFERROR(VLOOKUP(C5826,'[1]Dados Diários do Magento'!$A$1:$H$10000,2,),"0")</f>
        <v>0</v>
      </c>
      <c r="C5826" s="20">
        <v>5825</v>
      </c>
      <c r="D5826" s="26">
        <v>0</v>
      </c>
      <c r="E5826" s="27">
        <v>0</v>
      </c>
      <c r="G5826" s="23"/>
      <c r="H5826" s="23"/>
      <c r="J5826" s="24">
        <f t="shared" si="181"/>
        <v>0</v>
      </c>
      <c r="K5826" s="25">
        <f t="shared" si="182"/>
        <v>0</v>
      </c>
    </row>
    <row r="5827" spans="1:11">
      <c r="A5827" s="18">
        <f>IFERROR(VLOOKUP(C5827,'[1]Dados Diários do Magento'!$A$1:$H$10000,3,),0)</f>
        <v>0</v>
      </c>
      <c r="B5827" s="19">
        <f>IFERROR(VLOOKUP(C5827,'[1]Dados Diários do Magento'!$A$1:$H$10000,2,),"0")</f>
        <v>0</v>
      </c>
      <c r="C5827" s="20">
        <v>5826</v>
      </c>
      <c r="D5827" s="26">
        <v>0</v>
      </c>
      <c r="E5827" s="27">
        <v>0</v>
      </c>
      <c r="G5827" s="23"/>
      <c r="H5827" s="23"/>
      <c r="J5827" s="24">
        <f t="shared" ref="J5827:J5890" si="183">D5827+G5827</f>
        <v>0</v>
      </c>
      <c r="K5827" s="25">
        <f t="shared" si="182"/>
        <v>0</v>
      </c>
    </row>
    <row r="5828" spans="1:11">
      <c r="A5828" s="18">
        <f>IFERROR(VLOOKUP(C5828,'[1]Dados Diários do Magento'!$A$1:$H$10000,3,),0)</f>
        <v>0</v>
      </c>
      <c r="B5828" s="19">
        <f>IFERROR(VLOOKUP(C5828,'[1]Dados Diários do Magento'!$A$1:$H$10000,2,),"0")</f>
        <v>0</v>
      </c>
      <c r="C5828" s="20">
        <v>5827</v>
      </c>
      <c r="D5828" s="26">
        <v>0</v>
      </c>
      <c r="E5828" s="27">
        <v>0</v>
      </c>
      <c r="G5828" s="23"/>
      <c r="H5828" s="23"/>
      <c r="J5828" s="24">
        <f t="shared" si="183"/>
        <v>0</v>
      </c>
      <c r="K5828" s="25">
        <f t="shared" si="182"/>
        <v>0</v>
      </c>
    </row>
    <row r="5829" spans="1:11">
      <c r="A5829" s="18">
        <f>IFERROR(VLOOKUP(C5829,'[1]Dados Diários do Magento'!$A$1:$H$10000,3,),0)</f>
        <v>0</v>
      </c>
      <c r="B5829" s="19">
        <f>IFERROR(VLOOKUP(C5829,'[1]Dados Diários do Magento'!$A$1:$H$10000,2,),"0")</f>
        <v>0</v>
      </c>
      <c r="C5829" s="20">
        <v>5828</v>
      </c>
      <c r="D5829" s="26">
        <v>0</v>
      </c>
      <c r="E5829" s="27">
        <v>0</v>
      </c>
      <c r="G5829" s="23"/>
      <c r="H5829" s="23"/>
      <c r="J5829" s="24">
        <f t="shared" si="183"/>
        <v>0</v>
      </c>
      <c r="K5829" s="25">
        <f t="shared" si="182"/>
        <v>0</v>
      </c>
    </row>
    <row r="5830" spans="1:11">
      <c r="A5830" s="18">
        <f>IFERROR(VLOOKUP(C5830,'[1]Dados Diários do Magento'!$A$1:$H$10000,3,),0)</f>
        <v>0</v>
      </c>
      <c r="B5830" s="19">
        <f>IFERROR(VLOOKUP(C5830,'[1]Dados Diários do Magento'!$A$1:$H$10000,2,),"0")</f>
        <v>0</v>
      </c>
      <c r="C5830" s="20">
        <v>5829</v>
      </c>
      <c r="D5830" s="26">
        <v>0</v>
      </c>
      <c r="E5830" s="27">
        <v>0</v>
      </c>
      <c r="G5830" s="23"/>
      <c r="H5830" s="23"/>
      <c r="J5830" s="24">
        <f t="shared" si="183"/>
        <v>0</v>
      </c>
      <c r="K5830" s="25">
        <f t="shared" si="182"/>
        <v>0</v>
      </c>
    </row>
    <row r="5831" spans="1:11">
      <c r="A5831" s="18">
        <f>IFERROR(VLOOKUP(C5831,'[1]Dados Diários do Magento'!$A$1:$H$10000,3,),0)</f>
        <v>0</v>
      </c>
      <c r="B5831" s="19">
        <f>IFERROR(VLOOKUP(C5831,'[1]Dados Diários do Magento'!$A$1:$H$10000,2,),"0")</f>
        <v>0</v>
      </c>
      <c r="C5831" s="20">
        <v>5830</v>
      </c>
      <c r="D5831" s="26">
        <v>0</v>
      </c>
      <c r="E5831" s="27">
        <v>0</v>
      </c>
      <c r="G5831" s="23"/>
      <c r="H5831" s="23"/>
      <c r="J5831" s="24">
        <f t="shared" si="183"/>
        <v>0</v>
      </c>
      <c r="K5831" s="25">
        <f t="shared" si="182"/>
        <v>0</v>
      </c>
    </row>
    <row r="5832" spans="1:11">
      <c r="A5832" s="18">
        <f>IFERROR(VLOOKUP(C5832,'[1]Dados Diários do Magento'!$A$1:$H$10000,3,),0)</f>
        <v>0</v>
      </c>
      <c r="B5832" s="19">
        <f>IFERROR(VLOOKUP(C5832,'[1]Dados Diários do Magento'!$A$1:$H$10000,2,),"0")</f>
        <v>0</v>
      </c>
      <c r="C5832" s="20">
        <v>5831</v>
      </c>
      <c r="D5832" s="26">
        <v>0</v>
      </c>
      <c r="E5832" s="27">
        <v>0</v>
      </c>
      <c r="G5832" s="23"/>
      <c r="H5832" s="23"/>
      <c r="J5832" s="24">
        <f t="shared" si="183"/>
        <v>0</v>
      </c>
      <c r="K5832" s="25">
        <f t="shared" si="182"/>
        <v>0</v>
      </c>
    </row>
    <row r="5833" spans="1:11">
      <c r="A5833" s="18">
        <f>IFERROR(VLOOKUP(C5833,'[1]Dados Diários do Magento'!$A$1:$H$10000,3,),0)</f>
        <v>0</v>
      </c>
      <c r="B5833" s="19">
        <f>IFERROR(VLOOKUP(C5833,'[1]Dados Diários do Magento'!$A$1:$H$10000,2,),"0")</f>
        <v>0</v>
      </c>
      <c r="C5833" s="20">
        <v>5832</v>
      </c>
      <c r="D5833" s="26">
        <v>0</v>
      </c>
      <c r="E5833" s="27">
        <v>0</v>
      </c>
      <c r="G5833" s="23"/>
      <c r="H5833" s="23"/>
      <c r="J5833" s="24">
        <f t="shared" si="183"/>
        <v>0</v>
      </c>
      <c r="K5833" s="25">
        <f t="shared" si="182"/>
        <v>0</v>
      </c>
    </row>
    <row r="5834" spans="1:11">
      <c r="A5834" s="18">
        <f>IFERROR(VLOOKUP(C5834,'[1]Dados Diários do Magento'!$A$1:$H$10000,3,),0)</f>
        <v>0</v>
      </c>
      <c r="B5834" s="19">
        <f>IFERROR(VLOOKUP(C5834,'[1]Dados Diários do Magento'!$A$1:$H$10000,2,),"0")</f>
        <v>0</v>
      </c>
      <c r="C5834" s="20">
        <v>5833</v>
      </c>
      <c r="D5834" s="26">
        <v>0</v>
      </c>
      <c r="E5834" s="27">
        <v>0</v>
      </c>
      <c r="G5834" s="23"/>
      <c r="H5834" s="23"/>
      <c r="J5834" s="24">
        <f t="shared" si="183"/>
        <v>0</v>
      </c>
      <c r="K5834" s="25">
        <f t="shared" si="182"/>
        <v>0</v>
      </c>
    </row>
    <row r="5835" spans="1:11">
      <c r="A5835" s="18">
        <f>IFERROR(VLOOKUP(C5835,'[1]Dados Diários do Magento'!$A$1:$H$10000,3,),0)</f>
        <v>0</v>
      </c>
      <c r="B5835" s="19">
        <f>IFERROR(VLOOKUP(C5835,'[1]Dados Diários do Magento'!$A$1:$H$10000,2,),"0")</f>
        <v>0</v>
      </c>
      <c r="C5835" s="20">
        <v>5834</v>
      </c>
      <c r="D5835" s="26">
        <v>0</v>
      </c>
      <c r="E5835" s="27">
        <v>0</v>
      </c>
      <c r="G5835" s="23"/>
      <c r="H5835" s="23"/>
      <c r="J5835" s="24">
        <f t="shared" si="183"/>
        <v>0</v>
      </c>
      <c r="K5835" s="25">
        <f t="shared" si="182"/>
        <v>0</v>
      </c>
    </row>
    <row r="5836" spans="1:11">
      <c r="A5836" s="18">
        <f>IFERROR(VLOOKUP(C5836,'[1]Dados Diários do Magento'!$A$1:$H$10000,3,),0)</f>
        <v>0</v>
      </c>
      <c r="B5836" s="19">
        <f>IFERROR(VLOOKUP(C5836,'[1]Dados Diários do Magento'!$A$1:$H$10000,2,),"0")</f>
        <v>0</v>
      </c>
      <c r="C5836" s="20">
        <v>5835</v>
      </c>
      <c r="D5836" s="26">
        <v>0</v>
      </c>
      <c r="E5836" s="27">
        <v>0</v>
      </c>
      <c r="G5836" s="23"/>
      <c r="H5836" s="23"/>
      <c r="J5836" s="24">
        <f t="shared" si="183"/>
        <v>0</v>
      </c>
      <c r="K5836" s="25">
        <f t="shared" si="182"/>
        <v>0</v>
      </c>
    </row>
    <row r="5837" spans="1:11">
      <c r="A5837" s="18">
        <f>IFERROR(VLOOKUP(C5837,'[1]Dados Diários do Magento'!$A$1:$H$10000,3,),0)</f>
        <v>0</v>
      </c>
      <c r="B5837" s="19">
        <f>IFERROR(VLOOKUP(C5837,'[1]Dados Diários do Magento'!$A$1:$H$10000,2,),"0")</f>
        <v>0</v>
      </c>
      <c r="C5837" s="20">
        <v>5836</v>
      </c>
      <c r="D5837" s="26">
        <v>0</v>
      </c>
      <c r="E5837" s="27">
        <v>0</v>
      </c>
      <c r="G5837" s="23"/>
      <c r="H5837" s="23"/>
      <c r="J5837" s="24">
        <f t="shared" si="183"/>
        <v>0</v>
      </c>
      <c r="K5837" s="25">
        <f t="shared" si="182"/>
        <v>0</v>
      </c>
    </row>
    <row r="5838" spans="1:11">
      <c r="A5838" s="18">
        <f>IFERROR(VLOOKUP(C5838,'[1]Dados Diários do Magento'!$A$1:$H$10000,3,),0)</f>
        <v>0</v>
      </c>
      <c r="B5838" s="19">
        <f>IFERROR(VLOOKUP(C5838,'[1]Dados Diários do Magento'!$A$1:$H$10000,2,),"0")</f>
        <v>0</v>
      </c>
      <c r="C5838" s="20">
        <v>5837</v>
      </c>
      <c r="D5838" s="26">
        <v>0</v>
      </c>
      <c r="E5838" s="27">
        <v>0</v>
      </c>
      <c r="G5838" s="23"/>
      <c r="H5838" s="23"/>
      <c r="J5838" s="24">
        <f t="shared" si="183"/>
        <v>0</v>
      </c>
      <c r="K5838" s="25">
        <f t="shared" si="182"/>
        <v>0</v>
      </c>
    </row>
    <row r="5839" spans="1:11">
      <c r="A5839" s="18">
        <f>IFERROR(VLOOKUP(C5839,'[1]Dados Diários do Magento'!$A$1:$H$10000,3,),0)</f>
        <v>0</v>
      </c>
      <c r="B5839" s="19">
        <f>IFERROR(VLOOKUP(C5839,'[1]Dados Diários do Magento'!$A$1:$H$10000,2,),"0")</f>
        <v>0</v>
      </c>
      <c r="C5839" s="20">
        <v>5838</v>
      </c>
      <c r="D5839" s="26">
        <v>0</v>
      </c>
      <c r="E5839" s="27">
        <v>0</v>
      </c>
      <c r="G5839" s="23"/>
      <c r="H5839" s="23"/>
      <c r="J5839" s="24">
        <f t="shared" si="183"/>
        <v>0</v>
      </c>
      <c r="K5839" s="25">
        <f t="shared" si="182"/>
        <v>0</v>
      </c>
    </row>
    <row r="5840" spans="1:11">
      <c r="A5840" s="18">
        <f>IFERROR(VLOOKUP(C5840,'[1]Dados Diários do Magento'!$A$1:$H$10000,3,),0)</f>
        <v>0</v>
      </c>
      <c r="B5840" s="19">
        <f>IFERROR(VLOOKUP(C5840,'[1]Dados Diários do Magento'!$A$1:$H$10000,2,),"0")</f>
        <v>0</v>
      </c>
      <c r="C5840" s="20">
        <v>5839</v>
      </c>
      <c r="D5840" s="26">
        <v>0</v>
      </c>
      <c r="E5840" s="27">
        <v>0</v>
      </c>
      <c r="G5840" s="23"/>
      <c r="H5840" s="23"/>
      <c r="J5840" s="24">
        <f t="shared" si="183"/>
        <v>0</v>
      </c>
      <c r="K5840" s="25">
        <f t="shared" si="182"/>
        <v>0</v>
      </c>
    </row>
    <row r="5841" spans="1:11">
      <c r="A5841" s="18">
        <f>IFERROR(VLOOKUP(C5841,'[1]Dados Diários do Magento'!$A$1:$H$10000,3,),0)</f>
        <v>0</v>
      </c>
      <c r="B5841" s="19">
        <f>IFERROR(VLOOKUP(C5841,'[1]Dados Diários do Magento'!$A$1:$H$10000,2,),"0")</f>
        <v>0</v>
      </c>
      <c r="C5841" s="20">
        <v>5840</v>
      </c>
      <c r="D5841" s="26">
        <v>0</v>
      </c>
      <c r="E5841" s="27">
        <v>0</v>
      </c>
      <c r="G5841" s="23"/>
      <c r="H5841" s="23"/>
      <c r="J5841" s="24">
        <f t="shared" si="183"/>
        <v>0</v>
      </c>
      <c r="K5841" s="25">
        <f t="shared" si="182"/>
        <v>0</v>
      </c>
    </row>
    <row r="5842" spans="1:11">
      <c r="A5842" s="18">
        <f>IFERROR(VLOOKUP(C5842,'[1]Dados Diários do Magento'!$A$1:$H$10000,3,),0)</f>
        <v>0</v>
      </c>
      <c r="B5842" s="19">
        <f>IFERROR(VLOOKUP(C5842,'[1]Dados Diários do Magento'!$A$1:$H$10000,2,),"0")</f>
        <v>0</v>
      </c>
      <c r="C5842" s="20">
        <v>5841</v>
      </c>
      <c r="D5842" s="26">
        <v>0</v>
      </c>
      <c r="E5842" s="27">
        <v>0</v>
      </c>
      <c r="G5842" s="23"/>
      <c r="H5842" s="23"/>
      <c r="J5842" s="24">
        <f t="shared" si="183"/>
        <v>0</v>
      </c>
      <c r="K5842" s="25">
        <f t="shared" si="182"/>
        <v>0</v>
      </c>
    </row>
    <row r="5843" spans="1:11">
      <c r="A5843" s="18">
        <f>IFERROR(VLOOKUP(C5843,'[1]Dados Diários do Magento'!$A$1:$H$10000,3,),0)</f>
        <v>0</v>
      </c>
      <c r="B5843" s="19">
        <f>IFERROR(VLOOKUP(C5843,'[1]Dados Diários do Magento'!$A$1:$H$10000,2,),"0")</f>
        <v>0</v>
      </c>
      <c r="C5843" s="20">
        <v>5842</v>
      </c>
      <c r="D5843" s="26">
        <v>0</v>
      </c>
      <c r="E5843" s="27">
        <v>0</v>
      </c>
      <c r="G5843" s="23"/>
      <c r="H5843" s="23"/>
      <c r="J5843" s="24">
        <f t="shared" si="183"/>
        <v>0</v>
      </c>
      <c r="K5843" s="25">
        <f t="shared" si="182"/>
        <v>0</v>
      </c>
    </row>
    <row r="5844" spans="1:11">
      <c r="A5844" s="18">
        <f>IFERROR(VLOOKUP(C5844,'[1]Dados Diários do Magento'!$A$1:$H$10000,3,),0)</f>
        <v>0</v>
      </c>
      <c r="B5844" s="19">
        <f>IFERROR(VLOOKUP(C5844,'[1]Dados Diários do Magento'!$A$1:$H$10000,2,),"0")</f>
        <v>0</v>
      </c>
      <c r="C5844" s="20">
        <v>5843</v>
      </c>
      <c r="D5844" s="26">
        <v>0</v>
      </c>
      <c r="E5844" s="27">
        <v>0</v>
      </c>
      <c r="G5844" s="23"/>
      <c r="H5844" s="23"/>
      <c r="J5844" s="24">
        <f t="shared" si="183"/>
        <v>0</v>
      </c>
      <c r="K5844" s="25">
        <f t="shared" si="182"/>
        <v>0</v>
      </c>
    </row>
    <row r="5845" spans="1:11">
      <c r="A5845" s="18">
        <f>IFERROR(VLOOKUP(C5845,'[1]Dados Diários do Magento'!$A$1:$H$10000,3,),0)</f>
        <v>0</v>
      </c>
      <c r="B5845" s="19">
        <f>IFERROR(VLOOKUP(C5845,'[1]Dados Diários do Magento'!$A$1:$H$10000,2,),"0")</f>
        <v>0</v>
      </c>
      <c r="C5845" s="20">
        <v>5844</v>
      </c>
      <c r="D5845" s="26">
        <v>0</v>
      </c>
      <c r="E5845" s="27">
        <v>0</v>
      </c>
      <c r="G5845" s="23"/>
      <c r="H5845" s="23"/>
      <c r="J5845" s="24">
        <f t="shared" si="183"/>
        <v>0</v>
      </c>
      <c r="K5845" s="25">
        <f t="shared" si="182"/>
        <v>0</v>
      </c>
    </row>
    <row r="5846" spans="1:11">
      <c r="A5846" s="18">
        <f>IFERROR(VLOOKUP(C5846,'[1]Dados Diários do Magento'!$A$1:$H$10000,3,),0)</f>
        <v>0</v>
      </c>
      <c r="B5846" s="19">
        <f>IFERROR(VLOOKUP(C5846,'[1]Dados Diários do Magento'!$A$1:$H$10000,2,),"0")</f>
        <v>0</v>
      </c>
      <c r="C5846" s="20">
        <v>5845</v>
      </c>
      <c r="D5846" s="26">
        <v>0</v>
      </c>
      <c r="E5846" s="27">
        <v>0</v>
      </c>
      <c r="G5846" s="23"/>
      <c r="H5846" s="23"/>
      <c r="J5846" s="24">
        <f t="shared" si="183"/>
        <v>0</v>
      </c>
      <c r="K5846" s="25">
        <f t="shared" si="182"/>
        <v>0</v>
      </c>
    </row>
    <row r="5847" spans="1:11">
      <c r="A5847" s="18">
        <f>IFERROR(VLOOKUP(C5847,'[1]Dados Diários do Magento'!$A$1:$H$10000,3,),0)</f>
        <v>0</v>
      </c>
      <c r="B5847" s="19">
        <f>IFERROR(VLOOKUP(C5847,'[1]Dados Diários do Magento'!$A$1:$H$10000,2,),"0")</f>
        <v>0</v>
      </c>
      <c r="C5847" s="20">
        <v>5846</v>
      </c>
      <c r="D5847" s="26">
        <v>0</v>
      </c>
      <c r="E5847" s="27">
        <v>0</v>
      </c>
      <c r="G5847" s="23"/>
      <c r="H5847" s="23"/>
      <c r="J5847" s="24">
        <f t="shared" si="183"/>
        <v>0</v>
      </c>
      <c r="K5847" s="25">
        <f t="shared" si="182"/>
        <v>0</v>
      </c>
    </row>
    <row r="5848" spans="1:11">
      <c r="A5848" s="18">
        <f>IFERROR(VLOOKUP(C5848,'[1]Dados Diários do Magento'!$A$1:$H$10000,3,),0)</f>
        <v>0</v>
      </c>
      <c r="B5848" s="19">
        <f>IFERROR(VLOOKUP(C5848,'[1]Dados Diários do Magento'!$A$1:$H$10000,2,),"0")</f>
        <v>0</v>
      </c>
      <c r="C5848" s="20">
        <v>5847</v>
      </c>
      <c r="D5848" s="26">
        <v>0</v>
      </c>
      <c r="E5848" s="27">
        <v>0</v>
      </c>
      <c r="G5848" s="23"/>
      <c r="H5848" s="23"/>
      <c r="J5848" s="24">
        <f t="shared" si="183"/>
        <v>0</v>
      </c>
      <c r="K5848" s="25">
        <f t="shared" si="182"/>
        <v>0</v>
      </c>
    </row>
    <row r="5849" spans="1:11">
      <c r="A5849" s="18">
        <f>IFERROR(VLOOKUP(C5849,'[1]Dados Diários do Magento'!$A$1:$H$10000,3,),0)</f>
        <v>0</v>
      </c>
      <c r="B5849" s="19">
        <f>IFERROR(VLOOKUP(C5849,'[1]Dados Diários do Magento'!$A$1:$H$10000,2,),"0")</f>
        <v>0</v>
      </c>
      <c r="C5849" s="20">
        <v>5848</v>
      </c>
      <c r="D5849" s="26">
        <v>0</v>
      </c>
      <c r="E5849" s="27">
        <v>0</v>
      </c>
      <c r="G5849" s="23"/>
      <c r="H5849" s="23"/>
      <c r="J5849" s="24">
        <f t="shared" si="183"/>
        <v>0</v>
      </c>
      <c r="K5849" s="25">
        <f t="shared" si="182"/>
        <v>0</v>
      </c>
    </row>
    <row r="5850" spans="1:11">
      <c r="A5850" s="18">
        <f>IFERROR(VLOOKUP(C5850,'[1]Dados Diários do Magento'!$A$1:$H$10000,3,),0)</f>
        <v>0</v>
      </c>
      <c r="B5850" s="19">
        <f>IFERROR(VLOOKUP(C5850,'[1]Dados Diários do Magento'!$A$1:$H$10000,2,),"0")</f>
        <v>0</v>
      </c>
      <c r="C5850" s="20">
        <v>5849</v>
      </c>
      <c r="D5850" s="26">
        <v>0</v>
      </c>
      <c r="E5850" s="27">
        <v>0</v>
      </c>
      <c r="G5850" s="23"/>
      <c r="H5850" s="23"/>
      <c r="J5850" s="24">
        <f t="shared" si="183"/>
        <v>0</v>
      </c>
      <c r="K5850" s="25">
        <f t="shared" si="182"/>
        <v>0</v>
      </c>
    </row>
    <row r="5851" spans="1:11">
      <c r="A5851" s="18">
        <f>IFERROR(VLOOKUP(C5851,'[1]Dados Diários do Magento'!$A$1:$H$10000,3,),0)</f>
        <v>0</v>
      </c>
      <c r="B5851" s="19">
        <f>IFERROR(VLOOKUP(C5851,'[1]Dados Diários do Magento'!$A$1:$H$10000,2,),"0")</f>
        <v>0</v>
      </c>
      <c r="C5851" s="20">
        <v>5850</v>
      </c>
      <c r="D5851" s="26">
        <v>0</v>
      </c>
      <c r="E5851" s="27">
        <v>0</v>
      </c>
      <c r="G5851" s="23"/>
      <c r="H5851" s="23"/>
      <c r="J5851" s="24">
        <f t="shared" si="183"/>
        <v>0</v>
      </c>
      <c r="K5851" s="25">
        <f t="shared" si="182"/>
        <v>0</v>
      </c>
    </row>
    <row r="5852" spans="1:11">
      <c r="A5852" s="18">
        <f>IFERROR(VLOOKUP(C5852,'[1]Dados Diários do Magento'!$A$1:$H$10000,3,),0)</f>
        <v>0</v>
      </c>
      <c r="B5852" s="19">
        <f>IFERROR(VLOOKUP(C5852,'[1]Dados Diários do Magento'!$A$1:$H$10000,2,),"0")</f>
        <v>0</v>
      </c>
      <c r="C5852" s="20">
        <v>5851</v>
      </c>
      <c r="D5852" s="26">
        <v>0</v>
      </c>
      <c r="E5852" s="27">
        <v>0</v>
      </c>
      <c r="G5852" s="23"/>
      <c r="H5852" s="23"/>
      <c r="J5852" s="24">
        <f t="shared" si="183"/>
        <v>0</v>
      </c>
      <c r="K5852" s="25">
        <f t="shared" si="182"/>
        <v>0</v>
      </c>
    </row>
    <row r="5853" spans="1:11">
      <c r="A5853" s="18">
        <f>IFERROR(VLOOKUP(C5853,'[1]Dados Diários do Magento'!$A$1:$H$10000,3,),0)</f>
        <v>0</v>
      </c>
      <c r="B5853" s="19">
        <f>IFERROR(VLOOKUP(C5853,'[1]Dados Diários do Magento'!$A$1:$H$10000,2,),"0")</f>
        <v>0</v>
      </c>
      <c r="C5853" s="20">
        <v>5852</v>
      </c>
      <c r="D5853" s="26">
        <v>0</v>
      </c>
      <c r="E5853" s="27">
        <v>0</v>
      </c>
      <c r="G5853" s="23"/>
      <c r="H5853" s="23"/>
      <c r="J5853" s="24">
        <f t="shared" si="183"/>
        <v>0</v>
      </c>
      <c r="K5853" s="25">
        <f t="shared" ref="K5853:K5916" si="184">IF((D5853+G5853)&gt;0,(D5853*E5853+G5853*H5853)/(D5853+G5853),E5853)</f>
        <v>0</v>
      </c>
    </row>
    <row r="5854" spans="1:11">
      <c r="A5854" s="18">
        <f>IFERROR(VLOOKUP(C5854,'[1]Dados Diários do Magento'!$A$1:$H$10000,3,),0)</f>
        <v>0</v>
      </c>
      <c r="B5854" s="19">
        <f>IFERROR(VLOOKUP(C5854,'[1]Dados Diários do Magento'!$A$1:$H$10000,2,),"0")</f>
        <v>0</v>
      </c>
      <c r="C5854" s="20">
        <v>5853</v>
      </c>
      <c r="D5854" s="26">
        <v>0</v>
      </c>
      <c r="E5854" s="27">
        <v>0</v>
      </c>
      <c r="G5854" s="23"/>
      <c r="H5854" s="23"/>
      <c r="J5854" s="24">
        <f t="shared" si="183"/>
        <v>0</v>
      </c>
      <c r="K5854" s="25">
        <f t="shared" si="184"/>
        <v>0</v>
      </c>
    </row>
    <row r="5855" spans="1:11">
      <c r="A5855" s="18">
        <f>IFERROR(VLOOKUP(C5855,'[1]Dados Diários do Magento'!$A$1:$H$10000,3,),0)</f>
        <v>0</v>
      </c>
      <c r="B5855" s="19">
        <f>IFERROR(VLOOKUP(C5855,'[1]Dados Diários do Magento'!$A$1:$H$10000,2,),"0")</f>
        <v>0</v>
      </c>
      <c r="C5855" s="20">
        <v>5854</v>
      </c>
      <c r="D5855" s="26">
        <v>0</v>
      </c>
      <c r="E5855" s="27">
        <v>0</v>
      </c>
      <c r="G5855" s="23"/>
      <c r="H5855" s="23"/>
      <c r="J5855" s="24">
        <f t="shared" si="183"/>
        <v>0</v>
      </c>
      <c r="K5855" s="25">
        <f t="shared" si="184"/>
        <v>0</v>
      </c>
    </row>
    <row r="5856" spans="1:11">
      <c r="A5856" s="18">
        <f>IFERROR(VLOOKUP(C5856,'[1]Dados Diários do Magento'!$A$1:$H$10000,3,),0)</f>
        <v>0</v>
      </c>
      <c r="B5856" s="19">
        <f>IFERROR(VLOOKUP(C5856,'[1]Dados Diários do Magento'!$A$1:$H$10000,2,),"0")</f>
        <v>0</v>
      </c>
      <c r="C5856" s="20">
        <v>5855</v>
      </c>
      <c r="D5856" s="26">
        <v>0</v>
      </c>
      <c r="E5856" s="27">
        <v>0</v>
      </c>
      <c r="G5856" s="23"/>
      <c r="H5856" s="23"/>
      <c r="J5856" s="24">
        <f t="shared" si="183"/>
        <v>0</v>
      </c>
      <c r="K5856" s="25">
        <f t="shared" si="184"/>
        <v>0</v>
      </c>
    </row>
    <row r="5857" spans="1:11">
      <c r="A5857" s="18">
        <f>IFERROR(VLOOKUP(C5857,'[1]Dados Diários do Magento'!$A$1:$H$10000,3,),0)</f>
        <v>0</v>
      </c>
      <c r="B5857" s="19">
        <f>IFERROR(VLOOKUP(C5857,'[1]Dados Diários do Magento'!$A$1:$H$10000,2,),"0")</f>
        <v>0</v>
      </c>
      <c r="C5857" s="20">
        <v>5856</v>
      </c>
      <c r="D5857" s="26">
        <v>0</v>
      </c>
      <c r="E5857" s="27">
        <v>0</v>
      </c>
      <c r="G5857" s="23"/>
      <c r="H5857" s="23"/>
      <c r="J5857" s="24">
        <f t="shared" si="183"/>
        <v>0</v>
      </c>
      <c r="K5857" s="25">
        <f t="shared" si="184"/>
        <v>0</v>
      </c>
    </row>
    <row r="5858" spans="1:11">
      <c r="A5858" s="18">
        <f>IFERROR(VLOOKUP(C5858,'[1]Dados Diários do Magento'!$A$1:$H$10000,3,),0)</f>
        <v>0</v>
      </c>
      <c r="B5858" s="19">
        <f>IFERROR(VLOOKUP(C5858,'[1]Dados Diários do Magento'!$A$1:$H$10000,2,),"0")</f>
        <v>0</v>
      </c>
      <c r="C5858" s="20">
        <v>5857</v>
      </c>
      <c r="D5858" s="26">
        <v>0</v>
      </c>
      <c r="E5858" s="27">
        <v>0</v>
      </c>
      <c r="G5858" s="23"/>
      <c r="H5858" s="23"/>
      <c r="J5858" s="24">
        <f t="shared" si="183"/>
        <v>0</v>
      </c>
      <c r="K5858" s="25">
        <f t="shared" si="184"/>
        <v>0</v>
      </c>
    </row>
    <row r="5859" spans="1:11">
      <c r="A5859" s="18">
        <f>IFERROR(VLOOKUP(C5859,'[1]Dados Diários do Magento'!$A$1:$H$10000,3,),0)</f>
        <v>0</v>
      </c>
      <c r="B5859" s="19">
        <f>IFERROR(VLOOKUP(C5859,'[1]Dados Diários do Magento'!$A$1:$H$10000,2,),"0")</f>
        <v>0</v>
      </c>
      <c r="C5859" s="20">
        <v>5858</v>
      </c>
      <c r="D5859" s="26">
        <v>0</v>
      </c>
      <c r="E5859" s="27">
        <v>0</v>
      </c>
      <c r="G5859" s="23"/>
      <c r="H5859" s="23"/>
      <c r="J5859" s="24">
        <f t="shared" si="183"/>
        <v>0</v>
      </c>
      <c r="K5859" s="25">
        <f t="shared" si="184"/>
        <v>0</v>
      </c>
    </row>
    <row r="5860" spans="1:11">
      <c r="A5860" s="18">
        <f>IFERROR(VLOOKUP(C5860,'[1]Dados Diários do Magento'!$A$1:$H$10000,3,),0)</f>
        <v>0</v>
      </c>
      <c r="B5860" s="19">
        <f>IFERROR(VLOOKUP(C5860,'[1]Dados Diários do Magento'!$A$1:$H$10000,2,),"0")</f>
        <v>0</v>
      </c>
      <c r="C5860" s="20">
        <v>5859</v>
      </c>
      <c r="D5860" s="26">
        <v>0</v>
      </c>
      <c r="E5860" s="27">
        <v>0</v>
      </c>
      <c r="G5860" s="23"/>
      <c r="H5860" s="23"/>
      <c r="J5860" s="24">
        <f t="shared" si="183"/>
        <v>0</v>
      </c>
      <c r="K5860" s="25">
        <f t="shared" si="184"/>
        <v>0</v>
      </c>
    </row>
    <row r="5861" spans="1:11">
      <c r="A5861" s="18">
        <f>IFERROR(VLOOKUP(C5861,'[1]Dados Diários do Magento'!$A$1:$H$10000,3,),0)</f>
        <v>0</v>
      </c>
      <c r="B5861" s="19">
        <f>IFERROR(VLOOKUP(C5861,'[1]Dados Diários do Magento'!$A$1:$H$10000,2,),"0")</f>
        <v>0</v>
      </c>
      <c r="C5861" s="20">
        <v>5860</v>
      </c>
      <c r="D5861" s="26">
        <v>0</v>
      </c>
      <c r="E5861" s="27">
        <v>0</v>
      </c>
      <c r="G5861" s="23"/>
      <c r="H5861" s="23"/>
      <c r="J5861" s="24">
        <f t="shared" si="183"/>
        <v>0</v>
      </c>
      <c r="K5861" s="25">
        <f t="shared" si="184"/>
        <v>0</v>
      </c>
    </row>
    <row r="5862" spans="1:11">
      <c r="A5862" s="18">
        <f>IFERROR(VLOOKUP(C5862,'[1]Dados Diários do Magento'!$A$1:$H$10000,3,),0)</f>
        <v>0</v>
      </c>
      <c r="B5862" s="19">
        <f>IFERROR(VLOOKUP(C5862,'[1]Dados Diários do Magento'!$A$1:$H$10000,2,),"0")</f>
        <v>0</v>
      </c>
      <c r="C5862" s="20">
        <v>5861</v>
      </c>
      <c r="D5862" s="26">
        <v>0</v>
      </c>
      <c r="E5862" s="27">
        <v>0</v>
      </c>
      <c r="G5862" s="23"/>
      <c r="H5862" s="23"/>
      <c r="J5862" s="24">
        <f t="shared" si="183"/>
        <v>0</v>
      </c>
      <c r="K5862" s="25">
        <f t="shared" si="184"/>
        <v>0</v>
      </c>
    </row>
    <row r="5863" spans="1:11">
      <c r="A5863" s="18">
        <f>IFERROR(VLOOKUP(C5863,'[1]Dados Diários do Magento'!$A$1:$H$10000,3,),0)</f>
        <v>0</v>
      </c>
      <c r="B5863" s="19">
        <f>IFERROR(VLOOKUP(C5863,'[1]Dados Diários do Magento'!$A$1:$H$10000,2,),"0")</f>
        <v>0</v>
      </c>
      <c r="C5863" s="20">
        <v>5862</v>
      </c>
      <c r="D5863" s="26">
        <v>0</v>
      </c>
      <c r="E5863" s="27">
        <v>0</v>
      </c>
      <c r="G5863" s="23"/>
      <c r="H5863" s="23"/>
      <c r="J5863" s="24">
        <f t="shared" si="183"/>
        <v>0</v>
      </c>
      <c r="K5863" s="25">
        <f t="shared" si="184"/>
        <v>0</v>
      </c>
    </row>
    <row r="5864" spans="1:11">
      <c r="A5864" s="18">
        <f>IFERROR(VLOOKUP(C5864,'[1]Dados Diários do Magento'!$A$1:$H$10000,3,),0)</f>
        <v>0</v>
      </c>
      <c r="B5864" s="19">
        <f>IFERROR(VLOOKUP(C5864,'[1]Dados Diários do Magento'!$A$1:$H$10000,2,),"0")</f>
        <v>0</v>
      </c>
      <c r="C5864" s="20">
        <v>5863</v>
      </c>
      <c r="D5864" s="26">
        <v>0</v>
      </c>
      <c r="E5864" s="27">
        <v>0</v>
      </c>
      <c r="G5864" s="23"/>
      <c r="H5864" s="23"/>
      <c r="J5864" s="24">
        <f t="shared" si="183"/>
        <v>0</v>
      </c>
      <c r="K5864" s="25">
        <f t="shared" si="184"/>
        <v>0</v>
      </c>
    </row>
    <row r="5865" spans="1:11">
      <c r="A5865" s="18">
        <f>IFERROR(VLOOKUP(C5865,'[1]Dados Diários do Magento'!$A$1:$H$10000,3,),0)</f>
        <v>0</v>
      </c>
      <c r="B5865" s="19">
        <f>IFERROR(VLOOKUP(C5865,'[1]Dados Diários do Magento'!$A$1:$H$10000,2,),"0")</f>
        <v>0</v>
      </c>
      <c r="C5865" s="20">
        <v>5864</v>
      </c>
      <c r="D5865" s="26">
        <v>0</v>
      </c>
      <c r="E5865" s="27">
        <v>0</v>
      </c>
      <c r="G5865" s="23"/>
      <c r="H5865" s="23"/>
      <c r="J5865" s="24">
        <f t="shared" si="183"/>
        <v>0</v>
      </c>
      <c r="K5865" s="25">
        <f t="shared" si="184"/>
        <v>0</v>
      </c>
    </row>
    <row r="5866" spans="1:11">
      <c r="A5866" s="18">
        <f>IFERROR(VLOOKUP(C5866,'[1]Dados Diários do Magento'!$A$1:$H$10000,3,),0)</f>
        <v>0</v>
      </c>
      <c r="B5866" s="19">
        <f>IFERROR(VLOOKUP(C5866,'[1]Dados Diários do Magento'!$A$1:$H$10000,2,),"0")</f>
        <v>0</v>
      </c>
      <c r="C5866" s="20">
        <v>5865</v>
      </c>
      <c r="D5866" s="26">
        <v>0</v>
      </c>
      <c r="E5866" s="27">
        <v>0</v>
      </c>
      <c r="G5866" s="23"/>
      <c r="H5866" s="23"/>
      <c r="J5866" s="24">
        <f t="shared" si="183"/>
        <v>0</v>
      </c>
      <c r="K5866" s="25">
        <f t="shared" si="184"/>
        <v>0</v>
      </c>
    </row>
    <row r="5867" spans="1:11">
      <c r="A5867" s="18">
        <f>IFERROR(VLOOKUP(C5867,'[1]Dados Diários do Magento'!$A$1:$H$10000,3,),0)</f>
        <v>0</v>
      </c>
      <c r="B5867" s="19">
        <f>IFERROR(VLOOKUP(C5867,'[1]Dados Diários do Magento'!$A$1:$H$10000,2,),"0")</f>
        <v>0</v>
      </c>
      <c r="C5867" s="20">
        <v>5866</v>
      </c>
      <c r="D5867" s="26">
        <v>0</v>
      </c>
      <c r="E5867" s="27">
        <v>0</v>
      </c>
      <c r="G5867" s="23"/>
      <c r="H5867" s="23"/>
      <c r="J5867" s="24">
        <f t="shared" si="183"/>
        <v>0</v>
      </c>
      <c r="K5867" s="25">
        <f t="shared" si="184"/>
        <v>0</v>
      </c>
    </row>
    <row r="5868" spans="1:11">
      <c r="A5868" s="18">
        <f>IFERROR(VLOOKUP(C5868,'[1]Dados Diários do Magento'!$A$1:$H$10000,3,),0)</f>
        <v>0</v>
      </c>
      <c r="B5868" s="19">
        <f>IFERROR(VLOOKUP(C5868,'[1]Dados Diários do Magento'!$A$1:$H$10000,2,),"0")</f>
        <v>0</v>
      </c>
      <c r="C5868" s="20">
        <v>5867</v>
      </c>
      <c r="D5868" s="26">
        <v>0</v>
      </c>
      <c r="E5868" s="27">
        <v>0</v>
      </c>
      <c r="G5868" s="23"/>
      <c r="H5868" s="23"/>
      <c r="J5868" s="24">
        <f t="shared" si="183"/>
        <v>0</v>
      </c>
      <c r="K5868" s="25">
        <f t="shared" si="184"/>
        <v>0</v>
      </c>
    </row>
    <row r="5869" spans="1:11">
      <c r="A5869" s="18">
        <f>IFERROR(VLOOKUP(C5869,'[1]Dados Diários do Magento'!$A$1:$H$10000,3,),0)</f>
        <v>0</v>
      </c>
      <c r="B5869" s="19">
        <f>IFERROR(VLOOKUP(C5869,'[1]Dados Diários do Magento'!$A$1:$H$10000,2,),"0")</f>
        <v>0</v>
      </c>
      <c r="C5869" s="20">
        <v>5868</v>
      </c>
      <c r="D5869" s="26">
        <v>0</v>
      </c>
      <c r="E5869" s="27">
        <v>0</v>
      </c>
      <c r="G5869" s="23"/>
      <c r="H5869" s="23"/>
      <c r="J5869" s="24">
        <f t="shared" si="183"/>
        <v>0</v>
      </c>
      <c r="K5869" s="25">
        <f t="shared" si="184"/>
        <v>0</v>
      </c>
    </row>
    <row r="5870" spans="1:11">
      <c r="A5870" s="18">
        <f>IFERROR(VLOOKUP(C5870,'[1]Dados Diários do Magento'!$A$1:$H$10000,3,),0)</f>
        <v>0</v>
      </c>
      <c r="B5870" s="19">
        <f>IFERROR(VLOOKUP(C5870,'[1]Dados Diários do Magento'!$A$1:$H$10000,2,),"0")</f>
        <v>0</v>
      </c>
      <c r="C5870" s="20">
        <v>5869</v>
      </c>
      <c r="D5870" s="26">
        <v>0</v>
      </c>
      <c r="E5870" s="27">
        <v>0</v>
      </c>
      <c r="G5870" s="23"/>
      <c r="H5870" s="23"/>
      <c r="J5870" s="24">
        <f t="shared" si="183"/>
        <v>0</v>
      </c>
      <c r="K5870" s="25">
        <f t="shared" si="184"/>
        <v>0</v>
      </c>
    </row>
    <row r="5871" spans="1:11">
      <c r="A5871" s="18">
        <f>IFERROR(VLOOKUP(C5871,'[1]Dados Diários do Magento'!$A$1:$H$10000,3,),0)</f>
        <v>0</v>
      </c>
      <c r="B5871" s="19">
        <f>IFERROR(VLOOKUP(C5871,'[1]Dados Diários do Magento'!$A$1:$H$10000,2,),"0")</f>
        <v>0</v>
      </c>
      <c r="C5871" s="20">
        <v>5870</v>
      </c>
      <c r="D5871" s="26">
        <v>0</v>
      </c>
      <c r="E5871" s="27">
        <v>0</v>
      </c>
      <c r="G5871" s="23"/>
      <c r="H5871" s="23"/>
      <c r="J5871" s="24">
        <f t="shared" si="183"/>
        <v>0</v>
      </c>
      <c r="K5871" s="25">
        <f t="shared" si="184"/>
        <v>0</v>
      </c>
    </row>
    <row r="5872" spans="1:11">
      <c r="A5872" s="18">
        <f>IFERROR(VLOOKUP(C5872,'[1]Dados Diários do Magento'!$A$1:$H$10000,3,),0)</f>
        <v>0</v>
      </c>
      <c r="B5872" s="19">
        <f>IFERROR(VLOOKUP(C5872,'[1]Dados Diários do Magento'!$A$1:$H$10000,2,),"0")</f>
        <v>0</v>
      </c>
      <c r="C5872" s="20">
        <v>5871</v>
      </c>
      <c r="D5872" s="26">
        <v>0</v>
      </c>
      <c r="E5872" s="27">
        <v>0</v>
      </c>
      <c r="G5872" s="23"/>
      <c r="H5872" s="23"/>
      <c r="J5872" s="24">
        <f t="shared" si="183"/>
        <v>0</v>
      </c>
      <c r="K5872" s="25">
        <f t="shared" si="184"/>
        <v>0</v>
      </c>
    </row>
    <row r="5873" spans="1:11">
      <c r="A5873" s="18">
        <f>IFERROR(VLOOKUP(C5873,'[1]Dados Diários do Magento'!$A$1:$H$10000,3,),0)</f>
        <v>0</v>
      </c>
      <c r="B5873" s="19">
        <f>IFERROR(VLOOKUP(C5873,'[1]Dados Diários do Magento'!$A$1:$H$10000,2,),"0")</f>
        <v>0</v>
      </c>
      <c r="C5873" s="20">
        <v>5872</v>
      </c>
      <c r="D5873" s="26">
        <v>0</v>
      </c>
      <c r="E5873" s="27">
        <v>0</v>
      </c>
      <c r="G5873" s="23"/>
      <c r="H5873" s="23"/>
      <c r="J5873" s="24">
        <f t="shared" si="183"/>
        <v>0</v>
      </c>
      <c r="K5873" s="25">
        <f t="shared" si="184"/>
        <v>0</v>
      </c>
    </row>
    <row r="5874" spans="1:11">
      <c r="A5874" s="18">
        <f>IFERROR(VLOOKUP(C5874,'[1]Dados Diários do Magento'!$A$1:$H$10000,3,),0)</f>
        <v>0</v>
      </c>
      <c r="B5874" s="19">
        <f>IFERROR(VLOOKUP(C5874,'[1]Dados Diários do Magento'!$A$1:$H$10000,2,),"0")</f>
        <v>0</v>
      </c>
      <c r="C5874" s="20">
        <v>5873</v>
      </c>
      <c r="D5874" s="26">
        <v>0</v>
      </c>
      <c r="E5874" s="27">
        <v>0</v>
      </c>
      <c r="G5874" s="23"/>
      <c r="H5874" s="23"/>
      <c r="J5874" s="24">
        <f t="shared" si="183"/>
        <v>0</v>
      </c>
      <c r="K5874" s="25">
        <f t="shared" si="184"/>
        <v>0</v>
      </c>
    </row>
    <row r="5875" spans="1:11">
      <c r="A5875" s="18">
        <f>IFERROR(VLOOKUP(C5875,'[1]Dados Diários do Magento'!$A$1:$H$10000,3,),0)</f>
        <v>0</v>
      </c>
      <c r="B5875" s="19">
        <f>IFERROR(VLOOKUP(C5875,'[1]Dados Diários do Magento'!$A$1:$H$10000,2,),"0")</f>
        <v>0</v>
      </c>
      <c r="C5875" s="20">
        <v>5874</v>
      </c>
      <c r="D5875" s="26">
        <v>0</v>
      </c>
      <c r="E5875" s="27">
        <v>0</v>
      </c>
      <c r="G5875" s="23"/>
      <c r="H5875" s="23"/>
      <c r="J5875" s="24">
        <f t="shared" si="183"/>
        <v>0</v>
      </c>
      <c r="K5875" s="25">
        <f t="shared" si="184"/>
        <v>0</v>
      </c>
    </row>
    <row r="5876" spans="1:11">
      <c r="A5876" s="18">
        <f>IFERROR(VLOOKUP(C5876,'[1]Dados Diários do Magento'!$A$1:$H$10000,3,),0)</f>
        <v>0</v>
      </c>
      <c r="B5876" s="19">
        <f>IFERROR(VLOOKUP(C5876,'[1]Dados Diários do Magento'!$A$1:$H$10000,2,),"0")</f>
        <v>0</v>
      </c>
      <c r="C5876" s="20">
        <v>5875</v>
      </c>
      <c r="D5876" s="26">
        <v>0</v>
      </c>
      <c r="E5876" s="27">
        <v>0</v>
      </c>
      <c r="G5876" s="23"/>
      <c r="H5876" s="23"/>
      <c r="J5876" s="24">
        <f t="shared" si="183"/>
        <v>0</v>
      </c>
      <c r="K5876" s="25">
        <f t="shared" si="184"/>
        <v>0</v>
      </c>
    </row>
    <row r="5877" spans="1:11">
      <c r="A5877" s="18">
        <f>IFERROR(VLOOKUP(C5877,'[1]Dados Diários do Magento'!$A$1:$H$10000,3,),0)</f>
        <v>0</v>
      </c>
      <c r="B5877" s="19">
        <f>IFERROR(VLOOKUP(C5877,'[1]Dados Diários do Magento'!$A$1:$H$10000,2,),"0")</f>
        <v>0</v>
      </c>
      <c r="C5877" s="20">
        <v>5876</v>
      </c>
      <c r="D5877" s="26">
        <v>0</v>
      </c>
      <c r="E5877" s="27">
        <v>0</v>
      </c>
      <c r="G5877" s="23"/>
      <c r="H5877" s="23"/>
      <c r="J5877" s="24">
        <f t="shared" si="183"/>
        <v>0</v>
      </c>
      <c r="K5877" s="25">
        <f t="shared" si="184"/>
        <v>0</v>
      </c>
    </row>
    <row r="5878" spans="1:11">
      <c r="A5878" s="18">
        <f>IFERROR(VLOOKUP(C5878,'[1]Dados Diários do Magento'!$A$1:$H$10000,3,),0)</f>
        <v>0</v>
      </c>
      <c r="B5878" s="19">
        <f>IFERROR(VLOOKUP(C5878,'[1]Dados Diários do Magento'!$A$1:$H$10000,2,),"0")</f>
        <v>0</v>
      </c>
      <c r="C5878" s="20">
        <v>5877</v>
      </c>
      <c r="D5878" s="26">
        <v>0</v>
      </c>
      <c r="E5878" s="27">
        <v>0</v>
      </c>
      <c r="G5878" s="23"/>
      <c r="H5878" s="23"/>
      <c r="J5878" s="24">
        <f t="shared" si="183"/>
        <v>0</v>
      </c>
      <c r="K5878" s="25">
        <f t="shared" si="184"/>
        <v>0</v>
      </c>
    </row>
    <row r="5879" spans="1:11">
      <c r="A5879" s="18">
        <f>IFERROR(VLOOKUP(C5879,'[1]Dados Diários do Magento'!$A$1:$H$10000,3,),0)</f>
        <v>0</v>
      </c>
      <c r="B5879" s="19">
        <f>IFERROR(VLOOKUP(C5879,'[1]Dados Diários do Magento'!$A$1:$H$10000,2,),"0")</f>
        <v>0</v>
      </c>
      <c r="C5879" s="20">
        <v>5878</v>
      </c>
      <c r="D5879" s="26">
        <v>0</v>
      </c>
      <c r="E5879" s="27">
        <v>0</v>
      </c>
      <c r="G5879" s="23"/>
      <c r="H5879" s="23"/>
      <c r="J5879" s="24">
        <f t="shared" si="183"/>
        <v>0</v>
      </c>
      <c r="K5879" s="25">
        <f t="shared" si="184"/>
        <v>0</v>
      </c>
    </row>
    <row r="5880" spans="1:11">
      <c r="A5880" s="18">
        <f>IFERROR(VLOOKUP(C5880,'[1]Dados Diários do Magento'!$A$1:$H$10000,3,),0)</f>
        <v>0</v>
      </c>
      <c r="B5880" s="19">
        <f>IFERROR(VLOOKUP(C5880,'[1]Dados Diários do Magento'!$A$1:$H$10000,2,),"0")</f>
        <v>0</v>
      </c>
      <c r="C5880" s="20">
        <v>5879</v>
      </c>
      <c r="D5880" s="26">
        <v>0</v>
      </c>
      <c r="E5880" s="27">
        <v>0</v>
      </c>
      <c r="G5880" s="23"/>
      <c r="H5880" s="23"/>
      <c r="J5880" s="24">
        <f t="shared" si="183"/>
        <v>0</v>
      </c>
      <c r="K5880" s="25">
        <f t="shared" si="184"/>
        <v>0</v>
      </c>
    </row>
    <row r="5881" spans="1:11">
      <c r="A5881" s="18">
        <f>IFERROR(VLOOKUP(C5881,'[1]Dados Diários do Magento'!$A$1:$H$10000,3,),0)</f>
        <v>0</v>
      </c>
      <c r="B5881" s="19">
        <f>IFERROR(VLOOKUP(C5881,'[1]Dados Diários do Magento'!$A$1:$H$10000,2,),"0")</f>
        <v>0</v>
      </c>
      <c r="C5881" s="20">
        <v>5880</v>
      </c>
      <c r="D5881" s="26">
        <v>0</v>
      </c>
      <c r="E5881" s="27">
        <v>0</v>
      </c>
      <c r="G5881" s="23"/>
      <c r="H5881" s="23"/>
      <c r="J5881" s="24">
        <f t="shared" si="183"/>
        <v>0</v>
      </c>
      <c r="K5881" s="25">
        <f t="shared" si="184"/>
        <v>0</v>
      </c>
    </row>
    <row r="5882" spans="1:11">
      <c r="A5882" s="18">
        <f>IFERROR(VLOOKUP(C5882,'[1]Dados Diários do Magento'!$A$1:$H$10000,3,),0)</f>
        <v>0</v>
      </c>
      <c r="B5882" s="19">
        <f>IFERROR(VLOOKUP(C5882,'[1]Dados Diários do Magento'!$A$1:$H$10000,2,),"0")</f>
        <v>0</v>
      </c>
      <c r="C5882" s="20">
        <v>5881</v>
      </c>
      <c r="D5882" s="26">
        <v>0</v>
      </c>
      <c r="E5882" s="27">
        <v>0</v>
      </c>
      <c r="G5882" s="23"/>
      <c r="H5882" s="23"/>
      <c r="J5882" s="24">
        <f t="shared" si="183"/>
        <v>0</v>
      </c>
      <c r="K5882" s="25">
        <f t="shared" si="184"/>
        <v>0</v>
      </c>
    </row>
    <row r="5883" spans="1:11">
      <c r="A5883" s="18">
        <f>IFERROR(VLOOKUP(C5883,'[1]Dados Diários do Magento'!$A$1:$H$10000,3,),0)</f>
        <v>0</v>
      </c>
      <c r="B5883" s="19">
        <f>IFERROR(VLOOKUP(C5883,'[1]Dados Diários do Magento'!$A$1:$H$10000,2,),"0")</f>
        <v>0</v>
      </c>
      <c r="C5883" s="20">
        <v>5882</v>
      </c>
      <c r="D5883" s="26">
        <v>0</v>
      </c>
      <c r="E5883" s="27">
        <v>0</v>
      </c>
      <c r="G5883" s="23"/>
      <c r="H5883" s="23"/>
      <c r="J5883" s="24">
        <f t="shared" si="183"/>
        <v>0</v>
      </c>
      <c r="K5883" s="25">
        <f t="shared" si="184"/>
        <v>0</v>
      </c>
    </row>
    <row r="5884" spans="1:11">
      <c r="A5884" s="18">
        <f>IFERROR(VLOOKUP(C5884,'[1]Dados Diários do Magento'!$A$1:$H$10000,3,),0)</f>
        <v>0</v>
      </c>
      <c r="B5884" s="19">
        <f>IFERROR(VLOOKUP(C5884,'[1]Dados Diários do Magento'!$A$1:$H$10000,2,),"0")</f>
        <v>0</v>
      </c>
      <c r="C5884" s="20">
        <v>5883</v>
      </c>
      <c r="D5884" s="26">
        <v>0</v>
      </c>
      <c r="E5884" s="27">
        <v>0</v>
      </c>
      <c r="G5884" s="23"/>
      <c r="H5884" s="23"/>
      <c r="J5884" s="24">
        <f t="shared" si="183"/>
        <v>0</v>
      </c>
      <c r="K5884" s="25">
        <f t="shared" si="184"/>
        <v>0</v>
      </c>
    </row>
    <row r="5885" spans="1:11">
      <c r="A5885" s="18">
        <f>IFERROR(VLOOKUP(C5885,'[1]Dados Diários do Magento'!$A$1:$H$10000,3,),0)</f>
        <v>0</v>
      </c>
      <c r="B5885" s="19">
        <f>IFERROR(VLOOKUP(C5885,'[1]Dados Diários do Magento'!$A$1:$H$10000,2,),"0")</f>
        <v>0</v>
      </c>
      <c r="C5885" s="20">
        <v>5884</v>
      </c>
      <c r="D5885" s="26">
        <v>0</v>
      </c>
      <c r="E5885" s="27">
        <v>0</v>
      </c>
      <c r="G5885" s="23"/>
      <c r="H5885" s="23"/>
      <c r="J5885" s="24">
        <f t="shared" si="183"/>
        <v>0</v>
      </c>
      <c r="K5885" s="25">
        <f t="shared" si="184"/>
        <v>0</v>
      </c>
    </row>
    <row r="5886" spans="1:11">
      <c r="A5886" s="18">
        <f>IFERROR(VLOOKUP(C5886,'[1]Dados Diários do Magento'!$A$1:$H$10000,3,),0)</f>
        <v>0</v>
      </c>
      <c r="B5886" s="19">
        <f>IFERROR(VLOOKUP(C5886,'[1]Dados Diários do Magento'!$A$1:$H$10000,2,),"0")</f>
        <v>0</v>
      </c>
      <c r="C5886" s="20">
        <v>5885</v>
      </c>
      <c r="D5886" s="26">
        <v>0</v>
      </c>
      <c r="E5886" s="27">
        <v>0</v>
      </c>
      <c r="G5886" s="23"/>
      <c r="H5886" s="23"/>
      <c r="J5886" s="24">
        <f t="shared" si="183"/>
        <v>0</v>
      </c>
      <c r="K5886" s="25">
        <f t="shared" si="184"/>
        <v>0</v>
      </c>
    </row>
    <row r="5887" spans="1:11">
      <c r="A5887" s="18">
        <f>IFERROR(VLOOKUP(C5887,'[1]Dados Diários do Magento'!$A$1:$H$10000,3,),0)</f>
        <v>0</v>
      </c>
      <c r="B5887" s="19">
        <f>IFERROR(VLOOKUP(C5887,'[1]Dados Diários do Magento'!$A$1:$H$10000,2,),"0")</f>
        <v>0</v>
      </c>
      <c r="C5887" s="20">
        <v>5886</v>
      </c>
      <c r="D5887" s="26">
        <v>0</v>
      </c>
      <c r="E5887" s="27">
        <v>0</v>
      </c>
      <c r="G5887" s="23"/>
      <c r="H5887" s="23"/>
      <c r="J5887" s="24">
        <f t="shared" si="183"/>
        <v>0</v>
      </c>
      <c r="K5887" s="25">
        <f t="shared" si="184"/>
        <v>0</v>
      </c>
    </row>
    <row r="5888" spans="1:11">
      <c r="A5888" s="18">
        <f>IFERROR(VLOOKUP(C5888,'[1]Dados Diários do Magento'!$A$1:$H$10000,3,),0)</f>
        <v>0</v>
      </c>
      <c r="B5888" s="19">
        <f>IFERROR(VLOOKUP(C5888,'[1]Dados Diários do Magento'!$A$1:$H$10000,2,),"0")</f>
        <v>0</v>
      </c>
      <c r="C5888" s="20">
        <v>5887</v>
      </c>
      <c r="D5888" s="26">
        <v>0</v>
      </c>
      <c r="E5888" s="27">
        <v>0</v>
      </c>
      <c r="G5888" s="23"/>
      <c r="H5888" s="23"/>
      <c r="J5888" s="24">
        <f t="shared" si="183"/>
        <v>0</v>
      </c>
      <c r="K5888" s="25">
        <f t="shared" si="184"/>
        <v>0</v>
      </c>
    </row>
    <row r="5889" spans="1:11">
      <c r="A5889" s="18">
        <f>IFERROR(VLOOKUP(C5889,'[1]Dados Diários do Magento'!$A$1:$H$10000,3,),0)</f>
        <v>0</v>
      </c>
      <c r="B5889" s="19">
        <f>IFERROR(VLOOKUP(C5889,'[1]Dados Diários do Magento'!$A$1:$H$10000,2,),"0")</f>
        <v>0</v>
      </c>
      <c r="C5889" s="20">
        <v>5888</v>
      </c>
      <c r="D5889" s="26">
        <v>0</v>
      </c>
      <c r="E5889" s="27">
        <v>0</v>
      </c>
      <c r="G5889" s="23"/>
      <c r="H5889" s="23"/>
      <c r="J5889" s="24">
        <f t="shared" si="183"/>
        <v>0</v>
      </c>
      <c r="K5889" s="25">
        <f t="shared" si="184"/>
        <v>0</v>
      </c>
    </row>
    <row r="5890" spans="1:11">
      <c r="A5890" s="18">
        <f>IFERROR(VLOOKUP(C5890,'[1]Dados Diários do Magento'!$A$1:$H$10000,3,),0)</f>
        <v>0</v>
      </c>
      <c r="B5890" s="19">
        <f>IFERROR(VLOOKUP(C5890,'[1]Dados Diários do Magento'!$A$1:$H$10000,2,),"0")</f>
        <v>0</v>
      </c>
      <c r="C5890" s="20">
        <v>5889</v>
      </c>
      <c r="D5890" s="26">
        <v>0</v>
      </c>
      <c r="E5890" s="27">
        <v>0</v>
      </c>
      <c r="G5890" s="23"/>
      <c r="H5890" s="23"/>
      <c r="J5890" s="24">
        <f t="shared" si="183"/>
        <v>0</v>
      </c>
      <c r="K5890" s="25">
        <f t="shared" si="184"/>
        <v>0</v>
      </c>
    </row>
    <row r="5891" spans="1:11">
      <c r="A5891" s="18">
        <f>IFERROR(VLOOKUP(C5891,'[1]Dados Diários do Magento'!$A$1:$H$10000,3,),0)</f>
        <v>0</v>
      </c>
      <c r="B5891" s="19">
        <f>IFERROR(VLOOKUP(C5891,'[1]Dados Diários do Magento'!$A$1:$H$10000,2,),"0")</f>
        <v>0</v>
      </c>
      <c r="C5891" s="20">
        <v>5890</v>
      </c>
      <c r="D5891" s="26">
        <v>0</v>
      </c>
      <c r="E5891" s="27">
        <v>0</v>
      </c>
      <c r="G5891" s="23"/>
      <c r="H5891" s="23"/>
      <c r="J5891" s="24">
        <f t="shared" ref="J5891:J5954" si="185">D5891+G5891</f>
        <v>0</v>
      </c>
      <c r="K5891" s="25">
        <f t="shared" si="184"/>
        <v>0</v>
      </c>
    </row>
    <row r="5892" spans="1:11">
      <c r="A5892" s="18">
        <f>IFERROR(VLOOKUP(C5892,'[1]Dados Diários do Magento'!$A$1:$H$10000,3,),0)</f>
        <v>0</v>
      </c>
      <c r="B5892" s="19">
        <f>IFERROR(VLOOKUP(C5892,'[1]Dados Diários do Magento'!$A$1:$H$10000,2,),"0")</f>
        <v>0</v>
      </c>
      <c r="C5892" s="20">
        <v>5891</v>
      </c>
      <c r="D5892" s="26">
        <v>0</v>
      </c>
      <c r="E5892" s="27">
        <v>0</v>
      </c>
      <c r="G5892" s="23"/>
      <c r="H5892" s="23"/>
      <c r="J5892" s="24">
        <f t="shared" si="185"/>
        <v>0</v>
      </c>
      <c r="K5892" s="25">
        <f t="shared" si="184"/>
        <v>0</v>
      </c>
    </row>
    <row r="5893" spans="1:11">
      <c r="A5893" s="18">
        <f>IFERROR(VLOOKUP(C5893,'[1]Dados Diários do Magento'!$A$1:$H$10000,3,),0)</f>
        <v>0</v>
      </c>
      <c r="B5893" s="19">
        <f>IFERROR(VLOOKUP(C5893,'[1]Dados Diários do Magento'!$A$1:$H$10000,2,),"0")</f>
        <v>0</v>
      </c>
      <c r="C5893" s="20">
        <v>5892</v>
      </c>
      <c r="D5893" s="26">
        <v>0</v>
      </c>
      <c r="E5893" s="27">
        <v>0</v>
      </c>
      <c r="G5893" s="23"/>
      <c r="H5893" s="23"/>
      <c r="J5893" s="24">
        <f t="shared" si="185"/>
        <v>0</v>
      </c>
      <c r="K5893" s="25">
        <f t="shared" si="184"/>
        <v>0</v>
      </c>
    </row>
    <row r="5894" spans="1:11">
      <c r="A5894" s="18">
        <f>IFERROR(VLOOKUP(C5894,'[1]Dados Diários do Magento'!$A$1:$H$10000,3,),0)</f>
        <v>0</v>
      </c>
      <c r="B5894" s="19">
        <f>IFERROR(VLOOKUP(C5894,'[1]Dados Diários do Magento'!$A$1:$H$10000,2,),"0")</f>
        <v>0</v>
      </c>
      <c r="C5894" s="20">
        <v>5893</v>
      </c>
      <c r="D5894" s="26">
        <v>0</v>
      </c>
      <c r="E5894" s="27">
        <v>0</v>
      </c>
      <c r="G5894" s="23"/>
      <c r="H5894" s="23"/>
      <c r="J5894" s="24">
        <f t="shared" si="185"/>
        <v>0</v>
      </c>
      <c r="K5894" s="25">
        <f t="shared" si="184"/>
        <v>0</v>
      </c>
    </row>
    <row r="5895" spans="1:11">
      <c r="A5895" s="18">
        <f>IFERROR(VLOOKUP(C5895,'[1]Dados Diários do Magento'!$A$1:$H$10000,3,),0)</f>
        <v>0</v>
      </c>
      <c r="B5895" s="19">
        <f>IFERROR(VLOOKUP(C5895,'[1]Dados Diários do Magento'!$A$1:$H$10000,2,),"0")</f>
        <v>0</v>
      </c>
      <c r="C5895" s="20">
        <v>5894</v>
      </c>
      <c r="D5895" s="26">
        <v>0</v>
      </c>
      <c r="E5895" s="27">
        <v>0</v>
      </c>
      <c r="G5895" s="23"/>
      <c r="H5895" s="23"/>
      <c r="J5895" s="24">
        <f t="shared" si="185"/>
        <v>0</v>
      </c>
      <c r="K5895" s="25">
        <f t="shared" si="184"/>
        <v>0</v>
      </c>
    </row>
    <row r="5896" spans="1:11">
      <c r="A5896" s="18">
        <f>IFERROR(VLOOKUP(C5896,'[1]Dados Diários do Magento'!$A$1:$H$10000,3,),0)</f>
        <v>0</v>
      </c>
      <c r="B5896" s="19">
        <f>IFERROR(VLOOKUP(C5896,'[1]Dados Diários do Magento'!$A$1:$H$10000,2,),"0")</f>
        <v>0</v>
      </c>
      <c r="C5896" s="20">
        <v>5895</v>
      </c>
      <c r="D5896" s="26">
        <v>0</v>
      </c>
      <c r="E5896" s="27">
        <v>0</v>
      </c>
      <c r="G5896" s="23"/>
      <c r="H5896" s="23"/>
      <c r="J5896" s="24">
        <f t="shared" si="185"/>
        <v>0</v>
      </c>
      <c r="K5896" s="25">
        <f t="shared" si="184"/>
        <v>0</v>
      </c>
    </row>
    <row r="5897" spans="1:11">
      <c r="A5897" s="18">
        <f>IFERROR(VLOOKUP(C5897,'[1]Dados Diários do Magento'!$A$1:$H$10000,3,),0)</f>
        <v>0</v>
      </c>
      <c r="B5897" s="19">
        <f>IFERROR(VLOOKUP(C5897,'[1]Dados Diários do Magento'!$A$1:$H$10000,2,),"0")</f>
        <v>0</v>
      </c>
      <c r="C5897" s="20">
        <v>5896</v>
      </c>
      <c r="D5897" s="26">
        <v>0</v>
      </c>
      <c r="E5897" s="27">
        <v>0</v>
      </c>
      <c r="G5897" s="23"/>
      <c r="H5897" s="23"/>
      <c r="J5897" s="24">
        <f t="shared" si="185"/>
        <v>0</v>
      </c>
      <c r="K5897" s="25">
        <f t="shared" si="184"/>
        <v>0</v>
      </c>
    </row>
    <row r="5898" spans="1:11">
      <c r="A5898" s="18">
        <f>IFERROR(VLOOKUP(C5898,'[1]Dados Diários do Magento'!$A$1:$H$10000,3,),0)</f>
        <v>0</v>
      </c>
      <c r="B5898" s="19">
        <f>IFERROR(VLOOKUP(C5898,'[1]Dados Diários do Magento'!$A$1:$H$10000,2,),"0")</f>
        <v>0</v>
      </c>
      <c r="C5898" s="20">
        <v>5897</v>
      </c>
      <c r="D5898" s="26">
        <v>0</v>
      </c>
      <c r="E5898" s="27">
        <v>0</v>
      </c>
      <c r="G5898" s="23"/>
      <c r="H5898" s="23"/>
      <c r="J5898" s="24">
        <f t="shared" si="185"/>
        <v>0</v>
      </c>
      <c r="K5898" s="25">
        <f t="shared" si="184"/>
        <v>0</v>
      </c>
    </row>
    <row r="5899" spans="1:11">
      <c r="A5899" s="18">
        <f>IFERROR(VLOOKUP(C5899,'[1]Dados Diários do Magento'!$A$1:$H$10000,3,),0)</f>
        <v>0</v>
      </c>
      <c r="B5899" s="19">
        <f>IFERROR(VLOOKUP(C5899,'[1]Dados Diários do Magento'!$A$1:$H$10000,2,),"0")</f>
        <v>0</v>
      </c>
      <c r="C5899" s="20">
        <v>5898</v>
      </c>
      <c r="D5899" s="26">
        <v>0</v>
      </c>
      <c r="E5899" s="27">
        <v>0</v>
      </c>
      <c r="G5899" s="23"/>
      <c r="H5899" s="23"/>
      <c r="J5899" s="24">
        <f t="shared" si="185"/>
        <v>0</v>
      </c>
      <c r="K5899" s="25">
        <f t="shared" si="184"/>
        <v>0</v>
      </c>
    </row>
    <row r="5900" spans="1:11">
      <c r="A5900" s="18">
        <f>IFERROR(VLOOKUP(C5900,'[1]Dados Diários do Magento'!$A$1:$H$10000,3,),0)</f>
        <v>0</v>
      </c>
      <c r="B5900" s="19">
        <f>IFERROR(VLOOKUP(C5900,'[1]Dados Diários do Magento'!$A$1:$H$10000,2,),"0")</f>
        <v>0</v>
      </c>
      <c r="C5900" s="20">
        <v>5899</v>
      </c>
      <c r="D5900" s="26">
        <v>0</v>
      </c>
      <c r="E5900" s="27">
        <v>0</v>
      </c>
      <c r="G5900" s="23"/>
      <c r="H5900" s="23"/>
      <c r="J5900" s="24">
        <f t="shared" si="185"/>
        <v>0</v>
      </c>
      <c r="K5900" s="25">
        <f t="shared" si="184"/>
        <v>0</v>
      </c>
    </row>
    <row r="5901" spans="1:11">
      <c r="A5901" s="18">
        <f>IFERROR(VLOOKUP(C5901,'[1]Dados Diários do Magento'!$A$1:$H$10000,3,),0)</f>
        <v>0</v>
      </c>
      <c r="B5901" s="19">
        <f>IFERROR(VLOOKUP(C5901,'[1]Dados Diários do Magento'!$A$1:$H$10000,2,),"0")</f>
        <v>0</v>
      </c>
      <c r="C5901" s="20">
        <v>5900</v>
      </c>
      <c r="D5901" s="26">
        <v>0</v>
      </c>
      <c r="E5901" s="27">
        <v>0</v>
      </c>
      <c r="G5901" s="23"/>
      <c r="H5901" s="23"/>
      <c r="J5901" s="24">
        <f t="shared" si="185"/>
        <v>0</v>
      </c>
      <c r="K5901" s="25">
        <f t="shared" si="184"/>
        <v>0</v>
      </c>
    </row>
    <row r="5902" spans="1:11">
      <c r="A5902" s="18">
        <f>IFERROR(VLOOKUP(C5902,'[1]Dados Diários do Magento'!$A$1:$H$10000,3,),0)</f>
        <v>0</v>
      </c>
      <c r="B5902" s="19">
        <f>IFERROR(VLOOKUP(C5902,'[1]Dados Diários do Magento'!$A$1:$H$10000,2,),"0")</f>
        <v>0</v>
      </c>
      <c r="C5902" s="20">
        <v>5901</v>
      </c>
      <c r="D5902" s="26">
        <v>0</v>
      </c>
      <c r="E5902" s="27">
        <v>0</v>
      </c>
      <c r="G5902" s="23"/>
      <c r="H5902" s="23"/>
      <c r="J5902" s="24">
        <f t="shared" si="185"/>
        <v>0</v>
      </c>
      <c r="K5902" s="25">
        <f t="shared" si="184"/>
        <v>0</v>
      </c>
    </row>
    <row r="5903" spans="1:11">
      <c r="A5903" s="18">
        <f>IFERROR(VLOOKUP(C5903,'[1]Dados Diários do Magento'!$A$1:$H$10000,3,),0)</f>
        <v>0</v>
      </c>
      <c r="B5903" s="19">
        <f>IFERROR(VLOOKUP(C5903,'[1]Dados Diários do Magento'!$A$1:$H$10000,2,),"0")</f>
        <v>0</v>
      </c>
      <c r="C5903" s="20">
        <v>5902</v>
      </c>
      <c r="D5903" s="26">
        <v>0</v>
      </c>
      <c r="E5903" s="27">
        <v>0</v>
      </c>
      <c r="G5903" s="23"/>
      <c r="H5903" s="23"/>
      <c r="J5903" s="24">
        <f t="shared" si="185"/>
        <v>0</v>
      </c>
      <c r="K5903" s="25">
        <f t="shared" si="184"/>
        <v>0</v>
      </c>
    </row>
    <row r="5904" spans="1:11">
      <c r="A5904" s="18">
        <f>IFERROR(VLOOKUP(C5904,'[1]Dados Diários do Magento'!$A$1:$H$10000,3,),0)</f>
        <v>0</v>
      </c>
      <c r="B5904" s="19">
        <f>IFERROR(VLOOKUP(C5904,'[1]Dados Diários do Magento'!$A$1:$H$10000,2,),"0")</f>
        <v>0</v>
      </c>
      <c r="C5904" s="20">
        <v>5903</v>
      </c>
      <c r="D5904" s="26">
        <v>0</v>
      </c>
      <c r="E5904" s="27">
        <v>0</v>
      </c>
      <c r="G5904" s="23"/>
      <c r="H5904" s="23"/>
      <c r="J5904" s="24">
        <f t="shared" si="185"/>
        <v>0</v>
      </c>
      <c r="K5904" s="25">
        <f t="shared" si="184"/>
        <v>0</v>
      </c>
    </row>
    <row r="5905" spans="1:11">
      <c r="A5905" s="18">
        <f>IFERROR(VLOOKUP(C5905,'[1]Dados Diários do Magento'!$A$1:$H$10000,3,),0)</f>
        <v>0</v>
      </c>
      <c r="B5905" s="19">
        <f>IFERROR(VLOOKUP(C5905,'[1]Dados Diários do Magento'!$A$1:$H$10000,2,),"0")</f>
        <v>0</v>
      </c>
      <c r="C5905" s="20">
        <v>5904</v>
      </c>
      <c r="D5905" s="26">
        <v>0</v>
      </c>
      <c r="E5905" s="27">
        <v>0</v>
      </c>
      <c r="G5905" s="23"/>
      <c r="H5905" s="23"/>
      <c r="J5905" s="24">
        <f t="shared" si="185"/>
        <v>0</v>
      </c>
      <c r="K5905" s="25">
        <f t="shared" si="184"/>
        <v>0</v>
      </c>
    </row>
    <row r="5906" spans="1:11">
      <c r="A5906" s="18">
        <f>IFERROR(VLOOKUP(C5906,'[1]Dados Diários do Magento'!$A$1:$H$10000,3,),0)</f>
        <v>0</v>
      </c>
      <c r="B5906" s="19">
        <f>IFERROR(VLOOKUP(C5906,'[1]Dados Diários do Magento'!$A$1:$H$10000,2,),"0")</f>
        <v>0</v>
      </c>
      <c r="C5906" s="20">
        <v>5905</v>
      </c>
      <c r="D5906" s="26">
        <v>0</v>
      </c>
      <c r="E5906" s="27">
        <v>0</v>
      </c>
      <c r="G5906" s="23"/>
      <c r="H5906" s="23"/>
      <c r="J5906" s="24">
        <f t="shared" si="185"/>
        <v>0</v>
      </c>
      <c r="K5906" s="25">
        <f t="shared" si="184"/>
        <v>0</v>
      </c>
    </row>
    <row r="5907" spans="1:11">
      <c r="A5907" s="18">
        <f>IFERROR(VLOOKUP(C5907,'[1]Dados Diários do Magento'!$A$1:$H$10000,3,),0)</f>
        <v>0</v>
      </c>
      <c r="B5907" s="19">
        <f>IFERROR(VLOOKUP(C5907,'[1]Dados Diários do Magento'!$A$1:$H$10000,2,),"0")</f>
        <v>0</v>
      </c>
      <c r="C5907" s="20">
        <v>5906</v>
      </c>
      <c r="D5907" s="26">
        <v>0</v>
      </c>
      <c r="E5907" s="27">
        <v>0</v>
      </c>
      <c r="G5907" s="23"/>
      <c r="H5907" s="23"/>
      <c r="J5907" s="24">
        <f t="shared" si="185"/>
        <v>0</v>
      </c>
      <c r="K5907" s="25">
        <f t="shared" si="184"/>
        <v>0</v>
      </c>
    </row>
    <row r="5908" spans="1:11">
      <c r="A5908" s="18">
        <f>IFERROR(VLOOKUP(C5908,'[1]Dados Diários do Magento'!$A$1:$H$10000,3,),0)</f>
        <v>0</v>
      </c>
      <c r="B5908" s="19">
        <f>IFERROR(VLOOKUP(C5908,'[1]Dados Diários do Magento'!$A$1:$H$10000,2,),"0")</f>
        <v>0</v>
      </c>
      <c r="C5908" s="20">
        <v>5907</v>
      </c>
      <c r="D5908" s="26">
        <v>0</v>
      </c>
      <c r="E5908" s="27">
        <v>0</v>
      </c>
      <c r="G5908" s="23"/>
      <c r="H5908" s="23"/>
      <c r="J5908" s="24">
        <f t="shared" si="185"/>
        <v>0</v>
      </c>
      <c r="K5908" s="25">
        <f t="shared" si="184"/>
        <v>0</v>
      </c>
    </row>
    <row r="5909" spans="1:11">
      <c r="A5909" s="18">
        <f>IFERROR(VLOOKUP(C5909,'[1]Dados Diários do Magento'!$A$1:$H$10000,3,),0)</f>
        <v>0</v>
      </c>
      <c r="B5909" s="19">
        <f>IFERROR(VLOOKUP(C5909,'[1]Dados Diários do Magento'!$A$1:$H$10000,2,),"0")</f>
        <v>0</v>
      </c>
      <c r="C5909" s="20">
        <v>5908</v>
      </c>
      <c r="D5909" s="26">
        <v>0</v>
      </c>
      <c r="E5909" s="27">
        <v>0</v>
      </c>
      <c r="G5909" s="23"/>
      <c r="H5909" s="23"/>
      <c r="J5909" s="24">
        <f t="shared" si="185"/>
        <v>0</v>
      </c>
      <c r="K5909" s="25">
        <f t="shared" si="184"/>
        <v>0</v>
      </c>
    </row>
    <row r="5910" spans="1:11">
      <c r="A5910" s="18">
        <f>IFERROR(VLOOKUP(C5910,'[1]Dados Diários do Magento'!$A$1:$H$10000,3,),0)</f>
        <v>0</v>
      </c>
      <c r="B5910" s="19">
        <f>IFERROR(VLOOKUP(C5910,'[1]Dados Diários do Magento'!$A$1:$H$10000,2,),"0")</f>
        <v>0</v>
      </c>
      <c r="C5910" s="20">
        <v>5909</v>
      </c>
      <c r="D5910" s="26">
        <v>0</v>
      </c>
      <c r="E5910" s="27">
        <v>0</v>
      </c>
      <c r="G5910" s="23"/>
      <c r="H5910" s="23"/>
      <c r="J5910" s="24">
        <f t="shared" si="185"/>
        <v>0</v>
      </c>
      <c r="K5910" s="25">
        <f t="shared" si="184"/>
        <v>0</v>
      </c>
    </row>
    <row r="5911" spans="1:11">
      <c r="A5911" s="18">
        <f>IFERROR(VLOOKUP(C5911,'[1]Dados Diários do Magento'!$A$1:$H$10000,3,),0)</f>
        <v>0</v>
      </c>
      <c r="B5911" s="19">
        <f>IFERROR(VLOOKUP(C5911,'[1]Dados Diários do Magento'!$A$1:$H$10000,2,),"0")</f>
        <v>0</v>
      </c>
      <c r="C5911" s="20">
        <v>5910</v>
      </c>
      <c r="D5911" s="26">
        <v>0</v>
      </c>
      <c r="E5911" s="27">
        <v>0</v>
      </c>
      <c r="G5911" s="23"/>
      <c r="H5911" s="23"/>
      <c r="J5911" s="24">
        <f t="shared" si="185"/>
        <v>0</v>
      </c>
      <c r="K5911" s="25">
        <f t="shared" si="184"/>
        <v>0</v>
      </c>
    </row>
    <row r="5912" spans="1:11">
      <c r="A5912" s="18">
        <f>IFERROR(VLOOKUP(C5912,'[1]Dados Diários do Magento'!$A$1:$H$10000,3,),0)</f>
        <v>0</v>
      </c>
      <c r="B5912" s="19">
        <f>IFERROR(VLOOKUP(C5912,'[1]Dados Diários do Magento'!$A$1:$H$10000,2,),"0")</f>
        <v>0</v>
      </c>
      <c r="C5912" s="20">
        <v>5911</v>
      </c>
      <c r="D5912" s="26">
        <v>0</v>
      </c>
      <c r="E5912" s="27">
        <v>0</v>
      </c>
      <c r="G5912" s="23"/>
      <c r="H5912" s="23"/>
      <c r="J5912" s="24">
        <f t="shared" si="185"/>
        <v>0</v>
      </c>
      <c r="K5912" s="25">
        <f t="shared" si="184"/>
        <v>0</v>
      </c>
    </row>
    <row r="5913" spans="1:11">
      <c r="A5913" s="18">
        <f>IFERROR(VLOOKUP(C5913,'[1]Dados Diários do Magento'!$A$1:$H$10000,3,),0)</f>
        <v>0</v>
      </c>
      <c r="B5913" s="19">
        <f>IFERROR(VLOOKUP(C5913,'[1]Dados Diários do Magento'!$A$1:$H$10000,2,),"0")</f>
        <v>0</v>
      </c>
      <c r="C5913" s="20">
        <v>5912</v>
      </c>
      <c r="D5913" s="26">
        <v>0</v>
      </c>
      <c r="E5913" s="27">
        <v>0</v>
      </c>
      <c r="G5913" s="23"/>
      <c r="H5913" s="23"/>
      <c r="J5913" s="24">
        <f t="shared" si="185"/>
        <v>0</v>
      </c>
      <c r="K5913" s="25">
        <f t="shared" si="184"/>
        <v>0</v>
      </c>
    </row>
    <row r="5914" spans="1:11">
      <c r="A5914" s="18">
        <f>IFERROR(VLOOKUP(C5914,'[1]Dados Diários do Magento'!$A$1:$H$10000,3,),0)</f>
        <v>0</v>
      </c>
      <c r="B5914" s="19">
        <f>IFERROR(VLOOKUP(C5914,'[1]Dados Diários do Magento'!$A$1:$H$10000,2,),"0")</f>
        <v>0</v>
      </c>
      <c r="C5914" s="20">
        <v>5913</v>
      </c>
      <c r="D5914" s="26">
        <v>0</v>
      </c>
      <c r="E5914" s="27">
        <v>0</v>
      </c>
      <c r="G5914" s="23"/>
      <c r="H5914" s="23"/>
      <c r="J5914" s="24">
        <f t="shared" si="185"/>
        <v>0</v>
      </c>
      <c r="K5914" s="25">
        <f t="shared" si="184"/>
        <v>0</v>
      </c>
    </row>
    <row r="5915" spans="1:11">
      <c r="A5915" s="18">
        <f>IFERROR(VLOOKUP(C5915,'[1]Dados Diários do Magento'!$A$1:$H$10000,3,),0)</f>
        <v>0</v>
      </c>
      <c r="B5915" s="19">
        <f>IFERROR(VLOOKUP(C5915,'[1]Dados Diários do Magento'!$A$1:$H$10000,2,),"0")</f>
        <v>0</v>
      </c>
      <c r="C5915" s="20">
        <v>5914</v>
      </c>
      <c r="D5915" s="26">
        <v>0</v>
      </c>
      <c r="E5915" s="27">
        <v>0</v>
      </c>
      <c r="G5915" s="23"/>
      <c r="H5915" s="23"/>
      <c r="J5915" s="24">
        <f t="shared" si="185"/>
        <v>0</v>
      </c>
      <c r="K5915" s="25">
        <f t="shared" si="184"/>
        <v>0</v>
      </c>
    </row>
    <row r="5916" spans="1:11">
      <c r="A5916" s="18">
        <f>IFERROR(VLOOKUP(C5916,'[1]Dados Diários do Magento'!$A$1:$H$10000,3,),0)</f>
        <v>0</v>
      </c>
      <c r="B5916" s="19">
        <f>IFERROR(VLOOKUP(C5916,'[1]Dados Diários do Magento'!$A$1:$H$10000,2,),"0")</f>
        <v>0</v>
      </c>
      <c r="C5916" s="20">
        <v>5915</v>
      </c>
      <c r="D5916" s="26">
        <v>0</v>
      </c>
      <c r="E5916" s="27">
        <v>0</v>
      </c>
      <c r="G5916" s="23"/>
      <c r="H5916" s="23"/>
      <c r="J5916" s="24">
        <f t="shared" si="185"/>
        <v>0</v>
      </c>
      <c r="K5916" s="25">
        <f t="shared" si="184"/>
        <v>0</v>
      </c>
    </row>
    <row r="5917" spans="1:11">
      <c r="A5917" s="18">
        <f>IFERROR(VLOOKUP(C5917,'[1]Dados Diários do Magento'!$A$1:$H$10000,3,),0)</f>
        <v>0</v>
      </c>
      <c r="B5917" s="19">
        <f>IFERROR(VLOOKUP(C5917,'[1]Dados Diários do Magento'!$A$1:$H$10000,2,),"0")</f>
        <v>0</v>
      </c>
      <c r="C5917" s="20">
        <v>5916</v>
      </c>
      <c r="D5917" s="26">
        <v>0</v>
      </c>
      <c r="E5917" s="27">
        <v>0</v>
      </c>
      <c r="G5917" s="23"/>
      <c r="H5917" s="23"/>
      <c r="J5917" s="24">
        <f t="shared" si="185"/>
        <v>0</v>
      </c>
      <c r="K5917" s="25">
        <f t="shared" ref="K5917:K5980" si="186">IF((D5917+G5917)&gt;0,(D5917*E5917+G5917*H5917)/(D5917+G5917),E5917)</f>
        <v>0</v>
      </c>
    </row>
    <row r="5918" spans="1:11">
      <c r="A5918" s="18">
        <f>IFERROR(VLOOKUP(C5918,'[1]Dados Diários do Magento'!$A$1:$H$10000,3,),0)</f>
        <v>0</v>
      </c>
      <c r="B5918" s="19">
        <f>IFERROR(VLOOKUP(C5918,'[1]Dados Diários do Magento'!$A$1:$H$10000,2,),"0")</f>
        <v>0</v>
      </c>
      <c r="C5918" s="20">
        <v>5917</v>
      </c>
      <c r="D5918" s="26">
        <v>0</v>
      </c>
      <c r="E5918" s="27">
        <v>0</v>
      </c>
      <c r="G5918" s="23"/>
      <c r="H5918" s="23"/>
      <c r="J5918" s="24">
        <f t="shared" si="185"/>
        <v>0</v>
      </c>
      <c r="K5918" s="25">
        <f t="shared" si="186"/>
        <v>0</v>
      </c>
    </row>
    <row r="5919" spans="1:11">
      <c r="A5919" s="18">
        <f>IFERROR(VLOOKUP(C5919,'[1]Dados Diários do Magento'!$A$1:$H$10000,3,),0)</f>
        <v>0</v>
      </c>
      <c r="B5919" s="19">
        <f>IFERROR(VLOOKUP(C5919,'[1]Dados Diários do Magento'!$A$1:$H$10000,2,),"0")</f>
        <v>0</v>
      </c>
      <c r="C5919" s="20">
        <v>5918</v>
      </c>
      <c r="D5919" s="26">
        <v>0</v>
      </c>
      <c r="E5919" s="27">
        <v>0</v>
      </c>
      <c r="G5919" s="23"/>
      <c r="H5919" s="23"/>
      <c r="J5919" s="24">
        <f t="shared" si="185"/>
        <v>0</v>
      </c>
      <c r="K5919" s="25">
        <f t="shared" si="186"/>
        <v>0</v>
      </c>
    </row>
    <row r="5920" spans="1:11">
      <c r="A5920" s="18">
        <f>IFERROR(VLOOKUP(C5920,'[1]Dados Diários do Magento'!$A$1:$H$10000,3,),0)</f>
        <v>0</v>
      </c>
      <c r="B5920" s="19">
        <f>IFERROR(VLOOKUP(C5920,'[1]Dados Diários do Magento'!$A$1:$H$10000,2,),"0")</f>
        <v>0</v>
      </c>
      <c r="C5920" s="20">
        <v>5919</v>
      </c>
      <c r="D5920" s="26">
        <v>0</v>
      </c>
      <c r="E5920" s="27">
        <v>0</v>
      </c>
      <c r="G5920" s="23"/>
      <c r="H5920" s="23"/>
      <c r="J5920" s="24">
        <f t="shared" si="185"/>
        <v>0</v>
      </c>
      <c r="K5920" s="25">
        <f t="shared" si="186"/>
        <v>0</v>
      </c>
    </row>
    <row r="5921" spans="1:11">
      <c r="A5921" s="18">
        <f>IFERROR(VLOOKUP(C5921,'[1]Dados Diários do Magento'!$A$1:$H$10000,3,),0)</f>
        <v>0</v>
      </c>
      <c r="B5921" s="19">
        <f>IFERROR(VLOOKUP(C5921,'[1]Dados Diários do Magento'!$A$1:$H$10000,2,),"0")</f>
        <v>0</v>
      </c>
      <c r="C5921" s="20">
        <v>5920</v>
      </c>
      <c r="D5921" s="26">
        <v>0</v>
      </c>
      <c r="E5921" s="27">
        <v>0</v>
      </c>
      <c r="G5921" s="23"/>
      <c r="H5921" s="23"/>
      <c r="J5921" s="24">
        <f t="shared" si="185"/>
        <v>0</v>
      </c>
      <c r="K5921" s="25">
        <f t="shared" si="186"/>
        <v>0</v>
      </c>
    </row>
    <row r="5922" spans="1:11">
      <c r="A5922" s="18">
        <f>IFERROR(VLOOKUP(C5922,'[1]Dados Diários do Magento'!$A$1:$H$10000,3,),0)</f>
        <v>0</v>
      </c>
      <c r="B5922" s="19">
        <f>IFERROR(VLOOKUP(C5922,'[1]Dados Diários do Magento'!$A$1:$H$10000,2,),"0")</f>
        <v>0</v>
      </c>
      <c r="C5922" s="20">
        <v>5921</v>
      </c>
      <c r="D5922" s="26">
        <v>0</v>
      </c>
      <c r="E5922" s="27">
        <v>0</v>
      </c>
      <c r="G5922" s="23"/>
      <c r="H5922" s="23"/>
      <c r="J5922" s="24">
        <f t="shared" si="185"/>
        <v>0</v>
      </c>
      <c r="K5922" s="25">
        <f t="shared" si="186"/>
        <v>0</v>
      </c>
    </row>
    <row r="5923" spans="1:11">
      <c r="A5923" s="18">
        <f>IFERROR(VLOOKUP(C5923,'[1]Dados Diários do Magento'!$A$1:$H$10000,3,),0)</f>
        <v>0</v>
      </c>
      <c r="B5923" s="19">
        <f>IFERROR(VLOOKUP(C5923,'[1]Dados Diários do Magento'!$A$1:$H$10000,2,),"0")</f>
        <v>0</v>
      </c>
      <c r="C5923" s="20">
        <v>5922</v>
      </c>
      <c r="D5923" s="26">
        <v>0</v>
      </c>
      <c r="E5923" s="27">
        <v>0</v>
      </c>
      <c r="G5923" s="23"/>
      <c r="H5923" s="23"/>
      <c r="J5923" s="24">
        <f t="shared" si="185"/>
        <v>0</v>
      </c>
      <c r="K5923" s="25">
        <f t="shared" si="186"/>
        <v>0</v>
      </c>
    </row>
    <row r="5924" spans="1:11">
      <c r="A5924" s="18">
        <f>IFERROR(VLOOKUP(C5924,'[1]Dados Diários do Magento'!$A$1:$H$10000,3,),0)</f>
        <v>0</v>
      </c>
      <c r="B5924" s="19">
        <f>IFERROR(VLOOKUP(C5924,'[1]Dados Diários do Magento'!$A$1:$H$10000,2,),"0")</f>
        <v>0</v>
      </c>
      <c r="C5924" s="20">
        <v>5923</v>
      </c>
      <c r="D5924" s="26">
        <v>0</v>
      </c>
      <c r="E5924" s="27">
        <v>0</v>
      </c>
      <c r="G5924" s="23"/>
      <c r="H5924" s="23"/>
      <c r="J5924" s="24">
        <f t="shared" si="185"/>
        <v>0</v>
      </c>
      <c r="K5924" s="25">
        <f t="shared" si="186"/>
        <v>0</v>
      </c>
    </row>
    <row r="5925" spans="1:11">
      <c r="A5925" s="18">
        <f>IFERROR(VLOOKUP(C5925,'[1]Dados Diários do Magento'!$A$1:$H$10000,3,),0)</f>
        <v>0</v>
      </c>
      <c r="B5925" s="19">
        <f>IFERROR(VLOOKUP(C5925,'[1]Dados Diários do Magento'!$A$1:$H$10000,2,),"0")</f>
        <v>0</v>
      </c>
      <c r="C5925" s="20">
        <v>5924</v>
      </c>
      <c r="D5925" s="26">
        <v>0</v>
      </c>
      <c r="E5925" s="27">
        <v>0</v>
      </c>
      <c r="G5925" s="23"/>
      <c r="H5925" s="23"/>
      <c r="J5925" s="24">
        <f t="shared" si="185"/>
        <v>0</v>
      </c>
      <c r="K5925" s="25">
        <f t="shared" si="186"/>
        <v>0</v>
      </c>
    </row>
    <row r="5926" spans="1:11">
      <c r="A5926" s="18">
        <f>IFERROR(VLOOKUP(C5926,'[1]Dados Diários do Magento'!$A$1:$H$10000,3,),0)</f>
        <v>0</v>
      </c>
      <c r="B5926" s="19">
        <f>IFERROR(VLOOKUP(C5926,'[1]Dados Diários do Magento'!$A$1:$H$10000,2,),"0")</f>
        <v>0</v>
      </c>
      <c r="C5926" s="20">
        <v>5925</v>
      </c>
      <c r="D5926" s="26">
        <v>0</v>
      </c>
      <c r="E5926" s="27">
        <v>0</v>
      </c>
      <c r="G5926" s="23"/>
      <c r="H5926" s="23"/>
      <c r="J5926" s="24">
        <f t="shared" si="185"/>
        <v>0</v>
      </c>
      <c r="K5926" s="25">
        <f t="shared" si="186"/>
        <v>0</v>
      </c>
    </row>
    <row r="5927" spans="1:11">
      <c r="A5927" s="18">
        <f>IFERROR(VLOOKUP(C5927,'[1]Dados Diários do Magento'!$A$1:$H$10000,3,),0)</f>
        <v>0</v>
      </c>
      <c r="B5927" s="19">
        <f>IFERROR(VLOOKUP(C5927,'[1]Dados Diários do Magento'!$A$1:$H$10000,2,),"0")</f>
        <v>0</v>
      </c>
      <c r="C5927" s="20">
        <v>5926</v>
      </c>
      <c r="D5927" s="26">
        <v>0</v>
      </c>
      <c r="E5927" s="27">
        <v>0</v>
      </c>
      <c r="G5927" s="23"/>
      <c r="H5927" s="23"/>
      <c r="J5927" s="24">
        <f t="shared" si="185"/>
        <v>0</v>
      </c>
      <c r="K5927" s="25">
        <f t="shared" si="186"/>
        <v>0</v>
      </c>
    </row>
    <row r="5928" spans="1:11">
      <c r="A5928" s="18">
        <f>IFERROR(VLOOKUP(C5928,'[1]Dados Diários do Magento'!$A$1:$H$10000,3,),0)</f>
        <v>0</v>
      </c>
      <c r="B5928" s="19">
        <f>IFERROR(VLOOKUP(C5928,'[1]Dados Diários do Magento'!$A$1:$H$10000,2,),"0")</f>
        <v>0</v>
      </c>
      <c r="C5928" s="20">
        <v>5927</v>
      </c>
      <c r="D5928" s="26">
        <v>0</v>
      </c>
      <c r="E5928" s="27">
        <v>0</v>
      </c>
      <c r="G5928" s="23"/>
      <c r="H5928" s="23"/>
      <c r="J5928" s="24">
        <f t="shared" si="185"/>
        <v>0</v>
      </c>
      <c r="K5928" s="25">
        <f t="shared" si="186"/>
        <v>0</v>
      </c>
    </row>
    <row r="5929" spans="1:11">
      <c r="A5929" s="18">
        <f>IFERROR(VLOOKUP(C5929,'[1]Dados Diários do Magento'!$A$1:$H$10000,3,),0)</f>
        <v>0</v>
      </c>
      <c r="B5929" s="19">
        <f>IFERROR(VLOOKUP(C5929,'[1]Dados Diários do Magento'!$A$1:$H$10000,2,),"0")</f>
        <v>0</v>
      </c>
      <c r="C5929" s="20">
        <v>5928</v>
      </c>
      <c r="D5929" s="26">
        <v>0</v>
      </c>
      <c r="E5929" s="27">
        <v>0</v>
      </c>
      <c r="G5929" s="23"/>
      <c r="H5929" s="23"/>
      <c r="J5929" s="24">
        <f t="shared" si="185"/>
        <v>0</v>
      </c>
      <c r="K5929" s="25">
        <f t="shared" si="186"/>
        <v>0</v>
      </c>
    </row>
    <row r="5930" spans="1:11">
      <c r="A5930" s="18">
        <f>IFERROR(VLOOKUP(C5930,'[1]Dados Diários do Magento'!$A$1:$H$10000,3,),0)</f>
        <v>0</v>
      </c>
      <c r="B5930" s="19">
        <f>IFERROR(VLOOKUP(C5930,'[1]Dados Diários do Magento'!$A$1:$H$10000,2,),"0")</f>
        <v>0</v>
      </c>
      <c r="C5930" s="20">
        <v>5929</v>
      </c>
      <c r="D5930" s="26">
        <v>0</v>
      </c>
      <c r="E5930" s="27">
        <v>0</v>
      </c>
      <c r="G5930" s="23"/>
      <c r="H5930" s="23"/>
      <c r="J5930" s="24">
        <f t="shared" si="185"/>
        <v>0</v>
      </c>
      <c r="K5930" s="25">
        <f t="shared" si="186"/>
        <v>0</v>
      </c>
    </row>
    <row r="5931" spans="1:11">
      <c r="A5931" s="18">
        <f>IFERROR(VLOOKUP(C5931,'[1]Dados Diários do Magento'!$A$1:$H$10000,3,),0)</f>
        <v>0</v>
      </c>
      <c r="B5931" s="19">
        <f>IFERROR(VLOOKUP(C5931,'[1]Dados Diários do Magento'!$A$1:$H$10000,2,),"0")</f>
        <v>0</v>
      </c>
      <c r="C5931" s="20">
        <v>5930</v>
      </c>
      <c r="D5931" s="26">
        <v>0</v>
      </c>
      <c r="E5931" s="27">
        <v>0</v>
      </c>
      <c r="G5931" s="23"/>
      <c r="H5931" s="23"/>
      <c r="J5931" s="24">
        <f t="shared" si="185"/>
        <v>0</v>
      </c>
      <c r="K5931" s="25">
        <f t="shared" si="186"/>
        <v>0</v>
      </c>
    </row>
    <row r="5932" spans="1:11">
      <c r="A5932" s="18">
        <f>IFERROR(VLOOKUP(C5932,'[1]Dados Diários do Magento'!$A$1:$H$10000,3,),0)</f>
        <v>0</v>
      </c>
      <c r="B5932" s="19">
        <f>IFERROR(VLOOKUP(C5932,'[1]Dados Diários do Magento'!$A$1:$H$10000,2,),"0")</f>
        <v>0</v>
      </c>
      <c r="C5932" s="20">
        <v>5931</v>
      </c>
      <c r="D5932" s="26">
        <v>0</v>
      </c>
      <c r="E5932" s="27">
        <v>0</v>
      </c>
      <c r="G5932" s="23"/>
      <c r="H5932" s="23"/>
      <c r="J5932" s="24">
        <f t="shared" si="185"/>
        <v>0</v>
      </c>
      <c r="K5932" s="25">
        <f t="shared" si="186"/>
        <v>0</v>
      </c>
    </row>
    <row r="5933" spans="1:11">
      <c r="A5933" s="18">
        <f>IFERROR(VLOOKUP(C5933,'[1]Dados Diários do Magento'!$A$1:$H$10000,3,),0)</f>
        <v>0</v>
      </c>
      <c r="B5933" s="19">
        <f>IFERROR(VLOOKUP(C5933,'[1]Dados Diários do Magento'!$A$1:$H$10000,2,),"0")</f>
        <v>0</v>
      </c>
      <c r="C5933" s="20">
        <v>5932</v>
      </c>
      <c r="D5933" s="26">
        <v>0</v>
      </c>
      <c r="E5933" s="27">
        <v>0</v>
      </c>
      <c r="G5933" s="23"/>
      <c r="H5933" s="23"/>
      <c r="J5933" s="24">
        <f t="shared" si="185"/>
        <v>0</v>
      </c>
      <c r="K5933" s="25">
        <f t="shared" si="186"/>
        <v>0</v>
      </c>
    </row>
    <row r="5934" spans="1:11">
      <c r="A5934" s="18">
        <f>IFERROR(VLOOKUP(C5934,'[1]Dados Diários do Magento'!$A$1:$H$10000,3,),0)</f>
        <v>0</v>
      </c>
      <c r="B5934" s="19">
        <f>IFERROR(VLOOKUP(C5934,'[1]Dados Diários do Magento'!$A$1:$H$10000,2,),"0")</f>
        <v>0</v>
      </c>
      <c r="C5934" s="20">
        <v>5933</v>
      </c>
      <c r="D5934" s="26">
        <v>0</v>
      </c>
      <c r="E5934" s="27">
        <v>0</v>
      </c>
      <c r="G5934" s="23"/>
      <c r="H5934" s="23"/>
      <c r="J5934" s="24">
        <f t="shared" si="185"/>
        <v>0</v>
      </c>
      <c r="K5934" s="25">
        <f t="shared" si="186"/>
        <v>0</v>
      </c>
    </row>
    <row r="5935" spans="1:11">
      <c r="A5935" s="18">
        <f>IFERROR(VLOOKUP(C5935,'[1]Dados Diários do Magento'!$A$1:$H$10000,3,),0)</f>
        <v>0</v>
      </c>
      <c r="B5935" s="19">
        <f>IFERROR(VLOOKUP(C5935,'[1]Dados Diários do Magento'!$A$1:$H$10000,2,),"0")</f>
        <v>0</v>
      </c>
      <c r="C5935" s="20">
        <v>5934</v>
      </c>
      <c r="D5935" s="26">
        <v>0</v>
      </c>
      <c r="E5935" s="27">
        <v>0</v>
      </c>
      <c r="G5935" s="23"/>
      <c r="H5935" s="23"/>
      <c r="J5935" s="24">
        <f t="shared" si="185"/>
        <v>0</v>
      </c>
      <c r="K5935" s="25">
        <f t="shared" si="186"/>
        <v>0</v>
      </c>
    </row>
    <row r="5936" spans="1:11">
      <c r="A5936" s="18">
        <f>IFERROR(VLOOKUP(C5936,'[1]Dados Diários do Magento'!$A$1:$H$10000,3,),0)</f>
        <v>0</v>
      </c>
      <c r="B5936" s="19">
        <f>IFERROR(VLOOKUP(C5936,'[1]Dados Diários do Magento'!$A$1:$H$10000,2,),"0")</f>
        <v>0</v>
      </c>
      <c r="C5936" s="20">
        <v>5935</v>
      </c>
      <c r="D5936" s="26">
        <v>0</v>
      </c>
      <c r="E5936" s="27">
        <v>0</v>
      </c>
      <c r="G5936" s="23"/>
      <c r="H5936" s="23"/>
      <c r="J5936" s="24">
        <f t="shared" si="185"/>
        <v>0</v>
      </c>
      <c r="K5936" s="25">
        <f t="shared" si="186"/>
        <v>0</v>
      </c>
    </row>
    <row r="5937" spans="1:11">
      <c r="A5937" s="18">
        <f>IFERROR(VLOOKUP(C5937,'[1]Dados Diários do Magento'!$A$1:$H$10000,3,),0)</f>
        <v>0</v>
      </c>
      <c r="B5937" s="19">
        <f>IFERROR(VLOOKUP(C5937,'[1]Dados Diários do Magento'!$A$1:$H$10000,2,),"0")</f>
        <v>0</v>
      </c>
      <c r="C5937" s="20">
        <v>5936</v>
      </c>
      <c r="D5937" s="26">
        <v>0</v>
      </c>
      <c r="E5937" s="27">
        <v>0</v>
      </c>
      <c r="G5937" s="23"/>
      <c r="H5937" s="23"/>
      <c r="J5937" s="24">
        <f t="shared" si="185"/>
        <v>0</v>
      </c>
      <c r="K5937" s="25">
        <f t="shared" si="186"/>
        <v>0</v>
      </c>
    </row>
    <row r="5938" spans="1:11">
      <c r="A5938" s="18">
        <f>IFERROR(VLOOKUP(C5938,'[1]Dados Diários do Magento'!$A$1:$H$10000,3,),0)</f>
        <v>0</v>
      </c>
      <c r="B5938" s="19">
        <f>IFERROR(VLOOKUP(C5938,'[1]Dados Diários do Magento'!$A$1:$H$10000,2,),"0")</f>
        <v>0</v>
      </c>
      <c r="C5938" s="20">
        <v>5937</v>
      </c>
      <c r="D5938" s="26">
        <v>0</v>
      </c>
      <c r="E5938" s="27">
        <v>0</v>
      </c>
      <c r="G5938" s="23"/>
      <c r="H5938" s="23"/>
      <c r="J5938" s="24">
        <f t="shared" si="185"/>
        <v>0</v>
      </c>
      <c r="K5938" s="25">
        <f t="shared" si="186"/>
        <v>0</v>
      </c>
    </row>
    <row r="5939" spans="1:11">
      <c r="A5939" s="18">
        <f>IFERROR(VLOOKUP(C5939,'[1]Dados Diários do Magento'!$A$1:$H$10000,3,),0)</f>
        <v>0</v>
      </c>
      <c r="B5939" s="19">
        <f>IFERROR(VLOOKUP(C5939,'[1]Dados Diários do Magento'!$A$1:$H$10000,2,),"0")</f>
        <v>0</v>
      </c>
      <c r="C5939" s="20">
        <v>5938</v>
      </c>
      <c r="D5939" s="26">
        <v>0</v>
      </c>
      <c r="E5939" s="27">
        <v>0</v>
      </c>
      <c r="G5939" s="23"/>
      <c r="H5939" s="23"/>
      <c r="J5939" s="24">
        <f t="shared" si="185"/>
        <v>0</v>
      </c>
      <c r="K5939" s="25">
        <f t="shared" si="186"/>
        <v>0</v>
      </c>
    </row>
    <row r="5940" spans="1:11">
      <c r="A5940" s="18">
        <f>IFERROR(VLOOKUP(C5940,'[1]Dados Diários do Magento'!$A$1:$H$10000,3,),0)</f>
        <v>0</v>
      </c>
      <c r="B5940" s="19">
        <f>IFERROR(VLOOKUP(C5940,'[1]Dados Diários do Magento'!$A$1:$H$10000,2,),"0")</f>
        <v>0</v>
      </c>
      <c r="C5940" s="20">
        <v>5939</v>
      </c>
      <c r="D5940" s="26">
        <v>0</v>
      </c>
      <c r="E5940" s="27">
        <v>0</v>
      </c>
      <c r="G5940" s="23"/>
      <c r="H5940" s="23"/>
      <c r="J5940" s="24">
        <f t="shared" si="185"/>
        <v>0</v>
      </c>
      <c r="K5940" s="25">
        <f t="shared" si="186"/>
        <v>0</v>
      </c>
    </row>
    <row r="5941" spans="1:11">
      <c r="A5941" s="18">
        <f>IFERROR(VLOOKUP(C5941,'[1]Dados Diários do Magento'!$A$1:$H$10000,3,),0)</f>
        <v>0</v>
      </c>
      <c r="B5941" s="19">
        <f>IFERROR(VLOOKUP(C5941,'[1]Dados Diários do Magento'!$A$1:$H$10000,2,),"0")</f>
        <v>0</v>
      </c>
      <c r="C5941" s="20">
        <v>5940</v>
      </c>
      <c r="D5941" s="26">
        <v>0</v>
      </c>
      <c r="E5941" s="27">
        <v>0</v>
      </c>
      <c r="G5941" s="23"/>
      <c r="H5941" s="23"/>
      <c r="J5941" s="24">
        <f t="shared" si="185"/>
        <v>0</v>
      </c>
      <c r="K5941" s="25">
        <f t="shared" si="186"/>
        <v>0</v>
      </c>
    </row>
    <row r="5942" spans="1:11">
      <c r="A5942" s="18">
        <f>IFERROR(VLOOKUP(C5942,'[1]Dados Diários do Magento'!$A$1:$H$10000,3,),0)</f>
        <v>0</v>
      </c>
      <c r="B5942" s="19">
        <f>IFERROR(VLOOKUP(C5942,'[1]Dados Diários do Magento'!$A$1:$H$10000,2,),"0")</f>
        <v>0</v>
      </c>
      <c r="C5942" s="20">
        <v>5941</v>
      </c>
      <c r="D5942" s="26">
        <v>0</v>
      </c>
      <c r="E5942" s="27">
        <v>0</v>
      </c>
      <c r="G5942" s="23"/>
      <c r="H5942" s="23"/>
      <c r="J5942" s="24">
        <f t="shared" si="185"/>
        <v>0</v>
      </c>
      <c r="K5942" s="25">
        <f t="shared" si="186"/>
        <v>0</v>
      </c>
    </row>
    <row r="5943" spans="1:11">
      <c r="A5943" s="18">
        <f>IFERROR(VLOOKUP(C5943,'[1]Dados Diários do Magento'!$A$1:$H$10000,3,),0)</f>
        <v>0</v>
      </c>
      <c r="B5943" s="19">
        <f>IFERROR(VLOOKUP(C5943,'[1]Dados Diários do Magento'!$A$1:$H$10000,2,),"0")</f>
        <v>0</v>
      </c>
      <c r="C5943" s="20">
        <v>5942</v>
      </c>
      <c r="D5943" s="26">
        <v>0</v>
      </c>
      <c r="E5943" s="27">
        <v>0</v>
      </c>
      <c r="G5943" s="23"/>
      <c r="H5943" s="23"/>
      <c r="J5943" s="24">
        <f t="shared" si="185"/>
        <v>0</v>
      </c>
      <c r="K5943" s="25">
        <f t="shared" si="186"/>
        <v>0</v>
      </c>
    </row>
    <row r="5944" spans="1:11">
      <c r="A5944" s="18">
        <f>IFERROR(VLOOKUP(C5944,'[1]Dados Diários do Magento'!$A$1:$H$10000,3,),0)</f>
        <v>0</v>
      </c>
      <c r="B5944" s="19">
        <f>IFERROR(VLOOKUP(C5944,'[1]Dados Diários do Magento'!$A$1:$H$10000,2,),"0")</f>
        <v>0</v>
      </c>
      <c r="C5944" s="20">
        <v>5943</v>
      </c>
      <c r="D5944" s="26">
        <v>0</v>
      </c>
      <c r="E5944" s="27">
        <v>0</v>
      </c>
      <c r="G5944" s="23"/>
      <c r="H5944" s="23"/>
      <c r="J5944" s="24">
        <f t="shared" si="185"/>
        <v>0</v>
      </c>
      <c r="K5944" s="25">
        <f t="shared" si="186"/>
        <v>0</v>
      </c>
    </row>
    <row r="5945" spans="1:11">
      <c r="A5945" s="18">
        <f>IFERROR(VLOOKUP(C5945,'[1]Dados Diários do Magento'!$A$1:$H$10000,3,),0)</f>
        <v>0</v>
      </c>
      <c r="B5945" s="19">
        <f>IFERROR(VLOOKUP(C5945,'[1]Dados Diários do Magento'!$A$1:$H$10000,2,),"0")</f>
        <v>0</v>
      </c>
      <c r="C5945" s="20">
        <v>5944</v>
      </c>
      <c r="D5945" s="26">
        <v>0</v>
      </c>
      <c r="E5945" s="27">
        <v>0</v>
      </c>
      <c r="G5945" s="23"/>
      <c r="H5945" s="23"/>
      <c r="J5945" s="24">
        <f t="shared" si="185"/>
        <v>0</v>
      </c>
      <c r="K5945" s="25">
        <f t="shared" si="186"/>
        <v>0</v>
      </c>
    </row>
    <row r="5946" spans="1:11">
      <c r="A5946" s="18">
        <f>IFERROR(VLOOKUP(C5946,'[1]Dados Diários do Magento'!$A$1:$H$10000,3,),0)</f>
        <v>0</v>
      </c>
      <c r="B5946" s="19">
        <f>IFERROR(VLOOKUP(C5946,'[1]Dados Diários do Magento'!$A$1:$H$10000,2,),"0")</f>
        <v>0</v>
      </c>
      <c r="C5946" s="20">
        <v>5945</v>
      </c>
      <c r="D5946" s="26">
        <v>0</v>
      </c>
      <c r="E5946" s="27">
        <v>0</v>
      </c>
      <c r="G5946" s="23"/>
      <c r="H5946" s="23"/>
      <c r="J5946" s="24">
        <f t="shared" si="185"/>
        <v>0</v>
      </c>
      <c r="K5946" s="25">
        <f t="shared" si="186"/>
        <v>0</v>
      </c>
    </row>
    <row r="5947" spans="1:11">
      <c r="A5947" s="18">
        <f>IFERROR(VLOOKUP(C5947,'[1]Dados Diários do Magento'!$A$1:$H$10000,3,),0)</f>
        <v>0</v>
      </c>
      <c r="B5947" s="19">
        <f>IFERROR(VLOOKUP(C5947,'[1]Dados Diários do Magento'!$A$1:$H$10000,2,),"0")</f>
        <v>0</v>
      </c>
      <c r="C5947" s="20">
        <v>5946</v>
      </c>
      <c r="D5947" s="26">
        <v>0</v>
      </c>
      <c r="E5947" s="27">
        <v>0</v>
      </c>
      <c r="G5947" s="23"/>
      <c r="H5947" s="23"/>
      <c r="J5947" s="24">
        <f t="shared" si="185"/>
        <v>0</v>
      </c>
      <c r="K5947" s="25">
        <f t="shared" si="186"/>
        <v>0</v>
      </c>
    </row>
    <row r="5948" spans="1:11">
      <c r="A5948" s="18">
        <f>IFERROR(VLOOKUP(C5948,'[1]Dados Diários do Magento'!$A$1:$H$10000,3,),0)</f>
        <v>0</v>
      </c>
      <c r="B5948" s="19">
        <f>IFERROR(VLOOKUP(C5948,'[1]Dados Diários do Magento'!$A$1:$H$10000,2,),"0")</f>
        <v>0</v>
      </c>
      <c r="C5948" s="20">
        <v>5947</v>
      </c>
      <c r="D5948" s="26">
        <v>0</v>
      </c>
      <c r="E5948" s="27">
        <v>0</v>
      </c>
      <c r="G5948" s="23"/>
      <c r="H5948" s="23"/>
      <c r="J5948" s="24">
        <f t="shared" si="185"/>
        <v>0</v>
      </c>
      <c r="K5948" s="25">
        <f t="shared" si="186"/>
        <v>0</v>
      </c>
    </row>
    <row r="5949" spans="1:11">
      <c r="A5949" s="18">
        <f>IFERROR(VLOOKUP(C5949,'[1]Dados Diários do Magento'!$A$1:$H$10000,3,),0)</f>
        <v>0</v>
      </c>
      <c r="B5949" s="19">
        <f>IFERROR(VLOOKUP(C5949,'[1]Dados Diários do Magento'!$A$1:$H$10000,2,),"0")</f>
        <v>0</v>
      </c>
      <c r="C5949" s="20">
        <v>5948</v>
      </c>
      <c r="D5949" s="26">
        <v>0</v>
      </c>
      <c r="E5949" s="27">
        <v>0</v>
      </c>
      <c r="G5949" s="23"/>
      <c r="H5949" s="23"/>
      <c r="J5949" s="24">
        <f t="shared" si="185"/>
        <v>0</v>
      </c>
      <c r="K5949" s="25">
        <f t="shared" si="186"/>
        <v>0</v>
      </c>
    </row>
    <row r="5950" spans="1:11">
      <c r="A5950" s="18">
        <f>IFERROR(VLOOKUP(C5950,'[1]Dados Diários do Magento'!$A$1:$H$10000,3,),0)</f>
        <v>0</v>
      </c>
      <c r="B5950" s="19">
        <f>IFERROR(VLOOKUP(C5950,'[1]Dados Diários do Magento'!$A$1:$H$10000,2,),"0")</f>
        <v>0</v>
      </c>
      <c r="C5950" s="20">
        <v>5949</v>
      </c>
      <c r="D5950" s="26">
        <v>0</v>
      </c>
      <c r="E5950" s="27">
        <v>0</v>
      </c>
      <c r="G5950" s="23"/>
      <c r="H5950" s="23"/>
      <c r="J5950" s="24">
        <f t="shared" si="185"/>
        <v>0</v>
      </c>
      <c r="K5950" s="25">
        <f t="shared" si="186"/>
        <v>0</v>
      </c>
    </row>
    <row r="5951" spans="1:11">
      <c r="A5951" s="18">
        <f>IFERROR(VLOOKUP(C5951,'[1]Dados Diários do Magento'!$A$1:$H$10000,3,),0)</f>
        <v>0</v>
      </c>
      <c r="B5951" s="19">
        <f>IFERROR(VLOOKUP(C5951,'[1]Dados Diários do Magento'!$A$1:$H$10000,2,),"0")</f>
        <v>0</v>
      </c>
      <c r="C5951" s="20">
        <v>5950</v>
      </c>
      <c r="D5951" s="26">
        <v>0</v>
      </c>
      <c r="E5951" s="27">
        <v>0</v>
      </c>
      <c r="G5951" s="23"/>
      <c r="H5951" s="23"/>
      <c r="J5951" s="24">
        <f t="shared" si="185"/>
        <v>0</v>
      </c>
      <c r="K5951" s="25">
        <f t="shared" si="186"/>
        <v>0</v>
      </c>
    </row>
    <row r="5952" spans="1:11">
      <c r="A5952" s="18">
        <f>IFERROR(VLOOKUP(C5952,'[1]Dados Diários do Magento'!$A$1:$H$10000,3,),0)</f>
        <v>0</v>
      </c>
      <c r="B5952" s="19">
        <f>IFERROR(VLOOKUP(C5952,'[1]Dados Diários do Magento'!$A$1:$H$10000,2,),"0")</f>
        <v>0</v>
      </c>
      <c r="C5952" s="20">
        <v>5951</v>
      </c>
      <c r="D5952" s="26">
        <v>0</v>
      </c>
      <c r="E5952" s="27">
        <v>0</v>
      </c>
      <c r="G5952" s="23"/>
      <c r="H5952" s="23"/>
      <c r="J5952" s="24">
        <f t="shared" si="185"/>
        <v>0</v>
      </c>
      <c r="K5952" s="25">
        <f t="shared" si="186"/>
        <v>0</v>
      </c>
    </row>
    <row r="5953" spans="1:11">
      <c r="A5953" s="18">
        <f>IFERROR(VLOOKUP(C5953,'[1]Dados Diários do Magento'!$A$1:$H$10000,3,),0)</f>
        <v>0</v>
      </c>
      <c r="B5953" s="19">
        <f>IFERROR(VLOOKUP(C5953,'[1]Dados Diários do Magento'!$A$1:$H$10000,2,),"0")</f>
        <v>0</v>
      </c>
      <c r="C5953" s="20">
        <v>5952</v>
      </c>
      <c r="D5953" s="26">
        <v>0</v>
      </c>
      <c r="E5953" s="27">
        <v>0</v>
      </c>
      <c r="G5953" s="23"/>
      <c r="H5953" s="23"/>
      <c r="J5953" s="24">
        <f t="shared" si="185"/>
        <v>0</v>
      </c>
      <c r="K5953" s="25">
        <f t="shared" si="186"/>
        <v>0</v>
      </c>
    </row>
    <row r="5954" spans="1:11">
      <c r="A5954" s="18">
        <f>IFERROR(VLOOKUP(C5954,'[1]Dados Diários do Magento'!$A$1:$H$10000,3,),0)</f>
        <v>0</v>
      </c>
      <c r="B5954" s="19">
        <f>IFERROR(VLOOKUP(C5954,'[1]Dados Diários do Magento'!$A$1:$H$10000,2,),"0")</f>
        <v>0</v>
      </c>
      <c r="C5954" s="20">
        <v>5953</v>
      </c>
      <c r="D5954" s="26">
        <v>0</v>
      </c>
      <c r="E5954" s="27">
        <v>0</v>
      </c>
      <c r="G5954" s="23"/>
      <c r="H5954" s="23"/>
      <c r="J5954" s="24">
        <f t="shared" si="185"/>
        <v>0</v>
      </c>
      <c r="K5954" s="25">
        <f t="shared" si="186"/>
        <v>0</v>
      </c>
    </row>
    <row r="5955" spans="1:11">
      <c r="A5955" s="18">
        <f>IFERROR(VLOOKUP(C5955,'[1]Dados Diários do Magento'!$A$1:$H$10000,3,),0)</f>
        <v>0</v>
      </c>
      <c r="B5955" s="19">
        <f>IFERROR(VLOOKUP(C5955,'[1]Dados Diários do Magento'!$A$1:$H$10000,2,),"0")</f>
        <v>0</v>
      </c>
      <c r="C5955" s="20">
        <v>5954</v>
      </c>
      <c r="D5955" s="26">
        <v>0</v>
      </c>
      <c r="E5955" s="27">
        <v>0</v>
      </c>
      <c r="G5955" s="23"/>
      <c r="H5955" s="23"/>
      <c r="J5955" s="24">
        <f t="shared" ref="J5955:J6018" si="187">D5955+G5955</f>
        <v>0</v>
      </c>
      <c r="K5955" s="25">
        <f t="shared" si="186"/>
        <v>0</v>
      </c>
    </row>
    <row r="5956" spans="1:11">
      <c r="A5956" s="18">
        <f>IFERROR(VLOOKUP(C5956,'[1]Dados Diários do Magento'!$A$1:$H$10000,3,),0)</f>
        <v>0</v>
      </c>
      <c r="B5956" s="19">
        <f>IFERROR(VLOOKUP(C5956,'[1]Dados Diários do Magento'!$A$1:$H$10000,2,),"0")</f>
        <v>0</v>
      </c>
      <c r="C5956" s="20">
        <v>5955</v>
      </c>
      <c r="D5956" s="26">
        <v>0</v>
      </c>
      <c r="E5956" s="27">
        <v>0</v>
      </c>
      <c r="G5956" s="23"/>
      <c r="H5956" s="23"/>
      <c r="J5956" s="24">
        <f t="shared" si="187"/>
        <v>0</v>
      </c>
      <c r="K5956" s="25">
        <f t="shared" si="186"/>
        <v>0</v>
      </c>
    </row>
    <row r="5957" spans="1:11">
      <c r="A5957" s="18">
        <f>IFERROR(VLOOKUP(C5957,'[1]Dados Diários do Magento'!$A$1:$H$10000,3,),0)</f>
        <v>0</v>
      </c>
      <c r="B5957" s="19">
        <f>IFERROR(VLOOKUP(C5957,'[1]Dados Diários do Magento'!$A$1:$H$10000,2,),"0")</f>
        <v>0</v>
      </c>
      <c r="C5957" s="20">
        <v>5956</v>
      </c>
      <c r="D5957" s="26">
        <v>0</v>
      </c>
      <c r="E5957" s="27">
        <v>0</v>
      </c>
      <c r="G5957" s="23"/>
      <c r="H5957" s="23"/>
      <c r="J5957" s="24">
        <f t="shared" si="187"/>
        <v>0</v>
      </c>
      <c r="K5957" s="25">
        <f t="shared" si="186"/>
        <v>0</v>
      </c>
    </row>
    <row r="5958" spans="1:11">
      <c r="A5958" s="18">
        <f>IFERROR(VLOOKUP(C5958,'[1]Dados Diários do Magento'!$A$1:$H$10000,3,),0)</f>
        <v>0</v>
      </c>
      <c r="B5958" s="19">
        <f>IFERROR(VLOOKUP(C5958,'[1]Dados Diários do Magento'!$A$1:$H$10000,2,),"0")</f>
        <v>0</v>
      </c>
      <c r="C5958" s="20">
        <v>5957</v>
      </c>
      <c r="D5958" s="26">
        <v>0</v>
      </c>
      <c r="E5958" s="27">
        <v>0</v>
      </c>
      <c r="G5958" s="23"/>
      <c r="H5958" s="23"/>
      <c r="J5958" s="24">
        <f t="shared" si="187"/>
        <v>0</v>
      </c>
      <c r="K5958" s="25">
        <f t="shared" si="186"/>
        <v>0</v>
      </c>
    </row>
    <row r="5959" spans="1:11">
      <c r="A5959" s="18">
        <f>IFERROR(VLOOKUP(C5959,'[1]Dados Diários do Magento'!$A$1:$H$10000,3,),0)</f>
        <v>0</v>
      </c>
      <c r="B5959" s="19">
        <f>IFERROR(VLOOKUP(C5959,'[1]Dados Diários do Magento'!$A$1:$H$10000,2,),"0")</f>
        <v>0</v>
      </c>
      <c r="C5959" s="20">
        <v>5958</v>
      </c>
      <c r="D5959" s="26">
        <v>0</v>
      </c>
      <c r="E5959" s="27">
        <v>0</v>
      </c>
      <c r="G5959" s="23"/>
      <c r="H5959" s="23"/>
      <c r="J5959" s="24">
        <f t="shared" si="187"/>
        <v>0</v>
      </c>
      <c r="K5959" s="25">
        <f t="shared" si="186"/>
        <v>0</v>
      </c>
    </row>
    <row r="5960" spans="1:11">
      <c r="A5960" s="18">
        <f>IFERROR(VLOOKUP(C5960,'[1]Dados Diários do Magento'!$A$1:$H$10000,3,),0)</f>
        <v>0</v>
      </c>
      <c r="B5960" s="19">
        <f>IFERROR(VLOOKUP(C5960,'[1]Dados Diários do Magento'!$A$1:$H$10000,2,),"0")</f>
        <v>0</v>
      </c>
      <c r="C5960" s="20">
        <v>5959</v>
      </c>
      <c r="D5960" s="26">
        <v>0</v>
      </c>
      <c r="E5960" s="27">
        <v>0</v>
      </c>
      <c r="G5960" s="23"/>
      <c r="H5960" s="23"/>
      <c r="J5960" s="24">
        <f t="shared" si="187"/>
        <v>0</v>
      </c>
      <c r="K5960" s="25">
        <f t="shared" si="186"/>
        <v>0</v>
      </c>
    </row>
    <row r="5961" spans="1:11">
      <c r="A5961" s="18">
        <f>IFERROR(VLOOKUP(C5961,'[1]Dados Diários do Magento'!$A$1:$H$10000,3,),0)</f>
        <v>0</v>
      </c>
      <c r="B5961" s="19">
        <f>IFERROR(VLOOKUP(C5961,'[1]Dados Diários do Magento'!$A$1:$H$10000,2,),"0")</f>
        <v>0</v>
      </c>
      <c r="C5961" s="20">
        <v>5960</v>
      </c>
      <c r="D5961" s="26">
        <v>0</v>
      </c>
      <c r="E5961" s="27">
        <v>0</v>
      </c>
      <c r="G5961" s="23"/>
      <c r="H5961" s="23"/>
      <c r="J5961" s="24">
        <f t="shared" si="187"/>
        <v>0</v>
      </c>
      <c r="K5961" s="25">
        <f t="shared" si="186"/>
        <v>0</v>
      </c>
    </row>
    <row r="5962" spans="1:11">
      <c r="A5962" s="18">
        <f>IFERROR(VLOOKUP(C5962,'[1]Dados Diários do Magento'!$A$1:$H$10000,3,),0)</f>
        <v>0</v>
      </c>
      <c r="B5962" s="19">
        <f>IFERROR(VLOOKUP(C5962,'[1]Dados Diários do Magento'!$A$1:$H$10000,2,),"0")</f>
        <v>0</v>
      </c>
      <c r="C5962" s="20">
        <v>5961</v>
      </c>
      <c r="D5962" s="26">
        <v>0</v>
      </c>
      <c r="E5962" s="27">
        <v>0</v>
      </c>
      <c r="G5962" s="23"/>
      <c r="H5962" s="23"/>
      <c r="J5962" s="24">
        <f t="shared" si="187"/>
        <v>0</v>
      </c>
      <c r="K5962" s="25">
        <f t="shared" si="186"/>
        <v>0</v>
      </c>
    </row>
    <row r="5963" spans="1:11">
      <c r="A5963" s="18">
        <f>IFERROR(VLOOKUP(C5963,'[1]Dados Diários do Magento'!$A$1:$H$10000,3,),0)</f>
        <v>0</v>
      </c>
      <c r="B5963" s="19">
        <f>IFERROR(VLOOKUP(C5963,'[1]Dados Diários do Magento'!$A$1:$H$10000,2,),"0")</f>
        <v>0</v>
      </c>
      <c r="C5963" s="20">
        <v>5962</v>
      </c>
      <c r="D5963" s="26">
        <v>0</v>
      </c>
      <c r="E5963" s="27">
        <v>0</v>
      </c>
      <c r="G5963" s="23"/>
      <c r="H5963" s="23"/>
      <c r="J5963" s="24">
        <f t="shared" si="187"/>
        <v>0</v>
      </c>
      <c r="K5963" s="25">
        <f t="shared" si="186"/>
        <v>0</v>
      </c>
    </row>
    <row r="5964" spans="1:11">
      <c r="A5964" s="18">
        <f>IFERROR(VLOOKUP(C5964,'[1]Dados Diários do Magento'!$A$1:$H$10000,3,),0)</f>
        <v>0</v>
      </c>
      <c r="B5964" s="19">
        <f>IFERROR(VLOOKUP(C5964,'[1]Dados Diários do Magento'!$A$1:$H$10000,2,),"0")</f>
        <v>0</v>
      </c>
      <c r="C5964" s="20">
        <v>5963</v>
      </c>
      <c r="D5964" s="26">
        <v>0</v>
      </c>
      <c r="E5964" s="27">
        <v>0</v>
      </c>
      <c r="G5964" s="23"/>
      <c r="H5964" s="23"/>
      <c r="J5964" s="24">
        <f t="shared" si="187"/>
        <v>0</v>
      </c>
      <c r="K5964" s="25">
        <f t="shared" si="186"/>
        <v>0</v>
      </c>
    </row>
    <row r="5965" spans="1:11">
      <c r="A5965" s="18">
        <f>IFERROR(VLOOKUP(C5965,'[1]Dados Diários do Magento'!$A$1:$H$10000,3,),0)</f>
        <v>0</v>
      </c>
      <c r="B5965" s="19">
        <f>IFERROR(VLOOKUP(C5965,'[1]Dados Diários do Magento'!$A$1:$H$10000,2,),"0")</f>
        <v>0</v>
      </c>
      <c r="C5965" s="20">
        <v>5964</v>
      </c>
      <c r="D5965" s="26">
        <v>0</v>
      </c>
      <c r="E5965" s="27">
        <v>0</v>
      </c>
      <c r="G5965" s="23"/>
      <c r="H5965" s="23"/>
      <c r="J5965" s="24">
        <f t="shared" si="187"/>
        <v>0</v>
      </c>
      <c r="K5965" s="25">
        <f t="shared" si="186"/>
        <v>0</v>
      </c>
    </row>
    <row r="5966" spans="1:11">
      <c r="A5966" s="18">
        <f>IFERROR(VLOOKUP(C5966,'[1]Dados Diários do Magento'!$A$1:$H$10000,3,),0)</f>
        <v>0</v>
      </c>
      <c r="B5966" s="19">
        <f>IFERROR(VLOOKUP(C5966,'[1]Dados Diários do Magento'!$A$1:$H$10000,2,),"0")</f>
        <v>0</v>
      </c>
      <c r="C5966" s="20">
        <v>5965</v>
      </c>
      <c r="D5966" s="26">
        <v>0</v>
      </c>
      <c r="E5966" s="27">
        <v>0</v>
      </c>
      <c r="G5966" s="23"/>
      <c r="H5966" s="23"/>
      <c r="J5966" s="24">
        <f t="shared" si="187"/>
        <v>0</v>
      </c>
      <c r="K5966" s="25">
        <f t="shared" si="186"/>
        <v>0</v>
      </c>
    </row>
    <row r="5967" spans="1:11">
      <c r="A5967" s="18">
        <f>IFERROR(VLOOKUP(C5967,'[1]Dados Diários do Magento'!$A$1:$H$10000,3,),0)</f>
        <v>0</v>
      </c>
      <c r="B5967" s="19">
        <f>IFERROR(VLOOKUP(C5967,'[1]Dados Diários do Magento'!$A$1:$H$10000,2,),"0")</f>
        <v>0</v>
      </c>
      <c r="C5967" s="20">
        <v>5966</v>
      </c>
      <c r="D5967" s="26">
        <v>0</v>
      </c>
      <c r="E5967" s="27">
        <v>0</v>
      </c>
      <c r="G5967" s="23"/>
      <c r="H5967" s="23"/>
      <c r="J5967" s="24">
        <f t="shared" si="187"/>
        <v>0</v>
      </c>
      <c r="K5967" s="25">
        <f t="shared" si="186"/>
        <v>0</v>
      </c>
    </row>
    <row r="5968" spans="1:11">
      <c r="A5968" s="18">
        <f>IFERROR(VLOOKUP(C5968,'[1]Dados Diários do Magento'!$A$1:$H$10000,3,),0)</f>
        <v>0</v>
      </c>
      <c r="B5968" s="19">
        <f>IFERROR(VLOOKUP(C5968,'[1]Dados Diários do Magento'!$A$1:$H$10000,2,),"0")</f>
        <v>0</v>
      </c>
      <c r="C5968" s="20">
        <v>5967</v>
      </c>
      <c r="D5968" s="26">
        <v>0</v>
      </c>
      <c r="E5968" s="27">
        <v>0</v>
      </c>
      <c r="G5968" s="23"/>
      <c r="H5968" s="23"/>
      <c r="J5968" s="24">
        <f t="shared" si="187"/>
        <v>0</v>
      </c>
      <c r="K5968" s="25">
        <f t="shared" si="186"/>
        <v>0</v>
      </c>
    </row>
    <row r="5969" spans="1:11">
      <c r="A5969" s="18">
        <f>IFERROR(VLOOKUP(C5969,'[1]Dados Diários do Magento'!$A$1:$H$10000,3,),0)</f>
        <v>0</v>
      </c>
      <c r="B5969" s="19">
        <f>IFERROR(VLOOKUP(C5969,'[1]Dados Diários do Magento'!$A$1:$H$10000,2,),"0")</f>
        <v>0</v>
      </c>
      <c r="C5969" s="20">
        <v>5968</v>
      </c>
      <c r="D5969" s="26">
        <v>0</v>
      </c>
      <c r="E5969" s="27">
        <v>0</v>
      </c>
      <c r="G5969" s="23"/>
      <c r="H5969" s="23"/>
      <c r="J5969" s="24">
        <f t="shared" si="187"/>
        <v>0</v>
      </c>
      <c r="K5969" s="25">
        <f t="shared" si="186"/>
        <v>0</v>
      </c>
    </row>
    <row r="5970" spans="1:11">
      <c r="A5970" s="18">
        <f>IFERROR(VLOOKUP(C5970,'[1]Dados Diários do Magento'!$A$1:$H$10000,3,),0)</f>
        <v>0</v>
      </c>
      <c r="B5970" s="19">
        <f>IFERROR(VLOOKUP(C5970,'[1]Dados Diários do Magento'!$A$1:$H$10000,2,),"0")</f>
        <v>0</v>
      </c>
      <c r="C5970" s="20">
        <v>5969</v>
      </c>
      <c r="D5970" s="26">
        <v>0</v>
      </c>
      <c r="E5970" s="27">
        <v>0</v>
      </c>
      <c r="G5970" s="23"/>
      <c r="H5970" s="23"/>
      <c r="J5970" s="24">
        <f t="shared" si="187"/>
        <v>0</v>
      </c>
      <c r="K5970" s="25">
        <f t="shared" si="186"/>
        <v>0</v>
      </c>
    </row>
    <row r="5971" spans="1:11">
      <c r="A5971" s="18">
        <f>IFERROR(VLOOKUP(C5971,'[1]Dados Diários do Magento'!$A$1:$H$10000,3,),0)</f>
        <v>0</v>
      </c>
      <c r="B5971" s="19">
        <f>IFERROR(VLOOKUP(C5971,'[1]Dados Diários do Magento'!$A$1:$H$10000,2,),"0")</f>
        <v>0</v>
      </c>
      <c r="C5971" s="20">
        <v>5970</v>
      </c>
      <c r="D5971" s="26">
        <v>0</v>
      </c>
      <c r="E5971" s="27">
        <v>0</v>
      </c>
      <c r="G5971" s="23"/>
      <c r="H5971" s="23"/>
      <c r="J5971" s="24">
        <f t="shared" si="187"/>
        <v>0</v>
      </c>
      <c r="K5971" s="25">
        <f t="shared" si="186"/>
        <v>0</v>
      </c>
    </row>
    <row r="5972" spans="1:11">
      <c r="A5972" s="18">
        <f>IFERROR(VLOOKUP(C5972,'[1]Dados Diários do Magento'!$A$1:$H$10000,3,),0)</f>
        <v>0</v>
      </c>
      <c r="B5972" s="19">
        <f>IFERROR(VLOOKUP(C5972,'[1]Dados Diários do Magento'!$A$1:$H$10000,2,),"0")</f>
        <v>0</v>
      </c>
      <c r="C5972" s="20">
        <v>5971</v>
      </c>
      <c r="D5972" s="26">
        <v>0</v>
      </c>
      <c r="E5972" s="27">
        <v>0</v>
      </c>
      <c r="G5972" s="23"/>
      <c r="H5972" s="23"/>
      <c r="J5972" s="24">
        <f t="shared" si="187"/>
        <v>0</v>
      </c>
      <c r="K5972" s="25">
        <f t="shared" si="186"/>
        <v>0</v>
      </c>
    </row>
    <row r="5973" spans="1:11">
      <c r="A5973" s="18">
        <f>IFERROR(VLOOKUP(C5973,'[1]Dados Diários do Magento'!$A$1:$H$10000,3,),0)</f>
        <v>0</v>
      </c>
      <c r="B5973" s="19">
        <f>IFERROR(VLOOKUP(C5973,'[1]Dados Diários do Magento'!$A$1:$H$10000,2,),"0")</f>
        <v>0</v>
      </c>
      <c r="C5973" s="20">
        <v>5972</v>
      </c>
      <c r="D5973" s="26">
        <v>0</v>
      </c>
      <c r="E5973" s="27">
        <v>0</v>
      </c>
      <c r="G5973" s="23"/>
      <c r="H5973" s="23"/>
      <c r="J5973" s="24">
        <f t="shared" si="187"/>
        <v>0</v>
      </c>
      <c r="K5973" s="25">
        <f t="shared" si="186"/>
        <v>0</v>
      </c>
    </row>
    <row r="5974" spans="1:11">
      <c r="A5974" s="18">
        <f>IFERROR(VLOOKUP(C5974,'[1]Dados Diários do Magento'!$A$1:$H$10000,3,),0)</f>
        <v>0</v>
      </c>
      <c r="B5974" s="19">
        <f>IFERROR(VLOOKUP(C5974,'[1]Dados Diários do Magento'!$A$1:$H$10000,2,),"0")</f>
        <v>0</v>
      </c>
      <c r="C5974" s="20">
        <v>5973</v>
      </c>
      <c r="D5974" s="26">
        <v>0</v>
      </c>
      <c r="E5974" s="27">
        <v>0</v>
      </c>
      <c r="G5974" s="23"/>
      <c r="H5974" s="23"/>
      <c r="J5974" s="24">
        <f t="shared" si="187"/>
        <v>0</v>
      </c>
      <c r="K5974" s="25">
        <f t="shared" si="186"/>
        <v>0</v>
      </c>
    </row>
    <row r="5975" spans="1:11">
      <c r="A5975" s="18">
        <f>IFERROR(VLOOKUP(C5975,'[1]Dados Diários do Magento'!$A$1:$H$10000,3,),0)</f>
        <v>0</v>
      </c>
      <c r="B5975" s="19">
        <f>IFERROR(VLOOKUP(C5975,'[1]Dados Diários do Magento'!$A$1:$H$10000,2,),"0")</f>
        <v>0</v>
      </c>
      <c r="C5975" s="20">
        <v>5974</v>
      </c>
      <c r="D5975" s="26">
        <v>0</v>
      </c>
      <c r="E5975" s="27">
        <v>0</v>
      </c>
      <c r="G5975" s="23"/>
      <c r="H5975" s="23"/>
      <c r="J5975" s="24">
        <f t="shared" si="187"/>
        <v>0</v>
      </c>
      <c r="K5975" s="25">
        <f t="shared" si="186"/>
        <v>0</v>
      </c>
    </row>
    <row r="5976" spans="1:11">
      <c r="A5976" s="18">
        <f>IFERROR(VLOOKUP(C5976,'[1]Dados Diários do Magento'!$A$1:$H$10000,3,),0)</f>
        <v>0</v>
      </c>
      <c r="B5976" s="19">
        <f>IFERROR(VLOOKUP(C5976,'[1]Dados Diários do Magento'!$A$1:$H$10000,2,),"0")</f>
        <v>0</v>
      </c>
      <c r="C5976" s="20">
        <v>5975</v>
      </c>
      <c r="D5976" s="26">
        <v>0</v>
      </c>
      <c r="E5976" s="27">
        <v>0</v>
      </c>
      <c r="G5976" s="23"/>
      <c r="H5976" s="23"/>
      <c r="J5976" s="24">
        <f t="shared" si="187"/>
        <v>0</v>
      </c>
      <c r="K5976" s="25">
        <f t="shared" si="186"/>
        <v>0</v>
      </c>
    </row>
    <row r="5977" spans="1:11">
      <c r="A5977" s="18">
        <f>IFERROR(VLOOKUP(C5977,'[1]Dados Diários do Magento'!$A$1:$H$10000,3,),0)</f>
        <v>0</v>
      </c>
      <c r="B5977" s="19">
        <f>IFERROR(VLOOKUP(C5977,'[1]Dados Diários do Magento'!$A$1:$H$10000,2,),"0")</f>
        <v>0</v>
      </c>
      <c r="C5977" s="20">
        <v>5976</v>
      </c>
      <c r="D5977" s="26">
        <v>0</v>
      </c>
      <c r="E5977" s="27">
        <v>0</v>
      </c>
      <c r="G5977" s="23"/>
      <c r="H5977" s="23"/>
      <c r="J5977" s="24">
        <f t="shared" si="187"/>
        <v>0</v>
      </c>
      <c r="K5977" s="25">
        <f t="shared" si="186"/>
        <v>0</v>
      </c>
    </row>
    <row r="5978" spans="1:11">
      <c r="A5978" s="18">
        <f>IFERROR(VLOOKUP(C5978,'[1]Dados Diários do Magento'!$A$1:$H$10000,3,),0)</f>
        <v>0</v>
      </c>
      <c r="B5978" s="19">
        <f>IFERROR(VLOOKUP(C5978,'[1]Dados Diários do Magento'!$A$1:$H$10000,2,),"0")</f>
        <v>0</v>
      </c>
      <c r="C5978" s="20">
        <v>5977</v>
      </c>
      <c r="D5978" s="26">
        <v>0</v>
      </c>
      <c r="E5978" s="27">
        <v>0</v>
      </c>
      <c r="G5978" s="23"/>
      <c r="H5978" s="23"/>
      <c r="J5978" s="24">
        <f t="shared" si="187"/>
        <v>0</v>
      </c>
      <c r="K5978" s="25">
        <f t="shared" si="186"/>
        <v>0</v>
      </c>
    </row>
    <row r="5979" spans="1:11">
      <c r="A5979" s="18">
        <f>IFERROR(VLOOKUP(C5979,'[1]Dados Diários do Magento'!$A$1:$H$10000,3,),0)</f>
        <v>0</v>
      </c>
      <c r="B5979" s="19">
        <f>IFERROR(VLOOKUP(C5979,'[1]Dados Diários do Magento'!$A$1:$H$10000,2,),"0")</f>
        <v>0</v>
      </c>
      <c r="C5979" s="20">
        <v>5978</v>
      </c>
      <c r="D5979" s="26">
        <v>0</v>
      </c>
      <c r="E5979" s="27">
        <v>0</v>
      </c>
      <c r="G5979" s="23"/>
      <c r="H5979" s="23"/>
      <c r="J5979" s="24">
        <f t="shared" si="187"/>
        <v>0</v>
      </c>
      <c r="K5979" s="25">
        <f t="shared" si="186"/>
        <v>0</v>
      </c>
    </row>
    <row r="5980" spans="1:11">
      <c r="A5980" s="18">
        <f>IFERROR(VLOOKUP(C5980,'[1]Dados Diários do Magento'!$A$1:$H$10000,3,),0)</f>
        <v>0</v>
      </c>
      <c r="B5980" s="19">
        <f>IFERROR(VLOOKUP(C5980,'[1]Dados Diários do Magento'!$A$1:$H$10000,2,),"0")</f>
        <v>0</v>
      </c>
      <c r="C5980" s="20">
        <v>5979</v>
      </c>
      <c r="D5980" s="26">
        <v>0</v>
      </c>
      <c r="E5980" s="27">
        <v>0</v>
      </c>
      <c r="G5980" s="23"/>
      <c r="H5980" s="23"/>
      <c r="J5980" s="24">
        <f t="shared" si="187"/>
        <v>0</v>
      </c>
      <c r="K5980" s="25">
        <f t="shared" si="186"/>
        <v>0</v>
      </c>
    </row>
    <row r="5981" spans="1:11">
      <c r="A5981" s="18">
        <f>IFERROR(VLOOKUP(C5981,'[1]Dados Diários do Magento'!$A$1:$H$10000,3,),0)</f>
        <v>0</v>
      </c>
      <c r="B5981" s="19">
        <f>IFERROR(VLOOKUP(C5981,'[1]Dados Diários do Magento'!$A$1:$H$10000,2,),"0")</f>
        <v>0</v>
      </c>
      <c r="C5981" s="20">
        <v>5980</v>
      </c>
      <c r="D5981" s="26">
        <v>0</v>
      </c>
      <c r="E5981" s="27">
        <v>0</v>
      </c>
      <c r="G5981" s="23"/>
      <c r="H5981" s="23"/>
      <c r="J5981" s="24">
        <f t="shared" si="187"/>
        <v>0</v>
      </c>
      <c r="K5981" s="25">
        <f t="shared" ref="K5981:K6044" si="188">IF((D5981+G5981)&gt;0,(D5981*E5981+G5981*H5981)/(D5981+G5981),E5981)</f>
        <v>0</v>
      </c>
    </row>
    <row r="5982" spans="1:11">
      <c r="A5982" s="18">
        <f>IFERROR(VLOOKUP(C5982,'[1]Dados Diários do Magento'!$A$1:$H$10000,3,),0)</f>
        <v>0</v>
      </c>
      <c r="B5982" s="19">
        <f>IFERROR(VLOOKUP(C5982,'[1]Dados Diários do Magento'!$A$1:$H$10000,2,),"0")</f>
        <v>0</v>
      </c>
      <c r="C5982" s="20">
        <v>5981</v>
      </c>
      <c r="D5982" s="26">
        <v>0</v>
      </c>
      <c r="E5982" s="27">
        <v>0</v>
      </c>
      <c r="G5982" s="23"/>
      <c r="H5982" s="23"/>
      <c r="J5982" s="24">
        <f t="shared" si="187"/>
        <v>0</v>
      </c>
      <c r="K5982" s="25">
        <f t="shared" si="188"/>
        <v>0</v>
      </c>
    </row>
    <row r="5983" spans="1:11">
      <c r="A5983" s="18">
        <f>IFERROR(VLOOKUP(C5983,'[1]Dados Diários do Magento'!$A$1:$H$10000,3,),0)</f>
        <v>0</v>
      </c>
      <c r="B5983" s="19">
        <f>IFERROR(VLOOKUP(C5983,'[1]Dados Diários do Magento'!$A$1:$H$10000,2,),"0")</f>
        <v>0</v>
      </c>
      <c r="C5983" s="20">
        <v>5982</v>
      </c>
      <c r="D5983" s="26">
        <v>0</v>
      </c>
      <c r="E5983" s="27">
        <v>0</v>
      </c>
      <c r="G5983" s="23"/>
      <c r="H5983" s="23"/>
      <c r="J5983" s="24">
        <f t="shared" si="187"/>
        <v>0</v>
      </c>
      <c r="K5983" s="25">
        <f t="shared" si="188"/>
        <v>0</v>
      </c>
    </row>
    <row r="5984" spans="1:11">
      <c r="A5984" s="18">
        <f>IFERROR(VLOOKUP(C5984,'[1]Dados Diários do Magento'!$A$1:$H$10000,3,),0)</f>
        <v>0</v>
      </c>
      <c r="B5984" s="19">
        <f>IFERROR(VLOOKUP(C5984,'[1]Dados Diários do Magento'!$A$1:$H$10000,2,),"0")</f>
        <v>0</v>
      </c>
      <c r="C5984" s="20">
        <v>5983</v>
      </c>
      <c r="D5984" s="26">
        <v>0</v>
      </c>
      <c r="E5984" s="27">
        <v>0</v>
      </c>
      <c r="G5984" s="23"/>
      <c r="H5984" s="23"/>
      <c r="J5984" s="24">
        <f t="shared" si="187"/>
        <v>0</v>
      </c>
      <c r="K5984" s="25">
        <f t="shared" si="188"/>
        <v>0</v>
      </c>
    </row>
    <row r="5985" spans="1:11">
      <c r="A5985" s="18">
        <f>IFERROR(VLOOKUP(C5985,'[1]Dados Diários do Magento'!$A$1:$H$10000,3,),0)</f>
        <v>0</v>
      </c>
      <c r="B5985" s="19">
        <f>IFERROR(VLOOKUP(C5985,'[1]Dados Diários do Magento'!$A$1:$H$10000,2,),"0")</f>
        <v>0</v>
      </c>
      <c r="C5985" s="20">
        <v>5984</v>
      </c>
      <c r="D5985" s="26">
        <v>0</v>
      </c>
      <c r="E5985" s="27">
        <v>0</v>
      </c>
      <c r="G5985" s="23"/>
      <c r="H5985" s="23"/>
      <c r="J5985" s="24">
        <f t="shared" si="187"/>
        <v>0</v>
      </c>
      <c r="K5985" s="25">
        <f t="shared" si="188"/>
        <v>0</v>
      </c>
    </row>
    <row r="5986" spans="1:11">
      <c r="A5986" s="18">
        <f>IFERROR(VLOOKUP(C5986,'[1]Dados Diários do Magento'!$A$1:$H$10000,3,),0)</f>
        <v>0</v>
      </c>
      <c r="B5986" s="19">
        <f>IFERROR(VLOOKUP(C5986,'[1]Dados Diários do Magento'!$A$1:$H$10000,2,),"0")</f>
        <v>0</v>
      </c>
      <c r="C5986" s="20">
        <v>5985</v>
      </c>
      <c r="D5986" s="26">
        <v>0</v>
      </c>
      <c r="E5986" s="27">
        <v>0</v>
      </c>
      <c r="G5986" s="23"/>
      <c r="H5986" s="23"/>
      <c r="J5986" s="24">
        <f t="shared" si="187"/>
        <v>0</v>
      </c>
      <c r="K5986" s="25">
        <f t="shared" si="188"/>
        <v>0</v>
      </c>
    </row>
    <row r="5987" spans="1:11">
      <c r="A5987" s="18">
        <f>IFERROR(VLOOKUP(C5987,'[1]Dados Diários do Magento'!$A$1:$H$10000,3,),0)</f>
        <v>0</v>
      </c>
      <c r="B5987" s="19">
        <f>IFERROR(VLOOKUP(C5987,'[1]Dados Diários do Magento'!$A$1:$H$10000,2,),"0")</f>
        <v>0</v>
      </c>
      <c r="C5987" s="20">
        <v>5986</v>
      </c>
      <c r="D5987" s="26">
        <v>0</v>
      </c>
      <c r="E5987" s="27">
        <v>0</v>
      </c>
      <c r="G5987" s="23"/>
      <c r="H5987" s="23"/>
      <c r="J5987" s="24">
        <f t="shared" si="187"/>
        <v>0</v>
      </c>
      <c r="K5987" s="25">
        <f t="shared" si="188"/>
        <v>0</v>
      </c>
    </row>
    <row r="5988" spans="1:11">
      <c r="A5988" s="18">
        <f>IFERROR(VLOOKUP(C5988,'[1]Dados Diários do Magento'!$A$1:$H$10000,3,),0)</f>
        <v>0</v>
      </c>
      <c r="B5988" s="19">
        <f>IFERROR(VLOOKUP(C5988,'[1]Dados Diários do Magento'!$A$1:$H$10000,2,),"0")</f>
        <v>0</v>
      </c>
      <c r="C5988" s="20">
        <v>5987</v>
      </c>
      <c r="D5988" s="26">
        <v>0</v>
      </c>
      <c r="E5988" s="27">
        <v>0</v>
      </c>
      <c r="G5988" s="23"/>
      <c r="H5988" s="23"/>
      <c r="J5988" s="24">
        <f t="shared" si="187"/>
        <v>0</v>
      </c>
      <c r="K5988" s="25">
        <f t="shared" si="188"/>
        <v>0</v>
      </c>
    </row>
    <row r="5989" spans="1:11">
      <c r="A5989" s="18">
        <f>IFERROR(VLOOKUP(C5989,'[1]Dados Diários do Magento'!$A$1:$H$10000,3,),0)</f>
        <v>0</v>
      </c>
      <c r="B5989" s="19">
        <f>IFERROR(VLOOKUP(C5989,'[1]Dados Diários do Magento'!$A$1:$H$10000,2,),"0")</f>
        <v>0</v>
      </c>
      <c r="C5989" s="20">
        <v>5988</v>
      </c>
      <c r="D5989" s="26">
        <v>0</v>
      </c>
      <c r="E5989" s="27">
        <v>0</v>
      </c>
      <c r="G5989" s="23"/>
      <c r="H5989" s="23"/>
      <c r="J5989" s="24">
        <f t="shared" si="187"/>
        <v>0</v>
      </c>
      <c r="K5989" s="25">
        <f t="shared" si="188"/>
        <v>0</v>
      </c>
    </row>
    <row r="5990" spans="1:11">
      <c r="A5990" s="18">
        <f>IFERROR(VLOOKUP(C5990,'[1]Dados Diários do Magento'!$A$1:$H$10000,3,),0)</f>
        <v>0</v>
      </c>
      <c r="B5990" s="19">
        <f>IFERROR(VLOOKUP(C5990,'[1]Dados Diários do Magento'!$A$1:$H$10000,2,),"0")</f>
        <v>0</v>
      </c>
      <c r="C5990" s="20">
        <v>5989</v>
      </c>
      <c r="D5990" s="26">
        <v>0</v>
      </c>
      <c r="E5990" s="27">
        <v>0</v>
      </c>
      <c r="G5990" s="23"/>
      <c r="H5990" s="23"/>
      <c r="J5990" s="24">
        <f t="shared" si="187"/>
        <v>0</v>
      </c>
      <c r="K5990" s="25">
        <f t="shared" si="188"/>
        <v>0</v>
      </c>
    </row>
    <row r="5991" spans="1:11">
      <c r="A5991" s="18">
        <f>IFERROR(VLOOKUP(C5991,'[1]Dados Diários do Magento'!$A$1:$H$10000,3,),0)</f>
        <v>0</v>
      </c>
      <c r="B5991" s="19">
        <f>IFERROR(VLOOKUP(C5991,'[1]Dados Diários do Magento'!$A$1:$H$10000,2,),"0")</f>
        <v>0</v>
      </c>
      <c r="C5991" s="20">
        <v>5990</v>
      </c>
      <c r="D5991" s="26">
        <v>0</v>
      </c>
      <c r="E5991" s="27">
        <v>0</v>
      </c>
      <c r="G5991" s="23"/>
      <c r="H5991" s="23"/>
      <c r="J5991" s="24">
        <f t="shared" si="187"/>
        <v>0</v>
      </c>
      <c r="K5991" s="25">
        <f t="shared" si="188"/>
        <v>0</v>
      </c>
    </row>
    <row r="5992" spans="1:11">
      <c r="A5992" s="18">
        <f>IFERROR(VLOOKUP(C5992,'[1]Dados Diários do Magento'!$A$1:$H$10000,3,),0)</f>
        <v>0</v>
      </c>
      <c r="B5992" s="19">
        <f>IFERROR(VLOOKUP(C5992,'[1]Dados Diários do Magento'!$A$1:$H$10000,2,),"0")</f>
        <v>0</v>
      </c>
      <c r="C5992" s="20">
        <v>5991</v>
      </c>
      <c r="D5992" s="26">
        <v>0</v>
      </c>
      <c r="E5992" s="27">
        <v>0</v>
      </c>
      <c r="G5992" s="23"/>
      <c r="H5992" s="23"/>
      <c r="J5992" s="24">
        <f t="shared" si="187"/>
        <v>0</v>
      </c>
      <c r="K5992" s="25">
        <f t="shared" si="188"/>
        <v>0</v>
      </c>
    </row>
    <row r="5993" spans="1:11">
      <c r="A5993" s="18">
        <f>IFERROR(VLOOKUP(C5993,'[1]Dados Diários do Magento'!$A$1:$H$10000,3,),0)</f>
        <v>0</v>
      </c>
      <c r="B5993" s="19">
        <f>IFERROR(VLOOKUP(C5993,'[1]Dados Diários do Magento'!$A$1:$H$10000,2,),"0")</f>
        <v>0</v>
      </c>
      <c r="C5993" s="20">
        <v>5992</v>
      </c>
      <c r="D5993" s="26">
        <v>0</v>
      </c>
      <c r="E5993" s="27">
        <v>0</v>
      </c>
      <c r="G5993" s="23"/>
      <c r="H5993" s="23"/>
      <c r="J5993" s="24">
        <f t="shared" si="187"/>
        <v>0</v>
      </c>
      <c r="K5993" s="25">
        <f t="shared" si="188"/>
        <v>0</v>
      </c>
    </row>
    <row r="5994" spans="1:11">
      <c r="A5994" s="18">
        <f>IFERROR(VLOOKUP(C5994,'[1]Dados Diários do Magento'!$A$1:$H$10000,3,),0)</f>
        <v>0</v>
      </c>
      <c r="B5994" s="19">
        <f>IFERROR(VLOOKUP(C5994,'[1]Dados Diários do Magento'!$A$1:$H$10000,2,),"0")</f>
        <v>0</v>
      </c>
      <c r="C5994" s="20">
        <v>5993</v>
      </c>
      <c r="D5994" s="26">
        <v>0</v>
      </c>
      <c r="E5994" s="27">
        <v>0</v>
      </c>
      <c r="G5994" s="23"/>
      <c r="H5994" s="23"/>
      <c r="J5994" s="24">
        <f t="shared" si="187"/>
        <v>0</v>
      </c>
      <c r="K5994" s="25">
        <f t="shared" si="188"/>
        <v>0</v>
      </c>
    </row>
    <row r="5995" spans="1:11">
      <c r="A5995" s="18">
        <f>IFERROR(VLOOKUP(C5995,'[1]Dados Diários do Magento'!$A$1:$H$10000,3,),0)</f>
        <v>0</v>
      </c>
      <c r="B5995" s="19">
        <f>IFERROR(VLOOKUP(C5995,'[1]Dados Diários do Magento'!$A$1:$H$10000,2,),"0")</f>
        <v>0</v>
      </c>
      <c r="C5995" s="20">
        <v>5994</v>
      </c>
      <c r="D5995" s="26">
        <v>0</v>
      </c>
      <c r="E5995" s="27">
        <v>0</v>
      </c>
      <c r="G5995" s="23"/>
      <c r="H5995" s="23"/>
      <c r="J5995" s="24">
        <f t="shared" si="187"/>
        <v>0</v>
      </c>
      <c r="K5995" s="25">
        <f t="shared" si="188"/>
        <v>0</v>
      </c>
    </row>
    <row r="5996" spans="1:11">
      <c r="A5996" s="18">
        <f>IFERROR(VLOOKUP(C5996,'[1]Dados Diários do Magento'!$A$1:$H$10000,3,),0)</f>
        <v>0</v>
      </c>
      <c r="B5996" s="19">
        <f>IFERROR(VLOOKUP(C5996,'[1]Dados Diários do Magento'!$A$1:$H$10000,2,),"0")</f>
        <v>0</v>
      </c>
      <c r="C5996" s="20">
        <v>5995</v>
      </c>
      <c r="D5996" s="26">
        <v>0</v>
      </c>
      <c r="E5996" s="27">
        <v>0</v>
      </c>
      <c r="G5996" s="23"/>
      <c r="H5996" s="23"/>
      <c r="J5996" s="24">
        <f t="shared" si="187"/>
        <v>0</v>
      </c>
      <c r="K5996" s="25">
        <f t="shared" si="188"/>
        <v>0</v>
      </c>
    </row>
    <row r="5997" spans="1:11">
      <c r="A5997" s="18">
        <f>IFERROR(VLOOKUP(C5997,'[1]Dados Diários do Magento'!$A$1:$H$10000,3,),0)</f>
        <v>0</v>
      </c>
      <c r="B5997" s="19">
        <f>IFERROR(VLOOKUP(C5997,'[1]Dados Diários do Magento'!$A$1:$H$10000,2,),"0")</f>
        <v>0</v>
      </c>
      <c r="C5997" s="20">
        <v>5996</v>
      </c>
      <c r="D5997" s="26">
        <v>0</v>
      </c>
      <c r="E5997" s="27">
        <v>0</v>
      </c>
      <c r="G5997" s="23"/>
      <c r="H5997" s="23"/>
      <c r="J5997" s="24">
        <f t="shared" si="187"/>
        <v>0</v>
      </c>
      <c r="K5997" s="25">
        <f t="shared" si="188"/>
        <v>0</v>
      </c>
    </row>
    <row r="5998" spans="1:11">
      <c r="A5998" s="18">
        <f>IFERROR(VLOOKUP(C5998,'[1]Dados Diários do Magento'!$A$1:$H$10000,3,),0)</f>
        <v>0</v>
      </c>
      <c r="B5998" s="19">
        <f>IFERROR(VLOOKUP(C5998,'[1]Dados Diários do Magento'!$A$1:$H$10000,2,),"0")</f>
        <v>0</v>
      </c>
      <c r="C5998" s="20">
        <v>5997</v>
      </c>
      <c r="D5998" s="26">
        <v>0</v>
      </c>
      <c r="E5998" s="27">
        <v>0</v>
      </c>
      <c r="G5998" s="23"/>
      <c r="H5998" s="23"/>
      <c r="J5998" s="24">
        <f t="shared" si="187"/>
        <v>0</v>
      </c>
      <c r="K5998" s="25">
        <f t="shared" si="188"/>
        <v>0</v>
      </c>
    </row>
    <row r="5999" spans="1:11">
      <c r="A5999" s="18">
        <f>IFERROR(VLOOKUP(C5999,'[1]Dados Diários do Magento'!$A$1:$H$10000,3,),0)</f>
        <v>0</v>
      </c>
      <c r="B5999" s="19">
        <f>IFERROR(VLOOKUP(C5999,'[1]Dados Diários do Magento'!$A$1:$H$10000,2,),"0")</f>
        <v>0</v>
      </c>
      <c r="C5999" s="20">
        <v>5998</v>
      </c>
      <c r="D5999" s="26">
        <v>0</v>
      </c>
      <c r="E5999" s="27">
        <v>0</v>
      </c>
      <c r="G5999" s="23"/>
      <c r="H5999" s="23"/>
      <c r="J5999" s="24">
        <f t="shared" si="187"/>
        <v>0</v>
      </c>
      <c r="K5999" s="25">
        <f t="shared" si="188"/>
        <v>0</v>
      </c>
    </row>
    <row r="6000" spans="1:11">
      <c r="A6000" s="18">
        <f>IFERROR(VLOOKUP(C6000,'[1]Dados Diários do Magento'!$A$1:$H$10000,3,),0)</f>
        <v>0</v>
      </c>
      <c r="B6000" s="19">
        <f>IFERROR(VLOOKUP(C6000,'[1]Dados Diários do Magento'!$A$1:$H$10000,2,),"0")</f>
        <v>0</v>
      </c>
      <c r="C6000" s="20">
        <v>5999</v>
      </c>
      <c r="D6000" s="26">
        <v>0</v>
      </c>
      <c r="E6000" s="27">
        <v>0</v>
      </c>
      <c r="G6000" s="23"/>
      <c r="H6000" s="23"/>
      <c r="J6000" s="24">
        <f t="shared" si="187"/>
        <v>0</v>
      </c>
      <c r="K6000" s="25">
        <f t="shared" si="188"/>
        <v>0</v>
      </c>
    </row>
    <row r="6001" spans="1:11">
      <c r="A6001" s="18">
        <f>IFERROR(VLOOKUP(C6001,'[1]Dados Diários do Magento'!$A$1:$H$10000,3,),0)</f>
        <v>0</v>
      </c>
      <c r="B6001" s="19">
        <f>IFERROR(VLOOKUP(C6001,'[1]Dados Diários do Magento'!$A$1:$H$10000,2,),"0")</f>
        <v>0</v>
      </c>
      <c r="C6001" s="20">
        <v>6000</v>
      </c>
      <c r="D6001" s="26">
        <v>0</v>
      </c>
      <c r="E6001" s="27">
        <v>0</v>
      </c>
      <c r="G6001" s="23"/>
      <c r="H6001" s="23"/>
      <c r="J6001" s="24">
        <f t="shared" si="187"/>
        <v>0</v>
      </c>
      <c r="K6001" s="25">
        <f t="shared" si="188"/>
        <v>0</v>
      </c>
    </row>
    <row r="6002" spans="1:11">
      <c r="A6002" s="18">
        <f>IFERROR(VLOOKUP(C6002,'[1]Dados Diários do Magento'!$A$1:$H$10000,3,),0)</f>
        <v>0</v>
      </c>
      <c r="B6002" s="19">
        <f>IFERROR(VLOOKUP(C6002,'[1]Dados Diários do Magento'!$A$1:$H$10000,2,),"0")</f>
        <v>0</v>
      </c>
      <c r="C6002" s="20">
        <v>6001</v>
      </c>
      <c r="D6002" s="26">
        <v>0</v>
      </c>
      <c r="E6002" s="27">
        <v>0</v>
      </c>
      <c r="G6002" s="23"/>
      <c r="H6002" s="23"/>
      <c r="J6002" s="24">
        <f t="shared" si="187"/>
        <v>0</v>
      </c>
      <c r="K6002" s="25">
        <f t="shared" si="188"/>
        <v>0</v>
      </c>
    </row>
    <row r="6003" spans="1:11">
      <c r="A6003" s="18">
        <f>IFERROR(VLOOKUP(C6003,'[1]Dados Diários do Magento'!$A$1:$H$10000,3,),0)</f>
        <v>0</v>
      </c>
      <c r="B6003" s="19">
        <f>IFERROR(VLOOKUP(C6003,'[1]Dados Diários do Magento'!$A$1:$H$10000,2,),"0")</f>
        <v>0</v>
      </c>
      <c r="C6003" s="20">
        <v>6002</v>
      </c>
      <c r="D6003" s="26">
        <v>0</v>
      </c>
      <c r="E6003" s="27">
        <v>0</v>
      </c>
      <c r="G6003" s="23"/>
      <c r="H6003" s="23"/>
      <c r="J6003" s="24">
        <f t="shared" si="187"/>
        <v>0</v>
      </c>
      <c r="K6003" s="25">
        <f t="shared" si="188"/>
        <v>0</v>
      </c>
    </row>
    <row r="6004" spans="1:11">
      <c r="A6004" s="18">
        <f>IFERROR(VLOOKUP(C6004,'[1]Dados Diários do Magento'!$A$1:$H$10000,3,),0)</f>
        <v>0</v>
      </c>
      <c r="B6004" s="19">
        <f>IFERROR(VLOOKUP(C6004,'[1]Dados Diários do Magento'!$A$1:$H$10000,2,),"0")</f>
        <v>0</v>
      </c>
      <c r="C6004" s="20">
        <v>6003</v>
      </c>
      <c r="D6004" s="26">
        <v>0</v>
      </c>
      <c r="E6004" s="27">
        <v>0</v>
      </c>
      <c r="G6004" s="23"/>
      <c r="H6004" s="23"/>
      <c r="J6004" s="24">
        <f t="shared" si="187"/>
        <v>0</v>
      </c>
      <c r="K6004" s="25">
        <f t="shared" si="188"/>
        <v>0</v>
      </c>
    </row>
    <row r="6005" spans="1:11">
      <c r="A6005" s="18">
        <f>IFERROR(VLOOKUP(C6005,'[1]Dados Diários do Magento'!$A$1:$H$10000,3,),0)</f>
        <v>0</v>
      </c>
      <c r="B6005" s="19">
        <f>IFERROR(VLOOKUP(C6005,'[1]Dados Diários do Magento'!$A$1:$H$10000,2,),"0")</f>
        <v>0</v>
      </c>
      <c r="C6005" s="20">
        <v>6004</v>
      </c>
      <c r="D6005" s="26">
        <v>0</v>
      </c>
      <c r="E6005" s="27">
        <v>0</v>
      </c>
      <c r="G6005" s="23"/>
      <c r="H6005" s="23"/>
      <c r="J6005" s="24">
        <f t="shared" si="187"/>
        <v>0</v>
      </c>
      <c r="K6005" s="25">
        <f t="shared" si="188"/>
        <v>0</v>
      </c>
    </row>
    <row r="6006" spans="1:11">
      <c r="A6006" s="18">
        <f>IFERROR(VLOOKUP(C6006,'[1]Dados Diários do Magento'!$A$1:$H$10000,3,),0)</f>
        <v>0</v>
      </c>
      <c r="B6006" s="19">
        <f>IFERROR(VLOOKUP(C6006,'[1]Dados Diários do Magento'!$A$1:$H$10000,2,),"0")</f>
        <v>0</v>
      </c>
      <c r="C6006" s="20">
        <v>6005</v>
      </c>
      <c r="D6006" s="26">
        <v>0</v>
      </c>
      <c r="E6006" s="27">
        <v>0</v>
      </c>
      <c r="G6006" s="23"/>
      <c r="H6006" s="23"/>
      <c r="J6006" s="24">
        <f t="shared" si="187"/>
        <v>0</v>
      </c>
      <c r="K6006" s="25">
        <f t="shared" si="188"/>
        <v>0</v>
      </c>
    </row>
    <row r="6007" spans="1:11">
      <c r="A6007" s="18">
        <f>IFERROR(VLOOKUP(C6007,'[1]Dados Diários do Magento'!$A$1:$H$10000,3,),0)</f>
        <v>0</v>
      </c>
      <c r="B6007" s="19">
        <f>IFERROR(VLOOKUP(C6007,'[1]Dados Diários do Magento'!$A$1:$H$10000,2,),"0")</f>
        <v>0</v>
      </c>
      <c r="C6007" s="20">
        <v>6006</v>
      </c>
      <c r="D6007" s="26">
        <v>0</v>
      </c>
      <c r="E6007" s="27">
        <v>0</v>
      </c>
      <c r="G6007" s="23"/>
      <c r="H6007" s="23"/>
      <c r="J6007" s="24">
        <f t="shared" si="187"/>
        <v>0</v>
      </c>
      <c r="K6007" s="25">
        <f t="shared" si="188"/>
        <v>0</v>
      </c>
    </row>
    <row r="6008" spans="1:11">
      <c r="A6008" s="18">
        <f>IFERROR(VLOOKUP(C6008,'[1]Dados Diários do Magento'!$A$1:$H$10000,3,),0)</f>
        <v>0</v>
      </c>
      <c r="B6008" s="19">
        <f>IFERROR(VLOOKUP(C6008,'[1]Dados Diários do Magento'!$A$1:$H$10000,2,),"0")</f>
        <v>0</v>
      </c>
      <c r="C6008" s="20">
        <v>6007</v>
      </c>
      <c r="D6008" s="26">
        <v>0</v>
      </c>
      <c r="E6008" s="27">
        <v>0</v>
      </c>
      <c r="G6008" s="23"/>
      <c r="H6008" s="23"/>
      <c r="J6008" s="24">
        <f t="shared" si="187"/>
        <v>0</v>
      </c>
      <c r="K6008" s="25">
        <f t="shared" si="188"/>
        <v>0</v>
      </c>
    </row>
    <row r="6009" spans="1:11">
      <c r="A6009" s="18">
        <f>IFERROR(VLOOKUP(C6009,'[1]Dados Diários do Magento'!$A$1:$H$10000,3,),0)</f>
        <v>0</v>
      </c>
      <c r="B6009" s="19">
        <f>IFERROR(VLOOKUP(C6009,'[1]Dados Diários do Magento'!$A$1:$H$10000,2,),"0")</f>
        <v>0</v>
      </c>
      <c r="C6009" s="20">
        <v>6008</v>
      </c>
      <c r="D6009" s="26">
        <v>0</v>
      </c>
      <c r="E6009" s="27">
        <v>0</v>
      </c>
      <c r="G6009" s="23"/>
      <c r="H6009" s="23"/>
      <c r="J6009" s="24">
        <f t="shared" si="187"/>
        <v>0</v>
      </c>
      <c r="K6009" s="25">
        <f t="shared" si="188"/>
        <v>0</v>
      </c>
    </row>
    <row r="6010" spans="1:11">
      <c r="A6010" s="18">
        <f>IFERROR(VLOOKUP(C6010,'[1]Dados Diários do Magento'!$A$1:$H$10000,3,),0)</f>
        <v>0</v>
      </c>
      <c r="B6010" s="19">
        <f>IFERROR(VLOOKUP(C6010,'[1]Dados Diários do Magento'!$A$1:$H$10000,2,),"0")</f>
        <v>0</v>
      </c>
      <c r="C6010" s="20">
        <v>6009</v>
      </c>
      <c r="D6010" s="26">
        <v>0</v>
      </c>
      <c r="E6010" s="27">
        <v>0</v>
      </c>
      <c r="G6010" s="23"/>
      <c r="H6010" s="23"/>
      <c r="J6010" s="24">
        <f t="shared" si="187"/>
        <v>0</v>
      </c>
      <c r="K6010" s="25">
        <f t="shared" si="188"/>
        <v>0</v>
      </c>
    </row>
    <row r="6011" spans="1:11">
      <c r="A6011" s="18">
        <f>IFERROR(VLOOKUP(C6011,'[1]Dados Diários do Magento'!$A$1:$H$10000,3,),0)</f>
        <v>0</v>
      </c>
      <c r="B6011" s="19">
        <f>IFERROR(VLOOKUP(C6011,'[1]Dados Diários do Magento'!$A$1:$H$10000,2,),"0")</f>
        <v>0</v>
      </c>
      <c r="C6011" s="20">
        <v>6010</v>
      </c>
      <c r="D6011" s="26">
        <v>0</v>
      </c>
      <c r="E6011" s="27">
        <v>0</v>
      </c>
      <c r="G6011" s="23"/>
      <c r="H6011" s="23"/>
      <c r="J6011" s="24">
        <f t="shared" si="187"/>
        <v>0</v>
      </c>
      <c r="K6011" s="25">
        <f t="shared" si="188"/>
        <v>0</v>
      </c>
    </row>
    <row r="6012" spans="1:11">
      <c r="A6012" s="18">
        <f>IFERROR(VLOOKUP(C6012,'[1]Dados Diários do Magento'!$A$1:$H$10000,3,),0)</f>
        <v>0</v>
      </c>
      <c r="B6012" s="19">
        <f>IFERROR(VLOOKUP(C6012,'[1]Dados Diários do Magento'!$A$1:$H$10000,2,),"0")</f>
        <v>0</v>
      </c>
      <c r="C6012" s="20">
        <v>6011</v>
      </c>
      <c r="D6012" s="26">
        <v>0</v>
      </c>
      <c r="E6012" s="27">
        <v>0</v>
      </c>
      <c r="G6012" s="23"/>
      <c r="H6012" s="23"/>
      <c r="J6012" s="24">
        <f t="shared" si="187"/>
        <v>0</v>
      </c>
      <c r="K6012" s="25">
        <f t="shared" si="188"/>
        <v>0</v>
      </c>
    </row>
    <row r="6013" spans="1:11">
      <c r="A6013" s="18">
        <f>IFERROR(VLOOKUP(C6013,'[1]Dados Diários do Magento'!$A$1:$H$10000,3,),0)</f>
        <v>0</v>
      </c>
      <c r="B6013" s="19">
        <f>IFERROR(VLOOKUP(C6013,'[1]Dados Diários do Magento'!$A$1:$H$10000,2,),"0")</f>
        <v>0</v>
      </c>
      <c r="C6013" s="20">
        <v>6012</v>
      </c>
      <c r="D6013" s="26">
        <v>0</v>
      </c>
      <c r="E6013" s="27">
        <v>0</v>
      </c>
      <c r="G6013" s="23"/>
      <c r="H6013" s="23"/>
      <c r="J6013" s="24">
        <f t="shared" si="187"/>
        <v>0</v>
      </c>
      <c r="K6013" s="25">
        <f t="shared" si="188"/>
        <v>0</v>
      </c>
    </row>
    <row r="6014" spans="1:11">
      <c r="A6014" s="18">
        <f>IFERROR(VLOOKUP(C6014,'[1]Dados Diários do Magento'!$A$1:$H$10000,3,),0)</f>
        <v>0</v>
      </c>
      <c r="B6014" s="19">
        <f>IFERROR(VLOOKUP(C6014,'[1]Dados Diários do Magento'!$A$1:$H$10000,2,),"0")</f>
        <v>0</v>
      </c>
      <c r="C6014" s="20">
        <v>6013</v>
      </c>
      <c r="D6014" s="26">
        <v>0</v>
      </c>
      <c r="E6014" s="27">
        <v>0</v>
      </c>
      <c r="G6014" s="23"/>
      <c r="H6014" s="23"/>
      <c r="J6014" s="24">
        <f t="shared" si="187"/>
        <v>0</v>
      </c>
      <c r="K6014" s="25">
        <f t="shared" si="188"/>
        <v>0</v>
      </c>
    </row>
    <row r="6015" spans="1:11">
      <c r="A6015" s="18">
        <f>IFERROR(VLOOKUP(C6015,'[1]Dados Diários do Magento'!$A$1:$H$10000,3,),0)</f>
        <v>0</v>
      </c>
      <c r="B6015" s="19">
        <f>IFERROR(VLOOKUP(C6015,'[1]Dados Diários do Magento'!$A$1:$H$10000,2,),"0")</f>
        <v>0</v>
      </c>
      <c r="C6015" s="20">
        <v>6014</v>
      </c>
      <c r="D6015" s="26">
        <v>0</v>
      </c>
      <c r="E6015" s="27">
        <v>0</v>
      </c>
      <c r="G6015" s="23"/>
      <c r="H6015" s="23"/>
      <c r="J6015" s="24">
        <f t="shared" si="187"/>
        <v>0</v>
      </c>
      <c r="K6015" s="25">
        <f t="shared" si="188"/>
        <v>0</v>
      </c>
    </row>
    <row r="6016" spans="1:11">
      <c r="A6016" s="18">
        <f>IFERROR(VLOOKUP(C6016,'[1]Dados Diários do Magento'!$A$1:$H$10000,3,),0)</f>
        <v>0</v>
      </c>
      <c r="B6016" s="19">
        <f>IFERROR(VLOOKUP(C6016,'[1]Dados Diários do Magento'!$A$1:$H$10000,2,),"0")</f>
        <v>0</v>
      </c>
      <c r="C6016" s="20">
        <v>6015</v>
      </c>
      <c r="D6016" s="26">
        <v>0</v>
      </c>
      <c r="E6016" s="27">
        <v>0</v>
      </c>
      <c r="G6016" s="23"/>
      <c r="H6016" s="23"/>
      <c r="J6016" s="24">
        <f t="shared" si="187"/>
        <v>0</v>
      </c>
      <c r="K6016" s="25">
        <f t="shared" si="188"/>
        <v>0</v>
      </c>
    </row>
    <row r="6017" spans="1:11">
      <c r="A6017" s="18">
        <f>IFERROR(VLOOKUP(C6017,'[1]Dados Diários do Magento'!$A$1:$H$10000,3,),0)</f>
        <v>0</v>
      </c>
      <c r="B6017" s="19">
        <f>IFERROR(VLOOKUP(C6017,'[1]Dados Diários do Magento'!$A$1:$H$10000,2,),"0")</f>
        <v>0</v>
      </c>
      <c r="C6017" s="20">
        <v>6016</v>
      </c>
      <c r="D6017" s="26">
        <v>0</v>
      </c>
      <c r="E6017" s="27">
        <v>0</v>
      </c>
      <c r="G6017" s="23"/>
      <c r="H6017" s="23"/>
      <c r="J6017" s="24">
        <f t="shared" si="187"/>
        <v>0</v>
      </c>
      <c r="K6017" s="25">
        <f t="shared" si="188"/>
        <v>0</v>
      </c>
    </row>
    <row r="6018" spans="1:11">
      <c r="A6018" s="18">
        <f>IFERROR(VLOOKUP(C6018,'[1]Dados Diários do Magento'!$A$1:$H$10000,3,),0)</f>
        <v>0</v>
      </c>
      <c r="B6018" s="19">
        <f>IFERROR(VLOOKUP(C6018,'[1]Dados Diários do Magento'!$A$1:$H$10000,2,),"0")</f>
        <v>0</v>
      </c>
      <c r="C6018" s="20">
        <v>6017</v>
      </c>
      <c r="D6018" s="26">
        <v>0</v>
      </c>
      <c r="E6018" s="27">
        <v>0</v>
      </c>
      <c r="G6018" s="23"/>
      <c r="H6018" s="23"/>
      <c r="J6018" s="24">
        <f t="shared" si="187"/>
        <v>0</v>
      </c>
      <c r="K6018" s="25">
        <f t="shared" si="188"/>
        <v>0</v>
      </c>
    </row>
    <row r="6019" spans="1:11">
      <c r="A6019" s="18">
        <f>IFERROR(VLOOKUP(C6019,'[1]Dados Diários do Magento'!$A$1:$H$10000,3,),0)</f>
        <v>0</v>
      </c>
      <c r="B6019" s="19">
        <f>IFERROR(VLOOKUP(C6019,'[1]Dados Diários do Magento'!$A$1:$H$10000,2,),"0")</f>
        <v>0</v>
      </c>
      <c r="C6019" s="20">
        <v>6018</v>
      </c>
      <c r="D6019" s="26">
        <v>0</v>
      </c>
      <c r="E6019" s="27">
        <v>0</v>
      </c>
      <c r="G6019" s="23"/>
      <c r="H6019" s="23"/>
      <c r="J6019" s="24">
        <f t="shared" ref="J6019:J6082" si="189">D6019+G6019</f>
        <v>0</v>
      </c>
      <c r="K6019" s="25">
        <f t="shared" si="188"/>
        <v>0</v>
      </c>
    </row>
    <row r="6020" spans="1:11">
      <c r="A6020" s="18">
        <f>IFERROR(VLOOKUP(C6020,'[1]Dados Diários do Magento'!$A$1:$H$10000,3,),0)</f>
        <v>0</v>
      </c>
      <c r="B6020" s="19">
        <f>IFERROR(VLOOKUP(C6020,'[1]Dados Diários do Magento'!$A$1:$H$10000,2,),"0")</f>
        <v>0</v>
      </c>
      <c r="C6020" s="20">
        <v>6019</v>
      </c>
      <c r="D6020" s="26">
        <v>0</v>
      </c>
      <c r="E6020" s="27">
        <v>0</v>
      </c>
      <c r="G6020" s="23"/>
      <c r="H6020" s="23"/>
      <c r="J6020" s="24">
        <f t="shared" si="189"/>
        <v>0</v>
      </c>
      <c r="K6020" s="25">
        <f t="shared" si="188"/>
        <v>0</v>
      </c>
    </row>
    <row r="6021" spans="1:11">
      <c r="A6021" s="18">
        <f>IFERROR(VLOOKUP(C6021,'[1]Dados Diários do Magento'!$A$1:$H$10000,3,),0)</f>
        <v>0</v>
      </c>
      <c r="B6021" s="19">
        <f>IFERROR(VLOOKUP(C6021,'[1]Dados Diários do Magento'!$A$1:$H$10000,2,),"0")</f>
        <v>0</v>
      </c>
      <c r="C6021" s="20">
        <v>6020</v>
      </c>
      <c r="D6021" s="26">
        <v>0</v>
      </c>
      <c r="E6021" s="27">
        <v>0</v>
      </c>
      <c r="G6021" s="23"/>
      <c r="H6021" s="23"/>
      <c r="J6021" s="24">
        <f t="shared" si="189"/>
        <v>0</v>
      </c>
      <c r="K6021" s="25">
        <f t="shared" si="188"/>
        <v>0</v>
      </c>
    </row>
    <row r="6022" spans="1:11">
      <c r="A6022" s="18">
        <f>IFERROR(VLOOKUP(C6022,'[1]Dados Diários do Magento'!$A$1:$H$10000,3,),0)</f>
        <v>0</v>
      </c>
      <c r="B6022" s="19">
        <f>IFERROR(VLOOKUP(C6022,'[1]Dados Diários do Magento'!$A$1:$H$10000,2,),"0")</f>
        <v>0</v>
      </c>
      <c r="C6022" s="20">
        <v>6021</v>
      </c>
      <c r="D6022" s="26">
        <v>0</v>
      </c>
      <c r="E6022" s="27">
        <v>0</v>
      </c>
      <c r="G6022" s="23"/>
      <c r="H6022" s="23"/>
      <c r="J6022" s="24">
        <f t="shared" si="189"/>
        <v>0</v>
      </c>
      <c r="K6022" s="25">
        <f t="shared" si="188"/>
        <v>0</v>
      </c>
    </row>
    <row r="6023" spans="1:11">
      <c r="A6023" s="18">
        <f>IFERROR(VLOOKUP(C6023,'[1]Dados Diários do Magento'!$A$1:$H$10000,3,),0)</f>
        <v>0</v>
      </c>
      <c r="B6023" s="19">
        <f>IFERROR(VLOOKUP(C6023,'[1]Dados Diários do Magento'!$A$1:$H$10000,2,),"0")</f>
        <v>0</v>
      </c>
      <c r="C6023" s="20">
        <v>6022</v>
      </c>
      <c r="D6023" s="26">
        <v>0</v>
      </c>
      <c r="E6023" s="27">
        <v>0</v>
      </c>
      <c r="G6023" s="23"/>
      <c r="H6023" s="23"/>
      <c r="J6023" s="24">
        <f t="shared" si="189"/>
        <v>0</v>
      </c>
      <c r="K6023" s="25">
        <f t="shared" si="188"/>
        <v>0</v>
      </c>
    </row>
    <row r="6024" spans="1:11">
      <c r="A6024" s="18">
        <f>IFERROR(VLOOKUP(C6024,'[1]Dados Diários do Magento'!$A$1:$H$10000,3,),0)</f>
        <v>0</v>
      </c>
      <c r="B6024" s="19">
        <f>IFERROR(VLOOKUP(C6024,'[1]Dados Diários do Magento'!$A$1:$H$10000,2,),"0")</f>
        <v>0</v>
      </c>
      <c r="C6024" s="20">
        <v>6023</v>
      </c>
      <c r="D6024" s="26">
        <v>0</v>
      </c>
      <c r="E6024" s="27">
        <v>0</v>
      </c>
      <c r="G6024" s="23"/>
      <c r="H6024" s="23"/>
      <c r="J6024" s="24">
        <f t="shared" si="189"/>
        <v>0</v>
      </c>
      <c r="K6024" s="25">
        <f t="shared" si="188"/>
        <v>0</v>
      </c>
    </row>
    <row r="6025" spans="1:11">
      <c r="A6025" s="18">
        <f>IFERROR(VLOOKUP(C6025,'[1]Dados Diários do Magento'!$A$1:$H$10000,3,),0)</f>
        <v>0</v>
      </c>
      <c r="B6025" s="19">
        <f>IFERROR(VLOOKUP(C6025,'[1]Dados Diários do Magento'!$A$1:$H$10000,2,),"0")</f>
        <v>0</v>
      </c>
      <c r="C6025" s="20">
        <v>6024</v>
      </c>
      <c r="D6025" s="26">
        <v>0</v>
      </c>
      <c r="E6025" s="27">
        <v>0</v>
      </c>
      <c r="G6025" s="23"/>
      <c r="H6025" s="23"/>
      <c r="J6025" s="24">
        <f t="shared" si="189"/>
        <v>0</v>
      </c>
      <c r="K6025" s="25">
        <f t="shared" si="188"/>
        <v>0</v>
      </c>
    </row>
    <row r="6026" spans="1:11">
      <c r="A6026" s="18">
        <f>IFERROR(VLOOKUP(C6026,'[1]Dados Diários do Magento'!$A$1:$H$10000,3,),0)</f>
        <v>0</v>
      </c>
      <c r="B6026" s="19">
        <f>IFERROR(VLOOKUP(C6026,'[1]Dados Diários do Magento'!$A$1:$H$10000,2,),"0")</f>
        <v>0</v>
      </c>
      <c r="C6026" s="20">
        <v>6025</v>
      </c>
      <c r="D6026" s="26">
        <v>0</v>
      </c>
      <c r="E6026" s="27">
        <v>0</v>
      </c>
      <c r="G6026" s="23"/>
      <c r="H6026" s="23"/>
      <c r="J6026" s="24">
        <f t="shared" si="189"/>
        <v>0</v>
      </c>
      <c r="K6026" s="25">
        <f t="shared" si="188"/>
        <v>0</v>
      </c>
    </row>
    <row r="6027" spans="1:11">
      <c r="A6027" s="18">
        <f>IFERROR(VLOOKUP(C6027,'[1]Dados Diários do Magento'!$A$1:$H$10000,3,),0)</f>
        <v>0</v>
      </c>
      <c r="B6027" s="19">
        <f>IFERROR(VLOOKUP(C6027,'[1]Dados Diários do Magento'!$A$1:$H$10000,2,),"0")</f>
        <v>0</v>
      </c>
      <c r="C6027" s="20">
        <v>6026</v>
      </c>
      <c r="D6027" s="26">
        <v>0</v>
      </c>
      <c r="E6027" s="27">
        <v>0</v>
      </c>
      <c r="G6027" s="23"/>
      <c r="H6027" s="23"/>
      <c r="J6027" s="24">
        <f t="shared" si="189"/>
        <v>0</v>
      </c>
      <c r="K6027" s="25">
        <f t="shared" si="188"/>
        <v>0</v>
      </c>
    </row>
    <row r="6028" spans="1:11">
      <c r="A6028" s="18">
        <f>IFERROR(VLOOKUP(C6028,'[1]Dados Diários do Magento'!$A$1:$H$10000,3,),0)</f>
        <v>0</v>
      </c>
      <c r="B6028" s="19">
        <f>IFERROR(VLOOKUP(C6028,'[1]Dados Diários do Magento'!$A$1:$H$10000,2,),"0")</f>
        <v>0</v>
      </c>
      <c r="C6028" s="20">
        <v>6027</v>
      </c>
      <c r="D6028" s="26">
        <v>0</v>
      </c>
      <c r="E6028" s="27">
        <v>0</v>
      </c>
      <c r="G6028" s="23"/>
      <c r="H6028" s="23"/>
      <c r="J6028" s="24">
        <f t="shared" si="189"/>
        <v>0</v>
      </c>
      <c r="K6028" s="25">
        <f t="shared" si="188"/>
        <v>0</v>
      </c>
    </row>
    <row r="6029" spans="1:11">
      <c r="A6029" s="18">
        <f>IFERROR(VLOOKUP(C6029,'[1]Dados Diários do Magento'!$A$1:$H$10000,3,),0)</f>
        <v>0</v>
      </c>
      <c r="B6029" s="19">
        <f>IFERROR(VLOOKUP(C6029,'[1]Dados Diários do Magento'!$A$1:$H$10000,2,),"0")</f>
        <v>0</v>
      </c>
      <c r="C6029" s="20">
        <v>6028</v>
      </c>
      <c r="D6029" s="26">
        <v>0</v>
      </c>
      <c r="E6029" s="27">
        <v>0</v>
      </c>
      <c r="G6029" s="23"/>
      <c r="H6029" s="23"/>
      <c r="J6029" s="24">
        <f t="shared" si="189"/>
        <v>0</v>
      </c>
      <c r="K6029" s="25">
        <f t="shared" si="188"/>
        <v>0</v>
      </c>
    </row>
    <row r="6030" spans="1:11">
      <c r="A6030" s="18">
        <f>IFERROR(VLOOKUP(C6030,'[1]Dados Diários do Magento'!$A$1:$H$10000,3,),0)</f>
        <v>0</v>
      </c>
      <c r="B6030" s="19">
        <f>IFERROR(VLOOKUP(C6030,'[1]Dados Diários do Magento'!$A$1:$H$10000,2,),"0")</f>
        <v>0</v>
      </c>
      <c r="C6030" s="20">
        <v>6029</v>
      </c>
      <c r="D6030" s="26">
        <v>0</v>
      </c>
      <c r="E6030" s="27">
        <v>0</v>
      </c>
      <c r="G6030" s="23"/>
      <c r="H6030" s="23"/>
      <c r="J6030" s="24">
        <f t="shared" si="189"/>
        <v>0</v>
      </c>
      <c r="K6030" s="25">
        <f t="shared" si="188"/>
        <v>0</v>
      </c>
    </row>
    <row r="6031" spans="1:11">
      <c r="A6031" s="18">
        <f>IFERROR(VLOOKUP(C6031,'[1]Dados Diários do Magento'!$A$1:$H$10000,3,),0)</f>
        <v>0</v>
      </c>
      <c r="B6031" s="19">
        <f>IFERROR(VLOOKUP(C6031,'[1]Dados Diários do Magento'!$A$1:$H$10000,2,),"0")</f>
        <v>0</v>
      </c>
      <c r="C6031" s="20">
        <v>6030</v>
      </c>
      <c r="D6031" s="26">
        <v>0</v>
      </c>
      <c r="E6031" s="27">
        <v>0</v>
      </c>
      <c r="G6031" s="23"/>
      <c r="H6031" s="23"/>
      <c r="J6031" s="24">
        <f t="shared" si="189"/>
        <v>0</v>
      </c>
      <c r="K6031" s="25">
        <f t="shared" si="188"/>
        <v>0</v>
      </c>
    </row>
    <row r="6032" spans="1:11">
      <c r="A6032" s="18">
        <f>IFERROR(VLOOKUP(C6032,'[1]Dados Diários do Magento'!$A$1:$H$10000,3,),0)</f>
        <v>0</v>
      </c>
      <c r="B6032" s="19">
        <f>IFERROR(VLOOKUP(C6032,'[1]Dados Diários do Magento'!$A$1:$H$10000,2,),"0")</f>
        <v>0</v>
      </c>
      <c r="C6032" s="20">
        <v>6031</v>
      </c>
      <c r="D6032" s="26">
        <v>0</v>
      </c>
      <c r="E6032" s="27">
        <v>0</v>
      </c>
      <c r="G6032" s="23"/>
      <c r="H6032" s="23"/>
      <c r="J6032" s="24">
        <f t="shared" si="189"/>
        <v>0</v>
      </c>
      <c r="K6032" s="25">
        <f t="shared" si="188"/>
        <v>0</v>
      </c>
    </row>
    <row r="6033" spans="1:11">
      <c r="A6033" s="18">
        <f>IFERROR(VLOOKUP(C6033,'[1]Dados Diários do Magento'!$A$1:$H$10000,3,),0)</f>
        <v>0</v>
      </c>
      <c r="B6033" s="19">
        <f>IFERROR(VLOOKUP(C6033,'[1]Dados Diários do Magento'!$A$1:$H$10000,2,),"0")</f>
        <v>0</v>
      </c>
      <c r="C6033" s="20">
        <v>6032</v>
      </c>
      <c r="D6033" s="26">
        <v>0</v>
      </c>
      <c r="E6033" s="27">
        <v>0</v>
      </c>
      <c r="G6033" s="23"/>
      <c r="H6033" s="23"/>
      <c r="J6033" s="24">
        <f t="shared" si="189"/>
        <v>0</v>
      </c>
      <c r="K6033" s="25">
        <f t="shared" si="188"/>
        <v>0</v>
      </c>
    </row>
    <row r="6034" spans="1:11">
      <c r="A6034" s="18">
        <f>IFERROR(VLOOKUP(C6034,'[1]Dados Diários do Magento'!$A$1:$H$10000,3,),0)</f>
        <v>0</v>
      </c>
      <c r="B6034" s="19">
        <f>IFERROR(VLOOKUP(C6034,'[1]Dados Diários do Magento'!$A$1:$H$10000,2,),"0")</f>
        <v>0</v>
      </c>
      <c r="C6034" s="20">
        <v>6033</v>
      </c>
      <c r="D6034" s="26">
        <v>0</v>
      </c>
      <c r="E6034" s="27">
        <v>0</v>
      </c>
      <c r="G6034" s="23"/>
      <c r="H6034" s="23"/>
      <c r="J6034" s="24">
        <f t="shared" si="189"/>
        <v>0</v>
      </c>
      <c r="K6034" s="25">
        <f t="shared" si="188"/>
        <v>0</v>
      </c>
    </row>
    <row r="6035" spans="1:11">
      <c r="A6035" s="18">
        <f>IFERROR(VLOOKUP(C6035,'[1]Dados Diários do Magento'!$A$1:$H$10000,3,),0)</f>
        <v>0</v>
      </c>
      <c r="B6035" s="19">
        <f>IFERROR(VLOOKUP(C6035,'[1]Dados Diários do Magento'!$A$1:$H$10000,2,),"0")</f>
        <v>0</v>
      </c>
      <c r="C6035" s="20">
        <v>6034</v>
      </c>
      <c r="D6035" s="26">
        <v>0</v>
      </c>
      <c r="E6035" s="27">
        <v>0</v>
      </c>
      <c r="G6035" s="23"/>
      <c r="H6035" s="23"/>
      <c r="J6035" s="24">
        <f t="shared" si="189"/>
        <v>0</v>
      </c>
      <c r="K6035" s="25">
        <f t="shared" si="188"/>
        <v>0</v>
      </c>
    </row>
    <row r="6036" spans="1:11">
      <c r="A6036" s="18">
        <f>IFERROR(VLOOKUP(C6036,'[1]Dados Diários do Magento'!$A$1:$H$10000,3,),0)</f>
        <v>0</v>
      </c>
      <c r="B6036" s="19">
        <f>IFERROR(VLOOKUP(C6036,'[1]Dados Diários do Magento'!$A$1:$H$10000,2,),"0")</f>
        <v>0</v>
      </c>
      <c r="C6036" s="20">
        <v>6035</v>
      </c>
      <c r="D6036" s="26">
        <v>0</v>
      </c>
      <c r="E6036" s="27">
        <v>0</v>
      </c>
      <c r="G6036" s="23"/>
      <c r="H6036" s="23"/>
      <c r="J6036" s="24">
        <f t="shared" si="189"/>
        <v>0</v>
      </c>
      <c r="K6036" s="25">
        <f t="shared" si="188"/>
        <v>0</v>
      </c>
    </row>
    <row r="6037" spans="1:11">
      <c r="A6037" s="18">
        <f>IFERROR(VLOOKUP(C6037,'[1]Dados Diários do Magento'!$A$1:$H$10000,3,),0)</f>
        <v>0</v>
      </c>
      <c r="B6037" s="19">
        <f>IFERROR(VLOOKUP(C6037,'[1]Dados Diários do Magento'!$A$1:$H$10000,2,),"0")</f>
        <v>0</v>
      </c>
      <c r="C6037" s="20">
        <v>6036</v>
      </c>
      <c r="D6037" s="26">
        <v>0</v>
      </c>
      <c r="E6037" s="27">
        <v>0</v>
      </c>
      <c r="G6037" s="23"/>
      <c r="H6037" s="23"/>
      <c r="J6037" s="24">
        <f t="shared" si="189"/>
        <v>0</v>
      </c>
      <c r="K6037" s="25">
        <f t="shared" si="188"/>
        <v>0</v>
      </c>
    </row>
    <row r="6038" spans="1:11">
      <c r="A6038" s="18">
        <f>IFERROR(VLOOKUP(C6038,'[1]Dados Diários do Magento'!$A$1:$H$10000,3,),0)</f>
        <v>0</v>
      </c>
      <c r="B6038" s="19">
        <f>IFERROR(VLOOKUP(C6038,'[1]Dados Diários do Magento'!$A$1:$H$10000,2,),"0")</f>
        <v>0</v>
      </c>
      <c r="C6038" s="20">
        <v>6037</v>
      </c>
      <c r="D6038" s="26">
        <v>0</v>
      </c>
      <c r="E6038" s="27">
        <v>0</v>
      </c>
      <c r="G6038" s="23"/>
      <c r="H6038" s="23"/>
      <c r="J6038" s="24">
        <f t="shared" si="189"/>
        <v>0</v>
      </c>
      <c r="K6038" s="25">
        <f t="shared" si="188"/>
        <v>0</v>
      </c>
    </row>
    <row r="6039" spans="1:11">
      <c r="A6039" s="18">
        <f>IFERROR(VLOOKUP(C6039,'[1]Dados Diários do Magento'!$A$1:$H$10000,3,),0)</f>
        <v>0</v>
      </c>
      <c r="B6039" s="19">
        <f>IFERROR(VLOOKUP(C6039,'[1]Dados Diários do Magento'!$A$1:$H$10000,2,),"0")</f>
        <v>0</v>
      </c>
      <c r="C6039" s="20">
        <v>6038</v>
      </c>
      <c r="D6039" s="26">
        <v>0</v>
      </c>
      <c r="E6039" s="27">
        <v>0</v>
      </c>
      <c r="G6039" s="23"/>
      <c r="H6039" s="23"/>
      <c r="J6039" s="24">
        <f t="shared" si="189"/>
        <v>0</v>
      </c>
      <c r="K6039" s="25">
        <f t="shared" si="188"/>
        <v>0</v>
      </c>
    </row>
    <row r="6040" spans="1:11">
      <c r="A6040" s="18">
        <f>IFERROR(VLOOKUP(C6040,'[1]Dados Diários do Magento'!$A$1:$H$10000,3,),0)</f>
        <v>0</v>
      </c>
      <c r="B6040" s="19">
        <f>IFERROR(VLOOKUP(C6040,'[1]Dados Diários do Magento'!$A$1:$H$10000,2,),"0")</f>
        <v>0</v>
      </c>
      <c r="C6040" s="20">
        <v>6039</v>
      </c>
      <c r="D6040" s="26">
        <v>0</v>
      </c>
      <c r="E6040" s="27">
        <v>0</v>
      </c>
      <c r="G6040" s="23"/>
      <c r="H6040" s="23"/>
      <c r="J6040" s="24">
        <f t="shared" si="189"/>
        <v>0</v>
      </c>
      <c r="K6040" s="25">
        <f t="shared" si="188"/>
        <v>0</v>
      </c>
    </row>
    <row r="6041" spans="1:11">
      <c r="A6041" s="18">
        <f>IFERROR(VLOOKUP(C6041,'[1]Dados Diários do Magento'!$A$1:$H$10000,3,),0)</f>
        <v>0</v>
      </c>
      <c r="B6041" s="19">
        <f>IFERROR(VLOOKUP(C6041,'[1]Dados Diários do Magento'!$A$1:$H$10000,2,),"0")</f>
        <v>0</v>
      </c>
      <c r="C6041" s="20">
        <v>6040</v>
      </c>
      <c r="D6041" s="26">
        <v>0</v>
      </c>
      <c r="E6041" s="27">
        <v>0</v>
      </c>
      <c r="G6041" s="23"/>
      <c r="H6041" s="23"/>
      <c r="J6041" s="24">
        <f t="shared" si="189"/>
        <v>0</v>
      </c>
      <c r="K6041" s="25">
        <f t="shared" si="188"/>
        <v>0</v>
      </c>
    </row>
    <row r="6042" spans="1:11">
      <c r="A6042" s="18">
        <f>IFERROR(VLOOKUP(C6042,'[1]Dados Diários do Magento'!$A$1:$H$10000,3,),0)</f>
        <v>0</v>
      </c>
      <c r="B6042" s="19">
        <f>IFERROR(VLOOKUP(C6042,'[1]Dados Diários do Magento'!$A$1:$H$10000,2,),"0")</f>
        <v>0</v>
      </c>
      <c r="C6042" s="20">
        <v>6041</v>
      </c>
      <c r="D6042" s="26">
        <v>0</v>
      </c>
      <c r="E6042" s="27">
        <v>0</v>
      </c>
      <c r="G6042" s="23"/>
      <c r="H6042" s="23"/>
      <c r="J6042" s="24">
        <f t="shared" si="189"/>
        <v>0</v>
      </c>
      <c r="K6042" s="25">
        <f t="shared" si="188"/>
        <v>0</v>
      </c>
    </row>
    <row r="6043" spans="1:11">
      <c r="A6043" s="18">
        <f>IFERROR(VLOOKUP(C6043,'[1]Dados Diários do Magento'!$A$1:$H$10000,3,),0)</f>
        <v>0</v>
      </c>
      <c r="B6043" s="19">
        <f>IFERROR(VLOOKUP(C6043,'[1]Dados Diários do Magento'!$A$1:$H$10000,2,),"0")</f>
        <v>0</v>
      </c>
      <c r="C6043" s="20">
        <v>6042</v>
      </c>
      <c r="D6043" s="26">
        <v>0</v>
      </c>
      <c r="E6043" s="27">
        <v>0</v>
      </c>
      <c r="G6043" s="23"/>
      <c r="H6043" s="23"/>
      <c r="J6043" s="24">
        <f t="shared" si="189"/>
        <v>0</v>
      </c>
      <c r="K6043" s="25">
        <f t="shared" si="188"/>
        <v>0</v>
      </c>
    </row>
    <row r="6044" spans="1:11">
      <c r="A6044" s="18">
        <f>IFERROR(VLOOKUP(C6044,'[1]Dados Diários do Magento'!$A$1:$H$10000,3,),0)</f>
        <v>0</v>
      </c>
      <c r="B6044" s="19">
        <f>IFERROR(VLOOKUP(C6044,'[1]Dados Diários do Magento'!$A$1:$H$10000,2,),"0")</f>
        <v>0</v>
      </c>
      <c r="C6044" s="20">
        <v>6043</v>
      </c>
      <c r="D6044" s="26">
        <v>0</v>
      </c>
      <c r="E6044" s="27">
        <v>0</v>
      </c>
      <c r="G6044" s="23"/>
      <c r="H6044" s="23"/>
      <c r="J6044" s="24">
        <f t="shared" si="189"/>
        <v>0</v>
      </c>
      <c r="K6044" s="25">
        <f t="shared" si="188"/>
        <v>0</v>
      </c>
    </row>
    <row r="6045" spans="1:11">
      <c r="A6045" s="18">
        <f>IFERROR(VLOOKUP(C6045,'[1]Dados Diários do Magento'!$A$1:$H$10000,3,),0)</f>
        <v>0</v>
      </c>
      <c r="B6045" s="19">
        <f>IFERROR(VLOOKUP(C6045,'[1]Dados Diários do Magento'!$A$1:$H$10000,2,),"0")</f>
        <v>0</v>
      </c>
      <c r="C6045" s="20">
        <v>6044</v>
      </c>
      <c r="D6045" s="26">
        <v>0</v>
      </c>
      <c r="E6045" s="27">
        <v>0</v>
      </c>
      <c r="G6045" s="23"/>
      <c r="H6045" s="23"/>
      <c r="J6045" s="24">
        <f t="shared" si="189"/>
        <v>0</v>
      </c>
      <c r="K6045" s="25">
        <f t="shared" ref="K6045:K6108" si="190">IF((D6045+G6045)&gt;0,(D6045*E6045+G6045*H6045)/(D6045+G6045),E6045)</f>
        <v>0</v>
      </c>
    </row>
    <row r="6046" spans="1:11">
      <c r="A6046" s="18">
        <f>IFERROR(VLOOKUP(C6046,'[1]Dados Diários do Magento'!$A$1:$H$10000,3,),0)</f>
        <v>0</v>
      </c>
      <c r="B6046" s="19">
        <f>IFERROR(VLOOKUP(C6046,'[1]Dados Diários do Magento'!$A$1:$H$10000,2,),"0")</f>
        <v>0</v>
      </c>
      <c r="C6046" s="20">
        <v>6045</v>
      </c>
      <c r="D6046" s="26">
        <v>0</v>
      </c>
      <c r="E6046" s="27">
        <v>0</v>
      </c>
      <c r="G6046" s="23"/>
      <c r="H6046" s="23"/>
      <c r="J6046" s="24">
        <f t="shared" si="189"/>
        <v>0</v>
      </c>
      <c r="K6046" s="25">
        <f t="shared" si="190"/>
        <v>0</v>
      </c>
    </row>
    <row r="6047" spans="1:11">
      <c r="A6047" s="18">
        <f>IFERROR(VLOOKUP(C6047,'[1]Dados Diários do Magento'!$A$1:$H$10000,3,),0)</f>
        <v>0</v>
      </c>
      <c r="B6047" s="19">
        <f>IFERROR(VLOOKUP(C6047,'[1]Dados Diários do Magento'!$A$1:$H$10000,2,),"0")</f>
        <v>0</v>
      </c>
      <c r="C6047" s="20">
        <v>6046</v>
      </c>
      <c r="D6047" s="26">
        <v>0</v>
      </c>
      <c r="E6047" s="27">
        <v>0</v>
      </c>
      <c r="G6047" s="23"/>
      <c r="H6047" s="23"/>
      <c r="J6047" s="24">
        <f t="shared" si="189"/>
        <v>0</v>
      </c>
      <c r="K6047" s="25">
        <f t="shared" si="190"/>
        <v>0</v>
      </c>
    </row>
    <row r="6048" spans="1:11">
      <c r="A6048" s="18">
        <f>IFERROR(VLOOKUP(C6048,'[1]Dados Diários do Magento'!$A$1:$H$10000,3,),0)</f>
        <v>0</v>
      </c>
      <c r="B6048" s="19">
        <f>IFERROR(VLOOKUP(C6048,'[1]Dados Diários do Magento'!$A$1:$H$10000,2,),"0")</f>
        <v>0</v>
      </c>
      <c r="C6048" s="20">
        <v>6047</v>
      </c>
      <c r="D6048" s="26">
        <v>0</v>
      </c>
      <c r="E6048" s="27">
        <v>0</v>
      </c>
      <c r="G6048" s="23"/>
      <c r="H6048" s="23"/>
      <c r="J6048" s="24">
        <f t="shared" si="189"/>
        <v>0</v>
      </c>
      <c r="K6048" s="25">
        <f t="shared" si="190"/>
        <v>0</v>
      </c>
    </row>
    <row r="6049" spans="1:11">
      <c r="A6049" s="18">
        <f>IFERROR(VLOOKUP(C6049,'[1]Dados Diários do Magento'!$A$1:$H$10000,3,),0)</f>
        <v>0</v>
      </c>
      <c r="B6049" s="19">
        <f>IFERROR(VLOOKUP(C6049,'[1]Dados Diários do Magento'!$A$1:$H$10000,2,),"0")</f>
        <v>0</v>
      </c>
      <c r="C6049" s="20">
        <v>6048</v>
      </c>
      <c r="D6049" s="26">
        <v>0</v>
      </c>
      <c r="E6049" s="27">
        <v>0</v>
      </c>
      <c r="G6049" s="23"/>
      <c r="H6049" s="23"/>
      <c r="J6049" s="24">
        <f t="shared" si="189"/>
        <v>0</v>
      </c>
      <c r="K6049" s="25">
        <f t="shared" si="190"/>
        <v>0</v>
      </c>
    </row>
    <row r="6050" spans="1:11">
      <c r="A6050" s="18">
        <f>IFERROR(VLOOKUP(C6050,'[1]Dados Diários do Magento'!$A$1:$H$10000,3,),0)</f>
        <v>0</v>
      </c>
      <c r="B6050" s="19">
        <f>IFERROR(VLOOKUP(C6050,'[1]Dados Diários do Magento'!$A$1:$H$10000,2,),"0")</f>
        <v>0</v>
      </c>
      <c r="C6050" s="20">
        <v>6049</v>
      </c>
      <c r="D6050" s="26">
        <v>0</v>
      </c>
      <c r="E6050" s="27">
        <v>0</v>
      </c>
      <c r="G6050" s="23"/>
      <c r="H6050" s="23"/>
      <c r="J6050" s="24">
        <f t="shared" si="189"/>
        <v>0</v>
      </c>
      <c r="K6050" s="25">
        <f t="shared" si="190"/>
        <v>0</v>
      </c>
    </row>
    <row r="6051" spans="1:11">
      <c r="A6051" s="18">
        <f>IFERROR(VLOOKUP(C6051,'[1]Dados Diários do Magento'!$A$1:$H$10000,3,),0)</f>
        <v>0</v>
      </c>
      <c r="B6051" s="19">
        <f>IFERROR(VLOOKUP(C6051,'[1]Dados Diários do Magento'!$A$1:$H$10000,2,),"0")</f>
        <v>0</v>
      </c>
      <c r="C6051" s="20">
        <v>6050</v>
      </c>
      <c r="D6051" s="26">
        <v>0</v>
      </c>
      <c r="E6051" s="27">
        <v>0</v>
      </c>
      <c r="G6051" s="23"/>
      <c r="H6051" s="23"/>
      <c r="J6051" s="24">
        <f t="shared" si="189"/>
        <v>0</v>
      </c>
      <c r="K6051" s="25">
        <f t="shared" si="190"/>
        <v>0</v>
      </c>
    </row>
    <row r="6052" spans="1:11">
      <c r="A6052" s="18">
        <f>IFERROR(VLOOKUP(C6052,'[1]Dados Diários do Magento'!$A$1:$H$10000,3,),0)</f>
        <v>0</v>
      </c>
      <c r="B6052" s="19">
        <f>IFERROR(VLOOKUP(C6052,'[1]Dados Diários do Magento'!$A$1:$H$10000,2,),"0")</f>
        <v>0</v>
      </c>
      <c r="C6052" s="20">
        <v>6051</v>
      </c>
      <c r="D6052" s="26">
        <v>0</v>
      </c>
      <c r="E6052" s="27">
        <v>0</v>
      </c>
      <c r="G6052" s="23"/>
      <c r="H6052" s="23"/>
      <c r="J6052" s="24">
        <f t="shared" si="189"/>
        <v>0</v>
      </c>
      <c r="K6052" s="25">
        <f t="shared" si="190"/>
        <v>0</v>
      </c>
    </row>
    <row r="6053" spans="1:11">
      <c r="A6053" s="18">
        <f>IFERROR(VLOOKUP(C6053,'[1]Dados Diários do Magento'!$A$1:$H$10000,3,),0)</f>
        <v>0</v>
      </c>
      <c r="B6053" s="19">
        <f>IFERROR(VLOOKUP(C6053,'[1]Dados Diários do Magento'!$A$1:$H$10000,2,),"0")</f>
        <v>0</v>
      </c>
      <c r="C6053" s="20">
        <v>6052</v>
      </c>
      <c r="D6053" s="26">
        <v>0</v>
      </c>
      <c r="E6053" s="27">
        <v>0</v>
      </c>
      <c r="G6053" s="23"/>
      <c r="H6053" s="23"/>
      <c r="J6053" s="24">
        <f t="shared" si="189"/>
        <v>0</v>
      </c>
      <c r="K6053" s="25">
        <f t="shared" si="190"/>
        <v>0</v>
      </c>
    </row>
    <row r="6054" spans="1:11">
      <c r="A6054" s="18">
        <f>IFERROR(VLOOKUP(C6054,'[1]Dados Diários do Magento'!$A$1:$H$10000,3,),0)</f>
        <v>0</v>
      </c>
      <c r="B6054" s="19">
        <f>IFERROR(VLOOKUP(C6054,'[1]Dados Diários do Magento'!$A$1:$H$10000,2,),"0")</f>
        <v>0</v>
      </c>
      <c r="C6054" s="20">
        <v>6053</v>
      </c>
      <c r="D6054" s="26">
        <v>0</v>
      </c>
      <c r="E6054" s="27">
        <v>0</v>
      </c>
      <c r="G6054" s="23"/>
      <c r="H6054" s="23"/>
      <c r="J6054" s="24">
        <f t="shared" si="189"/>
        <v>0</v>
      </c>
      <c r="K6054" s="25">
        <f t="shared" si="190"/>
        <v>0</v>
      </c>
    </row>
    <row r="6055" spans="1:11">
      <c r="A6055" s="18">
        <f>IFERROR(VLOOKUP(C6055,'[1]Dados Diários do Magento'!$A$1:$H$10000,3,),0)</f>
        <v>0</v>
      </c>
      <c r="B6055" s="19">
        <f>IFERROR(VLOOKUP(C6055,'[1]Dados Diários do Magento'!$A$1:$H$10000,2,),"0")</f>
        <v>0</v>
      </c>
      <c r="C6055" s="20">
        <v>6054</v>
      </c>
      <c r="D6055" s="26">
        <v>0</v>
      </c>
      <c r="E6055" s="27">
        <v>0</v>
      </c>
      <c r="G6055" s="23"/>
      <c r="H6055" s="23"/>
      <c r="J6055" s="24">
        <f t="shared" si="189"/>
        <v>0</v>
      </c>
      <c r="K6055" s="25">
        <f t="shared" si="190"/>
        <v>0</v>
      </c>
    </row>
    <row r="6056" spans="1:11">
      <c r="A6056" s="18">
        <f>IFERROR(VLOOKUP(C6056,'[1]Dados Diários do Magento'!$A$1:$H$10000,3,),0)</f>
        <v>0</v>
      </c>
      <c r="B6056" s="19">
        <f>IFERROR(VLOOKUP(C6056,'[1]Dados Diários do Magento'!$A$1:$H$10000,2,),"0")</f>
        <v>0</v>
      </c>
      <c r="C6056" s="20">
        <v>6055</v>
      </c>
      <c r="D6056" s="26">
        <v>0</v>
      </c>
      <c r="E6056" s="27">
        <v>0</v>
      </c>
      <c r="G6056" s="23"/>
      <c r="H6056" s="23"/>
      <c r="J6056" s="24">
        <f t="shared" si="189"/>
        <v>0</v>
      </c>
      <c r="K6056" s="25">
        <f t="shared" si="190"/>
        <v>0</v>
      </c>
    </row>
    <row r="6057" spans="1:11">
      <c r="A6057" s="18">
        <f>IFERROR(VLOOKUP(C6057,'[1]Dados Diários do Magento'!$A$1:$H$10000,3,),0)</f>
        <v>0</v>
      </c>
      <c r="B6057" s="19">
        <f>IFERROR(VLOOKUP(C6057,'[1]Dados Diários do Magento'!$A$1:$H$10000,2,),"0")</f>
        <v>0</v>
      </c>
      <c r="C6057" s="20">
        <v>6056</v>
      </c>
      <c r="D6057" s="26">
        <v>0</v>
      </c>
      <c r="E6057" s="27">
        <v>0</v>
      </c>
      <c r="G6057" s="23"/>
      <c r="H6057" s="23"/>
      <c r="J6057" s="24">
        <f t="shared" si="189"/>
        <v>0</v>
      </c>
      <c r="K6057" s="25">
        <f t="shared" si="190"/>
        <v>0</v>
      </c>
    </row>
    <row r="6058" spans="1:11">
      <c r="A6058" s="18">
        <f>IFERROR(VLOOKUP(C6058,'[1]Dados Diários do Magento'!$A$1:$H$10000,3,),0)</f>
        <v>0</v>
      </c>
      <c r="B6058" s="19">
        <f>IFERROR(VLOOKUP(C6058,'[1]Dados Diários do Magento'!$A$1:$H$10000,2,),"0")</f>
        <v>0</v>
      </c>
      <c r="C6058" s="20">
        <v>6057</v>
      </c>
      <c r="D6058" s="26">
        <v>0</v>
      </c>
      <c r="E6058" s="27">
        <v>0</v>
      </c>
      <c r="G6058" s="23"/>
      <c r="H6058" s="23"/>
      <c r="J6058" s="24">
        <f t="shared" si="189"/>
        <v>0</v>
      </c>
      <c r="K6058" s="25">
        <f t="shared" si="190"/>
        <v>0</v>
      </c>
    </row>
    <row r="6059" spans="1:11">
      <c r="A6059" s="18">
        <f>IFERROR(VLOOKUP(C6059,'[1]Dados Diários do Magento'!$A$1:$H$10000,3,),0)</f>
        <v>0</v>
      </c>
      <c r="B6059" s="19">
        <f>IFERROR(VLOOKUP(C6059,'[1]Dados Diários do Magento'!$A$1:$H$10000,2,),"0")</f>
        <v>0</v>
      </c>
      <c r="C6059" s="20">
        <v>6058</v>
      </c>
      <c r="D6059" s="26">
        <v>0</v>
      </c>
      <c r="E6059" s="27">
        <v>0</v>
      </c>
      <c r="G6059" s="23"/>
      <c r="H6059" s="23"/>
      <c r="J6059" s="24">
        <f t="shared" si="189"/>
        <v>0</v>
      </c>
      <c r="K6059" s="25">
        <f t="shared" si="190"/>
        <v>0</v>
      </c>
    </row>
    <row r="6060" spans="1:11">
      <c r="A6060" s="18">
        <f>IFERROR(VLOOKUP(C6060,'[1]Dados Diários do Magento'!$A$1:$H$10000,3,),0)</f>
        <v>0</v>
      </c>
      <c r="B6060" s="19">
        <f>IFERROR(VLOOKUP(C6060,'[1]Dados Diários do Magento'!$A$1:$H$10000,2,),"0")</f>
        <v>0</v>
      </c>
      <c r="C6060" s="20">
        <v>6059</v>
      </c>
      <c r="D6060" s="26">
        <v>0</v>
      </c>
      <c r="E6060" s="27">
        <v>0</v>
      </c>
      <c r="G6060" s="23"/>
      <c r="H6060" s="23"/>
      <c r="J6060" s="24">
        <f t="shared" si="189"/>
        <v>0</v>
      </c>
      <c r="K6060" s="25">
        <f t="shared" si="190"/>
        <v>0</v>
      </c>
    </row>
    <row r="6061" spans="1:11">
      <c r="A6061" s="18">
        <f>IFERROR(VLOOKUP(C6061,'[1]Dados Diários do Magento'!$A$1:$H$10000,3,),0)</f>
        <v>0</v>
      </c>
      <c r="B6061" s="19">
        <f>IFERROR(VLOOKUP(C6061,'[1]Dados Diários do Magento'!$A$1:$H$10000,2,),"0")</f>
        <v>0</v>
      </c>
      <c r="C6061" s="20">
        <v>6060</v>
      </c>
      <c r="D6061" s="26">
        <v>0</v>
      </c>
      <c r="E6061" s="27">
        <v>0</v>
      </c>
      <c r="G6061" s="23"/>
      <c r="H6061" s="23"/>
      <c r="J6061" s="24">
        <f t="shared" si="189"/>
        <v>0</v>
      </c>
      <c r="K6061" s="25">
        <f t="shared" si="190"/>
        <v>0</v>
      </c>
    </row>
    <row r="6062" spans="1:11">
      <c r="A6062" s="18">
        <f>IFERROR(VLOOKUP(C6062,'[1]Dados Diários do Magento'!$A$1:$H$10000,3,),0)</f>
        <v>0</v>
      </c>
      <c r="B6062" s="19">
        <f>IFERROR(VLOOKUP(C6062,'[1]Dados Diários do Magento'!$A$1:$H$10000,2,),"0")</f>
        <v>0</v>
      </c>
      <c r="C6062" s="20">
        <v>6061</v>
      </c>
      <c r="D6062" s="26">
        <v>0</v>
      </c>
      <c r="E6062" s="27">
        <v>0</v>
      </c>
      <c r="G6062" s="23"/>
      <c r="H6062" s="23"/>
      <c r="J6062" s="24">
        <f t="shared" si="189"/>
        <v>0</v>
      </c>
      <c r="K6062" s="25">
        <f t="shared" si="190"/>
        <v>0</v>
      </c>
    </row>
    <row r="6063" spans="1:11">
      <c r="A6063" s="18">
        <f>IFERROR(VLOOKUP(C6063,'[1]Dados Diários do Magento'!$A$1:$H$10000,3,),0)</f>
        <v>0</v>
      </c>
      <c r="B6063" s="19">
        <f>IFERROR(VLOOKUP(C6063,'[1]Dados Diários do Magento'!$A$1:$H$10000,2,),"0")</f>
        <v>0</v>
      </c>
      <c r="C6063" s="20">
        <v>6062</v>
      </c>
      <c r="D6063" s="26">
        <v>0</v>
      </c>
      <c r="E6063" s="27">
        <v>0</v>
      </c>
      <c r="G6063" s="23"/>
      <c r="H6063" s="23"/>
      <c r="J6063" s="24">
        <f t="shared" si="189"/>
        <v>0</v>
      </c>
      <c r="K6063" s="25">
        <f t="shared" si="190"/>
        <v>0</v>
      </c>
    </row>
    <row r="6064" spans="1:11">
      <c r="A6064" s="18">
        <f>IFERROR(VLOOKUP(C6064,'[1]Dados Diários do Magento'!$A$1:$H$10000,3,),0)</f>
        <v>0</v>
      </c>
      <c r="B6064" s="19">
        <f>IFERROR(VLOOKUP(C6064,'[1]Dados Diários do Magento'!$A$1:$H$10000,2,),"0")</f>
        <v>0</v>
      </c>
      <c r="C6064" s="20">
        <v>6063</v>
      </c>
      <c r="D6064" s="26">
        <v>0</v>
      </c>
      <c r="E6064" s="27">
        <v>0</v>
      </c>
      <c r="G6064" s="23"/>
      <c r="H6064" s="23"/>
      <c r="J6064" s="24">
        <f t="shared" si="189"/>
        <v>0</v>
      </c>
      <c r="K6064" s="25">
        <f t="shared" si="190"/>
        <v>0</v>
      </c>
    </row>
    <row r="6065" spans="1:11">
      <c r="A6065" s="18">
        <f>IFERROR(VLOOKUP(C6065,'[1]Dados Diários do Magento'!$A$1:$H$10000,3,),0)</f>
        <v>0</v>
      </c>
      <c r="B6065" s="19">
        <f>IFERROR(VLOOKUP(C6065,'[1]Dados Diários do Magento'!$A$1:$H$10000,2,),"0")</f>
        <v>0</v>
      </c>
      <c r="C6065" s="20">
        <v>6064</v>
      </c>
      <c r="D6065" s="26">
        <v>0</v>
      </c>
      <c r="E6065" s="27">
        <v>0</v>
      </c>
      <c r="G6065" s="23"/>
      <c r="H6065" s="23"/>
      <c r="J6065" s="24">
        <f t="shared" si="189"/>
        <v>0</v>
      </c>
      <c r="K6065" s="25">
        <f t="shared" si="190"/>
        <v>0</v>
      </c>
    </row>
    <row r="6066" spans="1:11">
      <c r="A6066" s="18">
        <f>IFERROR(VLOOKUP(C6066,'[1]Dados Diários do Magento'!$A$1:$H$10000,3,),0)</f>
        <v>0</v>
      </c>
      <c r="B6066" s="19">
        <f>IFERROR(VLOOKUP(C6066,'[1]Dados Diários do Magento'!$A$1:$H$10000,2,),"0")</f>
        <v>0</v>
      </c>
      <c r="C6066" s="20">
        <v>6065</v>
      </c>
      <c r="D6066" s="26">
        <v>0</v>
      </c>
      <c r="E6066" s="27">
        <v>0</v>
      </c>
      <c r="G6066" s="23"/>
      <c r="H6066" s="23"/>
      <c r="J6066" s="24">
        <f t="shared" si="189"/>
        <v>0</v>
      </c>
      <c r="K6066" s="25">
        <f t="shared" si="190"/>
        <v>0</v>
      </c>
    </row>
    <row r="6067" spans="1:11">
      <c r="A6067" s="18">
        <f>IFERROR(VLOOKUP(C6067,'[1]Dados Diários do Magento'!$A$1:$H$10000,3,),0)</f>
        <v>0</v>
      </c>
      <c r="B6067" s="19">
        <f>IFERROR(VLOOKUP(C6067,'[1]Dados Diários do Magento'!$A$1:$H$10000,2,),"0")</f>
        <v>0</v>
      </c>
      <c r="C6067" s="20">
        <v>6066</v>
      </c>
      <c r="D6067" s="26">
        <v>0</v>
      </c>
      <c r="E6067" s="27">
        <v>0</v>
      </c>
      <c r="G6067" s="23"/>
      <c r="H6067" s="23"/>
      <c r="J6067" s="24">
        <f t="shared" si="189"/>
        <v>0</v>
      </c>
      <c r="K6067" s="25">
        <f t="shared" si="190"/>
        <v>0</v>
      </c>
    </row>
    <row r="6068" spans="1:11">
      <c r="A6068" s="18">
        <f>IFERROR(VLOOKUP(C6068,'[1]Dados Diários do Magento'!$A$1:$H$10000,3,),0)</f>
        <v>0</v>
      </c>
      <c r="B6068" s="19">
        <f>IFERROR(VLOOKUP(C6068,'[1]Dados Diários do Magento'!$A$1:$H$10000,2,),"0")</f>
        <v>0</v>
      </c>
      <c r="C6068" s="20">
        <v>6067</v>
      </c>
      <c r="D6068" s="26">
        <v>0</v>
      </c>
      <c r="E6068" s="27">
        <v>0</v>
      </c>
      <c r="G6068" s="23"/>
      <c r="H6068" s="23"/>
      <c r="J6068" s="24">
        <f t="shared" si="189"/>
        <v>0</v>
      </c>
      <c r="K6068" s="25">
        <f t="shared" si="190"/>
        <v>0</v>
      </c>
    </row>
    <row r="6069" spans="1:11">
      <c r="A6069" s="18">
        <f>IFERROR(VLOOKUP(C6069,'[1]Dados Diários do Magento'!$A$1:$H$10000,3,),0)</f>
        <v>0</v>
      </c>
      <c r="B6069" s="19">
        <f>IFERROR(VLOOKUP(C6069,'[1]Dados Diários do Magento'!$A$1:$H$10000,2,),"0")</f>
        <v>0</v>
      </c>
      <c r="C6069" s="20">
        <v>6068</v>
      </c>
      <c r="D6069" s="26">
        <v>0</v>
      </c>
      <c r="E6069" s="27">
        <v>0</v>
      </c>
      <c r="G6069" s="23"/>
      <c r="H6069" s="23"/>
      <c r="J6069" s="24">
        <f t="shared" si="189"/>
        <v>0</v>
      </c>
      <c r="K6069" s="25">
        <f t="shared" si="190"/>
        <v>0</v>
      </c>
    </row>
    <row r="6070" spans="1:11">
      <c r="A6070" s="18">
        <f>IFERROR(VLOOKUP(C6070,'[1]Dados Diários do Magento'!$A$1:$H$10000,3,),0)</f>
        <v>0</v>
      </c>
      <c r="B6070" s="19">
        <f>IFERROR(VLOOKUP(C6070,'[1]Dados Diários do Magento'!$A$1:$H$10000,2,),"0")</f>
        <v>0</v>
      </c>
      <c r="C6070" s="20">
        <v>6069</v>
      </c>
      <c r="D6070" s="26">
        <v>0</v>
      </c>
      <c r="E6070" s="27">
        <v>0</v>
      </c>
      <c r="G6070" s="23"/>
      <c r="H6070" s="23"/>
      <c r="J6070" s="24">
        <f t="shared" si="189"/>
        <v>0</v>
      </c>
      <c r="K6070" s="25">
        <f t="shared" si="190"/>
        <v>0</v>
      </c>
    </row>
    <row r="6071" spans="1:11">
      <c r="A6071" s="18">
        <f>IFERROR(VLOOKUP(C6071,'[1]Dados Diários do Magento'!$A$1:$H$10000,3,),0)</f>
        <v>0</v>
      </c>
      <c r="B6071" s="19">
        <f>IFERROR(VLOOKUP(C6071,'[1]Dados Diários do Magento'!$A$1:$H$10000,2,),"0")</f>
        <v>0</v>
      </c>
      <c r="C6071" s="20">
        <v>6070</v>
      </c>
      <c r="D6071" s="26">
        <v>0</v>
      </c>
      <c r="E6071" s="27">
        <v>0</v>
      </c>
      <c r="G6071" s="23"/>
      <c r="H6071" s="23"/>
      <c r="J6071" s="24">
        <f t="shared" si="189"/>
        <v>0</v>
      </c>
      <c r="K6071" s="25">
        <f t="shared" si="190"/>
        <v>0</v>
      </c>
    </row>
    <row r="6072" spans="1:11">
      <c r="A6072" s="18">
        <f>IFERROR(VLOOKUP(C6072,'[1]Dados Diários do Magento'!$A$1:$H$10000,3,),0)</f>
        <v>0</v>
      </c>
      <c r="B6072" s="19">
        <f>IFERROR(VLOOKUP(C6072,'[1]Dados Diários do Magento'!$A$1:$H$10000,2,),"0")</f>
        <v>0</v>
      </c>
      <c r="C6072" s="20">
        <v>6071</v>
      </c>
      <c r="D6072" s="26">
        <v>0</v>
      </c>
      <c r="E6072" s="27">
        <v>0</v>
      </c>
      <c r="G6072" s="23"/>
      <c r="H6072" s="23"/>
      <c r="J6072" s="24">
        <f t="shared" si="189"/>
        <v>0</v>
      </c>
      <c r="K6072" s="25">
        <f t="shared" si="190"/>
        <v>0</v>
      </c>
    </row>
    <row r="6073" spans="1:11">
      <c r="A6073" s="18">
        <f>IFERROR(VLOOKUP(C6073,'[1]Dados Diários do Magento'!$A$1:$H$10000,3,),0)</f>
        <v>0</v>
      </c>
      <c r="B6073" s="19">
        <f>IFERROR(VLOOKUP(C6073,'[1]Dados Diários do Magento'!$A$1:$H$10000,2,),"0")</f>
        <v>0</v>
      </c>
      <c r="C6073" s="20">
        <v>6072</v>
      </c>
      <c r="D6073" s="26">
        <v>0</v>
      </c>
      <c r="E6073" s="27">
        <v>0</v>
      </c>
      <c r="G6073" s="23"/>
      <c r="H6073" s="23"/>
      <c r="J6073" s="24">
        <f t="shared" si="189"/>
        <v>0</v>
      </c>
      <c r="K6073" s="25">
        <f t="shared" si="190"/>
        <v>0</v>
      </c>
    </row>
    <row r="6074" spans="1:11">
      <c r="A6074" s="18">
        <f>IFERROR(VLOOKUP(C6074,'[1]Dados Diários do Magento'!$A$1:$H$10000,3,),0)</f>
        <v>0</v>
      </c>
      <c r="B6074" s="19">
        <f>IFERROR(VLOOKUP(C6074,'[1]Dados Diários do Magento'!$A$1:$H$10000,2,),"0")</f>
        <v>0</v>
      </c>
      <c r="C6074" s="20">
        <v>6073</v>
      </c>
      <c r="D6074" s="26">
        <v>0</v>
      </c>
      <c r="E6074" s="27">
        <v>0</v>
      </c>
      <c r="G6074" s="23"/>
      <c r="H6074" s="23"/>
      <c r="J6074" s="24">
        <f t="shared" si="189"/>
        <v>0</v>
      </c>
      <c r="K6074" s="25">
        <f t="shared" si="190"/>
        <v>0</v>
      </c>
    </row>
    <row r="6075" spans="1:11">
      <c r="A6075" s="18">
        <f>IFERROR(VLOOKUP(C6075,'[1]Dados Diários do Magento'!$A$1:$H$10000,3,),0)</f>
        <v>0</v>
      </c>
      <c r="B6075" s="19">
        <f>IFERROR(VLOOKUP(C6075,'[1]Dados Diários do Magento'!$A$1:$H$10000,2,),"0")</f>
        <v>0</v>
      </c>
      <c r="C6075" s="20">
        <v>6074</v>
      </c>
      <c r="D6075" s="26">
        <v>0</v>
      </c>
      <c r="E6075" s="27">
        <v>0</v>
      </c>
      <c r="G6075" s="23"/>
      <c r="H6075" s="23"/>
      <c r="J6075" s="24">
        <f t="shared" si="189"/>
        <v>0</v>
      </c>
      <c r="K6075" s="25">
        <f t="shared" si="190"/>
        <v>0</v>
      </c>
    </row>
    <row r="6076" spans="1:11">
      <c r="A6076" s="18">
        <f>IFERROR(VLOOKUP(C6076,'[1]Dados Diários do Magento'!$A$1:$H$10000,3,),0)</f>
        <v>0</v>
      </c>
      <c r="B6076" s="19">
        <f>IFERROR(VLOOKUP(C6076,'[1]Dados Diários do Magento'!$A$1:$H$10000,2,),"0")</f>
        <v>0</v>
      </c>
      <c r="C6076" s="20">
        <v>6075</v>
      </c>
      <c r="D6076" s="26">
        <v>0</v>
      </c>
      <c r="E6076" s="27">
        <v>0</v>
      </c>
      <c r="G6076" s="23"/>
      <c r="H6076" s="23"/>
      <c r="J6076" s="24">
        <f t="shared" si="189"/>
        <v>0</v>
      </c>
      <c r="K6076" s="25">
        <f t="shared" si="190"/>
        <v>0</v>
      </c>
    </row>
    <row r="6077" spans="1:11">
      <c r="A6077" s="18">
        <f>IFERROR(VLOOKUP(C6077,'[1]Dados Diários do Magento'!$A$1:$H$10000,3,),0)</f>
        <v>0</v>
      </c>
      <c r="B6077" s="19">
        <f>IFERROR(VLOOKUP(C6077,'[1]Dados Diários do Magento'!$A$1:$H$10000,2,),"0")</f>
        <v>0</v>
      </c>
      <c r="C6077" s="20">
        <v>6076</v>
      </c>
      <c r="D6077" s="26">
        <v>0</v>
      </c>
      <c r="E6077" s="27">
        <v>0</v>
      </c>
      <c r="G6077" s="23"/>
      <c r="H6077" s="23"/>
      <c r="J6077" s="24">
        <f t="shared" si="189"/>
        <v>0</v>
      </c>
      <c r="K6077" s="25">
        <f t="shared" si="190"/>
        <v>0</v>
      </c>
    </row>
    <row r="6078" spans="1:11">
      <c r="A6078" s="18">
        <f>IFERROR(VLOOKUP(C6078,'[1]Dados Diários do Magento'!$A$1:$H$10000,3,),0)</f>
        <v>0</v>
      </c>
      <c r="B6078" s="19">
        <f>IFERROR(VLOOKUP(C6078,'[1]Dados Diários do Magento'!$A$1:$H$10000,2,),"0")</f>
        <v>0</v>
      </c>
      <c r="C6078" s="20">
        <v>6077</v>
      </c>
      <c r="D6078" s="26">
        <v>0</v>
      </c>
      <c r="E6078" s="27">
        <v>0</v>
      </c>
      <c r="G6078" s="23"/>
      <c r="H6078" s="23"/>
      <c r="J6078" s="24">
        <f t="shared" si="189"/>
        <v>0</v>
      </c>
      <c r="K6078" s="25">
        <f t="shared" si="190"/>
        <v>0</v>
      </c>
    </row>
    <row r="6079" spans="1:11">
      <c r="A6079" s="18">
        <f>IFERROR(VLOOKUP(C6079,'[1]Dados Diários do Magento'!$A$1:$H$10000,3,),0)</f>
        <v>0</v>
      </c>
      <c r="B6079" s="19">
        <f>IFERROR(VLOOKUP(C6079,'[1]Dados Diários do Magento'!$A$1:$H$10000,2,),"0")</f>
        <v>0</v>
      </c>
      <c r="C6079" s="20">
        <v>6078</v>
      </c>
      <c r="D6079" s="26">
        <v>0</v>
      </c>
      <c r="E6079" s="27">
        <v>0</v>
      </c>
      <c r="G6079" s="23"/>
      <c r="H6079" s="23"/>
      <c r="J6079" s="24">
        <f t="shared" si="189"/>
        <v>0</v>
      </c>
      <c r="K6079" s="25">
        <f t="shared" si="190"/>
        <v>0</v>
      </c>
    </row>
    <row r="6080" spans="1:11">
      <c r="A6080" s="18">
        <f>IFERROR(VLOOKUP(C6080,'[1]Dados Diários do Magento'!$A$1:$H$10000,3,),0)</f>
        <v>0</v>
      </c>
      <c r="B6080" s="19">
        <f>IFERROR(VLOOKUP(C6080,'[1]Dados Diários do Magento'!$A$1:$H$10000,2,),"0")</f>
        <v>0</v>
      </c>
      <c r="C6080" s="20">
        <v>6079</v>
      </c>
      <c r="D6080" s="26">
        <v>0</v>
      </c>
      <c r="E6080" s="27">
        <v>0</v>
      </c>
      <c r="G6080" s="23"/>
      <c r="H6080" s="23"/>
      <c r="J6080" s="24">
        <f t="shared" si="189"/>
        <v>0</v>
      </c>
      <c r="K6080" s="25">
        <f t="shared" si="190"/>
        <v>0</v>
      </c>
    </row>
    <row r="6081" spans="1:11">
      <c r="A6081" s="18">
        <f>IFERROR(VLOOKUP(C6081,'[1]Dados Diários do Magento'!$A$1:$H$10000,3,),0)</f>
        <v>0</v>
      </c>
      <c r="B6081" s="19">
        <f>IFERROR(VLOOKUP(C6081,'[1]Dados Diários do Magento'!$A$1:$H$10000,2,),"0")</f>
        <v>0</v>
      </c>
      <c r="C6081" s="20">
        <v>6080</v>
      </c>
      <c r="D6081" s="26">
        <v>0</v>
      </c>
      <c r="E6081" s="27">
        <v>0</v>
      </c>
      <c r="G6081" s="23"/>
      <c r="H6081" s="23"/>
      <c r="J6081" s="24">
        <f t="shared" si="189"/>
        <v>0</v>
      </c>
      <c r="K6081" s="25">
        <f t="shared" si="190"/>
        <v>0</v>
      </c>
    </row>
    <row r="6082" spans="1:11">
      <c r="A6082" s="18">
        <f>IFERROR(VLOOKUP(C6082,'[1]Dados Diários do Magento'!$A$1:$H$10000,3,),0)</f>
        <v>0</v>
      </c>
      <c r="B6082" s="19">
        <f>IFERROR(VLOOKUP(C6082,'[1]Dados Diários do Magento'!$A$1:$H$10000,2,),"0")</f>
        <v>0</v>
      </c>
      <c r="C6082" s="20">
        <v>6081</v>
      </c>
      <c r="D6082" s="26">
        <v>0</v>
      </c>
      <c r="E6082" s="27">
        <v>0</v>
      </c>
      <c r="G6082" s="23"/>
      <c r="H6082" s="23"/>
      <c r="J6082" s="24">
        <f t="shared" si="189"/>
        <v>0</v>
      </c>
      <c r="K6082" s="25">
        <f t="shared" si="190"/>
        <v>0</v>
      </c>
    </row>
    <row r="6083" spans="1:11">
      <c r="A6083" s="18">
        <f>IFERROR(VLOOKUP(C6083,'[1]Dados Diários do Magento'!$A$1:$H$10000,3,),0)</f>
        <v>0</v>
      </c>
      <c r="B6083" s="19">
        <f>IFERROR(VLOOKUP(C6083,'[1]Dados Diários do Magento'!$A$1:$H$10000,2,),"0")</f>
        <v>0</v>
      </c>
      <c r="C6083" s="20">
        <v>6082</v>
      </c>
      <c r="D6083" s="26">
        <v>0</v>
      </c>
      <c r="E6083" s="27">
        <v>0</v>
      </c>
      <c r="G6083" s="23"/>
      <c r="H6083" s="23"/>
      <c r="J6083" s="24">
        <f t="shared" ref="J6083:J6146" si="191">D6083+G6083</f>
        <v>0</v>
      </c>
      <c r="K6083" s="25">
        <f t="shared" si="190"/>
        <v>0</v>
      </c>
    </row>
    <row r="6084" spans="1:11">
      <c r="A6084" s="18">
        <f>IFERROR(VLOOKUP(C6084,'[1]Dados Diários do Magento'!$A$1:$H$10000,3,),0)</f>
        <v>0</v>
      </c>
      <c r="B6084" s="19">
        <f>IFERROR(VLOOKUP(C6084,'[1]Dados Diários do Magento'!$A$1:$H$10000,2,),"0")</f>
        <v>0</v>
      </c>
      <c r="C6084" s="20">
        <v>6083</v>
      </c>
      <c r="D6084" s="26">
        <v>0</v>
      </c>
      <c r="E6084" s="27">
        <v>0</v>
      </c>
      <c r="G6084" s="23"/>
      <c r="H6084" s="23"/>
      <c r="J6084" s="24">
        <f t="shared" si="191"/>
        <v>0</v>
      </c>
      <c r="K6084" s="25">
        <f t="shared" si="190"/>
        <v>0</v>
      </c>
    </row>
    <row r="6085" spans="1:11">
      <c r="A6085" s="18">
        <f>IFERROR(VLOOKUP(C6085,'[1]Dados Diários do Magento'!$A$1:$H$10000,3,),0)</f>
        <v>0</v>
      </c>
      <c r="B6085" s="19">
        <f>IFERROR(VLOOKUP(C6085,'[1]Dados Diários do Magento'!$A$1:$H$10000,2,),"0")</f>
        <v>0</v>
      </c>
      <c r="C6085" s="20">
        <v>6084</v>
      </c>
      <c r="D6085" s="26">
        <v>0</v>
      </c>
      <c r="E6085" s="27">
        <v>0</v>
      </c>
      <c r="G6085" s="23"/>
      <c r="H6085" s="23"/>
      <c r="J6085" s="24">
        <f t="shared" si="191"/>
        <v>0</v>
      </c>
      <c r="K6085" s="25">
        <f t="shared" si="190"/>
        <v>0</v>
      </c>
    </row>
    <row r="6086" spans="1:11">
      <c r="A6086" s="18">
        <f>IFERROR(VLOOKUP(C6086,'[1]Dados Diários do Magento'!$A$1:$H$10000,3,),0)</f>
        <v>0</v>
      </c>
      <c r="B6086" s="19">
        <f>IFERROR(VLOOKUP(C6086,'[1]Dados Diários do Magento'!$A$1:$H$10000,2,),"0")</f>
        <v>0</v>
      </c>
      <c r="C6086" s="20">
        <v>6085</v>
      </c>
      <c r="D6086" s="26">
        <v>0</v>
      </c>
      <c r="E6086" s="27">
        <v>0</v>
      </c>
      <c r="G6086" s="23"/>
      <c r="H6086" s="23"/>
      <c r="J6086" s="24">
        <f t="shared" si="191"/>
        <v>0</v>
      </c>
      <c r="K6086" s="25">
        <f t="shared" si="190"/>
        <v>0</v>
      </c>
    </row>
    <row r="6087" spans="1:11">
      <c r="A6087" s="18">
        <f>IFERROR(VLOOKUP(C6087,'[1]Dados Diários do Magento'!$A$1:$H$10000,3,),0)</f>
        <v>0</v>
      </c>
      <c r="B6087" s="19">
        <f>IFERROR(VLOOKUP(C6087,'[1]Dados Diários do Magento'!$A$1:$H$10000,2,),"0")</f>
        <v>0</v>
      </c>
      <c r="C6087" s="20">
        <v>6086</v>
      </c>
      <c r="D6087" s="26">
        <v>0</v>
      </c>
      <c r="E6087" s="27">
        <v>0</v>
      </c>
      <c r="G6087" s="23"/>
      <c r="H6087" s="23"/>
      <c r="J6087" s="24">
        <f t="shared" si="191"/>
        <v>0</v>
      </c>
      <c r="K6087" s="25">
        <f t="shared" si="190"/>
        <v>0</v>
      </c>
    </row>
    <row r="6088" spans="1:11">
      <c r="A6088" s="18">
        <f>IFERROR(VLOOKUP(C6088,'[1]Dados Diários do Magento'!$A$1:$H$10000,3,),0)</f>
        <v>0</v>
      </c>
      <c r="B6088" s="19">
        <f>IFERROR(VLOOKUP(C6088,'[1]Dados Diários do Magento'!$A$1:$H$10000,2,),"0")</f>
        <v>0</v>
      </c>
      <c r="C6088" s="20">
        <v>6087</v>
      </c>
      <c r="D6088" s="26">
        <v>0</v>
      </c>
      <c r="E6088" s="27">
        <v>0</v>
      </c>
      <c r="G6088" s="23"/>
      <c r="H6088" s="23"/>
      <c r="J6088" s="24">
        <f t="shared" si="191"/>
        <v>0</v>
      </c>
      <c r="K6088" s="25">
        <f t="shared" si="190"/>
        <v>0</v>
      </c>
    </row>
    <row r="6089" spans="1:11">
      <c r="A6089" s="18">
        <f>IFERROR(VLOOKUP(C6089,'[1]Dados Diários do Magento'!$A$1:$H$10000,3,),0)</f>
        <v>0</v>
      </c>
      <c r="B6089" s="19">
        <f>IFERROR(VLOOKUP(C6089,'[1]Dados Diários do Magento'!$A$1:$H$10000,2,),"0")</f>
        <v>0</v>
      </c>
      <c r="C6089" s="20">
        <v>6088</v>
      </c>
      <c r="D6089" s="26">
        <v>0</v>
      </c>
      <c r="E6089" s="27">
        <v>0</v>
      </c>
      <c r="G6089" s="23"/>
      <c r="H6089" s="23"/>
      <c r="J6089" s="24">
        <f t="shared" si="191"/>
        <v>0</v>
      </c>
      <c r="K6089" s="25">
        <f t="shared" si="190"/>
        <v>0</v>
      </c>
    </row>
    <row r="6090" spans="1:11">
      <c r="A6090" s="18">
        <f>IFERROR(VLOOKUP(C6090,'[1]Dados Diários do Magento'!$A$1:$H$10000,3,),0)</f>
        <v>0</v>
      </c>
      <c r="B6090" s="19">
        <f>IFERROR(VLOOKUP(C6090,'[1]Dados Diários do Magento'!$A$1:$H$10000,2,),"0")</f>
        <v>0</v>
      </c>
      <c r="C6090" s="20">
        <v>6089</v>
      </c>
      <c r="D6090" s="26">
        <v>0</v>
      </c>
      <c r="E6090" s="27">
        <v>0</v>
      </c>
      <c r="G6090" s="23"/>
      <c r="H6090" s="23"/>
      <c r="J6090" s="24">
        <f t="shared" si="191"/>
        <v>0</v>
      </c>
      <c r="K6090" s="25">
        <f t="shared" si="190"/>
        <v>0</v>
      </c>
    </row>
    <row r="6091" spans="1:11">
      <c r="A6091" s="18">
        <f>IFERROR(VLOOKUP(C6091,'[1]Dados Diários do Magento'!$A$1:$H$10000,3,),0)</f>
        <v>0</v>
      </c>
      <c r="B6091" s="19">
        <f>IFERROR(VLOOKUP(C6091,'[1]Dados Diários do Magento'!$A$1:$H$10000,2,),"0")</f>
        <v>0</v>
      </c>
      <c r="C6091" s="20">
        <v>6090</v>
      </c>
      <c r="D6091" s="26">
        <v>0</v>
      </c>
      <c r="E6091" s="27">
        <v>0</v>
      </c>
      <c r="G6091" s="23"/>
      <c r="H6091" s="23"/>
      <c r="J6091" s="24">
        <f t="shared" si="191"/>
        <v>0</v>
      </c>
      <c r="K6091" s="25">
        <f t="shared" si="190"/>
        <v>0</v>
      </c>
    </row>
    <row r="6092" spans="1:11">
      <c r="A6092" s="18">
        <f>IFERROR(VLOOKUP(C6092,'[1]Dados Diários do Magento'!$A$1:$H$10000,3,),0)</f>
        <v>0</v>
      </c>
      <c r="B6092" s="19">
        <f>IFERROR(VLOOKUP(C6092,'[1]Dados Diários do Magento'!$A$1:$H$10000,2,),"0")</f>
        <v>0</v>
      </c>
      <c r="C6092" s="20">
        <v>6091</v>
      </c>
      <c r="D6092" s="26">
        <v>0</v>
      </c>
      <c r="E6092" s="27">
        <v>0</v>
      </c>
      <c r="G6092" s="23"/>
      <c r="H6092" s="23"/>
      <c r="J6092" s="24">
        <f t="shared" si="191"/>
        <v>0</v>
      </c>
      <c r="K6092" s="25">
        <f t="shared" si="190"/>
        <v>0</v>
      </c>
    </row>
    <row r="6093" spans="1:11">
      <c r="A6093" s="18">
        <f>IFERROR(VLOOKUP(C6093,'[1]Dados Diários do Magento'!$A$1:$H$10000,3,),0)</f>
        <v>0</v>
      </c>
      <c r="B6093" s="19">
        <f>IFERROR(VLOOKUP(C6093,'[1]Dados Diários do Magento'!$A$1:$H$10000,2,),"0")</f>
        <v>0</v>
      </c>
      <c r="C6093" s="20">
        <v>6092</v>
      </c>
      <c r="D6093" s="26">
        <v>0</v>
      </c>
      <c r="E6093" s="27">
        <v>0</v>
      </c>
      <c r="G6093" s="23"/>
      <c r="H6093" s="23"/>
      <c r="J6093" s="24">
        <f t="shared" si="191"/>
        <v>0</v>
      </c>
      <c r="K6093" s="25">
        <f t="shared" si="190"/>
        <v>0</v>
      </c>
    </row>
    <row r="6094" spans="1:11">
      <c r="A6094" s="18">
        <f>IFERROR(VLOOKUP(C6094,'[1]Dados Diários do Magento'!$A$1:$H$10000,3,),0)</f>
        <v>0</v>
      </c>
      <c r="B6094" s="19">
        <f>IFERROR(VLOOKUP(C6094,'[1]Dados Diários do Magento'!$A$1:$H$10000,2,),"0")</f>
        <v>0</v>
      </c>
      <c r="C6094" s="20">
        <v>6093</v>
      </c>
      <c r="D6094" s="26">
        <v>0</v>
      </c>
      <c r="E6094" s="27">
        <v>0</v>
      </c>
      <c r="G6094" s="23"/>
      <c r="H6094" s="23"/>
      <c r="J6094" s="24">
        <f t="shared" si="191"/>
        <v>0</v>
      </c>
      <c r="K6094" s="25">
        <f t="shared" si="190"/>
        <v>0</v>
      </c>
    </row>
    <row r="6095" spans="1:11">
      <c r="A6095" s="18">
        <f>IFERROR(VLOOKUP(C6095,'[1]Dados Diários do Magento'!$A$1:$H$10000,3,),0)</f>
        <v>0</v>
      </c>
      <c r="B6095" s="19">
        <f>IFERROR(VLOOKUP(C6095,'[1]Dados Diários do Magento'!$A$1:$H$10000,2,),"0")</f>
        <v>0</v>
      </c>
      <c r="C6095" s="20">
        <v>6094</v>
      </c>
      <c r="D6095" s="26">
        <v>0</v>
      </c>
      <c r="E6095" s="27">
        <v>0</v>
      </c>
      <c r="G6095" s="23"/>
      <c r="H6095" s="23"/>
      <c r="J6095" s="24">
        <f t="shared" si="191"/>
        <v>0</v>
      </c>
      <c r="K6095" s="25">
        <f t="shared" si="190"/>
        <v>0</v>
      </c>
    </row>
    <row r="6096" spans="1:11">
      <c r="A6096" s="18">
        <f>IFERROR(VLOOKUP(C6096,'[1]Dados Diários do Magento'!$A$1:$H$10000,3,),0)</f>
        <v>0</v>
      </c>
      <c r="B6096" s="19">
        <f>IFERROR(VLOOKUP(C6096,'[1]Dados Diários do Magento'!$A$1:$H$10000,2,),"0")</f>
        <v>0</v>
      </c>
      <c r="C6096" s="20">
        <v>6095</v>
      </c>
      <c r="D6096" s="26">
        <v>0</v>
      </c>
      <c r="E6096" s="27">
        <v>0</v>
      </c>
      <c r="G6096" s="23"/>
      <c r="H6096" s="23"/>
      <c r="J6096" s="24">
        <f t="shared" si="191"/>
        <v>0</v>
      </c>
      <c r="K6096" s="25">
        <f t="shared" si="190"/>
        <v>0</v>
      </c>
    </row>
    <row r="6097" spans="1:11">
      <c r="A6097" s="18">
        <f>IFERROR(VLOOKUP(C6097,'[1]Dados Diários do Magento'!$A$1:$H$10000,3,),0)</f>
        <v>0</v>
      </c>
      <c r="B6097" s="19">
        <f>IFERROR(VLOOKUP(C6097,'[1]Dados Diários do Magento'!$A$1:$H$10000,2,),"0")</f>
        <v>0</v>
      </c>
      <c r="C6097" s="20">
        <v>6096</v>
      </c>
      <c r="D6097" s="26">
        <v>0</v>
      </c>
      <c r="E6097" s="27">
        <v>0</v>
      </c>
      <c r="G6097" s="23"/>
      <c r="H6097" s="23"/>
      <c r="J6097" s="24">
        <f t="shared" si="191"/>
        <v>0</v>
      </c>
      <c r="K6097" s="25">
        <f t="shared" si="190"/>
        <v>0</v>
      </c>
    </row>
    <row r="6098" spans="1:11">
      <c r="A6098" s="18">
        <f>IFERROR(VLOOKUP(C6098,'[1]Dados Diários do Magento'!$A$1:$H$10000,3,),0)</f>
        <v>0</v>
      </c>
      <c r="B6098" s="19">
        <f>IFERROR(VLOOKUP(C6098,'[1]Dados Diários do Magento'!$A$1:$H$10000,2,),"0")</f>
        <v>0</v>
      </c>
      <c r="C6098" s="20">
        <v>6097</v>
      </c>
      <c r="D6098" s="26">
        <v>0</v>
      </c>
      <c r="E6098" s="27">
        <v>0</v>
      </c>
      <c r="G6098" s="23"/>
      <c r="H6098" s="23"/>
      <c r="J6098" s="24">
        <f t="shared" si="191"/>
        <v>0</v>
      </c>
      <c r="K6098" s="25">
        <f t="shared" si="190"/>
        <v>0</v>
      </c>
    </row>
    <row r="6099" spans="1:11">
      <c r="A6099" s="18">
        <f>IFERROR(VLOOKUP(C6099,'[1]Dados Diários do Magento'!$A$1:$H$10000,3,),0)</f>
        <v>0</v>
      </c>
      <c r="B6099" s="19">
        <f>IFERROR(VLOOKUP(C6099,'[1]Dados Diários do Magento'!$A$1:$H$10000,2,),"0")</f>
        <v>0</v>
      </c>
      <c r="C6099" s="20">
        <v>6098</v>
      </c>
      <c r="D6099" s="26">
        <v>0</v>
      </c>
      <c r="E6099" s="27">
        <v>0</v>
      </c>
      <c r="G6099" s="23"/>
      <c r="H6099" s="23"/>
      <c r="J6099" s="24">
        <f t="shared" si="191"/>
        <v>0</v>
      </c>
      <c r="K6099" s="25">
        <f t="shared" si="190"/>
        <v>0</v>
      </c>
    </row>
    <row r="6100" spans="1:11">
      <c r="A6100" s="18">
        <f>IFERROR(VLOOKUP(C6100,'[1]Dados Diários do Magento'!$A$1:$H$10000,3,),0)</f>
        <v>0</v>
      </c>
      <c r="B6100" s="19">
        <f>IFERROR(VLOOKUP(C6100,'[1]Dados Diários do Magento'!$A$1:$H$10000,2,),"0")</f>
        <v>0</v>
      </c>
      <c r="C6100" s="20">
        <v>6099</v>
      </c>
      <c r="D6100" s="26">
        <v>0</v>
      </c>
      <c r="E6100" s="27">
        <v>0</v>
      </c>
      <c r="G6100" s="23"/>
      <c r="H6100" s="23"/>
      <c r="J6100" s="24">
        <f t="shared" si="191"/>
        <v>0</v>
      </c>
      <c r="K6100" s="25">
        <f t="shared" si="190"/>
        <v>0</v>
      </c>
    </row>
    <row r="6101" spans="1:11">
      <c r="A6101" s="18">
        <f>IFERROR(VLOOKUP(C6101,'[1]Dados Diários do Magento'!$A$1:$H$10000,3,),0)</f>
        <v>0</v>
      </c>
      <c r="B6101" s="19">
        <f>IFERROR(VLOOKUP(C6101,'[1]Dados Diários do Magento'!$A$1:$H$10000,2,),"0")</f>
        <v>0</v>
      </c>
      <c r="C6101" s="20">
        <v>6100</v>
      </c>
      <c r="D6101" s="26">
        <v>0</v>
      </c>
      <c r="E6101" s="27">
        <v>0</v>
      </c>
      <c r="G6101" s="23"/>
      <c r="H6101" s="23"/>
      <c r="J6101" s="24">
        <f t="shared" si="191"/>
        <v>0</v>
      </c>
      <c r="K6101" s="25">
        <f t="shared" si="190"/>
        <v>0</v>
      </c>
    </row>
    <row r="6102" spans="1:11">
      <c r="A6102" s="18">
        <f>IFERROR(VLOOKUP(C6102,'[1]Dados Diários do Magento'!$A$1:$H$10000,3,),0)</f>
        <v>0</v>
      </c>
      <c r="B6102" s="19">
        <f>IFERROR(VLOOKUP(C6102,'[1]Dados Diários do Magento'!$A$1:$H$10000,2,),"0")</f>
        <v>0</v>
      </c>
      <c r="C6102" s="20">
        <v>6101</v>
      </c>
      <c r="D6102" s="26">
        <v>0</v>
      </c>
      <c r="E6102" s="27">
        <v>0</v>
      </c>
      <c r="G6102" s="23"/>
      <c r="H6102" s="23"/>
      <c r="J6102" s="24">
        <f t="shared" si="191"/>
        <v>0</v>
      </c>
      <c r="K6102" s="25">
        <f t="shared" si="190"/>
        <v>0</v>
      </c>
    </row>
    <row r="6103" spans="1:11">
      <c r="A6103" s="18">
        <f>IFERROR(VLOOKUP(C6103,'[1]Dados Diários do Magento'!$A$1:$H$10000,3,),0)</f>
        <v>0</v>
      </c>
      <c r="B6103" s="19">
        <f>IFERROR(VLOOKUP(C6103,'[1]Dados Diários do Magento'!$A$1:$H$10000,2,),"0")</f>
        <v>0</v>
      </c>
      <c r="C6103" s="20">
        <v>6102</v>
      </c>
      <c r="D6103" s="26">
        <v>0</v>
      </c>
      <c r="E6103" s="27">
        <v>0</v>
      </c>
      <c r="G6103" s="23"/>
      <c r="H6103" s="23"/>
      <c r="J6103" s="24">
        <f t="shared" si="191"/>
        <v>0</v>
      </c>
      <c r="K6103" s="25">
        <f t="shared" si="190"/>
        <v>0</v>
      </c>
    </row>
    <row r="6104" spans="1:11">
      <c r="A6104" s="18">
        <f>IFERROR(VLOOKUP(C6104,'[1]Dados Diários do Magento'!$A$1:$H$10000,3,),0)</f>
        <v>0</v>
      </c>
      <c r="B6104" s="19">
        <f>IFERROR(VLOOKUP(C6104,'[1]Dados Diários do Magento'!$A$1:$H$10000,2,),"0")</f>
        <v>0</v>
      </c>
      <c r="C6104" s="20">
        <v>6103</v>
      </c>
      <c r="D6104" s="26">
        <v>0</v>
      </c>
      <c r="E6104" s="27">
        <v>0</v>
      </c>
      <c r="G6104" s="23"/>
      <c r="H6104" s="23"/>
      <c r="J6104" s="24">
        <f t="shared" si="191"/>
        <v>0</v>
      </c>
      <c r="K6104" s="25">
        <f t="shared" si="190"/>
        <v>0</v>
      </c>
    </row>
    <row r="6105" spans="1:11">
      <c r="A6105" s="18">
        <f>IFERROR(VLOOKUP(C6105,'[1]Dados Diários do Magento'!$A$1:$H$10000,3,),0)</f>
        <v>0</v>
      </c>
      <c r="B6105" s="19">
        <f>IFERROR(VLOOKUP(C6105,'[1]Dados Diários do Magento'!$A$1:$H$10000,2,),"0")</f>
        <v>0</v>
      </c>
      <c r="C6105" s="20">
        <v>6104</v>
      </c>
      <c r="D6105" s="26">
        <v>0</v>
      </c>
      <c r="E6105" s="27">
        <v>0</v>
      </c>
      <c r="G6105" s="23"/>
      <c r="H6105" s="23"/>
      <c r="J6105" s="24">
        <f t="shared" si="191"/>
        <v>0</v>
      </c>
      <c r="K6105" s="25">
        <f t="shared" si="190"/>
        <v>0</v>
      </c>
    </row>
    <row r="6106" spans="1:11">
      <c r="A6106" s="18">
        <f>IFERROR(VLOOKUP(C6106,'[1]Dados Diários do Magento'!$A$1:$H$10000,3,),0)</f>
        <v>0</v>
      </c>
      <c r="B6106" s="19">
        <f>IFERROR(VLOOKUP(C6106,'[1]Dados Diários do Magento'!$A$1:$H$10000,2,),"0")</f>
        <v>0</v>
      </c>
      <c r="C6106" s="20">
        <v>6105</v>
      </c>
      <c r="D6106" s="26">
        <v>0</v>
      </c>
      <c r="E6106" s="27">
        <v>0</v>
      </c>
      <c r="G6106" s="23"/>
      <c r="H6106" s="23"/>
      <c r="J6106" s="24">
        <f t="shared" si="191"/>
        <v>0</v>
      </c>
      <c r="K6106" s="25">
        <f t="shared" si="190"/>
        <v>0</v>
      </c>
    </row>
    <row r="6107" spans="1:11">
      <c r="A6107" s="18">
        <f>IFERROR(VLOOKUP(C6107,'[1]Dados Diários do Magento'!$A$1:$H$10000,3,),0)</f>
        <v>0</v>
      </c>
      <c r="B6107" s="19">
        <f>IFERROR(VLOOKUP(C6107,'[1]Dados Diários do Magento'!$A$1:$H$10000,2,),"0")</f>
        <v>0</v>
      </c>
      <c r="C6107" s="20">
        <v>6106</v>
      </c>
      <c r="D6107" s="26">
        <v>0</v>
      </c>
      <c r="E6107" s="27">
        <v>0</v>
      </c>
      <c r="G6107" s="23"/>
      <c r="H6107" s="23"/>
      <c r="J6107" s="24">
        <f t="shared" si="191"/>
        <v>0</v>
      </c>
      <c r="K6107" s="25">
        <f t="shared" si="190"/>
        <v>0</v>
      </c>
    </row>
    <row r="6108" spans="1:11">
      <c r="A6108" s="18">
        <f>IFERROR(VLOOKUP(C6108,'[1]Dados Diários do Magento'!$A$1:$H$10000,3,),0)</f>
        <v>0</v>
      </c>
      <c r="B6108" s="19">
        <f>IFERROR(VLOOKUP(C6108,'[1]Dados Diários do Magento'!$A$1:$H$10000,2,),"0")</f>
        <v>0</v>
      </c>
      <c r="C6108" s="20">
        <v>6107</v>
      </c>
      <c r="D6108" s="26">
        <v>0</v>
      </c>
      <c r="E6108" s="27">
        <v>0</v>
      </c>
      <c r="G6108" s="23"/>
      <c r="H6108" s="23"/>
      <c r="J6108" s="24">
        <f t="shared" si="191"/>
        <v>0</v>
      </c>
      <c r="K6108" s="25">
        <f t="shared" si="190"/>
        <v>0</v>
      </c>
    </row>
    <row r="6109" spans="1:11">
      <c r="A6109" s="18">
        <f>IFERROR(VLOOKUP(C6109,'[1]Dados Diários do Magento'!$A$1:$H$10000,3,),0)</f>
        <v>0</v>
      </c>
      <c r="B6109" s="19">
        <f>IFERROR(VLOOKUP(C6109,'[1]Dados Diários do Magento'!$A$1:$H$10000,2,),"0")</f>
        <v>0</v>
      </c>
      <c r="C6109" s="20">
        <v>6108</v>
      </c>
      <c r="D6109" s="26">
        <v>0</v>
      </c>
      <c r="E6109" s="27">
        <v>0</v>
      </c>
      <c r="G6109" s="23"/>
      <c r="H6109" s="23"/>
      <c r="J6109" s="24">
        <f t="shared" si="191"/>
        <v>0</v>
      </c>
      <c r="K6109" s="25">
        <f t="shared" ref="K6109:K6172" si="192">IF((D6109+G6109)&gt;0,(D6109*E6109+G6109*H6109)/(D6109+G6109),E6109)</f>
        <v>0</v>
      </c>
    </row>
    <row r="6110" spans="1:11">
      <c r="A6110" s="18">
        <f>IFERROR(VLOOKUP(C6110,'[1]Dados Diários do Magento'!$A$1:$H$10000,3,),0)</f>
        <v>0</v>
      </c>
      <c r="B6110" s="19">
        <f>IFERROR(VLOOKUP(C6110,'[1]Dados Diários do Magento'!$A$1:$H$10000,2,),"0")</f>
        <v>0</v>
      </c>
      <c r="C6110" s="20">
        <v>6109</v>
      </c>
      <c r="D6110" s="26">
        <v>0</v>
      </c>
      <c r="E6110" s="27">
        <v>0</v>
      </c>
      <c r="G6110" s="23"/>
      <c r="H6110" s="23"/>
      <c r="J6110" s="24">
        <f t="shared" si="191"/>
        <v>0</v>
      </c>
      <c r="K6110" s="25">
        <f t="shared" si="192"/>
        <v>0</v>
      </c>
    </row>
    <row r="6111" spans="1:11">
      <c r="A6111" s="18">
        <f>IFERROR(VLOOKUP(C6111,'[1]Dados Diários do Magento'!$A$1:$H$10000,3,),0)</f>
        <v>0</v>
      </c>
      <c r="B6111" s="19">
        <f>IFERROR(VLOOKUP(C6111,'[1]Dados Diários do Magento'!$A$1:$H$10000,2,),"0")</f>
        <v>0</v>
      </c>
      <c r="C6111" s="20">
        <v>6110</v>
      </c>
      <c r="D6111" s="26">
        <v>0</v>
      </c>
      <c r="E6111" s="27">
        <v>0</v>
      </c>
      <c r="G6111" s="23"/>
      <c r="H6111" s="23"/>
      <c r="J6111" s="24">
        <f t="shared" si="191"/>
        <v>0</v>
      </c>
      <c r="K6111" s="25">
        <f t="shared" si="192"/>
        <v>0</v>
      </c>
    </row>
    <row r="6112" spans="1:11">
      <c r="A6112" s="18">
        <f>IFERROR(VLOOKUP(C6112,'[1]Dados Diários do Magento'!$A$1:$H$10000,3,),0)</f>
        <v>0</v>
      </c>
      <c r="B6112" s="19">
        <f>IFERROR(VLOOKUP(C6112,'[1]Dados Diários do Magento'!$A$1:$H$10000,2,),"0")</f>
        <v>0</v>
      </c>
      <c r="C6112" s="20">
        <v>6111</v>
      </c>
      <c r="D6112" s="26">
        <v>0</v>
      </c>
      <c r="E6112" s="27">
        <v>0</v>
      </c>
      <c r="G6112" s="23"/>
      <c r="H6112" s="23"/>
      <c r="J6112" s="24">
        <f t="shared" si="191"/>
        <v>0</v>
      </c>
      <c r="K6112" s="25">
        <f t="shared" si="192"/>
        <v>0</v>
      </c>
    </row>
    <row r="6113" spans="1:11">
      <c r="A6113" s="18">
        <f>IFERROR(VLOOKUP(C6113,'[1]Dados Diários do Magento'!$A$1:$H$10000,3,),0)</f>
        <v>0</v>
      </c>
      <c r="B6113" s="19">
        <f>IFERROR(VLOOKUP(C6113,'[1]Dados Diários do Magento'!$A$1:$H$10000,2,),"0")</f>
        <v>0</v>
      </c>
      <c r="C6113" s="20">
        <v>6112</v>
      </c>
      <c r="D6113" s="26">
        <v>0</v>
      </c>
      <c r="E6113" s="27">
        <v>0</v>
      </c>
      <c r="G6113" s="23"/>
      <c r="H6113" s="23"/>
      <c r="J6113" s="24">
        <f t="shared" si="191"/>
        <v>0</v>
      </c>
      <c r="K6113" s="25">
        <f t="shared" si="192"/>
        <v>0</v>
      </c>
    </row>
    <row r="6114" spans="1:11">
      <c r="A6114" s="18">
        <f>IFERROR(VLOOKUP(C6114,'[1]Dados Diários do Magento'!$A$1:$H$10000,3,),0)</f>
        <v>0</v>
      </c>
      <c r="B6114" s="19">
        <f>IFERROR(VLOOKUP(C6114,'[1]Dados Diários do Magento'!$A$1:$H$10000,2,),"0")</f>
        <v>0</v>
      </c>
      <c r="C6114" s="20">
        <v>6113</v>
      </c>
      <c r="D6114" s="26">
        <v>0</v>
      </c>
      <c r="E6114" s="27">
        <v>0</v>
      </c>
      <c r="G6114" s="23"/>
      <c r="H6114" s="23"/>
      <c r="J6114" s="24">
        <f t="shared" si="191"/>
        <v>0</v>
      </c>
      <c r="K6114" s="25">
        <f t="shared" si="192"/>
        <v>0</v>
      </c>
    </row>
    <row r="6115" spans="1:11">
      <c r="A6115" s="18">
        <f>IFERROR(VLOOKUP(C6115,'[1]Dados Diários do Magento'!$A$1:$H$10000,3,),0)</f>
        <v>0</v>
      </c>
      <c r="B6115" s="19">
        <f>IFERROR(VLOOKUP(C6115,'[1]Dados Diários do Magento'!$A$1:$H$10000,2,),"0")</f>
        <v>0</v>
      </c>
      <c r="C6115" s="20">
        <v>6114</v>
      </c>
      <c r="D6115" s="26">
        <v>0</v>
      </c>
      <c r="E6115" s="27">
        <v>0</v>
      </c>
      <c r="G6115" s="23"/>
      <c r="H6115" s="23"/>
      <c r="J6115" s="24">
        <f t="shared" si="191"/>
        <v>0</v>
      </c>
      <c r="K6115" s="25">
        <f t="shared" si="192"/>
        <v>0</v>
      </c>
    </row>
    <row r="6116" spans="1:11">
      <c r="A6116" s="18">
        <f>IFERROR(VLOOKUP(C6116,'[1]Dados Diários do Magento'!$A$1:$H$10000,3,),0)</f>
        <v>0</v>
      </c>
      <c r="B6116" s="19">
        <f>IFERROR(VLOOKUP(C6116,'[1]Dados Diários do Magento'!$A$1:$H$10000,2,),"0")</f>
        <v>0</v>
      </c>
      <c r="C6116" s="20">
        <v>6115</v>
      </c>
      <c r="D6116" s="26">
        <v>0</v>
      </c>
      <c r="E6116" s="27">
        <v>0</v>
      </c>
      <c r="G6116" s="23"/>
      <c r="H6116" s="23"/>
      <c r="J6116" s="24">
        <f t="shared" si="191"/>
        <v>0</v>
      </c>
      <c r="K6116" s="25">
        <f t="shared" si="192"/>
        <v>0</v>
      </c>
    </row>
    <row r="6117" spans="1:11">
      <c r="A6117" s="18">
        <f>IFERROR(VLOOKUP(C6117,'[1]Dados Diários do Magento'!$A$1:$H$10000,3,),0)</f>
        <v>0</v>
      </c>
      <c r="B6117" s="19">
        <f>IFERROR(VLOOKUP(C6117,'[1]Dados Diários do Magento'!$A$1:$H$10000,2,),"0")</f>
        <v>0</v>
      </c>
      <c r="C6117" s="20">
        <v>6116</v>
      </c>
      <c r="D6117" s="26">
        <v>0</v>
      </c>
      <c r="E6117" s="27">
        <v>0</v>
      </c>
      <c r="G6117" s="23"/>
      <c r="H6117" s="23"/>
      <c r="J6117" s="24">
        <f t="shared" si="191"/>
        <v>0</v>
      </c>
      <c r="K6117" s="25">
        <f t="shared" si="192"/>
        <v>0</v>
      </c>
    </row>
    <row r="6118" spans="1:11">
      <c r="A6118" s="18">
        <f>IFERROR(VLOOKUP(C6118,'[1]Dados Diários do Magento'!$A$1:$H$10000,3,),0)</f>
        <v>0</v>
      </c>
      <c r="B6118" s="19">
        <f>IFERROR(VLOOKUP(C6118,'[1]Dados Diários do Magento'!$A$1:$H$10000,2,),"0")</f>
        <v>0</v>
      </c>
      <c r="C6118" s="20">
        <v>6117</v>
      </c>
      <c r="D6118" s="26">
        <v>0</v>
      </c>
      <c r="E6118" s="27">
        <v>0</v>
      </c>
      <c r="G6118" s="23"/>
      <c r="H6118" s="23"/>
      <c r="J6118" s="24">
        <f t="shared" si="191"/>
        <v>0</v>
      </c>
      <c r="K6118" s="25">
        <f t="shared" si="192"/>
        <v>0</v>
      </c>
    </row>
    <row r="6119" spans="1:11">
      <c r="A6119" s="18">
        <f>IFERROR(VLOOKUP(C6119,'[1]Dados Diários do Magento'!$A$1:$H$10000,3,),0)</f>
        <v>0</v>
      </c>
      <c r="B6119" s="19">
        <f>IFERROR(VLOOKUP(C6119,'[1]Dados Diários do Magento'!$A$1:$H$10000,2,),"0")</f>
        <v>0</v>
      </c>
      <c r="C6119" s="20">
        <v>6118</v>
      </c>
      <c r="D6119" s="26">
        <v>0</v>
      </c>
      <c r="E6119" s="27">
        <v>0</v>
      </c>
      <c r="G6119" s="23"/>
      <c r="H6119" s="23"/>
      <c r="J6119" s="24">
        <f t="shared" si="191"/>
        <v>0</v>
      </c>
      <c r="K6119" s="25">
        <f t="shared" si="192"/>
        <v>0</v>
      </c>
    </row>
    <row r="6120" spans="1:11">
      <c r="A6120" s="18">
        <f>IFERROR(VLOOKUP(C6120,'[1]Dados Diários do Magento'!$A$1:$H$10000,3,),0)</f>
        <v>0</v>
      </c>
      <c r="B6120" s="19">
        <f>IFERROR(VLOOKUP(C6120,'[1]Dados Diários do Magento'!$A$1:$H$10000,2,),"0")</f>
        <v>0</v>
      </c>
      <c r="C6120" s="20">
        <v>6119</v>
      </c>
      <c r="D6120" s="26">
        <v>0</v>
      </c>
      <c r="E6120" s="27">
        <v>0</v>
      </c>
      <c r="G6120" s="23"/>
      <c r="H6120" s="23"/>
      <c r="J6120" s="24">
        <f t="shared" si="191"/>
        <v>0</v>
      </c>
      <c r="K6120" s="25">
        <f t="shared" si="192"/>
        <v>0</v>
      </c>
    </row>
    <row r="6121" spans="1:11">
      <c r="A6121" s="18">
        <f>IFERROR(VLOOKUP(C6121,'[1]Dados Diários do Magento'!$A$1:$H$10000,3,),0)</f>
        <v>0</v>
      </c>
      <c r="B6121" s="19">
        <f>IFERROR(VLOOKUP(C6121,'[1]Dados Diários do Magento'!$A$1:$H$10000,2,),"0")</f>
        <v>0</v>
      </c>
      <c r="C6121" s="20">
        <v>6120</v>
      </c>
      <c r="D6121" s="26">
        <v>0</v>
      </c>
      <c r="E6121" s="27">
        <v>0</v>
      </c>
      <c r="G6121" s="23"/>
      <c r="H6121" s="23"/>
      <c r="J6121" s="24">
        <f t="shared" si="191"/>
        <v>0</v>
      </c>
      <c r="K6121" s="25">
        <f t="shared" si="192"/>
        <v>0</v>
      </c>
    </row>
    <row r="6122" spans="1:11">
      <c r="A6122" s="18">
        <f>IFERROR(VLOOKUP(C6122,'[1]Dados Diários do Magento'!$A$1:$H$10000,3,),0)</f>
        <v>0</v>
      </c>
      <c r="B6122" s="19">
        <f>IFERROR(VLOOKUP(C6122,'[1]Dados Diários do Magento'!$A$1:$H$10000,2,),"0")</f>
        <v>0</v>
      </c>
      <c r="C6122" s="20">
        <v>6121</v>
      </c>
      <c r="D6122" s="26">
        <v>0</v>
      </c>
      <c r="E6122" s="27">
        <v>0</v>
      </c>
      <c r="G6122" s="23"/>
      <c r="H6122" s="23"/>
      <c r="J6122" s="24">
        <f t="shared" si="191"/>
        <v>0</v>
      </c>
      <c r="K6122" s="25">
        <f t="shared" si="192"/>
        <v>0</v>
      </c>
    </row>
    <row r="6123" spans="1:11">
      <c r="A6123" s="18">
        <f>IFERROR(VLOOKUP(C6123,'[1]Dados Diários do Magento'!$A$1:$H$10000,3,),0)</f>
        <v>0</v>
      </c>
      <c r="B6123" s="19">
        <f>IFERROR(VLOOKUP(C6123,'[1]Dados Diários do Magento'!$A$1:$H$10000,2,),"0")</f>
        <v>0</v>
      </c>
      <c r="C6123" s="20">
        <v>6122</v>
      </c>
      <c r="D6123" s="26">
        <v>0</v>
      </c>
      <c r="E6123" s="27">
        <v>0</v>
      </c>
      <c r="G6123" s="23"/>
      <c r="H6123" s="23"/>
      <c r="J6123" s="24">
        <f t="shared" si="191"/>
        <v>0</v>
      </c>
      <c r="K6123" s="25">
        <f t="shared" si="192"/>
        <v>0</v>
      </c>
    </row>
    <row r="6124" spans="1:11">
      <c r="A6124" s="18">
        <f>IFERROR(VLOOKUP(C6124,'[1]Dados Diários do Magento'!$A$1:$H$10000,3,),0)</f>
        <v>0</v>
      </c>
      <c r="B6124" s="19">
        <f>IFERROR(VLOOKUP(C6124,'[1]Dados Diários do Magento'!$A$1:$H$10000,2,),"0")</f>
        <v>0</v>
      </c>
      <c r="C6124" s="20">
        <v>6123</v>
      </c>
      <c r="D6124" s="26">
        <v>0</v>
      </c>
      <c r="E6124" s="27">
        <v>0</v>
      </c>
      <c r="G6124" s="23"/>
      <c r="H6124" s="23"/>
      <c r="J6124" s="24">
        <f t="shared" si="191"/>
        <v>0</v>
      </c>
      <c r="K6124" s="25">
        <f t="shared" si="192"/>
        <v>0</v>
      </c>
    </row>
    <row r="6125" spans="1:11">
      <c r="A6125" s="18">
        <f>IFERROR(VLOOKUP(C6125,'[1]Dados Diários do Magento'!$A$1:$H$10000,3,),0)</f>
        <v>0</v>
      </c>
      <c r="B6125" s="19">
        <f>IFERROR(VLOOKUP(C6125,'[1]Dados Diários do Magento'!$A$1:$H$10000,2,),"0")</f>
        <v>0</v>
      </c>
      <c r="C6125" s="20">
        <v>6124</v>
      </c>
      <c r="D6125" s="26">
        <v>0</v>
      </c>
      <c r="E6125" s="27">
        <v>0</v>
      </c>
      <c r="G6125" s="23"/>
      <c r="H6125" s="23"/>
      <c r="J6125" s="24">
        <f t="shared" si="191"/>
        <v>0</v>
      </c>
      <c r="K6125" s="25">
        <f t="shared" si="192"/>
        <v>0</v>
      </c>
    </row>
    <row r="6126" spans="1:11">
      <c r="A6126" s="18">
        <f>IFERROR(VLOOKUP(C6126,'[1]Dados Diários do Magento'!$A$1:$H$10000,3,),0)</f>
        <v>0</v>
      </c>
      <c r="B6126" s="19">
        <f>IFERROR(VLOOKUP(C6126,'[1]Dados Diários do Magento'!$A$1:$H$10000,2,),"0")</f>
        <v>0</v>
      </c>
      <c r="C6126" s="20">
        <v>6125</v>
      </c>
      <c r="D6126" s="26">
        <v>0</v>
      </c>
      <c r="E6126" s="27">
        <v>0</v>
      </c>
      <c r="G6126" s="23"/>
      <c r="H6126" s="23"/>
      <c r="J6126" s="24">
        <f t="shared" si="191"/>
        <v>0</v>
      </c>
      <c r="K6126" s="25">
        <f t="shared" si="192"/>
        <v>0</v>
      </c>
    </row>
    <row r="6127" spans="1:11">
      <c r="A6127" s="18">
        <f>IFERROR(VLOOKUP(C6127,'[1]Dados Diários do Magento'!$A$1:$H$10000,3,),0)</f>
        <v>0</v>
      </c>
      <c r="B6127" s="19">
        <f>IFERROR(VLOOKUP(C6127,'[1]Dados Diários do Magento'!$A$1:$H$10000,2,),"0")</f>
        <v>0</v>
      </c>
      <c r="C6127" s="20">
        <v>6126</v>
      </c>
      <c r="D6127" s="26">
        <v>0</v>
      </c>
      <c r="E6127" s="27">
        <v>0</v>
      </c>
      <c r="G6127" s="23"/>
      <c r="H6127" s="23"/>
      <c r="J6127" s="24">
        <f t="shared" si="191"/>
        <v>0</v>
      </c>
      <c r="K6127" s="25">
        <f t="shared" si="192"/>
        <v>0</v>
      </c>
    </row>
    <row r="6128" spans="1:11">
      <c r="A6128" s="18">
        <f>IFERROR(VLOOKUP(C6128,'[1]Dados Diários do Magento'!$A$1:$H$10000,3,),0)</f>
        <v>0</v>
      </c>
      <c r="B6128" s="19">
        <f>IFERROR(VLOOKUP(C6128,'[1]Dados Diários do Magento'!$A$1:$H$10000,2,),"0")</f>
        <v>0</v>
      </c>
      <c r="C6128" s="20">
        <v>6127</v>
      </c>
      <c r="D6128" s="26">
        <v>0</v>
      </c>
      <c r="E6128" s="27">
        <v>0</v>
      </c>
      <c r="G6128" s="23"/>
      <c r="H6128" s="23"/>
      <c r="J6128" s="24">
        <f t="shared" si="191"/>
        <v>0</v>
      </c>
      <c r="K6128" s="25">
        <f t="shared" si="192"/>
        <v>0</v>
      </c>
    </row>
    <row r="6129" spans="1:11">
      <c r="A6129" s="18">
        <f>IFERROR(VLOOKUP(C6129,'[1]Dados Diários do Magento'!$A$1:$H$10000,3,),0)</f>
        <v>0</v>
      </c>
      <c r="B6129" s="19">
        <f>IFERROR(VLOOKUP(C6129,'[1]Dados Diários do Magento'!$A$1:$H$10000,2,),"0")</f>
        <v>0</v>
      </c>
      <c r="C6129" s="20">
        <v>6128</v>
      </c>
      <c r="D6129" s="26">
        <v>0</v>
      </c>
      <c r="E6129" s="27">
        <v>0</v>
      </c>
      <c r="G6129" s="23"/>
      <c r="H6129" s="23"/>
      <c r="J6129" s="24">
        <f t="shared" si="191"/>
        <v>0</v>
      </c>
      <c r="K6129" s="25">
        <f t="shared" si="192"/>
        <v>0</v>
      </c>
    </row>
    <row r="6130" spans="1:11">
      <c r="A6130" s="18">
        <f>IFERROR(VLOOKUP(C6130,'[1]Dados Diários do Magento'!$A$1:$H$10000,3,),0)</f>
        <v>0</v>
      </c>
      <c r="B6130" s="19">
        <f>IFERROR(VLOOKUP(C6130,'[1]Dados Diários do Magento'!$A$1:$H$10000,2,),"0")</f>
        <v>0</v>
      </c>
      <c r="C6130" s="20">
        <v>6129</v>
      </c>
      <c r="D6130" s="26">
        <v>0</v>
      </c>
      <c r="E6130" s="27">
        <v>0</v>
      </c>
      <c r="G6130" s="23"/>
      <c r="H6130" s="23"/>
      <c r="J6130" s="24">
        <f t="shared" si="191"/>
        <v>0</v>
      </c>
      <c r="K6130" s="25">
        <f t="shared" si="192"/>
        <v>0</v>
      </c>
    </row>
    <row r="6131" spans="1:11">
      <c r="A6131" s="18">
        <f>IFERROR(VLOOKUP(C6131,'[1]Dados Diários do Magento'!$A$1:$H$10000,3,),0)</f>
        <v>0</v>
      </c>
      <c r="B6131" s="19">
        <f>IFERROR(VLOOKUP(C6131,'[1]Dados Diários do Magento'!$A$1:$H$10000,2,),"0")</f>
        <v>0</v>
      </c>
      <c r="C6131" s="20">
        <v>6130</v>
      </c>
      <c r="D6131" s="26">
        <v>0</v>
      </c>
      <c r="E6131" s="27">
        <v>0</v>
      </c>
      <c r="G6131" s="23"/>
      <c r="H6131" s="23"/>
      <c r="J6131" s="24">
        <f t="shared" si="191"/>
        <v>0</v>
      </c>
      <c r="K6131" s="25">
        <f t="shared" si="192"/>
        <v>0</v>
      </c>
    </row>
    <row r="6132" spans="1:11">
      <c r="A6132" s="18">
        <f>IFERROR(VLOOKUP(C6132,'[1]Dados Diários do Magento'!$A$1:$H$10000,3,),0)</f>
        <v>0</v>
      </c>
      <c r="B6132" s="19">
        <f>IFERROR(VLOOKUP(C6132,'[1]Dados Diários do Magento'!$A$1:$H$10000,2,),"0")</f>
        <v>0</v>
      </c>
      <c r="C6132" s="20">
        <v>6131</v>
      </c>
      <c r="D6132" s="26">
        <v>0</v>
      </c>
      <c r="E6132" s="27">
        <v>0</v>
      </c>
      <c r="G6132" s="23"/>
      <c r="H6132" s="23"/>
      <c r="J6132" s="24">
        <f t="shared" si="191"/>
        <v>0</v>
      </c>
      <c r="K6132" s="25">
        <f t="shared" si="192"/>
        <v>0</v>
      </c>
    </row>
    <row r="6133" spans="1:11">
      <c r="A6133" s="18">
        <f>IFERROR(VLOOKUP(C6133,'[1]Dados Diários do Magento'!$A$1:$H$10000,3,),0)</f>
        <v>0</v>
      </c>
      <c r="B6133" s="19">
        <f>IFERROR(VLOOKUP(C6133,'[1]Dados Diários do Magento'!$A$1:$H$10000,2,),"0")</f>
        <v>0</v>
      </c>
      <c r="C6133" s="20">
        <v>6132</v>
      </c>
      <c r="D6133" s="26">
        <v>0</v>
      </c>
      <c r="E6133" s="27">
        <v>0</v>
      </c>
      <c r="G6133" s="23"/>
      <c r="H6133" s="23"/>
      <c r="J6133" s="24">
        <f t="shared" si="191"/>
        <v>0</v>
      </c>
      <c r="K6133" s="25">
        <f t="shared" si="192"/>
        <v>0</v>
      </c>
    </row>
    <row r="6134" spans="1:11">
      <c r="A6134" s="18">
        <f>IFERROR(VLOOKUP(C6134,'[1]Dados Diários do Magento'!$A$1:$H$10000,3,),0)</f>
        <v>0</v>
      </c>
      <c r="B6134" s="19">
        <f>IFERROR(VLOOKUP(C6134,'[1]Dados Diários do Magento'!$A$1:$H$10000,2,),"0")</f>
        <v>0</v>
      </c>
      <c r="C6134" s="20">
        <v>6133</v>
      </c>
      <c r="D6134" s="26">
        <v>0</v>
      </c>
      <c r="E6134" s="27">
        <v>0</v>
      </c>
      <c r="G6134" s="23"/>
      <c r="H6134" s="23"/>
      <c r="J6134" s="24">
        <f t="shared" si="191"/>
        <v>0</v>
      </c>
      <c r="K6134" s="25">
        <f t="shared" si="192"/>
        <v>0</v>
      </c>
    </row>
    <row r="6135" spans="1:11">
      <c r="A6135" s="18">
        <f>IFERROR(VLOOKUP(C6135,'[1]Dados Diários do Magento'!$A$1:$H$10000,3,),0)</f>
        <v>0</v>
      </c>
      <c r="B6135" s="19">
        <f>IFERROR(VLOOKUP(C6135,'[1]Dados Diários do Magento'!$A$1:$H$10000,2,),"0")</f>
        <v>0</v>
      </c>
      <c r="C6135" s="20">
        <v>6134</v>
      </c>
      <c r="D6135" s="26">
        <v>0</v>
      </c>
      <c r="E6135" s="27">
        <v>0</v>
      </c>
      <c r="G6135" s="23"/>
      <c r="H6135" s="23"/>
      <c r="J6135" s="24">
        <f t="shared" si="191"/>
        <v>0</v>
      </c>
      <c r="K6135" s="25">
        <f t="shared" si="192"/>
        <v>0</v>
      </c>
    </row>
    <row r="6136" spans="1:11">
      <c r="A6136" s="18">
        <f>IFERROR(VLOOKUP(C6136,'[1]Dados Diários do Magento'!$A$1:$H$10000,3,),0)</f>
        <v>0</v>
      </c>
      <c r="B6136" s="19">
        <f>IFERROR(VLOOKUP(C6136,'[1]Dados Diários do Magento'!$A$1:$H$10000,2,),"0")</f>
        <v>0</v>
      </c>
      <c r="C6136" s="20">
        <v>6135</v>
      </c>
      <c r="D6136" s="26">
        <v>0</v>
      </c>
      <c r="E6136" s="27">
        <v>0</v>
      </c>
      <c r="G6136" s="23"/>
      <c r="H6136" s="23"/>
      <c r="J6136" s="24">
        <f t="shared" si="191"/>
        <v>0</v>
      </c>
      <c r="K6136" s="25">
        <f t="shared" si="192"/>
        <v>0</v>
      </c>
    </row>
    <row r="6137" spans="1:11">
      <c r="A6137" s="18">
        <f>IFERROR(VLOOKUP(C6137,'[1]Dados Diários do Magento'!$A$1:$H$10000,3,),0)</f>
        <v>0</v>
      </c>
      <c r="B6137" s="19">
        <f>IFERROR(VLOOKUP(C6137,'[1]Dados Diários do Magento'!$A$1:$H$10000,2,),"0")</f>
        <v>0</v>
      </c>
      <c r="C6137" s="20">
        <v>6136</v>
      </c>
      <c r="D6137" s="26">
        <v>0</v>
      </c>
      <c r="E6137" s="27">
        <v>0</v>
      </c>
      <c r="G6137" s="23"/>
      <c r="H6137" s="23"/>
      <c r="J6137" s="24">
        <f t="shared" si="191"/>
        <v>0</v>
      </c>
      <c r="K6137" s="25">
        <f t="shared" si="192"/>
        <v>0</v>
      </c>
    </row>
    <row r="6138" spans="1:11">
      <c r="A6138" s="18">
        <f>IFERROR(VLOOKUP(C6138,'[1]Dados Diários do Magento'!$A$1:$H$10000,3,),0)</f>
        <v>0</v>
      </c>
      <c r="B6138" s="19">
        <f>IFERROR(VLOOKUP(C6138,'[1]Dados Diários do Magento'!$A$1:$H$10000,2,),"0")</f>
        <v>0</v>
      </c>
      <c r="C6138" s="20">
        <v>6137</v>
      </c>
      <c r="D6138" s="26">
        <v>0</v>
      </c>
      <c r="E6138" s="27">
        <v>0</v>
      </c>
      <c r="G6138" s="23"/>
      <c r="H6138" s="23"/>
      <c r="J6138" s="24">
        <f t="shared" si="191"/>
        <v>0</v>
      </c>
      <c r="K6138" s="25">
        <f t="shared" si="192"/>
        <v>0</v>
      </c>
    </row>
    <row r="6139" spans="1:11">
      <c r="A6139" s="18">
        <f>IFERROR(VLOOKUP(C6139,'[1]Dados Diários do Magento'!$A$1:$H$10000,3,),0)</f>
        <v>0</v>
      </c>
      <c r="B6139" s="19">
        <f>IFERROR(VLOOKUP(C6139,'[1]Dados Diários do Magento'!$A$1:$H$10000,2,),"0")</f>
        <v>0</v>
      </c>
      <c r="C6139" s="20">
        <v>6138</v>
      </c>
      <c r="D6139" s="26">
        <v>0</v>
      </c>
      <c r="E6139" s="27">
        <v>0</v>
      </c>
      <c r="G6139" s="23"/>
      <c r="H6139" s="23"/>
      <c r="J6139" s="24">
        <f t="shared" si="191"/>
        <v>0</v>
      </c>
      <c r="K6139" s="25">
        <f t="shared" si="192"/>
        <v>0</v>
      </c>
    </row>
    <row r="6140" spans="1:11">
      <c r="A6140" s="18">
        <f>IFERROR(VLOOKUP(C6140,'[1]Dados Diários do Magento'!$A$1:$H$10000,3,),0)</f>
        <v>0</v>
      </c>
      <c r="B6140" s="19">
        <f>IFERROR(VLOOKUP(C6140,'[1]Dados Diários do Magento'!$A$1:$H$10000,2,),"0")</f>
        <v>0</v>
      </c>
      <c r="C6140" s="20">
        <v>6139</v>
      </c>
      <c r="D6140" s="26">
        <v>0</v>
      </c>
      <c r="E6140" s="27">
        <v>0</v>
      </c>
      <c r="G6140" s="23"/>
      <c r="H6140" s="23"/>
      <c r="J6140" s="24">
        <f t="shared" si="191"/>
        <v>0</v>
      </c>
      <c r="K6140" s="25">
        <f t="shared" si="192"/>
        <v>0</v>
      </c>
    </row>
    <row r="6141" spans="1:11">
      <c r="A6141" s="18">
        <f>IFERROR(VLOOKUP(C6141,'[1]Dados Diários do Magento'!$A$1:$H$10000,3,),0)</f>
        <v>0</v>
      </c>
      <c r="B6141" s="19">
        <f>IFERROR(VLOOKUP(C6141,'[1]Dados Diários do Magento'!$A$1:$H$10000,2,),"0")</f>
        <v>0</v>
      </c>
      <c r="C6141" s="20">
        <v>6140</v>
      </c>
      <c r="D6141" s="26">
        <v>0</v>
      </c>
      <c r="E6141" s="27">
        <v>0</v>
      </c>
      <c r="G6141" s="23"/>
      <c r="H6141" s="23"/>
      <c r="J6141" s="24">
        <f t="shared" si="191"/>
        <v>0</v>
      </c>
      <c r="K6141" s="25">
        <f t="shared" si="192"/>
        <v>0</v>
      </c>
    </row>
    <row r="6142" spans="1:11">
      <c r="A6142" s="18">
        <f>IFERROR(VLOOKUP(C6142,'[1]Dados Diários do Magento'!$A$1:$H$10000,3,),0)</f>
        <v>0</v>
      </c>
      <c r="B6142" s="19">
        <f>IFERROR(VLOOKUP(C6142,'[1]Dados Diários do Magento'!$A$1:$H$10000,2,),"0")</f>
        <v>0</v>
      </c>
      <c r="C6142" s="20">
        <v>6141</v>
      </c>
      <c r="D6142" s="26">
        <v>0</v>
      </c>
      <c r="E6142" s="27">
        <v>0</v>
      </c>
      <c r="G6142" s="23"/>
      <c r="H6142" s="23"/>
      <c r="J6142" s="24">
        <f t="shared" si="191"/>
        <v>0</v>
      </c>
      <c r="K6142" s="25">
        <f t="shared" si="192"/>
        <v>0</v>
      </c>
    </row>
    <row r="6143" spans="1:11">
      <c r="A6143" s="18">
        <f>IFERROR(VLOOKUP(C6143,'[1]Dados Diários do Magento'!$A$1:$H$10000,3,),0)</f>
        <v>0</v>
      </c>
      <c r="B6143" s="19">
        <f>IFERROR(VLOOKUP(C6143,'[1]Dados Diários do Magento'!$A$1:$H$10000,2,),"0")</f>
        <v>0</v>
      </c>
      <c r="C6143" s="20">
        <v>6142</v>
      </c>
      <c r="D6143" s="26">
        <v>0</v>
      </c>
      <c r="E6143" s="27">
        <v>0</v>
      </c>
      <c r="G6143" s="23"/>
      <c r="H6143" s="23"/>
      <c r="J6143" s="24">
        <f t="shared" si="191"/>
        <v>0</v>
      </c>
      <c r="K6143" s="25">
        <f t="shared" si="192"/>
        <v>0</v>
      </c>
    </row>
    <row r="6144" spans="1:11">
      <c r="A6144" s="18">
        <f>IFERROR(VLOOKUP(C6144,'[1]Dados Diários do Magento'!$A$1:$H$10000,3,),0)</f>
        <v>0</v>
      </c>
      <c r="B6144" s="19">
        <f>IFERROR(VLOOKUP(C6144,'[1]Dados Diários do Magento'!$A$1:$H$10000,2,),"0")</f>
        <v>0</v>
      </c>
      <c r="C6144" s="20">
        <v>6143</v>
      </c>
      <c r="D6144" s="26">
        <v>0</v>
      </c>
      <c r="E6144" s="27">
        <v>0</v>
      </c>
      <c r="G6144" s="23"/>
      <c r="H6144" s="23"/>
      <c r="J6144" s="24">
        <f t="shared" si="191"/>
        <v>0</v>
      </c>
      <c r="K6144" s="25">
        <f t="shared" si="192"/>
        <v>0</v>
      </c>
    </row>
    <row r="6145" spans="1:11">
      <c r="A6145" s="18">
        <f>IFERROR(VLOOKUP(C6145,'[1]Dados Diários do Magento'!$A$1:$H$10000,3,),0)</f>
        <v>0</v>
      </c>
      <c r="B6145" s="19">
        <f>IFERROR(VLOOKUP(C6145,'[1]Dados Diários do Magento'!$A$1:$H$10000,2,),"0")</f>
        <v>0</v>
      </c>
      <c r="C6145" s="20">
        <v>6144</v>
      </c>
      <c r="D6145" s="26">
        <v>0</v>
      </c>
      <c r="E6145" s="27">
        <v>0</v>
      </c>
      <c r="G6145" s="23"/>
      <c r="H6145" s="23"/>
      <c r="J6145" s="24">
        <f t="shared" si="191"/>
        <v>0</v>
      </c>
      <c r="K6145" s="25">
        <f t="shared" si="192"/>
        <v>0</v>
      </c>
    </row>
    <row r="6146" spans="1:11">
      <c r="A6146" s="18">
        <f>IFERROR(VLOOKUP(C6146,'[1]Dados Diários do Magento'!$A$1:$H$10000,3,),0)</f>
        <v>0</v>
      </c>
      <c r="B6146" s="19">
        <f>IFERROR(VLOOKUP(C6146,'[1]Dados Diários do Magento'!$A$1:$H$10000,2,),"0")</f>
        <v>0</v>
      </c>
      <c r="C6146" s="20">
        <v>6145</v>
      </c>
      <c r="D6146" s="26">
        <v>0</v>
      </c>
      <c r="E6146" s="27">
        <v>0</v>
      </c>
      <c r="G6146" s="23"/>
      <c r="H6146" s="23"/>
      <c r="J6146" s="24">
        <f t="shared" si="191"/>
        <v>0</v>
      </c>
      <c r="K6146" s="25">
        <f t="shared" si="192"/>
        <v>0</v>
      </c>
    </row>
    <row r="6147" spans="1:11">
      <c r="A6147" s="18">
        <f>IFERROR(VLOOKUP(C6147,'[1]Dados Diários do Magento'!$A$1:$H$10000,3,),0)</f>
        <v>0</v>
      </c>
      <c r="B6147" s="19">
        <f>IFERROR(VLOOKUP(C6147,'[1]Dados Diários do Magento'!$A$1:$H$10000,2,),"0")</f>
        <v>0</v>
      </c>
      <c r="C6147" s="20">
        <v>6146</v>
      </c>
      <c r="D6147" s="26">
        <v>0</v>
      </c>
      <c r="E6147" s="27">
        <v>0</v>
      </c>
      <c r="G6147" s="23"/>
      <c r="H6147" s="23"/>
      <c r="J6147" s="24">
        <f t="shared" ref="J6147:J6210" si="193">D6147+G6147</f>
        <v>0</v>
      </c>
      <c r="K6147" s="25">
        <f t="shared" si="192"/>
        <v>0</v>
      </c>
    </row>
    <row r="6148" spans="1:11">
      <c r="A6148" s="18">
        <f>IFERROR(VLOOKUP(C6148,'[1]Dados Diários do Magento'!$A$1:$H$10000,3,),0)</f>
        <v>0</v>
      </c>
      <c r="B6148" s="19">
        <f>IFERROR(VLOOKUP(C6148,'[1]Dados Diários do Magento'!$A$1:$H$10000,2,),"0")</f>
        <v>0</v>
      </c>
      <c r="C6148" s="20">
        <v>6147</v>
      </c>
      <c r="D6148" s="26">
        <v>0</v>
      </c>
      <c r="E6148" s="27">
        <v>0</v>
      </c>
      <c r="G6148" s="23"/>
      <c r="H6148" s="23"/>
      <c r="J6148" s="24">
        <f t="shared" si="193"/>
        <v>0</v>
      </c>
      <c r="K6148" s="25">
        <f t="shared" si="192"/>
        <v>0</v>
      </c>
    </row>
    <row r="6149" spans="1:11">
      <c r="A6149" s="18">
        <f>IFERROR(VLOOKUP(C6149,'[1]Dados Diários do Magento'!$A$1:$H$10000,3,),0)</f>
        <v>0</v>
      </c>
      <c r="B6149" s="19">
        <f>IFERROR(VLOOKUP(C6149,'[1]Dados Diários do Magento'!$A$1:$H$10000,2,),"0")</f>
        <v>0</v>
      </c>
      <c r="C6149" s="20">
        <v>6148</v>
      </c>
      <c r="D6149" s="26">
        <v>0</v>
      </c>
      <c r="E6149" s="27">
        <v>0</v>
      </c>
      <c r="G6149" s="23"/>
      <c r="H6149" s="23"/>
      <c r="J6149" s="24">
        <f t="shared" si="193"/>
        <v>0</v>
      </c>
      <c r="K6149" s="25">
        <f t="shared" si="192"/>
        <v>0</v>
      </c>
    </row>
    <row r="6150" spans="1:11">
      <c r="A6150" s="18">
        <f>IFERROR(VLOOKUP(C6150,'[1]Dados Diários do Magento'!$A$1:$H$10000,3,),0)</f>
        <v>0</v>
      </c>
      <c r="B6150" s="19">
        <f>IFERROR(VLOOKUP(C6150,'[1]Dados Diários do Magento'!$A$1:$H$10000,2,),"0")</f>
        <v>0</v>
      </c>
      <c r="C6150" s="20">
        <v>6149</v>
      </c>
      <c r="D6150" s="26">
        <v>0</v>
      </c>
      <c r="E6150" s="27">
        <v>0</v>
      </c>
      <c r="G6150" s="23"/>
      <c r="H6150" s="23"/>
      <c r="J6150" s="24">
        <f t="shared" si="193"/>
        <v>0</v>
      </c>
      <c r="K6150" s="25">
        <f t="shared" si="192"/>
        <v>0</v>
      </c>
    </row>
    <row r="6151" spans="1:11">
      <c r="A6151" s="18">
        <f>IFERROR(VLOOKUP(C6151,'[1]Dados Diários do Magento'!$A$1:$H$10000,3,),0)</f>
        <v>0</v>
      </c>
      <c r="B6151" s="19">
        <f>IFERROR(VLOOKUP(C6151,'[1]Dados Diários do Magento'!$A$1:$H$10000,2,),"0")</f>
        <v>0</v>
      </c>
      <c r="C6151" s="20">
        <v>6150</v>
      </c>
      <c r="D6151" s="26">
        <v>0</v>
      </c>
      <c r="E6151" s="27">
        <v>0</v>
      </c>
      <c r="G6151" s="23"/>
      <c r="H6151" s="23"/>
      <c r="J6151" s="24">
        <f t="shared" si="193"/>
        <v>0</v>
      </c>
      <c r="K6151" s="25">
        <f t="shared" si="192"/>
        <v>0</v>
      </c>
    </row>
    <row r="6152" spans="1:11">
      <c r="A6152" s="18">
        <f>IFERROR(VLOOKUP(C6152,'[1]Dados Diários do Magento'!$A$1:$H$10000,3,),0)</f>
        <v>0</v>
      </c>
      <c r="B6152" s="19">
        <f>IFERROR(VLOOKUP(C6152,'[1]Dados Diários do Magento'!$A$1:$H$10000,2,),"0")</f>
        <v>0</v>
      </c>
      <c r="C6152" s="20">
        <v>6151</v>
      </c>
      <c r="D6152" s="26">
        <v>0</v>
      </c>
      <c r="E6152" s="27">
        <v>0</v>
      </c>
      <c r="G6152" s="23"/>
      <c r="H6152" s="23"/>
      <c r="J6152" s="24">
        <f t="shared" si="193"/>
        <v>0</v>
      </c>
      <c r="K6152" s="25">
        <f t="shared" si="192"/>
        <v>0</v>
      </c>
    </row>
    <row r="6153" spans="1:11">
      <c r="A6153" s="18">
        <f>IFERROR(VLOOKUP(C6153,'[1]Dados Diários do Magento'!$A$1:$H$10000,3,),0)</f>
        <v>0</v>
      </c>
      <c r="B6153" s="19">
        <f>IFERROR(VLOOKUP(C6153,'[1]Dados Diários do Magento'!$A$1:$H$10000,2,),"0")</f>
        <v>0</v>
      </c>
      <c r="C6153" s="20">
        <v>6152</v>
      </c>
      <c r="D6153" s="26">
        <v>0</v>
      </c>
      <c r="E6153" s="27">
        <v>0</v>
      </c>
      <c r="G6153" s="23"/>
      <c r="H6153" s="23"/>
      <c r="J6153" s="24">
        <f t="shared" si="193"/>
        <v>0</v>
      </c>
      <c r="K6153" s="25">
        <f t="shared" si="192"/>
        <v>0</v>
      </c>
    </row>
    <row r="6154" spans="1:11">
      <c r="A6154" s="18">
        <f>IFERROR(VLOOKUP(C6154,'[1]Dados Diários do Magento'!$A$1:$H$10000,3,),0)</f>
        <v>0</v>
      </c>
      <c r="B6154" s="19">
        <f>IFERROR(VLOOKUP(C6154,'[1]Dados Diários do Magento'!$A$1:$H$10000,2,),"0")</f>
        <v>0</v>
      </c>
      <c r="C6154" s="20">
        <v>6153</v>
      </c>
      <c r="D6154" s="26">
        <v>0</v>
      </c>
      <c r="E6154" s="27">
        <v>0</v>
      </c>
      <c r="G6154" s="23"/>
      <c r="H6154" s="23"/>
      <c r="J6154" s="24">
        <f t="shared" si="193"/>
        <v>0</v>
      </c>
      <c r="K6154" s="25">
        <f t="shared" si="192"/>
        <v>0</v>
      </c>
    </row>
    <row r="6155" spans="1:11">
      <c r="A6155" s="18">
        <f>IFERROR(VLOOKUP(C6155,'[1]Dados Diários do Magento'!$A$1:$H$10000,3,),0)</f>
        <v>0</v>
      </c>
      <c r="B6155" s="19">
        <f>IFERROR(VLOOKUP(C6155,'[1]Dados Diários do Magento'!$A$1:$H$10000,2,),"0")</f>
        <v>0</v>
      </c>
      <c r="C6155" s="20">
        <v>6154</v>
      </c>
      <c r="D6155" s="26">
        <v>0</v>
      </c>
      <c r="E6155" s="27">
        <v>0</v>
      </c>
      <c r="G6155" s="23"/>
      <c r="H6155" s="23"/>
      <c r="J6155" s="24">
        <f t="shared" si="193"/>
        <v>0</v>
      </c>
      <c r="K6155" s="25">
        <f t="shared" si="192"/>
        <v>0</v>
      </c>
    </row>
    <row r="6156" spans="1:11">
      <c r="A6156" s="18">
        <f>IFERROR(VLOOKUP(C6156,'[1]Dados Diários do Magento'!$A$1:$H$10000,3,),0)</f>
        <v>0</v>
      </c>
      <c r="B6156" s="19">
        <f>IFERROR(VLOOKUP(C6156,'[1]Dados Diários do Magento'!$A$1:$H$10000,2,),"0")</f>
        <v>0</v>
      </c>
      <c r="C6156" s="20">
        <v>6155</v>
      </c>
      <c r="D6156" s="26">
        <v>0</v>
      </c>
      <c r="E6156" s="27">
        <v>0</v>
      </c>
      <c r="G6156" s="23"/>
      <c r="H6156" s="23"/>
      <c r="J6156" s="24">
        <f t="shared" si="193"/>
        <v>0</v>
      </c>
      <c r="K6156" s="25">
        <f t="shared" si="192"/>
        <v>0</v>
      </c>
    </row>
    <row r="6157" spans="1:11">
      <c r="A6157" s="18">
        <f>IFERROR(VLOOKUP(C6157,'[1]Dados Diários do Magento'!$A$1:$H$10000,3,),0)</f>
        <v>0</v>
      </c>
      <c r="B6157" s="19">
        <f>IFERROR(VLOOKUP(C6157,'[1]Dados Diários do Magento'!$A$1:$H$10000,2,),"0")</f>
        <v>0</v>
      </c>
      <c r="C6157" s="20">
        <v>6156</v>
      </c>
      <c r="D6157" s="26">
        <v>0</v>
      </c>
      <c r="E6157" s="27">
        <v>0</v>
      </c>
      <c r="G6157" s="23"/>
      <c r="H6157" s="23"/>
      <c r="J6157" s="24">
        <f t="shared" si="193"/>
        <v>0</v>
      </c>
      <c r="K6157" s="25">
        <f t="shared" si="192"/>
        <v>0</v>
      </c>
    </row>
    <row r="6158" spans="1:11">
      <c r="A6158" s="18">
        <f>IFERROR(VLOOKUP(C6158,'[1]Dados Diários do Magento'!$A$1:$H$10000,3,),0)</f>
        <v>0</v>
      </c>
      <c r="B6158" s="19">
        <f>IFERROR(VLOOKUP(C6158,'[1]Dados Diários do Magento'!$A$1:$H$10000,2,),"0")</f>
        <v>0</v>
      </c>
      <c r="C6158" s="20">
        <v>6157</v>
      </c>
      <c r="D6158" s="26">
        <v>0</v>
      </c>
      <c r="E6158" s="27">
        <v>0</v>
      </c>
      <c r="G6158" s="23"/>
      <c r="H6158" s="23"/>
      <c r="J6158" s="24">
        <f t="shared" si="193"/>
        <v>0</v>
      </c>
      <c r="K6158" s="25">
        <f t="shared" si="192"/>
        <v>0</v>
      </c>
    </row>
    <row r="6159" spans="1:11">
      <c r="A6159" s="18">
        <f>IFERROR(VLOOKUP(C6159,'[1]Dados Diários do Magento'!$A$1:$H$10000,3,),0)</f>
        <v>0</v>
      </c>
      <c r="B6159" s="19">
        <f>IFERROR(VLOOKUP(C6159,'[1]Dados Diários do Magento'!$A$1:$H$10000,2,),"0")</f>
        <v>0</v>
      </c>
      <c r="C6159" s="20">
        <v>6158</v>
      </c>
      <c r="D6159" s="26">
        <v>0</v>
      </c>
      <c r="E6159" s="27">
        <v>0</v>
      </c>
      <c r="G6159" s="23"/>
      <c r="H6159" s="23"/>
      <c r="J6159" s="24">
        <f t="shared" si="193"/>
        <v>0</v>
      </c>
      <c r="K6159" s="25">
        <f t="shared" si="192"/>
        <v>0</v>
      </c>
    </row>
    <row r="6160" spans="1:11">
      <c r="A6160" s="18">
        <f>IFERROR(VLOOKUP(C6160,'[1]Dados Diários do Magento'!$A$1:$H$10000,3,),0)</f>
        <v>0</v>
      </c>
      <c r="B6160" s="19">
        <f>IFERROR(VLOOKUP(C6160,'[1]Dados Diários do Magento'!$A$1:$H$10000,2,),"0")</f>
        <v>0</v>
      </c>
      <c r="C6160" s="20">
        <v>6159</v>
      </c>
      <c r="D6160" s="26">
        <v>0</v>
      </c>
      <c r="E6160" s="27">
        <v>0</v>
      </c>
      <c r="G6160" s="23"/>
      <c r="H6160" s="23"/>
      <c r="J6160" s="24">
        <f t="shared" si="193"/>
        <v>0</v>
      </c>
      <c r="K6160" s="25">
        <f t="shared" si="192"/>
        <v>0</v>
      </c>
    </row>
    <row r="6161" spans="1:11">
      <c r="A6161" s="18">
        <f>IFERROR(VLOOKUP(C6161,'[1]Dados Diários do Magento'!$A$1:$H$10000,3,),0)</f>
        <v>0</v>
      </c>
      <c r="B6161" s="19">
        <f>IFERROR(VLOOKUP(C6161,'[1]Dados Diários do Magento'!$A$1:$H$10000,2,),"0")</f>
        <v>0</v>
      </c>
      <c r="C6161" s="20">
        <v>6160</v>
      </c>
      <c r="D6161" s="26">
        <v>0</v>
      </c>
      <c r="E6161" s="27">
        <v>0</v>
      </c>
      <c r="G6161" s="23"/>
      <c r="H6161" s="23"/>
      <c r="J6161" s="24">
        <f t="shared" si="193"/>
        <v>0</v>
      </c>
      <c r="K6161" s="25">
        <f t="shared" si="192"/>
        <v>0</v>
      </c>
    </row>
    <row r="6162" spans="1:11">
      <c r="A6162" s="18">
        <f>IFERROR(VLOOKUP(C6162,'[1]Dados Diários do Magento'!$A$1:$H$10000,3,),0)</f>
        <v>0</v>
      </c>
      <c r="B6162" s="19">
        <f>IFERROR(VLOOKUP(C6162,'[1]Dados Diários do Magento'!$A$1:$H$10000,2,),"0")</f>
        <v>0</v>
      </c>
      <c r="C6162" s="20">
        <v>6161</v>
      </c>
      <c r="D6162" s="26">
        <v>0</v>
      </c>
      <c r="E6162" s="27">
        <v>0</v>
      </c>
      <c r="G6162" s="23"/>
      <c r="H6162" s="23"/>
      <c r="J6162" s="24">
        <f t="shared" si="193"/>
        <v>0</v>
      </c>
      <c r="K6162" s="25">
        <f t="shared" si="192"/>
        <v>0</v>
      </c>
    </row>
    <row r="6163" spans="1:11">
      <c r="A6163" s="18">
        <f>IFERROR(VLOOKUP(C6163,'[1]Dados Diários do Magento'!$A$1:$H$10000,3,),0)</f>
        <v>0</v>
      </c>
      <c r="B6163" s="19">
        <f>IFERROR(VLOOKUP(C6163,'[1]Dados Diários do Magento'!$A$1:$H$10000,2,),"0")</f>
        <v>0</v>
      </c>
      <c r="C6163" s="20">
        <v>6162</v>
      </c>
      <c r="D6163" s="26">
        <v>0</v>
      </c>
      <c r="E6163" s="27">
        <v>0</v>
      </c>
      <c r="G6163" s="23"/>
      <c r="H6163" s="23"/>
      <c r="J6163" s="24">
        <f t="shared" si="193"/>
        <v>0</v>
      </c>
      <c r="K6163" s="25">
        <f t="shared" si="192"/>
        <v>0</v>
      </c>
    </row>
    <row r="6164" spans="1:11">
      <c r="A6164" s="18">
        <f>IFERROR(VLOOKUP(C6164,'[1]Dados Diários do Magento'!$A$1:$H$10000,3,),0)</f>
        <v>0</v>
      </c>
      <c r="B6164" s="19">
        <f>IFERROR(VLOOKUP(C6164,'[1]Dados Diários do Magento'!$A$1:$H$10000,2,),"0")</f>
        <v>0</v>
      </c>
      <c r="C6164" s="20">
        <v>6163</v>
      </c>
      <c r="D6164" s="26">
        <v>0</v>
      </c>
      <c r="E6164" s="27">
        <v>0</v>
      </c>
      <c r="G6164" s="23"/>
      <c r="H6164" s="23"/>
      <c r="J6164" s="24">
        <f t="shared" si="193"/>
        <v>0</v>
      </c>
      <c r="K6164" s="25">
        <f t="shared" si="192"/>
        <v>0</v>
      </c>
    </row>
    <row r="6165" spans="1:11">
      <c r="A6165" s="18">
        <f>IFERROR(VLOOKUP(C6165,'[1]Dados Diários do Magento'!$A$1:$H$10000,3,),0)</f>
        <v>0</v>
      </c>
      <c r="B6165" s="19">
        <f>IFERROR(VLOOKUP(C6165,'[1]Dados Diários do Magento'!$A$1:$H$10000,2,),"0")</f>
        <v>0</v>
      </c>
      <c r="C6165" s="20">
        <v>6164</v>
      </c>
      <c r="D6165" s="26">
        <v>0</v>
      </c>
      <c r="E6165" s="27">
        <v>0</v>
      </c>
      <c r="G6165" s="23"/>
      <c r="H6165" s="23"/>
      <c r="J6165" s="24">
        <f t="shared" si="193"/>
        <v>0</v>
      </c>
      <c r="K6165" s="25">
        <f t="shared" si="192"/>
        <v>0</v>
      </c>
    </row>
    <row r="6166" spans="1:11">
      <c r="A6166" s="18">
        <f>IFERROR(VLOOKUP(C6166,'[1]Dados Diários do Magento'!$A$1:$H$10000,3,),0)</f>
        <v>0</v>
      </c>
      <c r="B6166" s="19">
        <f>IFERROR(VLOOKUP(C6166,'[1]Dados Diários do Magento'!$A$1:$H$10000,2,),"0")</f>
        <v>0</v>
      </c>
      <c r="C6166" s="20">
        <v>6165</v>
      </c>
      <c r="D6166" s="26">
        <v>0</v>
      </c>
      <c r="E6166" s="27">
        <v>0</v>
      </c>
      <c r="G6166" s="23"/>
      <c r="H6166" s="23"/>
      <c r="J6166" s="24">
        <f t="shared" si="193"/>
        <v>0</v>
      </c>
      <c r="K6166" s="25">
        <f t="shared" si="192"/>
        <v>0</v>
      </c>
    </row>
    <row r="6167" spans="1:11">
      <c r="A6167" s="18">
        <f>IFERROR(VLOOKUP(C6167,'[1]Dados Diários do Magento'!$A$1:$H$10000,3,),0)</f>
        <v>0</v>
      </c>
      <c r="B6167" s="19">
        <f>IFERROR(VLOOKUP(C6167,'[1]Dados Diários do Magento'!$A$1:$H$10000,2,),"0")</f>
        <v>0</v>
      </c>
      <c r="C6167" s="20">
        <v>6166</v>
      </c>
      <c r="D6167" s="26">
        <v>0</v>
      </c>
      <c r="E6167" s="27">
        <v>0</v>
      </c>
      <c r="G6167" s="23"/>
      <c r="H6167" s="23"/>
      <c r="J6167" s="24">
        <f t="shared" si="193"/>
        <v>0</v>
      </c>
      <c r="K6167" s="25">
        <f t="shared" si="192"/>
        <v>0</v>
      </c>
    </row>
    <row r="6168" spans="1:11">
      <c r="A6168" s="18">
        <f>IFERROR(VLOOKUP(C6168,'[1]Dados Diários do Magento'!$A$1:$H$10000,3,),0)</f>
        <v>0</v>
      </c>
      <c r="B6168" s="19">
        <f>IFERROR(VLOOKUP(C6168,'[1]Dados Diários do Magento'!$A$1:$H$10000,2,),"0")</f>
        <v>0</v>
      </c>
      <c r="C6168" s="20">
        <v>6167</v>
      </c>
      <c r="D6168" s="26">
        <v>0</v>
      </c>
      <c r="E6168" s="27">
        <v>0</v>
      </c>
      <c r="G6168" s="23"/>
      <c r="H6168" s="23"/>
      <c r="J6168" s="24">
        <f t="shared" si="193"/>
        <v>0</v>
      </c>
      <c r="K6168" s="25">
        <f t="shared" si="192"/>
        <v>0</v>
      </c>
    </row>
    <row r="6169" spans="1:11">
      <c r="A6169" s="18">
        <f>IFERROR(VLOOKUP(C6169,'[1]Dados Diários do Magento'!$A$1:$H$10000,3,),0)</f>
        <v>0</v>
      </c>
      <c r="B6169" s="19">
        <f>IFERROR(VLOOKUP(C6169,'[1]Dados Diários do Magento'!$A$1:$H$10000,2,),"0")</f>
        <v>0</v>
      </c>
      <c r="C6169" s="20">
        <v>6168</v>
      </c>
      <c r="D6169" s="26">
        <v>0</v>
      </c>
      <c r="E6169" s="27">
        <v>0</v>
      </c>
      <c r="G6169" s="23"/>
      <c r="H6169" s="23"/>
      <c r="J6169" s="24">
        <f t="shared" si="193"/>
        <v>0</v>
      </c>
      <c r="K6169" s="25">
        <f t="shared" si="192"/>
        <v>0</v>
      </c>
    </row>
    <row r="6170" spans="1:11">
      <c r="A6170" s="18">
        <f>IFERROR(VLOOKUP(C6170,'[1]Dados Diários do Magento'!$A$1:$H$10000,3,),0)</f>
        <v>0</v>
      </c>
      <c r="B6170" s="19">
        <f>IFERROR(VLOOKUP(C6170,'[1]Dados Diários do Magento'!$A$1:$H$10000,2,),"0")</f>
        <v>0</v>
      </c>
      <c r="C6170" s="20">
        <v>6169</v>
      </c>
      <c r="D6170" s="26">
        <v>0</v>
      </c>
      <c r="E6170" s="27">
        <v>0</v>
      </c>
      <c r="G6170" s="23"/>
      <c r="H6170" s="23"/>
      <c r="J6170" s="24">
        <f t="shared" si="193"/>
        <v>0</v>
      </c>
      <c r="K6170" s="25">
        <f t="shared" si="192"/>
        <v>0</v>
      </c>
    </row>
    <row r="6171" spans="1:11">
      <c r="A6171" s="18">
        <f>IFERROR(VLOOKUP(C6171,'[1]Dados Diários do Magento'!$A$1:$H$10000,3,),0)</f>
        <v>0</v>
      </c>
      <c r="B6171" s="19">
        <f>IFERROR(VLOOKUP(C6171,'[1]Dados Diários do Magento'!$A$1:$H$10000,2,),"0")</f>
        <v>0</v>
      </c>
      <c r="C6171" s="20">
        <v>6170</v>
      </c>
      <c r="D6171" s="26">
        <v>0</v>
      </c>
      <c r="E6171" s="27">
        <v>0</v>
      </c>
      <c r="G6171" s="23"/>
      <c r="H6171" s="23"/>
      <c r="J6171" s="24">
        <f t="shared" si="193"/>
        <v>0</v>
      </c>
      <c r="K6171" s="25">
        <f t="shared" si="192"/>
        <v>0</v>
      </c>
    </row>
    <row r="6172" spans="1:11">
      <c r="A6172" s="18">
        <f>IFERROR(VLOOKUP(C6172,'[1]Dados Diários do Magento'!$A$1:$H$10000,3,),0)</f>
        <v>0</v>
      </c>
      <c r="B6172" s="19">
        <f>IFERROR(VLOOKUP(C6172,'[1]Dados Diários do Magento'!$A$1:$H$10000,2,),"0")</f>
        <v>0</v>
      </c>
      <c r="C6172" s="20">
        <v>6171</v>
      </c>
      <c r="D6172" s="26">
        <v>0</v>
      </c>
      <c r="E6172" s="27">
        <v>0</v>
      </c>
      <c r="G6172" s="23"/>
      <c r="H6172" s="23"/>
      <c r="J6172" s="24">
        <f t="shared" si="193"/>
        <v>0</v>
      </c>
      <c r="K6172" s="25">
        <f t="shared" si="192"/>
        <v>0</v>
      </c>
    </row>
    <row r="6173" spans="1:11">
      <c r="A6173" s="18">
        <f>IFERROR(VLOOKUP(C6173,'[1]Dados Diários do Magento'!$A$1:$H$10000,3,),0)</f>
        <v>0</v>
      </c>
      <c r="B6173" s="19">
        <f>IFERROR(VLOOKUP(C6173,'[1]Dados Diários do Magento'!$A$1:$H$10000,2,),"0")</f>
        <v>0</v>
      </c>
      <c r="C6173" s="20">
        <v>6172</v>
      </c>
      <c r="D6173" s="26">
        <v>0</v>
      </c>
      <c r="E6173" s="27">
        <v>0</v>
      </c>
      <c r="G6173" s="23"/>
      <c r="H6173" s="23"/>
      <c r="J6173" s="24">
        <f t="shared" si="193"/>
        <v>0</v>
      </c>
      <c r="K6173" s="25">
        <f t="shared" ref="K6173:K6236" si="194">IF((D6173+G6173)&gt;0,(D6173*E6173+G6173*H6173)/(D6173+G6173),E6173)</f>
        <v>0</v>
      </c>
    </row>
    <row r="6174" spans="1:11">
      <c r="A6174" s="18">
        <f>IFERROR(VLOOKUP(C6174,'[1]Dados Diários do Magento'!$A$1:$H$10000,3,),0)</f>
        <v>0</v>
      </c>
      <c r="B6174" s="19">
        <f>IFERROR(VLOOKUP(C6174,'[1]Dados Diários do Magento'!$A$1:$H$10000,2,),"0")</f>
        <v>0</v>
      </c>
      <c r="C6174" s="20">
        <v>6173</v>
      </c>
      <c r="D6174" s="26">
        <v>0</v>
      </c>
      <c r="E6174" s="27">
        <v>0</v>
      </c>
      <c r="G6174" s="23"/>
      <c r="H6174" s="23"/>
      <c r="J6174" s="24">
        <f t="shared" si="193"/>
        <v>0</v>
      </c>
      <c r="K6174" s="25">
        <f t="shared" si="194"/>
        <v>0</v>
      </c>
    </row>
    <row r="6175" spans="1:11">
      <c r="A6175" s="18">
        <f>IFERROR(VLOOKUP(C6175,'[1]Dados Diários do Magento'!$A$1:$H$10000,3,),0)</f>
        <v>0</v>
      </c>
      <c r="B6175" s="19">
        <f>IFERROR(VLOOKUP(C6175,'[1]Dados Diários do Magento'!$A$1:$H$10000,2,),"0")</f>
        <v>0</v>
      </c>
      <c r="C6175" s="20">
        <v>6174</v>
      </c>
      <c r="D6175" s="26">
        <v>0</v>
      </c>
      <c r="E6175" s="27">
        <v>0</v>
      </c>
      <c r="G6175" s="23"/>
      <c r="H6175" s="23"/>
      <c r="J6175" s="24">
        <f t="shared" si="193"/>
        <v>0</v>
      </c>
      <c r="K6175" s="25">
        <f t="shared" si="194"/>
        <v>0</v>
      </c>
    </row>
    <row r="6176" spans="1:11">
      <c r="A6176" s="18">
        <f>IFERROR(VLOOKUP(C6176,'[1]Dados Diários do Magento'!$A$1:$H$10000,3,),0)</f>
        <v>0</v>
      </c>
      <c r="B6176" s="19">
        <f>IFERROR(VLOOKUP(C6176,'[1]Dados Diários do Magento'!$A$1:$H$10000,2,),"0")</f>
        <v>0</v>
      </c>
      <c r="C6176" s="20">
        <v>6175</v>
      </c>
      <c r="D6176" s="26">
        <v>0</v>
      </c>
      <c r="E6176" s="27">
        <v>0</v>
      </c>
      <c r="G6176" s="23"/>
      <c r="H6176" s="23"/>
      <c r="J6176" s="24">
        <f t="shared" si="193"/>
        <v>0</v>
      </c>
      <c r="K6176" s="25">
        <f t="shared" si="194"/>
        <v>0</v>
      </c>
    </row>
    <row r="6177" spans="1:11">
      <c r="A6177" s="18">
        <f>IFERROR(VLOOKUP(C6177,'[1]Dados Diários do Magento'!$A$1:$H$10000,3,),0)</f>
        <v>0</v>
      </c>
      <c r="B6177" s="19">
        <f>IFERROR(VLOOKUP(C6177,'[1]Dados Diários do Magento'!$A$1:$H$10000,2,),"0")</f>
        <v>0</v>
      </c>
      <c r="C6177" s="20">
        <v>6176</v>
      </c>
      <c r="D6177" s="26">
        <v>0</v>
      </c>
      <c r="E6177" s="27">
        <v>0</v>
      </c>
      <c r="G6177" s="23"/>
      <c r="H6177" s="23"/>
      <c r="J6177" s="24">
        <f t="shared" si="193"/>
        <v>0</v>
      </c>
      <c r="K6177" s="25">
        <f t="shared" si="194"/>
        <v>0</v>
      </c>
    </row>
    <row r="6178" spans="1:11">
      <c r="A6178" s="18">
        <f>IFERROR(VLOOKUP(C6178,'[1]Dados Diários do Magento'!$A$1:$H$10000,3,),0)</f>
        <v>0</v>
      </c>
      <c r="B6178" s="19">
        <f>IFERROR(VLOOKUP(C6178,'[1]Dados Diários do Magento'!$A$1:$H$10000,2,),"0")</f>
        <v>0</v>
      </c>
      <c r="C6178" s="20">
        <v>6177</v>
      </c>
      <c r="D6178" s="26">
        <v>0</v>
      </c>
      <c r="E6178" s="27">
        <v>0</v>
      </c>
      <c r="G6178" s="23"/>
      <c r="H6178" s="23"/>
      <c r="J6178" s="24">
        <f t="shared" si="193"/>
        <v>0</v>
      </c>
      <c r="K6178" s="25">
        <f t="shared" si="194"/>
        <v>0</v>
      </c>
    </row>
    <row r="6179" spans="1:11">
      <c r="A6179" s="18">
        <f>IFERROR(VLOOKUP(C6179,'[1]Dados Diários do Magento'!$A$1:$H$10000,3,),0)</f>
        <v>0</v>
      </c>
      <c r="B6179" s="19">
        <f>IFERROR(VLOOKUP(C6179,'[1]Dados Diários do Magento'!$A$1:$H$10000,2,),"0")</f>
        <v>0</v>
      </c>
      <c r="C6179" s="20">
        <v>6178</v>
      </c>
      <c r="D6179" s="26">
        <v>0</v>
      </c>
      <c r="E6179" s="27">
        <v>0</v>
      </c>
      <c r="G6179" s="23"/>
      <c r="H6179" s="23"/>
      <c r="J6179" s="24">
        <f t="shared" si="193"/>
        <v>0</v>
      </c>
      <c r="K6179" s="25">
        <f t="shared" si="194"/>
        <v>0</v>
      </c>
    </row>
    <row r="6180" spans="1:11">
      <c r="A6180" s="18">
        <f>IFERROR(VLOOKUP(C6180,'[1]Dados Diários do Magento'!$A$1:$H$10000,3,),0)</f>
        <v>0</v>
      </c>
      <c r="B6180" s="19">
        <f>IFERROR(VLOOKUP(C6180,'[1]Dados Diários do Magento'!$A$1:$H$10000,2,),"0")</f>
        <v>0</v>
      </c>
      <c r="C6180" s="20">
        <v>6179</v>
      </c>
      <c r="D6180" s="26">
        <v>0</v>
      </c>
      <c r="E6180" s="27">
        <v>0</v>
      </c>
      <c r="G6180" s="23"/>
      <c r="H6180" s="23"/>
      <c r="J6180" s="24">
        <f t="shared" si="193"/>
        <v>0</v>
      </c>
      <c r="K6180" s="25">
        <f t="shared" si="194"/>
        <v>0</v>
      </c>
    </row>
    <row r="6181" spans="1:11">
      <c r="A6181" s="18">
        <f>IFERROR(VLOOKUP(C6181,'[1]Dados Diários do Magento'!$A$1:$H$10000,3,),0)</f>
        <v>0</v>
      </c>
      <c r="B6181" s="19">
        <f>IFERROR(VLOOKUP(C6181,'[1]Dados Diários do Magento'!$A$1:$H$10000,2,),"0")</f>
        <v>0</v>
      </c>
      <c r="C6181" s="20">
        <v>6180</v>
      </c>
      <c r="D6181" s="26">
        <v>0</v>
      </c>
      <c r="E6181" s="27">
        <v>0</v>
      </c>
      <c r="G6181" s="23"/>
      <c r="H6181" s="23"/>
      <c r="J6181" s="24">
        <f t="shared" si="193"/>
        <v>0</v>
      </c>
      <c r="K6181" s="25">
        <f t="shared" si="194"/>
        <v>0</v>
      </c>
    </row>
    <row r="6182" spans="1:11">
      <c r="A6182" s="18">
        <f>IFERROR(VLOOKUP(C6182,'[1]Dados Diários do Magento'!$A$1:$H$10000,3,),0)</f>
        <v>0</v>
      </c>
      <c r="B6182" s="19">
        <f>IFERROR(VLOOKUP(C6182,'[1]Dados Diários do Magento'!$A$1:$H$10000,2,),"0")</f>
        <v>0</v>
      </c>
      <c r="C6182" s="20">
        <v>6181</v>
      </c>
      <c r="D6182" s="26">
        <v>0</v>
      </c>
      <c r="E6182" s="27">
        <v>0</v>
      </c>
      <c r="G6182" s="23"/>
      <c r="H6182" s="23"/>
      <c r="J6182" s="24">
        <f t="shared" si="193"/>
        <v>0</v>
      </c>
      <c r="K6182" s="25">
        <f t="shared" si="194"/>
        <v>0</v>
      </c>
    </row>
    <row r="6183" spans="1:11">
      <c r="A6183" s="18">
        <f>IFERROR(VLOOKUP(C6183,'[1]Dados Diários do Magento'!$A$1:$H$10000,3,),0)</f>
        <v>0</v>
      </c>
      <c r="B6183" s="19">
        <f>IFERROR(VLOOKUP(C6183,'[1]Dados Diários do Magento'!$A$1:$H$10000,2,),"0")</f>
        <v>0</v>
      </c>
      <c r="C6183" s="20">
        <v>6182</v>
      </c>
      <c r="D6183" s="26">
        <v>0</v>
      </c>
      <c r="E6183" s="27">
        <v>0</v>
      </c>
      <c r="G6183" s="23"/>
      <c r="H6183" s="23"/>
      <c r="J6183" s="24">
        <f t="shared" si="193"/>
        <v>0</v>
      </c>
      <c r="K6183" s="25">
        <f t="shared" si="194"/>
        <v>0</v>
      </c>
    </row>
    <row r="6184" spans="1:11">
      <c r="A6184" s="18">
        <f>IFERROR(VLOOKUP(C6184,'[1]Dados Diários do Magento'!$A$1:$H$10000,3,),0)</f>
        <v>0</v>
      </c>
      <c r="B6184" s="19">
        <f>IFERROR(VLOOKUP(C6184,'[1]Dados Diários do Magento'!$A$1:$H$10000,2,),"0")</f>
        <v>0</v>
      </c>
      <c r="C6184" s="20">
        <v>6183</v>
      </c>
      <c r="D6184" s="26">
        <v>0</v>
      </c>
      <c r="E6184" s="27">
        <v>0</v>
      </c>
      <c r="G6184" s="23"/>
      <c r="H6184" s="23"/>
      <c r="J6184" s="24">
        <f t="shared" si="193"/>
        <v>0</v>
      </c>
      <c r="K6184" s="25">
        <f t="shared" si="194"/>
        <v>0</v>
      </c>
    </row>
    <row r="6185" spans="1:11">
      <c r="A6185" s="18">
        <f>IFERROR(VLOOKUP(C6185,'[1]Dados Diários do Magento'!$A$1:$H$10000,3,),0)</f>
        <v>0</v>
      </c>
      <c r="B6185" s="19">
        <f>IFERROR(VLOOKUP(C6185,'[1]Dados Diários do Magento'!$A$1:$H$10000,2,),"0")</f>
        <v>0</v>
      </c>
      <c r="C6185" s="20">
        <v>6184</v>
      </c>
      <c r="D6185" s="26">
        <v>0</v>
      </c>
      <c r="E6185" s="27">
        <v>0</v>
      </c>
      <c r="G6185" s="23"/>
      <c r="H6185" s="23"/>
      <c r="J6185" s="24">
        <f t="shared" si="193"/>
        <v>0</v>
      </c>
      <c r="K6185" s="25">
        <f t="shared" si="194"/>
        <v>0</v>
      </c>
    </row>
    <row r="6186" spans="1:11">
      <c r="A6186" s="18">
        <f>IFERROR(VLOOKUP(C6186,'[1]Dados Diários do Magento'!$A$1:$H$10000,3,),0)</f>
        <v>0</v>
      </c>
      <c r="B6186" s="19">
        <f>IFERROR(VLOOKUP(C6186,'[1]Dados Diários do Magento'!$A$1:$H$10000,2,),"0")</f>
        <v>0</v>
      </c>
      <c r="C6186" s="20">
        <v>6185</v>
      </c>
      <c r="D6186" s="26">
        <v>0</v>
      </c>
      <c r="E6186" s="27">
        <v>0</v>
      </c>
      <c r="G6186" s="23"/>
      <c r="H6186" s="23"/>
      <c r="J6186" s="24">
        <f t="shared" si="193"/>
        <v>0</v>
      </c>
      <c r="K6186" s="25">
        <f t="shared" si="194"/>
        <v>0</v>
      </c>
    </row>
    <row r="6187" spans="1:11">
      <c r="A6187" s="18">
        <f>IFERROR(VLOOKUP(C6187,'[1]Dados Diários do Magento'!$A$1:$H$10000,3,),0)</f>
        <v>0</v>
      </c>
      <c r="B6187" s="19">
        <f>IFERROR(VLOOKUP(C6187,'[1]Dados Diários do Magento'!$A$1:$H$10000,2,),"0")</f>
        <v>0</v>
      </c>
      <c r="C6187" s="20">
        <v>6186</v>
      </c>
      <c r="D6187" s="26">
        <v>0</v>
      </c>
      <c r="E6187" s="27">
        <v>0</v>
      </c>
      <c r="G6187" s="23"/>
      <c r="H6187" s="23"/>
      <c r="J6187" s="24">
        <f t="shared" si="193"/>
        <v>0</v>
      </c>
      <c r="K6187" s="25">
        <f t="shared" si="194"/>
        <v>0</v>
      </c>
    </row>
    <row r="6188" spans="1:11">
      <c r="A6188" s="18">
        <f>IFERROR(VLOOKUP(C6188,'[1]Dados Diários do Magento'!$A$1:$H$10000,3,),0)</f>
        <v>0</v>
      </c>
      <c r="B6188" s="19">
        <f>IFERROR(VLOOKUP(C6188,'[1]Dados Diários do Magento'!$A$1:$H$10000,2,),"0")</f>
        <v>0</v>
      </c>
      <c r="C6188" s="20">
        <v>6187</v>
      </c>
      <c r="D6188" s="26">
        <v>0</v>
      </c>
      <c r="E6188" s="27">
        <v>0</v>
      </c>
      <c r="G6188" s="23"/>
      <c r="H6188" s="23"/>
      <c r="J6188" s="24">
        <f t="shared" si="193"/>
        <v>0</v>
      </c>
      <c r="K6188" s="25">
        <f t="shared" si="194"/>
        <v>0</v>
      </c>
    </row>
    <row r="6189" spans="1:11">
      <c r="A6189" s="18">
        <f>IFERROR(VLOOKUP(C6189,'[1]Dados Diários do Magento'!$A$1:$H$10000,3,),0)</f>
        <v>0</v>
      </c>
      <c r="B6189" s="19">
        <f>IFERROR(VLOOKUP(C6189,'[1]Dados Diários do Magento'!$A$1:$H$10000,2,),"0")</f>
        <v>0</v>
      </c>
      <c r="C6189" s="20">
        <v>6188</v>
      </c>
      <c r="D6189" s="26">
        <v>0</v>
      </c>
      <c r="E6189" s="27">
        <v>0</v>
      </c>
      <c r="G6189" s="23"/>
      <c r="H6189" s="23"/>
      <c r="J6189" s="24">
        <f t="shared" si="193"/>
        <v>0</v>
      </c>
      <c r="K6189" s="25">
        <f t="shared" si="194"/>
        <v>0</v>
      </c>
    </row>
    <row r="6190" spans="1:11">
      <c r="A6190" s="18">
        <f>IFERROR(VLOOKUP(C6190,'[1]Dados Diários do Magento'!$A$1:$H$10000,3,),0)</f>
        <v>0</v>
      </c>
      <c r="B6190" s="19">
        <f>IFERROR(VLOOKUP(C6190,'[1]Dados Diários do Magento'!$A$1:$H$10000,2,),"0")</f>
        <v>0</v>
      </c>
      <c r="C6190" s="20">
        <v>6189</v>
      </c>
      <c r="D6190" s="26">
        <v>0</v>
      </c>
      <c r="E6190" s="27">
        <v>0</v>
      </c>
      <c r="G6190" s="23"/>
      <c r="H6190" s="23"/>
      <c r="J6190" s="24">
        <f t="shared" si="193"/>
        <v>0</v>
      </c>
      <c r="K6190" s="25">
        <f t="shared" si="194"/>
        <v>0</v>
      </c>
    </row>
    <row r="6191" spans="1:11">
      <c r="A6191" s="18">
        <f>IFERROR(VLOOKUP(C6191,'[1]Dados Diários do Magento'!$A$1:$H$10000,3,),0)</f>
        <v>0</v>
      </c>
      <c r="B6191" s="19">
        <f>IFERROR(VLOOKUP(C6191,'[1]Dados Diários do Magento'!$A$1:$H$10000,2,),"0")</f>
        <v>0</v>
      </c>
      <c r="C6191" s="20">
        <v>6190</v>
      </c>
      <c r="D6191" s="26">
        <v>0</v>
      </c>
      <c r="E6191" s="27">
        <v>0</v>
      </c>
      <c r="G6191" s="23"/>
      <c r="H6191" s="23"/>
      <c r="J6191" s="24">
        <f t="shared" si="193"/>
        <v>0</v>
      </c>
      <c r="K6191" s="25">
        <f t="shared" si="194"/>
        <v>0</v>
      </c>
    </row>
    <row r="6192" spans="1:11">
      <c r="A6192" s="18">
        <f>IFERROR(VLOOKUP(C6192,'[1]Dados Diários do Magento'!$A$1:$H$10000,3,),0)</f>
        <v>0</v>
      </c>
      <c r="B6192" s="19">
        <f>IFERROR(VLOOKUP(C6192,'[1]Dados Diários do Magento'!$A$1:$H$10000,2,),"0")</f>
        <v>0</v>
      </c>
      <c r="C6192" s="20">
        <v>6191</v>
      </c>
      <c r="D6192" s="26">
        <v>0</v>
      </c>
      <c r="E6192" s="27">
        <v>0</v>
      </c>
      <c r="G6192" s="23"/>
      <c r="H6192" s="23"/>
      <c r="J6192" s="24">
        <f t="shared" si="193"/>
        <v>0</v>
      </c>
      <c r="K6192" s="25">
        <f t="shared" si="194"/>
        <v>0</v>
      </c>
    </row>
    <row r="6193" spans="1:11">
      <c r="A6193" s="18">
        <f>IFERROR(VLOOKUP(C6193,'[1]Dados Diários do Magento'!$A$1:$H$10000,3,),0)</f>
        <v>0</v>
      </c>
      <c r="B6193" s="19">
        <f>IFERROR(VLOOKUP(C6193,'[1]Dados Diários do Magento'!$A$1:$H$10000,2,),"0")</f>
        <v>0</v>
      </c>
      <c r="C6193" s="20">
        <v>6192</v>
      </c>
      <c r="D6193" s="26">
        <v>0</v>
      </c>
      <c r="E6193" s="27">
        <v>0</v>
      </c>
      <c r="G6193" s="23"/>
      <c r="H6193" s="23"/>
      <c r="J6193" s="24">
        <f t="shared" si="193"/>
        <v>0</v>
      </c>
      <c r="K6193" s="25">
        <f t="shared" si="194"/>
        <v>0</v>
      </c>
    </row>
    <row r="6194" spans="1:11">
      <c r="A6194" s="18">
        <f>IFERROR(VLOOKUP(C6194,'[1]Dados Diários do Magento'!$A$1:$H$10000,3,),0)</f>
        <v>0</v>
      </c>
      <c r="B6194" s="19">
        <f>IFERROR(VLOOKUP(C6194,'[1]Dados Diários do Magento'!$A$1:$H$10000,2,),"0")</f>
        <v>0</v>
      </c>
      <c r="C6194" s="20">
        <v>6193</v>
      </c>
      <c r="D6194" s="26">
        <v>0</v>
      </c>
      <c r="E6194" s="27">
        <v>0</v>
      </c>
      <c r="G6194" s="23"/>
      <c r="H6194" s="23"/>
      <c r="J6194" s="24">
        <f t="shared" si="193"/>
        <v>0</v>
      </c>
      <c r="K6194" s="25">
        <f t="shared" si="194"/>
        <v>0</v>
      </c>
    </row>
    <row r="6195" spans="1:11">
      <c r="A6195" s="18">
        <f>IFERROR(VLOOKUP(C6195,'[1]Dados Diários do Magento'!$A$1:$H$10000,3,),0)</f>
        <v>0</v>
      </c>
      <c r="B6195" s="19">
        <f>IFERROR(VLOOKUP(C6195,'[1]Dados Diários do Magento'!$A$1:$H$10000,2,),"0")</f>
        <v>0</v>
      </c>
      <c r="C6195" s="20">
        <v>6194</v>
      </c>
      <c r="D6195" s="26">
        <v>0</v>
      </c>
      <c r="E6195" s="27">
        <v>0</v>
      </c>
      <c r="G6195" s="23"/>
      <c r="H6195" s="23"/>
      <c r="J6195" s="24">
        <f t="shared" si="193"/>
        <v>0</v>
      </c>
      <c r="K6195" s="25">
        <f t="shared" si="194"/>
        <v>0</v>
      </c>
    </row>
    <row r="6196" spans="1:11">
      <c r="A6196" s="18">
        <f>IFERROR(VLOOKUP(C6196,'[1]Dados Diários do Magento'!$A$1:$H$10000,3,),0)</f>
        <v>0</v>
      </c>
      <c r="B6196" s="19">
        <f>IFERROR(VLOOKUP(C6196,'[1]Dados Diários do Magento'!$A$1:$H$10000,2,),"0")</f>
        <v>0</v>
      </c>
      <c r="C6196" s="20">
        <v>6195</v>
      </c>
      <c r="D6196" s="26">
        <v>0</v>
      </c>
      <c r="E6196" s="27">
        <v>0</v>
      </c>
      <c r="G6196" s="23"/>
      <c r="H6196" s="23"/>
      <c r="J6196" s="24">
        <f t="shared" si="193"/>
        <v>0</v>
      </c>
      <c r="K6196" s="25">
        <f t="shared" si="194"/>
        <v>0</v>
      </c>
    </row>
    <row r="6197" spans="1:11">
      <c r="A6197" s="18">
        <f>IFERROR(VLOOKUP(C6197,'[1]Dados Diários do Magento'!$A$1:$H$10000,3,),0)</f>
        <v>0</v>
      </c>
      <c r="B6197" s="19">
        <f>IFERROR(VLOOKUP(C6197,'[1]Dados Diários do Magento'!$A$1:$H$10000,2,),"0")</f>
        <v>0</v>
      </c>
      <c r="C6197" s="20">
        <v>6196</v>
      </c>
      <c r="D6197" s="26">
        <v>0</v>
      </c>
      <c r="E6197" s="27">
        <v>0</v>
      </c>
      <c r="G6197" s="23"/>
      <c r="H6197" s="23"/>
      <c r="J6197" s="24">
        <f t="shared" si="193"/>
        <v>0</v>
      </c>
      <c r="K6197" s="25">
        <f t="shared" si="194"/>
        <v>0</v>
      </c>
    </row>
    <row r="6198" spans="1:11">
      <c r="A6198" s="18">
        <f>IFERROR(VLOOKUP(C6198,'[1]Dados Diários do Magento'!$A$1:$H$10000,3,),0)</f>
        <v>0</v>
      </c>
      <c r="B6198" s="19">
        <f>IFERROR(VLOOKUP(C6198,'[1]Dados Diários do Magento'!$A$1:$H$10000,2,),"0")</f>
        <v>0</v>
      </c>
      <c r="C6198" s="20">
        <v>6197</v>
      </c>
      <c r="D6198" s="26">
        <v>0</v>
      </c>
      <c r="E6198" s="27">
        <v>0</v>
      </c>
      <c r="G6198" s="23"/>
      <c r="H6198" s="23"/>
      <c r="J6198" s="24">
        <f t="shared" si="193"/>
        <v>0</v>
      </c>
      <c r="K6198" s="25">
        <f t="shared" si="194"/>
        <v>0</v>
      </c>
    </row>
    <row r="6199" spans="1:11">
      <c r="A6199" s="18">
        <f>IFERROR(VLOOKUP(C6199,'[1]Dados Diários do Magento'!$A$1:$H$10000,3,),0)</f>
        <v>0</v>
      </c>
      <c r="B6199" s="19">
        <f>IFERROR(VLOOKUP(C6199,'[1]Dados Diários do Magento'!$A$1:$H$10000,2,),"0")</f>
        <v>0</v>
      </c>
      <c r="C6199" s="20">
        <v>6198</v>
      </c>
      <c r="D6199" s="26">
        <v>0</v>
      </c>
      <c r="E6199" s="27">
        <v>0</v>
      </c>
      <c r="G6199" s="23"/>
      <c r="H6199" s="23"/>
      <c r="J6199" s="24">
        <f t="shared" si="193"/>
        <v>0</v>
      </c>
      <c r="K6199" s="25">
        <f t="shared" si="194"/>
        <v>0</v>
      </c>
    </row>
    <row r="6200" spans="1:11">
      <c r="A6200" s="18">
        <f>IFERROR(VLOOKUP(C6200,'[1]Dados Diários do Magento'!$A$1:$H$10000,3,),0)</f>
        <v>0</v>
      </c>
      <c r="B6200" s="19">
        <f>IFERROR(VLOOKUP(C6200,'[1]Dados Diários do Magento'!$A$1:$H$10000,2,),"0")</f>
        <v>0</v>
      </c>
      <c r="C6200" s="20">
        <v>6199</v>
      </c>
      <c r="D6200" s="26">
        <v>0</v>
      </c>
      <c r="E6200" s="27">
        <v>0</v>
      </c>
      <c r="G6200" s="23"/>
      <c r="H6200" s="23"/>
      <c r="J6200" s="24">
        <f t="shared" si="193"/>
        <v>0</v>
      </c>
      <c r="K6200" s="25">
        <f t="shared" si="194"/>
        <v>0</v>
      </c>
    </row>
    <row r="6201" spans="1:11">
      <c r="A6201" s="18">
        <f>IFERROR(VLOOKUP(C6201,'[1]Dados Diários do Magento'!$A$1:$H$10000,3,),0)</f>
        <v>0</v>
      </c>
      <c r="B6201" s="19">
        <f>IFERROR(VLOOKUP(C6201,'[1]Dados Diários do Magento'!$A$1:$H$10000,2,),"0")</f>
        <v>0</v>
      </c>
      <c r="C6201" s="20">
        <v>6200</v>
      </c>
      <c r="D6201" s="26">
        <v>0</v>
      </c>
      <c r="E6201" s="27">
        <v>0</v>
      </c>
      <c r="G6201" s="23"/>
      <c r="H6201" s="23"/>
      <c r="J6201" s="24">
        <f t="shared" si="193"/>
        <v>0</v>
      </c>
      <c r="K6201" s="25">
        <f t="shared" si="194"/>
        <v>0</v>
      </c>
    </row>
    <row r="6202" spans="1:11">
      <c r="A6202" s="18">
        <f>IFERROR(VLOOKUP(C6202,'[1]Dados Diários do Magento'!$A$1:$H$10000,3,),0)</f>
        <v>0</v>
      </c>
      <c r="B6202" s="19">
        <f>IFERROR(VLOOKUP(C6202,'[1]Dados Diários do Magento'!$A$1:$H$10000,2,),"0")</f>
        <v>0</v>
      </c>
      <c r="C6202" s="20">
        <v>6201</v>
      </c>
      <c r="D6202" s="26">
        <v>0</v>
      </c>
      <c r="E6202" s="27">
        <v>0</v>
      </c>
      <c r="G6202" s="23"/>
      <c r="H6202" s="23"/>
      <c r="J6202" s="24">
        <f t="shared" si="193"/>
        <v>0</v>
      </c>
      <c r="K6202" s="25">
        <f t="shared" si="194"/>
        <v>0</v>
      </c>
    </row>
    <row r="6203" spans="1:11">
      <c r="A6203" s="18">
        <f>IFERROR(VLOOKUP(C6203,'[1]Dados Diários do Magento'!$A$1:$H$10000,3,),0)</f>
        <v>0</v>
      </c>
      <c r="B6203" s="19">
        <f>IFERROR(VLOOKUP(C6203,'[1]Dados Diários do Magento'!$A$1:$H$10000,2,),"0")</f>
        <v>0</v>
      </c>
      <c r="C6203" s="20">
        <v>6202</v>
      </c>
      <c r="D6203" s="26">
        <v>0</v>
      </c>
      <c r="E6203" s="27">
        <v>0</v>
      </c>
      <c r="G6203" s="23"/>
      <c r="H6203" s="23"/>
      <c r="J6203" s="24">
        <f t="shared" si="193"/>
        <v>0</v>
      </c>
      <c r="K6203" s="25">
        <f t="shared" si="194"/>
        <v>0</v>
      </c>
    </row>
    <row r="6204" spans="1:11">
      <c r="A6204" s="18">
        <f>IFERROR(VLOOKUP(C6204,'[1]Dados Diários do Magento'!$A$1:$H$10000,3,),0)</f>
        <v>0</v>
      </c>
      <c r="B6204" s="19">
        <f>IFERROR(VLOOKUP(C6204,'[1]Dados Diários do Magento'!$A$1:$H$10000,2,),"0")</f>
        <v>0</v>
      </c>
      <c r="C6204" s="20">
        <v>6203</v>
      </c>
      <c r="D6204" s="26">
        <v>0</v>
      </c>
      <c r="E6204" s="27">
        <v>0</v>
      </c>
      <c r="G6204" s="23"/>
      <c r="H6204" s="23"/>
      <c r="J6204" s="24">
        <f t="shared" si="193"/>
        <v>0</v>
      </c>
      <c r="K6204" s="25">
        <f t="shared" si="194"/>
        <v>0</v>
      </c>
    </row>
    <row r="6205" spans="1:11">
      <c r="A6205" s="18">
        <f>IFERROR(VLOOKUP(C6205,'[1]Dados Diários do Magento'!$A$1:$H$10000,3,),0)</f>
        <v>0</v>
      </c>
      <c r="B6205" s="19">
        <f>IFERROR(VLOOKUP(C6205,'[1]Dados Diários do Magento'!$A$1:$H$10000,2,),"0")</f>
        <v>0</v>
      </c>
      <c r="C6205" s="20">
        <v>6204</v>
      </c>
      <c r="D6205" s="26">
        <v>0</v>
      </c>
      <c r="E6205" s="27">
        <v>0</v>
      </c>
      <c r="G6205" s="23"/>
      <c r="H6205" s="23"/>
      <c r="J6205" s="24">
        <f t="shared" si="193"/>
        <v>0</v>
      </c>
      <c r="K6205" s="25">
        <f t="shared" si="194"/>
        <v>0</v>
      </c>
    </row>
    <row r="6206" spans="1:11">
      <c r="A6206" s="18">
        <f>IFERROR(VLOOKUP(C6206,'[1]Dados Diários do Magento'!$A$1:$H$10000,3,),0)</f>
        <v>0</v>
      </c>
      <c r="B6206" s="19">
        <f>IFERROR(VLOOKUP(C6206,'[1]Dados Diários do Magento'!$A$1:$H$10000,2,),"0")</f>
        <v>0</v>
      </c>
      <c r="C6206" s="20">
        <v>6205</v>
      </c>
      <c r="D6206" s="26">
        <v>0</v>
      </c>
      <c r="E6206" s="27">
        <v>0</v>
      </c>
      <c r="G6206" s="23"/>
      <c r="H6206" s="23"/>
      <c r="J6206" s="24">
        <f t="shared" si="193"/>
        <v>0</v>
      </c>
      <c r="K6206" s="25">
        <f t="shared" si="194"/>
        <v>0</v>
      </c>
    </row>
    <row r="6207" spans="1:11">
      <c r="A6207" s="18">
        <f>IFERROR(VLOOKUP(C6207,'[1]Dados Diários do Magento'!$A$1:$H$10000,3,),0)</f>
        <v>0</v>
      </c>
      <c r="B6207" s="19">
        <f>IFERROR(VLOOKUP(C6207,'[1]Dados Diários do Magento'!$A$1:$H$10000,2,),"0")</f>
        <v>0</v>
      </c>
      <c r="C6207" s="20">
        <v>6206</v>
      </c>
      <c r="D6207" s="26">
        <v>0</v>
      </c>
      <c r="E6207" s="27">
        <v>0</v>
      </c>
      <c r="G6207" s="23"/>
      <c r="H6207" s="23"/>
      <c r="J6207" s="24">
        <f t="shared" si="193"/>
        <v>0</v>
      </c>
      <c r="K6207" s="25">
        <f t="shared" si="194"/>
        <v>0</v>
      </c>
    </row>
    <row r="6208" spans="1:11">
      <c r="A6208" s="18">
        <f>IFERROR(VLOOKUP(C6208,'[1]Dados Diários do Magento'!$A$1:$H$10000,3,),0)</f>
        <v>0</v>
      </c>
      <c r="B6208" s="19">
        <f>IFERROR(VLOOKUP(C6208,'[1]Dados Diários do Magento'!$A$1:$H$10000,2,),"0")</f>
        <v>0</v>
      </c>
      <c r="C6208" s="20">
        <v>6207</v>
      </c>
      <c r="D6208" s="26">
        <v>0</v>
      </c>
      <c r="E6208" s="27">
        <v>0</v>
      </c>
      <c r="G6208" s="23"/>
      <c r="H6208" s="23"/>
      <c r="J6208" s="24">
        <f t="shared" si="193"/>
        <v>0</v>
      </c>
      <c r="K6208" s="25">
        <f t="shared" si="194"/>
        <v>0</v>
      </c>
    </row>
    <row r="6209" spans="1:11">
      <c r="A6209" s="18">
        <f>IFERROR(VLOOKUP(C6209,'[1]Dados Diários do Magento'!$A$1:$H$10000,3,),0)</f>
        <v>0</v>
      </c>
      <c r="B6209" s="19">
        <f>IFERROR(VLOOKUP(C6209,'[1]Dados Diários do Magento'!$A$1:$H$10000,2,),"0")</f>
        <v>0</v>
      </c>
      <c r="C6209" s="20">
        <v>6208</v>
      </c>
      <c r="D6209" s="26">
        <v>0</v>
      </c>
      <c r="E6209" s="27">
        <v>0</v>
      </c>
      <c r="G6209" s="23"/>
      <c r="H6209" s="23"/>
      <c r="J6209" s="24">
        <f t="shared" si="193"/>
        <v>0</v>
      </c>
      <c r="K6209" s="25">
        <f t="shared" si="194"/>
        <v>0</v>
      </c>
    </row>
    <row r="6210" spans="1:11">
      <c r="A6210" s="18">
        <f>IFERROR(VLOOKUP(C6210,'[1]Dados Diários do Magento'!$A$1:$H$10000,3,),0)</f>
        <v>0</v>
      </c>
      <c r="B6210" s="19">
        <f>IFERROR(VLOOKUP(C6210,'[1]Dados Diários do Magento'!$A$1:$H$10000,2,),"0")</f>
        <v>0</v>
      </c>
      <c r="C6210" s="20">
        <v>6209</v>
      </c>
      <c r="D6210" s="26">
        <v>0</v>
      </c>
      <c r="E6210" s="27">
        <v>0</v>
      </c>
      <c r="G6210" s="23"/>
      <c r="H6210" s="23"/>
      <c r="J6210" s="24">
        <f t="shared" si="193"/>
        <v>0</v>
      </c>
      <c r="K6210" s="25">
        <f t="shared" si="194"/>
        <v>0</v>
      </c>
    </row>
    <row r="6211" spans="1:11">
      <c r="A6211" s="18">
        <f>IFERROR(VLOOKUP(C6211,'[1]Dados Diários do Magento'!$A$1:$H$10000,3,),0)</f>
        <v>0</v>
      </c>
      <c r="B6211" s="19">
        <f>IFERROR(VLOOKUP(C6211,'[1]Dados Diários do Magento'!$A$1:$H$10000,2,),"0")</f>
        <v>0</v>
      </c>
      <c r="C6211" s="20">
        <v>6210</v>
      </c>
      <c r="D6211" s="26">
        <v>0</v>
      </c>
      <c r="E6211" s="27">
        <v>0</v>
      </c>
      <c r="G6211" s="23"/>
      <c r="H6211" s="23"/>
      <c r="J6211" s="24">
        <f t="shared" ref="J6211:J6274" si="195">D6211+G6211</f>
        <v>0</v>
      </c>
      <c r="K6211" s="25">
        <f t="shared" si="194"/>
        <v>0</v>
      </c>
    </row>
    <row r="6212" spans="1:11">
      <c r="A6212" s="18">
        <f>IFERROR(VLOOKUP(C6212,'[1]Dados Diários do Magento'!$A$1:$H$10000,3,),0)</f>
        <v>0</v>
      </c>
      <c r="B6212" s="19">
        <f>IFERROR(VLOOKUP(C6212,'[1]Dados Diários do Magento'!$A$1:$H$10000,2,),"0")</f>
        <v>0</v>
      </c>
      <c r="C6212" s="20">
        <v>6211</v>
      </c>
      <c r="D6212" s="26">
        <v>0</v>
      </c>
      <c r="E6212" s="27">
        <v>0</v>
      </c>
      <c r="G6212" s="23"/>
      <c r="H6212" s="23"/>
      <c r="J6212" s="24">
        <f t="shared" si="195"/>
        <v>0</v>
      </c>
      <c r="K6212" s="25">
        <f t="shared" si="194"/>
        <v>0</v>
      </c>
    </row>
    <row r="6213" spans="1:11">
      <c r="A6213" s="18">
        <f>IFERROR(VLOOKUP(C6213,'[1]Dados Diários do Magento'!$A$1:$H$10000,3,),0)</f>
        <v>0</v>
      </c>
      <c r="B6213" s="19">
        <f>IFERROR(VLOOKUP(C6213,'[1]Dados Diários do Magento'!$A$1:$H$10000,2,),"0")</f>
        <v>0</v>
      </c>
      <c r="C6213" s="20">
        <v>6212</v>
      </c>
      <c r="D6213" s="26">
        <v>0</v>
      </c>
      <c r="E6213" s="27">
        <v>0</v>
      </c>
      <c r="G6213" s="23"/>
      <c r="H6213" s="23"/>
      <c r="J6213" s="24">
        <f t="shared" si="195"/>
        <v>0</v>
      </c>
      <c r="K6213" s="25">
        <f t="shared" si="194"/>
        <v>0</v>
      </c>
    </row>
    <row r="6214" spans="1:11">
      <c r="A6214" s="18">
        <f>IFERROR(VLOOKUP(C6214,'[1]Dados Diários do Magento'!$A$1:$H$10000,3,),0)</f>
        <v>0</v>
      </c>
      <c r="B6214" s="19">
        <f>IFERROR(VLOOKUP(C6214,'[1]Dados Diários do Magento'!$A$1:$H$10000,2,),"0")</f>
        <v>0</v>
      </c>
      <c r="C6214" s="20">
        <v>6213</v>
      </c>
      <c r="D6214" s="26">
        <v>0</v>
      </c>
      <c r="E6214" s="27">
        <v>0</v>
      </c>
      <c r="G6214" s="23"/>
      <c r="H6214" s="23"/>
      <c r="J6214" s="24">
        <f t="shared" si="195"/>
        <v>0</v>
      </c>
      <c r="K6214" s="25">
        <f t="shared" si="194"/>
        <v>0</v>
      </c>
    </row>
    <row r="6215" spans="1:11">
      <c r="A6215" s="18">
        <f>IFERROR(VLOOKUP(C6215,'[1]Dados Diários do Magento'!$A$1:$H$10000,3,),0)</f>
        <v>0</v>
      </c>
      <c r="B6215" s="19">
        <f>IFERROR(VLOOKUP(C6215,'[1]Dados Diários do Magento'!$A$1:$H$10000,2,),"0")</f>
        <v>0</v>
      </c>
      <c r="C6215" s="20">
        <v>6214</v>
      </c>
      <c r="D6215" s="26">
        <v>0</v>
      </c>
      <c r="E6215" s="27">
        <v>0</v>
      </c>
      <c r="G6215" s="23"/>
      <c r="H6215" s="23"/>
      <c r="J6215" s="24">
        <f t="shared" si="195"/>
        <v>0</v>
      </c>
      <c r="K6215" s="25">
        <f t="shared" si="194"/>
        <v>0</v>
      </c>
    </row>
    <row r="6216" spans="1:11">
      <c r="A6216" s="18">
        <f>IFERROR(VLOOKUP(C6216,'[1]Dados Diários do Magento'!$A$1:$H$10000,3,),0)</f>
        <v>0</v>
      </c>
      <c r="B6216" s="19">
        <f>IFERROR(VLOOKUP(C6216,'[1]Dados Diários do Magento'!$A$1:$H$10000,2,),"0")</f>
        <v>0</v>
      </c>
      <c r="C6216" s="20">
        <v>6215</v>
      </c>
      <c r="D6216" s="26">
        <v>0</v>
      </c>
      <c r="E6216" s="27">
        <v>0</v>
      </c>
      <c r="G6216" s="23"/>
      <c r="H6216" s="23"/>
      <c r="J6216" s="24">
        <f t="shared" si="195"/>
        <v>0</v>
      </c>
      <c r="K6216" s="25">
        <f t="shared" si="194"/>
        <v>0</v>
      </c>
    </row>
    <row r="6217" spans="1:11">
      <c r="A6217" s="18">
        <f>IFERROR(VLOOKUP(C6217,'[1]Dados Diários do Magento'!$A$1:$H$10000,3,),0)</f>
        <v>0</v>
      </c>
      <c r="B6217" s="19">
        <f>IFERROR(VLOOKUP(C6217,'[1]Dados Diários do Magento'!$A$1:$H$10000,2,),"0")</f>
        <v>0</v>
      </c>
      <c r="C6217" s="20">
        <v>6216</v>
      </c>
      <c r="D6217" s="26">
        <v>0</v>
      </c>
      <c r="E6217" s="27">
        <v>0</v>
      </c>
      <c r="G6217" s="23"/>
      <c r="H6217" s="23"/>
      <c r="J6217" s="24">
        <f t="shared" si="195"/>
        <v>0</v>
      </c>
      <c r="K6217" s="25">
        <f t="shared" si="194"/>
        <v>0</v>
      </c>
    </row>
    <row r="6218" spans="1:11">
      <c r="A6218" s="18">
        <f>IFERROR(VLOOKUP(C6218,'[1]Dados Diários do Magento'!$A$1:$H$10000,3,),0)</f>
        <v>0</v>
      </c>
      <c r="B6218" s="19">
        <f>IFERROR(VLOOKUP(C6218,'[1]Dados Diários do Magento'!$A$1:$H$10000,2,),"0")</f>
        <v>0</v>
      </c>
      <c r="C6218" s="20">
        <v>6217</v>
      </c>
      <c r="D6218" s="26">
        <v>0</v>
      </c>
      <c r="E6218" s="27">
        <v>0</v>
      </c>
      <c r="G6218" s="23"/>
      <c r="H6218" s="23"/>
      <c r="J6218" s="24">
        <f t="shared" si="195"/>
        <v>0</v>
      </c>
      <c r="K6218" s="25">
        <f t="shared" si="194"/>
        <v>0</v>
      </c>
    </row>
    <row r="6219" spans="1:11">
      <c r="A6219" s="18">
        <f>IFERROR(VLOOKUP(C6219,'[1]Dados Diários do Magento'!$A$1:$H$10000,3,),0)</f>
        <v>0</v>
      </c>
      <c r="B6219" s="19">
        <f>IFERROR(VLOOKUP(C6219,'[1]Dados Diários do Magento'!$A$1:$H$10000,2,),"0")</f>
        <v>0</v>
      </c>
      <c r="C6219" s="20">
        <v>6218</v>
      </c>
      <c r="D6219" s="26">
        <v>0</v>
      </c>
      <c r="E6219" s="27">
        <v>0</v>
      </c>
      <c r="G6219" s="23"/>
      <c r="H6219" s="23"/>
      <c r="J6219" s="24">
        <f t="shared" si="195"/>
        <v>0</v>
      </c>
      <c r="K6219" s="25">
        <f t="shared" si="194"/>
        <v>0</v>
      </c>
    </row>
    <row r="6220" spans="1:11">
      <c r="A6220" s="18">
        <f>IFERROR(VLOOKUP(C6220,'[1]Dados Diários do Magento'!$A$1:$H$10000,3,),0)</f>
        <v>0</v>
      </c>
      <c r="B6220" s="19">
        <f>IFERROR(VLOOKUP(C6220,'[1]Dados Diários do Magento'!$A$1:$H$10000,2,),"0")</f>
        <v>0</v>
      </c>
      <c r="C6220" s="20">
        <v>6219</v>
      </c>
      <c r="D6220" s="26">
        <v>0</v>
      </c>
      <c r="E6220" s="27">
        <v>0</v>
      </c>
      <c r="G6220" s="23"/>
      <c r="H6220" s="23"/>
      <c r="J6220" s="24">
        <f t="shared" si="195"/>
        <v>0</v>
      </c>
      <c r="K6220" s="25">
        <f t="shared" si="194"/>
        <v>0</v>
      </c>
    </row>
    <row r="6221" spans="1:11">
      <c r="A6221" s="18">
        <f>IFERROR(VLOOKUP(C6221,'[1]Dados Diários do Magento'!$A$1:$H$10000,3,),0)</f>
        <v>0</v>
      </c>
      <c r="B6221" s="19">
        <f>IFERROR(VLOOKUP(C6221,'[1]Dados Diários do Magento'!$A$1:$H$10000,2,),"0")</f>
        <v>0</v>
      </c>
      <c r="C6221" s="20">
        <v>6220</v>
      </c>
      <c r="D6221" s="26">
        <v>0</v>
      </c>
      <c r="E6221" s="27">
        <v>0</v>
      </c>
      <c r="G6221" s="23"/>
      <c r="H6221" s="23"/>
      <c r="J6221" s="24">
        <f t="shared" si="195"/>
        <v>0</v>
      </c>
      <c r="K6221" s="25">
        <f t="shared" si="194"/>
        <v>0</v>
      </c>
    </row>
    <row r="6222" spans="1:11">
      <c r="A6222" s="18">
        <f>IFERROR(VLOOKUP(C6222,'[1]Dados Diários do Magento'!$A$1:$H$10000,3,),0)</f>
        <v>0</v>
      </c>
      <c r="B6222" s="19">
        <f>IFERROR(VLOOKUP(C6222,'[1]Dados Diários do Magento'!$A$1:$H$10000,2,),"0")</f>
        <v>0</v>
      </c>
      <c r="C6222" s="20">
        <v>6221</v>
      </c>
      <c r="D6222" s="26">
        <v>0</v>
      </c>
      <c r="E6222" s="27">
        <v>0</v>
      </c>
      <c r="G6222" s="23"/>
      <c r="H6222" s="23"/>
      <c r="J6222" s="24">
        <f t="shared" si="195"/>
        <v>0</v>
      </c>
      <c r="K6222" s="25">
        <f t="shared" si="194"/>
        <v>0</v>
      </c>
    </row>
    <row r="6223" spans="1:11">
      <c r="A6223" s="18">
        <f>IFERROR(VLOOKUP(C6223,'[1]Dados Diários do Magento'!$A$1:$H$10000,3,),0)</f>
        <v>0</v>
      </c>
      <c r="B6223" s="19">
        <f>IFERROR(VLOOKUP(C6223,'[1]Dados Diários do Magento'!$A$1:$H$10000,2,),"0")</f>
        <v>0</v>
      </c>
      <c r="C6223" s="20">
        <v>6222</v>
      </c>
      <c r="D6223" s="26">
        <v>0</v>
      </c>
      <c r="E6223" s="27">
        <v>0</v>
      </c>
      <c r="G6223" s="23"/>
      <c r="H6223" s="23"/>
      <c r="J6223" s="24">
        <f t="shared" si="195"/>
        <v>0</v>
      </c>
      <c r="K6223" s="25">
        <f t="shared" si="194"/>
        <v>0</v>
      </c>
    </row>
    <row r="6224" spans="1:11">
      <c r="A6224" s="18">
        <f>IFERROR(VLOOKUP(C6224,'[1]Dados Diários do Magento'!$A$1:$H$10000,3,),0)</f>
        <v>0</v>
      </c>
      <c r="B6224" s="19">
        <f>IFERROR(VLOOKUP(C6224,'[1]Dados Diários do Magento'!$A$1:$H$10000,2,),"0")</f>
        <v>0</v>
      </c>
      <c r="C6224" s="20">
        <v>6223</v>
      </c>
      <c r="D6224" s="26">
        <v>0</v>
      </c>
      <c r="E6224" s="27">
        <v>0</v>
      </c>
      <c r="G6224" s="23"/>
      <c r="H6224" s="23"/>
      <c r="J6224" s="24">
        <f t="shared" si="195"/>
        <v>0</v>
      </c>
      <c r="K6224" s="25">
        <f t="shared" si="194"/>
        <v>0</v>
      </c>
    </row>
    <row r="6225" spans="1:11">
      <c r="A6225" s="18">
        <f>IFERROR(VLOOKUP(C6225,'[1]Dados Diários do Magento'!$A$1:$H$10000,3,),0)</f>
        <v>0</v>
      </c>
      <c r="B6225" s="19">
        <f>IFERROR(VLOOKUP(C6225,'[1]Dados Diários do Magento'!$A$1:$H$10000,2,),"0")</f>
        <v>0</v>
      </c>
      <c r="C6225" s="20">
        <v>6224</v>
      </c>
      <c r="D6225" s="26">
        <v>0</v>
      </c>
      <c r="E6225" s="27">
        <v>0</v>
      </c>
      <c r="G6225" s="23"/>
      <c r="H6225" s="23"/>
      <c r="J6225" s="24">
        <f t="shared" si="195"/>
        <v>0</v>
      </c>
      <c r="K6225" s="25">
        <f t="shared" si="194"/>
        <v>0</v>
      </c>
    </row>
    <row r="6226" spans="1:11">
      <c r="A6226" s="18">
        <f>IFERROR(VLOOKUP(C6226,'[1]Dados Diários do Magento'!$A$1:$H$10000,3,),0)</f>
        <v>0</v>
      </c>
      <c r="B6226" s="19">
        <f>IFERROR(VLOOKUP(C6226,'[1]Dados Diários do Magento'!$A$1:$H$10000,2,),"0")</f>
        <v>0</v>
      </c>
      <c r="C6226" s="20">
        <v>6225</v>
      </c>
      <c r="D6226" s="26">
        <v>0</v>
      </c>
      <c r="E6226" s="27">
        <v>0</v>
      </c>
      <c r="G6226" s="23"/>
      <c r="H6226" s="23"/>
      <c r="J6226" s="24">
        <f t="shared" si="195"/>
        <v>0</v>
      </c>
      <c r="K6226" s="25">
        <f t="shared" si="194"/>
        <v>0</v>
      </c>
    </row>
    <row r="6227" spans="1:11">
      <c r="A6227" s="18">
        <f>IFERROR(VLOOKUP(C6227,'[1]Dados Diários do Magento'!$A$1:$H$10000,3,),0)</f>
        <v>0</v>
      </c>
      <c r="B6227" s="19">
        <f>IFERROR(VLOOKUP(C6227,'[1]Dados Diários do Magento'!$A$1:$H$10000,2,),"0")</f>
        <v>0</v>
      </c>
      <c r="C6227" s="20">
        <v>6226</v>
      </c>
      <c r="D6227" s="26">
        <v>0</v>
      </c>
      <c r="E6227" s="27">
        <v>0</v>
      </c>
      <c r="G6227" s="23"/>
      <c r="H6227" s="23"/>
      <c r="J6227" s="24">
        <f t="shared" si="195"/>
        <v>0</v>
      </c>
      <c r="K6227" s="25">
        <f t="shared" si="194"/>
        <v>0</v>
      </c>
    </row>
    <row r="6228" spans="1:11">
      <c r="A6228" s="18">
        <f>IFERROR(VLOOKUP(C6228,'[1]Dados Diários do Magento'!$A$1:$H$10000,3,),0)</f>
        <v>0</v>
      </c>
      <c r="B6228" s="19">
        <f>IFERROR(VLOOKUP(C6228,'[1]Dados Diários do Magento'!$A$1:$H$10000,2,),"0")</f>
        <v>0</v>
      </c>
      <c r="C6228" s="20">
        <v>6227</v>
      </c>
      <c r="D6228" s="26">
        <v>0</v>
      </c>
      <c r="E6228" s="27">
        <v>0</v>
      </c>
      <c r="G6228" s="23"/>
      <c r="H6228" s="23"/>
      <c r="J6228" s="24">
        <f t="shared" si="195"/>
        <v>0</v>
      </c>
      <c r="K6228" s="25">
        <f t="shared" si="194"/>
        <v>0</v>
      </c>
    </row>
    <row r="6229" spans="1:11">
      <c r="A6229" s="18">
        <f>IFERROR(VLOOKUP(C6229,'[1]Dados Diários do Magento'!$A$1:$H$10000,3,),0)</f>
        <v>0</v>
      </c>
      <c r="B6229" s="19">
        <f>IFERROR(VLOOKUP(C6229,'[1]Dados Diários do Magento'!$A$1:$H$10000,2,),"0")</f>
        <v>0</v>
      </c>
      <c r="C6229" s="20">
        <v>6228</v>
      </c>
      <c r="D6229" s="26">
        <v>0</v>
      </c>
      <c r="E6229" s="27">
        <v>0</v>
      </c>
      <c r="G6229" s="23"/>
      <c r="H6229" s="23"/>
      <c r="J6229" s="24">
        <f t="shared" si="195"/>
        <v>0</v>
      </c>
      <c r="K6229" s="25">
        <f t="shared" si="194"/>
        <v>0</v>
      </c>
    </row>
    <row r="6230" spans="1:11">
      <c r="A6230" s="18">
        <f>IFERROR(VLOOKUP(C6230,'[1]Dados Diários do Magento'!$A$1:$H$10000,3,),0)</f>
        <v>0</v>
      </c>
      <c r="B6230" s="19">
        <f>IFERROR(VLOOKUP(C6230,'[1]Dados Diários do Magento'!$A$1:$H$10000,2,),"0")</f>
        <v>0</v>
      </c>
      <c r="C6230" s="20">
        <v>6229</v>
      </c>
      <c r="D6230" s="26">
        <v>0</v>
      </c>
      <c r="E6230" s="27">
        <v>0</v>
      </c>
      <c r="G6230" s="23"/>
      <c r="H6230" s="23"/>
      <c r="J6230" s="24">
        <f t="shared" si="195"/>
        <v>0</v>
      </c>
      <c r="K6230" s="25">
        <f t="shared" si="194"/>
        <v>0</v>
      </c>
    </row>
    <row r="6231" spans="1:11">
      <c r="A6231" s="18">
        <f>IFERROR(VLOOKUP(C6231,'[1]Dados Diários do Magento'!$A$1:$H$10000,3,),0)</f>
        <v>0</v>
      </c>
      <c r="B6231" s="19">
        <f>IFERROR(VLOOKUP(C6231,'[1]Dados Diários do Magento'!$A$1:$H$10000,2,),"0")</f>
        <v>0</v>
      </c>
      <c r="C6231" s="20">
        <v>6230</v>
      </c>
      <c r="D6231" s="26">
        <v>0</v>
      </c>
      <c r="E6231" s="27">
        <v>0</v>
      </c>
      <c r="G6231" s="23"/>
      <c r="H6231" s="23"/>
      <c r="J6231" s="24">
        <f t="shared" si="195"/>
        <v>0</v>
      </c>
      <c r="K6231" s="25">
        <f t="shared" si="194"/>
        <v>0</v>
      </c>
    </row>
    <row r="6232" spans="1:11">
      <c r="A6232" s="18">
        <f>IFERROR(VLOOKUP(C6232,'[1]Dados Diários do Magento'!$A$1:$H$10000,3,),0)</f>
        <v>0</v>
      </c>
      <c r="B6232" s="19">
        <f>IFERROR(VLOOKUP(C6232,'[1]Dados Diários do Magento'!$A$1:$H$10000,2,),"0")</f>
        <v>0</v>
      </c>
      <c r="C6232" s="20">
        <v>6231</v>
      </c>
      <c r="D6232" s="26">
        <v>0</v>
      </c>
      <c r="E6232" s="27">
        <v>0</v>
      </c>
      <c r="G6232" s="23"/>
      <c r="H6232" s="23"/>
      <c r="J6232" s="24">
        <f t="shared" si="195"/>
        <v>0</v>
      </c>
      <c r="K6232" s="25">
        <f t="shared" si="194"/>
        <v>0</v>
      </c>
    </row>
    <row r="6233" spans="1:11">
      <c r="A6233" s="18">
        <f>IFERROR(VLOOKUP(C6233,'[1]Dados Diários do Magento'!$A$1:$H$10000,3,),0)</f>
        <v>0</v>
      </c>
      <c r="B6233" s="19">
        <f>IFERROR(VLOOKUP(C6233,'[1]Dados Diários do Magento'!$A$1:$H$10000,2,),"0")</f>
        <v>0</v>
      </c>
      <c r="C6233" s="20">
        <v>6232</v>
      </c>
      <c r="D6233" s="26">
        <v>0</v>
      </c>
      <c r="E6233" s="27">
        <v>0</v>
      </c>
      <c r="G6233" s="23"/>
      <c r="H6233" s="23"/>
      <c r="J6233" s="24">
        <f t="shared" si="195"/>
        <v>0</v>
      </c>
      <c r="K6233" s="25">
        <f t="shared" si="194"/>
        <v>0</v>
      </c>
    </row>
    <row r="6234" spans="1:11">
      <c r="A6234" s="18">
        <f>IFERROR(VLOOKUP(C6234,'[1]Dados Diários do Magento'!$A$1:$H$10000,3,),0)</f>
        <v>0</v>
      </c>
      <c r="B6234" s="19">
        <f>IFERROR(VLOOKUP(C6234,'[1]Dados Diários do Magento'!$A$1:$H$10000,2,),"0")</f>
        <v>0</v>
      </c>
      <c r="C6234" s="20">
        <v>6233</v>
      </c>
      <c r="D6234" s="26">
        <v>0</v>
      </c>
      <c r="E6234" s="27">
        <v>0</v>
      </c>
      <c r="G6234" s="23"/>
      <c r="H6234" s="23"/>
      <c r="J6234" s="24">
        <f t="shared" si="195"/>
        <v>0</v>
      </c>
      <c r="K6234" s="25">
        <f t="shared" si="194"/>
        <v>0</v>
      </c>
    </row>
    <row r="6235" spans="1:11">
      <c r="A6235" s="18">
        <f>IFERROR(VLOOKUP(C6235,'[1]Dados Diários do Magento'!$A$1:$H$10000,3,),0)</f>
        <v>0</v>
      </c>
      <c r="B6235" s="19">
        <f>IFERROR(VLOOKUP(C6235,'[1]Dados Diários do Magento'!$A$1:$H$10000,2,),"0")</f>
        <v>0</v>
      </c>
      <c r="C6235" s="20">
        <v>6234</v>
      </c>
      <c r="D6235" s="26">
        <v>0</v>
      </c>
      <c r="E6235" s="27">
        <v>0</v>
      </c>
      <c r="G6235" s="23"/>
      <c r="H6235" s="23"/>
      <c r="J6235" s="24">
        <f t="shared" si="195"/>
        <v>0</v>
      </c>
      <c r="K6235" s="25">
        <f t="shared" si="194"/>
        <v>0</v>
      </c>
    </row>
    <row r="6236" spans="1:11">
      <c r="A6236" s="18">
        <f>IFERROR(VLOOKUP(C6236,'[1]Dados Diários do Magento'!$A$1:$H$10000,3,),0)</f>
        <v>0</v>
      </c>
      <c r="B6236" s="19">
        <f>IFERROR(VLOOKUP(C6236,'[1]Dados Diários do Magento'!$A$1:$H$10000,2,),"0")</f>
        <v>0</v>
      </c>
      <c r="C6236" s="20">
        <v>6235</v>
      </c>
      <c r="D6236" s="26">
        <v>0</v>
      </c>
      <c r="E6236" s="27">
        <v>0</v>
      </c>
      <c r="G6236" s="23"/>
      <c r="H6236" s="23"/>
      <c r="J6236" s="24">
        <f t="shared" si="195"/>
        <v>0</v>
      </c>
      <c r="K6236" s="25">
        <f t="shared" si="194"/>
        <v>0</v>
      </c>
    </row>
    <row r="6237" spans="1:11">
      <c r="A6237" s="18">
        <f>IFERROR(VLOOKUP(C6237,'[1]Dados Diários do Magento'!$A$1:$H$10000,3,),0)</f>
        <v>0</v>
      </c>
      <c r="B6237" s="19">
        <f>IFERROR(VLOOKUP(C6237,'[1]Dados Diários do Magento'!$A$1:$H$10000,2,),"0")</f>
        <v>0</v>
      </c>
      <c r="C6237" s="20">
        <v>6236</v>
      </c>
      <c r="D6237" s="26">
        <v>0</v>
      </c>
      <c r="E6237" s="27">
        <v>0</v>
      </c>
      <c r="G6237" s="23"/>
      <c r="H6237" s="23"/>
      <c r="J6237" s="24">
        <f t="shared" si="195"/>
        <v>0</v>
      </c>
      <c r="K6237" s="25">
        <f t="shared" ref="K6237:K6300" si="196">IF((D6237+G6237)&gt;0,(D6237*E6237+G6237*H6237)/(D6237+G6237),E6237)</f>
        <v>0</v>
      </c>
    </row>
    <row r="6238" spans="1:11">
      <c r="A6238" s="18">
        <f>IFERROR(VLOOKUP(C6238,'[1]Dados Diários do Magento'!$A$1:$H$10000,3,),0)</f>
        <v>0</v>
      </c>
      <c r="B6238" s="19">
        <f>IFERROR(VLOOKUP(C6238,'[1]Dados Diários do Magento'!$A$1:$H$10000,2,),"0")</f>
        <v>0</v>
      </c>
      <c r="C6238" s="20">
        <v>6237</v>
      </c>
      <c r="D6238" s="26">
        <v>0</v>
      </c>
      <c r="E6238" s="27">
        <v>0</v>
      </c>
      <c r="G6238" s="23"/>
      <c r="H6238" s="23"/>
      <c r="J6238" s="24">
        <f t="shared" si="195"/>
        <v>0</v>
      </c>
      <c r="K6238" s="25">
        <f t="shared" si="196"/>
        <v>0</v>
      </c>
    </row>
    <row r="6239" spans="1:11">
      <c r="A6239" s="18">
        <f>IFERROR(VLOOKUP(C6239,'[1]Dados Diários do Magento'!$A$1:$H$10000,3,),0)</f>
        <v>0</v>
      </c>
      <c r="B6239" s="19">
        <f>IFERROR(VLOOKUP(C6239,'[1]Dados Diários do Magento'!$A$1:$H$10000,2,),"0")</f>
        <v>0</v>
      </c>
      <c r="C6239" s="20">
        <v>6238</v>
      </c>
      <c r="D6239" s="26">
        <v>0</v>
      </c>
      <c r="E6239" s="27">
        <v>0</v>
      </c>
      <c r="G6239" s="23"/>
      <c r="H6239" s="23"/>
      <c r="J6239" s="24">
        <f t="shared" si="195"/>
        <v>0</v>
      </c>
      <c r="K6239" s="25">
        <f t="shared" si="196"/>
        <v>0</v>
      </c>
    </row>
    <row r="6240" spans="1:11">
      <c r="A6240" s="18">
        <f>IFERROR(VLOOKUP(C6240,'[1]Dados Diários do Magento'!$A$1:$H$10000,3,),0)</f>
        <v>0</v>
      </c>
      <c r="B6240" s="19">
        <f>IFERROR(VLOOKUP(C6240,'[1]Dados Diários do Magento'!$A$1:$H$10000,2,),"0")</f>
        <v>0</v>
      </c>
      <c r="C6240" s="20">
        <v>6239</v>
      </c>
      <c r="D6240" s="26">
        <v>0</v>
      </c>
      <c r="E6240" s="27">
        <v>0</v>
      </c>
      <c r="G6240" s="23"/>
      <c r="H6240" s="23"/>
      <c r="J6240" s="24">
        <f t="shared" si="195"/>
        <v>0</v>
      </c>
      <c r="K6240" s="25">
        <f t="shared" si="196"/>
        <v>0</v>
      </c>
    </row>
    <row r="6241" spans="1:11">
      <c r="A6241" s="18">
        <f>IFERROR(VLOOKUP(C6241,'[1]Dados Diários do Magento'!$A$1:$H$10000,3,),0)</f>
        <v>0</v>
      </c>
      <c r="B6241" s="19">
        <f>IFERROR(VLOOKUP(C6241,'[1]Dados Diários do Magento'!$A$1:$H$10000,2,),"0")</f>
        <v>0</v>
      </c>
      <c r="C6241" s="20">
        <v>6240</v>
      </c>
      <c r="D6241" s="26">
        <v>0</v>
      </c>
      <c r="E6241" s="27">
        <v>0</v>
      </c>
      <c r="G6241" s="23"/>
      <c r="H6241" s="23"/>
      <c r="J6241" s="24">
        <f t="shared" si="195"/>
        <v>0</v>
      </c>
      <c r="K6241" s="25">
        <f t="shared" si="196"/>
        <v>0</v>
      </c>
    </row>
    <row r="6242" spans="1:11">
      <c r="A6242" s="18">
        <f>IFERROR(VLOOKUP(C6242,'[1]Dados Diários do Magento'!$A$1:$H$10000,3,),0)</f>
        <v>0</v>
      </c>
      <c r="B6242" s="19">
        <f>IFERROR(VLOOKUP(C6242,'[1]Dados Diários do Magento'!$A$1:$H$10000,2,),"0")</f>
        <v>0</v>
      </c>
      <c r="C6242" s="20">
        <v>6241</v>
      </c>
      <c r="D6242" s="26">
        <v>0</v>
      </c>
      <c r="E6242" s="27">
        <v>0</v>
      </c>
      <c r="G6242" s="23"/>
      <c r="H6242" s="23"/>
      <c r="J6242" s="24">
        <f t="shared" si="195"/>
        <v>0</v>
      </c>
      <c r="K6242" s="25">
        <f t="shared" si="196"/>
        <v>0</v>
      </c>
    </row>
    <row r="6243" spans="1:11">
      <c r="A6243" s="18">
        <f>IFERROR(VLOOKUP(C6243,'[1]Dados Diários do Magento'!$A$1:$H$10000,3,),0)</f>
        <v>0</v>
      </c>
      <c r="B6243" s="19">
        <f>IFERROR(VLOOKUP(C6243,'[1]Dados Diários do Magento'!$A$1:$H$10000,2,),"0")</f>
        <v>0</v>
      </c>
      <c r="C6243" s="20">
        <v>6242</v>
      </c>
      <c r="D6243" s="26">
        <v>0</v>
      </c>
      <c r="E6243" s="27">
        <v>0</v>
      </c>
      <c r="G6243" s="23"/>
      <c r="H6243" s="23"/>
      <c r="J6243" s="24">
        <f t="shared" si="195"/>
        <v>0</v>
      </c>
      <c r="K6243" s="25">
        <f t="shared" si="196"/>
        <v>0</v>
      </c>
    </row>
    <row r="6244" spans="1:11">
      <c r="A6244" s="18">
        <f>IFERROR(VLOOKUP(C6244,'[1]Dados Diários do Magento'!$A$1:$H$10000,3,),0)</f>
        <v>0</v>
      </c>
      <c r="B6244" s="19">
        <f>IFERROR(VLOOKUP(C6244,'[1]Dados Diários do Magento'!$A$1:$H$10000,2,),"0")</f>
        <v>0</v>
      </c>
      <c r="C6244" s="20">
        <v>6243</v>
      </c>
      <c r="D6244" s="26">
        <v>0</v>
      </c>
      <c r="E6244" s="27">
        <v>0</v>
      </c>
      <c r="G6244" s="23"/>
      <c r="H6244" s="23"/>
      <c r="J6244" s="24">
        <f t="shared" si="195"/>
        <v>0</v>
      </c>
      <c r="K6244" s="25">
        <f t="shared" si="196"/>
        <v>0</v>
      </c>
    </row>
    <row r="6245" spans="1:11">
      <c r="A6245" s="18">
        <f>IFERROR(VLOOKUP(C6245,'[1]Dados Diários do Magento'!$A$1:$H$10000,3,),0)</f>
        <v>0</v>
      </c>
      <c r="B6245" s="19">
        <f>IFERROR(VLOOKUP(C6245,'[1]Dados Diários do Magento'!$A$1:$H$10000,2,),"0")</f>
        <v>0</v>
      </c>
      <c r="C6245" s="20">
        <v>6244</v>
      </c>
      <c r="D6245" s="26">
        <v>0</v>
      </c>
      <c r="E6245" s="27">
        <v>0</v>
      </c>
      <c r="G6245" s="23"/>
      <c r="H6245" s="23"/>
      <c r="J6245" s="24">
        <f t="shared" si="195"/>
        <v>0</v>
      </c>
      <c r="K6245" s="25">
        <f t="shared" si="196"/>
        <v>0</v>
      </c>
    </row>
    <row r="6246" spans="1:11">
      <c r="A6246" s="18">
        <f>IFERROR(VLOOKUP(C6246,'[1]Dados Diários do Magento'!$A$1:$H$10000,3,),0)</f>
        <v>0</v>
      </c>
      <c r="B6246" s="19">
        <f>IFERROR(VLOOKUP(C6246,'[1]Dados Diários do Magento'!$A$1:$H$10000,2,),"0")</f>
        <v>0</v>
      </c>
      <c r="C6246" s="20">
        <v>6245</v>
      </c>
      <c r="D6246" s="26">
        <v>0</v>
      </c>
      <c r="E6246" s="27">
        <v>0</v>
      </c>
      <c r="G6246" s="23"/>
      <c r="H6246" s="23"/>
      <c r="J6246" s="24">
        <f t="shared" si="195"/>
        <v>0</v>
      </c>
      <c r="K6246" s="25">
        <f t="shared" si="196"/>
        <v>0</v>
      </c>
    </row>
    <row r="6247" spans="1:11">
      <c r="A6247" s="18">
        <f>IFERROR(VLOOKUP(C6247,'[1]Dados Diários do Magento'!$A$1:$H$10000,3,),0)</f>
        <v>0</v>
      </c>
      <c r="B6247" s="19">
        <f>IFERROR(VLOOKUP(C6247,'[1]Dados Diários do Magento'!$A$1:$H$10000,2,),"0")</f>
        <v>0</v>
      </c>
      <c r="C6247" s="20">
        <v>6246</v>
      </c>
      <c r="D6247" s="26">
        <v>0</v>
      </c>
      <c r="E6247" s="27">
        <v>0</v>
      </c>
      <c r="G6247" s="23"/>
      <c r="H6247" s="23"/>
      <c r="J6247" s="24">
        <f t="shared" si="195"/>
        <v>0</v>
      </c>
      <c r="K6247" s="25">
        <f t="shared" si="196"/>
        <v>0</v>
      </c>
    </row>
    <row r="6248" spans="1:11">
      <c r="A6248" s="18">
        <f>IFERROR(VLOOKUP(C6248,'[1]Dados Diários do Magento'!$A$1:$H$10000,3,),0)</f>
        <v>0</v>
      </c>
      <c r="B6248" s="19">
        <f>IFERROR(VLOOKUP(C6248,'[1]Dados Diários do Magento'!$A$1:$H$10000,2,),"0")</f>
        <v>0</v>
      </c>
      <c r="C6248" s="20">
        <v>6247</v>
      </c>
      <c r="D6248" s="26">
        <v>0</v>
      </c>
      <c r="E6248" s="27">
        <v>0</v>
      </c>
      <c r="G6248" s="23"/>
      <c r="H6248" s="23"/>
      <c r="J6248" s="24">
        <f t="shared" si="195"/>
        <v>0</v>
      </c>
      <c r="K6248" s="25">
        <f t="shared" si="196"/>
        <v>0</v>
      </c>
    </row>
    <row r="6249" spans="1:11">
      <c r="A6249" s="18">
        <f>IFERROR(VLOOKUP(C6249,'[1]Dados Diários do Magento'!$A$1:$H$10000,3,),0)</f>
        <v>0</v>
      </c>
      <c r="B6249" s="19">
        <f>IFERROR(VLOOKUP(C6249,'[1]Dados Diários do Magento'!$A$1:$H$10000,2,),"0")</f>
        <v>0</v>
      </c>
      <c r="C6249" s="20">
        <v>6248</v>
      </c>
      <c r="D6249" s="26">
        <v>0</v>
      </c>
      <c r="E6249" s="27">
        <v>0</v>
      </c>
      <c r="G6249" s="23"/>
      <c r="H6249" s="23"/>
      <c r="J6249" s="24">
        <f t="shared" si="195"/>
        <v>0</v>
      </c>
      <c r="K6249" s="25">
        <f t="shared" si="196"/>
        <v>0</v>
      </c>
    </row>
    <row r="6250" spans="1:11">
      <c r="A6250" s="18">
        <f>IFERROR(VLOOKUP(C6250,'[1]Dados Diários do Magento'!$A$1:$H$10000,3,),0)</f>
        <v>0</v>
      </c>
      <c r="B6250" s="19">
        <f>IFERROR(VLOOKUP(C6250,'[1]Dados Diários do Magento'!$A$1:$H$10000,2,),"0")</f>
        <v>0</v>
      </c>
      <c r="C6250" s="20">
        <v>6249</v>
      </c>
      <c r="D6250" s="26">
        <v>0</v>
      </c>
      <c r="E6250" s="27">
        <v>0</v>
      </c>
      <c r="G6250" s="23"/>
      <c r="H6250" s="23"/>
      <c r="J6250" s="24">
        <f t="shared" si="195"/>
        <v>0</v>
      </c>
      <c r="K6250" s="25">
        <f t="shared" si="196"/>
        <v>0</v>
      </c>
    </row>
    <row r="6251" spans="1:11">
      <c r="A6251" s="18">
        <f>IFERROR(VLOOKUP(C6251,'[1]Dados Diários do Magento'!$A$1:$H$10000,3,),0)</f>
        <v>0</v>
      </c>
      <c r="B6251" s="19">
        <f>IFERROR(VLOOKUP(C6251,'[1]Dados Diários do Magento'!$A$1:$H$10000,2,),"0")</f>
        <v>0</v>
      </c>
      <c r="C6251" s="20">
        <v>6250</v>
      </c>
      <c r="D6251" s="26">
        <v>0</v>
      </c>
      <c r="E6251" s="27">
        <v>0</v>
      </c>
      <c r="G6251" s="23"/>
      <c r="H6251" s="23"/>
      <c r="J6251" s="24">
        <f t="shared" si="195"/>
        <v>0</v>
      </c>
      <c r="K6251" s="25">
        <f t="shared" si="196"/>
        <v>0</v>
      </c>
    </row>
    <row r="6252" spans="1:11">
      <c r="A6252" s="18">
        <f>IFERROR(VLOOKUP(C6252,'[1]Dados Diários do Magento'!$A$1:$H$10000,3,),0)</f>
        <v>0</v>
      </c>
      <c r="B6252" s="19">
        <f>IFERROR(VLOOKUP(C6252,'[1]Dados Diários do Magento'!$A$1:$H$10000,2,),"0")</f>
        <v>0</v>
      </c>
      <c r="C6252" s="20">
        <v>6251</v>
      </c>
      <c r="D6252" s="26">
        <v>0</v>
      </c>
      <c r="E6252" s="27">
        <v>0</v>
      </c>
      <c r="G6252" s="23"/>
      <c r="H6252" s="23"/>
      <c r="J6252" s="24">
        <f t="shared" si="195"/>
        <v>0</v>
      </c>
      <c r="K6252" s="25">
        <f t="shared" si="196"/>
        <v>0</v>
      </c>
    </row>
    <row r="6253" spans="1:11">
      <c r="A6253" s="18">
        <f>IFERROR(VLOOKUP(C6253,'[1]Dados Diários do Magento'!$A$1:$H$10000,3,),0)</f>
        <v>0</v>
      </c>
      <c r="B6253" s="19">
        <f>IFERROR(VLOOKUP(C6253,'[1]Dados Diários do Magento'!$A$1:$H$10000,2,),"0")</f>
        <v>0</v>
      </c>
      <c r="C6253" s="20">
        <v>6252</v>
      </c>
      <c r="D6253" s="26">
        <v>0</v>
      </c>
      <c r="E6253" s="27">
        <v>0</v>
      </c>
      <c r="G6253" s="23"/>
      <c r="H6253" s="23"/>
      <c r="J6253" s="24">
        <f t="shared" si="195"/>
        <v>0</v>
      </c>
      <c r="K6253" s="25">
        <f t="shared" si="196"/>
        <v>0</v>
      </c>
    </row>
    <row r="6254" spans="1:11">
      <c r="A6254" s="18">
        <f>IFERROR(VLOOKUP(C6254,'[1]Dados Diários do Magento'!$A$1:$H$10000,3,),0)</f>
        <v>0</v>
      </c>
      <c r="B6254" s="19">
        <f>IFERROR(VLOOKUP(C6254,'[1]Dados Diários do Magento'!$A$1:$H$10000,2,),"0")</f>
        <v>0</v>
      </c>
      <c r="C6254" s="20">
        <v>6253</v>
      </c>
      <c r="D6254" s="26">
        <v>0</v>
      </c>
      <c r="E6254" s="27">
        <v>0</v>
      </c>
      <c r="G6254" s="23"/>
      <c r="H6254" s="23"/>
      <c r="J6254" s="24">
        <f t="shared" si="195"/>
        <v>0</v>
      </c>
      <c r="K6254" s="25">
        <f t="shared" si="196"/>
        <v>0</v>
      </c>
    </row>
    <row r="6255" spans="1:11">
      <c r="A6255" s="18">
        <f>IFERROR(VLOOKUP(C6255,'[1]Dados Diários do Magento'!$A$1:$H$10000,3,),0)</f>
        <v>0</v>
      </c>
      <c r="B6255" s="19">
        <f>IFERROR(VLOOKUP(C6255,'[1]Dados Diários do Magento'!$A$1:$H$10000,2,),"0")</f>
        <v>0</v>
      </c>
      <c r="C6255" s="20">
        <v>6254</v>
      </c>
      <c r="D6255" s="26">
        <v>0</v>
      </c>
      <c r="E6255" s="27">
        <v>0</v>
      </c>
      <c r="G6255" s="23"/>
      <c r="H6255" s="23"/>
      <c r="J6255" s="24">
        <f t="shared" si="195"/>
        <v>0</v>
      </c>
      <c r="K6255" s="25">
        <f t="shared" si="196"/>
        <v>0</v>
      </c>
    </row>
    <row r="6256" spans="1:11">
      <c r="A6256" s="18">
        <f>IFERROR(VLOOKUP(C6256,'[1]Dados Diários do Magento'!$A$1:$H$10000,3,),0)</f>
        <v>0</v>
      </c>
      <c r="B6256" s="19">
        <f>IFERROR(VLOOKUP(C6256,'[1]Dados Diários do Magento'!$A$1:$H$10000,2,),"0")</f>
        <v>0</v>
      </c>
      <c r="C6256" s="20">
        <v>6255</v>
      </c>
      <c r="D6256" s="26">
        <v>0</v>
      </c>
      <c r="E6256" s="27">
        <v>0</v>
      </c>
      <c r="G6256" s="23"/>
      <c r="H6256" s="23"/>
      <c r="J6256" s="24">
        <f t="shared" si="195"/>
        <v>0</v>
      </c>
      <c r="K6256" s="25">
        <f t="shared" si="196"/>
        <v>0</v>
      </c>
    </row>
    <row r="6257" spans="1:11">
      <c r="A6257" s="18">
        <f>IFERROR(VLOOKUP(C6257,'[1]Dados Diários do Magento'!$A$1:$H$10000,3,),0)</f>
        <v>0</v>
      </c>
      <c r="B6257" s="19">
        <f>IFERROR(VLOOKUP(C6257,'[1]Dados Diários do Magento'!$A$1:$H$10000,2,),"0")</f>
        <v>0</v>
      </c>
      <c r="C6257" s="20">
        <v>6256</v>
      </c>
      <c r="D6257" s="26">
        <v>0</v>
      </c>
      <c r="E6257" s="27">
        <v>0</v>
      </c>
      <c r="G6257" s="23"/>
      <c r="H6257" s="23"/>
      <c r="J6257" s="24">
        <f t="shared" si="195"/>
        <v>0</v>
      </c>
      <c r="K6257" s="25">
        <f t="shared" si="196"/>
        <v>0</v>
      </c>
    </row>
    <row r="6258" spans="1:11">
      <c r="A6258" s="18">
        <f>IFERROR(VLOOKUP(C6258,'[1]Dados Diários do Magento'!$A$1:$H$10000,3,),0)</f>
        <v>0</v>
      </c>
      <c r="B6258" s="19">
        <f>IFERROR(VLOOKUP(C6258,'[1]Dados Diários do Magento'!$A$1:$H$10000,2,),"0")</f>
        <v>0</v>
      </c>
      <c r="C6258" s="20">
        <v>6257</v>
      </c>
      <c r="D6258" s="26">
        <v>0</v>
      </c>
      <c r="E6258" s="27">
        <v>0</v>
      </c>
      <c r="G6258" s="23"/>
      <c r="H6258" s="23"/>
      <c r="J6258" s="24">
        <f t="shared" si="195"/>
        <v>0</v>
      </c>
      <c r="K6258" s="25">
        <f t="shared" si="196"/>
        <v>0</v>
      </c>
    </row>
    <row r="6259" spans="1:11">
      <c r="A6259" s="18">
        <f>IFERROR(VLOOKUP(C6259,'[1]Dados Diários do Magento'!$A$1:$H$10000,3,),0)</f>
        <v>0</v>
      </c>
      <c r="B6259" s="19">
        <f>IFERROR(VLOOKUP(C6259,'[1]Dados Diários do Magento'!$A$1:$H$10000,2,),"0")</f>
        <v>0</v>
      </c>
      <c r="C6259" s="20">
        <v>6258</v>
      </c>
      <c r="D6259" s="26">
        <v>0</v>
      </c>
      <c r="E6259" s="27">
        <v>0</v>
      </c>
      <c r="G6259" s="23"/>
      <c r="H6259" s="23"/>
      <c r="J6259" s="24">
        <f t="shared" si="195"/>
        <v>0</v>
      </c>
      <c r="K6259" s="25">
        <f t="shared" si="196"/>
        <v>0</v>
      </c>
    </row>
    <row r="6260" spans="1:11">
      <c r="A6260" s="18">
        <f>IFERROR(VLOOKUP(C6260,'[1]Dados Diários do Magento'!$A$1:$H$10000,3,),0)</f>
        <v>0</v>
      </c>
      <c r="B6260" s="19">
        <f>IFERROR(VLOOKUP(C6260,'[1]Dados Diários do Magento'!$A$1:$H$10000,2,),"0")</f>
        <v>0</v>
      </c>
      <c r="C6260" s="20">
        <v>6259</v>
      </c>
      <c r="D6260" s="26">
        <v>0</v>
      </c>
      <c r="E6260" s="27">
        <v>0</v>
      </c>
      <c r="G6260" s="23"/>
      <c r="H6260" s="23"/>
      <c r="J6260" s="24">
        <f t="shared" si="195"/>
        <v>0</v>
      </c>
      <c r="K6260" s="25">
        <f t="shared" si="196"/>
        <v>0</v>
      </c>
    </row>
    <row r="6261" spans="1:11">
      <c r="A6261" s="18">
        <f>IFERROR(VLOOKUP(C6261,'[1]Dados Diários do Magento'!$A$1:$H$10000,3,),0)</f>
        <v>0</v>
      </c>
      <c r="B6261" s="19">
        <f>IFERROR(VLOOKUP(C6261,'[1]Dados Diários do Magento'!$A$1:$H$10000,2,),"0")</f>
        <v>0</v>
      </c>
      <c r="C6261" s="20">
        <v>6260</v>
      </c>
      <c r="D6261" s="26">
        <v>0</v>
      </c>
      <c r="E6261" s="27">
        <v>0</v>
      </c>
      <c r="G6261" s="23"/>
      <c r="H6261" s="23"/>
      <c r="J6261" s="24">
        <f t="shared" si="195"/>
        <v>0</v>
      </c>
      <c r="K6261" s="25">
        <f t="shared" si="196"/>
        <v>0</v>
      </c>
    </row>
    <row r="6262" spans="1:11">
      <c r="A6262" s="18">
        <f>IFERROR(VLOOKUP(C6262,'[1]Dados Diários do Magento'!$A$1:$H$10000,3,),0)</f>
        <v>0</v>
      </c>
      <c r="B6262" s="19">
        <f>IFERROR(VLOOKUP(C6262,'[1]Dados Diários do Magento'!$A$1:$H$10000,2,),"0")</f>
        <v>0</v>
      </c>
      <c r="C6262" s="20">
        <v>6261</v>
      </c>
      <c r="D6262" s="26">
        <v>0</v>
      </c>
      <c r="E6262" s="27">
        <v>0</v>
      </c>
      <c r="G6262" s="23"/>
      <c r="H6262" s="23"/>
      <c r="J6262" s="24">
        <f t="shared" si="195"/>
        <v>0</v>
      </c>
      <c r="K6262" s="25">
        <f t="shared" si="196"/>
        <v>0</v>
      </c>
    </row>
    <row r="6263" spans="1:11">
      <c r="A6263" s="18">
        <f>IFERROR(VLOOKUP(C6263,'[1]Dados Diários do Magento'!$A$1:$H$10000,3,),0)</f>
        <v>0</v>
      </c>
      <c r="B6263" s="19">
        <f>IFERROR(VLOOKUP(C6263,'[1]Dados Diários do Magento'!$A$1:$H$10000,2,),"0")</f>
        <v>0</v>
      </c>
      <c r="C6263" s="20">
        <v>6262</v>
      </c>
      <c r="D6263" s="26">
        <v>0</v>
      </c>
      <c r="E6263" s="27">
        <v>0</v>
      </c>
      <c r="G6263" s="23"/>
      <c r="H6263" s="23"/>
      <c r="J6263" s="24">
        <f t="shared" si="195"/>
        <v>0</v>
      </c>
      <c r="K6263" s="25">
        <f t="shared" si="196"/>
        <v>0</v>
      </c>
    </row>
    <row r="6264" spans="1:11">
      <c r="A6264" s="18">
        <f>IFERROR(VLOOKUP(C6264,'[1]Dados Diários do Magento'!$A$1:$H$10000,3,),0)</f>
        <v>0</v>
      </c>
      <c r="B6264" s="19">
        <f>IFERROR(VLOOKUP(C6264,'[1]Dados Diários do Magento'!$A$1:$H$10000,2,),"0")</f>
        <v>0</v>
      </c>
      <c r="C6264" s="20">
        <v>6263</v>
      </c>
      <c r="D6264" s="26">
        <v>0</v>
      </c>
      <c r="E6264" s="27">
        <v>0</v>
      </c>
      <c r="G6264" s="23"/>
      <c r="H6264" s="23"/>
      <c r="J6264" s="24">
        <f t="shared" si="195"/>
        <v>0</v>
      </c>
      <c r="K6264" s="25">
        <f t="shared" si="196"/>
        <v>0</v>
      </c>
    </row>
    <row r="6265" spans="1:11">
      <c r="A6265" s="18">
        <f>IFERROR(VLOOKUP(C6265,'[1]Dados Diários do Magento'!$A$1:$H$10000,3,),0)</f>
        <v>0</v>
      </c>
      <c r="B6265" s="19">
        <f>IFERROR(VLOOKUP(C6265,'[1]Dados Diários do Magento'!$A$1:$H$10000,2,),"0")</f>
        <v>0</v>
      </c>
      <c r="C6265" s="20">
        <v>6264</v>
      </c>
      <c r="D6265" s="26">
        <v>0</v>
      </c>
      <c r="E6265" s="27">
        <v>0</v>
      </c>
      <c r="G6265" s="23"/>
      <c r="H6265" s="23"/>
      <c r="J6265" s="24">
        <f t="shared" si="195"/>
        <v>0</v>
      </c>
      <c r="K6265" s="25">
        <f t="shared" si="196"/>
        <v>0</v>
      </c>
    </row>
    <row r="6266" spans="1:11">
      <c r="A6266" s="18">
        <f>IFERROR(VLOOKUP(C6266,'[1]Dados Diários do Magento'!$A$1:$H$10000,3,),0)</f>
        <v>0</v>
      </c>
      <c r="B6266" s="19">
        <f>IFERROR(VLOOKUP(C6266,'[1]Dados Diários do Magento'!$A$1:$H$10000,2,),"0")</f>
        <v>0</v>
      </c>
      <c r="C6266" s="20">
        <v>6265</v>
      </c>
      <c r="D6266" s="26">
        <v>0</v>
      </c>
      <c r="E6266" s="27">
        <v>0</v>
      </c>
      <c r="G6266" s="23"/>
      <c r="H6266" s="23"/>
      <c r="J6266" s="24">
        <f t="shared" si="195"/>
        <v>0</v>
      </c>
      <c r="K6266" s="25">
        <f t="shared" si="196"/>
        <v>0</v>
      </c>
    </row>
    <row r="6267" spans="1:11">
      <c r="A6267" s="18">
        <f>IFERROR(VLOOKUP(C6267,'[1]Dados Diários do Magento'!$A$1:$H$10000,3,),0)</f>
        <v>0</v>
      </c>
      <c r="B6267" s="19">
        <f>IFERROR(VLOOKUP(C6267,'[1]Dados Diários do Magento'!$A$1:$H$10000,2,),"0")</f>
        <v>0</v>
      </c>
      <c r="C6267" s="20">
        <v>6266</v>
      </c>
      <c r="D6267" s="26">
        <v>0</v>
      </c>
      <c r="E6267" s="27">
        <v>0</v>
      </c>
      <c r="G6267" s="23"/>
      <c r="H6267" s="23"/>
      <c r="J6267" s="24">
        <f t="shared" si="195"/>
        <v>0</v>
      </c>
      <c r="K6267" s="25">
        <f t="shared" si="196"/>
        <v>0</v>
      </c>
    </row>
    <row r="6268" spans="1:11">
      <c r="A6268" s="18">
        <f>IFERROR(VLOOKUP(C6268,'[1]Dados Diários do Magento'!$A$1:$H$10000,3,),0)</f>
        <v>0</v>
      </c>
      <c r="B6268" s="19">
        <f>IFERROR(VLOOKUP(C6268,'[1]Dados Diários do Magento'!$A$1:$H$10000,2,),"0")</f>
        <v>0</v>
      </c>
      <c r="C6268" s="20">
        <v>6267</v>
      </c>
      <c r="D6268" s="26">
        <v>0</v>
      </c>
      <c r="E6268" s="27">
        <v>0</v>
      </c>
      <c r="G6268" s="23"/>
      <c r="H6268" s="23"/>
      <c r="J6268" s="24">
        <f t="shared" si="195"/>
        <v>0</v>
      </c>
      <c r="K6268" s="25">
        <f t="shared" si="196"/>
        <v>0</v>
      </c>
    </row>
    <row r="6269" spans="1:11">
      <c r="A6269" s="18">
        <f>IFERROR(VLOOKUP(C6269,'[1]Dados Diários do Magento'!$A$1:$H$10000,3,),0)</f>
        <v>0</v>
      </c>
      <c r="B6269" s="19">
        <f>IFERROR(VLOOKUP(C6269,'[1]Dados Diários do Magento'!$A$1:$H$10000,2,),"0")</f>
        <v>0</v>
      </c>
      <c r="C6269" s="20">
        <v>6268</v>
      </c>
      <c r="D6269" s="26">
        <v>0</v>
      </c>
      <c r="E6269" s="27">
        <v>0</v>
      </c>
      <c r="G6269" s="23"/>
      <c r="H6269" s="23"/>
      <c r="J6269" s="24">
        <f t="shared" si="195"/>
        <v>0</v>
      </c>
      <c r="K6269" s="25">
        <f t="shared" si="196"/>
        <v>0</v>
      </c>
    </row>
    <row r="6270" spans="1:11">
      <c r="A6270" s="18">
        <f>IFERROR(VLOOKUP(C6270,'[1]Dados Diários do Magento'!$A$1:$H$10000,3,),0)</f>
        <v>0</v>
      </c>
      <c r="B6270" s="19">
        <f>IFERROR(VLOOKUP(C6270,'[1]Dados Diários do Magento'!$A$1:$H$10000,2,),"0")</f>
        <v>0</v>
      </c>
      <c r="C6270" s="20">
        <v>6269</v>
      </c>
      <c r="D6270" s="26">
        <v>0</v>
      </c>
      <c r="E6270" s="27">
        <v>0</v>
      </c>
      <c r="G6270" s="23"/>
      <c r="H6270" s="23"/>
      <c r="J6270" s="24">
        <f t="shared" si="195"/>
        <v>0</v>
      </c>
      <c r="K6270" s="25">
        <f t="shared" si="196"/>
        <v>0</v>
      </c>
    </row>
    <row r="6271" spans="1:11">
      <c r="A6271" s="18">
        <f>IFERROR(VLOOKUP(C6271,'[1]Dados Diários do Magento'!$A$1:$H$10000,3,),0)</f>
        <v>0</v>
      </c>
      <c r="B6271" s="19">
        <f>IFERROR(VLOOKUP(C6271,'[1]Dados Diários do Magento'!$A$1:$H$10000,2,),"0")</f>
        <v>0</v>
      </c>
      <c r="C6271" s="20">
        <v>6270</v>
      </c>
      <c r="D6271" s="26">
        <v>0</v>
      </c>
      <c r="E6271" s="27">
        <v>0</v>
      </c>
      <c r="G6271" s="23"/>
      <c r="H6271" s="23"/>
      <c r="J6271" s="24">
        <f t="shared" si="195"/>
        <v>0</v>
      </c>
      <c r="K6271" s="25">
        <f t="shared" si="196"/>
        <v>0</v>
      </c>
    </row>
    <row r="6272" spans="1:11">
      <c r="A6272" s="18">
        <f>IFERROR(VLOOKUP(C6272,'[1]Dados Diários do Magento'!$A$1:$H$10000,3,),0)</f>
        <v>0</v>
      </c>
      <c r="B6272" s="19">
        <f>IFERROR(VLOOKUP(C6272,'[1]Dados Diários do Magento'!$A$1:$H$10000,2,),"0")</f>
        <v>0</v>
      </c>
      <c r="C6272" s="20">
        <v>6271</v>
      </c>
      <c r="D6272" s="26">
        <v>0</v>
      </c>
      <c r="E6272" s="27">
        <v>0</v>
      </c>
      <c r="G6272" s="23"/>
      <c r="H6272" s="23"/>
      <c r="J6272" s="24">
        <f t="shared" si="195"/>
        <v>0</v>
      </c>
      <c r="K6272" s="25">
        <f t="shared" si="196"/>
        <v>0</v>
      </c>
    </row>
    <row r="6273" spans="1:11">
      <c r="A6273" s="18">
        <f>IFERROR(VLOOKUP(C6273,'[1]Dados Diários do Magento'!$A$1:$H$10000,3,),0)</f>
        <v>0</v>
      </c>
      <c r="B6273" s="19">
        <f>IFERROR(VLOOKUP(C6273,'[1]Dados Diários do Magento'!$A$1:$H$10000,2,),"0")</f>
        <v>0</v>
      </c>
      <c r="C6273" s="20">
        <v>6272</v>
      </c>
      <c r="D6273" s="26">
        <v>0</v>
      </c>
      <c r="E6273" s="27">
        <v>0</v>
      </c>
      <c r="G6273" s="23"/>
      <c r="H6273" s="23"/>
      <c r="J6273" s="24">
        <f t="shared" si="195"/>
        <v>0</v>
      </c>
      <c r="K6273" s="25">
        <f t="shared" si="196"/>
        <v>0</v>
      </c>
    </row>
    <row r="6274" spans="1:11">
      <c r="A6274" s="18">
        <f>IFERROR(VLOOKUP(C6274,'[1]Dados Diários do Magento'!$A$1:$H$10000,3,),0)</f>
        <v>0</v>
      </c>
      <c r="B6274" s="19">
        <f>IFERROR(VLOOKUP(C6274,'[1]Dados Diários do Magento'!$A$1:$H$10000,2,),"0")</f>
        <v>0</v>
      </c>
      <c r="C6274" s="20">
        <v>6273</v>
      </c>
      <c r="D6274" s="26">
        <v>0</v>
      </c>
      <c r="E6274" s="27">
        <v>0</v>
      </c>
      <c r="G6274" s="23"/>
      <c r="H6274" s="23"/>
      <c r="J6274" s="24">
        <f t="shared" si="195"/>
        <v>0</v>
      </c>
      <c r="K6274" s="25">
        <f t="shared" si="196"/>
        <v>0</v>
      </c>
    </row>
    <row r="6275" spans="1:11">
      <c r="A6275" s="18">
        <f>IFERROR(VLOOKUP(C6275,'[1]Dados Diários do Magento'!$A$1:$H$10000,3,),0)</f>
        <v>0</v>
      </c>
      <c r="B6275" s="19">
        <f>IFERROR(VLOOKUP(C6275,'[1]Dados Diários do Magento'!$A$1:$H$10000,2,),"0")</f>
        <v>0</v>
      </c>
      <c r="C6275" s="20">
        <v>6274</v>
      </c>
      <c r="D6275" s="26">
        <v>0</v>
      </c>
      <c r="E6275" s="27">
        <v>0</v>
      </c>
      <c r="G6275" s="23"/>
      <c r="H6275" s="23"/>
      <c r="J6275" s="24">
        <f t="shared" ref="J6275:J6338" si="197">D6275+G6275</f>
        <v>0</v>
      </c>
      <c r="K6275" s="25">
        <f t="shared" si="196"/>
        <v>0</v>
      </c>
    </row>
    <row r="6276" spans="1:11">
      <c r="A6276" s="18">
        <f>IFERROR(VLOOKUP(C6276,'[1]Dados Diários do Magento'!$A$1:$H$10000,3,),0)</f>
        <v>0</v>
      </c>
      <c r="B6276" s="19">
        <f>IFERROR(VLOOKUP(C6276,'[1]Dados Diários do Magento'!$A$1:$H$10000,2,),"0")</f>
        <v>0</v>
      </c>
      <c r="C6276" s="20">
        <v>6275</v>
      </c>
      <c r="D6276" s="26">
        <v>0</v>
      </c>
      <c r="E6276" s="27">
        <v>0</v>
      </c>
      <c r="G6276" s="23"/>
      <c r="H6276" s="23"/>
      <c r="J6276" s="24">
        <f t="shared" si="197"/>
        <v>0</v>
      </c>
      <c r="K6276" s="25">
        <f t="shared" si="196"/>
        <v>0</v>
      </c>
    </row>
    <row r="6277" spans="1:11">
      <c r="A6277" s="18">
        <f>IFERROR(VLOOKUP(C6277,'[1]Dados Diários do Magento'!$A$1:$H$10000,3,),0)</f>
        <v>0</v>
      </c>
      <c r="B6277" s="19">
        <f>IFERROR(VLOOKUP(C6277,'[1]Dados Diários do Magento'!$A$1:$H$10000,2,),"0")</f>
        <v>0</v>
      </c>
      <c r="C6277" s="20">
        <v>6276</v>
      </c>
      <c r="D6277" s="26">
        <v>0</v>
      </c>
      <c r="E6277" s="27">
        <v>0</v>
      </c>
      <c r="G6277" s="23"/>
      <c r="H6277" s="23"/>
      <c r="J6277" s="24">
        <f t="shared" si="197"/>
        <v>0</v>
      </c>
      <c r="K6277" s="25">
        <f t="shared" si="196"/>
        <v>0</v>
      </c>
    </row>
    <row r="6278" spans="1:11">
      <c r="A6278" s="18">
        <f>IFERROR(VLOOKUP(C6278,'[1]Dados Diários do Magento'!$A$1:$H$10000,3,),0)</f>
        <v>0</v>
      </c>
      <c r="B6278" s="19">
        <f>IFERROR(VLOOKUP(C6278,'[1]Dados Diários do Magento'!$A$1:$H$10000,2,),"0")</f>
        <v>0</v>
      </c>
      <c r="C6278" s="20">
        <v>6277</v>
      </c>
      <c r="D6278" s="26">
        <v>0</v>
      </c>
      <c r="E6278" s="27">
        <v>0</v>
      </c>
      <c r="G6278" s="23"/>
      <c r="H6278" s="23"/>
      <c r="J6278" s="24">
        <f t="shared" si="197"/>
        <v>0</v>
      </c>
      <c r="K6278" s="25">
        <f t="shared" si="196"/>
        <v>0</v>
      </c>
    </row>
    <row r="6279" spans="1:11">
      <c r="A6279" s="18">
        <f>IFERROR(VLOOKUP(C6279,'[1]Dados Diários do Magento'!$A$1:$H$10000,3,),0)</f>
        <v>0</v>
      </c>
      <c r="B6279" s="19">
        <f>IFERROR(VLOOKUP(C6279,'[1]Dados Diários do Magento'!$A$1:$H$10000,2,),"0")</f>
        <v>0</v>
      </c>
      <c r="C6279" s="20">
        <v>6278</v>
      </c>
      <c r="D6279" s="26">
        <v>0</v>
      </c>
      <c r="E6279" s="27">
        <v>0</v>
      </c>
      <c r="G6279" s="23"/>
      <c r="H6279" s="23"/>
      <c r="J6279" s="24">
        <f t="shared" si="197"/>
        <v>0</v>
      </c>
      <c r="K6279" s="25">
        <f t="shared" si="196"/>
        <v>0</v>
      </c>
    </row>
    <row r="6280" spans="1:11">
      <c r="A6280" s="18">
        <f>IFERROR(VLOOKUP(C6280,'[1]Dados Diários do Magento'!$A$1:$H$10000,3,),0)</f>
        <v>0</v>
      </c>
      <c r="B6280" s="19">
        <f>IFERROR(VLOOKUP(C6280,'[1]Dados Diários do Magento'!$A$1:$H$10000,2,),"0")</f>
        <v>0</v>
      </c>
      <c r="C6280" s="20">
        <v>6279</v>
      </c>
      <c r="D6280" s="26">
        <v>0</v>
      </c>
      <c r="E6280" s="27">
        <v>0</v>
      </c>
      <c r="G6280" s="23"/>
      <c r="H6280" s="23"/>
      <c r="J6280" s="24">
        <f t="shared" si="197"/>
        <v>0</v>
      </c>
      <c r="K6280" s="25">
        <f t="shared" si="196"/>
        <v>0</v>
      </c>
    </row>
    <row r="6281" spans="1:11">
      <c r="A6281" s="18">
        <f>IFERROR(VLOOKUP(C6281,'[1]Dados Diários do Magento'!$A$1:$H$10000,3,),0)</f>
        <v>0</v>
      </c>
      <c r="B6281" s="19">
        <f>IFERROR(VLOOKUP(C6281,'[1]Dados Diários do Magento'!$A$1:$H$10000,2,),"0")</f>
        <v>0</v>
      </c>
      <c r="C6281" s="20">
        <v>6280</v>
      </c>
      <c r="D6281" s="26">
        <v>0</v>
      </c>
      <c r="E6281" s="27">
        <v>0</v>
      </c>
      <c r="G6281" s="23"/>
      <c r="H6281" s="23"/>
      <c r="J6281" s="24">
        <f t="shared" si="197"/>
        <v>0</v>
      </c>
      <c r="K6281" s="25">
        <f t="shared" si="196"/>
        <v>0</v>
      </c>
    </row>
    <row r="6282" spans="1:11">
      <c r="A6282" s="18">
        <f>IFERROR(VLOOKUP(C6282,'[1]Dados Diários do Magento'!$A$1:$H$10000,3,),0)</f>
        <v>0</v>
      </c>
      <c r="B6282" s="19">
        <f>IFERROR(VLOOKUP(C6282,'[1]Dados Diários do Magento'!$A$1:$H$10000,2,),"0")</f>
        <v>0</v>
      </c>
      <c r="C6282" s="20">
        <v>6281</v>
      </c>
      <c r="D6282" s="26">
        <v>0</v>
      </c>
      <c r="E6282" s="27">
        <v>0</v>
      </c>
      <c r="G6282" s="23"/>
      <c r="H6282" s="23"/>
      <c r="J6282" s="24">
        <f t="shared" si="197"/>
        <v>0</v>
      </c>
      <c r="K6282" s="25">
        <f t="shared" si="196"/>
        <v>0</v>
      </c>
    </row>
    <row r="6283" spans="1:11">
      <c r="A6283" s="18">
        <f>IFERROR(VLOOKUP(C6283,'[1]Dados Diários do Magento'!$A$1:$H$10000,3,),0)</f>
        <v>0</v>
      </c>
      <c r="B6283" s="19">
        <f>IFERROR(VLOOKUP(C6283,'[1]Dados Diários do Magento'!$A$1:$H$10000,2,),"0")</f>
        <v>0</v>
      </c>
      <c r="C6283" s="20">
        <v>6282</v>
      </c>
      <c r="D6283" s="26">
        <v>0</v>
      </c>
      <c r="E6283" s="27">
        <v>0</v>
      </c>
      <c r="G6283" s="23"/>
      <c r="H6283" s="23"/>
      <c r="J6283" s="24">
        <f t="shared" si="197"/>
        <v>0</v>
      </c>
      <c r="K6283" s="25">
        <f t="shared" si="196"/>
        <v>0</v>
      </c>
    </row>
    <row r="6284" spans="1:11">
      <c r="A6284" s="18">
        <f>IFERROR(VLOOKUP(C6284,'[1]Dados Diários do Magento'!$A$1:$H$10000,3,),0)</f>
        <v>0</v>
      </c>
      <c r="B6284" s="19">
        <f>IFERROR(VLOOKUP(C6284,'[1]Dados Diários do Magento'!$A$1:$H$10000,2,),"0")</f>
        <v>0</v>
      </c>
      <c r="C6284" s="20">
        <v>6283</v>
      </c>
      <c r="D6284" s="26">
        <v>0</v>
      </c>
      <c r="E6284" s="27">
        <v>0</v>
      </c>
      <c r="G6284" s="23"/>
      <c r="H6284" s="23"/>
      <c r="J6284" s="24">
        <f t="shared" si="197"/>
        <v>0</v>
      </c>
      <c r="K6284" s="25">
        <f t="shared" si="196"/>
        <v>0</v>
      </c>
    </row>
    <row r="6285" spans="1:11">
      <c r="A6285" s="18">
        <f>IFERROR(VLOOKUP(C6285,'[1]Dados Diários do Magento'!$A$1:$H$10000,3,),0)</f>
        <v>0</v>
      </c>
      <c r="B6285" s="19">
        <f>IFERROR(VLOOKUP(C6285,'[1]Dados Diários do Magento'!$A$1:$H$10000,2,),"0")</f>
        <v>0</v>
      </c>
      <c r="C6285" s="20">
        <v>6284</v>
      </c>
      <c r="D6285" s="26">
        <v>0</v>
      </c>
      <c r="E6285" s="27">
        <v>0</v>
      </c>
      <c r="G6285" s="23"/>
      <c r="H6285" s="23"/>
      <c r="J6285" s="24">
        <f t="shared" si="197"/>
        <v>0</v>
      </c>
      <c r="K6285" s="25">
        <f t="shared" si="196"/>
        <v>0</v>
      </c>
    </row>
    <row r="6286" spans="1:11">
      <c r="A6286" s="18">
        <f>IFERROR(VLOOKUP(C6286,'[1]Dados Diários do Magento'!$A$1:$H$10000,3,),0)</f>
        <v>0</v>
      </c>
      <c r="B6286" s="19">
        <f>IFERROR(VLOOKUP(C6286,'[1]Dados Diários do Magento'!$A$1:$H$10000,2,),"0")</f>
        <v>0</v>
      </c>
      <c r="C6286" s="20">
        <v>6285</v>
      </c>
      <c r="D6286" s="26">
        <v>0</v>
      </c>
      <c r="E6286" s="27">
        <v>0</v>
      </c>
      <c r="G6286" s="23"/>
      <c r="H6286" s="23"/>
      <c r="J6286" s="24">
        <f t="shared" si="197"/>
        <v>0</v>
      </c>
      <c r="K6286" s="25">
        <f t="shared" si="196"/>
        <v>0</v>
      </c>
    </row>
    <row r="6287" spans="1:11">
      <c r="A6287" s="18">
        <f>IFERROR(VLOOKUP(C6287,'[1]Dados Diários do Magento'!$A$1:$H$10000,3,),0)</f>
        <v>0</v>
      </c>
      <c r="B6287" s="19">
        <f>IFERROR(VLOOKUP(C6287,'[1]Dados Diários do Magento'!$A$1:$H$10000,2,),"0")</f>
        <v>0</v>
      </c>
      <c r="C6287" s="20">
        <v>6286</v>
      </c>
      <c r="D6287" s="26">
        <v>0</v>
      </c>
      <c r="E6287" s="27">
        <v>0</v>
      </c>
      <c r="G6287" s="23"/>
      <c r="H6287" s="23"/>
      <c r="J6287" s="24">
        <f t="shared" si="197"/>
        <v>0</v>
      </c>
      <c r="K6287" s="25">
        <f t="shared" si="196"/>
        <v>0</v>
      </c>
    </row>
    <row r="6288" spans="1:11">
      <c r="A6288" s="18">
        <f>IFERROR(VLOOKUP(C6288,'[1]Dados Diários do Magento'!$A$1:$H$10000,3,),0)</f>
        <v>0</v>
      </c>
      <c r="B6288" s="19">
        <f>IFERROR(VLOOKUP(C6288,'[1]Dados Diários do Magento'!$A$1:$H$10000,2,),"0")</f>
        <v>0</v>
      </c>
      <c r="C6288" s="20">
        <v>6287</v>
      </c>
      <c r="D6288" s="26">
        <v>0</v>
      </c>
      <c r="E6288" s="27">
        <v>0</v>
      </c>
      <c r="G6288" s="23"/>
      <c r="H6288" s="23"/>
      <c r="J6288" s="24">
        <f t="shared" si="197"/>
        <v>0</v>
      </c>
      <c r="K6288" s="25">
        <f t="shared" si="196"/>
        <v>0</v>
      </c>
    </row>
    <row r="6289" spans="1:11">
      <c r="A6289" s="18">
        <f>IFERROR(VLOOKUP(C6289,'[1]Dados Diários do Magento'!$A$1:$H$10000,3,),0)</f>
        <v>0</v>
      </c>
      <c r="B6289" s="19">
        <f>IFERROR(VLOOKUP(C6289,'[1]Dados Diários do Magento'!$A$1:$H$10000,2,),"0")</f>
        <v>0</v>
      </c>
      <c r="C6289" s="20">
        <v>6288</v>
      </c>
      <c r="D6289" s="26">
        <v>0</v>
      </c>
      <c r="E6289" s="27">
        <v>0</v>
      </c>
      <c r="G6289" s="23"/>
      <c r="H6289" s="23"/>
      <c r="J6289" s="24">
        <f t="shared" si="197"/>
        <v>0</v>
      </c>
      <c r="K6289" s="25">
        <f t="shared" si="196"/>
        <v>0</v>
      </c>
    </row>
    <row r="6290" spans="1:11">
      <c r="A6290" s="18">
        <f>IFERROR(VLOOKUP(C6290,'[1]Dados Diários do Magento'!$A$1:$H$10000,3,),0)</f>
        <v>0</v>
      </c>
      <c r="B6290" s="19">
        <f>IFERROR(VLOOKUP(C6290,'[1]Dados Diários do Magento'!$A$1:$H$10000,2,),"0")</f>
        <v>0</v>
      </c>
      <c r="C6290" s="20">
        <v>6289</v>
      </c>
      <c r="D6290" s="26">
        <v>0</v>
      </c>
      <c r="E6290" s="27">
        <v>0</v>
      </c>
      <c r="G6290" s="23"/>
      <c r="H6290" s="23"/>
      <c r="J6290" s="24">
        <f t="shared" si="197"/>
        <v>0</v>
      </c>
      <c r="K6290" s="25">
        <f t="shared" si="196"/>
        <v>0</v>
      </c>
    </row>
    <row r="6291" spans="1:11">
      <c r="A6291" s="18">
        <f>IFERROR(VLOOKUP(C6291,'[1]Dados Diários do Magento'!$A$1:$H$10000,3,),0)</f>
        <v>0</v>
      </c>
      <c r="B6291" s="19">
        <f>IFERROR(VLOOKUP(C6291,'[1]Dados Diários do Magento'!$A$1:$H$10000,2,),"0")</f>
        <v>0</v>
      </c>
      <c r="C6291" s="20">
        <v>6290</v>
      </c>
      <c r="D6291" s="26">
        <v>0</v>
      </c>
      <c r="E6291" s="27">
        <v>0</v>
      </c>
      <c r="G6291" s="23"/>
      <c r="H6291" s="23"/>
      <c r="J6291" s="24">
        <f t="shared" si="197"/>
        <v>0</v>
      </c>
      <c r="K6291" s="25">
        <f t="shared" si="196"/>
        <v>0</v>
      </c>
    </row>
    <row r="6292" spans="1:11">
      <c r="A6292" s="18">
        <f>IFERROR(VLOOKUP(C6292,'[1]Dados Diários do Magento'!$A$1:$H$10000,3,),0)</f>
        <v>0</v>
      </c>
      <c r="B6292" s="19">
        <f>IFERROR(VLOOKUP(C6292,'[1]Dados Diários do Magento'!$A$1:$H$10000,2,),"0")</f>
        <v>0</v>
      </c>
      <c r="C6292" s="20">
        <v>6291</v>
      </c>
      <c r="D6292" s="26">
        <v>0</v>
      </c>
      <c r="E6292" s="27">
        <v>0</v>
      </c>
      <c r="G6292" s="23"/>
      <c r="H6292" s="23"/>
      <c r="J6292" s="24">
        <f t="shared" si="197"/>
        <v>0</v>
      </c>
      <c r="K6292" s="25">
        <f t="shared" si="196"/>
        <v>0</v>
      </c>
    </row>
    <row r="6293" spans="1:11">
      <c r="A6293" s="18">
        <f>IFERROR(VLOOKUP(C6293,'[1]Dados Diários do Magento'!$A$1:$H$10000,3,),0)</f>
        <v>0</v>
      </c>
      <c r="B6293" s="19">
        <f>IFERROR(VLOOKUP(C6293,'[1]Dados Diários do Magento'!$A$1:$H$10000,2,),"0")</f>
        <v>0</v>
      </c>
      <c r="C6293" s="20">
        <v>6292</v>
      </c>
      <c r="D6293" s="26">
        <v>0</v>
      </c>
      <c r="E6293" s="27">
        <v>0</v>
      </c>
      <c r="G6293" s="23"/>
      <c r="H6293" s="23"/>
      <c r="J6293" s="24">
        <f t="shared" si="197"/>
        <v>0</v>
      </c>
      <c r="K6293" s="25">
        <f t="shared" si="196"/>
        <v>0</v>
      </c>
    </row>
    <row r="6294" spans="1:11">
      <c r="A6294" s="18">
        <f>IFERROR(VLOOKUP(C6294,'[1]Dados Diários do Magento'!$A$1:$H$10000,3,),0)</f>
        <v>0</v>
      </c>
      <c r="B6294" s="19">
        <f>IFERROR(VLOOKUP(C6294,'[1]Dados Diários do Magento'!$A$1:$H$10000,2,),"0")</f>
        <v>0</v>
      </c>
      <c r="C6294" s="20">
        <v>6293</v>
      </c>
      <c r="D6294" s="26">
        <v>0</v>
      </c>
      <c r="E6294" s="27">
        <v>0</v>
      </c>
      <c r="G6294" s="23"/>
      <c r="H6294" s="23"/>
      <c r="J6294" s="24">
        <f t="shared" si="197"/>
        <v>0</v>
      </c>
      <c r="K6294" s="25">
        <f t="shared" si="196"/>
        <v>0</v>
      </c>
    </row>
    <row r="6295" spans="1:11">
      <c r="A6295" s="18">
        <f>IFERROR(VLOOKUP(C6295,'[1]Dados Diários do Magento'!$A$1:$H$10000,3,),0)</f>
        <v>0</v>
      </c>
      <c r="B6295" s="19">
        <f>IFERROR(VLOOKUP(C6295,'[1]Dados Diários do Magento'!$A$1:$H$10000,2,),"0")</f>
        <v>0</v>
      </c>
      <c r="C6295" s="20">
        <v>6294</v>
      </c>
      <c r="D6295" s="26">
        <v>0</v>
      </c>
      <c r="E6295" s="27">
        <v>0</v>
      </c>
      <c r="G6295" s="23"/>
      <c r="H6295" s="23"/>
      <c r="J6295" s="24">
        <f t="shared" si="197"/>
        <v>0</v>
      </c>
      <c r="K6295" s="25">
        <f t="shared" si="196"/>
        <v>0</v>
      </c>
    </row>
    <row r="6296" spans="1:11">
      <c r="A6296" s="18">
        <f>IFERROR(VLOOKUP(C6296,'[1]Dados Diários do Magento'!$A$1:$H$10000,3,),0)</f>
        <v>0</v>
      </c>
      <c r="B6296" s="19">
        <f>IFERROR(VLOOKUP(C6296,'[1]Dados Diários do Magento'!$A$1:$H$10000,2,),"0")</f>
        <v>0</v>
      </c>
      <c r="C6296" s="20">
        <v>6295</v>
      </c>
      <c r="D6296" s="26">
        <v>0</v>
      </c>
      <c r="E6296" s="27">
        <v>0</v>
      </c>
      <c r="G6296" s="23"/>
      <c r="H6296" s="23"/>
      <c r="J6296" s="24">
        <f t="shared" si="197"/>
        <v>0</v>
      </c>
      <c r="K6296" s="25">
        <f t="shared" si="196"/>
        <v>0</v>
      </c>
    </row>
    <row r="6297" spans="1:11">
      <c r="A6297" s="18">
        <f>IFERROR(VLOOKUP(C6297,'[1]Dados Diários do Magento'!$A$1:$H$10000,3,),0)</f>
        <v>0</v>
      </c>
      <c r="B6297" s="19">
        <f>IFERROR(VLOOKUP(C6297,'[1]Dados Diários do Magento'!$A$1:$H$10000,2,),"0")</f>
        <v>0</v>
      </c>
      <c r="C6297" s="20">
        <v>6296</v>
      </c>
      <c r="D6297" s="26">
        <v>0</v>
      </c>
      <c r="E6297" s="27">
        <v>0</v>
      </c>
      <c r="G6297" s="23"/>
      <c r="H6297" s="23"/>
      <c r="J6297" s="24">
        <f t="shared" si="197"/>
        <v>0</v>
      </c>
      <c r="K6297" s="25">
        <f t="shared" si="196"/>
        <v>0</v>
      </c>
    </row>
    <row r="6298" spans="1:11">
      <c r="A6298" s="18">
        <f>IFERROR(VLOOKUP(C6298,'[1]Dados Diários do Magento'!$A$1:$H$10000,3,),0)</f>
        <v>0</v>
      </c>
      <c r="B6298" s="19">
        <f>IFERROR(VLOOKUP(C6298,'[1]Dados Diários do Magento'!$A$1:$H$10000,2,),"0")</f>
        <v>0</v>
      </c>
      <c r="C6298" s="20">
        <v>6297</v>
      </c>
      <c r="D6298" s="26">
        <v>0</v>
      </c>
      <c r="E6298" s="27">
        <v>0</v>
      </c>
      <c r="G6298" s="23"/>
      <c r="H6298" s="23"/>
      <c r="J6298" s="24">
        <f t="shared" si="197"/>
        <v>0</v>
      </c>
      <c r="K6298" s="25">
        <f t="shared" si="196"/>
        <v>0</v>
      </c>
    </row>
    <row r="6299" spans="1:11">
      <c r="A6299" s="18">
        <f>IFERROR(VLOOKUP(C6299,'[1]Dados Diários do Magento'!$A$1:$H$10000,3,),0)</f>
        <v>0</v>
      </c>
      <c r="B6299" s="19">
        <f>IFERROR(VLOOKUP(C6299,'[1]Dados Diários do Magento'!$A$1:$H$10000,2,),"0")</f>
        <v>0</v>
      </c>
      <c r="C6299" s="20">
        <v>6298</v>
      </c>
      <c r="D6299" s="26">
        <v>0</v>
      </c>
      <c r="E6299" s="27">
        <v>0</v>
      </c>
      <c r="G6299" s="23"/>
      <c r="H6299" s="23"/>
      <c r="J6299" s="24">
        <f t="shared" si="197"/>
        <v>0</v>
      </c>
      <c r="K6299" s="25">
        <f t="shared" si="196"/>
        <v>0</v>
      </c>
    </row>
    <row r="6300" spans="1:11">
      <c r="A6300" s="18">
        <f>IFERROR(VLOOKUP(C6300,'[1]Dados Diários do Magento'!$A$1:$H$10000,3,),0)</f>
        <v>0</v>
      </c>
      <c r="B6300" s="19">
        <f>IFERROR(VLOOKUP(C6300,'[1]Dados Diários do Magento'!$A$1:$H$10000,2,),"0")</f>
        <v>0</v>
      </c>
      <c r="C6300" s="20">
        <v>6299</v>
      </c>
      <c r="D6300" s="26">
        <v>0</v>
      </c>
      <c r="E6300" s="27">
        <v>0</v>
      </c>
      <c r="G6300" s="23"/>
      <c r="H6300" s="23"/>
      <c r="J6300" s="24">
        <f t="shared" si="197"/>
        <v>0</v>
      </c>
      <c r="K6300" s="25">
        <f t="shared" si="196"/>
        <v>0</v>
      </c>
    </row>
    <row r="6301" spans="1:11">
      <c r="A6301" s="18">
        <f>IFERROR(VLOOKUP(C6301,'[1]Dados Diários do Magento'!$A$1:$H$10000,3,),0)</f>
        <v>0</v>
      </c>
      <c r="B6301" s="19">
        <f>IFERROR(VLOOKUP(C6301,'[1]Dados Diários do Magento'!$A$1:$H$10000,2,),"0")</f>
        <v>0</v>
      </c>
      <c r="C6301" s="20">
        <v>6300</v>
      </c>
      <c r="D6301" s="26">
        <v>0</v>
      </c>
      <c r="E6301" s="27">
        <v>0</v>
      </c>
      <c r="G6301" s="23"/>
      <c r="H6301" s="23"/>
      <c r="J6301" s="24">
        <f t="shared" si="197"/>
        <v>0</v>
      </c>
      <c r="K6301" s="25">
        <f t="shared" ref="K6301:K6364" si="198">IF((D6301+G6301)&gt;0,(D6301*E6301+G6301*H6301)/(D6301+G6301),E6301)</f>
        <v>0</v>
      </c>
    </row>
    <row r="6302" spans="1:11">
      <c r="A6302" s="18">
        <f>IFERROR(VLOOKUP(C6302,'[1]Dados Diários do Magento'!$A$1:$H$10000,3,),0)</f>
        <v>0</v>
      </c>
      <c r="B6302" s="19">
        <f>IFERROR(VLOOKUP(C6302,'[1]Dados Diários do Magento'!$A$1:$H$10000,2,),"0")</f>
        <v>0</v>
      </c>
      <c r="C6302" s="20">
        <v>6301</v>
      </c>
      <c r="D6302" s="26">
        <v>0</v>
      </c>
      <c r="E6302" s="27">
        <v>0</v>
      </c>
      <c r="G6302" s="23"/>
      <c r="H6302" s="23"/>
      <c r="J6302" s="24">
        <f t="shared" si="197"/>
        <v>0</v>
      </c>
      <c r="K6302" s="25">
        <f t="shared" si="198"/>
        <v>0</v>
      </c>
    </row>
    <row r="6303" spans="1:11">
      <c r="A6303" s="18">
        <f>IFERROR(VLOOKUP(C6303,'[1]Dados Diários do Magento'!$A$1:$H$10000,3,),0)</f>
        <v>0</v>
      </c>
      <c r="B6303" s="19">
        <f>IFERROR(VLOOKUP(C6303,'[1]Dados Diários do Magento'!$A$1:$H$10000,2,),"0")</f>
        <v>0</v>
      </c>
      <c r="C6303" s="20">
        <v>6302</v>
      </c>
      <c r="D6303" s="26">
        <v>0</v>
      </c>
      <c r="E6303" s="27">
        <v>0</v>
      </c>
      <c r="G6303" s="23"/>
      <c r="H6303" s="23"/>
      <c r="J6303" s="24">
        <f t="shared" si="197"/>
        <v>0</v>
      </c>
      <c r="K6303" s="25">
        <f t="shared" si="198"/>
        <v>0</v>
      </c>
    </row>
    <row r="6304" spans="1:11">
      <c r="A6304" s="18">
        <f>IFERROR(VLOOKUP(C6304,'[1]Dados Diários do Magento'!$A$1:$H$10000,3,),0)</f>
        <v>0</v>
      </c>
      <c r="B6304" s="19">
        <f>IFERROR(VLOOKUP(C6304,'[1]Dados Diários do Magento'!$A$1:$H$10000,2,),"0")</f>
        <v>0</v>
      </c>
      <c r="C6304" s="20">
        <v>6303</v>
      </c>
      <c r="D6304" s="26">
        <v>0</v>
      </c>
      <c r="E6304" s="27">
        <v>0</v>
      </c>
      <c r="G6304" s="23"/>
      <c r="H6304" s="23"/>
      <c r="J6304" s="24">
        <f t="shared" si="197"/>
        <v>0</v>
      </c>
      <c r="K6304" s="25">
        <f t="shared" si="198"/>
        <v>0</v>
      </c>
    </row>
    <row r="6305" spans="1:11">
      <c r="A6305" s="18">
        <f>IFERROR(VLOOKUP(C6305,'[1]Dados Diários do Magento'!$A$1:$H$10000,3,),0)</f>
        <v>0</v>
      </c>
      <c r="B6305" s="19">
        <f>IFERROR(VLOOKUP(C6305,'[1]Dados Diários do Magento'!$A$1:$H$10000,2,),"0")</f>
        <v>0</v>
      </c>
      <c r="C6305" s="20">
        <v>6304</v>
      </c>
      <c r="D6305" s="26">
        <v>0</v>
      </c>
      <c r="E6305" s="27">
        <v>0</v>
      </c>
      <c r="G6305" s="23"/>
      <c r="H6305" s="23"/>
      <c r="J6305" s="24">
        <f t="shared" si="197"/>
        <v>0</v>
      </c>
      <c r="K6305" s="25">
        <f t="shared" si="198"/>
        <v>0</v>
      </c>
    </row>
    <row r="6306" spans="1:11">
      <c r="A6306" s="18">
        <f>IFERROR(VLOOKUP(C6306,'[1]Dados Diários do Magento'!$A$1:$H$10000,3,),0)</f>
        <v>0</v>
      </c>
      <c r="B6306" s="19">
        <f>IFERROR(VLOOKUP(C6306,'[1]Dados Diários do Magento'!$A$1:$H$10000,2,),"0")</f>
        <v>0</v>
      </c>
      <c r="C6306" s="20">
        <v>6305</v>
      </c>
      <c r="D6306" s="26">
        <v>0</v>
      </c>
      <c r="E6306" s="27">
        <v>0</v>
      </c>
      <c r="G6306" s="23"/>
      <c r="H6306" s="23"/>
      <c r="J6306" s="24">
        <f t="shared" si="197"/>
        <v>0</v>
      </c>
      <c r="K6306" s="25">
        <f t="shared" si="198"/>
        <v>0</v>
      </c>
    </row>
    <row r="6307" spans="1:11">
      <c r="A6307" s="18">
        <f>IFERROR(VLOOKUP(C6307,'[1]Dados Diários do Magento'!$A$1:$H$10000,3,),0)</f>
        <v>0</v>
      </c>
      <c r="B6307" s="19">
        <f>IFERROR(VLOOKUP(C6307,'[1]Dados Diários do Magento'!$A$1:$H$10000,2,),"0")</f>
        <v>0</v>
      </c>
      <c r="C6307" s="20">
        <v>6306</v>
      </c>
      <c r="D6307" s="26">
        <v>0</v>
      </c>
      <c r="E6307" s="27">
        <v>0</v>
      </c>
      <c r="G6307" s="23"/>
      <c r="H6307" s="23"/>
      <c r="J6307" s="24">
        <f t="shared" si="197"/>
        <v>0</v>
      </c>
      <c r="K6307" s="25">
        <f t="shared" si="198"/>
        <v>0</v>
      </c>
    </row>
    <row r="6308" spans="1:11">
      <c r="A6308" s="18">
        <f>IFERROR(VLOOKUP(C6308,'[1]Dados Diários do Magento'!$A$1:$H$10000,3,),0)</f>
        <v>0</v>
      </c>
      <c r="B6308" s="19">
        <f>IFERROR(VLOOKUP(C6308,'[1]Dados Diários do Magento'!$A$1:$H$10000,2,),"0")</f>
        <v>0</v>
      </c>
      <c r="C6308" s="20">
        <v>6307</v>
      </c>
      <c r="D6308" s="26">
        <v>0</v>
      </c>
      <c r="E6308" s="27">
        <v>0</v>
      </c>
      <c r="G6308" s="23"/>
      <c r="H6308" s="23"/>
      <c r="J6308" s="24">
        <f t="shared" si="197"/>
        <v>0</v>
      </c>
      <c r="K6308" s="25">
        <f t="shared" si="198"/>
        <v>0</v>
      </c>
    </row>
    <row r="6309" spans="1:11">
      <c r="A6309" s="18">
        <f>IFERROR(VLOOKUP(C6309,'[1]Dados Diários do Magento'!$A$1:$H$10000,3,),0)</f>
        <v>0</v>
      </c>
      <c r="B6309" s="19">
        <f>IFERROR(VLOOKUP(C6309,'[1]Dados Diários do Magento'!$A$1:$H$10000,2,),"0")</f>
        <v>0</v>
      </c>
      <c r="C6309" s="20">
        <v>6308</v>
      </c>
      <c r="D6309" s="26">
        <v>0</v>
      </c>
      <c r="E6309" s="27">
        <v>0</v>
      </c>
      <c r="G6309" s="23"/>
      <c r="H6309" s="23"/>
      <c r="J6309" s="24">
        <f t="shared" si="197"/>
        <v>0</v>
      </c>
      <c r="K6309" s="25">
        <f t="shared" si="198"/>
        <v>0</v>
      </c>
    </row>
    <row r="6310" spans="1:11">
      <c r="A6310" s="18">
        <f>IFERROR(VLOOKUP(C6310,'[1]Dados Diários do Magento'!$A$1:$H$10000,3,),0)</f>
        <v>0</v>
      </c>
      <c r="B6310" s="19">
        <f>IFERROR(VLOOKUP(C6310,'[1]Dados Diários do Magento'!$A$1:$H$10000,2,),"0")</f>
        <v>0</v>
      </c>
      <c r="C6310" s="20">
        <v>6309</v>
      </c>
      <c r="D6310" s="26">
        <v>0</v>
      </c>
      <c r="E6310" s="27">
        <v>0</v>
      </c>
      <c r="G6310" s="23"/>
      <c r="H6310" s="23"/>
      <c r="J6310" s="24">
        <f t="shared" si="197"/>
        <v>0</v>
      </c>
      <c r="K6310" s="25">
        <f t="shared" si="198"/>
        <v>0</v>
      </c>
    </row>
    <row r="6311" spans="1:11">
      <c r="A6311" s="18">
        <f>IFERROR(VLOOKUP(C6311,'[1]Dados Diários do Magento'!$A$1:$H$10000,3,),0)</f>
        <v>0</v>
      </c>
      <c r="B6311" s="19">
        <f>IFERROR(VLOOKUP(C6311,'[1]Dados Diários do Magento'!$A$1:$H$10000,2,),"0")</f>
        <v>0</v>
      </c>
      <c r="C6311" s="20">
        <v>6310</v>
      </c>
      <c r="D6311" s="26">
        <v>0</v>
      </c>
      <c r="E6311" s="27">
        <v>0</v>
      </c>
      <c r="G6311" s="23"/>
      <c r="H6311" s="23"/>
      <c r="J6311" s="24">
        <f t="shared" si="197"/>
        <v>0</v>
      </c>
      <c r="K6311" s="25">
        <f t="shared" si="198"/>
        <v>0</v>
      </c>
    </row>
    <row r="6312" spans="1:11">
      <c r="A6312" s="18">
        <f>IFERROR(VLOOKUP(C6312,'[1]Dados Diários do Magento'!$A$1:$H$10000,3,),0)</f>
        <v>0</v>
      </c>
      <c r="B6312" s="19">
        <f>IFERROR(VLOOKUP(C6312,'[1]Dados Diários do Magento'!$A$1:$H$10000,2,),"0")</f>
        <v>0</v>
      </c>
      <c r="C6312" s="20">
        <v>6311</v>
      </c>
      <c r="D6312" s="26">
        <v>0</v>
      </c>
      <c r="E6312" s="27">
        <v>0</v>
      </c>
      <c r="G6312" s="23"/>
      <c r="H6312" s="23"/>
      <c r="J6312" s="24">
        <f t="shared" si="197"/>
        <v>0</v>
      </c>
      <c r="K6312" s="25">
        <f t="shared" si="198"/>
        <v>0</v>
      </c>
    </row>
    <row r="6313" spans="1:11">
      <c r="A6313" s="18">
        <f>IFERROR(VLOOKUP(C6313,'[1]Dados Diários do Magento'!$A$1:$H$10000,3,),0)</f>
        <v>0</v>
      </c>
      <c r="B6313" s="19">
        <f>IFERROR(VLOOKUP(C6313,'[1]Dados Diários do Magento'!$A$1:$H$10000,2,),"0")</f>
        <v>0</v>
      </c>
      <c r="C6313" s="20">
        <v>6312</v>
      </c>
      <c r="D6313" s="26">
        <v>0</v>
      </c>
      <c r="E6313" s="27">
        <v>0</v>
      </c>
      <c r="G6313" s="23"/>
      <c r="H6313" s="23"/>
      <c r="J6313" s="24">
        <f t="shared" si="197"/>
        <v>0</v>
      </c>
      <c r="K6313" s="25">
        <f t="shared" si="198"/>
        <v>0</v>
      </c>
    </row>
    <row r="6314" spans="1:11">
      <c r="A6314" s="18">
        <f>IFERROR(VLOOKUP(C6314,'[1]Dados Diários do Magento'!$A$1:$H$10000,3,),0)</f>
        <v>0</v>
      </c>
      <c r="B6314" s="19">
        <f>IFERROR(VLOOKUP(C6314,'[1]Dados Diários do Magento'!$A$1:$H$10000,2,),"0")</f>
        <v>0</v>
      </c>
      <c r="C6314" s="20">
        <v>6313</v>
      </c>
      <c r="D6314" s="26">
        <v>0</v>
      </c>
      <c r="E6314" s="27">
        <v>0</v>
      </c>
      <c r="G6314" s="23"/>
      <c r="H6314" s="23"/>
      <c r="J6314" s="24">
        <f t="shared" si="197"/>
        <v>0</v>
      </c>
      <c r="K6314" s="25">
        <f t="shared" si="198"/>
        <v>0</v>
      </c>
    </row>
    <row r="6315" spans="1:11">
      <c r="A6315" s="18">
        <f>IFERROR(VLOOKUP(C6315,'[1]Dados Diários do Magento'!$A$1:$H$10000,3,),0)</f>
        <v>0</v>
      </c>
      <c r="B6315" s="19">
        <f>IFERROR(VLOOKUP(C6315,'[1]Dados Diários do Magento'!$A$1:$H$10000,2,),"0")</f>
        <v>0</v>
      </c>
      <c r="C6315" s="20">
        <v>6314</v>
      </c>
      <c r="D6315" s="26">
        <v>0</v>
      </c>
      <c r="E6315" s="27">
        <v>0</v>
      </c>
      <c r="G6315" s="23"/>
      <c r="H6315" s="23"/>
      <c r="J6315" s="24">
        <f t="shared" si="197"/>
        <v>0</v>
      </c>
      <c r="K6315" s="25">
        <f t="shared" si="198"/>
        <v>0</v>
      </c>
    </row>
    <row r="6316" spans="1:11">
      <c r="A6316" s="18">
        <f>IFERROR(VLOOKUP(C6316,'[1]Dados Diários do Magento'!$A$1:$H$10000,3,),0)</f>
        <v>0</v>
      </c>
      <c r="B6316" s="19">
        <f>IFERROR(VLOOKUP(C6316,'[1]Dados Diários do Magento'!$A$1:$H$10000,2,),"0")</f>
        <v>0</v>
      </c>
      <c r="C6316" s="20">
        <v>6315</v>
      </c>
      <c r="D6316" s="26">
        <v>0</v>
      </c>
      <c r="E6316" s="27">
        <v>0</v>
      </c>
      <c r="G6316" s="23"/>
      <c r="H6316" s="23"/>
      <c r="J6316" s="24">
        <f t="shared" si="197"/>
        <v>0</v>
      </c>
      <c r="K6316" s="25">
        <f t="shared" si="198"/>
        <v>0</v>
      </c>
    </row>
    <row r="6317" spans="1:11">
      <c r="A6317" s="18">
        <f>IFERROR(VLOOKUP(C6317,'[1]Dados Diários do Magento'!$A$1:$H$10000,3,),0)</f>
        <v>0</v>
      </c>
      <c r="B6317" s="19">
        <f>IFERROR(VLOOKUP(C6317,'[1]Dados Diários do Magento'!$A$1:$H$10000,2,),"0")</f>
        <v>0</v>
      </c>
      <c r="C6317" s="20">
        <v>6316</v>
      </c>
      <c r="D6317" s="26">
        <v>0</v>
      </c>
      <c r="E6317" s="27">
        <v>0</v>
      </c>
      <c r="G6317" s="23"/>
      <c r="H6317" s="23"/>
      <c r="J6317" s="24">
        <f t="shared" si="197"/>
        <v>0</v>
      </c>
      <c r="K6317" s="25">
        <f t="shared" si="198"/>
        <v>0</v>
      </c>
    </row>
    <row r="6318" spans="1:11">
      <c r="A6318" s="18">
        <f>IFERROR(VLOOKUP(C6318,'[1]Dados Diários do Magento'!$A$1:$H$10000,3,),0)</f>
        <v>0</v>
      </c>
      <c r="B6318" s="19">
        <f>IFERROR(VLOOKUP(C6318,'[1]Dados Diários do Magento'!$A$1:$H$10000,2,),"0")</f>
        <v>0</v>
      </c>
      <c r="C6318" s="20">
        <v>6317</v>
      </c>
      <c r="D6318" s="26">
        <v>0</v>
      </c>
      <c r="E6318" s="27">
        <v>0</v>
      </c>
      <c r="G6318" s="23"/>
      <c r="H6318" s="23"/>
      <c r="J6318" s="24">
        <f t="shared" si="197"/>
        <v>0</v>
      </c>
      <c r="K6318" s="25">
        <f t="shared" si="198"/>
        <v>0</v>
      </c>
    </row>
    <row r="6319" spans="1:11">
      <c r="A6319" s="18">
        <f>IFERROR(VLOOKUP(C6319,'[1]Dados Diários do Magento'!$A$1:$H$10000,3,),0)</f>
        <v>0</v>
      </c>
      <c r="B6319" s="19">
        <f>IFERROR(VLOOKUP(C6319,'[1]Dados Diários do Magento'!$A$1:$H$10000,2,),"0")</f>
        <v>0</v>
      </c>
      <c r="C6319" s="20">
        <v>6318</v>
      </c>
      <c r="D6319" s="26">
        <v>0</v>
      </c>
      <c r="E6319" s="27">
        <v>0</v>
      </c>
      <c r="G6319" s="23"/>
      <c r="H6319" s="23"/>
      <c r="J6319" s="24">
        <f t="shared" si="197"/>
        <v>0</v>
      </c>
      <c r="K6319" s="25">
        <f t="shared" si="198"/>
        <v>0</v>
      </c>
    </row>
    <row r="6320" spans="1:11">
      <c r="A6320" s="18">
        <f>IFERROR(VLOOKUP(C6320,'[1]Dados Diários do Magento'!$A$1:$H$10000,3,),0)</f>
        <v>0</v>
      </c>
      <c r="B6320" s="19">
        <f>IFERROR(VLOOKUP(C6320,'[1]Dados Diários do Magento'!$A$1:$H$10000,2,),"0")</f>
        <v>0</v>
      </c>
      <c r="C6320" s="20">
        <v>6319</v>
      </c>
      <c r="D6320" s="26">
        <v>0</v>
      </c>
      <c r="E6320" s="27">
        <v>0</v>
      </c>
      <c r="G6320" s="23"/>
      <c r="H6320" s="23"/>
      <c r="J6320" s="24">
        <f t="shared" si="197"/>
        <v>0</v>
      </c>
      <c r="K6320" s="25">
        <f t="shared" si="198"/>
        <v>0</v>
      </c>
    </row>
    <row r="6321" spans="1:11">
      <c r="A6321" s="18">
        <f>IFERROR(VLOOKUP(C6321,'[1]Dados Diários do Magento'!$A$1:$H$10000,3,),0)</f>
        <v>0</v>
      </c>
      <c r="B6321" s="19">
        <f>IFERROR(VLOOKUP(C6321,'[1]Dados Diários do Magento'!$A$1:$H$10000,2,),"0")</f>
        <v>0</v>
      </c>
      <c r="C6321" s="20">
        <v>6320</v>
      </c>
      <c r="D6321" s="26">
        <v>0</v>
      </c>
      <c r="E6321" s="27">
        <v>0</v>
      </c>
      <c r="G6321" s="23"/>
      <c r="H6321" s="23"/>
      <c r="J6321" s="24">
        <f t="shared" si="197"/>
        <v>0</v>
      </c>
      <c r="K6321" s="25">
        <f t="shared" si="198"/>
        <v>0</v>
      </c>
    </row>
    <row r="6322" spans="1:11">
      <c r="A6322" s="18">
        <f>IFERROR(VLOOKUP(C6322,'[1]Dados Diários do Magento'!$A$1:$H$10000,3,),0)</f>
        <v>0</v>
      </c>
      <c r="B6322" s="19">
        <f>IFERROR(VLOOKUP(C6322,'[1]Dados Diários do Magento'!$A$1:$H$10000,2,),"0")</f>
        <v>0</v>
      </c>
      <c r="C6322" s="20">
        <v>6321</v>
      </c>
      <c r="D6322" s="26">
        <v>0</v>
      </c>
      <c r="E6322" s="27">
        <v>0</v>
      </c>
      <c r="G6322" s="23"/>
      <c r="H6322" s="23"/>
      <c r="J6322" s="24">
        <f t="shared" si="197"/>
        <v>0</v>
      </c>
      <c r="K6322" s="25">
        <f t="shared" si="198"/>
        <v>0</v>
      </c>
    </row>
    <row r="6323" spans="1:11">
      <c r="A6323" s="18">
        <f>IFERROR(VLOOKUP(C6323,'[1]Dados Diários do Magento'!$A$1:$H$10000,3,),0)</f>
        <v>0</v>
      </c>
      <c r="B6323" s="19">
        <f>IFERROR(VLOOKUP(C6323,'[1]Dados Diários do Magento'!$A$1:$H$10000,2,),"0")</f>
        <v>0</v>
      </c>
      <c r="C6323" s="20">
        <v>6322</v>
      </c>
      <c r="D6323" s="26">
        <v>0</v>
      </c>
      <c r="E6323" s="27">
        <v>0</v>
      </c>
      <c r="G6323" s="23"/>
      <c r="H6323" s="23"/>
      <c r="J6323" s="24">
        <f t="shared" si="197"/>
        <v>0</v>
      </c>
      <c r="K6323" s="25">
        <f t="shared" si="198"/>
        <v>0</v>
      </c>
    </row>
    <row r="6324" spans="1:11">
      <c r="A6324" s="18">
        <f>IFERROR(VLOOKUP(C6324,'[1]Dados Diários do Magento'!$A$1:$H$10000,3,),0)</f>
        <v>0</v>
      </c>
      <c r="B6324" s="19">
        <f>IFERROR(VLOOKUP(C6324,'[1]Dados Diários do Magento'!$A$1:$H$10000,2,),"0")</f>
        <v>0</v>
      </c>
      <c r="C6324" s="20">
        <v>6323</v>
      </c>
      <c r="D6324" s="26">
        <v>0</v>
      </c>
      <c r="E6324" s="27">
        <v>0</v>
      </c>
      <c r="G6324" s="23"/>
      <c r="H6324" s="23"/>
      <c r="J6324" s="24">
        <f t="shared" si="197"/>
        <v>0</v>
      </c>
      <c r="K6324" s="25">
        <f t="shared" si="198"/>
        <v>0</v>
      </c>
    </row>
    <row r="6325" spans="1:11">
      <c r="A6325" s="18">
        <f>IFERROR(VLOOKUP(C6325,'[1]Dados Diários do Magento'!$A$1:$H$10000,3,),0)</f>
        <v>0</v>
      </c>
      <c r="B6325" s="19">
        <f>IFERROR(VLOOKUP(C6325,'[1]Dados Diários do Magento'!$A$1:$H$10000,2,),"0")</f>
        <v>0</v>
      </c>
      <c r="C6325" s="20">
        <v>6324</v>
      </c>
      <c r="D6325" s="26">
        <v>0</v>
      </c>
      <c r="E6325" s="27">
        <v>0</v>
      </c>
      <c r="G6325" s="23"/>
      <c r="H6325" s="23"/>
      <c r="J6325" s="24">
        <f t="shared" si="197"/>
        <v>0</v>
      </c>
      <c r="K6325" s="25">
        <f t="shared" si="198"/>
        <v>0</v>
      </c>
    </row>
    <row r="6326" spans="1:11">
      <c r="A6326" s="18">
        <f>IFERROR(VLOOKUP(C6326,'[1]Dados Diários do Magento'!$A$1:$H$10000,3,),0)</f>
        <v>0</v>
      </c>
      <c r="B6326" s="19">
        <f>IFERROR(VLOOKUP(C6326,'[1]Dados Diários do Magento'!$A$1:$H$10000,2,),"0")</f>
        <v>0</v>
      </c>
      <c r="C6326" s="20">
        <v>6325</v>
      </c>
      <c r="D6326" s="26">
        <v>0</v>
      </c>
      <c r="E6326" s="27">
        <v>0</v>
      </c>
      <c r="G6326" s="23"/>
      <c r="H6326" s="23"/>
      <c r="J6326" s="24">
        <f t="shared" si="197"/>
        <v>0</v>
      </c>
      <c r="K6326" s="25">
        <f t="shared" si="198"/>
        <v>0</v>
      </c>
    </row>
    <row r="6327" spans="1:11">
      <c r="A6327" s="18">
        <f>IFERROR(VLOOKUP(C6327,'[1]Dados Diários do Magento'!$A$1:$H$10000,3,),0)</f>
        <v>0</v>
      </c>
      <c r="B6327" s="19">
        <f>IFERROR(VLOOKUP(C6327,'[1]Dados Diários do Magento'!$A$1:$H$10000,2,),"0")</f>
        <v>0</v>
      </c>
      <c r="C6327" s="20">
        <v>6326</v>
      </c>
      <c r="D6327" s="26">
        <v>0</v>
      </c>
      <c r="E6327" s="27">
        <v>0</v>
      </c>
      <c r="G6327" s="23"/>
      <c r="H6327" s="23"/>
      <c r="J6327" s="24">
        <f t="shared" si="197"/>
        <v>0</v>
      </c>
      <c r="K6327" s="25">
        <f t="shared" si="198"/>
        <v>0</v>
      </c>
    </row>
    <row r="6328" spans="1:11">
      <c r="A6328" s="18">
        <f>IFERROR(VLOOKUP(C6328,'[1]Dados Diários do Magento'!$A$1:$H$10000,3,),0)</f>
        <v>0</v>
      </c>
      <c r="B6328" s="19">
        <f>IFERROR(VLOOKUP(C6328,'[1]Dados Diários do Magento'!$A$1:$H$10000,2,),"0")</f>
        <v>0</v>
      </c>
      <c r="C6328" s="20">
        <v>6327</v>
      </c>
      <c r="D6328" s="26">
        <v>0</v>
      </c>
      <c r="E6328" s="27">
        <v>0</v>
      </c>
      <c r="G6328" s="23"/>
      <c r="H6328" s="23"/>
      <c r="J6328" s="24">
        <f t="shared" si="197"/>
        <v>0</v>
      </c>
      <c r="K6328" s="25">
        <f t="shared" si="198"/>
        <v>0</v>
      </c>
    </row>
    <row r="6329" spans="1:11">
      <c r="A6329" s="18">
        <f>IFERROR(VLOOKUP(C6329,'[1]Dados Diários do Magento'!$A$1:$H$10000,3,),0)</f>
        <v>0</v>
      </c>
      <c r="B6329" s="19">
        <f>IFERROR(VLOOKUP(C6329,'[1]Dados Diários do Magento'!$A$1:$H$10000,2,),"0")</f>
        <v>0</v>
      </c>
      <c r="C6329" s="20">
        <v>6328</v>
      </c>
      <c r="D6329" s="26">
        <v>0</v>
      </c>
      <c r="E6329" s="27">
        <v>0</v>
      </c>
      <c r="G6329" s="23"/>
      <c r="H6329" s="23"/>
      <c r="J6329" s="24">
        <f t="shared" si="197"/>
        <v>0</v>
      </c>
      <c r="K6329" s="25">
        <f t="shared" si="198"/>
        <v>0</v>
      </c>
    </row>
    <row r="6330" spans="1:11">
      <c r="A6330" s="18">
        <f>IFERROR(VLOOKUP(C6330,'[1]Dados Diários do Magento'!$A$1:$H$10000,3,),0)</f>
        <v>0</v>
      </c>
      <c r="B6330" s="19">
        <f>IFERROR(VLOOKUP(C6330,'[1]Dados Diários do Magento'!$A$1:$H$10000,2,),"0")</f>
        <v>0</v>
      </c>
      <c r="C6330" s="20">
        <v>6329</v>
      </c>
      <c r="D6330" s="26">
        <v>0</v>
      </c>
      <c r="E6330" s="27">
        <v>0</v>
      </c>
      <c r="G6330" s="23"/>
      <c r="H6330" s="23"/>
      <c r="J6330" s="24">
        <f t="shared" si="197"/>
        <v>0</v>
      </c>
      <c r="K6330" s="25">
        <f t="shared" si="198"/>
        <v>0</v>
      </c>
    </row>
    <row r="6331" spans="1:11">
      <c r="A6331" s="18">
        <f>IFERROR(VLOOKUP(C6331,'[1]Dados Diários do Magento'!$A$1:$H$10000,3,),0)</f>
        <v>0</v>
      </c>
      <c r="B6331" s="19">
        <f>IFERROR(VLOOKUP(C6331,'[1]Dados Diários do Magento'!$A$1:$H$10000,2,),"0")</f>
        <v>0</v>
      </c>
      <c r="C6331" s="20">
        <v>6330</v>
      </c>
      <c r="D6331" s="26">
        <v>0</v>
      </c>
      <c r="E6331" s="27">
        <v>0</v>
      </c>
      <c r="G6331" s="23"/>
      <c r="H6331" s="23"/>
      <c r="J6331" s="24">
        <f t="shared" si="197"/>
        <v>0</v>
      </c>
      <c r="K6331" s="25">
        <f t="shared" si="198"/>
        <v>0</v>
      </c>
    </row>
    <row r="6332" spans="1:11">
      <c r="A6332" s="18">
        <f>IFERROR(VLOOKUP(C6332,'[1]Dados Diários do Magento'!$A$1:$H$10000,3,),0)</f>
        <v>0</v>
      </c>
      <c r="B6332" s="19">
        <f>IFERROR(VLOOKUP(C6332,'[1]Dados Diários do Magento'!$A$1:$H$10000,2,),"0")</f>
        <v>0</v>
      </c>
      <c r="C6332" s="20">
        <v>6331</v>
      </c>
      <c r="D6332" s="26">
        <v>0</v>
      </c>
      <c r="E6332" s="27">
        <v>0</v>
      </c>
      <c r="G6332" s="23"/>
      <c r="H6332" s="23"/>
      <c r="J6332" s="24">
        <f t="shared" si="197"/>
        <v>0</v>
      </c>
      <c r="K6332" s="25">
        <f t="shared" si="198"/>
        <v>0</v>
      </c>
    </row>
    <row r="6333" spans="1:11">
      <c r="A6333" s="18">
        <f>IFERROR(VLOOKUP(C6333,'[1]Dados Diários do Magento'!$A$1:$H$10000,3,),0)</f>
        <v>0</v>
      </c>
      <c r="B6333" s="19">
        <f>IFERROR(VLOOKUP(C6333,'[1]Dados Diários do Magento'!$A$1:$H$10000,2,),"0")</f>
        <v>0</v>
      </c>
      <c r="C6333" s="20">
        <v>6332</v>
      </c>
      <c r="D6333" s="26">
        <v>0</v>
      </c>
      <c r="E6333" s="27">
        <v>0</v>
      </c>
      <c r="G6333" s="23"/>
      <c r="H6333" s="23"/>
      <c r="J6333" s="24">
        <f t="shared" si="197"/>
        <v>0</v>
      </c>
      <c r="K6333" s="25">
        <f t="shared" si="198"/>
        <v>0</v>
      </c>
    </row>
    <row r="6334" spans="1:11">
      <c r="A6334" s="18">
        <f>IFERROR(VLOOKUP(C6334,'[1]Dados Diários do Magento'!$A$1:$H$10000,3,),0)</f>
        <v>0</v>
      </c>
      <c r="B6334" s="19">
        <f>IFERROR(VLOOKUP(C6334,'[1]Dados Diários do Magento'!$A$1:$H$10000,2,),"0")</f>
        <v>0</v>
      </c>
      <c r="C6334" s="20">
        <v>6333</v>
      </c>
      <c r="D6334" s="26">
        <v>0</v>
      </c>
      <c r="E6334" s="27">
        <v>0</v>
      </c>
      <c r="G6334" s="23"/>
      <c r="H6334" s="23"/>
      <c r="J6334" s="24">
        <f t="shared" si="197"/>
        <v>0</v>
      </c>
      <c r="K6334" s="25">
        <f t="shared" si="198"/>
        <v>0</v>
      </c>
    </row>
    <row r="6335" spans="1:11">
      <c r="A6335" s="18">
        <f>IFERROR(VLOOKUP(C6335,'[1]Dados Diários do Magento'!$A$1:$H$10000,3,),0)</f>
        <v>0</v>
      </c>
      <c r="B6335" s="19">
        <f>IFERROR(VLOOKUP(C6335,'[1]Dados Diários do Magento'!$A$1:$H$10000,2,),"0")</f>
        <v>0</v>
      </c>
      <c r="C6335" s="20">
        <v>6334</v>
      </c>
      <c r="D6335" s="26">
        <v>0</v>
      </c>
      <c r="E6335" s="27">
        <v>0</v>
      </c>
      <c r="G6335" s="23"/>
      <c r="H6335" s="23"/>
      <c r="J6335" s="24">
        <f t="shared" si="197"/>
        <v>0</v>
      </c>
      <c r="K6335" s="25">
        <f t="shared" si="198"/>
        <v>0</v>
      </c>
    </row>
    <row r="6336" spans="1:11">
      <c r="A6336" s="18">
        <f>IFERROR(VLOOKUP(C6336,'[1]Dados Diários do Magento'!$A$1:$H$10000,3,),0)</f>
        <v>0</v>
      </c>
      <c r="B6336" s="19">
        <f>IFERROR(VLOOKUP(C6336,'[1]Dados Diários do Magento'!$A$1:$H$10000,2,),"0")</f>
        <v>0</v>
      </c>
      <c r="C6336" s="20">
        <v>6335</v>
      </c>
      <c r="D6336" s="26">
        <v>0</v>
      </c>
      <c r="E6336" s="27">
        <v>0</v>
      </c>
      <c r="G6336" s="23"/>
      <c r="H6336" s="23"/>
      <c r="J6336" s="24">
        <f t="shared" si="197"/>
        <v>0</v>
      </c>
      <c r="K6336" s="25">
        <f t="shared" si="198"/>
        <v>0</v>
      </c>
    </row>
    <row r="6337" spans="1:11">
      <c r="A6337" s="18">
        <f>IFERROR(VLOOKUP(C6337,'[1]Dados Diários do Magento'!$A$1:$H$10000,3,),0)</f>
        <v>0</v>
      </c>
      <c r="B6337" s="19">
        <f>IFERROR(VLOOKUP(C6337,'[1]Dados Diários do Magento'!$A$1:$H$10000,2,),"0")</f>
        <v>0</v>
      </c>
      <c r="C6337" s="20">
        <v>6336</v>
      </c>
      <c r="D6337" s="26">
        <v>0</v>
      </c>
      <c r="E6337" s="27">
        <v>0</v>
      </c>
      <c r="G6337" s="23"/>
      <c r="H6337" s="23"/>
      <c r="J6337" s="24">
        <f t="shared" si="197"/>
        <v>0</v>
      </c>
      <c r="K6337" s="25">
        <f t="shared" si="198"/>
        <v>0</v>
      </c>
    </row>
    <row r="6338" spans="1:11">
      <c r="A6338" s="18">
        <f>IFERROR(VLOOKUP(C6338,'[1]Dados Diários do Magento'!$A$1:$H$10000,3,),0)</f>
        <v>0</v>
      </c>
      <c r="B6338" s="19">
        <f>IFERROR(VLOOKUP(C6338,'[1]Dados Diários do Magento'!$A$1:$H$10000,2,),"0")</f>
        <v>0</v>
      </c>
      <c r="C6338" s="20">
        <v>6337</v>
      </c>
      <c r="D6338" s="26">
        <v>0</v>
      </c>
      <c r="E6338" s="27">
        <v>0</v>
      </c>
      <c r="G6338" s="23"/>
      <c r="H6338" s="23"/>
      <c r="J6338" s="24">
        <f t="shared" si="197"/>
        <v>0</v>
      </c>
      <c r="K6338" s="25">
        <f t="shared" si="198"/>
        <v>0</v>
      </c>
    </row>
    <row r="6339" spans="1:11">
      <c r="A6339" s="18">
        <f>IFERROR(VLOOKUP(C6339,'[1]Dados Diários do Magento'!$A$1:$H$10000,3,),0)</f>
        <v>0</v>
      </c>
      <c r="B6339" s="19">
        <f>IFERROR(VLOOKUP(C6339,'[1]Dados Diários do Magento'!$A$1:$H$10000,2,),"0")</f>
        <v>0</v>
      </c>
      <c r="C6339" s="20">
        <v>6338</v>
      </c>
      <c r="D6339" s="26">
        <v>0</v>
      </c>
      <c r="E6339" s="27">
        <v>0</v>
      </c>
      <c r="G6339" s="23"/>
      <c r="H6339" s="23"/>
      <c r="J6339" s="24">
        <f t="shared" ref="J6339:J6402" si="199">D6339+G6339</f>
        <v>0</v>
      </c>
      <c r="K6339" s="25">
        <f t="shared" si="198"/>
        <v>0</v>
      </c>
    </row>
    <row r="6340" spans="1:11">
      <c r="A6340" s="18">
        <f>IFERROR(VLOOKUP(C6340,'[1]Dados Diários do Magento'!$A$1:$H$10000,3,),0)</f>
        <v>0</v>
      </c>
      <c r="B6340" s="19">
        <f>IFERROR(VLOOKUP(C6340,'[1]Dados Diários do Magento'!$A$1:$H$10000,2,),"0")</f>
        <v>0</v>
      </c>
      <c r="C6340" s="20">
        <v>6339</v>
      </c>
      <c r="D6340" s="26">
        <v>0</v>
      </c>
      <c r="E6340" s="27">
        <v>0</v>
      </c>
      <c r="G6340" s="23"/>
      <c r="H6340" s="23"/>
      <c r="J6340" s="24">
        <f t="shared" si="199"/>
        <v>0</v>
      </c>
      <c r="K6340" s="25">
        <f t="shared" si="198"/>
        <v>0</v>
      </c>
    </row>
    <row r="6341" spans="1:11">
      <c r="A6341" s="18">
        <f>IFERROR(VLOOKUP(C6341,'[1]Dados Diários do Magento'!$A$1:$H$10000,3,),0)</f>
        <v>0</v>
      </c>
      <c r="B6341" s="19">
        <f>IFERROR(VLOOKUP(C6341,'[1]Dados Diários do Magento'!$A$1:$H$10000,2,),"0")</f>
        <v>0</v>
      </c>
      <c r="C6341" s="20">
        <v>6340</v>
      </c>
      <c r="D6341" s="26">
        <v>0</v>
      </c>
      <c r="E6341" s="27">
        <v>0</v>
      </c>
      <c r="G6341" s="23"/>
      <c r="H6341" s="23"/>
      <c r="J6341" s="24">
        <f t="shared" si="199"/>
        <v>0</v>
      </c>
      <c r="K6341" s="25">
        <f t="shared" si="198"/>
        <v>0</v>
      </c>
    </row>
    <row r="6342" spans="1:11">
      <c r="A6342" s="18">
        <f>IFERROR(VLOOKUP(C6342,'[1]Dados Diários do Magento'!$A$1:$H$10000,3,),0)</f>
        <v>0</v>
      </c>
      <c r="B6342" s="19">
        <f>IFERROR(VLOOKUP(C6342,'[1]Dados Diários do Magento'!$A$1:$H$10000,2,),"0")</f>
        <v>0</v>
      </c>
      <c r="C6342" s="20">
        <v>6341</v>
      </c>
      <c r="D6342" s="26">
        <v>0</v>
      </c>
      <c r="E6342" s="27">
        <v>0</v>
      </c>
      <c r="G6342" s="23"/>
      <c r="H6342" s="23"/>
      <c r="J6342" s="24">
        <f t="shared" si="199"/>
        <v>0</v>
      </c>
      <c r="K6342" s="25">
        <f t="shared" si="198"/>
        <v>0</v>
      </c>
    </row>
    <row r="6343" spans="1:11">
      <c r="A6343" s="18">
        <f>IFERROR(VLOOKUP(C6343,'[1]Dados Diários do Magento'!$A$1:$H$10000,3,),0)</f>
        <v>0</v>
      </c>
      <c r="B6343" s="19">
        <f>IFERROR(VLOOKUP(C6343,'[1]Dados Diários do Magento'!$A$1:$H$10000,2,),"0")</f>
        <v>0</v>
      </c>
      <c r="C6343" s="20">
        <v>6342</v>
      </c>
      <c r="D6343" s="26">
        <v>0</v>
      </c>
      <c r="E6343" s="27">
        <v>0</v>
      </c>
      <c r="G6343" s="23"/>
      <c r="H6343" s="23"/>
      <c r="J6343" s="24">
        <f t="shared" si="199"/>
        <v>0</v>
      </c>
      <c r="K6343" s="25">
        <f t="shared" si="198"/>
        <v>0</v>
      </c>
    </row>
    <row r="6344" spans="1:11">
      <c r="A6344" s="18">
        <f>IFERROR(VLOOKUP(C6344,'[1]Dados Diários do Magento'!$A$1:$H$10000,3,),0)</f>
        <v>0</v>
      </c>
      <c r="B6344" s="19">
        <f>IFERROR(VLOOKUP(C6344,'[1]Dados Diários do Magento'!$A$1:$H$10000,2,),"0")</f>
        <v>0</v>
      </c>
      <c r="C6344" s="20">
        <v>6343</v>
      </c>
      <c r="D6344" s="26">
        <v>0</v>
      </c>
      <c r="E6344" s="27">
        <v>0</v>
      </c>
      <c r="G6344" s="23"/>
      <c r="H6344" s="23"/>
      <c r="J6344" s="24">
        <f t="shared" si="199"/>
        <v>0</v>
      </c>
      <c r="K6344" s="25">
        <f t="shared" si="198"/>
        <v>0</v>
      </c>
    </row>
    <row r="6345" spans="1:11">
      <c r="A6345" s="18">
        <f>IFERROR(VLOOKUP(C6345,'[1]Dados Diários do Magento'!$A$1:$H$10000,3,),0)</f>
        <v>0</v>
      </c>
      <c r="B6345" s="19">
        <f>IFERROR(VLOOKUP(C6345,'[1]Dados Diários do Magento'!$A$1:$H$10000,2,),"0")</f>
        <v>0</v>
      </c>
      <c r="C6345" s="20">
        <v>6344</v>
      </c>
      <c r="D6345" s="26">
        <v>0</v>
      </c>
      <c r="E6345" s="27">
        <v>0</v>
      </c>
      <c r="G6345" s="23"/>
      <c r="H6345" s="23"/>
      <c r="J6345" s="24">
        <f t="shared" si="199"/>
        <v>0</v>
      </c>
      <c r="K6345" s="25">
        <f t="shared" si="198"/>
        <v>0</v>
      </c>
    </row>
    <row r="6346" spans="1:11">
      <c r="A6346" s="18">
        <f>IFERROR(VLOOKUP(C6346,'[1]Dados Diários do Magento'!$A$1:$H$10000,3,),0)</f>
        <v>0</v>
      </c>
      <c r="B6346" s="19">
        <f>IFERROR(VLOOKUP(C6346,'[1]Dados Diários do Magento'!$A$1:$H$10000,2,),"0")</f>
        <v>0</v>
      </c>
      <c r="C6346" s="20">
        <v>6345</v>
      </c>
      <c r="D6346" s="26">
        <v>0</v>
      </c>
      <c r="E6346" s="27">
        <v>0</v>
      </c>
      <c r="G6346" s="23"/>
      <c r="H6346" s="23"/>
      <c r="J6346" s="24">
        <f t="shared" si="199"/>
        <v>0</v>
      </c>
      <c r="K6346" s="25">
        <f t="shared" si="198"/>
        <v>0</v>
      </c>
    </row>
    <row r="6347" spans="1:11">
      <c r="A6347" s="18">
        <f>IFERROR(VLOOKUP(C6347,'[1]Dados Diários do Magento'!$A$1:$H$10000,3,),0)</f>
        <v>0</v>
      </c>
      <c r="B6347" s="19">
        <f>IFERROR(VLOOKUP(C6347,'[1]Dados Diários do Magento'!$A$1:$H$10000,2,),"0")</f>
        <v>0</v>
      </c>
      <c r="C6347" s="20">
        <v>6346</v>
      </c>
      <c r="D6347" s="26">
        <v>0</v>
      </c>
      <c r="E6347" s="27">
        <v>0</v>
      </c>
      <c r="G6347" s="23"/>
      <c r="H6347" s="23"/>
      <c r="J6347" s="24">
        <f t="shared" si="199"/>
        <v>0</v>
      </c>
      <c r="K6347" s="25">
        <f t="shared" si="198"/>
        <v>0</v>
      </c>
    </row>
    <row r="6348" spans="1:11">
      <c r="A6348" s="18">
        <f>IFERROR(VLOOKUP(C6348,'[1]Dados Diários do Magento'!$A$1:$H$10000,3,),0)</f>
        <v>0</v>
      </c>
      <c r="B6348" s="19">
        <f>IFERROR(VLOOKUP(C6348,'[1]Dados Diários do Magento'!$A$1:$H$10000,2,),"0")</f>
        <v>0</v>
      </c>
      <c r="C6348" s="20">
        <v>6347</v>
      </c>
      <c r="D6348" s="26">
        <v>0</v>
      </c>
      <c r="E6348" s="27">
        <v>0</v>
      </c>
      <c r="G6348" s="23"/>
      <c r="H6348" s="23"/>
      <c r="J6348" s="24">
        <f t="shared" si="199"/>
        <v>0</v>
      </c>
      <c r="K6348" s="25">
        <f t="shared" si="198"/>
        <v>0</v>
      </c>
    </row>
    <row r="6349" spans="1:11">
      <c r="A6349" s="18">
        <f>IFERROR(VLOOKUP(C6349,'[1]Dados Diários do Magento'!$A$1:$H$10000,3,),0)</f>
        <v>0</v>
      </c>
      <c r="B6349" s="19">
        <f>IFERROR(VLOOKUP(C6349,'[1]Dados Diários do Magento'!$A$1:$H$10000,2,),"0")</f>
        <v>0</v>
      </c>
      <c r="C6349" s="20">
        <v>6348</v>
      </c>
      <c r="D6349" s="26">
        <v>0</v>
      </c>
      <c r="E6349" s="27">
        <v>0</v>
      </c>
      <c r="G6349" s="23"/>
      <c r="H6349" s="23"/>
      <c r="J6349" s="24">
        <f t="shared" si="199"/>
        <v>0</v>
      </c>
      <c r="K6349" s="25">
        <f t="shared" si="198"/>
        <v>0</v>
      </c>
    </row>
    <row r="6350" spans="1:11">
      <c r="A6350" s="18">
        <f>IFERROR(VLOOKUP(C6350,'[1]Dados Diários do Magento'!$A$1:$H$10000,3,),0)</f>
        <v>0</v>
      </c>
      <c r="B6350" s="19">
        <f>IFERROR(VLOOKUP(C6350,'[1]Dados Diários do Magento'!$A$1:$H$10000,2,),"0")</f>
        <v>0</v>
      </c>
      <c r="C6350" s="20">
        <v>6349</v>
      </c>
      <c r="D6350" s="26">
        <v>0</v>
      </c>
      <c r="E6350" s="27">
        <v>0</v>
      </c>
      <c r="G6350" s="23"/>
      <c r="H6350" s="23"/>
      <c r="J6350" s="24">
        <f t="shared" si="199"/>
        <v>0</v>
      </c>
      <c r="K6350" s="25">
        <f t="shared" si="198"/>
        <v>0</v>
      </c>
    </row>
    <row r="6351" spans="1:11">
      <c r="A6351" s="18">
        <f>IFERROR(VLOOKUP(C6351,'[1]Dados Diários do Magento'!$A$1:$H$10000,3,),0)</f>
        <v>0</v>
      </c>
      <c r="B6351" s="19">
        <f>IFERROR(VLOOKUP(C6351,'[1]Dados Diários do Magento'!$A$1:$H$10000,2,),"0")</f>
        <v>0</v>
      </c>
      <c r="C6351" s="20">
        <v>6350</v>
      </c>
      <c r="D6351" s="26">
        <v>0</v>
      </c>
      <c r="E6351" s="27">
        <v>0</v>
      </c>
      <c r="G6351" s="23"/>
      <c r="H6351" s="23"/>
      <c r="J6351" s="24">
        <f t="shared" si="199"/>
        <v>0</v>
      </c>
      <c r="K6351" s="25">
        <f t="shared" si="198"/>
        <v>0</v>
      </c>
    </row>
    <row r="6352" spans="1:11">
      <c r="A6352" s="18">
        <f>IFERROR(VLOOKUP(C6352,'[1]Dados Diários do Magento'!$A$1:$H$10000,3,),0)</f>
        <v>0</v>
      </c>
      <c r="B6352" s="19">
        <f>IFERROR(VLOOKUP(C6352,'[1]Dados Diários do Magento'!$A$1:$H$10000,2,),"0")</f>
        <v>0</v>
      </c>
      <c r="C6352" s="20">
        <v>6351</v>
      </c>
      <c r="D6352" s="26">
        <v>0</v>
      </c>
      <c r="E6352" s="27">
        <v>0</v>
      </c>
      <c r="G6352" s="23"/>
      <c r="H6352" s="23"/>
      <c r="J6352" s="24">
        <f t="shared" si="199"/>
        <v>0</v>
      </c>
      <c r="K6352" s="25">
        <f t="shared" si="198"/>
        <v>0</v>
      </c>
    </row>
    <row r="6353" spans="1:11">
      <c r="A6353" s="18">
        <f>IFERROR(VLOOKUP(C6353,'[1]Dados Diários do Magento'!$A$1:$H$10000,3,),0)</f>
        <v>0</v>
      </c>
      <c r="B6353" s="19">
        <f>IFERROR(VLOOKUP(C6353,'[1]Dados Diários do Magento'!$A$1:$H$10000,2,),"0")</f>
        <v>0</v>
      </c>
      <c r="C6353" s="20">
        <v>6352</v>
      </c>
      <c r="D6353" s="26">
        <v>0</v>
      </c>
      <c r="E6353" s="27">
        <v>0</v>
      </c>
      <c r="G6353" s="23"/>
      <c r="H6353" s="23"/>
      <c r="J6353" s="24">
        <f t="shared" si="199"/>
        <v>0</v>
      </c>
      <c r="K6353" s="25">
        <f t="shared" si="198"/>
        <v>0</v>
      </c>
    </row>
    <row r="6354" spans="1:11">
      <c r="A6354" s="18">
        <f>IFERROR(VLOOKUP(C6354,'[1]Dados Diários do Magento'!$A$1:$H$10000,3,),0)</f>
        <v>0</v>
      </c>
      <c r="B6354" s="19">
        <f>IFERROR(VLOOKUP(C6354,'[1]Dados Diários do Magento'!$A$1:$H$10000,2,),"0")</f>
        <v>0</v>
      </c>
      <c r="C6354" s="20">
        <v>6353</v>
      </c>
      <c r="D6354" s="26">
        <v>0</v>
      </c>
      <c r="E6354" s="27">
        <v>0</v>
      </c>
      <c r="G6354" s="23"/>
      <c r="H6354" s="23"/>
      <c r="J6354" s="24">
        <f t="shared" si="199"/>
        <v>0</v>
      </c>
      <c r="K6354" s="25">
        <f t="shared" si="198"/>
        <v>0</v>
      </c>
    </row>
    <row r="6355" spans="1:11">
      <c r="A6355" s="18">
        <f>IFERROR(VLOOKUP(C6355,'[1]Dados Diários do Magento'!$A$1:$H$10000,3,),0)</f>
        <v>0</v>
      </c>
      <c r="B6355" s="19">
        <f>IFERROR(VLOOKUP(C6355,'[1]Dados Diários do Magento'!$A$1:$H$10000,2,),"0")</f>
        <v>0</v>
      </c>
      <c r="C6355" s="20">
        <v>6354</v>
      </c>
      <c r="D6355" s="26">
        <v>0</v>
      </c>
      <c r="E6355" s="27">
        <v>0</v>
      </c>
      <c r="G6355" s="23"/>
      <c r="H6355" s="23"/>
      <c r="J6355" s="24">
        <f t="shared" si="199"/>
        <v>0</v>
      </c>
      <c r="K6355" s="25">
        <f t="shared" si="198"/>
        <v>0</v>
      </c>
    </row>
    <row r="6356" spans="1:11">
      <c r="A6356" s="18">
        <f>IFERROR(VLOOKUP(C6356,'[1]Dados Diários do Magento'!$A$1:$H$10000,3,),0)</f>
        <v>0</v>
      </c>
      <c r="B6356" s="19">
        <f>IFERROR(VLOOKUP(C6356,'[1]Dados Diários do Magento'!$A$1:$H$10000,2,),"0")</f>
        <v>0</v>
      </c>
      <c r="C6356" s="20">
        <v>6355</v>
      </c>
      <c r="D6356" s="26">
        <v>0</v>
      </c>
      <c r="E6356" s="27">
        <v>0</v>
      </c>
      <c r="G6356" s="23"/>
      <c r="H6356" s="23"/>
      <c r="J6356" s="24">
        <f t="shared" si="199"/>
        <v>0</v>
      </c>
      <c r="K6356" s="25">
        <f t="shared" si="198"/>
        <v>0</v>
      </c>
    </row>
    <row r="6357" spans="1:11">
      <c r="A6357" s="18">
        <f>IFERROR(VLOOKUP(C6357,'[1]Dados Diários do Magento'!$A$1:$H$10000,3,),0)</f>
        <v>0</v>
      </c>
      <c r="B6357" s="19">
        <f>IFERROR(VLOOKUP(C6357,'[1]Dados Diários do Magento'!$A$1:$H$10000,2,),"0")</f>
        <v>0</v>
      </c>
      <c r="C6357" s="20">
        <v>6356</v>
      </c>
      <c r="D6357" s="26">
        <v>0</v>
      </c>
      <c r="E6357" s="27">
        <v>0</v>
      </c>
      <c r="G6357" s="23"/>
      <c r="H6357" s="23"/>
      <c r="J6357" s="24">
        <f t="shared" si="199"/>
        <v>0</v>
      </c>
      <c r="K6357" s="25">
        <f t="shared" si="198"/>
        <v>0</v>
      </c>
    </row>
    <row r="6358" spans="1:11">
      <c r="A6358" s="18">
        <f>IFERROR(VLOOKUP(C6358,'[1]Dados Diários do Magento'!$A$1:$H$10000,3,),0)</f>
        <v>0</v>
      </c>
      <c r="B6358" s="19">
        <f>IFERROR(VLOOKUP(C6358,'[1]Dados Diários do Magento'!$A$1:$H$10000,2,),"0")</f>
        <v>0</v>
      </c>
      <c r="C6358" s="20">
        <v>6357</v>
      </c>
      <c r="D6358" s="26">
        <v>0</v>
      </c>
      <c r="E6358" s="27">
        <v>0</v>
      </c>
      <c r="G6358" s="23"/>
      <c r="H6358" s="23"/>
      <c r="J6358" s="24">
        <f t="shared" si="199"/>
        <v>0</v>
      </c>
      <c r="K6358" s="25">
        <f t="shared" si="198"/>
        <v>0</v>
      </c>
    </row>
    <row r="6359" spans="1:11">
      <c r="A6359" s="18">
        <f>IFERROR(VLOOKUP(C6359,'[1]Dados Diários do Magento'!$A$1:$H$10000,3,),0)</f>
        <v>0</v>
      </c>
      <c r="B6359" s="19">
        <f>IFERROR(VLOOKUP(C6359,'[1]Dados Diários do Magento'!$A$1:$H$10000,2,),"0")</f>
        <v>0</v>
      </c>
      <c r="C6359" s="20">
        <v>6358</v>
      </c>
      <c r="D6359" s="26">
        <v>0</v>
      </c>
      <c r="E6359" s="27">
        <v>0</v>
      </c>
      <c r="G6359" s="23"/>
      <c r="H6359" s="23"/>
      <c r="J6359" s="24">
        <f t="shared" si="199"/>
        <v>0</v>
      </c>
      <c r="K6359" s="25">
        <f t="shared" si="198"/>
        <v>0</v>
      </c>
    </row>
    <row r="6360" spans="1:11">
      <c r="A6360" s="18">
        <f>IFERROR(VLOOKUP(C6360,'[1]Dados Diários do Magento'!$A$1:$H$10000,3,),0)</f>
        <v>0</v>
      </c>
      <c r="B6360" s="19">
        <f>IFERROR(VLOOKUP(C6360,'[1]Dados Diários do Magento'!$A$1:$H$10000,2,),"0")</f>
        <v>0</v>
      </c>
      <c r="C6360" s="20">
        <v>6359</v>
      </c>
      <c r="D6360" s="26">
        <v>0</v>
      </c>
      <c r="E6360" s="27">
        <v>0</v>
      </c>
      <c r="G6360" s="23"/>
      <c r="H6360" s="23"/>
      <c r="J6360" s="24">
        <f t="shared" si="199"/>
        <v>0</v>
      </c>
      <c r="K6360" s="25">
        <f t="shared" si="198"/>
        <v>0</v>
      </c>
    </row>
    <row r="6361" spans="1:11">
      <c r="A6361" s="18">
        <f>IFERROR(VLOOKUP(C6361,'[1]Dados Diários do Magento'!$A$1:$H$10000,3,),0)</f>
        <v>0</v>
      </c>
      <c r="B6361" s="19">
        <f>IFERROR(VLOOKUP(C6361,'[1]Dados Diários do Magento'!$A$1:$H$10000,2,),"0")</f>
        <v>0</v>
      </c>
      <c r="C6361" s="20">
        <v>6360</v>
      </c>
      <c r="D6361" s="26">
        <v>0</v>
      </c>
      <c r="E6361" s="27">
        <v>0</v>
      </c>
      <c r="G6361" s="23"/>
      <c r="H6361" s="23"/>
      <c r="J6361" s="24">
        <f t="shared" si="199"/>
        <v>0</v>
      </c>
      <c r="K6361" s="25">
        <f t="shared" si="198"/>
        <v>0</v>
      </c>
    </row>
    <row r="6362" spans="1:11">
      <c r="A6362" s="18">
        <f>IFERROR(VLOOKUP(C6362,'[1]Dados Diários do Magento'!$A$1:$H$10000,3,),0)</f>
        <v>0</v>
      </c>
      <c r="B6362" s="19">
        <f>IFERROR(VLOOKUP(C6362,'[1]Dados Diários do Magento'!$A$1:$H$10000,2,),"0")</f>
        <v>0</v>
      </c>
      <c r="C6362" s="20">
        <v>6361</v>
      </c>
      <c r="D6362" s="26">
        <v>0</v>
      </c>
      <c r="E6362" s="27">
        <v>0</v>
      </c>
      <c r="G6362" s="23"/>
      <c r="H6362" s="23"/>
      <c r="J6362" s="24">
        <f t="shared" si="199"/>
        <v>0</v>
      </c>
      <c r="K6362" s="25">
        <f t="shared" si="198"/>
        <v>0</v>
      </c>
    </row>
    <row r="6363" spans="1:11">
      <c r="A6363" s="18">
        <f>IFERROR(VLOOKUP(C6363,'[1]Dados Diários do Magento'!$A$1:$H$10000,3,),0)</f>
        <v>0</v>
      </c>
      <c r="B6363" s="19">
        <f>IFERROR(VLOOKUP(C6363,'[1]Dados Diários do Magento'!$A$1:$H$10000,2,),"0")</f>
        <v>0</v>
      </c>
      <c r="C6363" s="20">
        <v>6362</v>
      </c>
      <c r="D6363" s="26">
        <v>0</v>
      </c>
      <c r="E6363" s="27">
        <v>0</v>
      </c>
      <c r="G6363" s="23"/>
      <c r="H6363" s="23"/>
      <c r="J6363" s="24">
        <f t="shared" si="199"/>
        <v>0</v>
      </c>
      <c r="K6363" s="25">
        <f t="shared" si="198"/>
        <v>0</v>
      </c>
    </row>
    <row r="6364" spans="1:11">
      <c r="A6364" s="18">
        <f>IFERROR(VLOOKUP(C6364,'[1]Dados Diários do Magento'!$A$1:$H$10000,3,),0)</f>
        <v>0</v>
      </c>
      <c r="B6364" s="19">
        <f>IFERROR(VLOOKUP(C6364,'[1]Dados Diários do Magento'!$A$1:$H$10000,2,),"0")</f>
        <v>0</v>
      </c>
      <c r="C6364" s="20">
        <v>6363</v>
      </c>
      <c r="D6364" s="26">
        <v>0</v>
      </c>
      <c r="E6364" s="27">
        <v>0</v>
      </c>
      <c r="G6364" s="23"/>
      <c r="H6364" s="23"/>
      <c r="J6364" s="24">
        <f t="shared" si="199"/>
        <v>0</v>
      </c>
      <c r="K6364" s="25">
        <f t="shared" si="198"/>
        <v>0</v>
      </c>
    </row>
    <row r="6365" spans="1:11">
      <c r="A6365" s="18">
        <f>IFERROR(VLOOKUP(C6365,'[1]Dados Diários do Magento'!$A$1:$H$10000,3,),0)</f>
        <v>0</v>
      </c>
      <c r="B6365" s="19">
        <f>IFERROR(VLOOKUP(C6365,'[1]Dados Diários do Magento'!$A$1:$H$10000,2,),"0")</f>
        <v>0</v>
      </c>
      <c r="C6365" s="20">
        <v>6364</v>
      </c>
      <c r="D6365" s="26">
        <v>0</v>
      </c>
      <c r="E6365" s="27">
        <v>0</v>
      </c>
      <c r="G6365" s="23"/>
      <c r="H6365" s="23"/>
      <c r="J6365" s="24">
        <f t="shared" si="199"/>
        <v>0</v>
      </c>
      <c r="K6365" s="25">
        <f t="shared" ref="K6365:K6428" si="200">IF((D6365+G6365)&gt;0,(D6365*E6365+G6365*H6365)/(D6365+G6365),E6365)</f>
        <v>0</v>
      </c>
    </row>
    <row r="6366" spans="1:11">
      <c r="A6366" s="18">
        <f>IFERROR(VLOOKUP(C6366,'[1]Dados Diários do Magento'!$A$1:$H$10000,3,),0)</f>
        <v>0</v>
      </c>
      <c r="B6366" s="19">
        <f>IFERROR(VLOOKUP(C6366,'[1]Dados Diários do Magento'!$A$1:$H$10000,2,),"0")</f>
        <v>0</v>
      </c>
      <c r="C6366" s="20">
        <v>6365</v>
      </c>
      <c r="D6366" s="26">
        <v>0</v>
      </c>
      <c r="E6366" s="27">
        <v>0</v>
      </c>
      <c r="G6366" s="23"/>
      <c r="H6366" s="23"/>
      <c r="J6366" s="24">
        <f t="shared" si="199"/>
        <v>0</v>
      </c>
      <c r="K6366" s="25">
        <f t="shared" si="200"/>
        <v>0</v>
      </c>
    </row>
    <row r="6367" spans="1:11">
      <c r="A6367" s="18">
        <f>IFERROR(VLOOKUP(C6367,'[1]Dados Diários do Magento'!$A$1:$H$10000,3,),0)</f>
        <v>0</v>
      </c>
      <c r="B6367" s="19">
        <f>IFERROR(VLOOKUP(C6367,'[1]Dados Diários do Magento'!$A$1:$H$10000,2,),"0")</f>
        <v>0</v>
      </c>
      <c r="C6367" s="20">
        <v>6366</v>
      </c>
      <c r="D6367" s="26">
        <v>0</v>
      </c>
      <c r="E6367" s="27">
        <v>0</v>
      </c>
      <c r="G6367" s="23"/>
      <c r="H6367" s="23"/>
      <c r="J6367" s="24">
        <f t="shared" si="199"/>
        <v>0</v>
      </c>
      <c r="K6367" s="25">
        <f t="shared" si="200"/>
        <v>0</v>
      </c>
    </row>
    <row r="6368" spans="1:11">
      <c r="A6368" s="18">
        <f>IFERROR(VLOOKUP(C6368,'[1]Dados Diários do Magento'!$A$1:$H$10000,3,),0)</f>
        <v>0</v>
      </c>
      <c r="B6368" s="19">
        <f>IFERROR(VLOOKUP(C6368,'[1]Dados Diários do Magento'!$A$1:$H$10000,2,),"0")</f>
        <v>0</v>
      </c>
      <c r="C6368" s="20">
        <v>6367</v>
      </c>
      <c r="D6368" s="26">
        <v>0</v>
      </c>
      <c r="E6368" s="27">
        <v>0</v>
      </c>
      <c r="G6368" s="23"/>
      <c r="H6368" s="23"/>
      <c r="J6368" s="24">
        <f t="shared" si="199"/>
        <v>0</v>
      </c>
      <c r="K6368" s="25">
        <f t="shared" si="200"/>
        <v>0</v>
      </c>
    </row>
    <row r="6369" spans="1:11">
      <c r="A6369" s="18">
        <f>IFERROR(VLOOKUP(C6369,'[1]Dados Diários do Magento'!$A$1:$H$10000,3,),0)</f>
        <v>0</v>
      </c>
      <c r="B6369" s="19">
        <f>IFERROR(VLOOKUP(C6369,'[1]Dados Diários do Magento'!$A$1:$H$10000,2,),"0")</f>
        <v>0</v>
      </c>
      <c r="C6369" s="20">
        <v>6368</v>
      </c>
      <c r="D6369" s="26">
        <v>0</v>
      </c>
      <c r="E6369" s="27">
        <v>0</v>
      </c>
      <c r="G6369" s="23"/>
      <c r="H6369" s="23"/>
      <c r="J6369" s="24">
        <f t="shared" si="199"/>
        <v>0</v>
      </c>
      <c r="K6369" s="25">
        <f t="shared" si="200"/>
        <v>0</v>
      </c>
    </row>
    <row r="6370" spans="1:11">
      <c r="A6370" s="18">
        <f>IFERROR(VLOOKUP(C6370,'[1]Dados Diários do Magento'!$A$1:$H$10000,3,),0)</f>
        <v>0</v>
      </c>
      <c r="B6370" s="19">
        <f>IFERROR(VLOOKUP(C6370,'[1]Dados Diários do Magento'!$A$1:$H$10000,2,),"0")</f>
        <v>0</v>
      </c>
      <c r="C6370" s="20">
        <v>6369</v>
      </c>
      <c r="D6370" s="26">
        <v>0</v>
      </c>
      <c r="E6370" s="27">
        <v>0</v>
      </c>
      <c r="G6370" s="23"/>
      <c r="H6370" s="23"/>
      <c r="J6370" s="24">
        <f t="shared" si="199"/>
        <v>0</v>
      </c>
      <c r="K6370" s="25">
        <f t="shared" si="200"/>
        <v>0</v>
      </c>
    </row>
    <row r="6371" spans="1:11">
      <c r="A6371" s="18">
        <f>IFERROR(VLOOKUP(C6371,'[1]Dados Diários do Magento'!$A$1:$H$10000,3,),0)</f>
        <v>0</v>
      </c>
      <c r="B6371" s="19">
        <f>IFERROR(VLOOKUP(C6371,'[1]Dados Diários do Magento'!$A$1:$H$10000,2,),"0")</f>
        <v>0</v>
      </c>
      <c r="C6371" s="20">
        <v>6370</v>
      </c>
      <c r="D6371" s="26">
        <v>0</v>
      </c>
      <c r="E6371" s="27">
        <v>0</v>
      </c>
      <c r="G6371" s="23"/>
      <c r="H6371" s="23"/>
      <c r="J6371" s="24">
        <f t="shared" si="199"/>
        <v>0</v>
      </c>
      <c r="K6371" s="25">
        <f t="shared" si="200"/>
        <v>0</v>
      </c>
    </row>
    <row r="6372" spans="1:11">
      <c r="A6372" s="18">
        <f>IFERROR(VLOOKUP(C6372,'[1]Dados Diários do Magento'!$A$1:$H$10000,3,),0)</f>
        <v>0</v>
      </c>
      <c r="B6372" s="19">
        <f>IFERROR(VLOOKUP(C6372,'[1]Dados Diários do Magento'!$A$1:$H$10000,2,),"0")</f>
        <v>0</v>
      </c>
      <c r="C6372" s="20">
        <v>6371</v>
      </c>
      <c r="D6372" s="26">
        <v>0</v>
      </c>
      <c r="E6372" s="27">
        <v>0</v>
      </c>
      <c r="G6372" s="23"/>
      <c r="H6372" s="23"/>
      <c r="J6372" s="24">
        <f t="shared" si="199"/>
        <v>0</v>
      </c>
      <c r="K6372" s="25">
        <f t="shared" si="200"/>
        <v>0</v>
      </c>
    </row>
    <row r="6373" spans="1:11">
      <c r="A6373" s="18">
        <f>IFERROR(VLOOKUP(C6373,'[1]Dados Diários do Magento'!$A$1:$H$10000,3,),0)</f>
        <v>0</v>
      </c>
      <c r="B6373" s="19">
        <f>IFERROR(VLOOKUP(C6373,'[1]Dados Diários do Magento'!$A$1:$H$10000,2,),"0")</f>
        <v>0</v>
      </c>
      <c r="C6373" s="20">
        <v>6372</v>
      </c>
      <c r="D6373" s="26">
        <v>0</v>
      </c>
      <c r="E6373" s="27">
        <v>0</v>
      </c>
      <c r="G6373" s="23"/>
      <c r="H6373" s="23"/>
      <c r="J6373" s="24">
        <f t="shared" si="199"/>
        <v>0</v>
      </c>
      <c r="K6373" s="25">
        <f t="shared" si="200"/>
        <v>0</v>
      </c>
    </row>
    <row r="6374" spans="1:11">
      <c r="A6374" s="18">
        <f>IFERROR(VLOOKUP(C6374,'[1]Dados Diários do Magento'!$A$1:$H$10000,3,),0)</f>
        <v>0</v>
      </c>
      <c r="B6374" s="19">
        <f>IFERROR(VLOOKUP(C6374,'[1]Dados Diários do Magento'!$A$1:$H$10000,2,),"0")</f>
        <v>0</v>
      </c>
      <c r="C6374" s="20">
        <v>6373</v>
      </c>
      <c r="D6374" s="26">
        <v>0</v>
      </c>
      <c r="E6374" s="27">
        <v>0</v>
      </c>
      <c r="G6374" s="23"/>
      <c r="H6374" s="23"/>
      <c r="J6374" s="24">
        <f t="shared" si="199"/>
        <v>0</v>
      </c>
      <c r="K6374" s="25">
        <f t="shared" si="200"/>
        <v>0</v>
      </c>
    </row>
    <row r="6375" spans="1:11">
      <c r="A6375" s="18">
        <f>IFERROR(VLOOKUP(C6375,'[1]Dados Diários do Magento'!$A$1:$H$10000,3,),0)</f>
        <v>0</v>
      </c>
      <c r="B6375" s="19">
        <f>IFERROR(VLOOKUP(C6375,'[1]Dados Diários do Magento'!$A$1:$H$10000,2,),"0")</f>
        <v>0</v>
      </c>
      <c r="C6375" s="20">
        <v>6374</v>
      </c>
      <c r="D6375" s="26">
        <v>0</v>
      </c>
      <c r="E6375" s="27">
        <v>0</v>
      </c>
      <c r="G6375" s="23"/>
      <c r="H6375" s="23"/>
      <c r="J6375" s="24">
        <f t="shared" si="199"/>
        <v>0</v>
      </c>
      <c r="K6375" s="25">
        <f t="shared" si="200"/>
        <v>0</v>
      </c>
    </row>
    <row r="6376" spans="1:11">
      <c r="A6376" s="18">
        <f>IFERROR(VLOOKUP(C6376,'[1]Dados Diários do Magento'!$A$1:$H$10000,3,),0)</f>
        <v>0</v>
      </c>
      <c r="B6376" s="19">
        <f>IFERROR(VLOOKUP(C6376,'[1]Dados Diários do Magento'!$A$1:$H$10000,2,),"0")</f>
        <v>0</v>
      </c>
      <c r="C6376" s="20">
        <v>6375</v>
      </c>
      <c r="D6376" s="26">
        <v>0</v>
      </c>
      <c r="E6376" s="27">
        <v>0</v>
      </c>
      <c r="G6376" s="23"/>
      <c r="H6376" s="23"/>
      <c r="J6376" s="24">
        <f t="shared" si="199"/>
        <v>0</v>
      </c>
      <c r="K6376" s="25">
        <f t="shared" si="200"/>
        <v>0</v>
      </c>
    </row>
    <row r="6377" spans="1:11">
      <c r="A6377" s="18">
        <f>IFERROR(VLOOKUP(C6377,'[1]Dados Diários do Magento'!$A$1:$H$10000,3,),0)</f>
        <v>0</v>
      </c>
      <c r="B6377" s="19">
        <f>IFERROR(VLOOKUP(C6377,'[1]Dados Diários do Magento'!$A$1:$H$10000,2,),"0")</f>
        <v>0</v>
      </c>
      <c r="C6377" s="20">
        <v>6376</v>
      </c>
      <c r="D6377" s="26">
        <v>0</v>
      </c>
      <c r="E6377" s="27">
        <v>0</v>
      </c>
      <c r="G6377" s="23"/>
      <c r="H6377" s="23"/>
      <c r="J6377" s="24">
        <f t="shared" si="199"/>
        <v>0</v>
      </c>
      <c r="K6377" s="25">
        <f t="shared" si="200"/>
        <v>0</v>
      </c>
    </row>
    <row r="6378" spans="1:11">
      <c r="A6378" s="18">
        <f>IFERROR(VLOOKUP(C6378,'[1]Dados Diários do Magento'!$A$1:$H$10000,3,),0)</f>
        <v>0</v>
      </c>
      <c r="B6378" s="19">
        <f>IFERROR(VLOOKUP(C6378,'[1]Dados Diários do Magento'!$A$1:$H$10000,2,),"0")</f>
        <v>0</v>
      </c>
      <c r="C6378" s="20">
        <v>6377</v>
      </c>
      <c r="D6378" s="26">
        <v>0</v>
      </c>
      <c r="E6378" s="27">
        <v>0</v>
      </c>
      <c r="G6378" s="23"/>
      <c r="H6378" s="23"/>
      <c r="J6378" s="24">
        <f t="shared" si="199"/>
        <v>0</v>
      </c>
      <c r="K6378" s="25">
        <f t="shared" si="200"/>
        <v>0</v>
      </c>
    </row>
    <row r="6379" spans="1:11">
      <c r="A6379" s="18">
        <f>IFERROR(VLOOKUP(C6379,'[1]Dados Diários do Magento'!$A$1:$H$10000,3,),0)</f>
        <v>0</v>
      </c>
      <c r="B6379" s="19">
        <f>IFERROR(VLOOKUP(C6379,'[1]Dados Diários do Magento'!$A$1:$H$10000,2,),"0")</f>
        <v>0</v>
      </c>
      <c r="C6379" s="20">
        <v>6378</v>
      </c>
      <c r="D6379" s="26">
        <v>0</v>
      </c>
      <c r="E6379" s="27">
        <v>0</v>
      </c>
      <c r="G6379" s="23"/>
      <c r="H6379" s="23"/>
      <c r="J6379" s="24">
        <f t="shared" si="199"/>
        <v>0</v>
      </c>
      <c r="K6379" s="25">
        <f t="shared" si="200"/>
        <v>0</v>
      </c>
    </row>
    <row r="6380" spans="1:11">
      <c r="A6380" s="18">
        <f>IFERROR(VLOOKUP(C6380,'[1]Dados Diários do Magento'!$A$1:$H$10000,3,),0)</f>
        <v>0</v>
      </c>
      <c r="B6380" s="19">
        <f>IFERROR(VLOOKUP(C6380,'[1]Dados Diários do Magento'!$A$1:$H$10000,2,),"0")</f>
        <v>0</v>
      </c>
      <c r="C6380" s="20">
        <v>6379</v>
      </c>
      <c r="D6380" s="26">
        <v>0</v>
      </c>
      <c r="E6380" s="27">
        <v>0</v>
      </c>
      <c r="G6380" s="23"/>
      <c r="H6380" s="23"/>
      <c r="J6380" s="24">
        <f t="shared" si="199"/>
        <v>0</v>
      </c>
      <c r="K6380" s="25">
        <f t="shared" si="200"/>
        <v>0</v>
      </c>
    </row>
    <row r="6381" spans="1:11">
      <c r="A6381" s="18">
        <f>IFERROR(VLOOKUP(C6381,'[1]Dados Diários do Magento'!$A$1:$H$10000,3,),0)</f>
        <v>0</v>
      </c>
      <c r="B6381" s="19">
        <f>IFERROR(VLOOKUP(C6381,'[1]Dados Diários do Magento'!$A$1:$H$10000,2,),"0")</f>
        <v>0</v>
      </c>
      <c r="C6381" s="20">
        <v>6380</v>
      </c>
      <c r="D6381" s="26">
        <v>0</v>
      </c>
      <c r="E6381" s="27">
        <v>0</v>
      </c>
      <c r="G6381" s="23"/>
      <c r="H6381" s="23"/>
      <c r="J6381" s="24">
        <f t="shared" si="199"/>
        <v>0</v>
      </c>
      <c r="K6381" s="25">
        <f t="shared" si="200"/>
        <v>0</v>
      </c>
    </row>
    <row r="6382" spans="1:11">
      <c r="A6382" s="18">
        <f>IFERROR(VLOOKUP(C6382,'[1]Dados Diários do Magento'!$A$1:$H$10000,3,),0)</f>
        <v>0</v>
      </c>
      <c r="B6382" s="19">
        <f>IFERROR(VLOOKUP(C6382,'[1]Dados Diários do Magento'!$A$1:$H$10000,2,),"0")</f>
        <v>0</v>
      </c>
      <c r="C6382" s="20">
        <v>6381</v>
      </c>
      <c r="D6382" s="26">
        <v>0</v>
      </c>
      <c r="E6382" s="27">
        <v>0</v>
      </c>
      <c r="G6382" s="23"/>
      <c r="H6382" s="23"/>
      <c r="J6382" s="24">
        <f t="shared" si="199"/>
        <v>0</v>
      </c>
      <c r="K6382" s="25">
        <f t="shared" si="200"/>
        <v>0</v>
      </c>
    </row>
    <row r="6383" spans="1:11">
      <c r="A6383" s="18">
        <f>IFERROR(VLOOKUP(C6383,'[1]Dados Diários do Magento'!$A$1:$H$10000,3,),0)</f>
        <v>0</v>
      </c>
      <c r="B6383" s="19">
        <f>IFERROR(VLOOKUP(C6383,'[1]Dados Diários do Magento'!$A$1:$H$10000,2,),"0")</f>
        <v>0</v>
      </c>
      <c r="C6383" s="20">
        <v>6382</v>
      </c>
      <c r="D6383" s="26">
        <v>0</v>
      </c>
      <c r="E6383" s="27">
        <v>0</v>
      </c>
      <c r="G6383" s="23"/>
      <c r="H6383" s="23"/>
      <c r="J6383" s="24">
        <f t="shared" si="199"/>
        <v>0</v>
      </c>
      <c r="K6383" s="25">
        <f t="shared" si="200"/>
        <v>0</v>
      </c>
    </row>
    <row r="6384" spans="1:11">
      <c r="A6384" s="18">
        <f>IFERROR(VLOOKUP(C6384,'[1]Dados Diários do Magento'!$A$1:$H$10000,3,),0)</f>
        <v>0</v>
      </c>
      <c r="B6384" s="19">
        <f>IFERROR(VLOOKUP(C6384,'[1]Dados Diários do Magento'!$A$1:$H$10000,2,),"0")</f>
        <v>0</v>
      </c>
      <c r="C6384" s="20">
        <v>6383</v>
      </c>
      <c r="D6384" s="26">
        <v>0</v>
      </c>
      <c r="E6384" s="27">
        <v>0</v>
      </c>
      <c r="G6384" s="23"/>
      <c r="H6384" s="23"/>
      <c r="J6384" s="24">
        <f t="shared" si="199"/>
        <v>0</v>
      </c>
      <c r="K6384" s="25">
        <f t="shared" si="200"/>
        <v>0</v>
      </c>
    </row>
    <row r="6385" spans="1:11">
      <c r="A6385" s="18">
        <f>IFERROR(VLOOKUP(C6385,'[1]Dados Diários do Magento'!$A$1:$H$10000,3,),0)</f>
        <v>0</v>
      </c>
      <c r="B6385" s="19">
        <f>IFERROR(VLOOKUP(C6385,'[1]Dados Diários do Magento'!$A$1:$H$10000,2,),"0")</f>
        <v>0</v>
      </c>
      <c r="C6385" s="20">
        <v>6384</v>
      </c>
      <c r="D6385" s="26">
        <v>0</v>
      </c>
      <c r="E6385" s="27">
        <v>0</v>
      </c>
      <c r="G6385" s="23"/>
      <c r="H6385" s="23"/>
      <c r="J6385" s="24">
        <f t="shared" si="199"/>
        <v>0</v>
      </c>
      <c r="K6385" s="25">
        <f t="shared" si="200"/>
        <v>0</v>
      </c>
    </row>
    <row r="6386" spans="1:11">
      <c r="A6386" s="18">
        <f>IFERROR(VLOOKUP(C6386,'[1]Dados Diários do Magento'!$A$1:$H$10000,3,),0)</f>
        <v>0</v>
      </c>
      <c r="B6386" s="19">
        <f>IFERROR(VLOOKUP(C6386,'[1]Dados Diários do Magento'!$A$1:$H$10000,2,),"0")</f>
        <v>0</v>
      </c>
      <c r="C6386" s="20">
        <v>6385</v>
      </c>
      <c r="D6386" s="26">
        <v>0</v>
      </c>
      <c r="E6386" s="27">
        <v>0</v>
      </c>
      <c r="G6386" s="23"/>
      <c r="H6386" s="23"/>
      <c r="J6386" s="24">
        <f t="shared" si="199"/>
        <v>0</v>
      </c>
      <c r="K6386" s="25">
        <f t="shared" si="200"/>
        <v>0</v>
      </c>
    </row>
    <row r="6387" spans="1:11">
      <c r="A6387" s="18">
        <f>IFERROR(VLOOKUP(C6387,'[1]Dados Diários do Magento'!$A$1:$H$10000,3,),0)</f>
        <v>0</v>
      </c>
      <c r="B6387" s="19">
        <f>IFERROR(VLOOKUP(C6387,'[1]Dados Diários do Magento'!$A$1:$H$10000,2,),"0")</f>
        <v>0</v>
      </c>
      <c r="C6387" s="20">
        <v>6386</v>
      </c>
      <c r="D6387" s="26">
        <v>0</v>
      </c>
      <c r="E6387" s="27">
        <v>0</v>
      </c>
      <c r="G6387" s="23"/>
      <c r="H6387" s="23"/>
      <c r="J6387" s="24">
        <f t="shared" si="199"/>
        <v>0</v>
      </c>
      <c r="K6387" s="25">
        <f t="shared" si="200"/>
        <v>0</v>
      </c>
    </row>
    <row r="6388" spans="1:11">
      <c r="A6388" s="18">
        <f>IFERROR(VLOOKUP(C6388,'[1]Dados Diários do Magento'!$A$1:$H$10000,3,),0)</f>
        <v>0</v>
      </c>
      <c r="B6388" s="19">
        <f>IFERROR(VLOOKUP(C6388,'[1]Dados Diários do Magento'!$A$1:$H$10000,2,),"0")</f>
        <v>0</v>
      </c>
      <c r="C6388" s="20">
        <v>6387</v>
      </c>
      <c r="D6388" s="26">
        <v>0</v>
      </c>
      <c r="E6388" s="27">
        <v>0</v>
      </c>
      <c r="G6388" s="23"/>
      <c r="H6388" s="23"/>
      <c r="J6388" s="24">
        <f t="shared" si="199"/>
        <v>0</v>
      </c>
      <c r="K6388" s="25">
        <f t="shared" si="200"/>
        <v>0</v>
      </c>
    </row>
    <row r="6389" spans="1:11">
      <c r="A6389" s="18">
        <f>IFERROR(VLOOKUP(C6389,'[1]Dados Diários do Magento'!$A$1:$H$10000,3,),0)</f>
        <v>0</v>
      </c>
      <c r="B6389" s="19">
        <f>IFERROR(VLOOKUP(C6389,'[1]Dados Diários do Magento'!$A$1:$H$10000,2,),"0")</f>
        <v>0</v>
      </c>
      <c r="C6389" s="20">
        <v>6388</v>
      </c>
      <c r="D6389" s="26">
        <v>0</v>
      </c>
      <c r="E6389" s="27">
        <v>0</v>
      </c>
      <c r="G6389" s="23"/>
      <c r="H6389" s="23"/>
      <c r="J6389" s="24">
        <f t="shared" si="199"/>
        <v>0</v>
      </c>
      <c r="K6389" s="25">
        <f t="shared" si="200"/>
        <v>0</v>
      </c>
    </row>
    <row r="6390" spans="1:11">
      <c r="A6390" s="18">
        <f>IFERROR(VLOOKUP(C6390,'[1]Dados Diários do Magento'!$A$1:$H$10000,3,),0)</f>
        <v>0</v>
      </c>
      <c r="B6390" s="19">
        <f>IFERROR(VLOOKUP(C6390,'[1]Dados Diários do Magento'!$A$1:$H$10000,2,),"0")</f>
        <v>0</v>
      </c>
      <c r="C6390" s="20">
        <v>6389</v>
      </c>
      <c r="D6390" s="26">
        <v>0</v>
      </c>
      <c r="E6390" s="27">
        <v>0</v>
      </c>
      <c r="G6390" s="23"/>
      <c r="H6390" s="23"/>
      <c r="J6390" s="24">
        <f t="shared" si="199"/>
        <v>0</v>
      </c>
      <c r="K6390" s="25">
        <f t="shared" si="200"/>
        <v>0</v>
      </c>
    </row>
    <row r="6391" spans="1:11">
      <c r="A6391" s="18">
        <f>IFERROR(VLOOKUP(C6391,'[1]Dados Diários do Magento'!$A$1:$H$10000,3,),0)</f>
        <v>0</v>
      </c>
      <c r="B6391" s="19">
        <f>IFERROR(VLOOKUP(C6391,'[1]Dados Diários do Magento'!$A$1:$H$10000,2,),"0")</f>
        <v>0</v>
      </c>
      <c r="C6391" s="20">
        <v>6390</v>
      </c>
      <c r="D6391" s="26">
        <v>0</v>
      </c>
      <c r="E6391" s="27">
        <v>0</v>
      </c>
      <c r="G6391" s="23"/>
      <c r="H6391" s="23"/>
      <c r="J6391" s="24">
        <f t="shared" si="199"/>
        <v>0</v>
      </c>
      <c r="K6391" s="25">
        <f t="shared" si="200"/>
        <v>0</v>
      </c>
    </row>
    <row r="6392" spans="1:11">
      <c r="A6392" s="18">
        <f>IFERROR(VLOOKUP(C6392,'[1]Dados Diários do Magento'!$A$1:$H$10000,3,),0)</f>
        <v>0</v>
      </c>
      <c r="B6392" s="19">
        <f>IFERROR(VLOOKUP(C6392,'[1]Dados Diários do Magento'!$A$1:$H$10000,2,),"0")</f>
        <v>0</v>
      </c>
      <c r="C6392" s="20">
        <v>6391</v>
      </c>
      <c r="D6392" s="26">
        <v>0</v>
      </c>
      <c r="E6392" s="27">
        <v>0</v>
      </c>
      <c r="G6392" s="23"/>
      <c r="H6392" s="23"/>
      <c r="J6392" s="24">
        <f t="shared" si="199"/>
        <v>0</v>
      </c>
      <c r="K6392" s="25">
        <f t="shared" si="200"/>
        <v>0</v>
      </c>
    </row>
    <row r="6393" spans="1:11">
      <c r="A6393" s="18">
        <f>IFERROR(VLOOKUP(C6393,'[1]Dados Diários do Magento'!$A$1:$H$10000,3,),0)</f>
        <v>0</v>
      </c>
      <c r="B6393" s="19">
        <f>IFERROR(VLOOKUP(C6393,'[1]Dados Diários do Magento'!$A$1:$H$10000,2,),"0")</f>
        <v>0</v>
      </c>
      <c r="C6393" s="20">
        <v>6392</v>
      </c>
      <c r="D6393" s="26">
        <v>0</v>
      </c>
      <c r="E6393" s="27">
        <v>0</v>
      </c>
      <c r="G6393" s="23"/>
      <c r="H6393" s="23"/>
      <c r="J6393" s="24">
        <f t="shared" si="199"/>
        <v>0</v>
      </c>
      <c r="K6393" s="25">
        <f t="shared" si="200"/>
        <v>0</v>
      </c>
    </row>
    <row r="6394" spans="1:11">
      <c r="A6394" s="18">
        <f>IFERROR(VLOOKUP(C6394,'[1]Dados Diários do Magento'!$A$1:$H$10000,3,),0)</f>
        <v>0</v>
      </c>
      <c r="B6394" s="19">
        <f>IFERROR(VLOOKUP(C6394,'[1]Dados Diários do Magento'!$A$1:$H$10000,2,),"0")</f>
        <v>0</v>
      </c>
      <c r="C6394" s="20">
        <v>6393</v>
      </c>
      <c r="D6394" s="26">
        <v>0</v>
      </c>
      <c r="E6394" s="27">
        <v>0</v>
      </c>
      <c r="G6394" s="23"/>
      <c r="H6394" s="23"/>
      <c r="J6394" s="24">
        <f t="shared" si="199"/>
        <v>0</v>
      </c>
      <c r="K6394" s="25">
        <f t="shared" si="200"/>
        <v>0</v>
      </c>
    </row>
    <row r="6395" spans="1:11">
      <c r="A6395" s="18">
        <f>IFERROR(VLOOKUP(C6395,'[1]Dados Diários do Magento'!$A$1:$H$10000,3,),0)</f>
        <v>0</v>
      </c>
      <c r="B6395" s="19">
        <f>IFERROR(VLOOKUP(C6395,'[1]Dados Diários do Magento'!$A$1:$H$10000,2,),"0")</f>
        <v>0</v>
      </c>
      <c r="C6395" s="20">
        <v>6394</v>
      </c>
      <c r="D6395" s="26">
        <v>0</v>
      </c>
      <c r="E6395" s="27">
        <v>0</v>
      </c>
      <c r="G6395" s="23"/>
      <c r="H6395" s="23"/>
      <c r="J6395" s="24">
        <f t="shared" si="199"/>
        <v>0</v>
      </c>
      <c r="K6395" s="25">
        <f t="shared" si="200"/>
        <v>0</v>
      </c>
    </row>
    <row r="6396" spans="1:11">
      <c r="A6396" s="18">
        <f>IFERROR(VLOOKUP(C6396,'[1]Dados Diários do Magento'!$A$1:$H$10000,3,),0)</f>
        <v>0</v>
      </c>
      <c r="B6396" s="19">
        <f>IFERROR(VLOOKUP(C6396,'[1]Dados Diários do Magento'!$A$1:$H$10000,2,),"0")</f>
        <v>0</v>
      </c>
      <c r="C6396" s="20">
        <v>6395</v>
      </c>
      <c r="D6396" s="26">
        <v>0</v>
      </c>
      <c r="E6396" s="27">
        <v>0</v>
      </c>
      <c r="G6396" s="23"/>
      <c r="H6396" s="23"/>
      <c r="J6396" s="24">
        <f t="shared" si="199"/>
        <v>0</v>
      </c>
      <c r="K6396" s="25">
        <f t="shared" si="200"/>
        <v>0</v>
      </c>
    </row>
    <row r="6397" spans="1:11">
      <c r="A6397" s="18">
        <f>IFERROR(VLOOKUP(C6397,'[1]Dados Diários do Magento'!$A$1:$H$10000,3,),0)</f>
        <v>0</v>
      </c>
      <c r="B6397" s="19">
        <f>IFERROR(VLOOKUP(C6397,'[1]Dados Diários do Magento'!$A$1:$H$10000,2,),"0")</f>
        <v>0</v>
      </c>
      <c r="C6397" s="20">
        <v>6396</v>
      </c>
      <c r="D6397" s="26">
        <v>0</v>
      </c>
      <c r="E6397" s="27">
        <v>0</v>
      </c>
      <c r="G6397" s="23"/>
      <c r="H6397" s="23"/>
      <c r="J6397" s="24">
        <f t="shared" si="199"/>
        <v>0</v>
      </c>
      <c r="K6397" s="25">
        <f t="shared" si="200"/>
        <v>0</v>
      </c>
    </row>
    <row r="6398" spans="1:11">
      <c r="A6398" s="18">
        <f>IFERROR(VLOOKUP(C6398,'[1]Dados Diários do Magento'!$A$1:$H$10000,3,),0)</f>
        <v>0</v>
      </c>
      <c r="B6398" s="19">
        <f>IFERROR(VLOOKUP(C6398,'[1]Dados Diários do Magento'!$A$1:$H$10000,2,),"0")</f>
        <v>0</v>
      </c>
      <c r="C6398" s="20">
        <v>6397</v>
      </c>
      <c r="D6398" s="26">
        <v>0</v>
      </c>
      <c r="E6398" s="27">
        <v>0</v>
      </c>
      <c r="G6398" s="23"/>
      <c r="H6398" s="23"/>
      <c r="J6398" s="24">
        <f t="shared" si="199"/>
        <v>0</v>
      </c>
      <c r="K6398" s="25">
        <f t="shared" si="200"/>
        <v>0</v>
      </c>
    </row>
    <row r="6399" spans="1:11">
      <c r="A6399" s="18">
        <f>IFERROR(VLOOKUP(C6399,'[1]Dados Diários do Magento'!$A$1:$H$10000,3,),0)</f>
        <v>0</v>
      </c>
      <c r="B6399" s="19">
        <f>IFERROR(VLOOKUP(C6399,'[1]Dados Diários do Magento'!$A$1:$H$10000,2,),"0")</f>
        <v>0</v>
      </c>
      <c r="C6399" s="20">
        <v>6398</v>
      </c>
      <c r="D6399" s="26">
        <v>0</v>
      </c>
      <c r="E6399" s="27">
        <v>0</v>
      </c>
      <c r="G6399" s="23"/>
      <c r="H6399" s="23"/>
      <c r="J6399" s="24">
        <f t="shared" si="199"/>
        <v>0</v>
      </c>
      <c r="K6399" s="25">
        <f t="shared" si="200"/>
        <v>0</v>
      </c>
    </row>
    <row r="6400" spans="1:11">
      <c r="A6400" s="18">
        <f>IFERROR(VLOOKUP(C6400,'[1]Dados Diários do Magento'!$A$1:$H$10000,3,),0)</f>
        <v>0</v>
      </c>
      <c r="B6400" s="19">
        <f>IFERROR(VLOOKUP(C6400,'[1]Dados Diários do Magento'!$A$1:$H$10000,2,),"0")</f>
        <v>0</v>
      </c>
      <c r="C6400" s="20">
        <v>6399</v>
      </c>
      <c r="D6400" s="26">
        <v>0</v>
      </c>
      <c r="E6400" s="27">
        <v>0</v>
      </c>
      <c r="G6400" s="23"/>
      <c r="H6400" s="23"/>
      <c r="J6400" s="24">
        <f t="shared" si="199"/>
        <v>0</v>
      </c>
      <c r="K6400" s="25">
        <f t="shared" si="200"/>
        <v>0</v>
      </c>
    </row>
    <row r="6401" spans="1:11">
      <c r="A6401" s="18">
        <f>IFERROR(VLOOKUP(C6401,'[1]Dados Diários do Magento'!$A$1:$H$10000,3,),0)</f>
        <v>0</v>
      </c>
      <c r="B6401" s="19">
        <f>IFERROR(VLOOKUP(C6401,'[1]Dados Diários do Magento'!$A$1:$H$10000,2,),"0")</f>
        <v>0</v>
      </c>
      <c r="C6401" s="20">
        <v>6400</v>
      </c>
      <c r="D6401" s="26">
        <v>0</v>
      </c>
      <c r="E6401" s="27">
        <v>0</v>
      </c>
      <c r="G6401" s="23"/>
      <c r="H6401" s="23"/>
      <c r="J6401" s="24">
        <f t="shared" si="199"/>
        <v>0</v>
      </c>
      <c r="K6401" s="25">
        <f t="shared" si="200"/>
        <v>0</v>
      </c>
    </row>
    <row r="6402" spans="1:11">
      <c r="A6402" s="18">
        <f>IFERROR(VLOOKUP(C6402,'[1]Dados Diários do Magento'!$A$1:$H$10000,3,),0)</f>
        <v>0</v>
      </c>
      <c r="B6402" s="19">
        <f>IFERROR(VLOOKUP(C6402,'[1]Dados Diários do Magento'!$A$1:$H$10000,2,),"0")</f>
        <v>0</v>
      </c>
      <c r="C6402" s="20">
        <v>6401</v>
      </c>
      <c r="D6402" s="26">
        <v>0</v>
      </c>
      <c r="E6402" s="27">
        <v>0</v>
      </c>
      <c r="G6402" s="23"/>
      <c r="H6402" s="23"/>
      <c r="J6402" s="24">
        <f t="shared" si="199"/>
        <v>0</v>
      </c>
      <c r="K6402" s="25">
        <f t="shared" si="200"/>
        <v>0</v>
      </c>
    </row>
    <row r="6403" spans="1:11">
      <c r="A6403" s="18">
        <f>IFERROR(VLOOKUP(C6403,'[1]Dados Diários do Magento'!$A$1:$H$10000,3,),0)</f>
        <v>0</v>
      </c>
      <c r="B6403" s="19">
        <f>IFERROR(VLOOKUP(C6403,'[1]Dados Diários do Magento'!$A$1:$H$10000,2,),"0")</f>
        <v>0</v>
      </c>
      <c r="C6403" s="20">
        <v>6402</v>
      </c>
      <c r="D6403" s="26">
        <v>0</v>
      </c>
      <c r="E6403" s="27">
        <v>0</v>
      </c>
      <c r="G6403" s="23"/>
      <c r="H6403" s="23"/>
      <c r="J6403" s="24">
        <f t="shared" ref="J6403:J6466" si="201">D6403+G6403</f>
        <v>0</v>
      </c>
      <c r="K6403" s="25">
        <f t="shared" si="200"/>
        <v>0</v>
      </c>
    </row>
    <row r="6404" spans="1:11">
      <c r="A6404" s="18">
        <f>IFERROR(VLOOKUP(C6404,'[1]Dados Diários do Magento'!$A$1:$H$10000,3,),0)</f>
        <v>0</v>
      </c>
      <c r="B6404" s="19">
        <f>IFERROR(VLOOKUP(C6404,'[1]Dados Diários do Magento'!$A$1:$H$10000,2,),"0")</f>
        <v>0</v>
      </c>
      <c r="C6404" s="20">
        <v>6403</v>
      </c>
      <c r="D6404" s="26">
        <v>0</v>
      </c>
      <c r="E6404" s="27">
        <v>0</v>
      </c>
      <c r="G6404" s="23"/>
      <c r="H6404" s="23"/>
      <c r="J6404" s="24">
        <f t="shared" si="201"/>
        <v>0</v>
      </c>
      <c r="K6404" s="25">
        <f t="shared" si="200"/>
        <v>0</v>
      </c>
    </row>
    <row r="6405" spans="1:11">
      <c r="A6405" s="18">
        <f>IFERROR(VLOOKUP(C6405,'[1]Dados Diários do Magento'!$A$1:$H$10000,3,),0)</f>
        <v>0</v>
      </c>
      <c r="B6405" s="19">
        <f>IFERROR(VLOOKUP(C6405,'[1]Dados Diários do Magento'!$A$1:$H$10000,2,),"0")</f>
        <v>0</v>
      </c>
      <c r="C6405" s="20">
        <v>6404</v>
      </c>
      <c r="D6405" s="26">
        <v>0</v>
      </c>
      <c r="E6405" s="27">
        <v>0</v>
      </c>
      <c r="G6405" s="23"/>
      <c r="H6405" s="23"/>
      <c r="J6405" s="24">
        <f t="shared" si="201"/>
        <v>0</v>
      </c>
      <c r="K6405" s="25">
        <f t="shared" si="200"/>
        <v>0</v>
      </c>
    </row>
    <row r="6406" spans="1:11">
      <c r="A6406" s="18">
        <f>IFERROR(VLOOKUP(C6406,'[1]Dados Diários do Magento'!$A$1:$H$10000,3,),0)</f>
        <v>0</v>
      </c>
      <c r="B6406" s="19">
        <f>IFERROR(VLOOKUP(C6406,'[1]Dados Diários do Magento'!$A$1:$H$10000,2,),"0")</f>
        <v>0</v>
      </c>
      <c r="C6406" s="20">
        <v>6405</v>
      </c>
      <c r="D6406" s="26">
        <v>0</v>
      </c>
      <c r="E6406" s="27">
        <v>0</v>
      </c>
      <c r="G6406" s="23"/>
      <c r="H6406" s="23"/>
      <c r="J6406" s="24">
        <f t="shared" si="201"/>
        <v>0</v>
      </c>
      <c r="K6406" s="25">
        <f t="shared" si="200"/>
        <v>0</v>
      </c>
    </row>
    <row r="6407" spans="1:11">
      <c r="A6407" s="18">
        <f>IFERROR(VLOOKUP(C6407,'[1]Dados Diários do Magento'!$A$1:$H$10000,3,),0)</f>
        <v>0</v>
      </c>
      <c r="B6407" s="19">
        <f>IFERROR(VLOOKUP(C6407,'[1]Dados Diários do Magento'!$A$1:$H$10000,2,),"0")</f>
        <v>0</v>
      </c>
      <c r="C6407" s="20">
        <v>6406</v>
      </c>
      <c r="D6407" s="26">
        <v>0</v>
      </c>
      <c r="E6407" s="27">
        <v>0</v>
      </c>
      <c r="G6407" s="23"/>
      <c r="H6407" s="23"/>
      <c r="J6407" s="24">
        <f t="shared" si="201"/>
        <v>0</v>
      </c>
      <c r="K6407" s="25">
        <f t="shared" si="200"/>
        <v>0</v>
      </c>
    </row>
    <row r="6408" spans="1:11">
      <c r="A6408" s="18">
        <f>IFERROR(VLOOKUP(C6408,'[1]Dados Diários do Magento'!$A$1:$H$10000,3,),0)</f>
        <v>0</v>
      </c>
      <c r="B6408" s="19">
        <f>IFERROR(VLOOKUP(C6408,'[1]Dados Diários do Magento'!$A$1:$H$10000,2,),"0")</f>
        <v>0</v>
      </c>
      <c r="C6408" s="20">
        <v>6407</v>
      </c>
      <c r="D6408" s="26">
        <v>0</v>
      </c>
      <c r="E6408" s="27">
        <v>0</v>
      </c>
      <c r="G6408" s="23"/>
      <c r="H6408" s="23"/>
      <c r="J6408" s="24">
        <f t="shared" si="201"/>
        <v>0</v>
      </c>
      <c r="K6408" s="25">
        <f t="shared" si="200"/>
        <v>0</v>
      </c>
    </row>
    <row r="6409" spans="1:11">
      <c r="A6409" s="18">
        <f>IFERROR(VLOOKUP(C6409,'[1]Dados Diários do Magento'!$A$1:$H$10000,3,),0)</f>
        <v>0</v>
      </c>
      <c r="B6409" s="19">
        <f>IFERROR(VLOOKUP(C6409,'[1]Dados Diários do Magento'!$A$1:$H$10000,2,),"0")</f>
        <v>0</v>
      </c>
      <c r="C6409" s="20">
        <v>6408</v>
      </c>
      <c r="D6409" s="26">
        <v>0</v>
      </c>
      <c r="E6409" s="27">
        <v>0</v>
      </c>
      <c r="G6409" s="23"/>
      <c r="H6409" s="23"/>
      <c r="J6409" s="24">
        <f t="shared" si="201"/>
        <v>0</v>
      </c>
      <c r="K6409" s="25">
        <f t="shared" si="200"/>
        <v>0</v>
      </c>
    </row>
    <row r="6410" spans="1:11">
      <c r="A6410" s="18">
        <f>IFERROR(VLOOKUP(C6410,'[1]Dados Diários do Magento'!$A$1:$H$10000,3,),0)</f>
        <v>0</v>
      </c>
      <c r="B6410" s="19">
        <f>IFERROR(VLOOKUP(C6410,'[1]Dados Diários do Magento'!$A$1:$H$10000,2,),"0")</f>
        <v>0</v>
      </c>
      <c r="C6410" s="20">
        <v>6409</v>
      </c>
      <c r="D6410" s="26">
        <v>0</v>
      </c>
      <c r="E6410" s="27">
        <v>0</v>
      </c>
      <c r="G6410" s="23"/>
      <c r="H6410" s="23"/>
      <c r="J6410" s="24">
        <f t="shared" si="201"/>
        <v>0</v>
      </c>
      <c r="K6410" s="25">
        <f t="shared" si="200"/>
        <v>0</v>
      </c>
    </row>
    <row r="6411" spans="1:11">
      <c r="A6411" s="18">
        <f>IFERROR(VLOOKUP(C6411,'[1]Dados Diários do Magento'!$A$1:$H$10000,3,),0)</f>
        <v>0</v>
      </c>
      <c r="B6411" s="19">
        <f>IFERROR(VLOOKUP(C6411,'[1]Dados Diários do Magento'!$A$1:$H$10000,2,),"0")</f>
        <v>0</v>
      </c>
      <c r="C6411" s="20">
        <v>6410</v>
      </c>
      <c r="D6411" s="26">
        <v>0</v>
      </c>
      <c r="E6411" s="27">
        <v>0</v>
      </c>
      <c r="G6411" s="23"/>
      <c r="H6411" s="23"/>
      <c r="J6411" s="24">
        <f t="shared" si="201"/>
        <v>0</v>
      </c>
      <c r="K6411" s="25">
        <f t="shared" si="200"/>
        <v>0</v>
      </c>
    </row>
    <row r="6412" spans="1:11">
      <c r="A6412" s="18">
        <f>IFERROR(VLOOKUP(C6412,'[1]Dados Diários do Magento'!$A$1:$H$10000,3,),0)</f>
        <v>0</v>
      </c>
      <c r="B6412" s="19">
        <f>IFERROR(VLOOKUP(C6412,'[1]Dados Diários do Magento'!$A$1:$H$10000,2,),"0")</f>
        <v>0</v>
      </c>
      <c r="C6412" s="20">
        <v>6411</v>
      </c>
      <c r="D6412" s="26">
        <v>0</v>
      </c>
      <c r="E6412" s="27">
        <v>0</v>
      </c>
      <c r="G6412" s="23"/>
      <c r="H6412" s="23"/>
      <c r="J6412" s="24">
        <f t="shared" si="201"/>
        <v>0</v>
      </c>
      <c r="K6412" s="25">
        <f t="shared" si="200"/>
        <v>0</v>
      </c>
    </row>
    <row r="6413" spans="1:11">
      <c r="A6413" s="18">
        <f>IFERROR(VLOOKUP(C6413,'[1]Dados Diários do Magento'!$A$1:$H$10000,3,),0)</f>
        <v>0</v>
      </c>
      <c r="B6413" s="19">
        <f>IFERROR(VLOOKUP(C6413,'[1]Dados Diários do Magento'!$A$1:$H$10000,2,),"0")</f>
        <v>0</v>
      </c>
      <c r="C6413" s="20">
        <v>6412</v>
      </c>
      <c r="D6413" s="26">
        <v>0</v>
      </c>
      <c r="E6413" s="27">
        <v>0</v>
      </c>
      <c r="G6413" s="23"/>
      <c r="H6413" s="23"/>
      <c r="J6413" s="24">
        <f t="shared" si="201"/>
        <v>0</v>
      </c>
      <c r="K6413" s="25">
        <f t="shared" si="200"/>
        <v>0</v>
      </c>
    </row>
    <row r="6414" spans="1:11">
      <c r="A6414" s="18">
        <f>IFERROR(VLOOKUP(C6414,'[1]Dados Diários do Magento'!$A$1:$H$10000,3,),0)</f>
        <v>0</v>
      </c>
      <c r="B6414" s="19">
        <f>IFERROR(VLOOKUP(C6414,'[1]Dados Diários do Magento'!$A$1:$H$10000,2,),"0")</f>
        <v>0</v>
      </c>
      <c r="C6414" s="20">
        <v>6413</v>
      </c>
      <c r="D6414" s="26">
        <v>0</v>
      </c>
      <c r="E6414" s="27">
        <v>0</v>
      </c>
      <c r="G6414" s="23"/>
      <c r="H6414" s="23"/>
      <c r="J6414" s="24">
        <f t="shared" si="201"/>
        <v>0</v>
      </c>
      <c r="K6414" s="25">
        <f t="shared" si="200"/>
        <v>0</v>
      </c>
    </row>
    <row r="6415" spans="1:11">
      <c r="A6415" s="18">
        <f>IFERROR(VLOOKUP(C6415,'[1]Dados Diários do Magento'!$A$1:$H$10000,3,),0)</f>
        <v>0</v>
      </c>
      <c r="B6415" s="19">
        <f>IFERROR(VLOOKUP(C6415,'[1]Dados Diários do Magento'!$A$1:$H$10000,2,),"0")</f>
        <v>0</v>
      </c>
      <c r="C6415" s="20">
        <v>6414</v>
      </c>
      <c r="D6415" s="26">
        <v>0</v>
      </c>
      <c r="E6415" s="27">
        <v>0</v>
      </c>
      <c r="G6415" s="23"/>
      <c r="H6415" s="23"/>
      <c r="J6415" s="24">
        <f t="shared" si="201"/>
        <v>0</v>
      </c>
      <c r="K6415" s="25">
        <f t="shared" si="200"/>
        <v>0</v>
      </c>
    </row>
    <row r="6416" spans="1:11">
      <c r="A6416" s="18">
        <f>IFERROR(VLOOKUP(C6416,'[1]Dados Diários do Magento'!$A$1:$H$10000,3,),0)</f>
        <v>0</v>
      </c>
      <c r="B6416" s="19">
        <f>IFERROR(VLOOKUP(C6416,'[1]Dados Diários do Magento'!$A$1:$H$10000,2,),"0")</f>
        <v>0</v>
      </c>
      <c r="C6416" s="20">
        <v>6415</v>
      </c>
      <c r="D6416" s="26">
        <v>0</v>
      </c>
      <c r="E6416" s="27">
        <v>0</v>
      </c>
      <c r="G6416" s="23"/>
      <c r="H6416" s="23"/>
      <c r="J6416" s="24">
        <f t="shared" si="201"/>
        <v>0</v>
      </c>
      <c r="K6416" s="25">
        <f t="shared" si="200"/>
        <v>0</v>
      </c>
    </row>
    <row r="6417" spans="1:11">
      <c r="A6417" s="18">
        <f>IFERROR(VLOOKUP(C6417,'[1]Dados Diários do Magento'!$A$1:$H$10000,3,),0)</f>
        <v>0</v>
      </c>
      <c r="B6417" s="19">
        <f>IFERROR(VLOOKUP(C6417,'[1]Dados Diários do Magento'!$A$1:$H$10000,2,),"0")</f>
        <v>0</v>
      </c>
      <c r="C6417" s="20">
        <v>6416</v>
      </c>
      <c r="D6417" s="26">
        <v>0</v>
      </c>
      <c r="E6417" s="27">
        <v>0</v>
      </c>
      <c r="G6417" s="23"/>
      <c r="H6417" s="23"/>
      <c r="J6417" s="24">
        <f t="shared" si="201"/>
        <v>0</v>
      </c>
      <c r="K6417" s="25">
        <f t="shared" si="200"/>
        <v>0</v>
      </c>
    </row>
    <row r="6418" spans="1:11">
      <c r="A6418" s="18">
        <f>IFERROR(VLOOKUP(C6418,'[1]Dados Diários do Magento'!$A$1:$H$10000,3,),0)</f>
        <v>0</v>
      </c>
      <c r="B6418" s="19">
        <f>IFERROR(VLOOKUP(C6418,'[1]Dados Diários do Magento'!$A$1:$H$10000,2,),"0")</f>
        <v>0</v>
      </c>
      <c r="C6418" s="20">
        <v>6417</v>
      </c>
      <c r="D6418" s="26">
        <v>0</v>
      </c>
      <c r="E6418" s="27">
        <v>0</v>
      </c>
      <c r="G6418" s="23"/>
      <c r="H6418" s="23"/>
      <c r="J6418" s="24">
        <f t="shared" si="201"/>
        <v>0</v>
      </c>
      <c r="K6418" s="25">
        <f t="shared" si="200"/>
        <v>0</v>
      </c>
    </row>
    <row r="6419" spans="1:11">
      <c r="A6419" s="18">
        <f>IFERROR(VLOOKUP(C6419,'[1]Dados Diários do Magento'!$A$1:$H$10000,3,),0)</f>
        <v>0</v>
      </c>
      <c r="B6419" s="19">
        <f>IFERROR(VLOOKUP(C6419,'[1]Dados Diários do Magento'!$A$1:$H$10000,2,),"0")</f>
        <v>0</v>
      </c>
      <c r="C6419" s="20">
        <v>6418</v>
      </c>
      <c r="D6419" s="26">
        <v>0</v>
      </c>
      <c r="E6419" s="27">
        <v>0</v>
      </c>
      <c r="G6419" s="23"/>
      <c r="H6419" s="23"/>
      <c r="J6419" s="24">
        <f t="shared" si="201"/>
        <v>0</v>
      </c>
      <c r="K6419" s="25">
        <f t="shared" si="200"/>
        <v>0</v>
      </c>
    </row>
    <row r="6420" spans="1:11">
      <c r="A6420" s="18">
        <f>IFERROR(VLOOKUP(C6420,'[1]Dados Diários do Magento'!$A$1:$H$10000,3,),0)</f>
        <v>0</v>
      </c>
      <c r="B6420" s="19">
        <f>IFERROR(VLOOKUP(C6420,'[1]Dados Diários do Magento'!$A$1:$H$10000,2,),"0")</f>
        <v>0</v>
      </c>
      <c r="C6420" s="20">
        <v>6419</v>
      </c>
      <c r="D6420" s="26">
        <v>0</v>
      </c>
      <c r="E6420" s="27">
        <v>0</v>
      </c>
      <c r="G6420" s="23"/>
      <c r="H6420" s="23"/>
      <c r="J6420" s="24">
        <f t="shared" si="201"/>
        <v>0</v>
      </c>
      <c r="K6420" s="25">
        <f t="shared" si="200"/>
        <v>0</v>
      </c>
    </row>
    <row r="6421" spans="1:11">
      <c r="A6421" s="18">
        <f>IFERROR(VLOOKUP(C6421,'[1]Dados Diários do Magento'!$A$1:$H$10000,3,),0)</f>
        <v>0</v>
      </c>
      <c r="B6421" s="19">
        <f>IFERROR(VLOOKUP(C6421,'[1]Dados Diários do Magento'!$A$1:$H$10000,2,),"0")</f>
        <v>0</v>
      </c>
      <c r="C6421" s="20">
        <v>6420</v>
      </c>
      <c r="D6421" s="26">
        <v>0</v>
      </c>
      <c r="E6421" s="27">
        <v>0</v>
      </c>
      <c r="G6421" s="23"/>
      <c r="H6421" s="23"/>
      <c r="J6421" s="24">
        <f t="shared" si="201"/>
        <v>0</v>
      </c>
      <c r="K6421" s="25">
        <f t="shared" si="200"/>
        <v>0</v>
      </c>
    </row>
    <row r="6422" spans="1:11">
      <c r="A6422" s="18">
        <f>IFERROR(VLOOKUP(C6422,'[1]Dados Diários do Magento'!$A$1:$H$10000,3,),0)</f>
        <v>0</v>
      </c>
      <c r="B6422" s="19">
        <f>IFERROR(VLOOKUP(C6422,'[1]Dados Diários do Magento'!$A$1:$H$10000,2,),"0")</f>
        <v>0</v>
      </c>
      <c r="C6422" s="20">
        <v>6421</v>
      </c>
      <c r="D6422" s="26">
        <v>0</v>
      </c>
      <c r="E6422" s="27">
        <v>0</v>
      </c>
      <c r="G6422" s="23"/>
      <c r="H6422" s="23"/>
      <c r="J6422" s="24">
        <f t="shared" si="201"/>
        <v>0</v>
      </c>
      <c r="K6422" s="25">
        <f t="shared" si="200"/>
        <v>0</v>
      </c>
    </row>
    <row r="6423" spans="1:11">
      <c r="A6423" s="18">
        <f>IFERROR(VLOOKUP(C6423,'[1]Dados Diários do Magento'!$A$1:$H$10000,3,),0)</f>
        <v>0</v>
      </c>
      <c r="B6423" s="19">
        <f>IFERROR(VLOOKUP(C6423,'[1]Dados Diários do Magento'!$A$1:$H$10000,2,),"0")</f>
        <v>0</v>
      </c>
      <c r="C6423" s="20">
        <v>6422</v>
      </c>
      <c r="D6423" s="26">
        <v>0</v>
      </c>
      <c r="E6423" s="27">
        <v>0</v>
      </c>
      <c r="G6423" s="23"/>
      <c r="H6423" s="23"/>
      <c r="J6423" s="24">
        <f t="shared" si="201"/>
        <v>0</v>
      </c>
      <c r="K6423" s="25">
        <f t="shared" si="200"/>
        <v>0</v>
      </c>
    </row>
    <row r="6424" spans="1:11">
      <c r="A6424" s="18">
        <f>IFERROR(VLOOKUP(C6424,'[1]Dados Diários do Magento'!$A$1:$H$10000,3,),0)</f>
        <v>0</v>
      </c>
      <c r="B6424" s="19">
        <f>IFERROR(VLOOKUP(C6424,'[1]Dados Diários do Magento'!$A$1:$H$10000,2,),"0")</f>
        <v>0</v>
      </c>
      <c r="C6424" s="20">
        <v>6423</v>
      </c>
      <c r="D6424" s="26">
        <v>0</v>
      </c>
      <c r="E6424" s="27">
        <v>0</v>
      </c>
      <c r="G6424" s="23"/>
      <c r="H6424" s="23"/>
      <c r="J6424" s="24">
        <f t="shared" si="201"/>
        <v>0</v>
      </c>
      <c r="K6424" s="25">
        <f t="shared" si="200"/>
        <v>0</v>
      </c>
    </row>
    <row r="6425" spans="1:11">
      <c r="A6425" s="18">
        <f>IFERROR(VLOOKUP(C6425,'[1]Dados Diários do Magento'!$A$1:$H$10000,3,),0)</f>
        <v>0</v>
      </c>
      <c r="B6425" s="19">
        <f>IFERROR(VLOOKUP(C6425,'[1]Dados Diários do Magento'!$A$1:$H$10000,2,),"0")</f>
        <v>0</v>
      </c>
      <c r="C6425" s="20">
        <v>6424</v>
      </c>
      <c r="D6425" s="26">
        <v>0</v>
      </c>
      <c r="E6425" s="27">
        <v>0</v>
      </c>
      <c r="G6425" s="23"/>
      <c r="H6425" s="23"/>
      <c r="J6425" s="24">
        <f t="shared" si="201"/>
        <v>0</v>
      </c>
      <c r="K6425" s="25">
        <f t="shared" si="200"/>
        <v>0</v>
      </c>
    </row>
    <row r="6426" spans="1:11">
      <c r="A6426" s="18">
        <f>IFERROR(VLOOKUP(C6426,'[1]Dados Diários do Magento'!$A$1:$H$10000,3,),0)</f>
        <v>0</v>
      </c>
      <c r="B6426" s="19">
        <f>IFERROR(VLOOKUP(C6426,'[1]Dados Diários do Magento'!$A$1:$H$10000,2,),"0")</f>
        <v>0</v>
      </c>
      <c r="C6426" s="20">
        <v>6425</v>
      </c>
      <c r="D6426" s="26">
        <v>0</v>
      </c>
      <c r="E6426" s="27">
        <v>0</v>
      </c>
      <c r="G6426" s="23"/>
      <c r="H6426" s="23"/>
      <c r="J6426" s="24">
        <f t="shared" si="201"/>
        <v>0</v>
      </c>
      <c r="K6426" s="25">
        <f t="shared" si="200"/>
        <v>0</v>
      </c>
    </row>
    <row r="6427" spans="1:11">
      <c r="A6427" s="18">
        <f>IFERROR(VLOOKUP(C6427,'[1]Dados Diários do Magento'!$A$1:$H$10000,3,),0)</f>
        <v>0</v>
      </c>
      <c r="B6427" s="19">
        <f>IFERROR(VLOOKUP(C6427,'[1]Dados Diários do Magento'!$A$1:$H$10000,2,),"0")</f>
        <v>0</v>
      </c>
      <c r="C6427" s="20">
        <v>6426</v>
      </c>
      <c r="D6427" s="26">
        <v>0</v>
      </c>
      <c r="E6427" s="27">
        <v>0</v>
      </c>
      <c r="G6427" s="23"/>
      <c r="H6427" s="23"/>
      <c r="J6427" s="24">
        <f t="shared" si="201"/>
        <v>0</v>
      </c>
      <c r="K6427" s="25">
        <f t="shared" si="200"/>
        <v>0</v>
      </c>
    </row>
    <row r="6428" spans="1:11">
      <c r="A6428" s="18">
        <f>IFERROR(VLOOKUP(C6428,'[1]Dados Diários do Magento'!$A$1:$H$10000,3,),0)</f>
        <v>0</v>
      </c>
      <c r="B6428" s="19">
        <f>IFERROR(VLOOKUP(C6428,'[1]Dados Diários do Magento'!$A$1:$H$10000,2,),"0")</f>
        <v>0</v>
      </c>
      <c r="C6428" s="20">
        <v>6427</v>
      </c>
      <c r="D6428" s="26">
        <v>0</v>
      </c>
      <c r="E6428" s="27">
        <v>0</v>
      </c>
      <c r="G6428" s="23"/>
      <c r="H6428" s="23"/>
      <c r="J6428" s="24">
        <f t="shared" si="201"/>
        <v>0</v>
      </c>
      <c r="K6428" s="25">
        <f t="shared" si="200"/>
        <v>0</v>
      </c>
    </row>
    <row r="6429" spans="1:11">
      <c r="A6429" s="18">
        <f>IFERROR(VLOOKUP(C6429,'[1]Dados Diários do Magento'!$A$1:$H$10000,3,),0)</f>
        <v>0</v>
      </c>
      <c r="B6429" s="19">
        <f>IFERROR(VLOOKUP(C6429,'[1]Dados Diários do Magento'!$A$1:$H$10000,2,),"0")</f>
        <v>0</v>
      </c>
      <c r="C6429" s="20">
        <v>6428</v>
      </c>
      <c r="D6429" s="26">
        <v>0</v>
      </c>
      <c r="E6429" s="27">
        <v>0</v>
      </c>
      <c r="G6429" s="23"/>
      <c r="H6429" s="23"/>
      <c r="J6429" s="24">
        <f t="shared" si="201"/>
        <v>0</v>
      </c>
      <c r="K6429" s="25">
        <f t="shared" ref="K6429:K6492" si="202">IF((D6429+G6429)&gt;0,(D6429*E6429+G6429*H6429)/(D6429+G6429),E6429)</f>
        <v>0</v>
      </c>
    </row>
    <row r="6430" spans="1:11">
      <c r="A6430" s="18">
        <f>IFERROR(VLOOKUP(C6430,'[1]Dados Diários do Magento'!$A$1:$H$10000,3,),0)</f>
        <v>0</v>
      </c>
      <c r="B6430" s="19">
        <f>IFERROR(VLOOKUP(C6430,'[1]Dados Diários do Magento'!$A$1:$H$10000,2,),"0")</f>
        <v>0</v>
      </c>
      <c r="C6430" s="20">
        <v>6429</v>
      </c>
      <c r="D6430" s="26">
        <v>0</v>
      </c>
      <c r="E6430" s="27">
        <v>0</v>
      </c>
      <c r="G6430" s="23"/>
      <c r="H6430" s="23"/>
      <c r="J6430" s="24">
        <f t="shared" si="201"/>
        <v>0</v>
      </c>
      <c r="K6430" s="25">
        <f t="shared" si="202"/>
        <v>0</v>
      </c>
    </row>
    <row r="6431" spans="1:11">
      <c r="A6431" s="18">
        <f>IFERROR(VLOOKUP(C6431,'[1]Dados Diários do Magento'!$A$1:$H$10000,3,),0)</f>
        <v>0</v>
      </c>
      <c r="B6431" s="19">
        <f>IFERROR(VLOOKUP(C6431,'[1]Dados Diários do Magento'!$A$1:$H$10000,2,),"0")</f>
        <v>0</v>
      </c>
      <c r="C6431" s="20">
        <v>6430</v>
      </c>
      <c r="D6431" s="26">
        <v>0</v>
      </c>
      <c r="E6431" s="27">
        <v>0</v>
      </c>
      <c r="G6431" s="23"/>
      <c r="H6431" s="23"/>
      <c r="J6431" s="24">
        <f t="shared" si="201"/>
        <v>0</v>
      </c>
      <c r="K6431" s="25">
        <f t="shared" si="202"/>
        <v>0</v>
      </c>
    </row>
    <row r="6432" spans="1:11">
      <c r="A6432" s="18">
        <f>IFERROR(VLOOKUP(C6432,'[1]Dados Diários do Magento'!$A$1:$H$10000,3,),0)</f>
        <v>0</v>
      </c>
      <c r="B6432" s="19">
        <f>IFERROR(VLOOKUP(C6432,'[1]Dados Diários do Magento'!$A$1:$H$10000,2,),"0")</f>
        <v>0</v>
      </c>
      <c r="C6432" s="20">
        <v>6431</v>
      </c>
      <c r="D6432" s="26">
        <v>0</v>
      </c>
      <c r="E6432" s="27">
        <v>0</v>
      </c>
      <c r="G6432" s="23"/>
      <c r="H6432" s="23"/>
      <c r="J6432" s="24">
        <f t="shared" si="201"/>
        <v>0</v>
      </c>
      <c r="K6432" s="25">
        <f t="shared" si="202"/>
        <v>0</v>
      </c>
    </row>
    <row r="6433" spans="1:11">
      <c r="A6433" s="18">
        <f>IFERROR(VLOOKUP(C6433,'[1]Dados Diários do Magento'!$A$1:$H$10000,3,),0)</f>
        <v>0</v>
      </c>
      <c r="B6433" s="19">
        <f>IFERROR(VLOOKUP(C6433,'[1]Dados Diários do Magento'!$A$1:$H$10000,2,),"0")</f>
        <v>0</v>
      </c>
      <c r="C6433" s="20">
        <v>6432</v>
      </c>
      <c r="D6433" s="26">
        <v>0</v>
      </c>
      <c r="E6433" s="27">
        <v>0</v>
      </c>
      <c r="G6433" s="23"/>
      <c r="H6433" s="23"/>
      <c r="J6433" s="24">
        <f t="shared" si="201"/>
        <v>0</v>
      </c>
      <c r="K6433" s="25">
        <f t="shared" si="202"/>
        <v>0</v>
      </c>
    </row>
    <row r="6434" spans="1:11">
      <c r="A6434" s="18">
        <f>IFERROR(VLOOKUP(C6434,'[1]Dados Diários do Magento'!$A$1:$H$10000,3,),0)</f>
        <v>0</v>
      </c>
      <c r="B6434" s="19">
        <f>IFERROR(VLOOKUP(C6434,'[1]Dados Diários do Magento'!$A$1:$H$10000,2,),"0")</f>
        <v>0</v>
      </c>
      <c r="C6434" s="20">
        <v>6433</v>
      </c>
      <c r="D6434" s="26">
        <v>0</v>
      </c>
      <c r="E6434" s="27">
        <v>0</v>
      </c>
      <c r="G6434" s="23"/>
      <c r="H6434" s="23"/>
      <c r="J6434" s="24">
        <f t="shared" si="201"/>
        <v>0</v>
      </c>
      <c r="K6434" s="25">
        <f t="shared" si="202"/>
        <v>0</v>
      </c>
    </row>
    <row r="6435" spans="1:11">
      <c r="A6435" s="18">
        <f>IFERROR(VLOOKUP(C6435,'[1]Dados Diários do Magento'!$A$1:$H$10000,3,),0)</f>
        <v>0</v>
      </c>
      <c r="B6435" s="19">
        <f>IFERROR(VLOOKUP(C6435,'[1]Dados Diários do Magento'!$A$1:$H$10000,2,),"0")</f>
        <v>0</v>
      </c>
      <c r="C6435" s="20">
        <v>6434</v>
      </c>
      <c r="D6435" s="26">
        <v>0</v>
      </c>
      <c r="E6435" s="27">
        <v>0</v>
      </c>
      <c r="G6435" s="23"/>
      <c r="H6435" s="23"/>
      <c r="J6435" s="24">
        <f t="shared" si="201"/>
        <v>0</v>
      </c>
      <c r="K6435" s="25">
        <f t="shared" si="202"/>
        <v>0</v>
      </c>
    </row>
    <row r="6436" spans="1:11">
      <c r="A6436" s="18">
        <f>IFERROR(VLOOKUP(C6436,'[1]Dados Diários do Magento'!$A$1:$H$10000,3,),0)</f>
        <v>0</v>
      </c>
      <c r="B6436" s="19">
        <f>IFERROR(VLOOKUP(C6436,'[1]Dados Diários do Magento'!$A$1:$H$10000,2,),"0")</f>
        <v>0</v>
      </c>
      <c r="C6436" s="20">
        <v>6435</v>
      </c>
      <c r="D6436" s="26">
        <v>0</v>
      </c>
      <c r="E6436" s="27">
        <v>0</v>
      </c>
      <c r="G6436" s="23"/>
      <c r="H6436" s="23"/>
      <c r="J6436" s="24">
        <f t="shared" si="201"/>
        <v>0</v>
      </c>
      <c r="K6436" s="25">
        <f t="shared" si="202"/>
        <v>0</v>
      </c>
    </row>
    <row r="6437" spans="1:11">
      <c r="A6437" s="18">
        <f>IFERROR(VLOOKUP(C6437,'[1]Dados Diários do Magento'!$A$1:$H$10000,3,),0)</f>
        <v>0</v>
      </c>
      <c r="B6437" s="19">
        <f>IFERROR(VLOOKUP(C6437,'[1]Dados Diários do Magento'!$A$1:$H$10000,2,),"0")</f>
        <v>0</v>
      </c>
      <c r="C6437" s="20">
        <v>6436</v>
      </c>
      <c r="D6437" s="26">
        <v>0</v>
      </c>
      <c r="E6437" s="27">
        <v>0</v>
      </c>
      <c r="G6437" s="23"/>
      <c r="H6437" s="23"/>
      <c r="J6437" s="24">
        <f t="shared" si="201"/>
        <v>0</v>
      </c>
      <c r="K6437" s="25">
        <f t="shared" si="202"/>
        <v>0</v>
      </c>
    </row>
    <row r="6438" spans="1:11">
      <c r="A6438" s="18">
        <f>IFERROR(VLOOKUP(C6438,'[1]Dados Diários do Magento'!$A$1:$H$10000,3,),0)</f>
        <v>0</v>
      </c>
      <c r="B6438" s="19">
        <f>IFERROR(VLOOKUP(C6438,'[1]Dados Diários do Magento'!$A$1:$H$10000,2,),"0")</f>
        <v>0</v>
      </c>
      <c r="C6438" s="20">
        <v>6437</v>
      </c>
      <c r="D6438" s="26">
        <v>0</v>
      </c>
      <c r="E6438" s="27">
        <v>0</v>
      </c>
      <c r="G6438" s="23"/>
      <c r="H6438" s="23"/>
      <c r="J6438" s="24">
        <f t="shared" si="201"/>
        <v>0</v>
      </c>
      <c r="K6438" s="25">
        <f t="shared" si="202"/>
        <v>0</v>
      </c>
    </row>
    <row r="6439" spans="1:11">
      <c r="A6439" s="18">
        <f>IFERROR(VLOOKUP(C6439,'[1]Dados Diários do Magento'!$A$1:$H$10000,3,),0)</f>
        <v>0</v>
      </c>
      <c r="B6439" s="19">
        <f>IFERROR(VLOOKUP(C6439,'[1]Dados Diários do Magento'!$A$1:$H$10000,2,),"0")</f>
        <v>0</v>
      </c>
      <c r="C6439" s="20">
        <v>6438</v>
      </c>
      <c r="D6439" s="26">
        <v>0</v>
      </c>
      <c r="E6439" s="27">
        <v>0</v>
      </c>
      <c r="G6439" s="23"/>
      <c r="H6439" s="23"/>
      <c r="J6439" s="24">
        <f t="shared" si="201"/>
        <v>0</v>
      </c>
      <c r="K6439" s="25">
        <f t="shared" si="202"/>
        <v>0</v>
      </c>
    </row>
    <row r="6440" spans="1:11">
      <c r="A6440" s="18">
        <f>IFERROR(VLOOKUP(C6440,'[1]Dados Diários do Magento'!$A$1:$H$10000,3,),0)</f>
        <v>0</v>
      </c>
      <c r="B6440" s="19">
        <f>IFERROR(VLOOKUP(C6440,'[1]Dados Diários do Magento'!$A$1:$H$10000,2,),"0")</f>
        <v>0</v>
      </c>
      <c r="C6440" s="20">
        <v>6439</v>
      </c>
      <c r="D6440" s="26">
        <v>0</v>
      </c>
      <c r="E6440" s="27">
        <v>0</v>
      </c>
      <c r="G6440" s="23"/>
      <c r="H6440" s="23"/>
      <c r="J6440" s="24">
        <f t="shared" si="201"/>
        <v>0</v>
      </c>
      <c r="K6440" s="25">
        <f t="shared" si="202"/>
        <v>0</v>
      </c>
    </row>
    <row r="6441" spans="1:11">
      <c r="A6441" s="18">
        <f>IFERROR(VLOOKUP(C6441,'[1]Dados Diários do Magento'!$A$1:$H$10000,3,),0)</f>
        <v>0</v>
      </c>
      <c r="B6441" s="19">
        <f>IFERROR(VLOOKUP(C6441,'[1]Dados Diários do Magento'!$A$1:$H$10000,2,),"0")</f>
        <v>0</v>
      </c>
      <c r="C6441" s="20">
        <v>6440</v>
      </c>
      <c r="D6441" s="26">
        <v>0</v>
      </c>
      <c r="E6441" s="27">
        <v>0</v>
      </c>
      <c r="G6441" s="23"/>
      <c r="H6441" s="23"/>
      <c r="J6441" s="24">
        <f t="shared" si="201"/>
        <v>0</v>
      </c>
      <c r="K6441" s="25">
        <f t="shared" si="202"/>
        <v>0</v>
      </c>
    </row>
    <row r="6442" spans="1:11">
      <c r="A6442" s="18">
        <f>IFERROR(VLOOKUP(C6442,'[1]Dados Diários do Magento'!$A$1:$H$10000,3,),0)</f>
        <v>0</v>
      </c>
      <c r="B6442" s="19">
        <f>IFERROR(VLOOKUP(C6442,'[1]Dados Diários do Magento'!$A$1:$H$10000,2,),"0")</f>
        <v>0</v>
      </c>
      <c r="C6442" s="20">
        <v>6441</v>
      </c>
      <c r="D6442" s="26">
        <v>0</v>
      </c>
      <c r="E6442" s="27">
        <v>0</v>
      </c>
      <c r="G6442" s="23"/>
      <c r="H6442" s="23"/>
      <c r="J6442" s="24">
        <f t="shared" si="201"/>
        <v>0</v>
      </c>
      <c r="K6442" s="25">
        <f t="shared" si="202"/>
        <v>0</v>
      </c>
    </row>
    <row r="6443" spans="1:11">
      <c r="A6443" s="18">
        <f>IFERROR(VLOOKUP(C6443,'[1]Dados Diários do Magento'!$A$1:$H$10000,3,),0)</f>
        <v>0</v>
      </c>
      <c r="B6443" s="19">
        <f>IFERROR(VLOOKUP(C6443,'[1]Dados Diários do Magento'!$A$1:$H$10000,2,),"0")</f>
        <v>0</v>
      </c>
      <c r="C6443" s="20">
        <v>6442</v>
      </c>
      <c r="D6443" s="26">
        <v>0</v>
      </c>
      <c r="E6443" s="27">
        <v>0</v>
      </c>
      <c r="G6443" s="23"/>
      <c r="H6443" s="23"/>
      <c r="J6443" s="24">
        <f t="shared" si="201"/>
        <v>0</v>
      </c>
      <c r="K6443" s="25">
        <f t="shared" si="202"/>
        <v>0</v>
      </c>
    </row>
    <row r="6444" spans="1:11">
      <c r="A6444" s="18">
        <f>IFERROR(VLOOKUP(C6444,'[1]Dados Diários do Magento'!$A$1:$H$10000,3,),0)</f>
        <v>0</v>
      </c>
      <c r="B6444" s="19">
        <f>IFERROR(VLOOKUP(C6444,'[1]Dados Diários do Magento'!$A$1:$H$10000,2,),"0")</f>
        <v>0</v>
      </c>
      <c r="C6444" s="20">
        <v>6443</v>
      </c>
      <c r="D6444" s="26">
        <v>0</v>
      </c>
      <c r="E6444" s="27">
        <v>0</v>
      </c>
      <c r="G6444" s="23"/>
      <c r="H6444" s="23"/>
      <c r="J6444" s="24">
        <f t="shared" si="201"/>
        <v>0</v>
      </c>
      <c r="K6444" s="25">
        <f t="shared" si="202"/>
        <v>0</v>
      </c>
    </row>
    <row r="6445" spans="1:11">
      <c r="A6445" s="18">
        <f>IFERROR(VLOOKUP(C6445,'[1]Dados Diários do Magento'!$A$1:$H$10000,3,),0)</f>
        <v>0</v>
      </c>
      <c r="B6445" s="19">
        <f>IFERROR(VLOOKUP(C6445,'[1]Dados Diários do Magento'!$A$1:$H$10000,2,),"0")</f>
        <v>0</v>
      </c>
      <c r="C6445" s="20">
        <v>6444</v>
      </c>
      <c r="D6445" s="26">
        <v>0</v>
      </c>
      <c r="E6445" s="27">
        <v>0</v>
      </c>
      <c r="G6445" s="23"/>
      <c r="H6445" s="23"/>
      <c r="J6445" s="24">
        <f t="shared" si="201"/>
        <v>0</v>
      </c>
      <c r="K6445" s="25">
        <f t="shared" si="202"/>
        <v>0</v>
      </c>
    </row>
    <row r="6446" spans="1:11">
      <c r="A6446" s="18">
        <f>IFERROR(VLOOKUP(C6446,'[1]Dados Diários do Magento'!$A$1:$H$10000,3,),0)</f>
        <v>0</v>
      </c>
      <c r="B6446" s="19">
        <f>IFERROR(VLOOKUP(C6446,'[1]Dados Diários do Magento'!$A$1:$H$10000,2,),"0")</f>
        <v>0</v>
      </c>
      <c r="C6446" s="20">
        <v>6445</v>
      </c>
      <c r="D6446" s="26">
        <v>0</v>
      </c>
      <c r="E6446" s="27">
        <v>0</v>
      </c>
      <c r="G6446" s="23"/>
      <c r="H6446" s="23"/>
      <c r="J6446" s="24">
        <f t="shared" si="201"/>
        <v>0</v>
      </c>
      <c r="K6446" s="25">
        <f t="shared" si="202"/>
        <v>0</v>
      </c>
    </row>
    <row r="6447" spans="1:11">
      <c r="A6447" s="18">
        <f>IFERROR(VLOOKUP(C6447,'[1]Dados Diários do Magento'!$A$1:$H$10000,3,),0)</f>
        <v>0</v>
      </c>
      <c r="B6447" s="19">
        <f>IFERROR(VLOOKUP(C6447,'[1]Dados Diários do Magento'!$A$1:$H$10000,2,),"0")</f>
        <v>0</v>
      </c>
      <c r="C6447" s="20">
        <v>6446</v>
      </c>
      <c r="D6447" s="26">
        <v>0</v>
      </c>
      <c r="E6447" s="27">
        <v>0</v>
      </c>
      <c r="G6447" s="23"/>
      <c r="H6447" s="23"/>
      <c r="J6447" s="24">
        <f t="shared" si="201"/>
        <v>0</v>
      </c>
      <c r="K6447" s="25">
        <f t="shared" si="202"/>
        <v>0</v>
      </c>
    </row>
    <row r="6448" spans="1:11">
      <c r="A6448" s="18">
        <f>IFERROR(VLOOKUP(C6448,'[1]Dados Diários do Magento'!$A$1:$H$10000,3,),0)</f>
        <v>0</v>
      </c>
      <c r="B6448" s="19">
        <f>IFERROR(VLOOKUP(C6448,'[1]Dados Diários do Magento'!$A$1:$H$10000,2,),"0")</f>
        <v>0</v>
      </c>
      <c r="C6448" s="20">
        <v>6447</v>
      </c>
      <c r="D6448" s="26">
        <v>0</v>
      </c>
      <c r="E6448" s="27">
        <v>0</v>
      </c>
      <c r="G6448" s="23"/>
      <c r="H6448" s="23"/>
      <c r="J6448" s="24">
        <f t="shared" si="201"/>
        <v>0</v>
      </c>
      <c r="K6448" s="25">
        <f t="shared" si="202"/>
        <v>0</v>
      </c>
    </row>
    <row r="6449" spans="1:11">
      <c r="A6449" s="18">
        <f>IFERROR(VLOOKUP(C6449,'[1]Dados Diários do Magento'!$A$1:$H$10000,3,),0)</f>
        <v>0</v>
      </c>
      <c r="B6449" s="19">
        <f>IFERROR(VLOOKUP(C6449,'[1]Dados Diários do Magento'!$A$1:$H$10000,2,),"0")</f>
        <v>0</v>
      </c>
      <c r="C6449" s="20">
        <v>6448</v>
      </c>
      <c r="D6449" s="26">
        <v>0</v>
      </c>
      <c r="E6449" s="27">
        <v>0</v>
      </c>
      <c r="G6449" s="23"/>
      <c r="H6449" s="23"/>
      <c r="J6449" s="24">
        <f t="shared" si="201"/>
        <v>0</v>
      </c>
      <c r="K6449" s="25">
        <f t="shared" si="202"/>
        <v>0</v>
      </c>
    </row>
    <row r="6450" spans="1:11">
      <c r="A6450" s="18">
        <f>IFERROR(VLOOKUP(C6450,'[1]Dados Diários do Magento'!$A$1:$H$10000,3,),0)</f>
        <v>0</v>
      </c>
      <c r="B6450" s="19">
        <f>IFERROR(VLOOKUP(C6450,'[1]Dados Diários do Magento'!$A$1:$H$10000,2,),"0")</f>
        <v>0</v>
      </c>
      <c r="C6450" s="20">
        <v>6449</v>
      </c>
      <c r="D6450" s="26">
        <v>0</v>
      </c>
      <c r="E6450" s="27">
        <v>0</v>
      </c>
      <c r="G6450" s="23"/>
      <c r="H6450" s="23"/>
      <c r="J6450" s="24">
        <f t="shared" si="201"/>
        <v>0</v>
      </c>
      <c r="K6450" s="25">
        <f t="shared" si="202"/>
        <v>0</v>
      </c>
    </row>
    <row r="6451" spans="1:11">
      <c r="A6451" s="18">
        <f>IFERROR(VLOOKUP(C6451,'[1]Dados Diários do Magento'!$A$1:$H$10000,3,),0)</f>
        <v>0</v>
      </c>
      <c r="B6451" s="19">
        <f>IFERROR(VLOOKUP(C6451,'[1]Dados Diários do Magento'!$A$1:$H$10000,2,),"0")</f>
        <v>0</v>
      </c>
      <c r="C6451" s="20">
        <v>6450</v>
      </c>
      <c r="D6451" s="26">
        <v>0</v>
      </c>
      <c r="E6451" s="27">
        <v>0</v>
      </c>
      <c r="G6451" s="23"/>
      <c r="H6451" s="23"/>
      <c r="J6451" s="24">
        <f t="shared" si="201"/>
        <v>0</v>
      </c>
      <c r="K6451" s="25">
        <f t="shared" si="202"/>
        <v>0</v>
      </c>
    </row>
    <row r="6452" spans="1:11">
      <c r="A6452" s="18">
        <f>IFERROR(VLOOKUP(C6452,'[1]Dados Diários do Magento'!$A$1:$H$10000,3,),0)</f>
        <v>0</v>
      </c>
      <c r="B6452" s="19">
        <f>IFERROR(VLOOKUP(C6452,'[1]Dados Diários do Magento'!$A$1:$H$10000,2,),"0")</f>
        <v>0</v>
      </c>
      <c r="C6452" s="20">
        <v>6451</v>
      </c>
      <c r="D6452" s="26">
        <v>0</v>
      </c>
      <c r="E6452" s="27">
        <v>0</v>
      </c>
      <c r="G6452" s="23"/>
      <c r="H6452" s="23"/>
      <c r="J6452" s="24">
        <f t="shared" si="201"/>
        <v>0</v>
      </c>
      <c r="K6452" s="25">
        <f t="shared" si="202"/>
        <v>0</v>
      </c>
    </row>
    <row r="6453" spans="1:11">
      <c r="A6453" s="18">
        <f>IFERROR(VLOOKUP(C6453,'[1]Dados Diários do Magento'!$A$1:$H$10000,3,),0)</f>
        <v>0</v>
      </c>
      <c r="B6453" s="19">
        <f>IFERROR(VLOOKUP(C6453,'[1]Dados Diários do Magento'!$A$1:$H$10000,2,),"0")</f>
        <v>0</v>
      </c>
      <c r="C6453" s="20">
        <v>6452</v>
      </c>
      <c r="D6453" s="26">
        <v>0</v>
      </c>
      <c r="E6453" s="27">
        <v>0</v>
      </c>
      <c r="G6453" s="23"/>
      <c r="H6453" s="23"/>
      <c r="J6453" s="24">
        <f t="shared" si="201"/>
        <v>0</v>
      </c>
      <c r="K6453" s="25">
        <f t="shared" si="202"/>
        <v>0</v>
      </c>
    </row>
    <row r="6454" spans="1:11">
      <c r="A6454" s="18">
        <f>IFERROR(VLOOKUP(C6454,'[1]Dados Diários do Magento'!$A$1:$H$10000,3,),0)</f>
        <v>0</v>
      </c>
      <c r="B6454" s="19">
        <f>IFERROR(VLOOKUP(C6454,'[1]Dados Diários do Magento'!$A$1:$H$10000,2,),"0")</f>
        <v>0</v>
      </c>
      <c r="C6454" s="20">
        <v>6453</v>
      </c>
      <c r="D6454" s="26">
        <v>0</v>
      </c>
      <c r="E6454" s="27">
        <v>0</v>
      </c>
      <c r="G6454" s="23"/>
      <c r="H6454" s="23"/>
      <c r="J6454" s="24">
        <f t="shared" si="201"/>
        <v>0</v>
      </c>
      <c r="K6454" s="25">
        <f t="shared" si="202"/>
        <v>0</v>
      </c>
    </row>
    <row r="6455" spans="1:11">
      <c r="A6455" s="18">
        <f>IFERROR(VLOOKUP(C6455,'[1]Dados Diários do Magento'!$A$1:$H$10000,3,),0)</f>
        <v>0</v>
      </c>
      <c r="B6455" s="19">
        <f>IFERROR(VLOOKUP(C6455,'[1]Dados Diários do Magento'!$A$1:$H$10000,2,),"0")</f>
        <v>0</v>
      </c>
      <c r="C6455" s="20">
        <v>6454</v>
      </c>
      <c r="D6455" s="26">
        <v>0</v>
      </c>
      <c r="E6455" s="27">
        <v>0</v>
      </c>
      <c r="G6455" s="23"/>
      <c r="H6455" s="23"/>
      <c r="J6455" s="24">
        <f t="shared" si="201"/>
        <v>0</v>
      </c>
      <c r="K6455" s="25">
        <f t="shared" si="202"/>
        <v>0</v>
      </c>
    </row>
    <row r="6456" spans="1:11">
      <c r="A6456" s="18">
        <f>IFERROR(VLOOKUP(C6456,'[1]Dados Diários do Magento'!$A$1:$H$10000,3,),0)</f>
        <v>0</v>
      </c>
      <c r="B6456" s="19">
        <f>IFERROR(VLOOKUP(C6456,'[1]Dados Diários do Magento'!$A$1:$H$10000,2,),"0")</f>
        <v>0</v>
      </c>
      <c r="C6456" s="20">
        <v>6455</v>
      </c>
      <c r="D6456" s="26">
        <v>0</v>
      </c>
      <c r="E6456" s="27">
        <v>0</v>
      </c>
      <c r="G6456" s="23"/>
      <c r="H6456" s="23"/>
      <c r="J6456" s="24">
        <f t="shared" si="201"/>
        <v>0</v>
      </c>
      <c r="K6456" s="25">
        <f t="shared" si="202"/>
        <v>0</v>
      </c>
    </row>
    <row r="6457" spans="1:11">
      <c r="A6457" s="18">
        <f>IFERROR(VLOOKUP(C6457,'[1]Dados Diários do Magento'!$A$1:$H$10000,3,),0)</f>
        <v>0</v>
      </c>
      <c r="B6457" s="19">
        <f>IFERROR(VLOOKUP(C6457,'[1]Dados Diários do Magento'!$A$1:$H$10000,2,),"0")</f>
        <v>0</v>
      </c>
      <c r="C6457" s="20">
        <v>6456</v>
      </c>
      <c r="D6457" s="26">
        <v>0</v>
      </c>
      <c r="E6457" s="27">
        <v>0</v>
      </c>
      <c r="G6457" s="23"/>
      <c r="H6457" s="23"/>
      <c r="J6457" s="24">
        <f t="shared" si="201"/>
        <v>0</v>
      </c>
      <c r="K6457" s="25">
        <f t="shared" si="202"/>
        <v>0</v>
      </c>
    </row>
    <row r="6458" spans="1:11">
      <c r="A6458" s="18">
        <f>IFERROR(VLOOKUP(C6458,'[1]Dados Diários do Magento'!$A$1:$H$10000,3,),0)</f>
        <v>0</v>
      </c>
      <c r="B6458" s="19">
        <f>IFERROR(VLOOKUP(C6458,'[1]Dados Diários do Magento'!$A$1:$H$10000,2,),"0")</f>
        <v>0</v>
      </c>
      <c r="C6458" s="20">
        <v>6457</v>
      </c>
      <c r="D6458" s="26">
        <v>0</v>
      </c>
      <c r="E6458" s="27">
        <v>0</v>
      </c>
      <c r="G6458" s="23"/>
      <c r="H6458" s="23"/>
      <c r="J6458" s="24">
        <f t="shared" si="201"/>
        <v>0</v>
      </c>
      <c r="K6458" s="25">
        <f t="shared" si="202"/>
        <v>0</v>
      </c>
    </row>
    <row r="6459" spans="1:11">
      <c r="A6459" s="18">
        <f>IFERROR(VLOOKUP(C6459,'[1]Dados Diários do Magento'!$A$1:$H$10000,3,),0)</f>
        <v>0</v>
      </c>
      <c r="B6459" s="19">
        <f>IFERROR(VLOOKUP(C6459,'[1]Dados Diários do Magento'!$A$1:$H$10000,2,),"0")</f>
        <v>0</v>
      </c>
      <c r="C6459" s="20">
        <v>6458</v>
      </c>
      <c r="D6459" s="26">
        <v>0</v>
      </c>
      <c r="E6459" s="27">
        <v>0</v>
      </c>
      <c r="G6459" s="23"/>
      <c r="H6459" s="23"/>
      <c r="J6459" s="24">
        <f t="shared" si="201"/>
        <v>0</v>
      </c>
      <c r="K6459" s="25">
        <f t="shared" si="202"/>
        <v>0</v>
      </c>
    </row>
    <row r="6460" spans="1:11">
      <c r="A6460" s="18">
        <f>IFERROR(VLOOKUP(C6460,'[1]Dados Diários do Magento'!$A$1:$H$10000,3,),0)</f>
        <v>0</v>
      </c>
      <c r="B6460" s="19">
        <f>IFERROR(VLOOKUP(C6460,'[1]Dados Diários do Magento'!$A$1:$H$10000,2,),"0")</f>
        <v>0</v>
      </c>
      <c r="C6460" s="20">
        <v>6459</v>
      </c>
      <c r="D6460" s="26">
        <v>0</v>
      </c>
      <c r="E6460" s="27">
        <v>0</v>
      </c>
      <c r="G6460" s="23"/>
      <c r="H6460" s="23"/>
      <c r="J6460" s="24">
        <f t="shared" si="201"/>
        <v>0</v>
      </c>
      <c r="K6460" s="25">
        <f t="shared" si="202"/>
        <v>0</v>
      </c>
    </row>
    <row r="6461" spans="1:11">
      <c r="A6461" s="18">
        <f>IFERROR(VLOOKUP(C6461,'[1]Dados Diários do Magento'!$A$1:$H$10000,3,),0)</f>
        <v>0</v>
      </c>
      <c r="B6461" s="19">
        <f>IFERROR(VLOOKUP(C6461,'[1]Dados Diários do Magento'!$A$1:$H$10000,2,),"0")</f>
        <v>0</v>
      </c>
      <c r="C6461" s="20">
        <v>6460</v>
      </c>
      <c r="D6461" s="26">
        <v>0</v>
      </c>
      <c r="E6461" s="27">
        <v>0</v>
      </c>
      <c r="G6461" s="23"/>
      <c r="H6461" s="23"/>
      <c r="J6461" s="24">
        <f t="shared" si="201"/>
        <v>0</v>
      </c>
      <c r="K6461" s="25">
        <f t="shared" si="202"/>
        <v>0</v>
      </c>
    </row>
    <row r="6462" spans="1:11">
      <c r="A6462" s="18">
        <f>IFERROR(VLOOKUP(C6462,'[1]Dados Diários do Magento'!$A$1:$H$10000,3,),0)</f>
        <v>0</v>
      </c>
      <c r="B6462" s="19">
        <f>IFERROR(VLOOKUP(C6462,'[1]Dados Diários do Magento'!$A$1:$H$10000,2,),"0")</f>
        <v>0</v>
      </c>
      <c r="C6462" s="20">
        <v>6461</v>
      </c>
      <c r="D6462" s="26">
        <v>0</v>
      </c>
      <c r="E6462" s="27">
        <v>0</v>
      </c>
      <c r="G6462" s="23"/>
      <c r="H6462" s="23"/>
      <c r="J6462" s="24">
        <f t="shared" si="201"/>
        <v>0</v>
      </c>
      <c r="K6462" s="25">
        <f t="shared" si="202"/>
        <v>0</v>
      </c>
    </row>
    <row r="6463" spans="1:11">
      <c r="A6463" s="18">
        <f>IFERROR(VLOOKUP(C6463,'[1]Dados Diários do Magento'!$A$1:$H$10000,3,),0)</f>
        <v>0</v>
      </c>
      <c r="B6463" s="19">
        <f>IFERROR(VLOOKUP(C6463,'[1]Dados Diários do Magento'!$A$1:$H$10000,2,),"0")</f>
        <v>0</v>
      </c>
      <c r="C6463" s="20">
        <v>6462</v>
      </c>
      <c r="D6463" s="26">
        <v>0</v>
      </c>
      <c r="E6463" s="27">
        <v>0</v>
      </c>
      <c r="G6463" s="23"/>
      <c r="H6463" s="23"/>
      <c r="J6463" s="24">
        <f t="shared" si="201"/>
        <v>0</v>
      </c>
      <c r="K6463" s="25">
        <f t="shared" si="202"/>
        <v>0</v>
      </c>
    </row>
    <row r="6464" spans="1:11">
      <c r="A6464" s="18">
        <f>IFERROR(VLOOKUP(C6464,'[1]Dados Diários do Magento'!$A$1:$H$10000,3,),0)</f>
        <v>0</v>
      </c>
      <c r="B6464" s="19">
        <f>IFERROR(VLOOKUP(C6464,'[1]Dados Diários do Magento'!$A$1:$H$10000,2,),"0")</f>
        <v>0</v>
      </c>
      <c r="C6464" s="20">
        <v>6463</v>
      </c>
      <c r="D6464" s="26">
        <v>0</v>
      </c>
      <c r="E6464" s="27">
        <v>0</v>
      </c>
      <c r="G6464" s="23"/>
      <c r="H6464" s="23"/>
      <c r="J6464" s="24">
        <f t="shared" si="201"/>
        <v>0</v>
      </c>
      <c r="K6464" s="25">
        <f t="shared" si="202"/>
        <v>0</v>
      </c>
    </row>
    <row r="6465" spans="1:11">
      <c r="A6465" s="18">
        <f>IFERROR(VLOOKUP(C6465,'[1]Dados Diários do Magento'!$A$1:$H$10000,3,),0)</f>
        <v>0</v>
      </c>
      <c r="B6465" s="19">
        <f>IFERROR(VLOOKUP(C6465,'[1]Dados Diários do Magento'!$A$1:$H$10000,2,),"0")</f>
        <v>0</v>
      </c>
      <c r="C6465" s="20">
        <v>6464</v>
      </c>
      <c r="D6465" s="26">
        <v>0</v>
      </c>
      <c r="E6465" s="27">
        <v>0</v>
      </c>
      <c r="G6465" s="23"/>
      <c r="H6465" s="23"/>
      <c r="J6465" s="24">
        <f t="shared" si="201"/>
        <v>0</v>
      </c>
      <c r="K6465" s="25">
        <f t="shared" si="202"/>
        <v>0</v>
      </c>
    </row>
    <row r="6466" spans="1:11">
      <c r="A6466" s="18">
        <f>IFERROR(VLOOKUP(C6466,'[1]Dados Diários do Magento'!$A$1:$H$10000,3,),0)</f>
        <v>0</v>
      </c>
      <c r="B6466" s="19">
        <f>IFERROR(VLOOKUP(C6466,'[1]Dados Diários do Magento'!$A$1:$H$10000,2,),"0")</f>
        <v>0</v>
      </c>
      <c r="C6466" s="20">
        <v>6465</v>
      </c>
      <c r="D6466" s="26">
        <v>0</v>
      </c>
      <c r="E6466" s="27">
        <v>0</v>
      </c>
      <c r="G6466" s="23"/>
      <c r="H6466" s="23"/>
      <c r="J6466" s="24">
        <f t="shared" si="201"/>
        <v>0</v>
      </c>
      <c r="K6466" s="25">
        <f t="shared" si="202"/>
        <v>0</v>
      </c>
    </row>
    <row r="6467" spans="1:11">
      <c r="A6467" s="18">
        <f>IFERROR(VLOOKUP(C6467,'[1]Dados Diários do Magento'!$A$1:$H$10000,3,),0)</f>
        <v>0</v>
      </c>
      <c r="B6467" s="19">
        <f>IFERROR(VLOOKUP(C6467,'[1]Dados Diários do Magento'!$A$1:$H$10000,2,),"0")</f>
        <v>0</v>
      </c>
      <c r="C6467" s="20">
        <v>6466</v>
      </c>
      <c r="D6467" s="26">
        <v>0</v>
      </c>
      <c r="E6467" s="27">
        <v>0</v>
      </c>
      <c r="G6467" s="23"/>
      <c r="H6467" s="23"/>
      <c r="J6467" s="24">
        <f t="shared" ref="J6467:J6530" si="203">D6467+G6467</f>
        <v>0</v>
      </c>
      <c r="K6467" s="25">
        <f t="shared" si="202"/>
        <v>0</v>
      </c>
    </row>
    <row r="6468" spans="1:11">
      <c r="A6468" s="18">
        <f>IFERROR(VLOOKUP(C6468,'[1]Dados Diários do Magento'!$A$1:$H$10000,3,),0)</f>
        <v>0</v>
      </c>
      <c r="B6468" s="19">
        <f>IFERROR(VLOOKUP(C6468,'[1]Dados Diários do Magento'!$A$1:$H$10000,2,),"0")</f>
        <v>0</v>
      </c>
      <c r="C6468" s="20">
        <v>6467</v>
      </c>
      <c r="D6468" s="26">
        <v>0</v>
      </c>
      <c r="E6468" s="27">
        <v>0</v>
      </c>
      <c r="G6468" s="23"/>
      <c r="H6468" s="23"/>
      <c r="J6468" s="24">
        <f t="shared" si="203"/>
        <v>0</v>
      </c>
      <c r="K6468" s="25">
        <f t="shared" si="202"/>
        <v>0</v>
      </c>
    </row>
    <row r="6469" spans="1:11">
      <c r="A6469" s="18">
        <f>IFERROR(VLOOKUP(C6469,'[1]Dados Diários do Magento'!$A$1:$H$10000,3,),0)</f>
        <v>0</v>
      </c>
      <c r="B6469" s="19">
        <f>IFERROR(VLOOKUP(C6469,'[1]Dados Diários do Magento'!$A$1:$H$10000,2,),"0")</f>
        <v>0</v>
      </c>
      <c r="C6469" s="20">
        <v>6468</v>
      </c>
      <c r="D6469" s="26">
        <v>0</v>
      </c>
      <c r="E6469" s="27">
        <v>0</v>
      </c>
      <c r="G6469" s="23"/>
      <c r="H6469" s="23"/>
      <c r="J6469" s="24">
        <f t="shared" si="203"/>
        <v>0</v>
      </c>
      <c r="K6469" s="25">
        <f t="shared" si="202"/>
        <v>0</v>
      </c>
    </row>
    <row r="6470" spans="1:11">
      <c r="A6470" s="18">
        <f>IFERROR(VLOOKUP(C6470,'[1]Dados Diários do Magento'!$A$1:$H$10000,3,),0)</f>
        <v>0</v>
      </c>
      <c r="B6470" s="19">
        <f>IFERROR(VLOOKUP(C6470,'[1]Dados Diários do Magento'!$A$1:$H$10000,2,),"0")</f>
        <v>0</v>
      </c>
      <c r="C6470" s="20">
        <v>6469</v>
      </c>
      <c r="D6470" s="26">
        <v>0</v>
      </c>
      <c r="E6470" s="27">
        <v>0</v>
      </c>
      <c r="G6470" s="23"/>
      <c r="H6470" s="23"/>
      <c r="J6470" s="24">
        <f t="shared" si="203"/>
        <v>0</v>
      </c>
      <c r="K6470" s="25">
        <f t="shared" si="202"/>
        <v>0</v>
      </c>
    </row>
    <row r="6471" spans="1:11">
      <c r="A6471" s="18">
        <f>IFERROR(VLOOKUP(C6471,'[1]Dados Diários do Magento'!$A$1:$H$10000,3,),0)</f>
        <v>0</v>
      </c>
      <c r="B6471" s="19">
        <f>IFERROR(VLOOKUP(C6471,'[1]Dados Diários do Magento'!$A$1:$H$10000,2,),"0")</f>
        <v>0</v>
      </c>
      <c r="C6471" s="20">
        <v>6470</v>
      </c>
      <c r="D6471" s="26">
        <v>0</v>
      </c>
      <c r="E6471" s="27">
        <v>0</v>
      </c>
      <c r="G6471" s="23"/>
      <c r="H6471" s="23"/>
      <c r="J6471" s="24">
        <f t="shared" si="203"/>
        <v>0</v>
      </c>
      <c r="K6471" s="25">
        <f t="shared" si="202"/>
        <v>0</v>
      </c>
    </row>
    <row r="6472" spans="1:11">
      <c r="A6472" s="18">
        <f>IFERROR(VLOOKUP(C6472,'[1]Dados Diários do Magento'!$A$1:$H$10000,3,),0)</f>
        <v>0</v>
      </c>
      <c r="B6472" s="19">
        <f>IFERROR(VLOOKUP(C6472,'[1]Dados Diários do Magento'!$A$1:$H$10000,2,),"0")</f>
        <v>0</v>
      </c>
      <c r="C6472" s="20">
        <v>6471</v>
      </c>
      <c r="D6472" s="26">
        <v>0</v>
      </c>
      <c r="E6472" s="27">
        <v>0</v>
      </c>
      <c r="G6472" s="23"/>
      <c r="H6472" s="23"/>
      <c r="J6472" s="24">
        <f t="shared" si="203"/>
        <v>0</v>
      </c>
      <c r="K6472" s="25">
        <f t="shared" si="202"/>
        <v>0</v>
      </c>
    </row>
    <row r="6473" spans="1:11">
      <c r="A6473" s="18">
        <f>IFERROR(VLOOKUP(C6473,'[1]Dados Diários do Magento'!$A$1:$H$10000,3,),0)</f>
        <v>0</v>
      </c>
      <c r="B6473" s="19">
        <f>IFERROR(VLOOKUP(C6473,'[1]Dados Diários do Magento'!$A$1:$H$10000,2,),"0")</f>
        <v>0</v>
      </c>
      <c r="C6473" s="20">
        <v>6472</v>
      </c>
      <c r="D6473" s="26">
        <v>0</v>
      </c>
      <c r="E6473" s="27">
        <v>0</v>
      </c>
      <c r="G6473" s="23"/>
      <c r="H6473" s="23"/>
      <c r="J6473" s="24">
        <f t="shared" si="203"/>
        <v>0</v>
      </c>
      <c r="K6473" s="25">
        <f t="shared" si="202"/>
        <v>0</v>
      </c>
    </row>
    <row r="6474" spans="1:11">
      <c r="A6474" s="18">
        <f>IFERROR(VLOOKUP(C6474,'[1]Dados Diários do Magento'!$A$1:$H$10000,3,),0)</f>
        <v>0</v>
      </c>
      <c r="B6474" s="19">
        <f>IFERROR(VLOOKUP(C6474,'[1]Dados Diários do Magento'!$A$1:$H$10000,2,),"0")</f>
        <v>0</v>
      </c>
      <c r="C6474" s="20">
        <v>6473</v>
      </c>
      <c r="D6474" s="26">
        <v>0</v>
      </c>
      <c r="E6474" s="27">
        <v>0</v>
      </c>
      <c r="G6474" s="23"/>
      <c r="H6474" s="23"/>
      <c r="J6474" s="24">
        <f t="shared" si="203"/>
        <v>0</v>
      </c>
      <c r="K6474" s="25">
        <f t="shared" si="202"/>
        <v>0</v>
      </c>
    </row>
    <row r="6475" spans="1:11">
      <c r="A6475" s="18">
        <f>IFERROR(VLOOKUP(C6475,'[1]Dados Diários do Magento'!$A$1:$H$10000,3,),0)</f>
        <v>0</v>
      </c>
      <c r="B6475" s="19">
        <f>IFERROR(VLOOKUP(C6475,'[1]Dados Diários do Magento'!$A$1:$H$10000,2,),"0")</f>
        <v>0</v>
      </c>
      <c r="C6475" s="20">
        <v>6474</v>
      </c>
      <c r="D6475" s="26">
        <v>0</v>
      </c>
      <c r="E6475" s="27">
        <v>0</v>
      </c>
      <c r="G6475" s="23"/>
      <c r="H6475" s="23"/>
      <c r="J6475" s="24">
        <f t="shared" si="203"/>
        <v>0</v>
      </c>
      <c r="K6475" s="25">
        <f t="shared" si="202"/>
        <v>0</v>
      </c>
    </row>
    <row r="6476" spans="1:11">
      <c r="A6476" s="18">
        <f>IFERROR(VLOOKUP(C6476,'[1]Dados Diários do Magento'!$A$1:$H$10000,3,),0)</f>
        <v>0</v>
      </c>
      <c r="B6476" s="19">
        <f>IFERROR(VLOOKUP(C6476,'[1]Dados Diários do Magento'!$A$1:$H$10000,2,),"0")</f>
        <v>0</v>
      </c>
      <c r="C6476" s="20">
        <v>6475</v>
      </c>
      <c r="D6476" s="26">
        <v>0</v>
      </c>
      <c r="E6476" s="27">
        <v>0</v>
      </c>
      <c r="G6476" s="23"/>
      <c r="H6476" s="23"/>
      <c r="J6476" s="24">
        <f t="shared" si="203"/>
        <v>0</v>
      </c>
      <c r="K6476" s="25">
        <f t="shared" si="202"/>
        <v>0</v>
      </c>
    </row>
    <row r="6477" spans="1:11">
      <c r="A6477" s="18">
        <f>IFERROR(VLOOKUP(C6477,'[1]Dados Diários do Magento'!$A$1:$H$10000,3,),0)</f>
        <v>0</v>
      </c>
      <c r="B6477" s="19">
        <f>IFERROR(VLOOKUP(C6477,'[1]Dados Diários do Magento'!$A$1:$H$10000,2,),"0")</f>
        <v>0</v>
      </c>
      <c r="C6477" s="20">
        <v>6476</v>
      </c>
      <c r="D6477" s="26">
        <v>0</v>
      </c>
      <c r="E6477" s="27">
        <v>0</v>
      </c>
      <c r="G6477" s="23"/>
      <c r="H6477" s="23"/>
      <c r="J6477" s="24">
        <f t="shared" si="203"/>
        <v>0</v>
      </c>
      <c r="K6477" s="25">
        <f t="shared" si="202"/>
        <v>0</v>
      </c>
    </row>
    <row r="6478" spans="1:11">
      <c r="A6478" s="18">
        <f>IFERROR(VLOOKUP(C6478,'[1]Dados Diários do Magento'!$A$1:$H$10000,3,),0)</f>
        <v>0</v>
      </c>
      <c r="B6478" s="19">
        <f>IFERROR(VLOOKUP(C6478,'[1]Dados Diários do Magento'!$A$1:$H$10000,2,),"0")</f>
        <v>0</v>
      </c>
      <c r="C6478" s="20">
        <v>6477</v>
      </c>
      <c r="D6478" s="26">
        <v>0</v>
      </c>
      <c r="E6478" s="27">
        <v>0</v>
      </c>
      <c r="G6478" s="23"/>
      <c r="H6478" s="23"/>
      <c r="J6478" s="24">
        <f t="shared" si="203"/>
        <v>0</v>
      </c>
      <c r="K6478" s="25">
        <f t="shared" si="202"/>
        <v>0</v>
      </c>
    </row>
    <row r="6479" spans="1:11">
      <c r="A6479" s="18">
        <f>IFERROR(VLOOKUP(C6479,'[1]Dados Diários do Magento'!$A$1:$H$10000,3,),0)</f>
        <v>0</v>
      </c>
      <c r="B6479" s="19">
        <f>IFERROR(VLOOKUP(C6479,'[1]Dados Diários do Magento'!$A$1:$H$10000,2,),"0")</f>
        <v>0</v>
      </c>
      <c r="C6479" s="20">
        <v>6478</v>
      </c>
      <c r="D6479" s="26">
        <v>0</v>
      </c>
      <c r="E6479" s="27">
        <v>0</v>
      </c>
      <c r="G6479" s="23"/>
      <c r="H6479" s="23"/>
      <c r="J6479" s="24">
        <f t="shared" si="203"/>
        <v>0</v>
      </c>
      <c r="K6479" s="25">
        <f t="shared" si="202"/>
        <v>0</v>
      </c>
    </row>
    <row r="6480" spans="1:11">
      <c r="A6480" s="18">
        <f>IFERROR(VLOOKUP(C6480,'[1]Dados Diários do Magento'!$A$1:$H$10000,3,),0)</f>
        <v>0</v>
      </c>
      <c r="B6480" s="19">
        <f>IFERROR(VLOOKUP(C6480,'[1]Dados Diários do Magento'!$A$1:$H$10000,2,),"0")</f>
        <v>0</v>
      </c>
      <c r="C6480" s="20">
        <v>6479</v>
      </c>
      <c r="D6480" s="26">
        <v>0</v>
      </c>
      <c r="E6480" s="27">
        <v>0</v>
      </c>
      <c r="G6480" s="23"/>
      <c r="H6480" s="23"/>
      <c r="J6480" s="24">
        <f t="shared" si="203"/>
        <v>0</v>
      </c>
      <c r="K6480" s="25">
        <f t="shared" si="202"/>
        <v>0</v>
      </c>
    </row>
    <row r="6481" spans="1:11">
      <c r="A6481" s="18">
        <f>IFERROR(VLOOKUP(C6481,'[1]Dados Diários do Magento'!$A$1:$H$10000,3,),0)</f>
        <v>0</v>
      </c>
      <c r="B6481" s="19">
        <f>IFERROR(VLOOKUP(C6481,'[1]Dados Diários do Magento'!$A$1:$H$10000,2,),"0")</f>
        <v>0</v>
      </c>
      <c r="C6481" s="20">
        <v>6480</v>
      </c>
      <c r="D6481" s="26">
        <v>0</v>
      </c>
      <c r="E6481" s="27">
        <v>0</v>
      </c>
      <c r="G6481" s="23"/>
      <c r="H6481" s="23"/>
      <c r="J6481" s="24">
        <f t="shared" si="203"/>
        <v>0</v>
      </c>
      <c r="K6481" s="25">
        <f t="shared" si="202"/>
        <v>0</v>
      </c>
    </row>
    <row r="6482" spans="1:11">
      <c r="A6482" s="18">
        <f>IFERROR(VLOOKUP(C6482,'[1]Dados Diários do Magento'!$A$1:$H$10000,3,),0)</f>
        <v>0</v>
      </c>
      <c r="B6482" s="19">
        <f>IFERROR(VLOOKUP(C6482,'[1]Dados Diários do Magento'!$A$1:$H$10000,2,),"0")</f>
        <v>0</v>
      </c>
      <c r="C6482" s="20">
        <v>6481</v>
      </c>
      <c r="D6482" s="26">
        <v>0</v>
      </c>
      <c r="E6482" s="27">
        <v>0</v>
      </c>
      <c r="G6482" s="23"/>
      <c r="H6482" s="23"/>
      <c r="J6482" s="24">
        <f t="shared" si="203"/>
        <v>0</v>
      </c>
      <c r="K6482" s="25">
        <f t="shared" si="202"/>
        <v>0</v>
      </c>
    </row>
    <row r="6483" spans="1:11">
      <c r="A6483" s="18">
        <f>IFERROR(VLOOKUP(C6483,'[1]Dados Diários do Magento'!$A$1:$H$10000,3,),0)</f>
        <v>0</v>
      </c>
      <c r="B6483" s="19">
        <f>IFERROR(VLOOKUP(C6483,'[1]Dados Diários do Magento'!$A$1:$H$10000,2,),"0")</f>
        <v>0</v>
      </c>
      <c r="C6483" s="20">
        <v>6482</v>
      </c>
      <c r="D6483" s="26">
        <v>0</v>
      </c>
      <c r="E6483" s="27">
        <v>0</v>
      </c>
      <c r="G6483" s="23"/>
      <c r="H6483" s="23"/>
      <c r="J6483" s="24">
        <f t="shared" si="203"/>
        <v>0</v>
      </c>
      <c r="K6483" s="25">
        <f t="shared" si="202"/>
        <v>0</v>
      </c>
    </row>
    <row r="6484" spans="1:11">
      <c r="A6484" s="18">
        <f>IFERROR(VLOOKUP(C6484,'[1]Dados Diários do Magento'!$A$1:$H$10000,3,),0)</f>
        <v>0</v>
      </c>
      <c r="B6484" s="19">
        <f>IFERROR(VLOOKUP(C6484,'[1]Dados Diários do Magento'!$A$1:$H$10000,2,),"0")</f>
        <v>0</v>
      </c>
      <c r="C6484" s="20">
        <v>6483</v>
      </c>
      <c r="D6484" s="26">
        <v>0</v>
      </c>
      <c r="E6484" s="27">
        <v>0</v>
      </c>
      <c r="G6484" s="23"/>
      <c r="H6484" s="23"/>
      <c r="J6484" s="24">
        <f t="shared" si="203"/>
        <v>0</v>
      </c>
      <c r="K6484" s="25">
        <f t="shared" si="202"/>
        <v>0</v>
      </c>
    </row>
    <row r="6485" spans="1:11">
      <c r="A6485" s="18">
        <f>IFERROR(VLOOKUP(C6485,'[1]Dados Diários do Magento'!$A$1:$H$10000,3,),0)</f>
        <v>0</v>
      </c>
      <c r="B6485" s="19">
        <f>IFERROR(VLOOKUP(C6485,'[1]Dados Diários do Magento'!$A$1:$H$10000,2,),"0")</f>
        <v>0</v>
      </c>
      <c r="C6485" s="20">
        <v>6484</v>
      </c>
      <c r="D6485" s="26">
        <v>0</v>
      </c>
      <c r="E6485" s="27">
        <v>0</v>
      </c>
      <c r="G6485" s="23"/>
      <c r="H6485" s="23"/>
      <c r="J6485" s="24">
        <f t="shared" si="203"/>
        <v>0</v>
      </c>
      <c r="K6485" s="25">
        <f t="shared" si="202"/>
        <v>0</v>
      </c>
    </row>
    <row r="6486" spans="1:11">
      <c r="A6486" s="18">
        <f>IFERROR(VLOOKUP(C6486,'[1]Dados Diários do Magento'!$A$1:$H$10000,3,),0)</f>
        <v>0</v>
      </c>
      <c r="B6486" s="19">
        <f>IFERROR(VLOOKUP(C6486,'[1]Dados Diários do Magento'!$A$1:$H$10000,2,),"0")</f>
        <v>0</v>
      </c>
      <c r="C6486" s="20">
        <v>6485</v>
      </c>
      <c r="D6486" s="26">
        <v>0</v>
      </c>
      <c r="E6486" s="27">
        <v>0</v>
      </c>
      <c r="G6486" s="23"/>
      <c r="H6486" s="23"/>
      <c r="J6486" s="24">
        <f t="shared" si="203"/>
        <v>0</v>
      </c>
      <c r="K6486" s="25">
        <f t="shared" si="202"/>
        <v>0</v>
      </c>
    </row>
    <row r="6487" spans="1:11">
      <c r="A6487" s="18">
        <f>IFERROR(VLOOKUP(C6487,'[1]Dados Diários do Magento'!$A$1:$H$10000,3,),0)</f>
        <v>0</v>
      </c>
      <c r="B6487" s="19">
        <f>IFERROR(VLOOKUP(C6487,'[1]Dados Diários do Magento'!$A$1:$H$10000,2,),"0")</f>
        <v>0</v>
      </c>
      <c r="C6487" s="20">
        <v>6486</v>
      </c>
      <c r="D6487" s="26">
        <v>0</v>
      </c>
      <c r="E6487" s="27">
        <v>0</v>
      </c>
      <c r="G6487" s="23"/>
      <c r="H6487" s="23"/>
      <c r="J6487" s="24">
        <f t="shared" si="203"/>
        <v>0</v>
      </c>
      <c r="K6487" s="25">
        <f t="shared" si="202"/>
        <v>0</v>
      </c>
    </row>
    <row r="6488" spans="1:11">
      <c r="A6488" s="18">
        <f>IFERROR(VLOOKUP(C6488,'[1]Dados Diários do Magento'!$A$1:$H$10000,3,),0)</f>
        <v>0</v>
      </c>
      <c r="B6488" s="19">
        <f>IFERROR(VLOOKUP(C6488,'[1]Dados Diários do Magento'!$A$1:$H$10000,2,),"0")</f>
        <v>0</v>
      </c>
      <c r="C6488" s="20">
        <v>6487</v>
      </c>
      <c r="D6488" s="26">
        <v>0</v>
      </c>
      <c r="E6488" s="27">
        <v>0</v>
      </c>
      <c r="G6488" s="23"/>
      <c r="H6488" s="23"/>
      <c r="J6488" s="24">
        <f t="shared" si="203"/>
        <v>0</v>
      </c>
      <c r="K6488" s="25">
        <f t="shared" si="202"/>
        <v>0</v>
      </c>
    </row>
    <row r="6489" spans="1:11">
      <c r="A6489" s="18">
        <f>IFERROR(VLOOKUP(C6489,'[1]Dados Diários do Magento'!$A$1:$H$10000,3,),0)</f>
        <v>0</v>
      </c>
      <c r="B6489" s="19">
        <f>IFERROR(VLOOKUP(C6489,'[1]Dados Diários do Magento'!$A$1:$H$10000,2,),"0")</f>
        <v>0</v>
      </c>
      <c r="C6489" s="20">
        <v>6488</v>
      </c>
      <c r="D6489" s="26">
        <v>0</v>
      </c>
      <c r="E6489" s="27">
        <v>0</v>
      </c>
      <c r="G6489" s="23"/>
      <c r="H6489" s="23"/>
      <c r="J6489" s="24">
        <f t="shared" si="203"/>
        <v>0</v>
      </c>
      <c r="K6489" s="25">
        <f t="shared" si="202"/>
        <v>0</v>
      </c>
    </row>
    <row r="6490" spans="1:11">
      <c r="A6490" s="18">
        <f>IFERROR(VLOOKUP(C6490,'[1]Dados Diários do Magento'!$A$1:$H$10000,3,),0)</f>
        <v>0</v>
      </c>
      <c r="B6490" s="19">
        <f>IFERROR(VLOOKUP(C6490,'[1]Dados Diários do Magento'!$A$1:$H$10000,2,),"0")</f>
        <v>0</v>
      </c>
      <c r="C6490" s="20">
        <v>6489</v>
      </c>
      <c r="D6490" s="26">
        <v>0</v>
      </c>
      <c r="E6490" s="27">
        <v>0</v>
      </c>
      <c r="G6490" s="23"/>
      <c r="H6490" s="23"/>
      <c r="J6490" s="24">
        <f t="shared" si="203"/>
        <v>0</v>
      </c>
      <c r="K6490" s="25">
        <f t="shared" si="202"/>
        <v>0</v>
      </c>
    </row>
    <row r="6491" spans="1:11">
      <c r="A6491" s="18">
        <f>IFERROR(VLOOKUP(C6491,'[1]Dados Diários do Magento'!$A$1:$H$10000,3,),0)</f>
        <v>0</v>
      </c>
      <c r="B6491" s="19">
        <f>IFERROR(VLOOKUP(C6491,'[1]Dados Diários do Magento'!$A$1:$H$10000,2,),"0")</f>
        <v>0</v>
      </c>
      <c r="C6491" s="20">
        <v>6490</v>
      </c>
      <c r="D6491" s="26">
        <v>0</v>
      </c>
      <c r="E6491" s="27">
        <v>0</v>
      </c>
      <c r="G6491" s="23"/>
      <c r="H6491" s="23"/>
      <c r="J6491" s="24">
        <f t="shared" si="203"/>
        <v>0</v>
      </c>
      <c r="K6491" s="25">
        <f t="shared" si="202"/>
        <v>0</v>
      </c>
    </row>
    <row r="6492" spans="1:11">
      <c r="A6492" s="18">
        <f>IFERROR(VLOOKUP(C6492,'[1]Dados Diários do Magento'!$A$1:$H$10000,3,),0)</f>
        <v>0</v>
      </c>
      <c r="B6492" s="19">
        <f>IFERROR(VLOOKUP(C6492,'[1]Dados Diários do Magento'!$A$1:$H$10000,2,),"0")</f>
        <v>0</v>
      </c>
      <c r="C6492" s="20">
        <v>6491</v>
      </c>
      <c r="D6492" s="26">
        <v>0</v>
      </c>
      <c r="E6492" s="27">
        <v>0</v>
      </c>
      <c r="G6492" s="23"/>
      <c r="H6492" s="23"/>
      <c r="J6492" s="24">
        <f t="shared" si="203"/>
        <v>0</v>
      </c>
      <c r="K6492" s="25">
        <f t="shared" si="202"/>
        <v>0</v>
      </c>
    </row>
    <row r="6493" spans="1:11">
      <c r="A6493" s="18">
        <f>IFERROR(VLOOKUP(C6493,'[1]Dados Diários do Magento'!$A$1:$H$10000,3,),0)</f>
        <v>0</v>
      </c>
      <c r="B6493" s="19">
        <f>IFERROR(VLOOKUP(C6493,'[1]Dados Diários do Magento'!$A$1:$H$10000,2,),"0")</f>
        <v>0</v>
      </c>
      <c r="C6493" s="20">
        <v>6492</v>
      </c>
      <c r="D6493" s="26">
        <v>0</v>
      </c>
      <c r="E6493" s="27">
        <v>0</v>
      </c>
      <c r="G6493" s="23"/>
      <c r="H6493" s="23"/>
      <c r="J6493" s="24">
        <f t="shared" si="203"/>
        <v>0</v>
      </c>
      <c r="K6493" s="25">
        <f t="shared" ref="K6493:K6556" si="204">IF((D6493+G6493)&gt;0,(D6493*E6493+G6493*H6493)/(D6493+G6493),E6493)</f>
        <v>0</v>
      </c>
    </row>
    <row r="6494" spans="1:11">
      <c r="A6494" s="18">
        <f>IFERROR(VLOOKUP(C6494,'[1]Dados Diários do Magento'!$A$1:$H$10000,3,),0)</f>
        <v>0</v>
      </c>
      <c r="B6494" s="19">
        <f>IFERROR(VLOOKUP(C6494,'[1]Dados Diários do Magento'!$A$1:$H$10000,2,),"0")</f>
        <v>0</v>
      </c>
      <c r="C6494" s="20">
        <v>6493</v>
      </c>
      <c r="D6494" s="26">
        <v>0</v>
      </c>
      <c r="E6494" s="27">
        <v>0</v>
      </c>
      <c r="G6494" s="23"/>
      <c r="H6494" s="23"/>
      <c r="J6494" s="24">
        <f t="shared" si="203"/>
        <v>0</v>
      </c>
      <c r="K6494" s="25">
        <f t="shared" si="204"/>
        <v>0</v>
      </c>
    </row>
    <row r="6495" spans="1:11">
      <c r="A6495" s="18">
        <f>IFERROR(VLOOKUP(C6495,'[1]Dados Diários do Magento'!$A$1:$H$10000,3,),0)</f>
        <v>0</v>
      </c>
      <c r="B6495" s="19">
        <f>IFERROR(VLOOKUP(C6495,'[1]Dados Diários do Magento'!$A$1:$H$10000,2,),"0")</f>
        <v>0</v>
      </c>
      <c r="C6495" s="20">
        <v>6494</v>
      </c>
      <c r="D6495" s="26">
        <v>0</v>
      </c>
      <c r="E6495" s="27">
        <v>0</v>
      </c>
      <c r="G6495" s="23"/>
      <c r="H6495" s="23"/>
      <c r="J6495" s="24">
        <f t="shared" si="203"/>
        <v>0</v>
      </c>
      <c r="K6495" s="25">
        <f t="shared" si="204"/>
        <v>0</v>
      </c>
    </row>
    <row r="6496" spans="1:11">
      <c r="A6496" s="18">
        <f>IFERROR(VLOOKUP(C6496,'[1]Dados Diários do Magento'!$A$1:$H$10000,3,),0)</f>
        <v>0</v>
      </c>
      <c r="B6496" s="19">
        <f>IFERROR(VLOOKUP(C6496,'[1]Dados Diários do Magento'!$A$1:$H$10000,2,),"0")</f>
        <v>0</v>
      </c>
      <c r="C6496" s="20">
        <v>6495</v>
      </c>
      <c r="D6496" s="26">
        <v>0</v>
      </c>
      <c r="E6496" s="27">
        <v>0</v>
      </c>
      <c r="G6496" s="23"/>
      <c r="H6496" s="23"/>
      <c r="J6496" s="24">
        <f t="shared" si="203"/>
        <v>0</v>
      </c>
      <c r="K6496" s="25">
        <f t="shared" si="204"/>
        <v>0</v>
      </c>
    </row>
    <row r="6497" spans="1:11">
      <c r="A6497" s="18">
        <f>IFERROR(VLOOKUP(C6497,'[1]Dados Diários do Magento'!$A$1:$H$10000,3,),0)</f>
        <v>0</v>
      </c>
      <c r="B6497" s="19">
        <f>IFERROR(VLOOKUP(C6497,'[1]Dados Diários do Magento'!$A$1:$H$10000,2,),"0")</f>
        <v>0</v>
      </c>
      <c r="C6497" s="20">
        <v>6496</v>
      </c>
      <c r="D6497" s="26">
        <v>0</v>
      </c>
      <c r="E6497" s="27">
        <v>0</v>
      </c>
      <c r="G6497" s="23"/>
      <c r="H6497" s="23"/>
      <c r="J6497" s="24">
        <f t="shared" si="203"/>
        <v>0</v>
      </c>
      <c r="K6497" s="25">
        <f t="shared" si="204"/>
        <v>0</v>
      </c>
    </row>
    <row r="6498" spans="1:11">
      <c r="A6498" s="18">
        <f>IFERROR(VLOOKUP(C6498,'[1]Dados Diários do Magento'!$A$1:$H$10000,3,),0)</f>
        <v>0</v>
      </c>
      <c r="B6498" s="19">
        <f>IFERROR(VLOOKUP(C6498,'[1]Dados Diários do Magento'!$A$1:$H$10000,2,),"0")</f>
        <v>0</v>
      </c>
      <c r="C6498" s="20">
        <v>6497</v>
      </c>
      <c r="D6498" s="26">
        <v>0</v>
      </c>
      <c r="E6498" s="27">
        <v>0</v>
      </c>
      <c r="G6498" s="23"/>
      <c r="H6498" s="23"/>
      <c r="J6498" s="24">
        <f t="shared" si="203"/>
        <v>0</v>
      </c>
      <c r="K6498" s="25">
        <f t="shared" si="204"/>
        <v>0</v>
      </c>
    </row>
    <row r="6499" spans="1:11">
      <c r="A6499" s="18">
        <f>IFERROR(VLOOKUP(C6499,'[1]Dados Diários do Magento'!$A$1:$H$10000,3,),0)</f>
        <v>0</v>
      </c>
      <c r="B6499" s="19">
        <f>IFERROR(VLOOKUP(C6499,'[1]Dados Diários do Magento'!$A$1:$H$10000,2,),"0")</f>
        <v>0</v>
      </c>
      <c r="C6499" s="20">
        <v>6498</v>
      </c>
      <c r="D6499" s="26">
        <v>0</v>
      </c>
      <c r="E6499" s="27">
        <v>0</v>
      </c>
      <c r="G6499" s="23"/>
      <c r="H6499" s="23"/>
      <c r="J6499" s="24">
        <f t="shared" si="203"/>
        <v>0</v>
      </c>
      <c r="K6499" s="25">
        <f t="shared" si="204"/>
        <v>0</v>
      </c>
    </row>
    <row r="6500" spans="1:11">
      <c r="A6500" s="18">
        <f>IFERROR(VLOOKUP(C6500,'[1]Dados Diários do Magento'!$A$1:$H$10000,3,),0)</f>
        <v>0</v>
      </c>
      <c r="B6500" s="19">
        <f>IFERROR(VLOOKUP(C6500,'[1]Dados Diários do Magento'!$A$1:$H$10000,2,),"0")</f>
        <v>0</v>
      </c>
      <c r="C6500" s="20">
        <v>6499</v>
      </c>
      <c r="D6500" s="26">
        <v>0</v>
      </c>
      <c r="E6500" s="27">
        <v>0</v>
      </c>
      <c r="G6500" s="23"/>
      <c r="H6500" s="23"/>
      <c r="J6500" s="24">
        <f t="shared" si="203"/>
        <v>0</v>
      </c>
      <c r="K6500" s="25">
        <f t="shared" si="204"/>
        <v>0</v>
      </c>
    </row>
    <row r="6501" spans="1:11">
      <c r="A6501" s="18">
        <f>IFERROR(VLOOKUP(C6501,'[1]Dados Diários do Magento'!$A$1:$H$10000,3,),0)</f>
        <v>0</v>
      </c>
      <c r="B6501" s="19">
        <f>IFERROR(VLOOKUP(C6501,'[1]Dados Diários do Magento'!$A$1:$H$10000,2,),"0")</f>
        <v>0</v>
      </c>
      <c r="C6501" s="20">
        <v>6500</v>
      </c>
      <c r="D6501" s="26">
        <v>0</v>
      </c>
      <c r="E6501" s="27">
        <v>0</v>
      </c>
      <c r="G6501" s="23"/>
      <c r="H6501" s="23"/>
      <c r="J6501" s="24">
        <f t="shared" si="203"/>
        <v>0</v>
      </c>
      <c r="K6501" s="25">
        <f t="shared" si="204"/>
        <v>0</v>
      </c>
    </row>
    <row r="6502" spans="1:11">
      <c r="A6502" s="18">
        <f>IFERROR(VLOOKUP(C6502,'[1]Dados Diários do Magento'!$A$1:$H$10000,3,),0)</f>
        <v>0</v>
      </c>
      <c r="B6502" s="19">
        <f>IFERROR(VLOOKUP(C6502,'[1]Dados Diários do Magento'!$A$1:$H$10000,2,),"0")</f>
        <v>0</v>
      </c>
      <c r="C6502" s="20">
        <v>6501</v>
      </c>
      <c r="D6502" s="26">
        <v>0</v>
      </c>
      <c r="E6502" s="27">
        <v>0</v>
      </c>
      <c r="G6502" s="23"/>
      <c r="H6502" s="23"/>
      <c r="J6502" s="24">
        <f t="shared" si="203"/>
        <v>0</v>
      </c>
      <c r="K6502" s="25">
        <f t="shared" si="204"/>
        <v>0</v>
      </c>
    </row>
    <row r="6503" spans="1:11">
      <c r="A6503" s="18">
        <f>IFERROR(VLOOKUP(C6503,'[1]Dados Diários do Magento'!$A$1:$H$10000,3,),0)</f>
        <v>0</v>
      </c>
      <c r="B6503" s="19">
        <f>IFERROR(VLOOKUP(C6503,'[1]Dados Diários do Magento'!$A$1:$H$10000,2,),"0")</f>
        <v>0</v>
      </c>
      <c r="C6503" s="20">
        <v>6502</v>
      </c>
      <c r="D6503" s="26">
        <v>0</v>
      </c>
      <c r="E6503" s="27">
        <v>0</v>
      </c>
      <c r="G6503" s="23"/>
      <c r="H6503" s="23"/>
      <c r="J6503" s="24">
        <f t="shared" si="203"/>
        <v>0</v>
      </c>
      <c r="K6503" s="25">
        <f t="shared" si="204"/>
        <v>0</v>
      </c>
    </row>
    <row r="6504" spans="1:11">
      <c r="A6504" s="18">
        <f>IFERROR(VLOOKUP(C6504,'[1]Dados Diários do Magento'!$A$1:$H$10000,3,),0)</f>
        <v>0</v>
      </c>
      <c r="B6504" s="19">
        <f>IFERROR(VLOOKUP(C6504,'[1]Dados Diários do Magento'!$A$1:$H$10000,2,),"0")</f>
        <v>0</v>
      </c>
      <c r="C6504" s="20">
        <v>6503</v>
      </c>
      <c r="D6504" s="26">
        <v>0</v>
      </c>
      <c r="E6504" s="27">
        <v>0</v>
      </c>
      <c r="G6504" s="23"/>
      <c r="H6504" s="23"/>
      <c r="J6504" s="24">
        <f t="shared" si="203"/>
        <v>0</v>
      </c>
      <c r="K6504" s="25">
        <f t="shared" si="204"/>
        <v>0</v>
      </c>
    </row>
    <row r="6505" spans="1:11">
      <c r="A6505" s="18">
        <f>IFERROR(VLOOKUP(C6505,'[1]Dados Diários do Magento'!$A$1:$H$10000,3,),0)</f>
        <v>0</v>
      </c>
      <c r="B6505" s="19">
        <f>IFERROR(VLOOKUP(C6505,'[1]Dados Diários do Magento'!$A$1:$H$10000,2,),"0")</f>
        <v>0</v>
      </c>
      <c r="C6505" s="20">
        <v>6504</v>
      </c>
      <c r="D6505" s="26">
        <v>0</v>
      </c>
      <c r="E6505" s="27">
        <v>0</v>
      </c>
      <c r="G6505" s="23"/>
      <c r="H6505" s="23"/>
      <c r="J6505" s="24">
        <f t="shared" si="203"/>
        <v>0</v>
      </c>
      <c r="K6505" s="25">
        <f t="shared" si="204"/>
        <v>0</v>
      </c>
    </row>
    <row r="6506" spans="1:11">
      <c r="A6506" s="18">
        <f>IFERROR(VLOOKUP(C6506,'[1]Dados Diários do Magento'!$A$1:$H$10000,3,),0)</f>
        <v>0</v>
      </c>
      <c r="B6506" s="19">
        <f>IFERROR(VLOOKUP(C6506,'[1]Dados Diários do Magento'!$A$1:$H$10000,2,),"0")</f>
        <v>0</v>
      </c>
      <c r="C6506" s="20">
        <v>6505</v>
      </c>
      <c r="D6506" s="26">
        <v>0</v>
      </c>
      <c r="E6506" s="27">
        <v>0</v>
      </c>
      <c r="G6506" s="23"/>
      <c r="H6506" s="23"/>
      <c r="J6506" s="24">
        <f t="shared" si="203"/>
        <v>0</v>
      </c>
      <c r="K6506" s="25">
        <f t="shared" si="204"/>
        <v>0</v>
      </c>
    </row>
    <row r="6507" spans="1:11">
      <c r="A6507" s="18">
        <f>IFERROR(VLOOKUP(C6507,'[1]Dados Diários do Magento'!$A$1:$H$10000,3,),0)</f>
        <v>0</v>
      </c>
      <c r="B6507" s="19">
        <f>IFERROR(VLOOKUP(C6507,'[1]Dados Diários do Magento'!$A$1:$H$10000,2,),"0")</f>
        <v>0</v>
      </c>
      <c r="C6507" s="20">
        <v>6506</v>
      </c>
      <c r="D6507" s="26">
        <v>0</v>
      </c>
      <c r="E6507" s="27">
        <v>0</v>
      </c>
      <c r="G6507" s="23"/>
      <c r="H6507" s="23"/>
      <c r="J6507" s="24">
        <f t="shared" si="203"/>
        <v>0</v>
      </c>
      <c r="K6507" s="25">
        <f t="shared" si="204"/>
        <v>0</v>
      </c>
    </row>
    <row r="6508" spans="1:11">
      <c r="A6508" s="18">
        <f>IFERROR(VLOOKUP(C6508,'[1]Dados Diários do Magento'!$A$1:$H$10000,3,),0)</f>
        <v>0</v>
      </c>
      <c r="B6508" s="19">
        <f>IFERROR(VLOOKUP(C6508,'[1]Dados Diários do Magento'!$A$1:$H$10000,2,),"0")</f>
        <v>0</v>
      </c>
      <c r="C6508" s="20">
        <v>6507</v>
      </c>
      <c r="D6508" s="26">
        <v>0</v>
      </c>
      <c r="E6508" s="27">
        <v>0</v>
      </c>
      <c r="G6508" s="23"/>
      <c r="H6508" s="23"/>
      <c r="J6508" s="24">
        <f t="shared" si="203"/>
        <v>0</v>
      </c>
      <c r="K6508" s="25">
        <f t="shared" si="204"/>
        <v>0</v>
      </c>
    </row>
    <row r="6509" spans="1:11">
      <c r="A6509" s="18">
        <f>IFERROR(VLOOKUP(C6509,'[1]Dados Diários do Magento'!$A$1:$H$10000,3,),0)</f>
        <v>0</v>
      </c>
      <c r="B6509" s="19">
        <f>IFERROR(VLOOKUP(C6509,'[1]Dados Diários do Magento'!$A$1:$H$10000,2,),"0")</f>
        <v>0</v>
      </c>
      <c r="C6509" s="20">
        <v>6508</v>
      </c>
      <c r="D6509" s="26">
        <v>0</v>
      </c>
      <c r="E6509" s="27">
        <v>0</v>
      </c>
      <c r="G6509" s="23"/>
      <c r="H6509" s="23"/>
      <c r="J6509" s="24">
        <f t="shared" si="203"/>
        <v>0</v>
      </c>
      <c r="K6509" s="25">
        <f t="shared" si="204"/>
        <v>0</v>
      </c>
    </row>
    <row r="6510" spans="1:11">
      <c r="A6510" s="18">
        <f>IFERROR(VLOOKUP(C6510,'[1]Dados Diários do Magento'!$A$1:$H$10000,3,),0)</f>
        <v>0</v>
      </c>
      <c r="B6510" s="19">
        <f>IFERROR(VLOOKUP(C6510,'[1]Dados Diários do Magento'!$A$1:$H$10000,2,),"0")</f>
        <v>0</v>
      </c>
      <c r="C6510" s="20">
        <v>6509</v>
      </c>
      <c r="D6510" s="26">
        <v>0</v>
      </c>
      <c r="E6510" s="27">
        <v>0</v>
      </c>
      <c r="G6510" s="23"/>
      <c r="H6510" s="23"/>
      <c r="J6510" s="24">
        <f t="shared" si="203"/>
        <v>0</v>
      </c>
      <c r="K6510" s="25">
        <f t="shared" si="204"/>
        <v>0</v>
      </c>
    </row>
    <row r="6511" spans="1:11">
      <c r="A6511" s="18">
        <f>IFERROR(VLOOKUP(C6511,'[1]Dados Diários do Magento'!$A$1:$H$10000,3,),0)</f>
        <v>0</v>
      </c>
      <c r="B6511" s="19">
        <f>IFERROR(VLOOKUP(C6511,'[1]Dados Diários do Magento'!$A$1:$H$10000,2,),"0")</f>
        <v>0</v>
      </c>
      <c r="C6511" s="20">
        <v>6510</v>
      </c>
      <c r="D6511" s="26">
        <v>0</v>
      </c>
      <c r="E6511" s="27">
        <v>0</v>
      </c>
      <c r="G6511" s="23"/>
      <c r="H6511" s="23"/>
      <c r="J6511" s="24">
        <f t="shared" si="203"/>
        <v>0</v>
      </c>
      <c r="K6511" s="25">
        <f t="shared" si="204"/>
        <v>0</v>
      </c>
    </row>
    <row r="6512" spans="1:11">
      <c r="A6512" s="18">
        <f>IFERROR(VLOOKUP(C6512,'[1]Dados Diários do Magento'!$A$1:$H$10000,3,),0)</f>
        <v>0</v>
      </c>
      <c r="B6512" s="19">
        <f>IFERROR(VLOOKUP(C6512,'[1]Dados Diários do Magento'!$A$1:$H$10000,2,),"0")</f>
        <v>0</v>
      </c>
      <c r="C6512" s="20">
        <v>6511</v>
      </c>
      <c r="D6512" s="26">
        <v>0</v>
      </c>
      <c r="E6512" s="27">
        <v>0</v>
      </c>
      <c r="G6512" s="23"/>
      <c r="H6512" s="23"/>
      <c r="J6512" s="24">
        <f t="shared" si="203"/>
        <v>0</v>
      </c>
      <c r="K6512" s="25">
        <f t="shared" si="204"/>
        <v>0</v>
      </c>
    </row>
    <row r="6513" spans="1:11">
      <c r="A6513" s="18">
        <f>IFERROR(VLOOKUP(C6513,'[1]Dados Diários do Magento'!$A$1:$H$10000,3,),0)</f>
        <v>0</v>
      </c>
      <c r="B6513" s="19">
        <f>IFERROR(VLOOKUP(C6513,'[1]Dados Diários do Magento'!$A$1:$H$10000,2,),"0")</f>
        <v>0</v>
      </c>
      <c r="C6513" s="20">
        <v>6512</v>
      </c>
      <c r="D6513" s="26">
        <v>0</v>
      </c>
      <c r="E6513" s="27">
        <v>0</v>
      </c>
      <c r="G6513" s="23"/>
      <c r="H6513" s="23"/>
      <c r="J6513" s="24">
        <f t="shared" si="203"/>
        <v>0</v>
      </c>
      <c r="K6513" s="25">
        <f t="shared" si="204"/>
        <v>0</v>
      </c>
    </row>
    <row r="6514" spans="1:11">
      <c r="A6514" s="18">
        <f>IFERROR(VLOOKUP(C6514,'[1]Dados Diários do Magento'!$A$1:$H$10000,3,),0)</f>
        <v>0</v>
      </c>
      <c r="B6514" s="19">
        <f>IFERROR(VLOOKUP(C6514,'[1]Dados Diários do Magento'!$A$1:$H$10000,2,),"0")</f>
        <v>0</v>
      </c>
      <c r="C6514" s="20">
        <v>6513</v>
      </c>
      <c r="D6514" s="26">
        <v>0</v>
      </c>
      <c r="E6514" s="27">
        <v>0</v>
      </c>
      <c r="G6514" s="23"/>
      <c r="H6514" s="23"/>
      <c r="J6514" s="24">
        <f t="shared" si="203"/>
        <v>0</v>
      </c>
      <c r="K6514" s="25">
        <f t="shared" si="204"/>
        <v>0</v>
      </c>
    </row>
    <row r="6515" spans="1:11">
      <c r="A6515" s="18">
        <f>IFERROR(VLOOKUP(C6515,'[1]Dados Diários do Magento'!$A$1:$H$10000,3,),0)</f>
        <v>0</v>
      </c>
      <c r="B6515" s="19">
        <f>IFERROR(VLOOKUP(C6515,'[1]Dados Diários do Magento'!$A$1:$H$10000,2,),"0")</f>
        <v>0</v>
      </c>
      <c r="C6515" s="20">
        <v>6514</v>
      </c>
      <c r="D6515" s="26">
        <v>0</v>
      </c>
      <c r="E6515" s="27">
        <v>0</v>
      </c>
      <c r="G6515" s="23"/>
      <c r="H6515" s="23"/>
      <c r="J6515" s="24">
        <f t="shared" si="203"/>
        <v>0</v>
      </c>
      <c r="K6515" s="25">
        <f t="shared" si="204"/>
        <v>0</v>
      </c>
    </row>
    <row r="6516" spans="1:11">
      <c r="A6516" s="18">
        <f>IFERROR(VLOOKUP(C6516,'[1]Dados Diários do Magento'!$A$1:$H$10000,3,),0)</f>
        <v>0</v>
      </c>
      <c r="B6516" s="19">
        <f>IFERROR(VLOOKUP(C6516,'[1]Dados Diários do Magento'!$A$1:$H$10000,2,),"0")</f>
        <v>0</v>
      </c>
      <c r="C6516" s="20">
        <v>6515</v>
      </c>
      <c r="D6516" s="26">
        <v>0</v>
      </c>
      <c r="E6516" s="27">
        <v>0</v>
      </c>
      <c r="G6516" s="23"/>
      <c r="H6516" s="23"/>
      <c r="J6516" s="24">
        <f t="shared" si="203"/>
        <v>0</v>
      </c>
      <c r="K6516" s="25">
        <f t="shared" si="204"/>
        <v>0</v>
      </c>
    </row>
    <row r="6517" spans="1:11">
      <c r="A6517" s="18">
        <f>IFERROR(VLOOKUP(C6517,'[1]Dados Diários do Magento'!$A$1:$H$10000,3,),0)</f>
        <v>0</v>
      </c>
      <c r="B6517" s="19">
        <f>IFERROR(VLOOKUP(C6517,'[1]Dados Diários do Magento'!$A$1:$H$10000,2,),"0")</f>
        <v>0</v>
      </c>
      <c r="C6517" s="20">
        <v>6516</v>
      </c>
      <c r="D6517" s="26">
        <v>0</v>
      </c>
      <c r="E6517" s="27">
        <v>0</v>
      </c>
      <c r="G6517" s="23"/>
      <c r="H6517" s="23"/>
      <c r="J6517" s="24">
        <f t="shared" si="203"/>
        <v>0</v>
      </c>
      <c r="K6517" s="25">
        <f t="shared" si="204"/>
        <v>0</v>
      </c>
    </row>
    <row r="6518" spans="1:11">
      <c r="A6518" s="18">
        <f>IFERROR(VLOOKUP(C6518,'[1]Dados Diários do Magento'!$A$1:$H$10000,3,),0)</f>
        <v>0</v>
      </c>
      <c r="B6518" s="19">
        <f>IFERROR(VLOOKUP(C6518,'[1]Dados Diários do Magento'!$A$1:$H$10000,2,),"0")</f>
        <v>0</v>
      </c>
      <c r="C6518" s="20">
        <v>6517</v>
      </c>
      <c r="D6518" s="26">
        <v>0</v>
      </c>
      <c r="E6518" s="27">
        <v>0</v>
      </c>
      <c r="G6518" s="23"/>
      <c r="H6518" s="23"/>
      <c r="J6518" s="24">
        <f t="shared" si="203"/>
        <v>0</v>
      </c>
      <c r="K6518" s="25">
        <f t="shared" si="204"/>
        <v>0</v>
      </c>
    </row>
    <row r="6519" spans="1:11">
      <c r="A6519" s="18">
        <f>IFERROR(VLOOKUP(C6519,'[1]Dados Diários do Magento'!$A$1:$H$10000,3,),0)</f>
        <v>0</v>
      </c>
      <c r="B6519" s="19">
        <f>IFERROR(VLOOKUP(C6519,'[1]Dados Diários do Magento'!$A$1:$H$10000,2,),"0")</f>
        <v>0</v>
      </c>
      <c r="C6519" s="20">
        <v>6518</v>
      </c>
      <c r="D6519" s="26">
        <v>0</v>
      </c>
      <c r="E6519" s="27">
        <v>0</v>
      </c>
      <c r="G6519" s="23"/>
      <c r="H6519" s="23"/>
      <c r="J6519" s="24">
        <f t="shared" si="203"/>
        <v>0</v>
      </c>
      <c r="K6519" s="25">
        <f t="shared" si="204"/>
        <v>0</v>
      </c>
    </row>
    <row r="6520" spans="1:11">
      <c r="A6520" s="18">
        <f>IFERROR(VLOOKUP(C6520,'[1]Dados Diários do Magento'!$A$1:$H$10000,3,),0)</f>
        <v>0</v>
      </c>
      <c r="B6520" s="19">
        <f>IFERROR(VLOOKUP(C6520,'[1]Dados Diários do Magento'!$A$1:$H$10000,2,),"0")</f>
        <v>0</v>
      </c>
      <c r="C6520" s="20">
        <v>6519</v>
      </c>
      <c r="D6520" s="26">
        <v>0</v>
      </c>
      <c r="E6520" s="27">
        <v>0</v>
      </c>
      <c r="G6520" s="23"/>
      <c r="H6520" s="23"/>
      <c r="J6520" s="24">
        <f t="shared" si="203"/>
        <v>0</v>
      </c>
      <c r="K6520" s="25">
        <f t="shared" si="204"/>
        <v>0</v>
      </c>
    </row>
    <row r="6521" spans="1:11">
      <c r="A6521" s="18">
        <f>IFERROR(VLOOKUP(C6521,'[1]Dados Diários do Magento'!$A$1:$H$10000,3,),0)</f>
        <v>0</v>
      </c>
      <c r="B6521" s="19">
        <f>IFERROR(VLOOKUP(C6521,'[1]Dados Diários do Magento'!$A$1:$H$10000,2,),"0")</f>
        <v>0</v>
      </c>
      <c r="C6521" s="20">
        <v>6520</v>
      </c>
      <c r="D6521" s="26">
        <v>0</v>
      </c>
      <c r="E6521" s="27">
        <v>0</v>
      </c>
      <c r="G6521" s="23"/>
      <c r="H6521" s="23"/>
      <c r="J6521" s="24">
        <f t="shared" si="203"/>
        <v>0</v>
      </c>
      <c r="K6521" s="25">
        <f t="shared" si="204"/>
        <v>0</v>
      </c>
    </row>
    <row r="6522" spans="1:11">
      <c r="A6522" s="18">
        <f>IFERROR(VLOOKUP(C6522,'[1]Dados Diários do Magento'!$A$1:$H$10000,3,),0)</f>
        <v>0</v>
      </c>
      <c r="B6522" s="19">
        <f>IFERROR(VLOOKUP(C6522,'[1]Dados Diários do Magento'!$A$1:$H$10000,2,),"0")</f>
        <v>0</v>
      </c>
      <c r="C6522" s="20">
        <v>6521</v>
      </c>
      <c r="D6522" s="26">
        <v>0</v>
      </c>
      <c r="E6522" s="27">
        <v>0</v>
      </c>
      <c r="G6522" s="23"/>
      <c r="H6522" s="23"/>
      <c r="J6522" s="24">
        <f t="shared" si="203"/>
        <v>0</v>
      </c>
      <c r="K6522" s="25">
        <f t="shared" si="204"/>
        <v>0</v>
      </c>
    </row>
    <row r="6523" spans="1:11">
      <c r="A6523" s="18">
        <f>IFERROR(VLOOKUP(C6523,'[1]Dados Diários do Magento'!$A$1:$H$10000,3,),0)</f>
        <v>0</v>
      </c>
      <c r="B6523" s="19">
        <f>IFERROR(VLOOKUP(C6523,'[1]Dados Diários do Magento'!$A$1:$H$10000,2,),"0")</f>
        <v>0</v>
      </c>
      <c r="C6523" s="20">
        <v>6522</v>
      </c>
      <c r="D6523" s="26">
        <v>0</v>
      </c>
      <c r="E6523" s="27">
        <v>0</v>
      </c>
      <c r="G6523" s="23"/>
      <c r="H6523" s="23"/>
      <c r="J6523" s="24">
        <f t="shared" si="203"/>
        <v>0</v>
      </c>
      <c r="K6523" s="25">
        <f t="shared" si="204"/>
        <v>0</v>
      </c>
    </row>
    <row r="6524" spans="1:11">
      <c r="A6524" s="18">
        <f>IFERROR(VLOOKUP(C6524,'[1]Dados Diários do Magento'!$A$1:$H$10000,3,),0)</f>
        <v>0</v>
      </c>
      <c r="B6524" s="19">
        <f>IFERROR(VLOOKUP(C6524,'[1]Dados Diários do Magento'!$A$1:$H$10000,2,),"0")</f>
        <v>0</v>
      </c>
      <c r="C6524" s="20">
        <v>6523</v>
      </c>
      <c r="D6524" s="26">
        <v>0</v>
      </c>
      <c r="E6524" s="27">
        <v>0</v>
      </c>
      <c r="G6524" s="23"/>
      <c r="H6524" s="23"/>
      <c r="J6524" s="24">
        <f t="shared" si="203"/>
        <v>0</v>
      </c>
      <c r="K6524" s="25">
        <f t="shared" si="204"/>
        <v>0</v>
      </c>
    </row>
    <row r="6525" spans="1:11">
      <c r="A6525" s="18">
        <f>IFERROR(VLOOKUP(C6525,'[1]Dados Diários do Magento'!$A$1:$H$10000,3,),0)</f>
        <v>0</v>
      </c>
      <c r="B6525" s="19">
        <f>IFERROR(VLOOKUP(C6525,'[1]Dados Diários do Magento'!$A$1:$H$10000,2,),"0")</f>
        <v>0</v>
      </c>
      <c r="C6525" s="20">
        <v>6524</v>
      </c>
      <c r="D6525" s="26">
        <v>0</v>
      </c>
      <c r="E6525" s="27">
        <v>0</v>
      </c>
      <c r="G6525" s="23"/>
      <c r="H6525" s="23"/>
      <c r="J6525" s="24">
        <f t="shared" si="203"/>
        <v>0</v>
      </c>
      <c r="K6525" s="25">
        <f t="shared" si="204"/>
        <v>0</v>
      </c>
    </row>
    <row r="6526" spans="1:11">
      <c r="A6526" s="18">
        <f>IFERROR(VLOOKUP(C6526,'[1]Dados Diários do Magento'!$A$1:$H$10000,3,),0)</f>
        <v>0</v>
      </c>
      <c r="B6526" s="19">
        <f>IFERROR(VLOOKUP(C6526,'[1]Dados Diários do Magento'!$A$1:$H$10000,2,),"0")</f>
        <v>0</v>
      </c>
      <c r="C6526" s="20">
        <v>6525</v>
      </c>
      <c r="D6526" s="26">
        <v>0</v>
      </c>
      <c r="E6526" s="27">
        <v>0</v>
      </c>
      <c r="G6526" s="23"/>
      <c r="H6526" s="23"/>
      <c r="J6526" s="24">
        <f t="shared" si="203"/>
        <v>0</v>
      </c>
      <c r="K6526" s="25">
        <f t="shared" si="204"/>
        <v>0</v>
      </c>
    </row>
    <row r="6527" spans="1:11">
      <c r="A6527" s="18">
        <f>IFERROR(VLOOKUP(C6527,'[1]Dados Diários do Magento'!$A$1:$H$10000,3,),0)</f>
        <v>0</v>
      </c>
      <c r="B6527" s="19">
        <f>IFERROR(VLOOKUP(C6527,'[1]Dados Diários do Magento'!$A$1:$H$10000,2,),"0")</f>
        <v>0</v>
      </c>
      <c r="C6527" s="20">
        <v>6526</v>
      </c>
      <c r="D6527" s="26">
        <v>0</v>
      </c>
      <c r="E6527" s="27">
        <v>0</v>
      </c>
      <c r="G6527" s="23"/>
      <c r="H6527" s="23"/>
      <c r="J6527" s="24">
        <f t="shared" si="203"/>
        <v>0</v>
      </c>
      <c r="K6527" s="25">
        <f t="shared" si="204"/>
        <v>0</v>
      </c>
    </row>
    <row r="6528" spans="1:11">
      <c r="A6528" s="18">
        <f>IFERROR(VLOOKUP(C6528,'[1]Dados Diários do Magento'!$A$1:$H$10000,3,),0)</f>
        <v>0</v>
      </c>
      <c r="B6528" s="19">
        <f>IFERROR(VLOOKUP(C6528,'[1]Dados Diários do Magento'!$A$1:$H$10000,2,),"0")</f>
        <v>0</v>
      </c>
      <c r="C6528" s="20">
        <v>6527</v>
      </c>
      <c r="D6528" s="26">
        <v>0</v>
      </c>
      <c r="E6528" s="27">
        <v>0</v>
      </c>
      <c r="G6528" s="23"/>
      <c r="H6528" s="23"/>
      <c r="J6528" s="24">
        <f t="shared" si="203"/>
        <v>0</v>
      </c>
      <c r="K6528" s="25">
        <f t="shared" si="204"/>
        <v>0</v>
      </c>
    </row>
    <row r="6529" spans="1:11">
      <c r="A6529" s="18">
        <f>IFERROR(VLOOKUP(C6529,'[1]Dados Diários do Magento'!$A$1:$H$10000,3,),0)</f>
        <v>0</v>
      </c>
      <c r="B6529" s="19">
        <f>IFERROR(VLOOKUP(C6529,'[1]Dados Diários do Magento'!$A$1:$H$10000,2,),"0")</f>
        <v>0</v>
      </c>
      <c r="C6529" s="20">
        <v>6528</v>
      </c>
      <c r="D6529" s="26">
        <v>0</v>
      </c>
      <c r="E6529" s="27">
        <v>0</v>
      </c>
      <c r="G6529" s="23"/>
      <c r="H6529" s="23"/>
      <c r="J6529" s="24">
        <f t="shared" si="203"/>
        <v>0</v>
      </c>
      <c r="K6529" s="25">
        <f t="shared" si="204"/>
        <v>0</v>
      </c>
    </row>
    <row r="6530" spans="1:11">
      <c r="A6530" s="18">
        <f>IFERROR(VLOOKUP(C6530,'[1]Dados Diários do Magento'!$A$1:$H$10000,3,),0)</f>
        <v>0</v>
      </c>
      <c r="B6530" s="19">
        <f>IFERROR(VLOOKUP(C6530,'[1]Dados Diários do Magento'!$A$1:$H$10000,2,),"0")</f>
        <v>0</v>
      </c>
      <c r="C6530" s="20">
        <v>6529</v>
      </c>
      <c r="D6530" s="26">
        <v>0</v>
      </c>
      <c r="E6530" s="27">
        <v>0</v>
      </c>
      <c r="G6530" s="23"/>
      <c r="H6530" s="23"/>
      <c r="J6530" s="24">
        <f t="shared" si="203"/>
        <v>0</v>
      </c>
      <c r="K6530" s="25">
        <f t="shared" si="204"/>
        <v>0</v>
      </c>
    </row>
    <row r="6531" spans="1:11">
      <c r="A6531" s="18">
        <f>IFERROR(VLOOKUP(C6531,'[1]Dados Diários do Magento'!$A$1:$H$10000,3,),0)</f>
        <v>0</v>
      </c>
      <c r="B6531" s="19">
        <f>IFERROR(VLOOKUP(C6531,'[1]Dados Diários do Magento'!$A$1:$H$10000,2,),"0")</f>
        <v>0</v>
      </c>
      <c r="C6531" s="20">
        <v>6530</v>
      </c>
      <c r="D6531" s="26">
        <v>0</v>
      </c>
      <c r="E6531" s="27">
        <v>0</v>
      </c>
      <c r="G6531" s="23"/>
      <c r="H6531" s="23"/>
      <c r="J6531" s="24">
        <f t="shared" ref="J6531:J6594" si="205">D6531+G6531</f>
        <v>0</v>
      </c>
      <c r="K6531" s="25">
        <f t="shared" si="204"/>
        <v>0</v>
      </c>
    </row>
    <row r="6532" spans="1:11">
      <c r="A6532" s="18">
        <f>IFERROR(VLOOKUP(C6532,'[1]Dados Diários do Magento'!$A$1:$H$10000,3,),0)</f>
        <v>0</v>
      </c>
      <c r="B6532" s="19">
        <f>IFERROR(VLOOKUP(C6532,'[1]Dados Diários do Magento'!$A$1:$H$10000,2,),"0")</f>
        <v>0</v>
      </c>
      <c r="C6532" s="20">
        <v>6531</v>
      </c>
      <c r="D6532" s="26">
        <v>0</v>
      </c>
      <c r="E6532" s="27">
        <v>0</v>
      </c>
      <c r="G6532" s="23"/>
      <c r="H6532" s="23"/>
      <c r="J6532" s="24">
        <f t="shared" si="205"/>
        <v>0</v>
      </c>
      <c r="K6532" s="25">
        <f t="shared" si="204"/>
        <v>0</v>
      </c>
    </row>
    <row r="6533" spans="1:11">
      <c r="A6533" s="18">
        <f>IFERROR(VLOOKUP(C6533,'[1]Dados Diários do Magento'!$A$1:$H$10000,3,),0)</f>
        <v>0</v>
      </c>
      <c r="B6533" s="19">
        <f>IFERROR(VLOOKUP(C6533,'[1]Dados Diários do Magento'!$A$1:$H$10000,2,),"0")</f>
        <v>0</v>
      </c>
      <c r="C6533" s="20">
        <v>6532</v>
      </c>
      <c r="D6533" s="26">
        <v>0</v>
      </c>
      <c r="E6533" s="27">
        <v>0</v>
      </c>
      <c r="G6533" s="23"/>
      <c r="H6533" s="23"/>
      <c r="J6533" s="24">
        <f t="shared" si="205"/>
        <v>0</v>
      </c>
      <c r="K6533" s="25">
        <f t="shared" si="204"/>
        <v>0</v>
      </c>
    </row>
    <row r="6534" spans="1:11">
      <c r="A6534" s="18">
        <f>IFERROR(VLOOKUP(C6534,'[1]Dados Diários do Magento'!$A$1:$H$10000,3,),0)</f>
        <v>0</v>
      </c>
      <c r="B6534" s="19">
        <f>IFERROR(VLOOKUP(C6534,'[1]Dados Diários do Magento'!$A$1:$H$10000,2,),"0")</f>
        <v>0</v>
      </c>
      <c r="C6534" s="20">
        <v>6533</v>
      </c>
      <c r="D6534" s="26">
        <v>0</v>
      </c>
      <c r="E6534" s="27">
        <v>0</v>
      </c>
      <c r="G6534" s="23"/>
      <c r="H6534" s="23"/>
      <c r="J6534" s="24">
        <f t="shared" si="205"/>
        <v>0</v>
      </c>
      <c r="K6534" s="25">
        <f t="shared" si="204"/>
        <v>0</v>
      </c>
    </row>
    <row r="6535" spans="1:11">
      <c r="A6535" s="18">
        <f>IFERROR(VLOOKUP(C6535,'[1]Dados Diários do Magento'!$A$1:$H$10000,3,),0)</f>
        <v>0</v>
      </c>
      <c r="B6535" s="19">
        <f>IFERROR(VLOOKUP(C6535,'[1]Dados Diários do Magento'!$A$1:$H$10000,2,),"0")</f>
        <v>0</v>
      </c>
      <c r="C6535" s="20">
        <v>6534</v>
      </c>
      <c r="D6535" s="26">
        <v>0</v>
      </c>
      <c r="E6535" s="27">
        <v>0</v>
      </c>
      <c r="G6535" s="23"/>
      <c r="H6535" s="23"/>
      <c r="J6535" s="24">
        <f t="shared" si="205"/>
        <v>0</v>
      </c>
      <c r="K6535" s="25">
        <f t="shared" si="204"/>
        <v>0</v>
      </c>
    </row>
    <row r="6536" spans="1:11">
      <c r="A6536" s="18">
        <f>IFERROR(VLOOKUP(C6536,'[1]Dados Diários do Magento'!$A$1:$H$10000,3,),0)</f>
        <v>0</v>
      </c>
      <c r="B6536" s="19">
        <f>IFERROR(VLOOKUP(C6536,'[1]Dados Diários do Magento'!$A$1:$H$10000,2,),"0")</f>
        <v>0</v>
      </c>
      <c r="C6536" s="20">
        <v>6535</v>
      </c>
      <c r="D6536" s="26">
        <v>0</v>
      </c>
      <c r="E6536" s="27">
        <v>0</v>
      </c>
      <c r="G6536" s="23"/>
      <c r="H6536" s="23"/>
      <c r="J6536" s="24">
        <f t="shared" si="205"/>
        <v>0</v>
      </c>
      <c r="K6536" s="25">
        <f t="shared" si="204"/>
        <v>0</v>
      </c>
    </row>
    <row r="6537" spans="1:11">
      <c r="A6537" s="18">
        <f>IFERROR(VLOOKUP(C6537,'[1]Dados Diários do Magento'!$A$1:$H$10000,3,),0)</f>
        <v>0</v>
      </c>
      <c r="B6537" s="19">
        <f>IFERROR(VLOOKUP(C6537,'[1]Dados Diários do Magento'!$A$1:$H$10000,2,),"0")</f>
        <v>0</v>
      </c>
      <c r="C6537" s="20">
        <v>6536</v>
      </c>
      <c r="D6537" s="26">
        <v>0</v>
      </c>
      <c r="E6537" s="27">
        <v>0</v>
      </c>
      <c r="G6537" s="23"/>
      <c r="H6537" s="23"/>
      <c r="J6537" s="24">
        <f t="shared" si="205"/>
        <v>0</v>
      </c>
      <c r="K6537" s="25">
        <f t="shared" si="204"/>
        <v>0</v>
      </c>
    </row>
    <row r="6538" spans="1:11">
      <c r="A6538" s="18">
        <f>IFERROR(VLOOKUP(C6538,'[1]Dados Diários do Magento'!$A$1:$H$10000,3,),0)</f>
        <v>0</v>
      </c>
      <c r="B6538" s="19">
        <f>IFERROR(VLOOKUP(C6538,'[1]Dados Diários do Magento'!$A$1:$H$10000,2,),"0")</f>
        <v>0</v>
      </c>
      <c r="C6538" s="20">
        <v>6537</v>
      </c>
      <c r="D6538" s="26">
        <v>0</v>
      </c>
      <c r="E6538" s="27">
        <v>0</v>
      </c>
      <c r="G6538" s="23"/>
      <c r="H6538" s="23"/>
      <c r="J6538" s="24">
        <f t="shared" si="205"/>
        <v>0</v>
      </c>
      <c r="K6538" s="25">
        <f t="shared" si="204"/>
        <v>0</v>
      </c>
    </row>
    <row r="6539" spans="1:11">
      <c r="A6539" s="18">
        <f>IFERROR(VLOOKUP(C6539,'[1]Dados Diários do Magento'!$A$1:$H$10000,3,),0)</f>
        <v>0</v>
      </c>
      <c r="B6539" s="19">
        <f>IFERROR(VLOOKUP(C6539,'[1]Dados Diários do Magento'!$A$1:$H$10000,2,),"0")</f>
        <v>0</v>
      </c>
      <c r="C6539" s="20">
        <v>6538</v>
      </c>
      <c r="D6539" s="26">
        <v>0</v>
      </c>
      <c r="E6539" s="27">
        <v>0</v>
      </c>
      <c r="G6539" s="23"/>
      <c r="H6539" s="23"/>
      <c r="J6539" s="24">
        <f t="shared" si="205"/>
        <v>0</v>
      </c>
      <c r="K6539" s="25">
        <f t="shared" si="204"/>
        <v>0</v>
      </c>
    </row>
    <row r="6540" spans="1:11">
      <c r="A6540" s="18">
        <f>IFERROR(VLOOKUP(C6540,'[1]Dados Diários do Magento'!$A$1:$H$10000,3,),0)</f>
        <v>0</v>
      </c>
      <c r="B6540" s="19">
        <f>IFERROR(VLOOKUP(C6540,'[1]Dados Diários do Magento'!$A$1:$H$10000,2,),"0")</f>
        <v>0</v>
      </c>
      <c r="C6540" s="20">
        <v>6539</v>
      </c>
      <c r="D6540" s="26">
        <v>0</v>
      </c>
      <c r="E6540" s="27">
        <v>0</v>
      </c>
      <c r="G6540" s="23"/>
      <c r="H6540" s="23"/>
      <c r="J6540" s="24">
        <f t="shared" si="205"/>
        <v>0</v>
      </c>
      <c r="K6540" s="25">
        <f t="shared" si="204"/>
        <v>0</v>
      </c>
    </row>
    <row r="6541" spans="1:11">
      <c r="A6541" s="18">
        <f>IFERROR(VLOOKUP(C6541,'[1]Dados Diários do Magento'!$A$1:$H$10000,3,),0)</f>
        <v>0</v>
      </c>
      <c r="B6541" s="19">
        <f>IFERROR(VLOOKUP(C6541,'[1]Dados Diários do Magento'!$A$1:$H$10000,2,),"0")</f>
        <v>0</v>
      </c>
      <c r="C6541" s="20">
        <v>6540</v>
      </c>
      <c r="D6541" s="26">
        <v>0</v>
      </c>
      <c r="E6541" s="27">
        <v>0</v>
      </c>
      <c r="G6541" s="23"/>
      <c r="H6541" s="23"/>
      <c r="J6541" s="24">
        <f t="shared" si="205"/>
        <v>0</v>
      </c>
      <c r="K6541" s="25">
        <f t="shared" si="204"/>
        <v>0</v>
      </c>
    </row>
    <row r="6542" spans="1:11">
      <c r="A6542" s="18">
        <f>IFERROR(VLOOKUP(C6542,'[1]Dados Diários do Magento'!$A$1:$H$10000,3,),0)</f>
        <v>0</v>
      </c>
      <c r="B6542" s="19">
        <f>IFERROR(VLOOKUP(C6542,'[1]Dados Diários do Magento'!$A$1:$H$10000,2,),"0")</f>
        <v>0</v>
      </c>
      <c r="C6542" s="20">
        <v>6541</v>
      </c>
      <c r="D6542" s="26">
        <v>0</v>
      </c>
      <c r="E6542" s="27">
        <v>0</v>
      </c>
      <c r="G6542" s="23"/>
      <c r="H6542" s="23"/>
      <c r="J6542" s="24">
        <f t="shared" si="205"/>
        <v>0</v>
      </c>
      <c r="K6542" s="25">
        <f t="shared" si="204"/>
        <v>0</v>
      </c>
    </row>
    <row r="6543" spans="1:11">
      <c r="A6543" s="18">
        <f>IFERROR(VLOOKUP(C6543,'[1]Dados Diários do Magento'!$A$1:$H$10000,3,),0)</f>
        <v>0</v>
      </c>
      <c r="B6543" s="19">
        <f>IFERROR(VLOOKUP(C6543,'[1]Dados Diários do Magento'!$A$1:$H$10000,2,),"0")</f>
        <v>0</v>
      </c>
      <c r="C6543" s="20">
        <v>6542</v>
      </c>
      <c r="D6543" s="26">
        <v>0</v>
      </c>
      <c r="E6543" s="27">
        <v>0</v>
      </c>
      <c r="G6543" s="23"/>
      <c r="H6543" s="23"/>
      <c r="J6543" s="24">
        <f t="shared" si="205"/>
        <v>0</v>
      </c>
      <c r="K6543" s="25">
        <f t="shared" si="204"/>
        <v>0</v>
      </c>
    </row>
    <row r="6544" spans="1:11">
      <c r="A6544" s="18">
        <f>IFERROR(VLOOKUP(C6544,'[1]Dados Diários do Magento'!$A$1:$H$10000,3,),0)</f>
        <v>0</v>
      </c>
      <c r="B6544" s="19">
        <f>IFERROR(VLOOKUP(C6544,'[1]Dados Diários do Magento'!$A$1:$H$10000,2,),"0")</f>
        <v>0</v>
      </c>
      <c r="C6544" s="20">
        <v>6543</v>
      </c>
      <c r="D6544" s="26">
        <v>0</v>
      </c>
      <c r="E6544" s="27">
        <v>0</v>
      </c>
      <c r="G6544" s="23"/>
      <c r="H6544" s="23"/>
      <c r="J6544" s="24">
        <f t="shared" si="205"/>
        <v>0</v>
      </c>
      <c r="K6544" s="25">
        <f t="shared" si="204"/>
        <v>0</v>
      </c>
    </row>
    <row r="6545" spans="1:11">
      <c r="A6545" s="18">
        <f>IFERROR(VLOOKUP(C6545,'[1]Dados Diários do Magento'!$A$1:$H$10000,3,),0)</f>
        <v>0</v>
      </c>
      <c r="B6545" s="19">
        <f>IFERROR(VLOOKUP(C6545,'[1]Dados Diários do Magento'!$A$1:$H$10000,2,),"0")</f>
        <v>0</v>
      </c>
      <c r="C6545" s="20">
        <v>6544</v>
      </c>
      <c r="D6545" s="26">
        <v>0</v>
      </c>
      <c r="E6545" s="27">
        <v>0</v>
      </c>
      <c r="G6545" s="23"/>
      <c r="H6545" s="23"/>
      <c r="J6545" s="24">
        <f t="shared" si="205"/>
        <v>0</v>
      </c>
      <c r="K6545" s="25">
        <f t="shared" si="204"/>
        <v>0</v>
      </c>
    </row>
    <row r="6546" spans="1:11">
      <c r="A6546" s="18">
        <f>IFERROR(VLOOKUP(C6546,'[1]Dados Diários do Magento'!$A$1:$H$10000,3,),0)</f>
        <v>0</v>
      </c>
      <c r="B6546" s="19">
        <f>IFERROR(VLOOKUP(C6546,'[1]Dados Diários do Magento'!$A$1:$H$10000,2,),"0")</f>
        <v>0</v>
      </c>
      <c r="C6546" s="20">
        <v>6545</v>
      </c>
      <c r="D6546" s="26">
        <v>0</v>
      </c>
      <c r="E6546" s="27">
        <v>0</v>
      </c>
      <c r="G6546" s="23"/>
      <c r="H6546" s="23"/>
      <c r="J6546" s="24">
        <f t="shared" si="205"/>
        <v>0</v>
      </c>
      <c r="K6546" s="25">
        <f t="shared" si="204"/>
        <v>0</v>
      </c>
    </row>
    <row r="6547" spans="1:11">
      <c r="A6547" s="18">
        <f>IFERROR(VLOOKUP(C6547,'[1]Dados Diários do Magento'!$A$1:$H$10000,3,),0)</f>
        <v>0</v>
      </c>
      <c r="B6547" s="19">
        <f>IFERROR(VLOOKUP(C6547,'[1]Dados Diários do Magento'!$A$1:$H$10000,2,),"0")</f>
        <v>0</v>
      </c>
      <c r="C6547" s="20">
        <v>6546</v>
      </c>
      <c r="D6547" s="26">
        <v>0</v>
      </c>
      <c r="E6547" s="27">
        <v>0</v>
      </c>
      <c r="G6547" s="23"/>
      <c r="H6547" s="23"/>
      <c r="J6547" s="24">
        <f t="shared" si="205"/>
        <v>0</v>
      </c>
      <c r="K6547" s="25">
        <f t="shared" si="204"/>
        <v>0</v>
      </c>
    </row>
    <row r="6548" spans="1:11">
      <c r="A6548" s="18">
        <f>IFERROR(VLOOKUP(C6548,'[1]Dados Diários do Magento'!$A$1:$H$10000,3,),0)</f>
        <v>0</v>
      </c>
      <c r="B6548" s="19">
        <f>IFERROR(VLOOKUP(C6548,'[1]Dados Diários do Magento'!$A$1:$H$10000,2,),"0")</f>
        <v>0</v>
      </c>
      <c r="C6548" s="20">
        <v>6547</v>
      </c>
      <c r="D6548" s="26">
        <v>0</v>
      </c>
      <c r="E6548" s="27">
        <v>0</v>
      </c>
      <c r="G6548" s="23"/>
      <c r="H6548" s="23"/>
      <c r="J6548" s="24">
        <f t="shared" si="205"/>
        <v>0</v>
      </c>
      <c r="K6548" s="25">
        <f t="shared" si="204"/>
        <v>0</v>
      </c>
    </row>
    <row r="6549" spans="1:11">
      <c r="A6549" s="18">
        <f>IFERROR(VLOOKUP(C6549,'[1]Dados Diários do Magento'!$A$1:$H$10000,3,),0)</f>
        <v>0</v>
      </c>
      <c r="B6549" s="19">
        <f>IFERROR(VLOOKUP(C6549,'[1]Dados Diários do Magento'!$A$1:$H$10000,2,),"0")</f>
        <v>0</v>
      </c>
      <c r="C6549" s="20">
        <v>6548</v>
      </c>
      <c r="D6549" s="26">
        <v>0</v>
      </c>
      <c r="E6549" s="27">
        <v>0</v>
      </c>
      <c r="G6549" s="23"/>
      <c r="H6549" s="23"/>
      <c r="J6549" s="24">
        <f t="shared" si="205"/>
        <v>0</v>
      </c>
      <c r="K6549" s="25">
        <f t="shared" si="204"/>
        <v>0</v>
      </c>
    </row>
    <row r="6550" spans="1:11">
      <c r="A6550" s="18">
        <f>IFERROR(VLOOKUP(C6550,'[1]Dados Diários do Magento'!$A$1:$H$10000,3,),0)</f>
        <v>0</v>
      </c>
      <c r="B6550" s="19">
        <f>IFERROR(VLOOKUP(C6550,'[1]Dados Diários do Magento'!$A$1:$H$10000,2,),"0")</f>
        <v>0</v>
      </c>
      <c r="C6550" s="20">
        <v>6549</v>
      </c>
      <c r="D6550" s="26">
        <v>0</v>
      </c>
      <c r="E6550" s="27">
        <v>0</v>
      </c>
      <c r="G6550" s="23"/>
      <c r="H6550" s="23"/>
      <c r="J6550" s="24">
        <f t="shared" si="205"/>
        <v>0</v>
      </c>
      <c r="K6550" s="25">
        <f t="shared" si="204"/>
        <v>0</v>
      </c>
    </row>
    <row r="6551" spans="1:11">
      <c r="A6551" s="18">
        <f>IFERROR(VLOOKUP(C6551,'[1]Dados Diários do Magento'!$A$1:$H$10000,3,),0)</f>
        <v>0</v>
      </c>
      <c r="B6551" s="19">
        <f>IFERROR(VLOOKUP(C6551,'[1]Dados Diários do Magento'!$A$1:$H$10000,2,),"0")</f>
        <v>0</v>
      </c>
      <c r="C6551" s="20">
        <v>6550</v>
      </c>
      <c r="D6551" s="26">
        <v>0</v>
      </c>
      <c r="E6551" s="27">
        <v>0</v>
      </c>
      <c r="G6551" s="23"/>
      <c r="H6551" s="23"/>
      <c r="J6551" s="24">
        <f t="shared" si="205"/>
        <v>0</v>
      </c>
      <c r="K6551" s="25">
        <f t="shared" si="204"/>
        <v>0</v>
      </c>
    </row>
    <row r="6552" spans="1:11">
      <c r="A6552" s="18">
        <f>IFERROR(VLOOKUP(C6552,'[1]Dados Diários do Magento'!$A$1:$H$10000,3,),0)</f>
        <v>0</v>
      </c>
      <c r="B6552" s="19">
        <f>IFERROR(VLOOKUP(C6552,'[1]Dados Diários do Magento'!$A$1:$H$10000,2,),"0")</f>
        <v>0</v>
      </c>
      <c r="C6552" s="20">
        <v>6551</v>
      </c>
      <c r="D6552" s="26">
        <v>0</v>
      </c>
      <c r="E6552" s="27">
        <v>0</v>
      </c>
      <c r="G6552" s="23"/>
      <c r="H6552" s="23"/>
      <c r="J6552" s="24">
        <f t="shared" si="205"/>
        <v>0</v>
      </c>
      <c r="K6552" s="25">
        <f t="shared" si="204"/>
        <v>0</v>
      </c>
    </row>
    <row r="6553" spans="1:11">
      <c r="A6553" s="18">
        <f>IFERROR(VLOOKUP(C6553,'[1]Dados Diários do Magento'!$A$1:$H$10000,3,),0)</f>
        <v>0</v>
      </c>
      <c r="B6553" s="19">
        <f>IFERROR(VLOOKUP(C6553,'[1]Dados Diários do Magento'!$A$1:$H$10000,2,),"0")</f>
        <v>0</v>
      </c>
      <c r="C6553" s="20">
        <v>6552</v>
      </c>
      <c r="D6553" s="26">
        <v>0</v>
      </c>
      <c r="E6553" s="27">
        <v>0</v>
      </c>
      <c r="G6553" s="23"/>
      <c r="H6553" s="23"/>
      <c r="J6553" s="24">
        <f t="shared" si="205"/>
        <v>0</v>
      </c>
      <c r="K6553" s="25">
        <f t="shared" si="204"/>
        <v>0</v>
      </c>
    </row>
    <row r="6554" spans="1:11">
      <c r="A6554" s="18">
        <f>IFERROR(VLOOKUP(C6554,'[1]Dados Diários do Magento'!$A$1:$H$10000,3,),0)</f>
        <v>0</v>
      </c>
      <c r="B6554" s="19">
        <f>IFERROR(VLOOKUP(C6554,'[1]Dados Diários do Magento'!$A$1:$H$10000,2,),"0")</f>
        <v>0</v>
      </c>
      <c r="C6554" s="20">
        <v>6553</v>
      </c>
      <c r="D6554" s="26">
        <v>0</v>
      </c>
      <c r="E6554" s="27">
        <v>0</v>
      </c>
      <c r="G6554" s="23"/>
      <c r="H6554" s="23"/>
      <c r="J6554" s="24">
        <f t="shared" si="205"/>
        <v>0</v>
      </c>
      <c r="K6554" s="25">
        <f t="shared" si="204"/>
        <v>0</v>
      </c>
    </row>
    <row r="6555" spans="1:11">
      <c r="A6555" s="18">
        <f>IFERROR(VLOOKUP(C6555,'[1]Dados Diários do Magento'!$A$1:$H$10000,3,),0)</f>
        <v>0</v>
      </c>
      <c r="B6555" s="19">
        <f>IFERROR(VLOOKUP(C6555,'[1]Dados Diários do Magento'!$A$1:$H$10000,2,),"0")</f>
        <v>0</v>
      </c>
      <c r="C6555" s="20">
        <v>6554</v>
      </c>
      <c r="D6555" s="26">
        <v>0</v>
      </c>
      <c r="E6555" s="27">
        <v>0</v>
      </c>
      <c r="G6555" s="23"/>
      <c r="H6555" s="23"/>
      <c r="J6555" s="24">
        <f t="shared" si="205"/>
        <v>0</v>
      </c>
      <c r="K6555" s="25">
        <f t="shared" si="204"/>
        <v>0</v>
      </c>
    </row>
    <row r="6556" spans="1:11">
      <c r="A6556" s="18">
        <f>IFERROR(VLOOKUP(C6556,'[1]Dados Diários do Magento'!$A$1:$H$10000,3,),0)</f>
        <v>0</v>
      </c>
      <c r="B6556" s="19">
        <f>IFERROR(VLOOKUP(C6556,'[1]Dados Diários do Magento'!$A$1:$H$10000,2,),"0")</f>
        <v>0</v>
      </c>
      <c r="C6556" s="20">
        <v>6555</v>
      </c>
      <c r="D6556" s="26">
        <v>0</v>
      </c>
      <c r="E6556" s="27">
        <v>0</v>
      </c>
      <c r="G6556" s="23"/>
      <c r="H6556" s="23"/>
      <c r="J6556" s="24">
        <f t="shared" si="205"/>
        <v>0</v>
      </c>
      <c r="K6556" s="25">
        <f t="shared" si="204"/>
        <v>0</v>
      </c>
    </row>
    <row r="6557" spans="1:11">
      <c r="A6557" s="18">
        <f>IFERROR(VLOOKUP(C6557,'[1]Dados Diários do Magento'!$A$1:$H$10000,3,),0)</f>
        <v>0</v>
      </c>
      <c r="B6557" s="19">
        <f>IFERROR(VLOOKUP(C6557,'[1]Dados Diários do Magento'!$A$1:$H$10000,2,),"0")</f>
        <v>0</v>
      </c>
      <c r="C6557" s="20">
        <v>6556</v>
      </c>
      <c r="D6557" s="26">
        <v>0</v>
      </c>
      <c r="E6557" s="27">
        <v>0</v>
      </c>
      <c r="G6557" s="23"/>
      <c r="H6557" s="23"/>
      <c r="J6557" s="24">
        <f t="shared" si="205"/>
        <v>0</v>
      </c>
      <c r="K6557" s="25">
        <f t="shared" ref="K6557:K6620" si="206">IF((D6557+G6557)&gt;0,(D6557*E6557+G6557*H6557)/(D6557+G6557),E6557)</f>
        <v>0</v>
      </c>
    </row>
    <row r="6558" spans="1:11">
      <c r="A6558" s="18">
        <f>IFERROR(VLOOKUP(C6558,'[1]Dados Diários do Magento'!$A$1:$H$10000,3,),0)</f>
        <v>0</v>
      </c>
      <c r="B6558" s="19">
        <f>IFERROR(VLOOKUP(C6558,'[1]Dados Diários do Magento'!$A$1:$H$10000,2,),"0")</f>
        <v>0</v>
      </c>
      <c r="C6558" s="20">
        <v>6557</v>
      </c>
      <c r="D6558" s="26">
        <v>0</v>
      </c>
      <c r="E6558" s="27">
        <v>0</v>
      </c>
      <c r="G6558" s="23"/>
      <c r="H6558" s="23"/>
      <c r="J6558" s="24">
        <f t="shared" si="205"/>
        <v>0</v>
      </c>
      <c r="K6558" s="25">
        <f t="shared" si="206"/>
        <v>0</v>
      </c>
    </row>
    <row r="6559" spans="1:11">
      <c r="A6559" s="18">
        <f>IFERROR(VLOOKUP(C6559,'[1]Dados Diários do Magento'!$A$1:$H$10000,3,),0)</f>
        <v>0</v>
      </c>
      <c r="B6559" s="19">
        <f>IFERROR(VLOOKUP(C6559,'[1]Dados Diários do Magento'!$A$1:$H$10000,2,),"0")</f>
        <v>0</v>
      </c>
      <c r="C6559" s="20">
        <v>6558</v>
      </c>
      <c r="D6559" s="26">
        <v>0</v>
      </c>
      <c r="E6559" s="27">
        <v>0</v>
      </c>
      <c r="G6559" s="23"/>
      <c r="H6559" s="23"/>
      <c r="J6559" s="24">
        <f t="shared" si="205"/>
        <v>0</v>
      </c>
      <c r="K6559" s="25">
        <f t="shared" si="206"/>
        <v>0</v>
      </c>
    </row>
    <row r="6560" spans="1:11">
      <c r="A6560" s="18">
        <f>IFERROR(VLOOKUP(C6560,'[1]Dados Diários do Magento'!$A$1:$H$10000,3,),0)</f>
        <v>0</v>
      </c>
      <c r="B6560" s="19">
        <f>IFERROR(VLOOKUP(C6560,'[1]Dados Diários do Magento'!$A$1:$H$10000,2,),"0")</f>
        <v>0</v>
      </c>
      <c r="C6560" s="20">
        <v>6559</v>
      </c>
      <c r="D6560" s="26">
        <v>0</v>
      </c>
      <c r="E6560" s="27">
        <v>0</v>
      </c>
      <c r="G6560" s="23"/>
      <c r="H6560" s="23"/>
      <c r="J6560" s="24">
        <f t="shared" si="205"/>
        <v>0</v>
      </c>
      <c r="K6560" s="25">
        <f t="shared" si="206"/>
        <v>0</v>
      </c>
    </row>
    <row r="6561" spans="1:11">
      <c r="A6561" s="18">
        <f>IFERROR(VLOOKUP(C6561,'[1]Dados Diários do Magento'!$A$1:$H$10000,3,),0)</f>
        <v>0</v>
      </c>
      <c r="B6561" s="19">
        <f>IFERROR(VLOOKUP(C6561,'[1]Dados Diários do Magento'!$A$1:$H$10000,2,),"0")</f>
        <v>0</v>
      </c>
      <c r="C6561" s="20">
        <v>6560</v>
      </c>
      <c r="D6561" s="26">
        <v>0</v>
      </c>
      <c r="E6561" s="27">
        <v>0</v>
      </c>
      <c r="G6561" s="23"/>
      <c r="H6561" s="23"/>
      <c r="J6561" s="24">
        <f t="shared" si="205"/>
        <v>0</v>
      </c>
      <c r="K6561" s="25">
        <f t="shared" si="206"/>
        <v>0</v>
      </c>
    </row>
    <row r="6562" spans="1:11">
      <c r="A6562" s="18">
        <f>IFERROR(VLOOKUP(C6562,'[1]Dados Diários do Magento'!$A$1:$H$10000,3,),0)</f>
        <v>0</v>
      </c>
      <c r="B6562" s="19">
        <f>IFERROR(VLOOKUP(C6562,'[1]Dados Diários do Magento'!$A$1:$H$10000,2,),"0")</f>
        <v>0</v>
      </c>
      <c r="C6562" s="20">
        <v>6561</v>
      </c>
      <c r="D6562" s="26">
        <v>0</v>
      </c>
      <c r="E6562" s="27">
        <v>0</v>
      </c>
      <c r="G6562" s="23"/>
      <c r="H6562" s="23"/>
      <c r="J6562" s="24">
        <f t="shared" si="205"/>
        <v>0</v>
      </c>
      <c r="K6562" s="25">
        <f t="shared" si="206"/>
        <v>0</v>
      </c>
    </row>
    <row r="6563" spans="1:11">
      <c r="A6563" s="18">
        <f>IFERROR(VLOOKUP(C6563,'[1]Dados Diários do Magento'!$A$1:$H$10000,3,),0)</f>
        <v>0</v>
      </c>
      <c r="B6563" s="19">
        <f>IFERROR(VLOOKUP(C6563,'[1]Dados Diários do Magento'!$A$1:$H$10000,2,),"0")</f>
        <v>0</v>
      </c>
      <c r="C6563" s="20">
        <v>6562</v>
      </c>
      <c r="D6563" s="26">
        <v>0</v>
      </c>
      <c r="E6563" s="27">
        <v>0</v>
      </c>
      <c r="G6563" s="23"/>
      <c r="H6563" s="23"/>
      <c r="J6563" s="24">
        <f t="shared" si="205"/>
        <v>0</v>
      </c>
      <c r="K6563" s="25">
        <f t="shared" si="206"/>
        <v>0</v>
      </c>
    </row>
    <row r="6564" spans="1:11">
      <c r="A6564" s="18">
        <f>IFERROR(VLOOKUP(C6564,'[1]Dados Diários do Magento'!$A$1:$H$10000,3,),0)</f>
        <v>0</v>
      </c>
      <c r="B6564" s="19">
        <f>IFERROR(VLOOKUP(C6564,'[1]Dados Diários do Magento'!$A$1:$H$10000,2,),"0")</f>
        <v>0</v>
      </c>
      <c r="C6564" s="20">
        <v>6563</v>
      </c>
      <c r="D6564" s="26">
        <v>0</v>
      </c>
      <c r="E6564" s="27">
        <v>0</v>
      </c>
      <c r="G6564" s="23"/>
      <c r="H6564" s="23"/>
      <c r="J6564" s="24">
        <f t="shared" si="205"/>
        <v>0</v>
      </c>
      <c r="K6564" s="25">
        <f t="shared" si="206"/>
        <v>0</v>
      </c>
    </row>
    <row r="6565" spans="1:11">
      <c r="A6565" s="18">
        <f>IFERROR(VLOOKUP(C6565,'[1]Dados Diários do Magento'!$A$1:$H$10000,3,),0)</f>
        <v>0</v>
      </c>
      <c r="B6565" s="19">
        <f>IFERROR(VLOOKUP(C6565,'[1]Dados Diários do Magento'!$A$1:$H$10000,2,),"0")</f>
        <v>0</v>
      </c>
      <c r="C6565" s="20">
        <v>6564</v>
      </c>
      <c r="D6565" s="26">
        <v>0</v>
      </c>
      <c r="E6565" s="27">
        <v>0</v>
      </c>
      <c r="G6565" s="23"/>
      <c r="H6565" s="23"/>
      <c r="J6565" s="24">
        <f t="shared" si="205"/>
        <v>0</v>
      </c>
      <c r="K6565" s="25">
        <f t="shared" si="206"/>
        <v>0</v>
      </c>
    </row>
    <row r="6566" spans="1:11">
      <c r="A6566" s="18">
        <f>IFERROR(VLOOKUP(C6566,'[1]Dados Diários do Magento'!$A$1:$H$10000,3,),0)</f>
        <v>0</v>
      </c>
      <c r="B6566" s="19">
        <f>IFERROR(VLOOKUP(C6566,'[1]Dados Diários do Magento'!$A$1:$H$10000,2,),"0")</f>
        <v>0</v>
      </c>
      <c r="C6566" s="20">
        <v>6565</v>
      </c>
      <c r="D6566" s="26">
        <v>0</v>
      </c>
      <c r="E6566" s="27">
        <v>0</v>
      </c>
      <c r="G6566" s="23"/>
      <c r="H6566" s="23"/>
      <c r="J6566" s="24">
        <f t="shared" si="205"/>
        <v>0</v>
      </c>
      <c r="K6566" s="25">
        <f t="shared" si="206"/>
        <v>0</v>
      </c>
    </row>
    <row r="6567" spans="1:11">
      <c r="A6567" s="18">
        <f>IFERROR(VLOOKUP(C6567,'[1]Dados Diários do Magento'!$A$1:$H$10000,3,),0)</f>
        <v>0</v>
      </c>
      <c r="B6567" s="19">
        <f>IFERROR(VLOOKUP(C6567,'[1]Dados Diários do Magento'!$A$1:$H$10000,2,),"0")</f>
        <v>0</v>
      </c>
      <c r="C6567" s="20">
        <v>6566</v>
      </c>
      <c r="D6567" s="26">
        <v>0</v>
      </c>
      <c r="E6567" s="27">
        <v>0</v>
      </c>
      <c r="G6567" s="23"/>
      <c r="H6567" s="23"/>
      <c r="J6567" s="24">
        <f t="shared" si="205"/>
        <v>0</v>
      </c>
      <c r="K6567" s="25">
        <f t="shared" si="206"/>
        <v>0</v>
      </c>
    </row>
    <row r="6568" spans="1:11">
      <c r="A6568" s="18">
        <f>IFERROR(VLOOKUP(C6568,'[1]Dados Diários do Magento'!$A$1:$H$10000,3,),0)</f>
        <v>0</v>
      </c>
      <c r="B6568" s="19">
        <f>IFERROR(VLOOKUP(C6568,'[1]Dados Diários do Magento'!$A$1:$H$10000,2,),"0")</f>
        <v>0</v>
      </c>
      <c r="C6568" s="20">
        <v>6567</v>
      </c>
      <c r="D6568" s="26">
        <v>0</v>
      </c>
      <c r="E6568" s="27">
        <v>0</v>
      </c>
      <c r="G6568" s="23"/>
      <c r="H6568" s="23"/>
      <c r="J6568" s="24">
        <f t="shared" si="205"/>
        <v>0</v>
      </c>
      <c r="K6568" s="25">
        <f t="shared" si="206"/>
        <v>0</v>
      </c>
    </row>
    <row r="6569" spans="1:11">
      <c r="A6569" s="18">
        <f>IFERROR(VLOOKUP(C6569,'[1]Dados Diários do Magento'!$A$1:$H$10000,3,),0)</f>
        <v>0</v>
      </c>
      <c r="B6569" s="19">
        <f>IFERROR(VLOOKUP(C6569,'[1]Dados Diários do Magento'!$A$1:$H$10000,2,),"0")</f>
        <v>0</v>
      </c>
      <c r="C6569" s="20">
        <v>6568</v>
      </c>
      <c r="D6569" s="26">
        <v>0</v>
      </c>
      <c r="E6569" s="27">
        <v>0</v>
      </c>
      <c r="G6569" s="23"/>
      <c r="H6569" s="23"/>
      <c r="J6569" s="24">
        <f t="shared" si="205"/>
        <v>0</v>
      </c>
      <c r="K6569" s="25">
        <f t="shared" si="206"/>
        <v>0</v>
      </c>
    </row>
    <row r="6570" spans="1:11">
      <c r="A6570" s="18">
        <f>IFERROR(VLOOKUP(C6570,'[1]Dados Diários do Magento'!$A$1:$H$10000,3,),0)</f>
        <v>0</v>
      </c>
      <c r="B6570" s="19">
        <f>IFERROR(VLOOKUP(C6570,'[1]Dados Diários do Magento'!$A$1:$H$10000,2,),"0")</f>
        <v>0</v>
      </c>
      <c r="C6570" s="20">
        <v>6569</v>
      </c>
      <c r="D6570" s="26">
        <v>0</v>
      </c>
      <c r="E6570" s="27">
        <v>0</v>
      </c>
      <c r="G6570" s="23"/>
      <c r="H6570" s="23"/>
      <c r="J6570" s="24">
        <f t="shared" si="205"/>
        <v>0</v>
      </c>
      <c r="K6570" s="25">
        <f t="shared" si="206"/>
        <v>0</v>
      </c>
    </row>
    <row r="6571" spans="1:11">
      <c r="A6571" s="18">
        <f>IFERROR(VLOOKUP(C6571,'[1]Dados Diários do Magento'!$A$1:$H$10000,3,),0)</f>
        <v>0</v>
      </c>
      <c r="B6571" s="19">
        <f>IFERROR(VLOOKUP(C6571,'[1]Dados Diários do Magento'!$A$1:$H$10000,2,),"0")</f>
        <v>0</v>
      </c>
      <c r="C6571" s="20">
        <v>6570</v>
      </c>
      <c r="D6571" s="26">
        <v>0</v>
      </c>
      <c r="E6571" s="27">
        <v>0</v>
      </c>
      <c r="G6571" s="23"/>
      <c r="H6571" s="23"/>
      <c r="J6571" s="24">
        <f t="shared" si="205"/>
        <v>0</v>
      </c>
      <c r="K6571" s="25">
        <f t="shared" si="206"/>
        <v>0</v>
      </c>
    </row>
    <row r="6572" spans="1:11">
      <c r="A6572" s="18">
        <f>IFERROR(VLOOKUP(C6572,'[1]Dados Diários do Magento'!$A$1:$H$10000,3,),0)</f>
        <v>0</v>
      </c>
      <c r="B6572" s="19">
        <f>IFERROR(VLOOKUP(C6572,'[1]Dados Diários do Magento'!$A$1:$H$10000,2,),"0")</f>
        <v>0</v>
      </c>
      <c r="C6572" s="20">
        <v>6571</v>
      </c>
      <c r="D6572" s="26">
        <v>0</v>
      </c>
      <c r="E6572" s="27">
        <v>0</v>
      </c>
      <c r="G6572" s="23"/>
      <c r="H6572" s="23"/>
      <c r="J6572" s="24">
        <f t="shared" si="205"/>
        <v>0</v>
      </c>
      <c r="K6572" s="25">
        <f t="shared" si="206"/>
        <v>0</v>
      </c>
    </row>
    <row r="6573" spans="1:11">
      <c r="A6573" s="18">
        <f>IFERROR(VLOOKUP(C6573,'[1]Dados Diários do Magento'!$A$1:$H$10000,3,),0)</f>
        <v>0</v>
      </c>
      <c r="B6573" s="19">
        <f>IFERROR(VLOOKUP(C6573,'[1]Dados Diários do Magento'!$A$1:$H$10000,2,),"0")</f>
        <v>0</v>
      </c>
      <c r="C6573" s="20">
        <v>6572</v>
      </c>
      <c r="D6573" s="26">
        <v>0</v>
      </c>
      <c r="E6573" s="27">
        <v>0</v>
      </c>
      <c r="G6573" s="23"/>
      <c r="H6573" s="23"/>
      <c r="J6573" s="24">
        <f t="shared" si="205"/>
        <v>0</v>
      </c>
      <c r="K6573" s="25">
        <f t="shared" si="206"/>
        <v>0</v>
      </c>
    </row>
    <row r="6574" spans="1:11">
      <c r="A6574" s="18">
        <f>IFERROR(VLOOKUP(C6574,'[1]Dados Diários do Magento'!$A$1:$H$10000,3,),0)</f>
        <v>0</v>
      </c>
      <c r="B6574" s="19">
        <f>IFERROR(VLOOKUP(C6574,'[1]Dados Diários do Magento'!$A$1:$H$10000,2,),"0")</f>
        <v>0</v>
      </c>
      <c r="C6574" s="20">
        <v>6573</v>
      </c>
      <c r="D6574" s="26">
        <v>0</v>
      </c>
      <c r="E6574" s="27">
        <v>0</v>
      </c>
      <c r="G6574" s="23"/>
      <c r="H6574" s="23"/>
      <c r="J6574" s="24">
        <f t="shared" si="205"/>
        <v>0</v>
      </c>
      <c r="K6574" s="25">
        <f t="shared" si="206"/>
        <v>0</v>
      </c>
    </row>
    <row r="6575" spans="1:11">
      <c r="A6575" s="18">
        <f>IFERROR(VLOOKUP(C6575,'[1]Dados Diários do Magento'!$A$1:$H$10000,3,),0)</f>
        <v>0</v>
      </c>
      <c r="B6575" s="19">
        <f>IFERROR(VLOOKUP(C6575,'[1]Dados Diários do Magento'!$A$1:$H$10000,2,),"0")</f>
        <v>0</v>
      </c>
      <c r="C6575" s="20">
        <v>6574</v>
      </c>
      <c r="D6575" s="26">
        <v>0</v>
      </c>
      <c r="E6575" s="27">
        <v>0</v>
      </c>
      <c r="G6575" s="23"/>
      <c r="H6575" s="23"/>
      <c r="J6575" s="24">
        <f t="shared" si="205"/>
        <v>0</v>
      </c>
      <c r="K6575" s="25">
        <f t="shared" si="206"/>
        <v>0</v>
      </c>
    </row>
    <row r="6576" spans="1:11">
      <c r="A6576" s="18">
        <f>IFERROR(VLOOKUP(C6576,'[1]Dados Diários do Magento'!$A$1:$H$10000,3,),0)</f>
        <v>0</v>
      </c>
      <c r="B6576" s="19">
        <f>IFERROR(VLOOKUP(C6576,'[1]Dados Diários do Magento'!$A$1:$H$10000,2,),"0")</f>
        <v>0</v>
      </c>
      <c r="C6576" s="20">
        <v>6575</v>
      </c>
      <c r="D6576" s="26">
        <v>0</v>
      </c>
      <c r="E6576" s="27">
        <v>0</v>
      </c>
      <c r="G6576" s="23"/>
      <c r="H6576" s="23"/>
      <c r="J6576" s="24">
        <f t="shared" si="205"/>
        <v>0</v>
      </c>
      <c r="K6576" s="25">
        <f t="shared" si="206"/>
        <v>0</v>
      </c>
    </row>
    <row r="6577" spans="1:11">
      <c r="A6577" s="18">
        <f>IFERROR(VLOOKUP(C6577,'[1]Dados Diários do Magento'!$A$1:$H$10000,3,),0)</f>
        <v>0</v>
      </c>
      <c r="B6577" s="19">
        <f>IFERROR(VLOOKUP(C6577,'[1]Dados Diários do Magento'!$A$1:$H$10000,2,),"0")</f>
        <v>0</v>
      </c>
      <c r="C6577" s="20">
        <v>6576</v>
      </c>
      <c r="D6577" s="26">
        <v>0</v>
      </c>
      <c r="E6577" s="27">
        <v>0</v>
      </c>
      <c r="G6577" s="23"/>
      <c r="H6577" s="23"/>
      <c r="J6577" s="24">
        <f t="shared" si="205"/>
        <v>0</v>
      </c>
      <c r="K6577" s="25">
        <f t="shared" si="206"/>
        <v>0</v>
      </c>
    </row>
    <row r="6578" spans="1:11">
      <c r="A6578" s="18">
        <f>IFERROR(VLOOKUP(C6578,'[1]Dados Diários do Magento'!$A$1:$H$10000,3,),0)</f>
        <v>0</v>
      </c>
      <c r="B6578" s="19">
        <f>IFERROR(VLOOKUP(C6578,'[1]Dados Diários do Magento'!$A$1:$H$10000,2,),"0")</f>
        <v>0</v>
      </c>
      <c r="C6578" s="20">
        <v>6577</v>
      </c>
      <c r="D6578" s="26">
        <v>0</v>
      </c>
      <c r="E6578" s="27">
        <v>0</v>
      </c>
      <c r="G6578" s="23"/>
      <c r="H6578" s="23"/>
      <c r="J6578" s="24">
        <f t="shared" si="205"/>
        <v>0</v>
      </c>
      <c r="K6578" s="25">
        <f t="shared" si="206"/>
        <v>0</v>
      </c>
    </row>
    <row r="6579" spans="1:11">
      <c r="A6579" s="18">
        <f>IFERROR(VLOOKUP(C6579,'[1]Dados Diários do Magento'!$A$1:$H$10000,3,),0)</f>
        <v>0</v>
      </c>
      <c r="B6579" s="19">
        <f>IFERROR(VLOOKUP(C6579,'[1]Dados Diários do Magento'!$A$1:$H$10000,2,),"0")</f>
        <v>0</v>
      </c>
      <c r="C6579" s="20">
        <v>6578</v>
      </c>
      <c r="D6579" s="26">
        <v>0</v>
      </c>
      <c r="E6579" s="27">
        <v>0</v>
      </c>
      <c r="G6579" s="23"/>
      <c r="H6579" s="23"/>
      <c r="J6579" s="24">
        <f t="shared" si="205"/>
        <v>0</v>
      </c>
      <c r="K6579" s="25">
        <f t="shared" si="206"/>
        <v>0</v>
      </c>
    </row>
    <row r="6580" spans="1:11">
      <c r="A6580" s="18">
        <f>IFERROR(VLOOKUP(C6580,'[1]Dados Diários do Magento'!$A$1:$H$10000,3,),0)</f>
        <v>0</v>
      </c>
      <c r="B6580" s="19">
        <f>IFERROR(VLOOKUP(C6580,'[1]Dados Diários do Magento'!$A$1:$H$10000,2,),"0")</f>
        <v>0</v>
      </c>
      <c r="C6580" s="20">
        <v>6579</v>
      </c>
      <c r="D6580" s="26">
        <v>0</v>
      </c>
      <c r="E6580" s="27">
        <v>0</v>
      </c>
      <c r="G6580" s="23"/>
      <c r="H6580" s="23"/>
      <c r="J6580" s="24">
        <f t="shared" si="205"/>
        <v>0</v>
      </c>
      <c r="K6580" s="25">
        <f t="shared" si="206"/>
        <v>0</v>
      </c>
    </row>
    <row r="6581" spans="1:11">
      <c r="A6581" s="18">
        <f>IFERROR(VLOOKUP(C6581,'[1]Dados Diários do Magento'!$A$1:$H$10000,3,),0)</f>
        <v>0</v>
      </c>
      <c r="B6581" s="19">
        <f>IFERROR(VLOOKUP(C6581,'[1]Dados Diários do Magento'!$A$1:$H$10000,2,),"0")</f>
        <v>0</v>
      </c>
      <c r="C6581" s="20">
        <v>6580</v>
      </c>
      <c r="D6581" s="26">
        <v>0</v>
      </c>
      <c r="E6581" s="27">
        <v>0</v>
      </c>
      <c r="G6581" s="23"/>
      <c r="H6581" s="23"/>
      <c r="J6581" s="24">
        <f t="shared" si="205"/>
        <v>0</v>
      </c>
      <c r="K6581" s="25">
        <f t="shared" si="206"/>
        <v>0</v>
      </c>
    </row>
    <row r="6582" spans="1:11">
      <c r="A6582" s="18">
        <f>IFERROR(VLOOKUP(C6582,'[1]Dados Diários do Magento'!$A$1:$H$10000,3,),0)</f>
        <v>0</v>
      </c>
      <c r="B6582" s="19">
        <f>IFERROR(VLOOKUP(C6582,'[1]Dados Diários do Magento'!$A$1:$H$10000,2,),"0")</f>
        <v>0</v>
      </c>
      <c r="C6582" s="20">
        <v>6581</v>
      </c>
      <c r="D6582" s="26">
        <v>0</v>
      </c>
      <c r="E6582" s="27">
        <v>0</v>
      </c>
      <c r="G6582" s="23"/>
      <c r="H6582" s="23"/>
      <c r="J6582" s="24">
        <f t="shared" si="205"/>
        <v>0</v>
      </c>
      <c r="K6582" s="25">
        <f t="shared" si="206"/>
        <v>0</v>
      </c>
    </row>
    <row r="6583" spans="1:11">
      <c r="A6583" s="18">
        <f>IFERROR(VLOOKUP(C6583,'[1]Dados Diários do Magento'!$A$1:$H$10000,3,),0)</f>
        <v>0</v>
      </c>
      <c r="B6583" s="19">
        <f>IFERROR(VLOOKUP(C6583,'[1]Dados Diários do Magento'!$A$1:$H$10000,2,),"0")</f>
        <v>0</v>
      </c>
      <c r="C6583" s="20">
        <v>6582</v>
      </c>
      <c r="D6583" s="26">
        <v>0</v>
      </c>
      <c r="E6583" s="27">
        <v>0</v>
      </c>
      <c r="G6583" s="23"/>
      <c r="H6583" s="23"/>
      <c r="J6583" s="24">
        <f t="shared" si="205"/>
        <v>0</v>
      </c>
      <c r="K6583" s="25">
        <f t="shared" si="206"/>
        <v>0</v>
      </c>
    </row>
    <row r="6584" spans="1:11">
      <c r="A6584" s="18">
        <f>IFERROR(VLOOKUP(C6584,'[1]Dados Diários do Magento'!$A$1:$H$10000,3,),0)</f>
        <v>0</v>
      </c>
      <c r="B6584" s="19">
        <f>IFERROR(VLOOKUP(C6584,'[1]Dados Diários do Magento'!$A$1:$H$10000,2,),"0")</f>
        <v>0</v>
      </c>
      <c r="C6584" s="20">
        <v>6583</v>
      </c>
      <c r="D6584" s="26">
        <v>0</v>
      </c>
      <c r="E6584" s="27">
        <v>0</v>
      </c>
      <c r="G6584" s="23"/>
      <c r="H6584" s="23"/>
      <c r="J6584" s="24">
        <f t="shared" si="205"/>
        <v>0</v>
      </c>
      <c r="K6584" s="25">
        <f t="shared" si="206"/>
        <v>0</v>
      </c>
    </row>
    <row r="6585" spans="1:11">
      <c r="A6585" s="18">
        <f>IFERROR(VLOOKUP(C6585,'[1]Dados Diários do Magento'!$A$1:$H$10000,3,),0)</f>
        <v>0</v>
      </c>
      <c r="B6585" s="19">
        <f>IFERROR(VLOOKUP(C6585,'[1]Dados Diários do Magento'!$A$1:$H$10000,2,),"0")</f>
        <v>0</v>
      </c>
      <c r="C6585" s="20">
        <v>6584</v>
      </c>
      <c r="D6585" s="26">
        <v>0</v>
      </c>
      <c r="E6585" s="27">
        <v>0</v>
      </c>
      <c r="G6585" s="23"/>
      <c r="H6585" s="23"/>
      <c r="J6585" s="24">
        <f t="shared" si="205"/>
        <v>0</v>
      </c>
      <c r="K6585" s="25">
        <f t="shared" si="206"/>
        <v>0</v>
      </c>
    </row>
    <row r="6586" spans="1:11">
      <c r="A6586" s="18">
        <f>IFERROR(VLOOKUP(C6586,'[1]Dados Diários do Magento'!$A$1:$H$10000,3,),0)</f>
        <v>0</v>
      </c>
      <c r="B6586" s="19">
        <f>IFERROR(VLOOKUP(C6586,'[1]Dados Diários do Magento'!$A$1:$H$10000,2,),"0")</f>
        <v>0</v>
      </c>
      <c r="C6586" s="20">
        <v>6585</v>
      </c>
      <c r="D6586" s="26">
        <v>0</v>
      </c>
      <c r="E6586" s="27">
        <v>0</v>
      </c>
      <c r="G6586" s="23"/>
      <c r="H6586" s="23"/>
      <c r="J6586" s="24">
        <f t="shared" si="205"/>
        <v>0</v>
      </c>
      <c r="K6586" s="25">
        <f t="shared" si="206"/>
        <v>0</v>
      </c>
    </row>
    <row r="6587" spans="1:11">
      <c r="A6587" s="18">
        <f>IFERROR(VLOOKUP(C6587,'[1]Dados Diários do Magento'!$A$1:$H$10000,3,),0)</f>
        <v>0</v>
      </c>
      <c r="B6587" s="19">
        <f>IFERROR(VLOOKUP(C6587,'[1]Dados Diários do Magento'!$A$1:$H$10000,2,),"0")</f>
        <v>0</v>
      </c>
      <c r="C6587" s="20">
        <v>6586</v>
      </c>
      <c r="D6587" s="26">
        <v>0</v>
      </c>
      <c r="E6587" s="27">
        <v>0</v>
      </c>
      <c r="G6587" s="23"/>
      <c r="H6587" s="23"/>
      <c r="J6587" s="24">
        <f t="shared" si="205"/>
        <v>0</v>
      </c>
      <c r="K6587" s="25">
        <f t="shared" si="206"/>
        <v>0</v>
      </c>
    </row>
    <row r="6588" spans="1:11">
      <c r="A6588" s="18">
        <f>IFERROR(VLOOKUP(C6588,'[1]Dados Diários do Magento'!$A$1:$H$10000,3,),0)</f>
        <v>0</v>
      </c>
      <c r="B6588" s="19">
        <f>IFERROR(VLOOKUP(C6588,'[1]Dados Diários do Magento'!$A$1:$H$10000,2,),"0")</f>
        <v>0</v>
      </c>
      <c r="C6588" s="20">
        <v>6587</v>
      </c>
      <c r="D6588" s="26">
        <v>0</v>
      </c>
      <c r="E6588" s="27">
        <v>0</v>
      </c>
      <c r="G6588" s="23"/>
      <c r="H6588" s="23"/>
      <c r="J6588" s="24">
        <f t="shared" si="205"/>
        <v>0</v>
      </c>
      <c r="K6588" s="25">
        <f t="shared" si="206"/>
        <v>0</v>
      </c>
    </row>
    <row r="6589" spans="1:11">
      <c r="A6589" s="18">
        <f>IFERROR(VLOOKUP(C6589,'[1]Dados Diários do Magento'!$A$1:$H$10000,3,),0)</f>
        <v>0</v>
      </c>
      <c r="B6589" s="19">
        <f>IFERROR(VLOOKUP(C6589,'[1]Dados Diários do Magento'!$A$1:$H$10000,2,),"0")</f>
        <v>0</v>
      </c>
      <c r="C6589" s="20">
        <v>6588</v>
      </c>
      <c r="D6589" s="26">
        <v>0</v>
      </c>
      <c r="E6589" s="27">
        <v>0</v>
      </c>
      <c r="G6589" s="23"/>
      <c r="H6589" s="23"/>
      <c r="J6589" s="24">
        <f t="shared" si="205"/>
        <v>0</v>
      </c>
      <c r="K6589" s="25">
        <f t="shared" si="206"/>
        <v>0</v>
      </c>
    </row>
    <row r="6590" spans="1:11">
      <c r="A6590" s="18">
        <f>IFERROR(VLOOKUP(C6590,'[1]Dados Diários do Magento'!$A$1:$H$10000,3,),0)</f>
        <v>0</v>
      </c>
      <c r="B6590" s="19">
        <f>IFERROR(VLOOKUP(C6590,'[1]Dados Diários do Magento'!$A$1:$H$10000,2,),"0")</f>
        <v>0</v>
      </c>
      <c r="C6590" s="20">
        <v>6589</v>
      </c>
      <c r="D6590" s="26">
        <v>0</v>
      </c>
      <c r="E6590" s="27">
        <v>0</v>
      </c>
      <c r="G6590" s="23"/>
      <c r="H6590" s="23"/>
      <c r="J6590" s="24">
        <f t="shared" si="205"/>
        <v>0</v>
      </c>
      <c r="K6590" s="25">
        <f t="shared" si="206"/>
        <v>0</v>
      </c>
    </row>
    <row r="6591" spans="1:11">
      <c r="A6591" s="18">
        <f>IFERROR(VLOOKUP(C6591,'[1]Dados Diários do Magento'!$A$1:$H$10000,3,),0)</f>
        <v>0</v>
      </c>
      <c r="B6591" s="19">
        <f>IFERROR(VLOOKUP(C6591,'[1]Dados Diários do Magento'!$A$1:$H$10000,2,),"0")</f>
        <v>0</v>
      </c>
      <c r="C6591" s="20">
        <v>6590</v>
      </c>
      <c r="D6591" s="26">
        <v>0</v>
      </c>
      <c r="E6591" s="27">
        <v>0</v>
      </c>
      <c r="G6591" s="23"/>
      <c r="H6591" s="23"/>
      <c r="J6591" s="24">
        <f t="shared" si="205"/>
        <v>0</v>
      </c>
      <c r="K6591" s="25">
        <f t="shared" si="206"/>
        <v>0</v>
      </c>
    </row>
    <row r="6592" spans="1:11">
      <c r="A6592" s="18">
        <f>IFERROR(VLOOKUP(C6592,'[1]Dados Diários do Magento'!$A$1:$H$10000,3,),0)</f>
        <v>0</v>
      </c>
      <c r="B6592" s="19">
        <f>IFERROR(VLOOKUP(C6592,'[1]Dados Diários do Magento'!$A$1:$H$10000,2,),"0")</f>
        <v>0</v>
      </c>
      <c r="C6592" s="20">
        <v>6591</v>
      </c>
      <c r="D6592" s="26">
        <v>0</v>
      </c>
      <c r="E6592" s="27">
        <v>0</v>
      </c>
      <c r="G6592" s="23"/>
      <c r="H6592" s="23"/>
      <c r="J6592" s="24">
        <f t="shared" si="205"/>
        <v>0</v>
      </c>
      <c r="K6592" s="25">
        <f t="shared" si="206"/>
        <v>0</v>
      </c>
    </row>
    <row r="6593" spans="1:11">
      <c r="A6593" s="18">
        <f>IFERROR(VLOOKUP(C6593,'[1]Dados Diários do Magento'!$A$1:$H$10000,3,),0)</f>
        <v>0</v>
      </c>
      <c r="B6593" s="19">
        <f>IFERROR(VLOOKUP(C6593,'[1]Dados Diários do Magento'!$A$1:$H$10000,2,),"0")</f>
        <v>0</v>
      </c>
      <c r="C6593" s="20">
        <v>6592</v>
      </c>
      <c r="D6593" s="26">
        <v>0</v>
      </c>
      <c r="E6593" s="27">
        <v>0</v>
      </c>
      <c r="G6593" s="23"/>
      <c r="H6593" s="23"/>
      <c r="J6593" s="24">
        <f t="shared" si="205"/>
        <v>0</v>
      </c>
      <c r="K6593" s="25">
        <f t="shared" si="206"/>
        <v>0</v>
      </c>
    </row>
    <row r="6594" spans="1:11">
      <c r="A6594" s="18">
        <f>IFERROR(VLOOKUP(C6594,'[1]Dados Diários do Magento'!$A$1:$H$10000,3,),0)</f>
        <v>0</v>
      </c>
      <c r="B6594" s="19">
        <f>IFERROR(VLOOKUP(C6594,'[1]Dados Diários do Magento'!$A$1:$H$10000,2,),"0")</f>
        <v>0</v>
      </c>
      <c r="C6594" s="20">
        <v>6593</v>
      </c>
      <c r="D6594" s="26">
        <v>0</v>
      </c>
      <c r="E6594" s="27">
        <v>0</v>
      </c>
      <c r="G6594" s="23"/>
      <c r="H6594" s="23"/>
      <c r="J6594" s="24">
        <f t="shared" si="205"/>
        <v>0</v>
      </c>
      <c r="K6594" s="25">
        <f t="shared" si="206"/>
        <v>0</v>
      </c>
    </row>
    <row r="6595" spans="1:11">
      <c r="A6595" s="18">
        <f>IFERROR(VLOOKUP(C6595,'[1]Dados Diários do Magento'!$A$1:$H$10000,3,),0)</f>
        <v>0</v>
      </c>
      <c r="B6595" s="19">
        <f>IFERROR(VLOOKUP(C6595,'[1]Dados Diários do Magento'!$A$1:$H$10000,2,),"0")</f>
        <v>0</v>
      </c>
      <c r="C6595" s="20">
        <v>6594</v>
      </c>
      <c r="D6595" s="26">
        <v>0</v>
      </c>
      <c r="E6595" s="27">
        <v>0</v>
      </c>
      <c r="G6595" s="23"/>
      <c r="H6595" s="23"/>
      <c r="J6595" s="24">
        <f t="shared" ref="J6595:J6658" si="207">D6595+G6595</f>
        <v>0</v>
      </c>
      <c r="K6595" s="25">
        <f t="shared" si="206"/>
        <v>0</v>
      </c>
    </row>
    <row r="6596" spans="1:11">
      <c r="A6596" s="18">
        <f>IFERROR(VLOOKUP(C6596,'[1]Dados Diários do Magento'!$A$1:$H$10000,3,),0)</f>
        <v>0</v>
      </c>
      <c r="B6596" s="19">
        <f>IFERROR(VLOOKUP(C6596,'[1]Dados Diários do Magento'!$A$1:$H$10000,2,),"0")</f>
        <v>0</v>
      </c>
      <c r="C6596" s="20">
        <v>6595</v>
      </c>
      <c r="D6596" s="26">
        <v>0</v>
      </c>
      <c r="E6596" s="27">
        <v>0</v>
      </c>
      <c r="G6596" s="23"/>
      <c r="H6596" s="23"/>
      <c r="J6596" s="24">
        <f t="shared" si="207"/>
        <v>0</v>
      </c>
      <c r="K6596" s="25">
        <f t="shared" si="206"/>
        <v>0</v>
      </c>
    </row>
    <row r="6597" spans="1:11">
      <c r="A6597" s="18">
        <f>IFERROR(VLOOKUP(C6597,'[1]Dados Diários do Magento'!$A$1:$H$10000,3,),0)</f>
        <v>0</v>
      </c>
      <c r="B6597" s="19">
        <f>IFERROR(VLOOKUP(C6597,'[1]Dados Diários do Magento'!$A$1:$H$10000,2,),"0")</f>
        <v>0</v>
      </c>
      <c r="C6597" s="20">
        <v>6596</v>
      </c>
      <c r="D6597" s="26">
        <v>0</v>
      </c>
      <c r="E6597" s="27">
        <v>0</v>
      </c>
      <c r="G6597" s="23"/>
      <c r="H6597" s="23"/>
      <c r="J6597" s="24">
        <f t="shared" si="207"/>
        <v>0</v>
      </c>
      <c r="K6597" s="25">
        <f t="shared" si="206"/>
        <v>0</v>
      </c>
    </row>
    <row r="6598" spans="1:11">
      <c r="A6598" s="18">
        <f>IFERROR(VLOOKUP(C6598,'[1]Dados Diários do Magento'!$A$1:$H$10000,3,),0)</f>
        <v>0</v>
      </c>
      <c r="B6598" s="19">
        <f>IFERROR(VLOOKUP(C6598,'[1]Dados Diários do Magento'!$A$1:$H$10000,2,),"0")</f>
        <v>0</v>
      </c>
      <c r="C6598" s="20">
        <v>6597</v>
      </c>
      <c r="D6598" s="26">
        <v>0</v>
      </c>
      <c r="E6598" s="27">
        <v>0</v>
      </c>
      <c r="G6598" s="23"/>
      <c r="H6598" s="23"/>
      <c r="J6598" s="24">
        <f t="shared" si="207"/>
        <v>0</v>
      </c>
      <c r="K6598" s="25">
        <f t="shared" si="206"/>
        <v>0</v>
      </c>
    </row>
    <row r="6599" spans="1:11">
      <c r="A6599" s="18">
        <f>IFERROR(VLOOKUP(C6599,'[1]Dados Diários do Magento'!$A$1:$H$10000,3,),0)</f>
        <v>0</v>
      </c>
      <c r="B6599" s="19">
        <f>IFERROR(VLOOKUP(C6599,'[1]Dados Diários do Magento'!$A$1:$H$10000,2,),"0")</f>
        <v>0</v>
      </c>
      <c r="C6599" s="20">
        <v>6598</v>
      </c>
      <c r="D6599" s="26">
        <v>0</v>
      </c>
      <c r="E6599" s="27">
        <v>0</v>
      </c>
      <c r="G6599" s="23"/>
      <c r="H6599" s="23"/>
      <c r="J6599" s="24">
        <f t="shared" si="207"/>
        <v>0</v>
      </c>
      <c r="K6599" s="25">
        <f t="shared" si="206"/>
        <v>0</v>
      </c>
    </row>
    <row r="6600" spans="1:11">
      <c r="A6600" s="18">
        <f>IFERROR(VLOOKUP(C6600,'[1]Dados Diários do Magento'!$A$1:$H$10000,3,),0)</f>
        <v>0</v>
      </c>
      <c r="B6600" s="19">
        <f>IFERROR(VLOOKUP(C6600,'[1]Dados Diários do Magento'!$A$1:$H$10000,2,),"0")</f>
        <v>0</v>
      </c>
      <c r="C6600" s="20">
        <v>6599</v>
      </c>
      <c r="D6600" s="26">
        <v>0</v>
      </c>
      <c r="E6600" s="27">
        <v>0</v>
      </c>
      <c r="G6600" s="23"/>
      <c r="H6600" s="23"/>
      <c r="J6600" s="24">
        <f t="shared" si="207"/>
        <v>0</v>
      </c>
      <c r="K6600" s="25">
        <f t="shared" si="206"/>
        <v>0</v>
      </c>
    </row>
    <row r="6601" spans="1:11">
      <c r="A6601" s="18">
        <f>IFERROR(VLOOKUP(C6601,'[1]Dados Diários do Magento'!$A$1:$H$10000,3,),0)</f>
        <v>0</v>
      </c>
      <c r="B6601" s="19">
        <f>IFERROR(VLOOKUP(C6601,'[1]Dados Diários do Magento'!$A$1:$H$10000,2,),"0")</f>
        <v>0</v>
      </c>
      <c r="C6601" s="20">
        <v>6600</v>
      </c>
      <c r="D6601" s="26">
        <v>0</v>
      </c>
      <c r="E6601" s="27">
        <v>0</v>
      </c>
      <c r="G6601" s="23"/>
      <c r="H6601" s="23"/>
      <c r="J6601" s="24">
        <f t="shared" si="207"/>
        <v>0</v>
      </c>
      <c r="K6601" s="25">
        <f t="shared" si="206"/>
        <v>0</v>
      </c>
    </row>
    <row r="6602" spans="1:11">
      <c r="A6602" s="18">
        <f>IFERROR(VLOOKUP(C6602,'[1]Dados Diários do Magento'!$A$1:$H$10000,3,),0)</f>
        <v>0</v>
      </c>
      <c r="B6602" s="19">
        <f>IFERROR(VLOOKUP(C6602,'[1]Dados Diários do Magento'!$A$1:$H$10000,2,),"0")</f>
        <v>0</v>
      </c>
      <c r="C6602" s="20">
        <v>6601</v>
      </c>
      <c r="D6602" s="26">
        <v>0</v>
      </c>
      <c r="E6602" s="27">
        <v>0</v>
      </c>
      <c r="G6602" s="23"/>
      <c r="H6602" s="23"/>
      <c r="J6602" s="24">
        <f t="shared" si="207"/>
        <v>0</v>
      </c>
      <c r="K6602" s="25">
        <f t="shared" si="206"/>
        <v>0</v>
      </c>
    </row>
    <row r="6603" spans="1:11">
      <c r="A6603" s="18">
        <f>IFERROR(VLOOKUP(C6603,'[1]Dados Diários do Magento'!$A$1:$H$10000,3,),0)</f>
        <v>0</v>
      </c>
      <c r="B6603" s="19">
        <f>IFERROR(VLOOKUP(C6603,'[1]Dados Diários do Magento'!$A$1:$H$10000,2,),"0")</f>
        <v>0</v>
      </c>
      <c r="C6603" s="20">
        <v>6602</v>
      </c>
      <c r="D6603" s="26">
        <v>0</v>
      </c>
      <c r="E6603" s="27">
        <v>0</v>
      </c>
      <c r="G6603" s="23"/>
      <c r="H6603" s="23"/>
      <c r="J6603" s="24">
        <f t="shared" si="207"/>
        <v>0</v>
      </c>
      <c r="K6603" s="25">
        <f t="shared" si="206"/>
        <v>0</v>
      </c>
    </row>
    <row r="6604" spans="1:11">
      <c r="A6604" s="18">
        <f>IFERROR(VLOOKUP(C6604,'[1]Dados Diários do Magento'!$A$1:$H$10000,3,),0)</f>
        <v>0</v>
      </c>
      <c r="B6604" s="19">
        <f>IFERROR(VLOOKUP(C6604,'[1]Dados Diários do Magento'!$A$1:$H$10000,2,),"0")</f>
        <v>0</v>
      </c>
      <c r="C6604" s="20">
        <v>6603</v>
      </c>
      <c r="D6604" s="26">
        <v>0</v>
      </c>
      <c r="E6604" s="27">
        <v>0</v>
      </c>
      <c r="G6604" s="23"/>
      <c r="H6604" s="23"/>
      <c r="J6604" s="24">
        <f t="shared" si="207"/>
        <v>0</v>
      </c>
      <c r="K6604" s="25">
        <f t="shared" si="206"/>
        <v>0</v>
      </c>
    </row>
    <row r="6605" spans="1:11">
      <c r="A6605" s="18">
        <f>IFERROR(VLOOKUP(C6605,'[1]Dados Diários do Magento'!$A$1:$H$10000,3,),0)</f>
        <v>0</v>
      </c>
      <c r="B6605" s="19">
        <f>IFERROR(VLOOKUP(C6605,'[1]Dados Diários do Magento'!$A$1:$H$10000,2,),"0")</f>
        <v>0</v>
      </c>
      <c r="C6605" s="20">
        <v>6604</v>
      </c>
      <c r="D6605" s="26">
        <v>0</v>
      </c>
      <c r="E6605" s="27">
        <v>0</v>
      </c>
      <c r="G6605" s="23"/>
      <c r="H6605" s="23"/>
      <c r="J6605" s="24">
        <f t="shared" si="207"/>
        <v>0</v>
      </c>
      <c r="K6605" s="25">
        <f t="shared" si="206"/>
        <v>0</v>
      </c>
    </row>
    <row r="6606" spans="1:11">
      <c r="A6606" s="18">
        <f>IFERROR(VLOOKUP(C6606,'[1]Dados Diários do Magento'!$A$1:$H$10000,3,),0)</f>
        <v>0</v>
      </c>
      <c r="B6606" s="19">
        <f>IFERROR(VLOOKUP(C6606,'[1]Dados Diários do Magento'!$A$1:$H$10000,2,),"0")</f>
        <v>0</v>
      </c>
      <c r="C6606" s="20">
        <v>6605</v>
      </c>
      <c r="D6606" s="26">
        <v>0</v>
      </c>
      <c r="E6606" s="27">
        <v>0</v>
      </c>
      <c r="G6606" s="23"/>
      <c r="H6606" s="23"/>
      <c r="J6606" s="24">
        <f t="shared" si="207"/>
        <v>0</v>
      </c>
      <c r="K6606" s="25">
        <f t="shared" si="206"/>
        <v>0</v>
      </c>
    </row>
    <row r="6607" spans="1:11">
      <c r="A6607" s="18">
        <f>IFERROR(VLOOKUP(C6607,'[1]Dados Diários do Magento'!$A$1:$H$10000,3,),0)</f>
        <v>0</v>
      </c>
      <c r="B6607" s="19">
        <f>IFERROR(VLOOKUP(C6607,'[1]Dados Diários do Magento'!$A$1:$H$10000,2,),"0")</f>
        <v>0</v>
      </c>
      <c r="C6607" s="20">
        <v>6606</v>
      </c>
      <c r="D6607" s="26">
        <v>0</v>
      </c>
      <c r="E6607" s="27">
        <v>0</v>
      </c>
      <c r="G6607" s="23"/>
      <c r="H6607" s="23"/>
      <c r="J6607" s="24">
        <f t="shared" si="207"/>
        <v>0</v>
      </c>
      <c r="K6607" s="25">
        <f t="shared" si="206"/>
        <v>0</v>
      </c>
    </row>
    <row r="6608" spans="1:11">
      <c r="A6608" s="18">
        <f>IFERROR(VLOOKUP(C6608,'[1]Dados Diários do Magento'!$A$1:$H$10000,3,),0)</f>
        <v>0</v>
      </c>
      <c r="B6608" s="19">
        <f>IFERROR(VLOOKUP(C6608,'[1]Dados Diários do Magento'!$A$1:$H$10000,2,),"0")</f>
        <v>0</v>
      </c>
      <c r="C6608" s="20">
        <v>6607</v>
      </c>
      <c r="D6608" s="26">
        <v>0</v>
      </c>
      <c r="E6608" s="27">
        <v>0</v>
      </c>
      <c r="G6608" s="23"/>
      <c r="H6608" s="23"/>
      <c r="J6608" s="24">
        <f t="shared" si="207"/>
        <v>0</v>
      </c>
      <c r="K6608" s="25">
        <f t="shared" si="206"/>
        <v>0</v>
      </c>
    </row>
    <row r="6609" spans="1:11">
      <c r="A6609" s="18">
        <f>IFERROR(VLOOKUP(C6609,'[1]Dados Diários do Magento'!$A$1:$H$10000,3,),0)</f>
        <v>0</v>
      </c>
      <c r="B6609" s="19">
        <f>IFERROR(VLOOKUP(C6609,'[1]Dados Diários do Magento'!$A$1:$H$10000,2,),"0")</f>
        <v>0</v>
      </c>
      <c r="C6609" s="20">
        <v>6608</v>
      </c>
      <c r="D6609" s="26">
        <v>0</v>
      </c>
      <c r="E6609" s="27">
        <v>0</v>
      </c>
      <c r="G6609" s="23"/>
      <c r="H6609" s="23"/>
      <c r="J6609" s="24">
        <f t="shared" si="207"/>
        <v>0</v>
      </c>
      <c r="K6609" s="25">
        <f t="shared" si="206"/>
        <v>0</v>
      </c>
    </row>
    <row r="6610" spans="1:11">
      <c r="A6610" s="18">
        <f>IFERROR(VLOOKUP(C6610,'[1]Dados Diários do Magento'!$A$1:$H$10000,3,),0)</f>
        <v>0</v>
      </c>
      <c r="B6610" s="19">
        <f>IFERROR(VLOOKUP(C6610,'[1]Dados Diários do Magento'!$A$1:$H$10000,2,),"0")</f>
        <v>0</v>
      </c>
      <c r="C6610" s="20">
        <v>6609</v>
      </c>
      <c r="D6610" s="26">
        <v>0</v>
      </c>
      <c r="E6610" s="27">
        <v>0</v>
      </c>
      <c r="G6610" s="23"/>
      <c r="H6610" s="23"/>
      <c r="J6610" s="24">
        <f t="shared" si="207"/>
        <v>0</v>
      </c>
      <c r="K6610" s="25">
        <f t="shared" si="206"/>
        <v>0</v>
      </c>
    </row>
    <row r="6611" spans="1:11">
      <c r="A6611" s="18">
        <f>IFERROR(VLOOKUP(C6611,'[1]Dados Diários do Magento'!$A$1:$H$10000,3,),0)</f>
        <v>0</v>
      </c>
      <c r="B6611" s="19">
        <f>IFERROR(VLOOKUP(C6611,'[1]Dados Diários do Magento'!$A$1:$H$10000,2,),"0")</f>
        <v>0</v>
      </c>
      <c r="C6611" s="20">
        <v>6610</v>
      </c>
      <c r="D6611" s="26">
        <v>0</v>
      </c>
      <c r="E6611" s="27">
        <v>0</v>
      </c>
      <c r="G6611" s="23"/>
      <c r="H6611" s="23"/>
      <c r="J6611" s="24">
        <f t="shared" si="207"/>
        <v>0</v>
      </c>
      <c r="K6611" s="25">
        <f t="shared" si="206"/>
        <v>0</v>
      </c>
    </row>
    <row r="6612" spans="1:11">
      <c r="A6612" s="18">
        <f>IFERROR(VLOOKUP(C6612,'[1]Dados Diários do Magento'!$A$1:$H$10000,3,),0)</f>
        <v>0</v>
      </c>
      <c r="B6612" s="19">
        <f>IFERROR(VLOOKUP(C6612,'[1]Dados Diários do Magento'!$A$1:$H$10000,2,),"0")</f>
        <v>0</v>
      </c>
      <c r="C6612" s="20">
        <v>6611</v>
      </c>
      <c r="D6612" s="26">
        <v>0</v>
      </c>
      <c r="E6612" s="27">
        <v>0</v>
      </c>
      <c r="G6612" s="23"/>
      <c r="H6612" s="23"/>
      <c r="J6612" s="24">
        <f t="shared" si="207"/>
        <v>0</v>
      </c>
      <c r="K6612" s="25">
        <f t="shared" si="206"/>
        <v>0</v>
      </c>
    </row>
    <row r="6613" spans="1:11">
      <c r="A6613" s="18">
        <f>IFERROR(VLOOKUP(C6613,'[1]Dados Diários do Magento'!$A$1:$H$10000,3,),0)</f>
        <v>0</v>
      </c>
      <c r="B6613" s="19">
        <f>IFERROR(VLOOKUP(C6613,'[1]Dados Diários do Magento'!$A$1:$H$10000,2,),"0")</f>
        <v>0</v>
      </c>
      <c r="C6613" s="20">
        <v>6612</v>
      </c>
      <c r="D6613" s="26">
        <v>0</v>
      </c>
      <c r="E6613" s="27">
        <v>0</v>
      </c>
      <c r="G6613" s="23"/>
      <c r="H6613" s="23"/>
      <c r="J6613" s="24">
        <f t="shared" si="207"/>
        <v>0</v>
      </c>
      <c r="K6613" s="25">
        <f t="shared" si="206"/>
        <v>0</v>
      </c>
    </row>
    <row r="6614" spans="1:11">
      <c r="A6614" s="18">
        <f>IFERROR(VLOOKUP(C6614,'[1]Dados Diários do Magento'!$A$1:$H$10000,3,),0)</f>
        <v>0</v>
      </c>
      <c r="B6614" s="19">
        <f>IFERROR(VLOOKUP(C6614,'[1]Dados Diários do Magento'!$A$1:$H$10000,2,),"0")</f>
        <v>0</v>
      </c>
      <c r="C6614" s="20">
        <v>6613</v>
      </c>
      <c r="D6614" s="26">
        <v>0</v>
      </c>
      <c r="E6614" s="27">
        <v>0</v>
      </c>
      <c r="G6614" s="23"/>
      <c r="H6614" s="23"/>
      <c r="J6614" s="24">
        <f t="shared" si="207"/>
        <v>0</v>
      </c>
      <c r="K6614" s="25">
        <f t="shared" si="206"/>
        <v>0</v>
      </c>
    </row>
    <row r="6615" spans="1:11">
      <c r="A6615" s="18">
        <f>IFERROR(VLOOKUP(C6615,'[1]Dados Diários do Magento'!$A$1:$H$10000,3,),0)</f>
        <v>0</v>
      </c>
      <c r="B6615" s="19">
        <f>IFERROR(VLOOKUP(C6615,'[1]Dados Diários do Magento'!$A$1:$H$10000,2,),"0")</f>
        <v>0</v>
      </c>
      <c r="C6615" s="20">
        <v>6614</v>
      </c>
      <c r="D6615" s="26">
        <v>0</v>
      </c>
      <c r="E6615" s="27">
        <v>0</v>
      </c>
      <c r="G6615" s="23"/>
      <c r="H6615" s="23"/>
      <c r="J6615" s="24">
        <f t="shared" si="207"/>
        <v>0</v>
      </c>
      <c r="K6615" s="25">
        <f t="shared" si="206"/>
        <v>0</v>
      </c>
    </row>
    <row r="6616" spans="1:11">
      <c r="A6616" s="18">
        <f>IFERROR(VLOOKUP(C6616,'[1]Dados Diários do Magento'!$A$1:$H$10000,3,),0)</f>
        <v>0</v>
      </c>
      <c r="B6616" s="19">
        <f>IFERROR(VLOOKUP(C6616,'[1]Dados Diários do Magento'!$A$1:$H$10000,2,),"0")</f>
        <v>0</v>
      </c>
      <c r="C6616" s="20">
        <v>6615</v>
      </c>
      <c r="D6616" s="26">
        <v>0</v>
      </c>
      <c r="E6616" s="27">
        <v>0</v>
      </c>
      <c r="G6616" s="23"/>
      <c r="H6616" s="23"/>
      <c r="J6616" s="24">
        <f t="shared" si="207"/>
        <v>0</v>
      </c>
      <c r="K6616" s="25">
        <f t="shared" si="206"/>
        <v>0</v>
      </c>
    </row>
    <row r="6617" spans="1:11">
      <c r="A6617" s="18">
        <f>IFERROR(VLOOKUP(C6617,'[1]Dados Diários do Magento'!$A$1:$H$10000,3,),0)</f>
        <v>0</v>
      </c>
      <c r="B6617" s="19">
        <f>IFERROR(VLOOKUP(C6617,'[1]Dados Diários do Magento'!$A$1:$H$10000,2,),"0")</f>
        <v>0</v>
      </c>
      <c r="C6617" s="20">
        <v>6616</v>
      </c>
      <c r="D6617" s="26">
        <v>0</v>
      </c>
      <c r="E6617" s="27">
        <v>0</v>
      </c>
      <c r="G6617" s="23"/>
      <c r="H6617" s="23"/>
      <c r="J6617" s="24">
        <f t="shared" si="207"/>
        <v>0</v>
      </c>
      <c r="K6617" s="25">
        <f t="shared" si="206"/>
        <v>0</v>
      </c>
    </row>
    <row r="6618" spans="1:11">
      <c r="A6618" s="18">
        <f>IFERROR(VLOOKUP(C6618,'[1]Dados Diários do Magento'!$A$1:$H$10000,3,),0)</f>
        <v>0</v>
      </c>
      <c r="B6618" s="19">
        <f>IFERROR(VLOOKUP(C6618,'[1]Dados Diários do Magento'!$A$1:$H$10000,2,),"0")</f>
        <v>0</v>
      </c>
      <c r="C6618" s="20">
        <v>6617</v>
      </c>
      <c r="D6618" s="26">
        <v>0</v>
      </c>
      <c r="E6618" s="27">
        <v>0</v>
      </c>
      <c r="G6618" s="23"/>
      <c r="H6618" s="23"/>
      <c r="J6618" s="24">
        <f t="shared" si="207"/>
        <v>0</v>
      </c>
      <c r="K6618" s="25">
        <f t="shared" si="206"/>
        <v>0</v>
      </c>
    </row>
    <row r="6619" spans="1:11">
      <c r="A6619" s="18">
        <f>IFERROR(VLOOKUP(C6619,'[1]Dados Diários do Magento'!$A$1:$H$10000,3,),0)</f>
        <v>0</v>
      </c>
      <c r="B6619" s="19">
        <f>IFERROR(VLOOKUP(C6619,'[1]Dados Diários do Magento'!$A$1:$H$10000,2,),"0")</f>
        <v>0</v>
      </c>
      <c r="C6619" s="20">
        <v>6618</v>
      </c>
      <c r="D6619" s="26">
        <v>0</v>
      </c>
      <c r="E6619" s="27">
        <v>0</v>
      </c>
      <c r="G6619" s="23"/>
      <c r="H6619" s="23"/>
      <c r="J6619" s="24">
        <f t="shared" si="207"/>
        <v>0</v>
      </c>
      <c r="K6619" s="25">
        <f t="shared" si="206"/>
        <v>0</v>
      </c>
    </row>
    <row r="6620" spans="1:11">
      <c r="A6620" s="18">
        <f>IFERROR(VLOOKUP(C6620,'[1]Dados Diários do Magento'!$A$1:$H$10000,3,),0)</f>
        <v>0</v>
      </c>
      <c r="B6620" s="19">
        <f>IFERROR(VLOOKUP(C6620,'[1]Dados Diários do Magento'!$A$1:$H$10000,2,),"0")</f>
        <v>0</v>
      </c>
      <c r="C6620" s="20">
        <v>6619</v>
      </c>
      <c r="D6620" s="26">
        <v>0</v>
      </c>
      <c r="E6620" s="27">
        <v>0</v>
      </c>
      <c r="G6620" s="23"/>
      <c r="H6620" s="23"/>
      <c r="J6620" s="24">
        <f t="shared" si="207"/>
        <v>0</v>
      </c>
      <c r="K6620" s="25">
        <f t="shared" si="206"/>
        <v>0</v>
      </c>
    </row>
    <row r="6621" spans="1:11">
      <c r="A6621" s="18">
        <f>IFERROR(VLOOKUP(C6621,'[1]Dados Diários do Magento'!$A$1:$H$10000,3,),0)</f>
        <v>0</v>
      </c>
      <c r="B6621" s="19">
        <f>IFERROR(VLOOKUP(C6621,'[1]Dados Diários do Magento'!$A$1:$H$10000,2,),"0")</f>
        <v>0</v>
      </c>
      <c r="C6621" s="20">
        <v>6620</v>
      </c>
      <c r="D6621" s="26">
        <v>0</v>
      </c>
      <c r="E6621" s="27">
        <v>0</v>
      </c>
      <c r="G6621" s="23"/>
      <c r="H6621" s="23"/>
      <c r="J6621" s="24">
        <f t="shared" si="207"/>
        <v>0</v>
      </c>
      <c r="K6621" s="25">
        <f t="shared" ref="K6621:K6684" si="208">IF((D6621+G6621)&gt;0,(D6621*E6621+G6621*H6621)/(D6621+G6621),E6621)</f>
        <v>0</v>
      </c>
    </row>
    <row r="6622" spans="1:11">
      <c r="A6622" s="18">
        <f>IFERROR(VLOOKUP(C6622,'[1]Dados Diários do Magento'!$A$1:$H$10000,3,),0)</f>
        <v>0</v>
      </c>
      <c r="B6622" s="19">
        <f>IFERROR(VLOOKUP(C6622,'[1]Dados Diários do Magento'!$A$1:$H$10000,2,),"0")</f>
        <v>0</v>
      </c>
      <c r="C6622" s="20">
        <v>6621</v>
      </c>
      <c r="D6622" s="26">
        <v>0</v>
      </c>
      <c r="E6622" s="27">
        <v>0</v>
      </c>
      <c r="G6622" s="23"/>
      <c r="H6622" s="23"/>
      <c r="J6622" s="24">
        <f t="shared" si="207"/>
        <v>0</v>
      </c>
      <c r="K6622" s="25">
        <f t="shared" si="208"/>
        <v>0</v>
      </c>
    </row>
    <row r="6623" spans="1:11">
      <c r="A6623" s="18">
        <f>IFERROR(VLOOKUP(C6623,'[1]Dados Diários do Magento'!$A$1:$H$10000,3,),0)</f>
        <v>0</v>
      </c>
      <c r="B6623" s="19">
        <f>IFERROR(VLOOKUP(C6623,'[1]Dados Diários do Magento'!$A$1:$H$10000,2,),"0")</f>
        <v>0</v>
      </c>
      <c r="C6623" s="20">
        <v>6622</v>
      </c>
      <c r="D6623" s="26">
        <v>0</v>
      </c>
      <c r="E6623" s="27">
        <v>0</v>
      </c>
      <c r="G6623" s="23"/>
      <c r="H6623" s="23"/>
      <c r="J6623" s="24">
        <f t="shared" si="207"/>
        <v>0</v>
      </c>
      <c r="K6623" s="25">
        <f t="shared" si="208"/>
        <v>0</v>
      </c>
    </row>
    <row r="6624" spans="1:11">
      <c r="A6624" s="18">
        <f>IFERROR(VLOOKUP(C6624,'[1]Dados Diários do Magento'!$A$1:$H$10000,3,),0)</f>
        <v>0</v>
      </c>
      <c r="B6624" s="19">
        <f>IFERROR(VLOOKUP(C6624,'[1]Dados Diários do Magento'!$A$1:$H$10000,2,),"0")</f>
        <v>0</v>
      </c>
      <c r="C6624" s="20">
        <v>6623</v>
      </c>
      <c r="D6624" s="26">
        <v>0</v>
      </c>
      <c r="E6624" s="27">
        <v>0</v>
      </c>
      <c r="G6624" s="23"/>
      <c r="H6624" s="23"/>
      <c r="J6624" s="24">
        <f t="shared" si="207"/>
        <v>0</v>
      </c>
      <c r="K6624" s="25">
        <f t="shared" si="208"/>
        <v>0</v>
      </c>
    </row>
    <row r="6625" spans="1:11">
      <c r="A6625" s="18">
        <f>IFERROR(VLOOKUP(C6625,'[1]Dados Diários do Magento'!$A$1:$H$10000,3,),0)</f>
        <v>0</v>
      </c>
      <c r="B6625" s="19">
        <f>IFERROR(VLOOKUP(C6625,'[1]Dados Diários do Magento'!$A$1:$H$10000,2,),"0")</f>
        <v>0</v>
      </c>
      <c r="C6625" s="20">
        <v>6624</v>
      </c>
      <c r="D6625" s="26">
        <v>0</v>
      </c>
      <c r="E6625" s="27">
        <v>0</v>
      </c>
      <c r="G6625" s="23"/>
      <c r="H6625" s="23"/>
      <c r="J6625" s="24">
        <f t="shared" si="207"/>
        <v>0</v>
      </c>
      <c r="K6625" s="25">
        <f t="shared" si="208"/>
        <v>0</v>
      </c>
    </row>
    <row r="6626" spans="1:11">
      <c r="A6626" s="18">
        <f>IFERROR(VLOOKUP(C6626,'[1]Dados Diários do Magento'!$A$1:$H$10000,3,),0)</f>
        <v>0</v>
      </c>
      <c r="B6626" s="19">
        <f>IFERROR(VLOOKUP(C6626,'[1]Dados Diários do Magento'!$A$1:$H$10000,2,),"0")</f>
        <v>0</v>
      </c>
      <c r="C6626" s="20">
        <v>6625</v>
      </c>
      <c r="D6626" s="26">
        <v>0</v>
      </c>
      <c r="E6626" s="27">
        <v>0</v>
      </c>
      <c r="G6626" s="23"/>
      <c r="H6626" s="23"/>
      <c r="J6626" s="24">
        <f t="shared" si="207"/>
        <v>0</v>
      </c>
      <c r="K6626" s="25">
        <f t="shared" si="208"/>
        <v>0</v>
      </c>
    </row>
    <row r="6627" spans="1:11">
      <c r="A6627" s="18">
        <f>IFERROR(VLOOKUP(C6627,'[1]Dados Diários do Magento'!$A$1:$H$10000,3,),0)</f>
        <v>0</v>
      </c>
      <c r="B6627" s="19">
        <f>IFERROR(VLOOKUP(C6627,'[1]Dados Diários do Magento'!$A$1:$H$10000,2,),"0")</f>
        <v>0</v>
      </c>
      <c r="C6627" s="20">
        <v>6626</v>
      </c>
      <c r="D6627" s="26">
        <v>0</v>
      </c>
      <c r="E6627" s="27">
        <v>0</v>
      </c>
      <c r="G6627" s="23"/>
      <c r="H6627" s="23"/>
      <c r="J6627" s="24">
        <f t="shared" si="207"/>
        <v>0</v>
      </c>
      <c r="K6627" s="25">
        <f t="shared" si="208"/>
        <v>0</v>
      </c>
    </row>
    <row r="6628" spans="1:11">
      <c r="A6628" s="18">
        <f>IFERROR(VLOOKUP(C6628,'[1]Dados Diários do Magento'!$A$1:$H$10000,3,),0)</f>
        <v>0</v>
      </c>
      <c r="B6628" s="19">
        <f>IFERROR(VLOOKUP(C6628,'[1]Dados Diários do Magento'!$A$1:$H$10000,2,),"0")</f>
        <v>0</v>
      </c>
      <c r="C6628" s="20">
        <v>6627</v>
      </c>
      <c r="D6628" s="26">
        <v>0</v>
      </c>
      <c r="E6628" s="27">
        <v>0</v>
      </c>
      <c r="G6628" s="23"/>
      <c r="H6628" s="23"/>
      <c r="J6628" s="24">
        <f t="shared" si="207"/>
        <v>0</v>
      </c>
      <c r="K6628" s="25">
        <f t="shared" si="208"/>
        <v>0</v>
      </c>
    </row>
    <row r="6629" spans="1:11">
      <c r="A6629" s="18">
        <f>IFERROR(VLOOKUP(C6629,'[1]Dados Diários do Magento'!$A$1:$H$10000,3,),0)</f>
        <v>0</v>
      </c>
      <c r="B6629" s="19">
        <f>IFERROR(VLOOKUP(C6629,'[1]Dados Diários do Magento'!$A$1:$H$10000,2,),"0")</f>
        <v>0</v>
      </c>
      <c r="C6629" s="20">
        <v>6628</v>
      </c>
      <c r="D6629" s="26">
        <v>0</v>
      </c>
      <c r="E6629" s="27">
        <v>0</v>
      </c>
      <c r="G6629" s="23"/>
      <c r="H6629" s="23"/>
      <c r="J6629" s="24">
        <f t="shared" si="207"/>
        <v>0</v>
      </c>
      <c r="K6629" s="25">
        <f t="shared" si="208"/>
        <v>0</v>
      </c>
    </row>
    <row r="6630" spans="1:11">
      <c r="A6630" s="18">
        <f>IFERROR(VLOOKUP(C6630,'[1]Dados Diários do Magento'!$A$1:$H$10000,3,),0)</f>
        <v>0</v>
      </c>
      <c r="B6630" s="19">
        <f>IFERROR(VLOOKUP(C6630,'[1]Dados Diários do Magento'!$A$1:$H$10000,2,),"0")</f>
        <v>0</v>
      </c>
      <c r="C6630" s="20">
        <v>6629</v>
      </c>
      <c r="D6630" s="26">
        <v>0</v>
      </c>
      <c r="E6630" s="27">
        <v>0</v>
      </c>
      <c r="G6630" s="23"/>
      <c r="H6630" s="23"/>
      <c r="J6630" s="24">
        <f t="shared" si="207"/>
        <v>0</v>
      </c>
      <c r="K6630" s="25">
        <f t="shared" si="208"/>
        <v>0</v>
      </c>
    </row>
    <row r="6631" spans="1:11">
      <c r="A6631" s="18">
        <f>IFERROR(VLOOKUP(C6631,'[1]Dados Diários do Magento'!$A$1:$H$10000,3,),0)</f>
        <v>0</v>
      </c>
      <c r="B6631" s="19">
        <f>IFERROR(VLOOKUP(C6631,'[1]Dados Diários do Magento'!$A$1:$H$10000,2,),"0")</f>
        <v>0</v>
      </c>
      <c r="C6631" s="20">
        <v>6630</v>
      </c>
      <c r="D6631" s="26">
        <v>0</v>
      </c>
      <c r="E6631" s="27">
        <v>0</v>
      </c>
      <c r="G6631" s="23"/>
      <c r="H6631" s="23"/>
      <c r="J6631" s="24">
        <f t="shared" si="207"/>
        <v>0</v>
      </c>
      <c r="K6631" s="25">
        <f t="shared" si="208"/>
        <v>0</v>
      </c>
    </row>
    <row r="6632" spans="1:11">
      <c r="A6632" s="18">
        <f>IFERROR(VLOOKUP(C6632,'[1]Dados Diários do Magento'!$A$1:$H$10000,3,),0)</f>
        <v>0</v>
      </c>
      <c r="B6632" s="19">
        <f>IFERROR(VLOOKUP(C6632,'[1]Dados Diários do Magento'!$A$1:$H$10000,2,),"0")</f>
        <v>0</v>
      </c>
      <c r="C6632" s="20">
        <v>6631</v>
      </c>
      <c r="D6632" s="26">
        <v>0</v>
      </c>
      <c r="E6632" s="27">
        <v>0</v>
      </c>
      <c r="G6632" s="23"/>
      <c r="H6632" s="23"/>
      <c r="J6632" s="24">
        <f t="shared" si="207"/>
        <v>0</v>
      </c>
      <c r="K6632" s="25">
        <f t="shared" si="208"/>
        <v>0</v>
      </c>
    </row>
    <row r="6633" spans="1:11">
      <c r="A6633" s="18">
        <f>IFERROR(VLOOKUP(C6633,'[1]Dados Diários do Magento'!$A$1:$H$10000,3,),0)</f>
        <v>0</v>
      </c>
      <c r="B6633" s="19">
        <f>IFERROR(VLOOKUP(C6633,'[1]Dados Diários do Magento'!$A$1:$H$10000,2,),"0")</f>
        <v>0</v>
      </c>
      <c r="C6633" s="20">
        <v>6632</v>
      </c>
      <c r="D6633" s="26">
        <v>0</v>
      </c>
      <c r="E6633" s="27">
        <v>0</v>
      </c>
      <c r="G6633" s="23"/>
      <c r="H6633" s="23"/>
      <c r="J6633" s="24">
        <f t="shared" si="207"/>
        <v>0</v>
      </c>
      <c r="K6633" s="25">
        <f t="shared" si="208"/>
        <v>0</v>
      </c>
    </row>
    <row r="6634" spans="1:11">
      <c r="A6634" s="18">
        <f>IFERROR(VLOOKUP(C6634,'[1]Dados Diários do Magento'!$A$1:$H$10000,3,),0)</f>
        <v>0</v>
      </c>
      <c r="B6634" s="19">
        <f>IFERROR(VLOOKUP(C6634,'[1]Dados Diários do Magento'!$A$1:$H$10000,2,),"0")</f>
        <v>0</v>
      </c>
      <c r="C6634" s="20">
        <v>6633</v>
      </c>
      <c r="D6634" s="26">
        <v>0</v>
      </c>
      <c r="E6634" s="27">
        <v>0</v>
      </c>
      <c r="G6634" s="23"/>
      <c r="H6634" s="23"/>
      <c r="J6634" s="24">
        <f t="shared" si="207"/>
        <v>0</v>
      </c>
      <c r="K6634" s="25">
        <f t="shared" si="208"/>
        <v>0</v>
      </c>
    </row>
    <row r="6635" spans="1:11">
      <c r="A6635" s="18">
        <f>IFERROR(VLOOKUP(C6635,'[1]Dados Diários do Magento'!$A$1:$H$10000,3,),0)</f>
        <v>0</v>
      </c>
      <c r="B6635" s="19">
        <f>IFERROR(VLOOKUP(C6635,'[1]Dados Diários do Magento'!$A$1:$H$10000,2,),"0")</f>
        <v>0</v>
      </c>
      <c r="C6635" s="20">
        <v>6634</v>
      </c>
      <c r="D6635" s="26">
        <v>0</v>
      </c>
      <c r="E6635" s="27">
        <v>0</v>
      </c>
      <c r="G6635" s="23"/>
      <c r="H6635" s="23"/>
      <c r="J6635" s="24">
        <f t="shared" si="207"/>
        <v>0</v>
      </c>
      <c r="K6635" s="25">
        <f t="shared" si="208"/>
        <v>0</v>
      </c>
    </row>
    <row r="6636" spans="1:11">
      <c r="A6636" s="18">
        <f>IFERROR(VLOOKUP(C6636,'[1]Dados Diários do Magento'!$A$1:$H$10000,3,),0)</f>
        <v>0</v>
      </c>
      <c r="B6636" s="19">
        <f>IFERROR(VLOOKUP(C6636,'[1]Dados Diários do Magento'!$A$1:$H$10000,2,),"0")</f>
        <v>0</v>
      </c>
      <c r="C6636" s="20">
        <v>6635</v>
      </c>
      <c r="D6636" s="26">
        <v>0</v>
      </c>
      <c r="E6636" s="27">
        <v>0</v>
      </c>
      <c r="G6636" s="23"/>
      <c r="H6636" s="23"/>
      <c r="J6636" s="24">
        <f t="shared" si="207"/>
        <v>0</v>
      </c>
      <c r="K6636" s="25">
        <f t="shared" si="208"/>
        <v>0</v>
      </c>
    </row>
    <row r="6637" spans="1:11">
      <c r="A6637" s="18">
        <f>IFERROR(VLOOKUP(C6637,'[1]Dados Diários do Magento'!$A$1:$H$10000,3,),0)</f>
        <v>0</v>
      </c>
      <c r="B6637" s="19">
        <f>IFERROR(VLOOKUP(C6637,'[1]Dados Diários do Magento'!$A$1:$H$10000,2,),"0")</f>
        <v>0</v>
      </c>
      <c r="C6637" s="20">
        <v>6636</v>
      </c>
      <c r="D6637" s="26">
        <v>0</v>
      </c>
      <c r="E6637" s="27">
        <v>0</v>
      </c>
      <c r="G6637" s="23"/>
      <c r="H6637" s="23"/>
      <c r="J6637" s="24">
        <f t="shared" si="207"/>
        <v>0</v>
      </c>
      <c r="K6637" s="25">
        <f t="shared" si="208"/>
        <v>0</v>
      </c>
    </row>
    <row r="6638" spans="1:11">
      <c r="A6638" s="18">
        <f>IFERROR(VLOOKUP(C6638,'[1]Dados Diários do Magento'!$A$1:$H$10000,3,),0)</f>
        <v>0</v>
      </c>
      <c r="B6638" s="19">
        <f>IFERROR(VLOOKUP(C6638,'[1]Dados Diários do Magento'!$A$1:$H$10000,2,),"0")</f>
        <v>0</v>
      </c>
      <c r="C6638" s="20">
        <v>6637</v>
      </c>
      <c r="D6638" s="26">
        <v>0</v>
      </c>
      <c r="E6638" s="27">
        <v>0</v>
      </c>
      <c r="G6638" s="23"/>
      <c r="H6638" s="23"/>
      <c r="J6638" s="24">
        <f t="shared" si="207"/>
        <v>0</v>
      </c>
      <c r="K6638" s="25">
        <f t="shared" si="208"/>
        <v>0</v>
      </c>
    </row>
    <row r="6639" spans="1:11">
      <c r="A6639" s="18">
        <f>IFERROR(VLOOKUP(C6639,'[1]Dados Diários do Magento'!$A$1:$H$10000,3,),0)</f>
        <v>0</v>
      </c>
      <c r="B6639" s="19">
        <f>IFERROR(VLOOKUP(C6639,'[1]Dados Diários do Magento'!$A$1:$H$10000,2,),"0")</f>
        <v>0</v>
      </c>
      <c r="C6639" s="20">
        <v>6638</v>
      </c>
      <c r="D6639" s="26">
        <v>0</v>
      </c>
      <c r="E6639" s="27">
        <v>0</v>
      </c>
      <c r="G6639" s="23"/>
      <c r="H6639" s="23"/>
      <c r="J6639" s="24">
        <f t="shared" si="207"/>
        <v>0</v>
      </c>
      <c r="K6639" s="25">
        <f t="shared" si="208"/>
        <v>0</v>
      </c>
    </row>
    <row r="6640" spans="1:11">
      <c r="A6640" s="18">
        <f>IFERROR(VLOOKUP(C6640,'[1]Dados Diários do Magento'!$A$1:$H$10000,3,),0)</f>
        <v>0</v>
      </c>
      <c r="B6640" s="19">
        <f>IFERROR(VLOOKUP(C6640,'[1]Dados Diários do Magento'!$A$1:$H$10000,2,),"0")</f>
        <v>0</v>
      </c>
      <c r="C6640" s="20">
        <v>6639</v>
      </c>
      <c r="D6640" s="26">
        <v>0</v>
      </c>
      <c r="E6640" s="27">
        <v>0</v>
      </c>
      <c r="G6640" s="23"/>
      <c r="H6640" s="23"/>
      <c r="J6640" s="24">
        <f t="shared" si="207"/>
        <v>0</v>
      </c>
      <c r="K6640" s="25">
        <f t="shared" si="208"/>
        <v>0</v>
      </c>
    </row>
    <row r="6641" spans="1:11">
      <c r="A6641" s="18">
        <f>IFERROR(VLOOKUP(C6641,'[1]Dados Diários do Magento'!$A$1:$H$10000,3,),0)</f>
        <v>0</v>
      </c>
      <c r="B6641" s="19">
        <f>IFERROR(VLOOKUP(C6641,'[1]Dados Diários do Magento'!$A$1:$H$10000,2,),"0")</f>
        <v>0</v>
      </c>
      <c r="C6641" s="20">
        <v>6640</v>
      </c>
      <c r="D6641" s="26">
        <v>0</v>
      </c>
      <c r="E6641" s="27">
        <v>0</v>
      </c>
      <c r="G6641" s="23"/>
      <c r="H6641" s="23"/>
      <c r="J6641" s="24">
        <f t="shared" si="207"/>
        <v>0</v>
      </c>
      <c r="K6641" s="25">
        <f t="shared" si="208"/>
        <v>0</v>
      </c>
    </row>
    <row r="6642" spans="1:11">
      <c r="A6642" s="18">
        <f>IFERROR(VLOOKUP(C6642,'[1]Dados Diários do Magento'!$A$1:$H$10000,3,),0)</f>
        <v>0</v>
      </c>
      <c r="B6642" s="19">
        <f>IFERROR(VLOOKUP(C6642,'[1]Dados Diários do Magento'!$A$1:$H$10000,2,),"0")</f>
        <v>0</v>
      </c>
      <c r="C6642" s="20">
        <v>6641</v>
      </c>
      <c r="D6642" s="26">
        <v>0</v>
      </c>
      <c r="E6642" s="27">
        <v>0</v>
      </c>
      <c r="G6642" s="23"/>
      <c r="H6642" s="23"/>
      <c r="J6642" s="24">
        <f t="shared" si="207"/>
        <v>0</v>
      </c>
      <c r="K6642" s="25">
        <f t="shared" si="208"/>
        <v>0</v>
      </c>
    </row>
    <row r="6643" spans="1:11">
      <c r="A6643" s="18">
        <f>IFERROR(VLOOKUP(C6643,'[1]Dados Diários do Magento'!$A$1:$H$10000,3,),0)</f>
        <v>0</v>
      </c>
      <c r="B6643" s="19">
        <f>IFERROR(VLOOKUP(C6643,'[1]Dados Diários do Magento'!$A$1:$H$10000,2,),"0")</f>
        <v>0</v>
      </c>
      <c r="C6643" s="20">
        <v>6642</v>
      </c>
      <c r="D6643" s="26">
        <v>0</v>
      </c>
      <c r="E6643" s="27">
        <v>0</v>
      </c>
      <c r="G6643" s="23"/>
      <c r="H6643" s="23"/>
      <c r="J6643" s="24">
        <f t="shared" si="207"/>
        <v>0</v>
      </c>
      <c r="K6643" s="25">
        <f t="shared" si="208"/>
        <v>0</v>
      </c>
    </row>
    <row r="6644" spans="1:11">
      <c r="A6644" s="18">
        <f>IFERROR(VLOOKUP(C6644,'[1]Dados Diários do Magento'!$A$1:$H$10000,3,),0)</f>
        <v>0</v>
      </c>
      <c r="B6644" s="19">
        <f>IFERROR(VLOOKUP(C6644,'[1]Dados Diários do Magento'!$A$1:$H$10000,2,),"0")</f>
        <v>0</v>
      </c>
      <c r="C6644" s="20">
        <v>6643</v>
      </c>
      <c r="D6644" s="26">
        <v>0</v>
      </c>
      <c r="E6644" s="27">
        <v>0</v>
      </c>
      <c r="G6644" s="23"/>
      <c r="H6644" s="23"/>
      <c r="J6644" s="24">
        <f t="shared" si="207"/>
        <v>0</v>
      </c>
      <c r="K6644" s="25">
        <f t="shared" si="208"/>
        <v>0</v>
      </c>
    </row>
    <row r="6645" spans="1:11">
      <c r="A6645" s="18">
        <f>IFERROR(VLOOKUP(C6645,'[1]Dados Diários do Magento'!$A$1:$H$10000,3,),0)</f>
        <v>0</v>
      </c>
      <c r="B6645" s="19">
        <f>IFERROR(VLOOKUP(C6645,'[1]Dados Diários do Magento'!$A$1:$H$10000,2,),"0")</f>
        <v>0</v>
      </c>
      <c r="C6645" s="20">
        <v>6644</v>
      </c>
      <c r="D6645" s="26">
        <v>0</v>
      </c>
      <c r="E6645" s="27">
        <v>0</v>
      </c>
      <c r="G6645" s="23"/>
      <c r="H6645" s="23"/>
      <c r="J6645" s="24">
        <f t="shared" si="207"/>
        <v>0</v>
      </c>
      <c r="K6645" s="25">
        <f t="shared" si="208"/>
        <v>0</v>
      </c>
    </row>
    <row r="6646" spans="1:11">
      <c r="A6646" s="18">
        <f>IFERROR(VLOOKUP(C6646,'[1]Dados Diários do Magento'!$A$1:$H$10000,3,),0)</f>
        <v>0</v>
      </c>
      <c r="B6646" s="19">
        <f>IFERROR(VLOOKUP(C6646,'[1]Dados Diários do Magento'!$A$1:$H$10000,2,),"0")</f>
        <v>0</v>
      </c>
      <c r="C6646" s="20">
        <v>6645</v>
      </c>
      <c r="D6646" s="26">
        <v>0</v>
      </c>
      <c r="E6646" s="27">
        <v>0</v>
      </c>
      <c r="G6646" s="23"/>
      <c r="H6646" s="23"/>
      <c r="J6646" s="24">
        <f t="shared" si="207"/>
        <v>0</v>
      </c>
      <c r="K6646" s="25">
        <f t="shared" si="208"/>
        <v>0</v>
      </c>
    </row>
    <row r="6647" spans="1:11">
      <c r="A6647" s="18">
        <f>IFERROR(VLOOKUP(C6647,'[1]Dados Diários do Magento'!$A$1:$H$10000,3,),0)</f>
        <v>0</v>
      </c>
      <c r="B6647" s="19">
        <f>IFERROR(VLOOKUP(C6647,'[1]Dados Diários do Magento'!$A$1:$H$10000,2,),"0")</f>
        <v>0</v>
      </c>
      <c r="C6647" s="20">
        <v>6646</v>
      </c>
      <c r="D6647" s="26">
        <v>0</v>
      </c>
      <c r="E6647" s="27">
        <v>0</v>
      </c>
      <c r="G6647" s="23"/>
      <c r="H6647" s="23"/>
      <c r="J6647" s="24">
        <f t="shared" si="207"/>
        <v>0</v>
      </c>
      <c r="K6647" s="25">
        <f t="shared" si="208"/>
        <v>0</v>
      </c>
    </row>
    <row r="6648" spans="1:11">
      <c r="A6648" s="18">
        <f>IFERROR(VLOOKUP(C6648,'[1]Dados Diários do Magento'!$A$1:$H$10000,3,),0)</f>
        <v>0</v>
      </c>
      <c r="B6648" s="19">
        <f>IFERROR(VLOOKUP(C6648,'[1]Dados Diários do Magento'!$A$1:$H$10000,2,),"0")</f>
        <v>0</v>
      </c>
      <c r="C6648" s="20">
        <v>6647</v>
      </c>
      <c r="D6648" s="26">
        <v>0</v>
      </c>
      <c r="E6648" s="27">
        <v>0</v>
      </c>
      <c r="G6648" s="23"/>
      <c r="H6648" s="23"/>
      <c r="J6648" s="24">
        <f t="shared" si="207"/>
        <v>0</v>
      </c>
      <c r="K6648" s="25">
        <f t="shared" si="208"/>
        <v>0</v>
      </c>
    </row>
    <row r="6649" spans="1:11">
      <c r="A6649" s="18">
        <f>IFERROR(VLOOKUP(C6649,'[1]Dados Diários do Magento'!$A$1:$H$10000,3,),0)</f>
        <v>0</v>
      </c>
      <c r="B6649" s="19">
        <f>IFERROR(VLOOKUP(C6649,'[1]Dados Diários do Magento'!$A$1:$H$10000,2,),"0")</f>
        <v>0</v>
      </c>
      <c r="C6649" s="20">
        <v>6648</v>
      </c>
      <c r="D6649" s="26">
        <v>0</v>
      </c>
      <c r="E6649" s="27">
        <v>0</v>
      </c>
      <c r="G6649" s="23"/>
      <c r="H6649" s="23"/>
      <c r="J6649" s="24">
        <f t="shared" si="207"/>
        <v>0</v>
      </c>
      <c r="K6649" s="25">
        <f t="shared" si="208"/>
        <v>0</v>
      </c>
    </row>
    <row r="6650" spans="1:11">
      <c r="A6650" s="18">
        <f>IFERROR(VLOOKUP(C6650,'[1]Dados Diários do Magento'!$A$1:$H$10000,3,),0)</f>
        <v>0</v>
      </c>
      <c r="B6650" s="19">
        <f>IFERROR(VLOOKUP(C6650,'[1]Dados Diários do Magento'!$A$1:$H$10000,2,),"0")</f>
        <v>0</v>
      </c>
      <c r="C6650" s="20">
        <v>6649</v>
      </c>
      <c r="D6650" s="26">
        <v>0</v>
      </c>
      <c r="E6650" s="27">
        <v>0</v>
      </c>
      <c r="G6650" s="23"/>
      <c r="H6650" s="23"/>
      <c r="J6650" s="24">
        <f t="shared" si="207"/>
        <v>0</v>
      </c>
      <c r="K6650" s="25">
        <f t="shared" si="208"/>
        <v>0</v>
      </c>
    </row>
    <row r="6651" spans="1:11">
      <c r="A6651" s="18">
        <f>IFERROR(VLOOKUP(C6651,'[1]Dados Diários do Magento'!$A$1:$H$10000,3,),0)</f>
        <v>0</v>
      </c>
      <c r="B6651" s="19">
        <f>IFERROR(VLOOKUP(C6651,'[1]Dados Diários do Magento'!$A$1:$H$10000,2,),"0")</f>
        <v>0</v>
      </c>
      <c r="C6651" s="20">
        <v>6650</v>
      </c>
      <c r="D6651" s="26">
        <v>0</v>
      </c>
      <c r="E6651" s="27">
        <v>0</v>
      </c>
      <c r="G6651" s="23"/>
      <c r="H6651" s="23"/>
      <c r="J6651" s="24">
        <f t="shared" si="207"/>
        <v>0</v>
      </c>
      <c r="K6651" s="25">
        <f t="shared" si="208"/>
        <v>0</v>
      </c>
    </row>
    <row r="6652" spans="1:11">
      <c r="A6652" s="18">
        <f>IFERROR(VLOOKUP(C6652,'[1]Dados Diários do Magento'!$A$1:$H$10000,3,),0)</f>
        <v>0</v>
      </c>
      <c r="B6652" s="19">
        <f>IFERROR(VLOOKUP(C6652,'[1]Dados Diários do Magento'!$A$1:$H$10000,2,),"0")</f>
        <v>0</v>
      </c>
      <c r="C6652" s="20">
        <v>6651</v>
      </c>
      <c r="D6652" s="26">
        <v>0</v>
      </c>
      <c r="E6652" s="27">
        <v>0</v>
      </c>
      <c r="G6652" s="23"/>
      <c r="H6652" s="23"/>
      <c r="J6652" s="24">
        <f t="shared" si="207"/>
        <v>0</v>
      </c>
      <c r="K6652" s="25">
        <f t="shared" si="208"/>
        <v>0</v>
      </c>
    </row>
    <row r="6653" spans="1:11">
      <c r="A6653" s="18">
        <f>IFERROR(VLOOKUP(C6653,'[1]Dados Diários do Magento'!$A$1:$H$10000,3,),0)</f>
        <v>0</v>
      </c>
      <c r="B6653" s="19">
        <f>IFERROR(VLOOKUP(C6653,'[1]Dados Diários do Magento'!$A$1:$H$10000,2,),"0")</f>
        <v>0</v>
      </c>
      <c r="C6653" s="20">
        <v>6652</v>
      </c>
      <c r="D6653" s="26">
        <v>0</v>
      </c>
      <c r="E6653" s="27">
        <v>0</v>
      </c>
      <c r="G6653" s="23"/>
      <c r="H6653" s="23"/>
      <c r="J6653" s="24">
        <f t="shared" si="207"/>
        <v>0</v>
      </c>
      <c r="K6653" s="25">
        <f t="shared" si="208"/>
        <v>0</v>
      </c>
    </row>
    <row r="6654" spans="1:11">
      <c r="A6654" s="18">
        <f>IFERROR(VLOOKUP(C6654,'[1]Dados Diários do Magento'!$A$1:$H$10000,3,),0)</f>
        <v>0</v>
      </c>
      <c r="B6654" s="19">
        <f>IFERROR(VLOOKUP(C6654,'[1]Dados Diários do Magento'!$A$1:$H$10000,2,),"0")</f>
        <v>0</v>
      </c>
      <c r="C6654" s="20">
        <v>6653</v>
      </c>
      <c r="D6654" s="26">
        <v>0</v>
      </c>
      <c r="E6654" s="27">
        <v>0</v>
      </c>
      <c r="G6654" s="23"/>
      <c r="H6654" s="23"/>
      <c r="J6654" s="24">
        <f t="shared" si="207"/>
        <v>0</v>
      </c>
      <c r="K6654" s="25">
        <f t="shared" si="208"/>
        <v>0</v>
      </c>
    </row>
    <row r="6655" spans="1:11">
      <c r="A6655" s="18">
        <f>IFERROR(VLOOKUP(C6655,'[1]Dados Diários do Magento'!$A$1:$H$10000,3,),0)</f>
        <v>0</v>
      </c>
      <c r="B6655" s="19">
        <f>IFERROR(VLOOKUP(C6655,'[1]Dados Diários do Magento'!$A$1:$H$10000,2,),"0")</f>
        <v>0</v>
      </c>
      <c r="C6655" s="20">
        <v>6654</v>
      </c>
      <c r="D6655" s="26">
        <v>0</v>
      </c>
      <c r="E6655" s="27">
        <v>0</v>
      </c>
      <c r="G6655" s="23"/>
      <c r="H6655" s="23"/>
      <c r="J6655" s="24">
        <f t="shared" si="207"/>
        <v>0</v>
      </c>
      <c r="K6655" s="25">
        <f t="shared" si="208"/>
        <v>0</v>
      </c>
    </row>
    <row r="6656" spans="1:11">
      <c r="A6656" s="18">
        <f>IFERROR(VLOOKUP(C6656,'[1]Dados Diários do Magento'!$A$1:$H$10000,3,),0)</f>
        <v>0</v>
      </c>
      <c r="B6656" s="19">
        <f>IFERROR(VLOOKUP(C6656,'[1]Dados Diários do Magento'!$A$1:$H$10000,2,),"0")</f>
        <v>0</v>
      </c>
      <c r="C6656" s="20">
        <v>6655</v>
      </c>
      <c r="D6656" s="26">
        <v>0</v>
      </c>
      <c r="E6656" s="27">
        <v>0</v>
      </c>
      <c r="G6656" s="23"/>
      <c r="H6656" s="23"/>
      <c r="J6656" s="24">
        <f t="shared" si="207"/>
        <v>0</v>
      </c>
      <c r="K6656" s="25">
        <f t="shared" si="208"/>
        <v>0</v>
      </c>
    </row>
    <row r="6657" spans="1:11">
      <c r="A6657" s="18">
        <f>IFERROR(VLOOKUP(C6657,'[1]Dados Diários do Magento'!$A$1:$H$10000,3,),0)</f>
        <v>0</v>
      </c>
      <c r="B6657" s="19">
        <f>IFERROR(VLOOKUP(C6657,'[1]Dados Diários do Magento'!$A$1:$H$10000,2,),"0")</f>
        <v>0</v>
      </c>
      <c r="C6657" s="20">
        <v>6656</v>
      </c>
      <c r="D6657" s="26">
        <v>0</v>
      </c>
      <c r="E6657" s="27">
        <v>0</v>
      </c>
      <c r="G6657" s="23"/>
      <c r="H6657" s="23"/>
      <c r="J6657" s="24">
        <f t="shared" si="207"/>
        <v>0</v>
      </c>
      <c r="K6657" s="25">
        <f t="shared" si="208"/>
        <v>0</v>
      </c>
    </row>
    <row r="6658" spans="1:11">
      <c r="A6658" s="18">
        <f>IFERROR(VLOOKUP(C6658,'[1]Dados Diários do Magento'!$A$1:$H$10000,3,),0)</f>
        <v>0</v>
      </c>
      <c r="B6658" s="19">
        <f>IFERROR(VLOOKUP(C6658,'[1]Dados Diários do Magento'!$A$1:$H$10000,2,),"0")</f>
        <v>0</v>
      </c>
      <c r="C6658" s="20">
        <v>6657</v>
      </c>
      <c r="D6658" s="26">
        <v>0</v>
      </c>
      <c r="E6658" s="27">
        <v>0</v>
      </c>
      <c r="G6658" s="23"/>
      <c r="H6658" s="23"/>
      <c r="J6658" s="24">
        <f t="shared" si="207"/>
        <v>0</v>
      </c>
      <c r="K6658" s="25">
        <f t="shared" si="208"/>
        <v>0</v>
      </c>
    </row>
    <row r="6659" spans="1:11">
      <c r="A6659" s="18">
        <f>IFERROR(VLOOKUP(C6659,'[1]Dados Diários do Magento'!$A$1:$H$10000,3,),0)</f>
        <v>0</v>
      </c>
      <c r="B6659" s="19">
        <f>IFERROR(VLOOKUP(C6659,'[1]Dados Diários do Magento'!$A$1:$H$10000,2,),"0")</f>
        <v>0</v>
      </c>
      <c r="C6659" s="20">
        <v>6658</v>
      </c>
      <c r="D6659" s="26">
        <v>0</v>
      </c>
      <c r="E6659" s="27">
        <v>0</v>
      </c>
      <c r="G6659" s="23"/>
      <c r="H6659" s="23"/>
      <c r="J6659" s="24">
        <f t="shared" ref="J6659:J6722" si="209">D6659+G6659</f>
        <v>0</v>
      </c>
      <c r="K6659" s="25">
        <f t="shared" si="208"/>
        <v>0</v>
      </c>
    </row>
    <row r="6660" spans="1:11">
      <c r="A6660" s="18">
        <f>IFERROR(VLOOKUP(C6660,'[1]Dados Diários do Magento'!$A$1:$H$10000,3,),0)</f>
        <v>0</v>
      </c>
      <c r="B6660" s="19">
        <f>IFERROR(VLOOKUP(C6660,'[1]Dados Diários do Magento'!$A$1:$H$10000,2,),"0")</f>
        <v>0</v>
      </c>
      <c r="C6660" s="20">
        <v>6659</v>
      </c>
      <c r="D6660" s="26">
        <v>0</v>
      </c>
      <c r="E6660" s="27">
        <v>0</v>
      </c>
      <c r="G6660" s="23"/>
      <c r="H6660" s="23"/>
      <c r="J6660" s="24">
        <f t="shared" si="209"/>
        <v>0</v>
      </c>
      <c r="K6660" s="25">
        <f t="shared" si="208"/>
        <v>0</v>
      </c>
    </row>
    <row r="6661" spans="1:11">
      <c r="A6661" s="18">
        <f>IFERROR(VLOOKUP(C6661,'[1]Dados Diários do Magento'!$A$1:$H$10000,3,),0)</f>
        <v>0</v>
      </c>
      <c r="B6661" s="19">
        <f>IFERROR(VLOOKUP(C6661,'[1]Dados Diários do Magento'!$A$1:$H$10000,2,),"0")</f>
        <v>0</v>
      </c>
      <c r="C6661" s="20">
        <v>6660</v>
      </c>
      <c r="D6661" s="26">
        <v>0</v>
      </c>
      <c r="E6661" s="27">
        <v>0</v>
      </c>
      <c r="G6661" s="23"/>
      <c r="H6661" s="23"/>
      <c r="J6661" s="24">
        <f t="shared" si="209"/>
        <v>0</v>
      </c>
      <c r="K6661" s="25">
        <f t="shared" si="208"/>
        <v>0</v>
      </c>
    </row>
    <row r="6662" spans="1:11">
      <c r="A6662" s="18">
        <f>IFERROR(VLOOKUP(C6662,'[1]Dados Diários do Magento'!$A$1:$H$10000,3,),0)</f>
        <v>0</v>
      </c>
      <c r="B6662" s="19">
        <f>IFERROR(VLOOKUP(C6662,'[1]Dados Diários do Magento'!$A$1:$H$10000,2,),"0")</f>
        <v>0</v>
      </c>
      <c r="C6662" s="20">
        <v>6661</v>
      </c>
      <c r="D6662" s="26">
        <v>0</v>
      </c>
      <c r="E6662" s="27">
        <v>0</v>
      </c>
      <c r="G6662" s="23"/>
      <c r="H6662" s="23"/>
      <c r="J6662" s="24">
        <f t="shared" si="209"/>
        <v>0</v>
      </c>
      <c r="K6662" s="25">
        <f t="shared" si="208"/>
        <v>0</v>
      </c>
    </row>
    <row r="6663" spans="1:11">
      <c r="A6663" s="18">
        <f>IFERROR(VLOOKUP(C6663,'[1]Dados Diários do Magento'!$A$1:$H$10000,3,),0)</f>
        <v>0</v>
      </c>
      <c r="B6663" s="19">
        <f>IFERROR(VLOOKUP(C6663,'[1]Dados Diários do Magento'!$A$1:$H$10000,2,),"0")</f>
        <v>0</v>
      </c>
      <c r="C6663" s="20">
        <v>6662</v>
      </c>
      <c r="D6663" s="26">
        <v>0</v>
      </c>
      <c r="E6663" s="27">
        <v>0</v>
      </c>
      <c r="G6663" s="23"/>
      <c r="H6663" s="23"/>
      <c r="J6663" s="24">
        <f t="shared" si="209"/>
        <v>0</v>
      </c>
      <c r="K6663" s="25">
        <f t="shared" si="208"/>
        <v>0</v>
      </c>
    </row>
    <row r="6664" spans="1:11">
      <c r="A6664" s="18">
        <f>IFERROR(VLOOKUP(C6664,'[1]Dados Diários do Magento'!$A$1:$H$10000,3,),0)</f>
        <v>0</v>
      </c>
      <c r="B6664" s="19">
        <f>IFERROR(VLOOKUP(C6664,'[1]Dados Diários do Magento'!$A$1:$H$10000,2,),"0")</f>
        <v>0</v>
      </c>
      <c r="C6664" s="20">
        <v>6663</v>
      </c>
      <c r="D6664" s="26">
        <v>0</v>
      </c>
      <c r="E6664" s="27">
        <v>0</v>
      </c>
      <c r="G6664" s="23"/>
      <c r="H6664" s="23"/>
      <c r="J6664" s="24">
        <f t="shared" si="209"/>
        <v>0</v>
      </c>
      <c r="K6664" s="25">
        <f t="shared" si="208"/>
        <v>0</v>
      </c>
    </row>
    <row r="6665" spans="1:11">
      <c r="A6665" s="18">
        <f>IFERROR(VLOOKUP(C6665,'[1]Dados Diários do Magento'!$A$1:$H$10000,3,),0)</f>
        <v>0</v>
      </c>
      <c r="B6665" s="19">
        <f>IFERROR(VLOOKUP(C6665,'[1]Dados Diários do Magento'!$A$1:$H$10000,2,),"0")</f>
        <v>0</v>
      </c>
      <c r="C6665" s="20">
        <v>6664</v>
      </c>
      <c r="D6665" s="26">
        <v>0</v>
      </c>
      <c r="E6665" s="27">
        <v>0</v>
      </c>
      <c r="G6665" s="23"/>
      <c r="H6665" s="23"/>
      <c r="J6665" s="24">
        <f t="shared" si="209"/>
        <v>0</v>
      </c>
      <c r="K6665" s="25">
        <f t="shared" si="208"/>
        <v>0</v>
      </c>
    </row>
    <row r="6666" spans="1:11">
      <c r="A6666" s="18">
        <f>IFERROR(VLOOKUP(C6666,'[1]Dados Diários do Magento'!$A$1:$H$10000,3,),0)</f>
        <v>0</v>
      </c>
      <c r="B6666" s="19">
        <f>IFERROR(VLOOKUP(C6666,'[1]Dados Diários do Magento'!$A$1:$H$10000,2,),"0")</f>
        <v>0</v>
      </c>
      <c r="C6666" s="20">
        <v>6665</v>
      </c>
      <c r="D6666" s="26">
        <v>0</v>
      </c>
      <c r="E6666" s="27">
        <v>0</v>
      </c>
      <c r="G6666" s="23"/>
      <c r="H6666" s="23"/>
      <c r="J6666" s="24">
        <f t="shared" si="209"/>
        <v>0</v>
      </c>
      <c r="K6666" s="25">
        <f t="shared" si="208"/>
        <v>0</v>
      </c>
    </row>
    <row r="6667" spans="1:11">
      <c r="A6667" s="18">
        <f>IFERROR(VLOOKUP(C6667,'[1]Dados Diários do Magento'!$A$1:$H$10000,3,),0)</f>
        <v>0</v>
      </c>
      <c r="B6667" s="19">
        <f>IFERROR(VLOOKUP(C6667,'[1]Dados Diários do Magento'!$A$1:$H$10000,2,),"0")</f>
        <v>0</v>
      </c>
      <c r="C6667" s="20">
        <v>6666</v>
      </c>
      <c r="D6667" s="26">
        <v>0</v>
      </c>
      <c r="E6667" s="27">
        <v>0</v>
      </c>
      <c r="G6667" s="23"/>
      <c r="H6667" s="23"/>
      <c r="J6667" s="24">
        <f t="shared" si="209"/>
        <v>0</v>
      </c>
      <c r="K6667" s="25">
        <f t="shared" si="208"/>
        <v>0</v>
      </c>
    </row>
    <row r="6668" spans="1:11">
      <c r="A6668" s="18">
        <f>IFERROR(VLOOKUP(C6668,'[1]Dados Diários do Magento'!$A$1:$H$10000,3,),0)</f>
        <v>0</v>
      </c>
      <c r="B6668" s="19">
        <f>IFERROR(VLOOKUP(C6668,'[1]Dados Diários do Magento'!$A$1:$H$10000,2,),"0")</f>
        <v>0</v>
      </c>
      <c r="C6668" s="20">
        <v>6667</v>
      </c>
      <c r="D6668" s="26">
        <v>0</v>
      </c>
      <c r="E6668" s="27">
        <v>0</v>
      </c>
      <c r="G6668" s="23"/>
      <c r="H6668" s="23"/>
      <c r="J6668" s="24">
        <f t="shared" si="209"/>
        <v>0</v>
      </c>
      <c r="K6668" s="25">
        <f t="shared" si="208"/>
        <v>0</v>
      </c>
    </row>
    <row r="6669" spans="1:11">
      <c r="A6669" s="18">
        <f>IFERROR(VLOOKUP(C6669,'[1]Dados Diários do Magento'!$A$1:$H$10000,3,),0)</f>
        <v>0</v>
      </c>
      <c r="B6669" s="19">
        <f>IFERROR(VLOOKUP(C6669,'[1]Dados Diários do Magento'!$A$1:$H$10000,2,),"0")</f>
        <v>0</v>
      </c>
      <c r="C6669" s="20">
        <v>6668</v>
      </c>
      <c r="D6669" s="26">
        <v>0</v>
      </c>
      <c r="E6669" s="27">
        <v>0</v>
      </c>
      <c r="G6669" s="23"/>
      <c r="H6669" s="23"/>
      <c r="J6669" s="24">
        <f t="shared" si="209"/>
        <v>0</v>
      </c>
      <c r="K6669" s="25">
        <f t="shared" si="208"/>
        <v>0</v>
      </c>
    </row>
    <row r="6670" spans="1:11">
      <c r="A6670" s="18">
        <f>IFERROR(VLOOKUP(C6670,'[1]Dados Diários do Magento'!$A$1:$H$10000,3,),0)</f>
        <v>0</v>
      </c>
      <c r="B6670" s="19">
        <f>IFERROR(VLOOKUP(C6670,'[1]Dados Diários do Magento'!$A$1:$H$10000,2,),"0")</f>
        <v>0</v>
      </c>
      <c r="C6670" s="20">
        <v>6669</v>
      </c>
      <c r="D6670" s="26">
        <v>0</v>
      </c>
      <c r="E6670" s="27">
        <v>0</v>
      </c>
      <c r="G6670" s="23"/>
      <c r="H6670" s="23"/>
      <c r="J6670" s="24">
        <f t="shared" si="209"/>
        <v>0</v>
      </c>
      <c r="K6670" s="25">
        <f t="shared" si="208"/>
        <v>0</v>
      </c>
    </row>
    <row r="6671" spans="1:11">
      <c r="A6671" s="18">
        <f>IFERROR(VLOOKUP(C6671,'[1]Dados Diários do Magento'!$A$1:$H$10000,3,),0)</f>
        <v>0</v>
      </c>
      <c r="B6671" s="19">
        <f>IFERROR(VLOOKUP(C6671,'[1]Dados Diários do Magento'!$A$1:$H$10000,2,),"0")</f>
        <v>0</v>
      </c>
      <c r="C6671" s="20">
        <v>6670</v>
      </c>
      <c r="D6671" s="26">
        <v>0</v>
      </c>
      <c r="E6671" s="27">
        <v>0</v>
      </c>
      <c r="G6671" s="23"/>
      <c r="H6671" s="23"/>
      <c r="J6671" s="24">
        <f t="shared" si="209"/>
        <v>0</v>
      </c>
      <c r="K6671" s="25">
        <f t="shared" si="208"/>
        <v>0</v>
      </c>
    </row>
    <row r="6672" spans="1:11">
      <c r="A6672" s="18">
        <f>IFERROR(VLOOKUP(C6672,'[1]Dados Diários do Magento'!$A$1:$H$10000,3,),0)</f>
        <v>0</v>
      </c>
      <c r="B6672" s="19">
        <f>IFERROR(VLOOKUP(C6672,'[1]Dados Diários do Magento'!$A$1:$H$10000,2,),"0")</f>
        <v>0</v>
      </c>
      <c r="C6672" s="20">
        <v>6671</v>
      </c>
      <c r="D6672" s="26">
        <v>0</v>
      </c>
      <c r="E6672" s="27">
        <v>0</v>
      </c>
      <c r="G6672" s="23"/>
      <c r="H6672" s="23"/>
      <c r="J6672" s="24">
        <f t="shared" si="209"/>
        <v>0</v>
      </c>
      <c r="K6672" s="25">
        <f t="shared" si="208"/>
        <v>0</v>
      </c>
    </row>
    <row r="6673" spans="1:11">
      <c r="A6673" s="18">
        <f>IFERROR(VLOOKUP(C6673,'[1]Dados Diários do Magento'!$A$1:$H$10000,3,),0)</f>
        <v>0</v>
      </c>
      <c r="B6673" s="19">
        <f>IFERROR(VLOOKUP(C6673,'[1]Dados Diários do Magento'!$A$1:$H$10000,2,),"0")</f>
        <v>0</v>
      </c>
      <c r="C6673" s="20">
        <v>6672</v>
      </c>
      <c r="D6673" s="26">
        <v>0</v>
      </c>
      <c r="E6673" s="27">
        <v>0</v>
      </c>
      <c r="G6673" s="23"/>
      <c r="H6673" s="23"/>
      <c r="J6673" s="24">
        <f t="shared" si="209"/>
        <v>0</v>
      </c>
      <c r="K6673" s="25">
        <f t="shared" si="208"/>
        <v>0</v>
      </c>
    </row>
    <row r="6674" spans="1:11">
      <c r="A6674" s="18">
        <f>IFERROR(VLOOKUP(C6674,'[1]Dados Diários do Magento'!$A$1:$H$10000,3,),0)</f>
        <v>0</v>
      </c>
      <c r="B6674" s="19">
        <f>IFERROR(VLOOKUP(C6674,'[1]Dados Diários do Magento'!$A$1:$H$10000,2,),"0")</f>
        <v>0</v>
      </c>
      <c r="C6674" s="20">
        <v>6673</v>
      </c>
      <c r="D6674" s="26">
        <v>0</v>
      </c>
      <c r="E6674" s="27">
        <v>0</v>
      </c>
      <c r="G6674" s="23"/>
      <c r="H6674" s="23"/>
      <c r="J6674" s="24">
        <f t="shared" si="209"/>
        <v>0</v>
      </c>
      <c r="K6674" s="25">
        <f t="shared" si="208"/>
        <v>0</v>
      </c>
    </row>
    <row r="6675" spans="1:11">
      <c r="A6675" s="18">
        <f>IFERROR(VLOOKUP(C6675,'[1]Dados Diários do Magento'!$A$1:$H$10000,3,),0)</f>
        <v>0</v>
      </c>
      <c r="B6675" s="19">
        <f>IFERROR(VLOOKUP(C6675,'[1]Dados Diários do Magento'!$A$1:$H$10000,2,),"0")</f>
        <v>0</v>
      </c>
      <c r="C6675" s="20">
        <v>6674</v>
      </c>
      <c r="D6675" s="26">
        <v>0</v>
      </c>
      <c r="E6675" s="27">
        <v>0</v>
      </c>
      <c r="G6675" s="23"/>
      <c r="H6675" s="23"/>
      <c r="J6675" s="24">
        <f t="shared" si="209"/>
        <v>0</v>
      </c>
      <c r="K6675" s="25">
        <f t="shared" si="208"/>
        <v>0</v>
      </c>
    </row>
    <row r="6676" spans="1:11">
      <c r="A6676" s="18">
        <f>IFERROR(VLOOKUP(C6676,'[1]Dados Diários do Magento'!$A$1:$H$10000,3,),0)</f>
        <v>0</v>
      </c>
      <c r="B6676" s="19">
        <f>IFERROR(VLOOKUP(C6676,'[1]Dados Diários do Magento'!$A$1:$H$10000,2,),"0")</f>
        <v>0</v>
      </c>
      <c r="C6676" s="20">
        <v>6675</v>
      </c>
      <c r="D6676" s="26">
        <v>0</v>
      </c>
      <c r="E6676" s="27">
        <v>0</v>
      </c>
      <c r="G6676" s="23"/>
      <c r="H6676" s="23"/>
      <c r="J6676" s="24">
        <f t="shared" si="209"/>
        <v>0</v>
      </c>
      <c r="K6676" s="25">
        <f t="shared" si="208"/>
        <v>0</v>
      </c>
    </row>
    <row r="6677" spans="1:11">
      <c r="A6677" s="18">
        <f>IFERROR(VLOOKUP(C6677,'[1]Dados Diários do Magento'!$A$1:$H$10000,3,),0)</f>
        <v>0</v>
      </c>
      <c r="B6677" s="19">
        <f>IFERROR(VLOOKUP(C6677,'[1]Dados Diários do Magento'!$A$1:$H$10000,2,),"0")</f>
        <v>0</v>
      </c>
      <c r="C6677" s="20">
        <v>6676</v>
      </c>
      <c r="D6677" s="26">
        <v>0</v>
      </c>
      <c r="E6677" s="27">
        <v>0</v>
      </c>
      <c r="G6677" s="23"/>
      <c r="H6677" s="23"/>
      <c r="J6677" s="24">
        <f t="shared" si="209"/>
        <v>0</v>
      </c>
      <c r="K6677" s="25">
        <f t="shared" si="208"/>
        <v>0</v>
      </c>
    </row>
    <row r="6678" spans="1:11">
      <c r="A6678" s="18">
        <f>IFERROR(VLOOKUP(C6678,'[1]Dados Diários do Magento'!$A$1:$H$10000,3,),0)</f>
        <v>0</v>
      </c>
      <c r="B6678" s="19">
        <f>IFERROR(VLOOKUP(C6678,'[1]Dados Diários do Magento'!$A$1:$H$10000,2,),"0")</f>
        <v>0</v>
      </c>
      <c r="C6678" s="20">
        <v>6677</v>
      </c>
      <c r="D6678" s="26">
        <v>0</v>
      </c>
      <c r="E6678" s="27">
        <v>0</v>
      </c>
      <c r="G6678" s="23"/>
      <c r="H6678" s="23"/>
      <c r="J6678" s="24">
        <f t="shared" si="209"/>
        <v>0</v>
      </c>
      <c r="K6678" s="25">
        <f t="shared" si="208"/>
        <v>0</v>
      </c>
    </row>
    <row r="6679" spans="1:11">
      <c r="A6679" s="18">
        <f>IFERROR(VLOOKUP(C6679,'[1]Dados Diários do Magento'!$A$1:$H$10000,3,),0)</f>
        <v>0</v>
      </c>
      <c r="B6679" s="19">
        <f>IFERROR(VLOOKUP(C6679,'[1]Dados Diários do Magento'!$A$1:$H$10000,2,),"0")</f>
        <v>0</v>
      </c>
      <c r="C6679" s="20">
        <v>6678</v>
      </c>
      <c r="D6679" s="26">
        <v>0</v>
      </c>
      <c r="E6679" s="27">
        <v>0</v>
      </c>
      <c r="G6679" s="23"/>
      <c r="H6679" s="23"/>
      <c r="J6679" s="24">
        <f t="shared" si="209"/>
        <v>0</v>
      </c>
      <c r="K6679" s="25">
        <f t="shared" si="208"/>
        <v>0</v>
      </c>
    </row>
    <row r="6680" spans="1:11">
      <c r="A6680" s="18">
        <f>IFERROR(VLOOKUP(C6680,'[1]Dados Diários do Magento'!$A$1:$H$10000,3,),0)</f>
        <v>0</v>
      </c>
      <c r="B6680" s="19">
        <f>IFERROR(VLOOKUP(C6680,'[1]Dados Diários do Magento'!$A$1:$H$10000,2,),"0")</f>
        <v>0</v>
      </c>
      <c r="C6680" s="20">
        <v>6679</v>
      </c>
      <c r="D6680" s="26">
        <v>0</v>
      </c>
      <c r="E6680" s="27">
        <v>0</v>
      </c>
      <c r="G6680" s="23"/>
      <c r="H6680" s="23"/>
      <c r="J6680" s="24">
        <f t="shared" si="209"/>
        <v>0</v>
      </c>
      <c r="K6680" s="25">
        <f t="shared" si="208"/>
        <v>0</v>
      </c>
    </row>
    <row r="6681" spans="1:11">
      <c r="A6681" s="18">
        <f>IFERROR(VLOOKUP(C6681,'[1]Dados Diários do Magento'!$A$1:$H$10000,3,),0)</f>
        <v>0</v>
      </c>
      <c r="B6681" s="19">
        <f>IFERROR(VLOOKUP(C6681,'[1]Dados Diários do Magento'!$A$1:$H$10000,2,),"0")</f>
        <v>0</v>
      </c>
      <c r="C6681" s="20">
        <v>6680</v>
      </c>
      <c r="D6681" s="26">
        <v>0</v>
      </c>
      <c r="E6681" s="27">
        <v>0</v>
      </c>
      <c r="G6681" s="23"/>
      <c r="H6681" s="23"/>
      <c r="J6681" s="24">
        <f t="shared" si="209"/>
        <v>0</v>
      </c>
      <c r="K6681" s="25">
        <f t="shared" si="208"/>
        <v>0</v>
      </c>
    </row>
    <row r="6682" spans="1:11">
      <c r="A6682" s="18">
        <f>IFERROR(VLOOKUP(C6682,'[1]Dados Diários do Magento'!$A$1:$H$10000,3,),0)</f>
        <v>0</v>
      </c>
      <c r="B6682" s="19">
        <f>IFERROR(VLOOKUP(C6682,'[1]Dados Diários do Magento'!$A$1:$H$10000,2,),"0")</f>
        <v>0</v>
      </c>
      <c r="C6682" s="20">
        <v>6681</v>
      </c>
      <c r="D6682" s="26">
        <v>0</v>
      </c>
      <c r="E6682" s="27">
        <v>0</v>
      </c>
      <c r="G6682" s="23"/>
      <c r="H6682" s="23"/>
      <c r="J6682" s="24">
        <f t="shared" si="209"/>
        <v>0</v>
      </c>
      <c r="K6682" s="25">
        <f t="shared" si="208"/>
        <v>0</v>
      </c>
    </row>
    <row r="6683" spans="1:11">
      <c r="A6683" s="18">
        <f>IFERROR(VLOOKUP(C6683,'[1]Dados Diários do Magento'!$A$1:$H$10000,3,),0)</f>
        <v>0</v>
      </c>
      <c r="B6683" s="19">
        <f>IFERROR(VLOOKUP(C6683,'[1]Dados Diários do Magento'!$A$1:$H$10000,2,),"0")</f>
        <v>0</v>
      </c>
      <c r="C6683" s="20">
        <v>6682</v>
      </c>
      <c r="D6683" s="26">
        <v>0</v>
      </c>
      <c r="E6683" s="27">
        <v>0</v>
      </c>
      <c r="G6683" s="23"/>
      <c r="H6683" s="23"/>
      <c r="J6683" s="24">
        <f t="shared" si="209"/>
        <v>0</v>
      </c>
      <c r="K6683" s="25">
        <f t="shared" si="208"/>
        <v>0</v>
      </c>
    </row>
    <row r="6684" spans="1:11">
      <c r="A6684" s="18">
        <f>IFERROR(VLOOKUP(C6684,'[1]Dados Diários do Magento'!$A$1:$H$10000,3,),0)</f>
        <v>0</v>
      </c>
      <c r="B6684" s="19">
        <f>IFERROR(VLOOKUP(C6684,'[1]Dados Diários do Magento'!$A$1:$H$10000,2,),"0")</f>
        <v>0</v>
      </c>
      <c r="C6684" s="20">
        <v>6683</v>
      </c>
      <c r="D6684" s="26">
        <v>0</v>
      </c>
      <c r="E6684" s="27">
        <v>0</v>
      </c>
      <c r="G6684" s="23"/>
      <c r="H6684" s="23"/>
      <c r="J6684" s="24">
        <f t="shared" si="209"/>
        <v>0</v>
      </c>
      <c r="K6684" s="25">
        <f t="shared" si="208"/>
        <v>0</v>
      </c>
    </row>
    <row r="6685" spans="1:11">
      <c r="A6685" s="18">
        <f>IFERROR(VLOOKUP(C6685,'[1]Dados Diários do Magento'!$A$1:$H$10000,3,),0)</f>
        <v>0</v>
      </c>
      <c r="B6685" s="19">
        <f>IFERROR(VLOOKUP(C6685,'[1]Dados Diários do Magento'!$A$1:$H$10000,2,),"0")</f>
        <v>0</v>
      </c>
      <c r="C6685" s="20">
        <v>6684</v>
      </c>
      <c r="D6685" s="26">
        <v>0</v>
      </c>
      <c r="E6685" s="27">
        <v>0</v>
      </c>
      <c r="G6685" s="23"/>
      <c r="H6685" s="23"/>
      <c r="J6685" s="24">
        <f t="shared" si="209"/>
        <v>0</v>
      </c>
      <c r="K6685" s="25">
        <f t="shared" ref="K6685:K6748" si="210">IF((D6685+G6685)&gt;0,(D6685*E6685+G6685*H6685)/(D6685+G6685),E6685)</f>
        <v>0</v>
      </c>
    </row>
    <row r="6686" spans="1:11">
      <c r="A6686" s="18">
        <f>IFERROR(VLOOKUP(C6686,'[1]Dados Diários do Magento'!$A$1:$H$10000,3,),0)</f>
        <v>0</v>
      </c>
      <c r="B6686" s="19">
        <f>IFERROR(VLOOKUP(C6686,'[1]Dados Diários do Magento'!$A$1:$H$10000,2,),"0")</f>
        <v>0</v>
      </c>
      <c r="C6686" s="20">
        <v>6685</v>
      </c>
      <c r="D6686" s="26">
        <v>0</v>
      </c>
      <c r="E6686" s="27">
        <v>0</v>
      </c>
      <c r="G6686" s="23"/>
      <c r="H6686" s="23"/>
      <c r="J6686" s="24">
        <f t="shared" si="209"/>
        <v>0</v>
      </c>
      <c r="K6686" s="25">
        <f t="shared" si="210"/>
        <v>0</v>
      </c>
    </row>
    <row r="6687" spans="1:11">
      <c r="A6687" s="18">
        <f>IFERROR(VLOOKUP(C6687,'[1]Dados Diários do Magento'!$A$1:$H$10000,3,),0)</f>
        <v>0</v>
      </c>
      <c r="B6687" s="19">
        <f>IFERROR(VLOOKUP(C6687,'[1]Dados Diários do Magento'!$A$1:$H$10000,2,),"0")</f>
        <v>0</v>
      </c>
      <c r="C6687" s="20">
        <v>6686</v>
      </c>
      <c r="D6687" s="26">
        <v>0</v>
      </c>
      <c r="E6687" s="27">
        <v>0</v>
      </c>
      <c r="G6687" s="23"/>
      <c r="H6687" s="23"/>
      <c r="J6687" s="24">
        <f t="shared" si="209"/>
        <v>0</v>
      </c>
      <c r="K6687" s="25">
        <f t="shared" si="210"/>
        <v>0</v>
      </c>
    </row>
    <row r="6688" spans="1:11">
      <c r="A6688" s="18">
        <f>IFERROR(VLOOKUP(C6688,'[1]Dados Diários do Magento'!$A$1:$H$10000,3,),0)</f>
        <v>0</v>
      </c>
      <c r="B6688" s="19">
        <f>IFERROR(VLOOKUP(C6688,'[1]Dados Diários do Magento'!$A$1:$H$10000,2,),"0")</f>
        <v>0</v>
      </c>
      <c r="C6688" s="20">
        <v>6687</v>
      </c>
      <c r="D6688" s="26">
        <v>0</v>
      </c>
      <c r="E6688" s="27">
        <v>0</v>
      </c>
      <c r="G6688" s="23"/>
      <c r="H6688" s="23"/>
      <c r="J6688" s="24">
        <f t="shared" si="209"/>
        <v>0</v>
      </c>
      <c r="K6688" s="25">
        <f t="shared" si="210"/>
        <v>0</v>
      </c>
    </row>
    <row r="6689" spans="1:11">
      <c r="A6689" s="18">
        <f>IFERROR(VLOOKUP(C6689,'[1]Dados Diários do Magento'!$A$1:$H$10000,3,),0)</f>
        <v>0</v>
      </c>
      <c r="B6689" s="19">
        <f>IFERROR(VLOOKUP(C6689,'[1]Dados Diários do Magento'!$A$1:$H$10000,2,),"0")</f>
        <v>0</v>
      </c>
      <c r="C6689" s="20">
        <v>6688</v>
      </c>
      <c r="D6689" s="26">
        <v>0</v>
      </c>
      <c r="E6689" s="27">
        <v>0</v>
      </c>
      <c r="G6689" s="23"/>
      <c r="H6689" s="23"/>
      <c r="J6689" s="24">
        <f t="shared" si="209"/>
        <v>0</v>
      </c>
      <c r="K6689" s="25">
        <f t="shared" si="210"/>
        <v>0</v>
      </c>
    </row>
    <row r="6690" spans="1:11">
      <c r="A6690" s="18">
        <f>IFERROR(VLOOKUP(C6690,'[1]Dados Diários do Magento'!$A$1:$H$10000,3,),0)</f>
        <v>0</v>
      </c>
      <c r="B6690" s="19">
        <f>IFERROR(VLOOKUP(C6690,'[1]Dados Diários do Magento'!$A$1:$H$10000,2,),"0")</f>
        <v>0</v>
      </c>
      <c r="C6690" s="20">
        <v>6689</v>
      </c>
      <c r="D6690" s="26">
        <v>0</v>
      </c>
      <c r="E6690" s="27">
        <v>0</v>
      </c>
      <c r="G6690" s="23"/>
      <c r="H6690" s="23"/>
      <c r="J6690" s="24">
        <f t="shared" si="209"/>
        <v>0</v>
      </c>
      <c r="K6690" s="25">
        <f t="shared" si="210"/>
        <v>0</v>
      </c>
    </row>
    <row r="6691" spans="1:11">
      <c r="A6691" s="18">
        <f>IFERROR(VLOOKUP(C6691,'[1]Dados Diários do Magento'!$A$1:$H$10000,3,),0)</f>
        <v>0</v>
      </c>
      <c r="B6691" s="19">
        <f>IFERROR(VLOOKUP(C6691,'[1]Dados Diários do Magento'!$A$1:$H$10000,2,),"0")</f>
        <v>0</v>
      </c>
      <c r="C6691" s="20">
        <v>6690</v>
      </c>
      <c r="D6691" s="26">
        <v>0</v>
      </c>
      <c r="E6691" s="27">
        <v>0</v>
      </c>
      <c r="G6691" s="23"/>
      <c r="H6691" s="23"/>
      <c r="J6691" s="24">
        <f t="shared" si="209"/>
        <v>0</v>
      </c>
      <c r="K6691" s="25">
        <f t="shared" si="210"/>
        <v>0</v>
      </c>
    </row>
    <row r="6692" spans="1:11">
      <c r="A6692" s="18">
        <f>IFERROR(VLOOKUP(C6692,'[1]Dados Diários do Magento'!$A$1:$H$10000,3,),0)</f>
        <v>0</v>
      </c>
      <c r="B6692" s="19">
        <f>IFERROR(VLOOKUP(C6692,'[1]Dados Diários do Magento'!$A$1:$H$10000,2,),"0")</f>
        <v>0</v>
      </c>
      <c r="C6692" s="20">
        <v>6691</v>
      </c>
      <c r="D6692" s="26">
        <v>0</v>
      </c>
      <c r="E6692" s="27">
        <v>0</v>
      </c>
      <c r="G6692" s="23"/>
      <c r="H6692" s="23"/>
      <c r="J6692" s="24">
        <f t="shared" si="209"/>
        <v>0</v>
      </c>
      <c r="K6692" s="25">
        <f t="shared" si="210"/>
        <v>0</v>
      </c>
    </row>
    <row r="6693" spans="1:11">
      <c r="A6693" s="18">
        <f>IFERROR(VLOOKUP(C6693,'[1]Dados Diários do Magento'!$A$1:$H$10000,3,),0)</f>
        <v>0</v>
      </c>
      <c r="B6693" s="19">
        <f>IFERROR(VLOOKUP(C6693,'[1]Dados Diários do Magento'!$A$1:$H$10000,2,),"0")</f>
        <v>0</v>
      </c>
      <c r="C6693" s="20">
        <v>6692</v>
      </c>
      <c r="D6693" s="26">
        <v>0</v>
      </c>
      <c r="E6693" s="27">
        <v>0</v>
      </c>
      <c r="G6693" s="23"/>
      <c r="H6693" s="23"/>
      <c r="J6693" s="24">
        <f t="shared" si="209"/>
        <v>0</v>
      </c>
      <c r="K6693" s="25">
        <f t="shared" si="210"/>
        <v>0</v>
      </c>
    </row>
    <row r="6694" spans="1:11">
      <c r="A6694" s="18">
        <f>IFERROR(VLOOKUP(C6694,'[1]Dados Diários do Magento'!$A$1:$H$10000,3,),0)</f>
        <v>0</v>
      </c>
      <c r="B6694" s="19">
        <f>IFERROR(VLOOKUP(C6694,'[1]Dados Diários do Magento'!$A$1:$H$10000,2,),"0")</f>
        <v>0</v>
      </c>
      <c r="C6694" s="20">
        <v>6693</v>
      </c>
      <c r="D6694" s="26">
        <v>0</v>
      </c>
      <c r="E6694" s="27">
        <v>0</v>
      </c>
      <c r="G6694" s="23"/>
      <c r="H6694" s="23"/>
      <c r="J6694" s="24">
        <f t="shared" si="209"/>
        <v>0</v>
      </c>
      <c r="K6694" s="25">
        <f t="shared" si="210"/>
        <v>0</v>
      </c>
    </row>
    <row r="6695" spans="1:11">
      <c r="A6695" s="18">
        <f>IFERROR(VLOOKUP(C6695,'[1]Dados Diários do Magento'!$A$1:$H$10000,3,),0)</f>
        <v>0</v>
      </c>
      <c r="B6695" s="19">
        <f>IFERROR(VLOOKUP(C6695,'[1]Dados Diários do Magento'!$A$1:$H$10000,2,),"0")</f>
        <v>0</v>
      </c>
      <c r="C6695" s="20">
        <v>6694</v>
      </c>
      <c r="D6695" s="26">
        <v>0</v>
      </c>
      <c r="E6695" s="27">
        <v>0</v>
      </c>
      <c r="G6695" s="23"/>
      <c r="H6695" s="23"/>
      <c r="J6695" s="24">
        <f t="shared" si="209"/>
        <v>0</v>
      </c>
      <c r="K6695" s="25">
        <f t="shared" si="210"/>
        <v>0</v>
      </c>
    </row>
    <row r="6696" spans="1:11">
      <c r="A6696" s="18">
        <f>IFERROR(VLOOKUP(C6696,'[1]Dados Diários do Magento'!$A$1:$H$10000,3,),0)</f>
        <v>0</v>
      </c>
      <c r="B6696" s="19">
        <f>IFERROR(VLOOKUP(C6696,'[1]Dados Diários do Magento'!$A$1:$H$10000,2,),"0")</f>
        <v>0</v>
      </c>
      <c r="C6696" s="20">
        <v>6695</v>
      </c>
      <c r="D6696" s="26">
        <v>0</v>
      </c>
      <c r="E6696" s="27">
        <v>0</v>
      </c>
      <c r="G6696" s="23"/>
      <c r="H6696" s="23"/>
      <c r="J6696" s="24">
        <f t="shared" si="209"/>
        <v>0</v>
      </c>
      <c r="K6696" s="25">
        <f t="shared" si="210"/>
        <v>0</v>
      </c>
    </row>
    <row r="6697" spans="1:11">
      <c r="A6697" s="18">
        <f>IFERROR(VLOOKUP(C6697,'[1]Dados Diários do Magento'!$A$1:$H$10000,3,),0)</f>
        <v>0</v>
      </c>
      <c r="B6697" s="19">
        <f>IFERROR(VLOOKUP(C6697,'[1]Dados Diários do Magento'!$A$1:$H$10000,2,),"0")</f>
        <v>0</v>
      </c>
      <c r="C6697" s="20">
        <v>6696</v>
      </c>
      <c r="D6697" s="26">
        <v>0</v>
      </c>
      <c r="E6697" s="27">
        <v>0</v>
      </c>
      <c r="G6697" s="23"/>
      <c r="H6697" s="23"/>
      <c r="J6697" s="24">
        <f t="shared" si="209"/>
        <v>0</v>
      </c>
      <c r="K6697" s="25">
        <f t="shared" si="210"/>
        <v>0</v>
      </c>
    </row>
    <row r="6698" spans="1:11">
      <c r="A6698" s="18">
        <f>IFERROR(VLOOKUP(C6698,'[1]Dados Diários do Magento'!$A$1:$H$10000,3,),0)</f>
        <v>0</v>
      </c>
      <c r="B6698" s="19">
        <f>IFERROR(VLOOKUP(C6698,'[1]Dados Diários do Magento'!$A$1:$H$10000,2,),"0")</f>
        <v>0</v>
      </c>
      <c r="C6698" s="20">
        <v>6697</v>
      </c>
      <c r="D6698" s="26">
        <v>0</v>
      </c>
      <c r="E6698" s="27">
        <v>0</v>
      </c>
      <c r="G6698" s="23"/>
      <c r="H6698" s="23"/>
      <c r="J6698" s="24">
        <f t="shared" si="209"/>
        <v>0</v>
      </c>
      <c r="K6698" s="25">
        <f t="shared" si="210"/>
        <v>0</v>
      </c>
    </row>
    <row r="6699" spans="1:11">
      <c r="A6699" s="18">
        <f>IFERROR(VLOOKUP(C6699,'[1]Dados Diários do Magento'!$A$1:$H$10000,3,),0)</f>
        <v>0</v>
      </c>
      <c r="B6699" s="19">
        <f>IFERROR(VLOOKUP(C6699,'[1]Dados Diários do Magento'!$A$1:$H$10000,2,),"0")</f>
        <v>0</v>
      </c>
      <c r="C6699" s="20">
        <v>6698</v>
      </c>
      <c r="D6699" s="26">
        <v>0</v>
      </c>
      <c r="E6699" s="27">
        <v>0</v>
      </c>
      <c r="G6699" s="23"/>
      <c r="H6699" s="23"/>
      <c r="J6699" s="24">
        <f t="shared" si="209"/>
        <v>0</v>
      </c>
      <c r="K6699" s="25">
        <f t="shared" si="210"/>
        <v>0</v>
      </c>
    </row>
    <row r="6700" spans="1:11">
      <c r="A6700" s="18">
        <f>IFERROR(VLOOKUP(C6700,'[1]Dados Diários do Magento'!$A$1:$H$10000,3,),0)</f>
        <v>0</v>
      </c>
      <c r="B6700" s="19">
        <f>IFERROR(VLOOKUP(C6700,'[1]Dados Diários do Magento'!$A$1:$H$10000,2,),"0")</f>
        <v>0</v>
      </c>
      <c r="C6700" s="20">
        <v>6699</v>
      </c>
      <c r="D6700" s="26">
        <v>0</v>
      </c>
      <c r="E6700" s="27">
        <v>0</v>
      </c>
      <c r="G6700" s="23"/>
      <c r="H6700" s="23"/>
      <c r="J6700" s="24">
        <f t="shared" si="209"/>
        <v>0</v>
      </c>
      <c r="K6700" s="25">
        <f t="shared" si="210"/>
        <v>0</v>
      </c>
    </row>
    <row r="6701" spans="1:11">
      <c r="A6701" s="18">
        <f>IFERROR(VLOOKUP(C6701,'[1]Dados Diários do Magento'!$A$1:$H$10000,3,),0)</f>
        <v>0</v>
      </c>
      <c r="B6701" s="19">
        <f>IFERROR(VLOOKUP(C6701,'[1]Dados Diários do Magento'!$A$1:$H$10000,2,),"0")</f>
        <v>0</v>
      </c>
      <c r="C6701" s="20">
        <v>6700</v>
      </c>
      <c r="D6701" s="26">
        <v>0</v>
      </c>
      <c r="E6701" s="27">
        <v>0</v>
      </c>
      <c r="G6701" s="23"/>
      <c r="H6701" s="23"/>
      <c r="J6701" s="24">
        <f t="shared" si="209"/>
        <v>0</v>
      </c>
      <c r="K6701" s="25">
        <f t="shared" si="210"/>
        <v>0</v>
      </c>
    </row>
    <row r="6702" spans="1:11">
      <c r="A6702" s="18">
        <f>IFERROR(VLOOKUP(C6702,'[1]Dados Diários do Magento'!$A$1:$H$10000,3,),0)</f>
        <v>0</v>
      </c>
      <c r="B6702" s="19">
        <f>IFERROR(VLOOKUP(C6702,'[1]Dados Diários do Magento'!$A$1:$H$10000,2,),"0")</f>
        <v>0</v>
      </c>
      <c r="C6702" s="20">
        <v>6701</v>
      </c>
      <c r="D6702" s="26">
        <v>0</v>
      </c>
      <c r="E6702" s="27">
        <v>0</v>
      </c>
      <c r="G6702" s="23"/>
      <c r="H6702" s="23"/>
      <c r="J6702" s="24">
        <f t="shared" si="209"/>
        <v>0</v>
      </c>
      <c r="K6702" s="25">
        <f t="shared" si="210"/>
        <v>0</v>
      </c>
    </row>
    <row r="6703" spans="1:11">
      <c r="A6703" s="18">
        <f>IFERROR(VLOOKUP(C6703,'[1]Dados Diários do Magento'!$A$1:$H$10000,3,),0)</f>
        <v>0</v>
      </c>
      <c r="B6703" s="19">
        <f>IFERROR(VLOOKUP(C6703,'[1]Dados Diários do Magento'!$A$1:$H$10000,2,),"0")</f>
        <v>0</v>
      </c>
      <c r="C6703" s="20">
        <v>6702</v>
      </c>
      <c r="D6703" s="26">
        <v>0</v>
      </c>
      <c r="E6703" s="27">
        <v>0</v>
      </c>
      <c r="G6703" s="23"/>
      <c r="H6703" s="23"/>
      <c r="J6703" s="24">
        <f t="shared" si="209"/>
        <v>0</v>
      </c>
      <c r="K6703" s="25">
        <f t="shared" si="210"/>
        <v>0</v>
      </c>
    </row>
    <row r="6704" spans="1:11">
      <c r="A6704" s="18">
        <f>IFERROR(VLOOKUP(C6704,'[1]Dados Diários do Magento'!$A$1:$H$10000,3,),0)</f>
        <v>0</v>
      </c>
      <c r="B6704" s="19">
        <f>IFERROR(VLOOKUP(C6704,'[1]Dados Diários do Magento'!$A$1:$H$10000,2,),"0")</f>
        <v>0</v>
      </c>
      <c r="C6704" s="20">
        <v>6703</v>
      </c>
      <c r="D6704" s="26">
        <v>0</v>
      </c>
      <c r="E6704" s="27">
        <v>0</v>
      </c>
      <c r="G6704" s="23"/>
      <c r="H6704" s="23"/>
      <c r="J6704" s="24">
        <f t="shared" si="209"/>
        <v>0</v>
      </c>
      <c r="K6704" s="25">
        <f t="shared" si="210"/>
        <v>0</v>
      </c>
    </row>
    <row r="6705" spans="1:11">
      <c r="A6705" s="18">
        <f>IFERROR(VLOOKUP(C6705,'[1]Dados Diários do Magento'!$A$1:$H$10000,3,),0)</f>
        <v>0</v>
      </c>
      <c r="B6705" s="19">
        <f>IFERROR(VLOOKUP(C6705,'[1]Dados Diários do Magento'!$A$1:$H$10000,2,),"0")</f>
        <v>0</v>
      </c>
      <c r="C6705" s="20">
        <v>6704</v>
      </c>
      <c r="D6705" s="26">
        <v>0</v>
      </c>
      <c r="E6705" s="27">
        <v>0</v>
      </c>
      <c r="G6705" s="23"/>
      <c r="H6705" s="23"/>
      <c r="J6705" s="24">
        <f t="shared" si="209"/>
        <v>0</v>
      </c>
      <c r="K6705" s="25">
        <f t="shared" si="210"/>
        <v>0</v>
      </c>
    </row>
    <row r="6706" spans="1:11">
      <c r="A6706" s="18">
        <f>IFERROR(VLOOKUP(C6706,'[1]Dados Diários do Magento'!$A$1:$H$10000,3,),0)</f>
        <v>0</v>
      </c>
      <c r="B6706" s="19">
        <f>IFERROR(VLOOKUP(C6706,'[1]Dados Diários do Magento'!$A$1:$H$10000,2,),"0")</f>
        <v>0</v>
      </c>
      <c r="C6706" s="20">
        <v>6705</v>
      </c>
      <c r="D6706" s="26">
        <v>0</v>
      </c>
      <c r="E6706" s="27">
        <v>0</v>
      </c>
      <c r="G6706" s="23"/>
      <c r="H6706" s="23"/>
      <c r="J6706" s="24">
        <f t="shared" si="209"/>
        <v>0</v>
      </c>
      <c r="K6706" s="25">
        <f t="shared" si="210"/>
        <v>0</v>
      </c>
    </row>
    <row r="6707" spans="1:11">
      <c r="A6707" s="18">
        <f>IFERROR(VLOOKUP(C6707,'[1]Dados Diários do Magento'!$A$1:$H$10000,3,),0)</f>
        <v>0</v>
      </c>
      <c r="B6707" s="19">
        <f>IFERROR(VLOOKUP(C6707,'[1]Dados Diários do Magento'!$A$1:$H$10000,2,),"0")</f>
        <v>0</v>
      </c>
      <c r="C6707" s="20">
        <v>6706</v>
      </c>
      <c r="D6707" s="26">
        <v>0</v>
      </c>
      <c r="E6707" s="27">
        <v>0</v>
      </c>
      <c r="G6707" s="23"/>
      <c r="H6707" s="23"/>
      <c r="J6707" s="24">
        <f t="shared" si="209"/>
        <v>0</v>
      </c>
      <c r="K6707" s="25">
        <f t="shared" si="210"/>
        <v>0</v>
      </c>
    </row>
    <row r="6708" spans="1:11">
      <c r="A6708" s="18">
        <f>IFERROR(VLOOKUP(C6708,'[1]Dados Diários do Magento'!$A$1:$H$10000,3,),0)</f>
        <v>0</v>
      </c>
      <c r="B6708" s="19">
        <f>IFERROR(VLOOKUP(C6708,'[1]Dados Diários do Magento'!$A$1:$H$10000,2,),"0")</f>
        <v>0</v>
      </c>
      <c r="C6708" s="20">
        <v>6707</v>
      </c>
      <c r="D6708" s="26">
        <v>0</v>
      </c>
      <c r="E6708" s="27">
        <v>0</v>
      </c>
      <c r="G6708" s="23"/>
      <c r="H6708" s="23"/>
      <c r="J6708" s="24">
        <f t="shared" si="209"/>
        <v>0</v>
      </c>
      <c r="K6708" s="25">
        <f t="shared" si="210"/>
        <v>0</v>
      </c>
    </row>
    <row r="6709" spans="1:11">
      <c r="A6709" s="18">
        <f>IFERROR(VLOOKUP(C6709,'[1]Dados Diários do Magento'!$A$1:$H$10000,3,),0)</f>
        <v>0</v>
      </c>
      <c r="B6709" s="19">
        <f>IFERROR(VLOOKUP(C6709,'[1]Dados Diários do Magento'!$A$1:$H$10000,2,),"0")</f>
        <v>0</v>
      </c>
      <c r="C6709" s="20">
        <v>6708</v>
      </c>
      <c r="D6709" s="26">
        <v>0</v>
      </c>
      <c r="E6709" s="27">
        <v>0</v>
      </c>
      <c r="G6709" s="23"/>
      <c r="H6709" s="23"/>
      <c r="J6709" s="24">
        <f t="shared" si="209"/>
        <v>0</v>
      </c>
      <c r="K6709" s="25">
        <f t="shared" si="210"/>
        <v>0</v>
      </c>
    </row>
    <row r="6710" spans="1:11">
      <c r="A6710" s="18">
        <f>IFERROR(VLOOKUP(C6710,'[1]Dados Diários do Magento'!$A$1:$H$10000,3,),0)</f>
        <v>0</v>
      </c>
      <c r="B6710" s="19">
        <f>IFERROR(VLOOKUP(C6710,'[1]Dados Diários do Magento'!$A$1:$H$10000,2,),"0")</f>
        <v>0</v>
      </c>
      <c r="C6710" s="20">
        <v>6709</v>
      </c>
      <c r="D6710" s="26">
        <v>0</v>
      </c>
      <c r="E6710" s="27">
        <v>0</v>
      </c>
      <c r="G6710" s="23"/>
      <c r="H6710" s="23"/>
      <c r="J6710" s="24">
        <f t="shared" si="209"/>
        <v>0</v>
      </c>
      <c r="K6710" s="25">
        <f t="shared" si="210"/>
        <v>0</v>
      </c>
    </row>
    <row r="6711" spans="1:11">
      <c r="A6711" s="18">
        <f>IFERROR(VLOOKUP(C6711,'[1]Dados Diários do Magento'!$A$1:$H$10000,3,),0)</f>
        <v>0</v>
      </c>
      <c r="B6711" s="19">
        <f>IFERROR(VLOOKUP(C6711,'[1]Dados Diários do Magento'!$A$1:$H$10000,2,),"0")</f>
        <v>0</v>
      </c>
      <c r="C6711" s="20">
        <v>6710</v>
      </c>
      <c r="D6711" s="26">
        <v>0</v>
      </c>
      <c r="E6711" s="27">
        <v>0</v>
      </c>
      <c r="G6711" s="23"/>
      <c r="H6711" s="23"/>
      <c r="J6711" s="24">
        <f t="shared" si="209"/>
        <v>0</v>
      </c>
      <c r="K6711" s="25">
        <f t="shared" si="210"/>
        <v>0</v>
      </c>
    </row>
    <row r="6712" spans="1:11">
      <c r="A6712" s="18">
        <f>IFERROR(VLOOKUP(C6712,'[1]Dados Diários do Magento'!$A$1:$H$10000,3,),0)</f>
        <v>0</v>
      </c>
      <c r="B6712" s="19">
        <f>IFERROR(VLOOKUP(C6712,'[1]Dados Diários do Magento'!$A$1:$H$10000,2,),"0")</f>
        <v>0</v>
      </c>
      <c r="C6712" s="20">
        <v>6711</v>
      </c>
      <c r="D6712" s="26">
        <v>0</v>
      </c>
      <c r="E6712" s="27">
        <v>0</v>
      </c>
      <c r="G6712" s="23"/>
      <c r="H6712" s="23"/>
      <c r="J6712" s="24">
        <f t="shared" si="209"/>
        <v>0</v>
      </c>
      <c r="K6712" s="25">
        <f t="shared" si="210"/>
        <v>0</v>
      </c>
    </row>
    <row r="6713" spans="1:11">
      <c r="A6713" s="18">
        <f>IFERROR(VLOOKUP(C6713,'[1]Dados Diários do Magento'!$A$1:$H$10000,3,),0)</f>
        <v>0</v>
      </c>
      <c r="B6713" s="19">
        <f>IFERROR(VLOOKUP(C6713,'[1]Dados Diários do Magento'!$A$1:$H$10000,2,),"0")</f>
        <v>0</v>
      </c>
      <c r="C6713" s="20">
        <v>6712</v>
      </c>
      <c r="D6713" s="26">
        <v>0</v>
      </c>
      <c r="E6713" s="27">
        <v>0</v>
      </c>
      <c r="G6713" s="23"/>
      <c r="H6713" s="23"/>
      <c r="J6713" s="24">
        <f t="shared" si="209"/>
        <v>0</v>
      </c>
      <c r="K6713" s="25">
        <f t="shared" si="210"/>
        <v>0</v>
      </c>
    </row>
    <row r="6714" spans="1:11">
      <c r="A6714" s="18">
        <f>IFERROR(VLOOKUP(C6714,'[1]Dados Diários do Magento'!$A$1:$H$10000,3,),0)</f>
        <v>0</v>
      </c>
      <c r="B6714" s="19">
        <f>IFERROR(VLOOKUP(C6714,'[1]Dados Diários do Magento'!$A$1:$H$10000,2,),"0")</f>
        <v>0</v>
      </c>
      <c r="C6714" s="20">
        <v>6713</v>
      </c>
      <c r="D6714" s="26">
        <v>0</v>
      </c>
      <c r="E6714" s="27">
        <v>0</v>
      </c>
      <c r="G6714" s="23"/>
      <c r="H6714" s="23"/>
      <c r="J6714" s="24">
        <f t="shared" si="209"/>
        <v>0</v>
      </c>
      <c r="K6714" s="25">
        <f t="shared" si="210"/>
        <v>0</v>
      </c>
    </row>
    <row r="6715" spans="1:11">
      <c r="A6715" s="18">
        <f>IFERROR(VLOOKUP(C6715,'[1]Dados Diários do Magento'!$A$1:$H$10000,3,),0)</f>
        <v>0</v>
      </c>
      <c r="B6715" s="19">
        <f>IFERROR(VLOOKUP(C6715,'[1]Dados Diários do Magento'!$A$1:$H$10000,2,),"0")</f>
        <v>0</v>
      </c>
      <c r="C6715" s="20">
        <v>6714</v>
      </c>
      <c r="D6715" s="26">
        <v>0</v>
      </c>
      <c r="E6715" s="27">
        <v>0</v>
      </c>
      <c r="G6715" s="23"/>
      <c r="H6715" s="23"/>
      <c r="J6715" s="24">
        <f t="shared" si="209"/>
        <v>0</v>
      </c>
      <c r="K6715" s="25">
        <f t="shared" si="210"/>
        <v>0</v>
      </c>
    </row>
    <row r="6716" spans="1:11">
      <c r="A6716" s="18">
        <f>IFERROR(VLOOKUP(C6716,'[1]Dados Diários do Magento'!$A$1:$H$10000,3,),0)</f>
        <v>0</v>
      </c>
      <c r="B6716" s="19">
        <f>IFERROR(VLOOKUP(C6716,'[1]Dados Diários do Magento'!$A$1:$H$10000,2,),"0")</f>
        <v>0</v>
      </c>
      <c r="C6716" s="20">
        <v>6715</v>
      </c>
      <c r="D6716" s="26">
        <v>0</v>
      </c>
      <c r="E6716" s="27">
        <v>0</v>
      </c>
      <c r="G6716" s="23"/>
      <c r="H6716" s="23"/>
      <c r="J6716" s="24">
        <f t="shared" si="209"/>
        <v>0</v>
      </c>
      <c r="K6716" s="25">
        <f t="shared" si="210"/>
        <v>0</v>
      </c>
    </row>
    <row r="6717" spans="1:11">
      <c r="A6717" s="18">
        <f>IFERROR(VLOOKUP(C6717,'[1]Dados Diários do Magento'!$A$1:$H$10000,3,),0)</f>
        <v>0</v>
      </c>
      <c r="B6717" s="19">
        <f>IFERROR(VLOOKUP(C6717,'[1]Dados Diários do Magento'!$A$1:$H$10000,2,),"0")</f>
        <v>0</v>
      </c>
      <c r="C6717" s="20">
        <v>6716</v>
      </c>
      <c r="D6717" s="26">
        <v>0</v>
      </c>
      <c r="E6717" s="27">
        <v>0</v>
      </c>
      <c r="G6717" s="23"/>
      <c r="H6717" s="23"/>
      <c r="J6717" s="24">
        <f t="shared" si="209"/>
        <v>0</v>
      </c>
      <c r="K6717" s="25">
        <f t="shared" si="210"/>
        <v>0</v>
      </c>
    </row>
    <row r="6718" spans="1:11">
      <c r="A6718" s="18">
        <f>IFERROR(VLOOKUP(C6718,'[1]Dados Diários do Magento'!$A$1:$H$10000,3,),0)</f>
        <v>0</v>
      </c>
      <c r="B6718" s="19">
        <f>IFERROR(VLOOKUP(C6718,'[1]Dados Diários do Magento'!$A$1:$H$10000,2,),"0")</f>
        <v>0</v>
      </c>
      <c r="C6718" s="20">
        <v>6717</v>
      </c>
      <c r="D6718" s="26">
        <v>0</v>
      </c>
      <c r="E6718" s="27">
        <v>0</v>
      </c>
      <c r="G6718" s="23"/>
      <c r="H6718" s="23"/>
      <c r="J6718" s="24">
        <f t="shared" si="209"/>
        <v>0</v>
      </c>
      <c r="K6718" s="25">
        <f t="shared" si="210"/>
        <v>0</v>
      </c>
    </row>
    <row r="6719" spans="1:11">
      <c r="A6719" s="18">
        <f>IFERROR(VLOOKUP(C6719,'[1]Dados Diários do Magento'!$A$1:$H$10000,3,),0)</f>
        <v>0</v>
      </c>
      <c r="B6719" s="19">
        <f>IFERROR(VLOOKUP(C6719,'[1]Dados Diários do Magento'!$A$1:$H$10000,2,),"0")</f>
        <v>0</v>
      </c>
      <c r="C6719" s="20">
        <v>6718</v>
      </c>
      <c r="D6719" s="26">
        <v>0</v>
      </c>
      <c r="E6719" s="27">
        <v>0</v>
      </c>
      <c r="G6719" s="23"/>
      <c r="H6719" s="23"/>
      <c r="J6719" s="24">
        <f t="shared" si="209"/>
        <v>0</v>
      </c>
      <c r="K6719" s="25">
        <f t="shared" si="210"/>
        <v>0</v>
      </c>
    </row>
    <row r="6720" spans="1:11">
      <c r="A6720" s="18">
        <f>IFERROR(VLOOKUP(C6720,'[1]Dados Diários do Magento'!$A$1:$H$10000,3,),0)</f>
        <v>0</v>
      </c>
      <c r="B6720" s="19">
        <f>IFERROR(VLOOKUP(C6720,'[1]Dados Diários do Magento'!$A$1:$H$10000,2,),"0")</f>
        <v>0</v>
      </c>
      <c r="C6720" s="20">
        <v>6719</v>
      </c>
      <c r="D6720" s="26">
        <v>0</v>
      </c>
      <c r="E6720" s="27">
        <v>0</v>
      </c>
      <c r="G6720" s="23"/>
      <c r="H6720" s="23"/>
      <c r="J6720" s="24">
        <f t="shared" si="209"/>
        <v>0</v>
      </c>
      <c r="K6720" s="25">
        <f t="shared" si="210"/>
        <v>0</v>
      </c>
    </row>
    <row r="6721" spans="1:11">
      <c r="A6721" s="18">
        <f>IFERROR(VLOOKUP(C6721,'[1]Dados Diários do Magento'!$A$1:$H$10000,3,),0)</f>
        <v>0</v>
      </c>
      <c r="B6721" s="19">
        <f>IFERROR(VLOOKUP(C6721,'[1]Dados Diários do Magento'!$A$1:$H$10000,2,),"0")</f>
        <v>0</v>
      </c>
      <c r="C6721" s="20">
        <v>6720</v>
      </c>
      <c r="D6721" s="26">
        <v>0</v>
      </c>
      <c r="E6721" s="27">
        <v>0</v>
      </c>
      <c r="G6721" s="23"/>
      <c r="H6721" s="23"/>
      <c r="J6721" s="24">
        <f t="shared" si="209"/>
        <v>0</v>
      </c>
      <c r="K6721" s="25">
        <f t="shared" si="210"/>
        <v>0</v>
      </c>
    </row>
    <row r="6722" spans="1:11">
      <c r="A6722" s="18">
        <f>IFERROR(VLOOKUP(C6722,'[1]Dados Diários do Magento'!$A$1:$H$10000,3,),0)</f>
        <v>0</v>
      </c>
      <c r="B6722" s="19">
        <f>IFERROR(VLOOKUP(C6722,'[1]Dados Diários do Magento'!$A$1:$H$10000,2,),"0")</f>
        <v>0</v>
      </c>
      <c r="C6722" s="20">
        <v>6721</v>
      </c>
      <c r="D6722" s="26">
        <v>0</v>
      </c>
      <c r="E6722" s="27">
        <v>0</v>
      </c>
      <c r="G6722" s="23"/>
      <c r="H6722" s="23"/>
      <c r="J6722" s="24">
        <f t="shared" si="209"/>
        <v>0</v>
      </c>
      <c r="K6722" s="25">
        <f t="shared" si="210"/>
        <v>0</v>
      </c>
    </row>
    <row r="6723" spans="1:11">
      <c r="A6723" s="18">
        <f>IFERROR(VLOOKUP(C6723,'[1]Dados Diários do Magento'!$A$1:$H$10000,3,),0)</f>
        <v>0</v>
      </c>
      <c r="B6723" s="19">
        <f>IFERROR(VLOOKUP(C6723,'[1]Dados Diários do Magento'!$A$1:$H$10000,2,),"0")</f>
        <v>0</v>
      </c>
      <c r="C6723" s="20">
        <v>6722</v>
      </c>
      <c r="D6723" s="26">
        <v>0</v>
      </c>
      <c r="E6723" s="27">
        <v>0</v>
      </c>
      <c r="G6723" s="23"/>
      <c r="H6723" s="23"/>
      <c r="J6723" s="24">
        <f t="shared" ref="J6723:J6786" si="211">D6723+G6723</f>
        <v>0</v>
      </c>
      <c r="K6723" s="25">
        <f t="shared" si="210"/>
        <v>0</v>
      </c>
    </row>
    <row r="6724" spans="1:11">
      <c r="A6724" s="18">
        <f>IFERROR(VLOOKUP(C6724,'[1]Dados Diários do Magento'!$A$1:$H$10000,3,),0)</f>
        <v>0</v>
      </c>
      <c r="B6724" s="19">
        <f>IFERROR(VLOOKUP(C6724,'[1]Dados Diários do Magento'!$A$1:$H$10000,2,),"0")</f>
        <v>0</v>
      </c>
      <c r="C6724" s="20">
        <v>6723</v>
      </c>
      <c r="D6724" s="26">
        <v>0</v>
      </c>
      <c r="E6724" s="27">
        <v>0</v>
      </c>
      <c r="G6724" s="23"/>
      <c r="H6724" s="23"/>
      <c r="J6724" s="24">
        <f t="shared" si="211"/>
        <v>0</v>
      </c>
      <c r="K6724" s="25">
        <f t="shared" si="210"/>
        <v>0</v>
      </c>
    </row>
    <row r="6725" spans="1:11">
      <c r="A6725" s="18">
        <f>IFERROR(VLOOKUP(C6725,'[1]Dados Diários do Magento'!$A$1:$H$10000,3,),0)</f>
        <v>0</v>
      </c>
      <c r="B6725" s="19">
        <f>IFERROR(VLOOKUP(C6725,'[1]Dados Diários do Magento'!$A$1:$H$10000,2,),"0")</f>
        <v>0</v>
      </c>
      <c r="C6725" s="20">
        <v>6724</v>
      </c>
      <c r="D6725" s="26">
        <v>0</v>
      </c>
      <c r="E6725" s="27">
        <v>0</v>
      </c>
      <c r="G6725" s="23"/>
      <c r="H6725" s="23"/>
      <c r="J6725" s="24">
        <f t="shared" si="211"/>
        <v>0</v>
      </c>
      <c r="K6725" s="25">
        <f t="shared" si="210"/>
        <v>0</v>
      </c>
    </row>
    <row r="6726" spans="1:11">
      <c r="A6726" s="18">
        <f>IFERROR(VLOOKUP(C6726,'[1]Dados Diários do Magento'!$A$1:$H$10000,3,),0)</f>
        <v>0</v>
      </c>
      <c r="B6726" s="19">
        <f>IFERROR(VLOOKUP(C6726,'[1]Dados Diários do Magento'!$A$1:$H$10000,2,),"0")</f>
        <v>0</v>
      </c>
      <c r="C6726" s="20">
        <v>6725</v>
      </c>
      <c r="D6726" s="26">
        <v>0</v>
      </c>
      <c r="E6726" s="27">
        <v>0</v>
      </c>
      <c r="G6726" s="23"/>
      <c r="H6726" s="23"/>
      <c r="J6726" s="24">
        <f t="shared" si="211"/>
        <v>0</v>
      </c>
      <c r="K6726" s="25">
        <f t="shared" si="210"/>
        <v>0</v>
      </c>
    </row>
    <row r="6727" spans="1:11">
      <c r="A6727" s="18">
        <f>IFERROR(VLOOKUP(C6727,'[1]Dados Diários do Magento'!$A$1:$H$10000,3,),0)</f>
        <v>0</v>
      </c>
      <c r="B6727" s="19">
        <f>IFERROR(VLOOKUP(C6727,'[1]Dados Diários do Magento'!$A$1:$H$10000,2,),"0")</f>
        <v>0</v>
      </c>
      <c r="C6727" s="20">
        <v>6726</v>
      </c>
      <c r="D6727" s="26">
        <v>0</v>
      </c>
      <c r="E6727" s="27">
        <v>0</v>
      </c>
      <c r="G6727" s="23"/>
      <c r="H6727" s="23"/>
      <c r="J6727" s="24">
        <f t="shared" si="211"/>
        <v>0</v>
      </c>
      <c r="K6727" s="25">
        <f t="shared" si="210"/>
        <v>0</v>
      </c>
    </row>
    <row r="6728" spans="1:11">
      <c r="A6728" s="18">
        <f>IFERROR(VLOOKUP(C6728,'[1]Dados Diários do Magento'!$A$1:$H$10000,3,),0)</f>
        <v>0</v>
      </c>
      <c r="B6728" s="19">
        <f>IFERROR(VLOOKUP(C6728,'[1]Dados Diários do Magento'!$A$1:$H$10000,2,),"0")</f>
        <v>0</v>
      </c>
      <c r="C6728" s="20">
        <v>6727</v>
      </c>
      <c r="D6728" s="26">
        <v>0</v>
      </c>
      <c r="E6728" s="27">
        <v>0</v>
      </c>
      <c r="G6728" s="23"/>
      <c r="H6728" s="23"/>
      <c r="J6728" s="24">
        <f t="shared" si="211"/>
        <v>0</v>
      </c>
      <c r="K6728" s="25">
        <f t="shared" si="210"/>
        <v>0</v>
      </c>
    </row>
    <row r="6729" spans="1:11">
      <c r="A6729" s="18">
        <f>IFERROR(VLOOKUP(C6729,'[1]Dados Diários do Magento'!$A$1:$H$10000,3,),0)</f>
        <v>0</v>
      </c>
      <c r="B6729" s="19">
        <f>IFERROR(VLOOKUP(C6729,'[1]Dados Diários do Magento'!$A$1:$H$10000,2,),"0")</f>
        <v>0</v>
      </c>
      <c r="C6729" s="20">
        <v>6728</v>
      </c>
      <c r="D6729" s="26">
        <v>0</v>
      </c>
      <c r="E6729" s="27">
        <v>0</v>
      </c>
      <c r="G6729" s="23"/>
      <c r="H6729" s="23"/>
      <c r="J6729" s="24">
        <f t="shared" si="211"/>
        <v>0</v>
      </c>
      <c r="K6729" s="25">
        <f t="shared" si="210"/>
        <v>0</v>
      </c>
    </row>
    <row r="6730" spans="1:11">
      <c r="A6730" s="18">
        <f>IFERROR(VLOOKUP(C6730,'[1]Dados Diários do Magento'!$A$1:$H$10000,3,),0)</f>
        <v>0</v>
      </c>
      <c r="B6730" s="19">
        <f>IFERROR(VLOOKUP(C6730,'[1]Dados Diários do Magento'!$A$1:$H$10000,2,),"0")</f>
        <v>0</v>
      </c>
      <c r="C6730" s="20">
        <v>6729</v>
      </c>
      <c r="D6730" s="26">
        <v>0</v>
      </c>
      <c r="E6730" s="27">
        <v>0</v>
      </c>
      <c r="G6730" s="23"/>
      <c r="H6730" s="23"/>
      <c r="J6730" s="24">
        <f t="shared" si="211"/>
        <v>0</v>
      </c>
      <c r="K6730" s="25">
        <f t="shared" si="210"/>
        <v>0</v>
      </c>
    </row>
    <row r="6731" spans="1:11">
      <c r="A6731" s="18">
        <f>IFERROR(VLOOKUP(C6731,'[1]Dados Diários do Magento'!$A$1:$H$10000,3,),0)</f>
        <v>0</v>
      </c>
      <c r="B6731" s="19">
        <f>IFERROR(VLOOKUP(C6731,'[1]Dados Diários do Magento'!$A$1:$H$10000,2,),"0")</f>
        <v>0</v>
      </c>
      <c r="C6731" s="20">
        <v>6730</v>
      </c>
      <c r="D6731" s="26">
        <v>0</v>
      </c>
      <c r="E6731" s="27">
        <v>0</v>
      </c>
      <c r="G6731" s="23"/>
      <c r="H6731" s="23"/>
      <c r="J6731" s="24">
        <f t="shared" si="211"/>
        <v>0</v>
      </c>
      <c r="K6731" s="25">
        <f t="shared" si="210"/>
        <v>0</v>
      </c>
    </row>
    <row r="6732" spans="1:11">
      <c r="A6732" s="18">
        <f>IFERROR(VLOOKUP(C6732,'[1]Dados Diários do Magento'!$A$1:$H$10000,3,),0)</f>
        <v>0</v>
      </c>
      <c r="B6732" s="19">
        <f>IFERROR(VLOOKUP(C6732,'[1]Dados Diários do Magento'!$A$1:$H$10000,2,),"0")</f>
        <v>0</v>
      </c>
      <c r="C6732" s="20">
        <v>6731</v>
      </c>
      <c r="D6732" s="26">
        <v>0</v>
      </c>
      <c r="E6732" s="27">
        <v>0</v>
      </c>
      <c r="G6732" s="23"/>
      <c r="H6732" s="23"/>
      <c r="J6732" s="24">
        <f t="shared" si="211"/>
        <v>0</v>
      </c>
      <c r="K6732" s="25">
        <f t="shared" si="210"/>
        <v>0</v>
      </c>
    </row>
    <row r="6733" spans="1:11">
      <c r="A6733" s="18">
        <f>IFERROR(VLOOKUP(C6733,'[1]Dados Diários do Magento'!$A$1:$H$10000,3,),0)</f>
        <v>0</v>
      </c>
      <c r="B6733" s="19">
        <f>IFERROR(VLOOKUP(C6733,'[1]Dados Diários do Magento'!$A$1:$H$10000,2,),"0")</f>
        <v>0</v>
      </c>
      <c r="C6733" s="20">
        <v>6732</v>
      </c>
      <c r="D6733" s="26">
        <v>0</v>
      </c>
      <c r="E6733" s="27">
        <v>0</v>
      </c>
      <c r="G6733" s="23"/>
      <c r="H6733" s="23"/>
      <c r="J6733" s="24">
        <f t="shared" si="211"/>
        <v>0</v>
      </c>
      <c r="K6733" s="25">
        <f t="shared" si="210"/>
        <v>0</v>
      </c>
    </row>
    <row r="6734" spans="1:11">
      <c r="A6734" s="18">
        <f>IFERROR(VLOOKUP(C6734,'[1]Dados Diários do Magento'!$A$1:$H$10000,3,),0)</f>
        <v>0</v>
      </c>
      <c r="B6734" s="19">
        <f>IFERROR(VLOOKUP(C6734,'[1]Dados Diários do Magento'!$A$1:$H$10000,2,),"0")</f>
        <v>0</v>
      </c>
      <c r="C6734" s="20">
        <v>6733</v>
      </c>
      <c r="D6734" s="26">
        <v>0</v>
      </c>
      <c r="E6734" s="27">
        <v>0</v>
      </c>
      <c r="G6734" s="23"/>
      <c r="H6734" s="23"/>
      <c r="J6734" s="24">
        <f t="shared" si="211"/>
        <v>0</v>
      </c>
      <c r="K6734" s="25">
        <f t="shared" si="210"/>
        <v>0</v>
      </c>
    </row>
    <row r="6735" spans="1:11">
      <c r="A6735" s="18">
        <f>IFERROR(VLOOKUP(C6735,'[1]Dados Diários do Magento'!$A$1:$H$10000,3,),0)</f>
        <v>0</v>
      </c>
      <c r="B6735" s="19">
        <f>IFERROR(VLOOKUP(C6735,'[1]Dados Diários do Magento'!$A$1:$H$10000,2,),"0")</f>
        <v>0</v>
      </c>
      <c r="C6735" s="20">
        <v>6734</v>
      </c>
      <c r="D6735" s="26">
        <v>0</v>
      </c>
      <c r="E6735" s="27">
        <v>0</v>
      </c>
      <c r="G6735" s="23"/>
      <c r="H6735" s="23"/>
      <c r="J6735" s="24">
        <f t="shared" si="211"/>
        <v>0</v>
      </c>
      <c r="K6735" s="25">
        <f t="shared" si="210"/>
        <v>0</v>
      </c>
    </row>
    <row r="6736" spans="1:11">
      <c r="A6736" s="18">
        <f>IFERROR(VLOOKUP(C6736,'[1]Dados Diários do Magento'!$A$1:$H$10000,3,),0)</f>
        <v>0</v>
      </c>
      <c r="B6736" s="19">
        <f>IFERROR(VLOOKUP(C6736,'[1]Dados Diários do Magento'!$A$1:$H$10000,2,),"0")</f>
        <v>0</v>
      </c>
      <c r="C6736" s="20">
        <v>6735</v>
      </c>
      <c r="D6736" s="26">
        <v>0</v>
      </c>
      <c r="E6736" s="27">
        <v>0</v>
      </c>
      <c r="G6736" s="23"/>
      <c r="H6736" s="23"/>
      <c r="J6736" s="24">
        <f t="shared" si="211"/>
        <v>0</v>
      </c>
      <c r="K6736" s="25">
        <f t="shared" si="210"/>
        <v>0</v>
      </c>
    </row>
    <row r="6737" spans="1:11">
      <c r="A6737" s="18">
        <f>IFERROR(VLOOKUP(C6737,'[1]Dados Diários do Magento'!$A$1:$H$10000,3,),0)</f>
        <v>0</v>
      </c>
      <c r="B6737" s="19">
        <f>IFERROR(VLOOKUP(C6737,'[1]Dados Diários do Magento'!$A$1:$H$10000,2,),"0")</f>
        <v>0</v>
      </c>
      <c r="C6737" s="20">
        <v>6736</v>
      </c>
      <c r="D6737" s="26">
        <v>0</v>
      </c>
      <c r="E6737" s="27">
        <v>0</v>
      </c>
      <c r="G6737" s="23"/>
      <c r="H6737" s="23"/>
      <c r="J6737" s="24">
        <f t="shared" si="211"/>
        <v>0</v>
      </c>
      <c r="K6737" s="25">
        <f t="shared" si="210"/>
        <v>0</v>
      </c>
    </row>
    <row r="6738" spans="1:11">
      <c r="A6738" s="18">
        <f>IFERROR(VLOOKUP(C6738,'[1]Dados Diários do Magento'!$A$1:$H$10000,3,),0)</f>
        <v>0</v>
      </c>
      <c r="B6738" s="19">
        <f>IFERROR(VLOOKUP(C6738,'[1]Dados Diários do Magento'!$A$1:$H$10000,2,),"0")</f>
        <v>0</v>
      </c>
      <c r="C6738" s="20">
        <v>6737</v>
      </c>
      <c r="D6738" s="26">
        <v>0</v>
      </c>
      <c r="E6738" s="27">
        <v>0</v>
      </c>
      <c r="G6738" s="23"/>
      <c r="H6738" s="23"/>
      <c r="J6738" s="24">
        <f t="shared" si="211"/>
        <v>0</v>
      </c>
      <c r="K6738" s="25">
        <f t="shared" si="210"/>
        <v>0</v>
      </c>
    </row>
    <row r="6739" spans="1:11">
      <c r="A6739" s="18">
        <f>IFERROR(VLOOKUP(C6739,'[1]Dados Diários do Magento'!$A$1:$H$10000,3,),0)</f>
        <v>0</v>
      </c>
      <c r="B6739" s="19">
        <f>IFERROR(VLOOKUP(C6739,'[1]Dados Diários do Magento'!$A$1:$H$10000,2,),"0")</f>
        <v>0</v>
      </c>
      <c r="C6739" s="20">
        <v>6738</v>
      </c>
      <c r="D6739" s="26">
        <v>0</v>
      </c>
      <c r="E6739" s="27">
        <v>0</v>
      </c>
      <c r="G6739" s="23"/>
      <c r="H6739" s="23"/>
      <c r="J6739" s="24">
        <f t="shared" si="211"/>
        <v>0</v>
      </c>
      <c r="K6739" s="25">
        <f t="shared" si="210"/>
        <v>0</v>
      </c>
    </row>
    <row r="6740" spans="1:11">
      <c r="A6740" s="18">
        <f>IFERROR(VLOOKUP(C6740,'[1]Dados Diários do Magento'!$A$1:$H$10000,3,),0)</f>
        <v>0</v>
      </c>
      <c r="B6740" s="19">
        <f>IFERROR(VLOOKUP(C6740,'[1]Dados Diários do Magento'!$A$1:$H$10000,2,),"0")</f>
        <v>0</v>
      </c>
      <c r="C6740" s="20">
        <v>6739</v>
      </c>
      <c r="D6740" s="26">
        <v>0</v>
      </c>
      <c r="E6740" s="27">
        <v>0</v>
      </c>
      <c r="G6740" s="23"/>
      <c r="H6740" s="23"/>
      <c r="J6740" s="24">
        <f t="shared" si="211"/>
        <v>0</v>
      </c>
      <c r="K6740" s="25">
        <f t="shared" si="210"/>
        <v>0</v>
      </c>
    </row>
    <row r="6741" spans="1:11">
      <c r="A6741" s="18">
        <f>IFERROR(VLOOKUP(C6741,'[1]Dados Diários do Magento'!$A$1:$H$10000,3,),0)</f>
        <v>0</v>
      </c>
      <c r="B6741" s="19">
        <f>IFERROR(VLOOKUP(C6741,'[1]Dados Diários do Magento'!$A$1:$H$10000,2,),"0")</f>
        <v>0</v>
      </c>
      <c r="C6741" s="20">
        <v>6740</v>
      </c>
      <c r="D6741" s="26">
        <v>0</v>
      </c>
      <c r="E6741" s="27">
        <v>0</v>
      </c>
      <c r="G6741" s="23"/>
      <c r="H6741" s="23"/>
      <c r="J6741" s="24">
        <f t="shared" si="211"/>
        <v>0</v>
      </c>
      <c r="K6741" s="25">
        <f t="shared" si="210"/>
        <v>0</v>
      </c>
    </row>
    <row r="6742" spans="1:11">
      <c r="A6742" s="18">
        <f>IFERROR(VLOOKUP(C6742,'[1]Dados Diários do Magento'!$A$1:$H$10000,3,),0)</f>
        <v>0</v>
      </c>
      <c r="B6742" s="19">
        <f>IFERROR(VLOOKUP(C6742,'[1]Dados Diários do Magento'!$A$1:$H$10000,2,),"0")</f>
        <v>0</v>
      </c>
      <c r="C6742" s="20">
        <v>6741</v>
      </c>
      <c r="D6742" s="26">
        <v>0</v>
      </c>
      <c r="E6742" s="27">
        <v>0</v>
      </c>
      <c r="G6742" s="23"/>
      <c r="H6742" s="23"/>
      <c r="J6742" s="24">
        <f t="shared" si="211"/>
        <v>0</v>
      </c>
      <c r="K6742" s="25">
        <f t="shared" si="210"/>
        <v>0</v>
      </c>
    </row>
    <row r="6743" spans="1:11">
      <c r="A6743" s="18">
        <f>IFERROR(VLOOKUP(C6743,'[1]Dados Diários do Magento'!$A$1:$H$10000,3,),0)</f>
        <v>0</v>
      </c>
      <c r="B6743" s="19">
        <f>IFERROR(VLOOKUP(C6743,'[1]Dados Diários do Magento'!$A$1:$H$10000,2,),"0")</f>
        <v>0</v>
      </c>
      <c r="C6743" s="20">
        <v>6742</v>
      </c>
      <c r="D6743" s="26">
        <v>0</v>
      </c>
      <c r="E6743" s="27">
        <v>0</v>
      </c>
      <c r="G6743" s="23"/>
      <c r="H6743" s="23"/>
      <c r="J6743" s="24">
        <f t="shared" si="211"/>
        <v>0</v>
      </c>
      <c r="K6743" s="25">
        <f t="shared" si="210"/>
        <v>0</v>
      </c>
    </row>
    <row r="6744" spans="1:11">
      <c r="A6744" s="18">
        <f>IFERROR(VLOOKUP(C6744,'[1]Dados Diários do Magento'!$A$1:$H$10000,3,),0)</f>
        <v>0</v>
      </c>
      <c r="B6744" s="19">
        <f>IFERROR(VLOOKUP(C6744,'[1]Dados Diários do Magento'!$A$1:$H$10000,2,),"0")</f>
        <v>0</v>
      </c>
      <c r="C6744" s="20">
        <v>6743</v>
      </c>
      <c r="D6744" s="26">
        <v>0</v>
      </c>
      <c r="E6744" s="27">
        <v>0</v>
      </c>
      <c r="G6744" s="23"/>
      <c r="H6744" s="23"/>
      <c r="J6744" s="24">
        <f t="shared" si="211"/>
        <v>0</v>
      </c>
      <c r="K6744" s="25">
        <f t="shared" si="210"/>
        <v>0</v>
      </c>
    </row>
    <row r="6745" spans="1:11">
      <c r="A6745" s="18">
        <f>IFERROR(VLOOKUP(C6745,'[1]Dados Diários do Magento'!$A$1:$H$10000,3,),0)</f>
        <v>0</v>
      </c>
      <c r="B6745" s="19">
        <f>IFERROR(VLOOKUP(C6745,'[1]Dados Diários do Magento'!$A$1:$H$10000,2,),"0")</f>
        <v>0</v>
      </c>
      <c r="C6745" s="20">
        <v>6744</v>
      </c>
      <c r="D6745" s="26">
        <v>0</v>
      </c>
      <c r="E6745" s="27">
        <v>0</v>
      </c>
      <c r="G6745" s="23"/>
      <c r="H6745" s="23"/>
      <c r="J6745" s="24">
        <f t="shared" si="211"/>
        <v>0</v>
      </c>
      <c r="K6745" s="25">
        <f t="shared" si="210"/>
        <v>0</v>
      </c>
    </row>
    <row r="6746" spans="1:11">
      <c r="A6746" s="18">
        <f>IFERROR(VLOOKUP(C6746,'[1]Dados Diários do Magento'!$A$1:$H$10000,3,),0)</f>
        <v>0</v>
      </c>
      <c r="B6746" s="19">
        <f>IFERROR(VLOOKUP(C6746,'[1]Dados Diários do Magento'!$A$1:$H$10000,2,),"0")</f>
        <v>0</v>
      </c>
      <c r="C6746" s="20">
        <v>6745</v>
      </c>
      <c r="D6746" s="26">
        <v>0</v>
      </c>
      <c r="E6746" s="27">
        <v>0</v>
      </c>
      <c r="G6746" s="23"/>
      <c r="H6746" s="23"/>
      <c r="J6746" s="24">
        <f t="shared" si="211"/>
        <v>0</v>
      </c>
      <c r="K6746" s="25">
        <f t="shared" si="210"/>
        <v>0</v>
      </c>
    </row>
    <row r="6747" spans="1:11">
      <c r="A6747" s="18">
        <f>IFERROR(VLOOKUP(C6747,'[1]Dados Diários do Magento'!$A$1:$H$10000,3,),0)</f>
        <v>0</v>
      </c>
      <c r="B6747" s="19">
        <f>IFERROR(VLOOKUP(C6747,'[1]Dados Diários do Magento'!$A$1:$H$10000,2,),"0")</f>
        <v>0</v>
      </c>
      <c r="C6747" s="20">
        <v>6746</v>
      </c>
      <c r="D6747" s="26">
        <v>0</v>
      </c>
      <c r="E6747" s="27">
        <v>0</v>
      </c>
      <c r="G6747" s="23"/>
      <c r="H6747" s="23"/>
      <c r="J6747" s="24">
        <f t="shared" si="211"/>
        <v>0</v>
      </c>
      <c r="K6747" s="25">
        <f t="shared" si="210"/>
        <v>0</v>
      </c>
    </row>
    <row r="6748" spans="1:11">
      <c r="A6748" s="18">
        <f>IFERROR(VLOOKUP(C6748,'[1]Dados Diários do Magento'!$A$1:$H$10000,3,),0)</f>
        <v>0</v>
      </c>
      <c r="B6748" s="19">
        <f>IFERROR(VLOOKUP(C6748,'[1]Dados Diários do Magento'!$A$1:$H$10000,2,),"0")</f>
        <v>0</v>
      </c>
      <c r="C6748" s="20">
        <v>6747</v>
      </c>
      <c r="D6748" s="26">
        <v>0</v>
      </c>
      <c r="E6748" s="27">
        <v>0</v>
      </c>
      <c r="G6748" s="23"/>
      <c r="H6748" s="23"/>
      <c r="J6748" s="24">
        <f t="shared" si="211"/>
        <v>0</v>
      </c>
      <c r="K6748" s="25">
        <f t="shared" si="210"/>
        <v>0</v>
      </c>
    </row>
    <row r="6749" spans="1:11">
      <c r="A6749" s="18">
        <f>IFERROR(VLOOKUP(C6749,'[1]Dados Diários do Magento'!$A$1:$H$10000,3,),0)</f>
        <v>0</v>
      </c>
      <c r="B6749" s="19">
        <f>IFERROR(VLOOKUP(C6749,'[1]Dados Diários do Magento'!$A$1:$H$10000,2,),"0")</f>
        <v>0</v>
      </c>
      <c r="C6749" s="20">
        <v>6748</v>
      </c>
      <c r="D6749" s="26">
        <v>0</v>
      </c>
      <c r="E6749" s="27">
        <v>0</v>
      </c>
      <c r="G6749" s="23"/>
      <c r="H6749" s="23"/>
      <c r="J6749" s="24">
        <f t="shared" si="211"/>
        <v>0</v>
      </c>
      <c r="K6749" s="25">
        <f t="shared" ref="K6749:K6812" si="212">IF((D6749+G6749)&gt;0,(D6749*E6749+G6749*H6749)/(D6749+G6749),E6749)</f>
        <v>0</v>
      </c>
    </row>
    <row r="6750" spans="1:11">
      <c r="A6750" s="18">
        <f>IFERROR(VLOOKUP(C6750,'[1]Dados Diários do Magento'!$A$1:$H$10000,3,),0)</f>
        <v>0</v>
      </c>
      <c r="B6750" s="19">
        <f>IFERROR(VLOOKUP(C6750,'[1]Dados Diários do Magento'!$A$1:$H$10000,2,),"0")</f>
        <v>0</v>
      </c>
      <c r="C6750" s="20">
        <v>6749</v>
      </c>
      <c r="D6750" s="26">
        <v>0</v>
      </c>
      <c r="E6750" s="27">
        <v>0</v>
      </c>
      <c r="G6750" s="23"/>
      <c r="H6750" s="23"/>
      <c r="J6750" s="24">
        <f t="shared" si="211"/>
        <v>0</v>
      </c>
      <c r="K6750" s="25">
        <f t="shared" si="212"/>
        <v>0</v>
      </c>
    </row>
    <row r="6751" spans="1:11">
      <c r="A6751" s="18">
        <f>IFERROR(VLOOKUP(C6751,'[1]Dados Diários do Magento'!$A$1:$H$10000,3,),0)</f>
        <v>0</v>
      </c>
      <c r="B6751" s="19">
        <f>IFERROR(VLOOKUP(C6751,'[1]Dados Diários do Magento'!$A$1:$H$10000,2,),"0")</f>
        <v>0</v>
      </c>
      <c r="C6751" s="20">
        <v>6750</v>
      </c>
      <c r="D6751" s="26">
        <v>0</v>
      </c>
      <c r="E6751" s="27">
        <v>0</v>
      </c>
      <c r="G6751" s="23"/>
      <c r="H6751" s="23"/>
      <c r="J6751" s="24">
        <f t="shared" si="211"/>
        <v>0</v>
      </c>
      <c r="K6751" s="25">
        <f t="shared" si="212"/>
        <v>0</v>
      </c>
    </row>
    <row r="6752" spans="1:11">
      <c r="A6752" s="18">
        <f>IFERROR(VLOOKUP(C6752,'[1]Dados Diários do Magento'!$A$1:$H$10000,3,),0)</f>
        <v>0</v>
      </c>
      <c r="B6752" s="19">
        <f>IFERROR(VLOOKUP(C6752,'[1]Dados Diários do Magento'!$A$1:$H$10000,2,),"0")</f>
        <v>0</v>
      </c>
      <c r="C6752" s="20">
        <v>6751</v>
      </c>
      <c r="D6752" s="26">
        <v>0</v>
      </c>
      <c r="E6752" s="27">
        <v>0</v>
      </c>
      <c r="G6752" s="23"/>
      <c r="H6752" s="23"/>
      <c r="J6752" s="24">
        <f t="shared" si="211"/>
        <v>0</v>
      </c>
      <c r="K6752" s="25">
        <f t="shared" si="212"/>
        <v>0</v>
      </c>
    </row>
    <row r="6753" spans="1:11">
      <c r="A6753" s="18">
        <f>IFERROR(VLOOKUP(C6753,'[1]Dados Diários do Magento'!$A$1:$H$10000,3,),0)</f>
        <v>0</v>
      </c>
      <c r="B6753" s="19">
        <f>IFERROR(VLOOKUP(C6753,'[1]Dados Diários do Magento'!$A$1:$H$10000,2,),"0")</f>
        <v>0</v>
      </c>
      <c r="C6753" s="20">
        <v>6752</v>
      </c>
      <c r="D6753" s="26">
        <v>0</v>
      </c>
      <c r="E6753" s="27">
        <v>0</v>
      </c>
      <c r="G6753" s="23"/>
      <c r="H6753" s="23"/>
      <c r="J6753" s="24">
        <f t="shared" si="211"/>
        <v>0</v>
      </c>
      <c r="K6753" s="25">
        <f t="shared" si="212"/>
        <v>0</v>
      </c>
    </row>
    <row r="6754" spans="1:11">
      <c r="A6754" s="18">
        <f>IFERROR(VLOOKUP(C6754,'[1]Dados Diários do Magento'!$A$1:$H$10000,3,),0)</f>
        <v>0</v>
      </c>
      <c r="B6754" s="19">
        <f>IFERROR(VLOOKUP(C6754,'[1]Dados Diários do Magento'!$A$1:$H$10000,2,),"0")</f>
        <v>0</v>
      </c>
      <c r="C6754" s="20">
        <v>6753</v>
      </c>
      <c r="D6754" s="26">
        <v>0</v>
      </c>
      <c r="E6754" s="27">
        <v>0</v>
      </c>
      <c r="G6754" s="23"/>
      <c r="H6754" s="23"/>
      <c r="J6754" s="24">
        <f t="shared" si="211"/>
        <v>0</v>
      </c>
      <c r="K6754" s="25">
        <f t="shared" si="212"/>
        <v>0</v>
      </c>
    </row>
    <row r="6755" spans="1:11">
      <c r="A6755" s="18">
        <f>IFERROR(VLOOKUP(C6755,'[1]Dados Diários do Magento'!$A$1:$H$10000,3,),0)</f>
        <v>0</v>
      </c>
      <c r="B6755" s="19">
        <f>IFERROR(VLOOKUP(C6755,'[1]Dados Diários do Magento'!$A$1:$H$10000,2,),"0")</f>
        <v>0</v>
      </c>
      <c r="C6755" s="20">
        <v>6754</v>
      </c>
      <c r="D6755" s="26">
        <v>0</v>
      </c>
      <c r="E6755" s="27">
        <v>0</v>
      </c>
      <c r="G6755" s="23"/>
      <c r="H6755" s="23"/>
      <c r="J6755" s="24">
        <f t="shared" si="211"/>
        <v>0</v>
      </c>
      <c r="K6755" s="25">
        <f t="shared" si="212"/>
        <v>0</v>
      </c>
    </row>
    <row r="6756" spans="1:11">
      <c r="A6756" s="18">
        <f>IFERROR(VLOOKUP(C6756,'[1]Dados Diários do Magento'!$A$1:$H$10000,3,),0)</f>
        <v>0</v>
      </c>
      <c r="B6756" s="19">
        <f>IFERROR(VLOOKUP(C6756,'[1]Dados Diários do Magento'!$A$1:$H$10000,2,),"0")</f>
        <v>0</v>
      </c>
      <c r="C6756" s="20">
        <v>6755</v>
      </c>
      <c r="D6756" s="26">
        <v>0</v>
      </c>
      <c r="E6756" s="27">
        <v>0</v>
      </c>
      <c r="G6756" s="23"/>
      <c r="H6756" s="23"/>
      <c r="J6756" s="24">
        <f t="shared" si="211"/>
        <v>0</v>
      </c>
      <c r="K6756" s="25">
        <f t="shared" si="212"/>
        <v>0</v>
      </c>
    </row>
    <row r="6757" spans="1:11">
      <c r="A6757" s="18">
        <f>IFERROR(VLOOKUP(C6757,'[1]Dados Diários do Magento'!$A$1:$H$10000,3,),0)</f>
        <v>0</v>
      </c>
      <c r="B6757" s="19">
        <f>IFERROR(VLOOKUP(C6757,'[1]Dados Diários do Magento'!$A$1:$H$10000,2,),"0")</f>
        <v>0</v>
      </c>
      <c r="C6757" s="20">
        <v>6756</v>
      </c>
      <c r="D6757" s="26">
        <v>0</v>
      </c>
      <c r="E6757" s="27">
        <v>0</v>
      </c>
      <c r="G6757" s="23"/>
      <c r="H6757" s="23"/>
      <c r="J6757" s="24">
        <f t="shared" si="211"/>
        <v>0</v>
      </c>
      <c r="K6757" s="25">
        <f t="shared" si="212"/>
        <v>0</v>
      </c>
    </row>
    <row r="6758" spans="1:11">
      <c r="A6758" s="18">
        <f>IFERROR(VLOOKUP(C6758,'[1]Dados Diários do Magento'!$A$1:$H$10000,3,),0)</f>
        <v>0</v>
      </c>
      <c r="B6758" s="19">
        <f>IFERROR(VLOOKUP(C6758,'[1]Dados Diários do Magento'!$A$1:$H$10000,2,),"0")</f>
        <v>0</v>
      </c>
      <c r="C6758" s="20">
        <v>6757</v>
      </c>
      <c r="D6758" s="26">
        <v>0</v>
      </c>
      <c r="E6758" s="27">
        <v>0</v>
      </c>
      <c r="G6758" s="23"/>
      <c r="H6758" s="23"/>
      <c r="J6758" s="24">
        <f t="shared" si="211"/>
        <v>0</v>
      </c>
      <c r="K6758" s="25">
        <f t="shared" si="212"/>
        <v>0</v>
      </c>
    </row>
    <row r="6759" spans="1:11">
      <c r="A6759" s="18">
        <f>IFERROR(VLOOKUP(C6759,'[1]Dados Diários do Magento'!$A$1:$H$10000,3,),0)</f>
        <v>0</v>
      </c>
      <c r="B6759" s="19">
        <f>IFERROR(VLOOKUP(C6759,'[1]Dados Diários do Magento'!$A$1:$H$10000,2,),"0")</f>
        <v>0</v>
      </c>
      <c r="C6759" s="20">
        <v>6758</v>
      </c>
      <c r="D6759" s="26">
        <v>0</v>
      </c>
      <c r="E6759" s="27">
        <v>0</v>
      </c>
      <c r="G6759" s="23"/>
      <c r="H6759" s="23"/>
      <c r="J6759" s="24">
        <f t="shared" si="211"/>
        <v>0</v>
      </c>
      <c r="K6759" s="25">
        <f t="shared" si="212"/>
        <v>0</v>
      </c>
    </row>
    <row r="6760" spans="1:11">
      <c r="A6760" s="18">
        <f>IFERROR(VLOOKUP(C6760,'[1]Dados Diários do Magento'!$A$1:$H$10000,3,),0)</f>
        <v>0</v>
      </c>
      <c r="B6760" s="19">
        <f>IFERROR(VLOOKUP(C6760,'[1]Dados Diários do Magento'!$A$1:$H$10000,2,),"0")</f>
        <v>0</v>
      </c>
      <c r="C6760" s="20">
        <v>6759</v>
      </c>
      <c r="D6760" s="26">
        <v>0</v>
      </c>
      <c r="E6760" s="27">
        <v>0</v>
      </c>
      <c r="G6760" s="23"/>
      <c r="H6760" s="23"/>
      <c r="J6760" s="24">
        <f t="shared" si="211"/>
        <v>0</v>
      </c>
      <c r="K6760" s="25">
        <f t="shared" si="212"/>
        <v>0</v>
      </c>
    </row>
    <row r="6761" spans="1:11">
      <c r="A6761" s="18">
        <f>IFERROR(VLOOKUP(C6761,'[1]Dados Diários do Magento'!$A$1:$H$10000,3,),0)</f>
        <v>0</v>
      </c>
      <c r="B6761" s="19">
        <f>IFERROR(VLOOKUP(C6761,'[1]Dados Diários do Magento'!$A$1:$H$10000,2,),"0")</f>
        <v>0</v>
      </c>
      <c r="C6761" s="20">
        <v>6760</v>
      </c>
      <c r="D6761" s="26">
        <v>0</v>
      </c>
      <c r="E6761" s="27">
        <v>0</v>
      </c>
      <c r="G6761" s="23"/>
      <c r="H6761" s="23"/>
      <c r="J6761" s="24">
        <f t="shared" si="211"/>
        <v>0</v>
      </c>
      <c r="K6761" s="25">
        <f t="shared" si="212"/>
        <v>0</v>
      </c>
    </row>
    <row r="6762" spans="1:11">
      <c r="A6762" s="18">
        <f>IFERROR(VLOOKUP(C6762,'[1]Dados Diários do Magento'!$A$1:$H$10000,3,),0)</f>
        <v>0</v>
      </c>
      <c r="B6762" s="19">
        <f>IFERROR(VLOOKUP(C6762,'[1]Dados Diários do Magento'!$A$1:$H$10000,2,),"0")</f>
        <v>0</v>
      </c>
      <c r="C6762" s="20">
        <v>6761</v>
      </c>
      <c r="D6762" s="26">
        <v>0</v>
      </c>
      <c r="E6762" s="27">
        <v>0</v>
      </c>
      <c r="G6762" s="23"/>
      <c r="H6762" s="23"/>
      <c r="J6762" s="24">
        <f t="shared" si="211"/>
        <v>0</v>
      </c>
      <c r="K6762" s="25">
        <f t="shared" si="212"/>
        <v>0</v>
      </c>
    </row>
    <row r="6763" spans="1:11">
      <c r="A6763" s="18">
        <f>IFERROR(VLOOKUP(C6763,'[1]Dados Diários do Magento'!$A$1:$H$10000,3,),0)</f>
        <v>0</v>
      </c>
      <c r="B6763" s="19">
        <f>IFERROR(VLOOKUP(C6763,'[1]Dados Diários do Magento'!$A$1:$H$10000,2,),"0")</f>
        <v>0</v>
      </c>
      <c r="C6763" s="20">
        <v>6762</v>
      </c>
      <c r="D6763" s="26">
        <v>0</v>
      </c>
      <c r="E6763" s="27">
        <v>0</v>
      </c>
      <c r="G6763" s="23"/>
      <c r="H6763" s="23"/>
      <c r="J6763" s="24">
        <f t="shared" si="211"/>
        <v>0</v>
      </c>
      <c r="K6763" s="25">
        <f t="shared" si="212"/>
        <v>0</v>
      </c>
    </row>
    <row r="6764" spans="1:11">
      <c r="A6764" s="18">
        <f>IFERROR(VLOOKUP(C6764,'[1]Dados Diários do Magento'!$A$1:$H$10000,3,),0)</f>
        <v>0</v>
      </c>
      <c r="B6764" s="19">
        <f>IFERROR(VLOOKUP(C6764,'[1]Dados Diários do Magento'!$A$1:$H$10000,2,),"0")</f>
        <v>0</v>
      </c>
      <c r="C6764" s="20">
        <v>6763</v>
      </c>
      <c r="D6764" s="26">
        <v>0</v>
      </c>
      <c r="E6764" s="27">
        <v>0</v>
      </c>
      <c r="G6764" s="23"/>
      <c r="H6764" s="23"/>
      <c r="J6764" s="24">
        <f t="shared" si="211"/>
        <v>0</v>
      </c>
      <c r="K6764" s="25">
        <f t="shared" si="212"/>
        <v>0</v>
      </c>
    </row>
    <row r="6765" spans="1:11">
      <c r="A6765" s="18">
        <f>IFERROR(VLOOKUP(C6765,'[1]Dados Diários do Magento'!$A$1:$H$10000,3,),0)</f>
        <v>0</v>
      </c>
      <c r="B6765" s="19">
        <f>IFERROR(VLOOKUP(C6765,'[1]Dados Diários do Magento'!$A$1:$H$10000,2,),"0")</f>
        <v>0</v>
      </c>
      <c r="C6765" s="20">
        <v>6764</v>
      </c>
      <c r="D6765" s="26">
        <v>0</v>
      </c>
      <c r="E6765" s="27">
        <v>0</v>
      </c>
      <c r="G6765" s="23"/>
      <c r="H6765" s="23"/>
      <c r="J6765" s="24">
        <f t="shared" si="211"/>
        <v>0</v>
      </c>
      <c r="K6765" s="25">
        <f t="shared" si="212"/>
        <v>0</v>
      </c>
    </row>
    <row r="6766" spans="1:11">
      <c r="A6766" s="18">
        <f>IFERROR(VLOOKUP(C6766,'[1]Dados Diários do Magento'!$A$1:$H$10000,3,),0)</f>
        <v>0</v>
      </c>
      <c r="B6766" s="19">
        <f>IFERROR(VLOOKUP(C6766,'[1]Dados Diários do Magento'!$A$1:$H$10000,2,),"0")</f>
        <v>0</v>
      </c>
      <c r="C6766" s="20">
        <v>6765</v>
      </c>
      <c r="D6766" s="26">
        <v>0</v>
      </c>
      <c r="E6766" s="27">
        <v>0</v>
      </c>
      <c r="G6766" s="23"/>
      <c r="H6766" s="23"/>
      <c r="J6766" s="24">
        <f t="shared" si="211"/>
        <v>0</v>
      </c>
      <c r="K6766" s="25">
        <f t="shared" si="212"/>
        <v>0</v>
      </c>
    </row>
    <row r="6767" spans="1:11">
      <c r="A6767" s="18">
        <f>IFERROR(VLOOKUP(C6767,'[1]Dados Diários do Magento'!$A$1:$H$10000,3,),0)</f>
        <v>0</v>
      </c>
      <c r="B6767" s="19">
        <f>IFERROR(VLOOKUP(C6767,'[1]Dados Diários do Magento'!$A$1:$H$10000,2,),"0")</f>
        <v>0</v>
      </c>
      <c r="C6767" s="20">
        <v>6766</v>
      </c>
      <c r="D6767" s="26">
        <v>0</v>
      </c>
      <c r="E6767" s="27">
        <v>0</v>
      </c>
      <c r="G6767" s="23"/>
      <c r="H6767" s="23"/>
      <c r="J6767" s="24">
        <f t="shared" si="211"/>
        <v>0</v>
      </c>
      <c r="K6767" s="25">
        <f t="shared" si="212"/>
        <v>0</v>
      </c>
    </row>
    <row r="6768" spans="1:11">
      <c r="A6768" s="18">
        <f>IFERROR(VLOOKUP(C6768,'[1]Dados Diários do Magento'!$A$1:$H$10000,3,),0)</f>
        <v>0</v>
      </c>
      <c r="B6768" s="19">
        <f>IFERROR(VLOOKUP(C6768,'[1]Dados Diários do Magento'!$A$1:$H$10000,2,),"0")</f>
        <v>0</v>
      </c>
      <c r="C6768" s="20">
        <v>6767</v>
      </c>
      <c r="D6768" s="26">
        <v>0</v>
      </c>
      <c r="E6768" s="27">
        <v>0</v>
      </c>
      <c r="G6768" s="23"/>
      <c r="H6768" s="23"/>
      <c r="J6768" s="24">
        <f t="shared" si="211"/>
        <v>0</v>
      </c>
      <c r="K6768" s="25">
        <f t="shared" si="212"/>
        <v>0</v>
      </c>
    </row>
    <row r="6769" spans="1:11">
      <c r="A6769" s="18">
        <f>IFERROR(VLOOKUP(C6769,'[1]Dados Diários do Magento'!$A$1:$H$10000,3,),0)</f>
        <v>0</v>
      </c>
      <c r="B6769" s="19">
        <f>IFERROR(VLOOKUP(C6769,'[1]Dados Diários do Magento'!$A$1:$H$10000,2,),"0")</f>
        <v>0</v>
      </c>
      <c r="C6769" s="20">
        <v>6768</v>
      </c>
      <c r="D6769" s="26">
        <v>0</v>
      </c>
      <c r="E6769" s="27">
        <v>0</v>
      </c>
      <c r="G6769" s="23"/>
      <c r="H6769" s="23"/>
      <c r="J6769" s="24">
        <f t="shared" si="211"/>
        <v>0</v>
      </c>
      <c r="K6769" s="25">
        <f t="shared" si="212"/>
        <v>0</v>
      </c>
    </row>
    <row r="6770" spans="1:11">
      <c r="A6770" s="18">
        <f>IFERROR(VLOOKUP(C6770,'[1]Dados Diários do Magento'!$A$1:$H$10000,3,),0)</f>
        <v>0</v>
      </c>
      <c r="B6770" s="19">
        <f>IFERROR(VLOOKUP(C6770,'[1]Dados Diários do Magento'!$A$1:$H$10000,2,),"0")</f>
        <v>0</v>
      </c>
      <c r="C6770" s="20">
        <v>6769</v>
      </c>
      <c r="D6770" s="26">
        <v>0</v>
      </c>
      <c r="E6770" s="27">
        <v>0</v>
      </c>
      <c r="G6770" s="23"/>
      <c r="H6770" s="23"/>
      <c r="J6770" s="24">
        <f t="shared" si="211"/>
        <v>0</v>
      </c>
      <c r="K6770" s="25">
        <f t="shared" si="212"/>
        <v>0</v>
      </c>
    </row>
    <row r="6771" spans="1:11">
      <c r="A6771" s="18">
        <f>IFERROR(VLOOKUP(C6771,'[1]Dados Diários do Magento'!$A$1:$H$10000,3,),0)</f>
        <v>0</v>
      </c>
      <c r="B6771" s="19">
        <f>IFERROR(VLOOKUP(C6771,'[1]Dados Diários do Magento'!$A$1:$H$10000,2,),"0")</f>
        <v>0</v>
      </c>
      <c r="C6771" s="20">
        <v>6770</v>
      </c>
      <c r="D6771" s="26">
        <v>0</v>
      </c>
      <c r="E6771" s="27">
        <v>0</v>
      </c>
      <c r="G6771" s="23"/>
      <c r="H6771" s="23"/>
      <c r="J6771" s="24">
        <f t="shared" si="211"/>
        <v>0</v>
      </c>
      <c r="K6771" s="25">
        <f t="shared" si="212"/>
        <v>0</v>
      </c>
    </row>
    <row r="6772" spans="1:11">
      <c r="A6772" s="18">
        <f>IFERROR(VLOOKUP(C6772,'[1]Dados Diários do Magento'!$A$1:$H$10000,3,),0)</f>
        <v>0</v>
      </c>
      <c r="B6772" s="19">
        <f>IFERROR(VLOOKUP(C6772,'[1]Dados Diários do Magento'!$A$1:$H$10000,2,),"0")</f>
        <v>0</v>
      </c>
      <c r="C6772" s="20">
        <v>6771</v>
      </c>
      <c r="D6772" s="26">
        <v>0</v>
      </c>
      <c r="E6772" s="27">
        <v>0</v>
      </c>
      <c r="G6772" s="23"/>
      <c r="H6772" s="23"/>
      <c r="J6772" s="24">
        <f t="shared" si="211"/>
        <v>0</v>
      </c>
      <c r="K6772" s="25">
        <f t="shared" si="212"/>
        <v>0</v>
      </c>
    </row>
    <row r="6773" spans="1:11">
      <c r="A6773" s="18">
        <f>IFERROR(VLOOKUP(C6773,'[1]Dados Diários do Magento'!$A$1:$H$10000,3,),0)</f>
        <v>0</v>
      </c>
      <c r="B6773" s="19">
        <f>IFERROR(VLOOKUP(C6773,'[1]Dados Diários do Magento'!$A$1:$H$10000,2,),"0")</f>
        <v>0</v>
      </c>
      <c r="C6773" s="20">
        <v>6772</v>
      </c>
      <c r="D6773" s="26">
        <v>0</v>
      </c>
      <c r="E6773" s="27">
        <v>0</v>
      </c>
      <c r="G6773" s="23"/>
      <c r="H6773" s="23"/>
      <c r="J6773" s="24">
        <f t="shared" si="211"/>
        <v>0</v>
      </c>
      <c r="K6773" s="25">
        <f t="shared" si="212"/>
        <v>0</v>
      </c>
    </row>
    <row r="6774" spans="1:11">
      <c r="A6774" s="18">
        <f>IFERROR(VLOOKUP(C6774,'[1]Dados Diários do Magento'!$A$1:$H$10000,3,),0)</f>
        <v>0</v>
      </c>
      <c r="B6774" s="19">
        <f>IFERROR(VLOOKUP(C6774,'[1]Dados Diários do Magento'!$A$1:$H$10000,2,),"0")</f>
        <v>0</v>
      </c>
      <c r="C6774" s="20">
        <v>6773</v>
      </c>
      <c r="D6774" s="26">
        <v>0</v>
      </c>
      <c r="E6774" s="27">
        <v>0</v>
      </c>
      <c r="G6774" s="23"/>
      <c r="H6774" s="23"/>
      <c r="J6774" s="24">
        <f t="shared" si="211"/>
        <v>0</v>
      </c>
      <c r="K6774" s="25">
        <f t="shared" si="212"/>
        <v>0</v>
      </c>
    </row>
    <row r="6775" spans="1:11">
      <c r="A6775" s="18">
        <f>IFERROR(VLOOKUP(C6775,'[1]Dados Diários do Magento'!$A$1:$H$10000,3,),0)</f>
        <v>0</v>
      </c>
      <c r="B6775" s="19">
        <f>IFERROR(VLOOKUP(C6775,'[1]Dados Diários do Magento'!$A$1:$H$10000,2,),"0")</f>
        <v>0</v>
      </c>
      <c r="C6775" s="20">
        <v>6774</v>
      </c>
      <c r="D6775" s="26">
        <v>0</v>
      </c>
      <c r="E6775" s="27">
        <v>0</v>
      </c>
      <c r="G6775" s="23"/>
      <c r="H6775" s="23"/>
      <c r="J6775" s="24">
        <f t="shared" si="211"/>
        <v>0</v>
      </c>
      <c r="K6775" s="25">
        <f t="shared" si="212"/>
        <v>0</v>
      </c>
    </row>
    <row r="6776" spans="1:11">
      <c r="A6776" s="18">
        <f>IFERROR(VLOOKUP(C6776,'[1]Dados Diários do Magento'!$A$1:$H$10000,3,),0)</f>
        <v>0</v>
      </c>
      <c r="B6776" s="19">
        <f>IFERROR(VLOOKUP(C6776,'[1]Dados Diários do Magento'!$A$1:$H$10000,2,),"0")</f>
        <v>0</v>
      </c>
      <c r="C6776" s="20">
        <v>6775</v>
      </c>
      <c r="D6776" s="26">
        <v>0</v>
      </c>
      <c r="E6776" s="27">
        <v>0</v>
      </c>
      <c r="G6776" s="23"/>
      <c r="H6776" s="23"/>
      <c r="J6776" s="24">
        <f t="shared" si="211"/>
        <v>0</v>
      </c>
      <c r="K6776" s="25">
        <f t="shared" si="212"/>
        <v>0</v>
      </c>
    </row>
    <row r="6777" spans="1:11">
      <c r="A6777" s="18">
        <f>IFERROR(VLOOKUP(C6777,'[1]Dados Diários do Magento'!$A$1:$H$10000,3,),0)</f>
        <v>0</v>
      </c>
      <c r="B6777" s="19">
        <f>IFERROR(VLOOKUP(C6777,'[1]Dados Diários do Magento'!$A$1:$H$10000,2,),"0")</f>
        <v>0</v>
      </c>
      <c r="C6777" s="20">
        <v>6776</v>
      </c>
      <c r="D6777" s="26">
        <v>0</v>
      </c>
      <c r="E6777" s="27">
        <v>0</v>
      </c>
      <c r="G6777" s="23"/>
      <c r="H6777" s="23"/>
      <c r="J6777" s="24">
        <f t="shared" si="211"/>
        <v>0</v>
      </c>
      <c r="K6777" s="25">
        <f t="shared" si="212"/>
        <v>0</v>
      </c>
    </row>
    <row r="6778" spans="1:11">
      <c r="A6778" s="18">
        <f>IFERROR(VLOOKUP(C6778,'[1]Dados Diários do Magento'!$A$1:$H$10000,3,),0)</f>
        <v>0</v>
      </c>
      <c r="B6778" s="19">
        <f>IFERROR(VLOOKUP(C6778,'[1]Dados Diários do Magento'!$A$1:$H$10000,2,),"0")</f>
        <v>0</v>
      </c>
      <c r="C6778" s="20">
        <v>6777</v>
      </c>
      <c r="D6778" s="26">
        <v>0</v>
      </c>
      <c r="E6778" s="27">
        <v>0</v>
      </c>
      <c r="G6778" s="23"/>
      <c r="H6778" s="23"/>
      <c r="J6778" s="24">
        <f t="shared" si="211"/>
        <v>0</v>
      </c>
      <c r="K6778" s="25">
        <f t="shared" si="212"/>
        <v>0</v>
      </c>
    </row>
    <row r="6779" spans="1:11">
      <c r="A6779" s="18">
        <f>IFERROR(VLOOKUP(C6779,'[1]Dados Diários do Magento'!$A$1:$H$10000,3,),0)</f>
        <v>0</v>
      </c>
      <c r="B6779" s="19">
        <f>IFERROR(VLOOKUP(C6779,'[1]Dados Diários do Magento'!$A$1:$H$10000,2,),"0")</f>
        <v>0</v>
      </c>
      <c r="C6779" s="20">
        <v>6778</v>
      </c>
      <c r="D6779" s="26">
        <v>0</v>
      </c>
      <c r="E6779" s="27">
        <v>0</v>
      </c>
      <c r="G6779" s="23"/>
      <c r="H6779" s="23"/>
      <c r="J6779" s="24">
        <f t="shared" si="211"/>
        <v>0</v>
      </c>
      <c r="K6779" s="25">
        <f t="shared" si="212"/>
        <v>0</v>
      </c>
    </row>
    <row r="6780" spans="1:11">
      <c r="A6780" s="18">
        <f>IFERROR(VLOOKUP(C6780,'[1]Dados Diários do Magento'!$A$1:$H$10000,3,),0)</f>
        <v>0</v>
      </c>
      <c r="B6780" s="19">
        <f>IFERROR(VLOOKUP(C6780,'[1]Dados Diários do Magento'!$A$1:$H$10000,2,),"0")</f>
        <v>0</v>
      </c>
      <c r="C6780" s="20">
        <v>6779</v>
      </c>
      <c r="D6780" s="26">
        <v>0</v>
      </c>
      <c r="E6780" s="27">
        <v>0</v>
      </c>
      <c r="G6780" s="23"/>
      <c r="H6780" s="23"/>
      <c r="J6780" s="24">
        <f t="shared" si="211"/>
        <v>0</v>
      </c>
      <c r="K6780" s="25">
        <f t="shared" si="212"/>
        <v>0</v>
      </c>
    </row>
    <row r="6781" spans="1:11">
      <c r="A6781" s="18">
        <f>IFERROR(VLOOKUP(C6781,'[1]Dados Diários do Magento'!$A$1:$H$10000,3,),0)</f>
        <v>0</v>
      </c>
      <c r="B6781" s="19">
        <f>IFERROR(VLOOKUP(C6781,'[1]Dados Diários do Magento'!$A$1:$H$10000,2,),"0")</f>
        <v>0</v>
      </c>
      <c r="C6781" s="20">
        <v>6780</v>
      </c>
      <c r="D6781" s="26">
        <v>0</v>
      </c>
      <c r="E6781" s="27">
        <v>0</v>
      </c>
      <c r="G6781" s="23"/>
      <c r="H6781" s="23"/>
      <c r="J6781" s="24">
        <f t="shared" si="211"/>
        <v>0</v>
      </c>
      <c r="K6781" s="25">
        <f t="shared" si="212"/>
        <v>0</v>
      </c>
    </row>
    <row r="6782" spans="1:11">
      <c r="A6782" s="18">
        <f>IFERROR(VLOOKUP(C6782,'[1]Dados Diários do Magento'!$A$1:$H$10000,3,),0)</f>
        <v>0</v>
      </c>
      <c r="B6782" s="19">
        <f>IFERROR(VLOOKUP(C6782,'[1]Dados Diários do Magento'!$A$1:$H$10000,2,),"0")</f>
        <v>0</v>
      </c>
      <c r="C6782" s="20">
        <v>6781</v>
      </c>
      <c r="D6782" s="26">
        <v>0</v>
      </c>
      <c r="E6782" s="27">
        <v>0</v>
      </c>
      <c r="G6782" s="23"/>
      <c r="H6782" s="23"/>
      <c r="J6782" s="24">
        <f t="shared" si="211"/>
        <v>0</v>
      </c>
      <c r="K6782" s="25">
        <f t="shared" si="212"/>
        <v>0</v>
      </c>
    </row>
    <row r="6783" spans="1:11">
      <c r="A6783" s="18">
        <f>IFERROR(VLOOKUP(C6783,'[1]Dados Diários do Magento'!$A$1:$H$10000,3,),0)</f>
        <v>0</v>
      </c>
      <c r="B6783" s="19">
        <f>IFERROR(VLOOKUP(C6783,'[1]Dados Diários do Magento'!$A$1:$H$10000,2,),"0")</f>
        <v>0</v>
      </c>
      <c r="C6783" s="20">
        <v>6782</v>
      </c>
      <c r="D6783" s="26">
        <v>0</v>
      </c>
      <c r="E6783" s="27">
        <v>0</v>
      </c>
      <c r="G6783" s="23"/>
      <c r="H6783" s="23"/>
      <c r="J6783" s="24">
        <f t="shared" si="211"/>
        <v>0</v>
      </c>
      <c r="K6783" s="25">
        <f t="shared" si="212"/>
        <v>0</v>
      </c>
    </row>
    <row r="6784" spans="1:11">
      <c r="A6784" s="18">
        <f>IFERROR(VLOOKUP(C6784,'[1]Dados Diários do Magento'!$A$1:$H$10000,3,),0)</f>
        <v>0</v>
      </c>
      <c r="B6784" s="19">
        <f>IFERROR(VLOOKUP(C6784,'[1]Dados Diários do Magento'!$A$1:$H$10000,2,),"0")</f>
        <v>0</v>
      </c>
      <c r="C6784" s="20">
        <v>6783</v>
      </c>
      <c r="D6784" s="26">
        <v>0</v>
      </c>
      <c r="E6784" s="27">
        <v>0</v>
      </c>
      <c r="G6784" s="23"/>
      <c r="H6784" s="23"/>
      <c r="J6784" s="24">
        <f t="shared" si="211"/>
        <v>0</v>
      </c>
      <c r="K6784" s="25">
        <f t="shared" si="212"/>
        <v>0</v>
      </c>
    </row>
    <row r="6785" spans="1:11">
      <c r="A6785" s="18">
        <f>IFERROR(VLOOKUP(C6785,'[1]Dados Diários do Magento'!$A$1:$H$10000,3,),0)</f>
        <v>0</v>
      </c>
      <c r="B6785" s="19">
        <f>IFERROR(VLOOKUP(C6785,'[1]Dados Diários do Magento'!$A$1:$H$10000,2,),"0")</f>
        <v>0</v>
      </c>
      <c r="C6785" s="20">
        <v>6784</v>
      </c>
      <c r="D6785" s="26">
        <v>0</v>
      </c>
      <c r="E6785" s="27">
        <v>0</v>
      </c>
      <c r="G6785" s="23"/>
      <c r="H6785" s="23"/>
      <c r="J6785" s="24">
        <f t="shared" si="211"/>
        <v>0</v>
      </c>
      <c r="K6785" s="25">
        <f t="shared" si="212"/>
        <v>0</v>
      </c>
    </row>
    <row r="6786" spans="1:11">
      <c r="A6786" s="18">
        <f>IFERROR(VLOOKUP(C6786,'[1]Dados Diários do Magento'!$A$1:$H$10000,3,),0)</f>
        <v>0</v>
      </c>
      <c r="B6786" s="19">
        <f>IFERROR(VLOOKUP(C6786,'[1]Dados Diários do Magento'!$A$1:$H$10000,2,),"0")</f>
        <v>0</v>
      </c>
      <c r="C6786" s="20">
        <v>6785</v>
      </c>
      <c r="D6786" s="26">
        <v>0</v>
      </c>
      <c r="E6786" s="27">
        <v>0</v>
      </c>
      <c r="G6786" s="23"/>
      <c r="H6786" s="23"/>
      <c r="J6786" s="24">
        <f t="shared" si="211"/>
        <v>0</v>
      </c>
      <c r="K6786" s="25">
        <f t="shared" si="212"/>
        <v>0</v>
      </c>
    </row>
    <row r="6787" spans="1:11">
      <c r="A6787" s="18">
        <f>IFERROR(VLOOKUP(C6787,'[1]Dados Diários do Magento'!$A$1:$H$10000,3,),0)</f>
        <v>0</v>
      </c>
      <c r="B6787" s="19">
        <f>IFERROR(VLOOKUP(C6787,'[1]Dados Diários do Magento'!$A$1:$H$10000,2,),"0")</f>
        <v>0</v>
      </c>
      <c r="C6787" s="20">
        <v>6786</v>
      </c>
      <c r="D6787" s="26">
        <v>0</v>
      </c>
      <c r="E6787" s="27">
        <v>0</v>
      </c>
      <c r="G6787" s="23"/>
      <c r="H6787" s="23"/>
      <c r="J6787" s="24">
        <f t="shared" ref="J6787:J6850" si="213">D6787+G6787</f>
        <v>0</v>
      </c>
      <c r="K6787" s="25">
        <f t="shared" si="212"/>
        <v>0</v>
      </c>
    </row>
    <row r="6788" spans="1:11">
      <c r="A6788" s="18">
        <f>IFERROR(VLOOKUP(C6788,'[1]Dados Diários do Magento'!$A$1:$H$10000,3,),0)</f>
        <v>0</v>
      </c>
      <c r="B6788" s="19">
        <f>IFERROR(VLOOKUP(C6788,'[1]Dados Diários do Magento'!$A$1:$H$10000,2,),"0")</f>
        <v>0</v>
      </c>
      <c r="C6788" s="20">
        <v>6787</v>
      </c>
      <c r="D6788" s="26">
        <v>0</v>
      </c>
      <c r="E6788" s="27">
        <v>0</v>
      </c>
      <c r="G6788" s="23"/>
      <c r="H6788" s="23"/>
      <c r="J6788" s="24">
        <f t="shared" si="213"/>
        <v>0</v>
      </c>
      <c r="K6788" s="25">
        <f t="shared" si="212"/>
        <v>0</v>
      </c>
    </row>
    <row r="6789" spans="1:11">
      <c r="A6789" s="18">
        <f>IFERROR(VLOOKUP(C6789,'[1]Dados Diários do Magento'!$A$1:$H$10000,3,),0)</f>
        <v>0</v>
      </c>
      <c r="B6789" s="19">
        <f>IFERROR(VLOOKUP(C6789,'[1]Dados Diários do Magento'!$A$1:$H$10000,2,),"0")</f>
        <v>0</v>
      </c>
      <c r="C6789" s="20">
        <v>6788</v>
      </c>
      <c r="D6789" s="26">
        <v>0</v>
      </c>
      <c r="E6789" s="27">
        <v>0</v>
      </c>
      <c r="G6789" s="23"/>
      <c r="H6789" s="23"/>
      <c r="J6789" s="24">
        <f t="shared" si="213"/>
        <v>0</v>
      </c>
      <c r="K6789" s="25">
        <f t="shared" si="212"/>
        <v>0</v>
      </c>
    </row>
    <row r="6790" spans="1:11">
      <c r="A6790" s="18">
        <f>IFERROR(VLOOKUP(C6790,'[1]Dados Diários do Magento'!$A$1:$H$10000,3,),0)</f>
        <v>0</v>
      </c>
      <c r="B6790" s="19">
        <f>IFERROR(VLOOKUP(C6790,'[1]Dados Diários do Magento'!$A$1:$H$10000,2,),"0")</f>
        <v>0</v>
      </c>
      <c r="C6790" s="20">
        <v>6789</v>
      </c>
      <c r="D6790" s="26">
        <v>0</v>
      </c>
      <c r="E6790" s="27">
        <v>0</v>
      </c>
      <c r="G6790" s="23"/>
      <c r="H6790" s="23"/>
      <c r="J6790" s="24">
        <f t="shared" si="213"/>
        <v>0</v>
      </c>
      <c r="K6790" s="25">
        <f t="shared" si="212"/>
        <v>0</v>
      </c>
    </row>
    <row r="6791" spans="1:11">
      <c r="A6791" s="18">
        <f>IFERROR(VLOOKUP(C6791,'[1]Dados Diários do Magento'!$A$1:$H$10000,3,),0)</f>
        <v>0</v>
      </c>
      <c r="B6791" s="19">
        <f>IFERROR(VLOOKUP(C6791,'[1]Dados Diários do Magento'!$A$1:$H$10000,2,),"0")</f>
        <v>0</v>
      </c>
      <c r="C6791" s="20">
        <v>6790</v>
      </c>
      <c r="D6791" s="26">
        <v>0</v>
      </c>
      <c r="E6791" s="27">
        <v>0</v>
      </c>
      <c r="G6791" s="23"/>
      <c r="H6791" s="23"/>
      <c r="J6791" s="24">
        <f t="shared" si="213"/>
        <v>0</v>
      </c>
      <c r="K6791" s="25">
        <f t="shared" si="212"/>
        <v>0</v>
      </c>
    </row>
    <row r="6792" spans="1:11">
      <c r="A6792" s="18">
        <f>IFERROR(VLOOKUP(C6792,'[1]Dados Diários do Magento'!$A$1:$H$10000,3,),0)</f>
        <v>0</v>
      </c>
      <c r="B6792" s="19">
        <f>IFERROR(VLOOKUP(C6792,'[1]Dados Diários do Magento'!$A$1:$H$10000,2,),"0")</f>
        <v>0</v>
      </c>
      <c r="C6792" s="20">
        <v>6791</v>
      </c>
      <c r="D6792" s="26">
        <v>0</v>
      </c>
      <c r="E6792" s="27">
        <v>0</v>
      </c>
      <c r="G6792" s="23"/>
      <c r="H6792" s="23"/>
      <c r="J6792" s="24">
        <f t="shared" si="213"/>
        <v>0</v>
      </c>
      <c r="K6792" s="25">
        <f t="shared" si="212"/>
        <v>0</v>
      </c>
    </row>
    <row r="6793" spans="1:11">
      <c r="A6793" s="18">
        <f>IFERROR(VLOOKUP(C6793,'[1]Dados Diários do Magento'!$A$1:$H$10000,3,),0)</f>
        <v>0</v>
      </c>
      <c r="B6793" s="19">
        <f>IFERROR(VLOOKUP(C6793,'[1]Dados Diários do Magento'!$A$1:$H$10000,2,),"0")</f>
        <v>0</v>
      </c>
      <c r="C6793" s="20">
        <v>6792</v>
      </c>
      <c r="D6793" s="26">
        <v>0</v>
      </c>
      <c r="E6793" s="27">
        <v>0</v>
      </c>
      <c r="G6793" s="23"/>
      <c r="H6793" s="23"/>
      <c r="J6793" s="24">
        <f t="shared" si="213"/>
        <v>0</v>
      </c>
      <c r="K6793" s="25">
        <f t="shared" si="212"/>
        <v>0</v>
      </c>
    </row>
    <row r="6794" spans="1:11">
      <c r="A6794" s="18">
        <f>IFERROR(VLOOKUP(C6794,'[1]Dados Diários do Magento'!$A$1:$H$10000,3,),0)</f>
        <v>0</v>
      </c>
      <c r="B6794" s="19">
        <f>IFERROR(VLOOKUP(C6794,'[1]Dados Diários do Magento'!$A$1:$H$10000,2,),"0")</f>
        <v>0</v>
      </c>
      <c r="C6794" s="20">
        <v>6793</v>
      </c>
      <c r="D6794" s="26">
        <v>0</v>
      </c>
      <c r="E6794" s="27">
        <v>0</v>
      </c>
      <c r="G6794" s="23"/>
      <c r="H6794" s="23"/>
      <c r="J6794" s="24">
        <f t="shared" si="213"/>
        <v>0</v>
      </c>
      <c r="K6794" s="25">
        <f t="shared" si="212"/>
        <v>0</v>
      </c>
    </row>
    <row r="6795" spans="1:11">
      <c r="A6795" s="18">
        <f>IFERROR(VLOOKUP(C6795,'[1]Dados Diários do Magento'!$A$1:$H$10000,3,),0)</f>
        <v>0</v>
      </c>
      <c r="B6795" s="19">
        <f>IFERROR(VLOOKUP(C6795,'[1]Dados Diários do Magento'!$A$1:$H$10000,2,),"0")</f>
        <v>0</v>
      </c>
      <c r="C6795" s="20">
        <v>6794</v>
      </c>
      <c r="D6795" s="26">
        <v>0</v>
      </c>
      <c r="E6795" s="27">
        <v>0</v>
      </c>
      <c r="G6795" s="23"/>
      <c r="H6795" s="23"/>
      <c r="J6795" s="24">
        <f t="shared" si="213"/>
        <v>0</v>
      </c>
      <c r="K6795" s="25">
        <f t="shared" si="212"/>
        <v>0</v>
      </c>
    </row>
    <row r="6796" spans="1:11">
      <c r="A6796" s="18">
        <f>IFERROR(VLOOKUP(C6796,'[1]Dados Diários do Magento'!$A$1:$H$10000,3,),0)</f>
        <v>0</v>
      </c>
      <c r="B6796" s="19">
        <f>IFERROR(VLOOKUP(C6796,'[1]Dados Diários do Magento'!$A$1:$H$10000,2,),"0")</f>
        <v>0</v>
      </c>
      <c r="C6796" s="20">
        <v>6795</v>
      </c>
      <c r="D6796" s="26">
        <v>0</v>
      </c>
      <c r="E6796" s="27">
        <v>0</v>
      </c>
      <c r="G6796" s="23"/>
      <c r="H6796" s="23"/>
      <c r="J6796" s="24">
        <f t="shared" si="213"/>
        <v>0</v>
      </c>
      <c r="K6796" s="25">
        <f t="shared" si="212"/>
        <v>0</v>
      </c>
    </row>
    <row r="6797" spans="1:11">
      <c r="A6797" s="18">
        <f>IFERROR(VLOOKUP(C6797,'[1]Dados Diários do Magento'!$A$1:$H$10000,3,),0)</f>
        <v>0</v>
      </c>
      <c r="B6797" s="19">
        <f>IFERROR(VLOOKUP(C6797,'[1]Dados Diários do Magento'!$A$1:$H$10000,2,),"0")</f>
        <v>0</v>
      </c>
      <c r="C6797" s="20">
        <v>6796</v>
      </c>
      <c r="D6797" s="26">
        <v>0</v>
      </c>
      <c r="E6797" s="27">
        <v>0</v>
      </c>
      <c r="G6797" s="23"/>
      <c r="H6797" s="23"/>
      <c r="J6797" s="24">
        <f t="shared" si="213"/>
        <v>0</v>
      </c>
      <c r="K6797" s="25">
        <f t="shared" si="212"/>
        <v>0</v>
      </c>
    </row>
    <row r="6798" spans="1:11">
      <c r="A6798" s="18">
        <f>IFERROR(VLOOKUP(C6798,'[1]Dados Diários do Magento'!$A$1:$H$10000,3,),0)</f>
        <v>0</v>
      </c>
      <c r="B6798" s="19">
        <f>IFERROR(VLOOKUP(C6798,'[1]Dados Diários do Magento'!$A$1:$H$10000,2,),"0")</f>
        <v>0</v>
      </c>
      <c r="C6798" s="20">
        <v>6797</v>
      </c>
      <c r="D6798" s="26">
        <v>0</v>
      </c>
      <c r="E6798" s="27">
        <v>0</v>
      </c>
      <c r="G6798" s="23"/>
      <c r="H6798" s="23"/>
      <c r="J6798" s="24">
        <f t="shared" si="213"/>
        <v>0</v>
      </c>
      <c r="K6798" s="25">
        <f t="shared" si="212"/>
        <v>0</v>
      </c>
    </row>
    <row r="6799" spans="1:11">
      <c r="A6799" s="18">
        <f>IFERROR(VLOOKUP(C6799,'[1]Dados Diários do Magento'!$A$1:$H$10000,3,),0)</f>
        <v>0</v>
      </c>
      <c r="B6799" s="19">
        <f>IFERROR(VLOOKUP(C6799,'[1]Dados Diários do Magento'!$A$1:$H$10000,2,),"0")</f>
        <v>0</v>
      </c>
      <c r="C6799" s="20">
        <v>6798</v>
      </c>
      <c r="D6799" s="26">
        <v>0</v>
      </c>
      <c r="E6799" s="27">
        <v>0</v>
      </c>
      <c r="G6799" s="23"/>
      <c r="H6799" s="23"/>
      <c r="J6799" s="24">
        <f t="shared" si="213"/>
        <v>0</v>
      </c>
      <c r="K6799" s="25">
        <f t="shared" si="212"/>
        <v>0</v>
      </c>
    </row>
    <row r="6800" spans="1:11">
      <c r="A6800" s="18">
        <f>IFERROR(VLOOKUP(C6800,'[1]Dados Diários do Magento'!$A$1:$H$10000,3,),0)</f>
        <v>0</v>
      </c>
      <c r="B6800" s="19">
        <f>IFERROR(VLOOKUP(C6800,'[1]Dados Diários do Magento'!$A$1:$H$10000,2,),"0")</f>
        <v>0</v>
      </c>
      <c r="C6800" s="20">
        <v>6799</v>
      </c>
      <c r="D6800" s="26">
        <v>0</v>
      </c>
      <c r="E6800" s="27">
        <v>0</v>
      </c>
      <c r="G6800" s="23"/>
      <c r="H6800" s="23"/>
      <c r="J6800" s="24">
        <f t="shared" si="213"/>
        <v>0</v>
      </c>
      <c r="K6800" s="25">
        <f t="shared" si="212"/>
        <v>0</v>
      </c>
    </row>
    <row r="6801" spans="1:11">
      <c r="A6801" s="18">
        <f>IFERROR(VLOOKUP(C6801,'[1]Dados Diários do Magento'!$A$1:$H$10000,3,),0)</f>
        <v>0</v>
      </c>
      <c r="B6801" s="19">
        <f>IFERROR(VLOOKUP(C6801,'[1]Dados Diários do Magento'!$A$1:$H$10000,2,),"0")</f>
        <v>0</v>
      </c>
      <c r="C6801" s="20">
        <v>6800</v>
      </c>
      <c r="D6801" s="26">
        <v>0</v>
      </c>
      <c r="E6801" s="27">
        <v>0</v>
      </c>
      <c r="G6801" s="23"/>
      <c r="H6801" s="23"/>
      <c r="J6801" s="24">
        <f t="shared" si="213"/>
        <v>0</v>
      </c>
      <c r="K6801" s="25">
        <f t="shared" si="212"/>
        <v>0</v>
      </c>
    </row>
    <row r="6802" spans="1:11">
      <c r="A6802" s="18">
        <f>IFERROR(VLOOKUP(C6802,'[1]Dados Diários do Magento'!$A$1:$H$10000,3,),0)</f>
        <v>0</v>
      </c>
      <c r="B6802" s="19">
        <f>IFERROR(VLOOKUP(C6802,'[1]Dados Diários do Magento'!$A$1:$H$10000,2,),"0")</f>
        <v>0</v>
      </c>
      <c r="C6802" s="20">
        <v>6801</v>
      </c>
      <c r="D6802" s="26">
        <v>0</v>
      </c>
      <c r="E6802" s="27">
        <v>0</v>
      </c>
      <c r="G6802" s="23"/>
      <c r="H6802" s="23"/>
      <c r="J6802" s="24">
        <f t="shared" si="213"/>
        <v>0</v>
      </c>
      <c r="K6802" s="25">
        <f t="shared" si="212"/>
        <v>0</v>
      </c>
    </row>
    <row r="6803" spans="1:11">
      <c r="A6803" s="18">
        <f>IFERROR(VLOOKUP(C6803,'[1]Dados Diários do Magento'!$A$1:$H$10000,3,),0)</f>
        <v>0</v>
      </c>
      <c r="B6803" s="19">
        <f>IFERROR(VLOOKUP(C6803,'[1]Dados Diários do Magento'!$A$1:$H$10000,2,),"0")</f>
        <v>0</v>
      </c>
      <c r="C6803" s="20">
        <v>6802</v>
      </c>
      <c r="D6803" s="26">
        <v>0</v>
      </c>
      <c r="E6803" s="27">
        <v>0</v>
      </c>
      <c r="G6803" s="23"/>
      <c r="H6803" s="23"/>
      <c r="J6803" s="24">
        <f t="shared" si="213"/>
        <v>0</v>
      </c>
      <c r="K6803" s="25">
        <f t="shared" si="212"/>
        <v>0</v>
      </c>
    </row>
    <row r="6804" spans="1:11">
      <c r="A6804" s="18">
        <f>IFERROR(VLOOKUP(C6804,'[1]Dados Diários do Magento'!$A$1:$H$10000,3,),0)</f>
        <v>0</v>
      </c>
      <c r="B6804" s="19">
        <f>IFERROR(VLOOKUP(C6804,'[1]Dados Diários do Magento'!$A$1:$H$10000,2,),"0")</f>
        <v>0</v>
      </c>
      <c r="C6804" s="20">
        <v>6803</v>
      </c>
      <c r="D6804" s="26">
        <v>0</v>
      </c>
      <c r="E6804" s="27">
        <v>0</v>
      </c>
      <c r="G6804" s="23"/>
      <c r="H6804" s="23"/>
      <c r="J6804" s="24">
        <f t="shared" si="213"/>
        <v>0</v>
      </c>
      <c r="K6804" s="25">
        <f t="shared" si="212"/>
        <v>0</v>
      </c>
    </row>
    <row r="6805" spans="1:11">
      <c r="A6805" s="18">
        <f>IFERROR(VLOOKUP(C6805,'[1]Dados Diários do Magento'!$A$1:$H$10000,3,),0)</f>
        <v>0</v>
      </c>
      <c r="B6805" s="19">
        <f>IFERROR(VLOOKUP(C6805,'[1]Dados Diários do Magento'!$A$1:$H$10000,2,),"0")</f>
        <v>0</v>
      </c>
      <c r="C6805" s="20">
        <v>6804</v>
      </c>
      <c r="D6805" s="26">
        <v>0</v>
      </c>
      <c r="E6805" s="27">
        <v>0</v>
      </c>
      <c r="G6805" s="23"/>
      <c r="H6805" s="23"/>
      <c r="J6805" s="24">
        <f t="shared" si="213"/>
        <v>0</v>
      </c>
      <c r="K6805" s="25">
        <f t="shared" si="212"/>
        <v>0</v>
      </c>
    </row>
    <row r="6806" spans="1:11">
      <c r="A6806" s="18">
        <f>IFERROR(VLOOKUP(C6806,'[1]Dados Diários do Magento'!$A$1:$H$10000,3,),0)</f>
        <v>0</v>
      </c>
      <c r="B6806" s="19">
        <f>IFERROR(VLOOKUP(C6806,'[1]Dados Diários do Magento'!$A$1:$H$10000,2,),"0")</f>
        <v>0</v>
      </c>
      <c r="C6806" s="20">
        <v>6805</v>
      </c>
      <c r="D6806" s="26">
        <v>0</v>
      </c>
      <c r="E6806" s="27">
        <v>0</v>
      </c>
      <c r="G6806" s="23"/>
      <c r="H6806" s="23"/>
      <c r="J6806" s="24">
        <f t="shared" si="213"/>
        <v>0</v>
      </c>
      <c r="K6806" s="25">
        <f t="shared" si="212"/>
        <v>0</v>
      </c>
    </row>
    <row r="6807" spans="1:11">
      <c r="A6807" s="18">
        <f>IFERROR(VLOOKUP(C6807,'[1]Dados Diários do Magento'!$A$1:$H$10000,3,),0)</f>
        <v>0</v>
      </c>
      <c r="B6807" s="19">
        <f>IFERROR(VLOOKUP(C6807,'[1]Dados Diários do Magento'!$A$1:$H$10000,2,),"0")</f>
        <v>0</v>
      </c>
      <c r="C6807" s="20">
        <v>6806</v>
      </c>
      <c r="D6807" s="26">
        <v>0</v>
      </c>
      <c r="E6807" s="27">
        <v>0</v>
      </c>
      <c r="G6807" s="23"/>
      <c r="H6807" s="23"/>
      <c r="J6807" s="24">
        <f t="shared" si="213"/>
        <v>0</v>
      </c>
      <c r="K6807" s="25">
        <f t="shared" si="212"/>
        <v>0</v>
      </c>
    </row>
    <row r="6808" spans="1:11">
      <c r="A6808" s="18">
        <f>IFERROR(VLOOKUP(C6808,'[1]Dados Diários do Magento'!$A$1:$H$10000,3,),0)</f>
        <v>0</v>
      </c>
      <c r="B6808" s="19">
        <f>IFERROR(VLOOKUP(C6808,'[1]Dados Diários do Magento'!$A$1:$H$10000,2,),"0")</f>
        <v>0</v>
      </c>
      <c r="C6808" s="20">
        <v>6807</v>
      </c>
      <c r="D6808" s="26">
        <v>0</v>
      </c>
      <c r="E6808" s="27">
        <v>0</v>
      </c>
      <c r="G6808" s="23"/>
      <c r="H6808" s="23"/>
      <c r="J6808" s="24">
        <f t="shared" si="213"/>
        <v>0</v>
      </c>
      <c r="K6808" s="25">
        <f t="shared" si="212"/>
        <v>0</v>
      </c>
    </row>
    <row r="6809" spans="1:11">
      <c r="A6809" s="18">
        <f>IFERROR(VLOOKUP(C6809,'[1]Dados Diários do Magento'!$A$1:$H$10000,3,),0)</f>
        <v>0</v>
      </c>
      <c r="B6809" s="19">
        <f>IFERROR(VLOOKUP(C6809,'[1]Dados Diários do Magento'!$A$1:$H$10000,2,),"0")</f>
        <v>0</v>
      </c>
      <c r="C6809" s="20">
        <v>6808</v>
      </c>
      <c r="D6809" s="26">
        <v>0</v>
      </c>
      <c r="E6809" s="27">
        <v>0</v>
      </c>
      <c r="G6809" s="23"/>
      <c r="H6809" s="23"/>
      <c r="J6809" s="24">
        <f t="shared" si="213"/>
        <v>0</v>
      </c>
      <c r="K6809" s="25">
        <f t="shared" si="212"/>
        <v>0</v>
      </c>
    </row>
    <row r="6810" spans="1:11">
      <c r="A6810" s="18">
        <f>IFERROR(VLOOKUP(C6810,'[1]Dados Diários do Magento'!$A$1:$H$10000,3,),0)</f>
        <v>0</v>
      </c>
      <c r="B6810" s="19">
        <f>IFERROR(VLOOKUP(C6810,'[1]Dados Diários do Magento'!$A$1:$H$10000,2,),"0")</f>
        <v>0</v>
      </c>
      <c r="C6810" s="20">
        <v>6809</v>
      </c>
      <c r="D6810" s="26">
        <v>0</v>
      </c>
      <c r="E6810" s="27">
        <v>0</v>
      </c>
      <c r="G6810" s="23"/>
      <c r="H6810" s="23"/>
      <c r="J6810" s="24">
        <f t="shared" si="213"/>
        <v>0</v>
      </c>
      <c r="K6810" s="25">
        <f t="shared" si="212"/>
        <v>0</v>
      </c>
    </row>
    <row r="6811" spans="1:11">
      <c r="A6811" s="18">
        <f>IFERROR(VLOOKUP(C6811,'[1]Dados Diários do Magento'!$A$1:$H$10000,3,),0)</f>
        <v>0</v>
      </c>
      <c r="B6811" s="19">
        <f>IFERROR(VLOOKUP(C6811,'[1]Dados Diários do Magento'!$A$1:$H$10000,2,),"0")</f>
        <v>0</v>
      </c>
      <c r="C6811" s="20">
        <v>6810</v>
      </c>
      <c r="D6811" s="26">
        <v>0</v>
      </c>
      <c r="E6811" s="27">
        <v>0</v>
      </c>
      <c r="G6811" s="23"/>
      <c r="H6811" s="23"/>
      <c r="J6811" s="24">
        <f t="shared" si="213"/>
        <v>0</v>
      </c>
      <c r="K6811" s="25">
        <f t="shared" si="212"/>
        <v>0</v>
      </c>
    </row>
    <row r="6812" spans="1:11">
      <c r="A6812" s="18">
        <f>IFERROR(VLOOKUP(C6812,'[1]Dados Diários do Magento'!$A$1:$H$10000,3,),0)</f>
        <v>0</v>
      </c>
      <c r="B6812" s="19">
        <f>IFERROR(VLOOKUP(C6812,'[1]Dados Diários do Magento'!$A$1:$H$10000,2,),"0")</f>
        <v>0</v>
      </c>
      <c r="C6812" s="20">
        <v>6811</v>
      </c>
      <c r="D6812" s="26">
        <v>0</v>
      </c>
      <c r="E6812" s="27">
        <v>0</v>
      </c>
      <c r="G6812" s="23"/>
      <c r="H6812" s="23"/>
      <c r="J6812" s="24">
        <f t="shared" si="213"/>
        <v>0</v>
      </c>
      <c r="K6812" s="25">
        <f t="shared" si="212"/>
        <v>0</v>
      </c>
    </row>
    <row r="6813" spans="1:11">
      <c r="A6813" s="18">
        <f>IFERROR(VLOOKUP(C6813,'[1]Dados Diários do Magento'!$A$1:$H$10000,3,),0)</f>
        <v>0</v>
      </c>
      <c r="B6813" s="19">
        <f>IFERROR(VLOOKUP(C6813,'[1]Dados Diários do Magento'!$A$1:$H$10000,2,),"0")</f>
        <v>0</v>
      </c>
      <c r="C6813" s="20">
        <v>6812</v>
      </c>
      <c r="D6813" s="26">
        <v>0</v>
      </c>
      <c r="E6813" s="27">
        <v>0</v>
      </c>
      <c r="G6813" s="23"/>
      <c r="H6813" s="23"/>
      <c r="J6813" s="24">
        <f t="shared" si="213"/>
        <v>0</v>
      </c>
      <c r="K6813" s="25">
        <f t="shared" ref="K6813:K6876" si="214">IF((D6813+G6813)&gt;0,(D6813*E6813+G6813*H6813)/(D6813+G6813),E6813)</f>
        <v>0</v>
      </c>
    </row>
    <row r="6814" spans="1:11">
      <c r="A6814" s="18">
        <f>IFERROR(VLOOKUP(C6814,'[1]Dados Diários do Magento'!$A$1:$H$10000,3,),0)</f>
        <v>0</v>
      </c>
      <c r="B6814" s="19">
        <f>IFERROR(VLOOKUP(C6814,'[1]Dados Diários do Magento'!$A$1:$H$10000,2,),"0")</f>
        <v>0</v>
      </c>
      <c r="C6814" s="20">
        <v>6813</v>
      </c>
      <c r="D6814" s="26">
        <v>0</v>
      </c>
      <c r="E6814" s="27">
        <v>0</v>
      </c>
      <c r="G6814" s="23"/>
      <c r="H6814" s="23"/>
      <c r="J6814" s="24">
        <f t="shared" si="213"/>
        <v>0</v>
      </c>
      <c r="K6814" s="25">
        <f t="shared" si="214"/>
        <v>0</v>
      </c>
    </row>
    <row r="6815" spans="1:11">
      <c r="A6815" s="18">
        <f>IFERROR(VLOOKUP(C6815,'[1]Dados Diários do Magento'!$A$1:$H$10000,3,),0)</f>
        <v>0</v>
      </c>
      <c r="B6815" s="19">
        <f>IFERROR(VLOOKUP(C6815,'[1]Dados Diários do Magento'!$A$1:$H$10000,2,),"0")</f>
        <v>0</v>
      </c>
      <c r="C6815" s="20">
        <v>6814</v>
      </c>
      <c r="D6815" s="26">
        <v>0</v>
      </c>
      <c r="E6815" s="27">
        <v>0</v>
      </c>
      <c r="G6815" s="23"/>
      <c r="H6815" s="23"/>
      <c r="J6815" s="24">
        <f t="shared" si="213"/>
        <v>0</v>
      </c>
      <c r="K6815" s="25">
        <f t="shared" si="214"/>
        <v>0</v>
      </c>
    </row>
    <row r="6816" spans="1:11">
      <c r="A6816" s="18">
        <f>IFERROR(VLOOKUP(C6816,'[1]Dados Diários do Magento'!$A$1:$H$10000,3,),0)</f>
        <v>0</v>
      </c>
      <c r="B6816" s="19">
        <f>IFERROR(VLOOKUP(C6816,'[1]Dados Diários do Magento'!$A$1:$H$10000,2,),"0")</f>
        <v>0</v>
      </c>
      <c r="C6816" s="20">
        <v>6815</v>
      </c>
      <c r="D6816" s="26">
        <v>0</v>
      </c>
      <c r="E6816" s="27">
        <v>0</v>
      </c>
      <c r="G6816" s="23"/>
      <c r="H6816" s="23"/>
      <c r="J6816" s="24">
        <f t="shared" si="213"/>
        <v>0</v>
      </c>
      <c r="K6816" s="25">
        <f t="shared" si="214"/>
        <v>0</v>
      </c>
    </row>
    <row r="6817" spans="1:11">
      <c r="A6817" s="18">
        <f>IFERROR(VLOOKUP(C6817,'[1]Dados Diários do Magento'!$A$1:$H$10000,3,),0)</f>
        <v>0</v>
      </c>
      <c r="B6817" s="19">
        <f>IFERROR(VLOOKUP(C6817,'[1]Dados Diários do Magento'!$A$1:$H$10000,2,),"0")</f>
        <v>0</v>
      </c>
      <c r="C6817" s="20">
        <v>6816</v>
      </c>
      <c r="D6817" s="26">
        <v>0</v>
      </c>
      <c r="E6817" s="27">
        <v>0</v>
      </c>
      <c r="G6817" s="23"/>
      <c r="H6817" s="23"/>
      <c r="J6817" s="24">
        <f t="shared" si="213"/>
        <v>0</v>
      </c>
      <c r="K6817" s="25">
        <f t="shared" si="214"/>
        <v>0</v>
      </c>
    </row>
    <row r="6818" spans="1:11">
      <c r="A6818" s="18">
        <f>IFERROR(VLOOKUP(C6818,'[1]Dados Diários do Magento'!$A$1:$H$10000,3,),0)</f>
        <v>0</v>
      </c>
      <c r="B6818" s="19">
        <f>IFERROR(VLOOKUP(C6818,'[1]Dados Diários do Magento'!$A$1:$H$10000,2,),"0")</f>
        <v>0</v>
      </c>
      <c r="C6818" s="20">
        <v>6817</v>
      </c>
      <c r="D6818" s="26">
        <v>0</v>
      </c>
      <c r="E6818" s="27">
        <v>0</v>
      </c>
      <c r="G6818" s="23"/>
      <c r="H6818" s="23"/>
      <c r="J6818" s="24">
        <f t="shared" si="213"/>
        <v>0</v>
      </c>
      <c r="K6818" s="25">
        <f t="shared" si="214"/>
        <v>0</v>
      </c>
    </row>
    <row r="6819" spans="1:11">
      <c r="A6819" s="18">
        <f>IFERROR(VLOOKUP(C6819,'[1]Dados Diários do Magento'!$A$1:$H$10000,3,),0)</f>
        <v>0</v>
      </c>
      <c r="B6819" s="19">
        <f>IFERROR(VLOOKUP(C6819,'[1]Dados Diários do Magento'!$A$1:$H$10000,2,),"0")</f>
        <v>0</v>
      </c>
      <c r="C6819" s="20">
        <v>6818</v>
      </c>
      <c r="D6819" s="26">
        <v>0</v>
      </c>
      <c r="E6819" s="27">
        <v>0</v>
      </c>
      <c r="G6819" s="23"/>
      <c r="H6819" s="23"/>
      <c r="J6819" s="24">
        <f t="shared" si="213"/>
        <v>0</v>
      </c>
      <c r="K6819" s="25">
        <f t="shared" si="214"/>
        <v>0</v>
      </c>
    </row>
    <row r="6820" spans="1:11">
      <c r="A6820" s="18">
        <f>IFERROR(VLOOKUP(C6820,'[1]Dados Diários do Magento'!$A$1:$H$10000,3,),0)</f>
        <v>0</v>
      </c>
      <c r="B6820" s="19">
        <f>IFERROR(VLOOKUP(C6820,'[1]Dados Diários do Magento'!$A$1:$H$10000,2,),"0")</f>
        <v>0</v>
      </c>
      <c r="C6820" s="20">
        <v>6819</v>
      </c>
      <c r="D6820" s="26">
        <v>0</v>
      </c>
      <c r="E6820" s="27">
        <v>0</v>
      </c>
      <c r="G6820" s="23"/>
      <c r="H6820" s="23"/>
      <c r="J6820" s="24">
        <f t="shared" si="213"/>
        <v>0</v>
      </c>
      <c r="K6820" s="25">
        <f t="shared" si="214"/>
        <v>0</v>
      </c>
    </row>
    <row r="6821" spans="1:11">
      <c r="A6821" s="18">
        <f>IFERROR(VLOOKUP(C6821,'[1]Dados Diários do Magento'!$A$1:$H$10000,3,),0)</f>
        <v>0</v>
      </c>
      <c r="B6821" s="19">
        <f>IFERROR(VLOOKUP(C6821,'[1]Dados Diários do Magento'!$A$1:$H$10000,2,),"0")</f>
        <v>0</v>
      </c>
      <c r="C6821" s="20">
        <v>6820</v>
      </c>
      <c r="D6821" s="26">
        <v>0</v>
      </c>
      <c r="E6821" s="27">
        <v>0</v>
      </c>
      <c r="G6821" s="23"/>
      <c r="H6821" s="23"/>
      <c r="J6821" s="24">
        <f t="shared" si="213"/>
        <v>0</v>
      </c>
      <c r="K6821" s="25">
        <f t="shared" si="214"/>
        <v>0</v>
      </c>
    </row>
    <row r="6822" spans="1:11">
      <c r="A6822" s="18">
        <f>IFERROR(VLOOKUP(C6822,'[1]Dados Diários do Magento'!$A$1:$H$10000,3,),0)</f>
        <v>0</v>
      </c>
      <c r="B6822" s="19">
        <f>IFERROR(VLOOKUP(C6822,'[1]Dados Diários do Magento'!$A$1:$H$10000,2,),"0")</f>
        <v>0</v>
      </c>
      <c r="C6822" s="20">
        <v>6821</v>
      </c>
      <c r="D6822" s="26">
        <v>0</v>
      </c>
      <c r="E6822" s="27">
        <v>0</v>
      </c>
      <c r="G6822" s="23"/>
      <c r="H6822" s="23"/>
      <c r="J6822" s="24">
        <f t="shared" si="213"/>
        <v>0</v>
      </c>
      <c r="K6822" s="25">
        <f t="shared" si="214"/>
        <v>0</v>
      </c>
    </row>
    <row r="6823" spans="1:11">
      <c r="A6823" s="18">
        <f>IFERROR(VLOOKUP(C6823,'[1]Dados Diários do Magento'!$A$1:$H$10000,3,),0)</f>
        <v>0</v>
      </c>
      <c r="B6823" s="19">
        <f>IFERROR(VLOOKUP(C6823,'[1]Dados Diários do Magento'!$A$1:$H$10000,2,),"0")</f>
        <v>0</v>
      </c>
      <c r="C6823" s="20">
        <v>6822</v>
      </c>
      <c r="D6823" s="26">
        <v>0</v>
      </c>
      <c r="E6823" s="27">
        <v>0</v>
      </c>
      <c r="G6823" s="23"/>
      <c r="H6823" s="23"/>
      <c r="J6823" s="24">
        <f t="shared" si="213"/>
        <v>0</v>
      </c>
      <c r="K6823" s="25">
        <f t="shared" si="214"/>
        <v>0</v>
      </c>
    </row>
    <row r="6824" spans="1:11">
      <c r="A6824" s="18">
        <f>IFERROR(VLOOKUP(C6824,'[1]Dados Diários do Magento'!$A$1:$H$10000,3,),0)</f>
        <v>0</v>
      </c>
      <c r="B6824" s="19">
        <f>IFERROR(VLOOKUP(C6824,'[1]Dados Diários do Magento'!$A$1:$H$10000,2,),"0")</f>
        <v>0</v>
      </c>
      <c r="C6824" s="20">
        <v>6823</v>
      </c>
      <c r="D6824" s="26">
        <v>0</v>
      </c>
      <c r="E6824" s="27">
        <v>0</v>
      </c>
      <c r="G6824" s="23"/>
      <c r="H6824" s="23"/>
      <c r="J6824" s="24">
        <f t="shared" si="213"/>
        <v>0</v>
      </c>
      <c r="K6824" s="25">
        <f t="shared" si="214"/>
        <v>0</v>
      </c>
    </row>
    <row r="6825" spans="1:11">
      <c r="A6825" s="18">
        <f>IFERROR(VLOOKUP(C6825,'[1]Dados Diários do Magento'!$A$1:$H$10000,3,),0)</f>
        <v>0</v>
      </c>
      <c r="B6825" s="19">
        <f>IFERROR(VLOOKUP(C6825,'[1]Dados Diários do Magento'!$A$1:$H$10000,2,),"0")</f>
        <v>0</v>
      </c>
      <c r="C6825" s="20">
        <v>6824</v>
      </c>
      <c r="D6825" s="26">
        <v>0</v>
      </c>
      <c r="E6825" s="27">
        <v>0</v>
      </c>
      <c r="G6825" s="23"/>
      <c r="H6825" s="23"/>
      <c r="J6825" s="24">
        <f t="shared" si="213"/>
        <v>0</v>
      </c>
      <c r="K6825" s="25">
        <f t="shared" si="214"/>
        <v>0</v>
      </c>
    </row>
    <row r="6826" spans="1:11">
      <c r="A6826" s="18">
        <f>IFERROR(VLOOKUP(C6826,'[1]Dados Diários do Magento'!$A$1:$H$10000,3,),0)</f>
        <v>0</v>
      </c>
      <c r="B6826" s="19">
        <f>IFERROR(VLOOKUP(C6826,'[1]Dados Diários do Magento'!$A$1:$H$10000,2,),"0")</f>
        <v>0</v>
      </c>
      <c r="C6826" s="20">
        <v>6825</v>
      </c>
      <c r="D6826" s="26">
        <v>0</v>
      </c>
      <c r="E6826" s="27">
        <v>0</v>
      </c>
      <c r="G6826" s="23"/>
      <c r="H6826" s="23"/>
      <c r="J6826" s="24">
        <f t="shared" si="213"/>
        <v>0</v>
      </c>
      <c r="K6826" s="25">
        <f t="shared" si="214"/>
        <v>0</v>
      </c>
    </row>
    <row r="6827" spans="1:11">
      <c r="A6827" s="18">
        <f>IFERROR(VLOOKUP(C6827,'[1]Dados Diários do Magento'!$A$1:$H$10000,3,),0)</f>
        <v>0</v>
      </c>
      <c r="B6827" s="19">
        <f>IFERROR(VLOOKUP(C6827,'[1]Dados Diários do Magento'!$A$1:$H$10000,2,),"0")</f>
        <v>0</v>
      </c>
      <c r="C6827" s="20">
        <v>6826</v>
      </c>
      <c r="D6827" s="26">
        <v>0</v>
      </c>
      <c r="E6827" s="27">
        <v>0</v>
      </c>
      <c r="G6827" s="23"/>
      <c r="H6827" s="23"/>
      <c r="J6827" s="24">
        <f t="shared" si="213"/>
        <v>0</v>
      </c>
      <c r="K6827" s="25">
        <f t="shared" si="214"/>
        <v>0</v>
      </c>
    </row>
    <row r="6828" spans="1:11">
      <c r="A6828" s="18">
        <f>IFERROR(VLOOKUP(C6828,'[1]Dados Diários do Magento'!$A$1:$H$10000,3,),0)</f>
        <v>0</v>
      </c>
      <c r="B6828" s="19">
        <f>IFERROR(VLOOKUP(C6828,'[1]Dados Diários do Magento'!$A$1:$H$10000,2,),"0")</f>
        <v>0</v>
      </c>
      <c r="C6828" s="20">
        <v>6827</v>
      </c>
      <c r="D6828" s="26">
        <v>0</v>
      </c>
      <c r="E6828" s="27">
        <v>0</v>
      </c>
      <c r="G6828" s="23"/>
      <c r="H6828" s="23"/>
      <c r="J6828" s="24">
        <f t="shared" si="213"/>
        <v>0</v>
      </c>
      <c r="K6828" s="25">
        <f t="shared" si="214"/>
        <v>0</v>
      </c>
    </row>
    <row r="6829" spans="1:11">
      <c r="A6829" s="18">
        <f>IFERROR(VLOOKUP(C6829,'[1]Dados Diários do Magento'!$A$1:$H$10000,3,),0)</f>
        <v>0</v>
      </c>
      <c r="B6829" s="19">
        <f>IFERROR(VLOOKUP(C6829,'[1]Dados Diários do Magento'!$A$1:$H$10000,2,),"0")</f>
        <v>0</v>
      </c>
      <c r="C6829" s="20">
        <v>6828</v>
      </c>
      <c r="D6829" s="26">
        <v>0</v>
      </c>
      <c r="E6829" s="27">
        <v>0</v>
      </c>
      <c r="G6829" s="23"/>
      <c r="H6829" s="23"/>
      <c r="J6829" s="24">
        <f t="shared" si="213"/>
        <v>0</v>
      </c>
      <c r="K6829" s="25">
        <f t="shared" si="214"/>
        <v>0</v>
      </c>
    </row>
    <row r="6830" spans="1:11">
      <c r="A6830" s="18">
        <f>IFERROR(VLOOKUP(C6830,'[1]Dados Diários do Magento'!$A$1:$H$10000,3,),0)</f>
        <v>0</v>
      </c>
      <c r="B6830" s="19">
        <f>IFERROR(VLOOKUP(C6830,'[1]Dados Diários do Magento'!$A$1:$H$10000,2,),"0")</f>
        <v>0</v>
      </c>
      <c r="C6830" s="20">
        <v>6829</v>
      </c>
      <c r="D6830" s="26">
        <v>0</v>
      </c>
      <c r="E6830" s="27">
        <v>0</v>
      </c>
      <c r="G6830" s="23"/>
      <c r="H6830" s="23"/>
      <c r="J6830" s="24">
        <f t="shared" si="213"/>
        <v>0</v>
      </c>
      <c r="K6830" s="25">
        <f t="shared" si="214"/>
        <v>0</v>
      </c>
    </row>
    <row r="6831" spans="1:11">
      <c r="A6831" s="18">
        <f>IFERROR(VLOOKUP(C6831,'[1]Dados Diários do Magento'!$A$1:$H$10000,3,),0)</f>
        <v>0</v>
      </c>
      <c r="B6831" s="19">
        <f>IFERROR(VLOOKUP(C6831,'[1]Dados Diários do Magento'!$A$1:$H$10000,2,),"0")</f>
        <v>0</v>
      </c>
      <c r="C6831" s="20">
        <v>6830</v>
      </c>
      <c r="D6831" s="26">
        <v>0</v>
      </c>
      <c r="E6831" s="27">
        <v>0</v>
      </c>
      <c r="G6831" s="23"/>
      <c r="H6831" s="23"/>
      <c r="J6831" s="24">
        <f t="shared" si="213"/>
        <v>0</v>
      </c>
      <c r="K6831" s="25">
        <f t="shared" si="214"/>
        <v>0</v>
      </c>
    </row>
    <row r="6832" spans="1:11">
      <c r="A6832" s="18">
        <f>IFERROR(VLOOKUP(C6832,'[1]Dados Diários do Magento'!$A$1:$H$10000,3,),0)</f>
        <v>0</v>
      </c>
      <c r="B6832" s="19">
        <f>IFERROR(VLOOKUP(C6832,'[1]Dados Diários do Magento'!$A$1:$H$10000,2,),"0")</f>
        <v>0</v>
      </c>
      <c r="C6832" s="20">
        <v>6831</v>
      </c>
      <c r="D6832" s="26">
        <v>0</v>
      </c>
      <c r="E6832" s="27">
        <v>0</v>
      </c>
      <c r="G6832" s="23"/>
      <c r="H6832" s="23"/>
      <c r="J6832" s="24">
        <f t="shared" si="213"/>
        <v>0</v>
      </c>
      <c r="K6832" s="25">
        <f t="shared" si="214"/>
        <v>0</v>
      </c>
    </row>
    <row r="6833" spans="1:11">
      <c r="A6833" s="18">
        <f>IFERROR(VLOOKUP(C6833,'[1]Dados Diários do Magento'!$A$1:$H$10000,3,),0)</f>
        <v>0</v>
      </c>
      <c r="B6833" s="19">
        <f>IFERROR(VLOOKUP(C6833,'[1]Dados Diários do Magento'!$A$1:$H$10000,2,),"0")</f>
        <v>0</v>
      </c>
      <c r="C6833" s="20">
        <v>6832</v>
      </c>
      <c r="D6833" s="26">
        <v>0</v>
      </c>
      <c r="E6833" s="27">
        <v>0</v>
      </c>
      <c r="G6833" s="23"/>
      <c r="H6833" s="23"/>
      <c r="J6833" s="24">
        <f t="shared" si="213"/>
        <v>0</v>
      </c>
      <c r="K6833" s="25">
        <f t="shared" si="214"/>
        <v>0</v>
      </c>
    </row>
    <row r="6834" spans="1:11">
      <c r="A6834" s="18">
        <f>IFERROR(VLOOKUP(C6834,'[1]Dados Diários do Magento'!$A$1:$H$10000,3,),0)</f>
        <v>0</v>
      </c>
      <c r="B6834" s="19">
        <f>IFERROR(VLOOKUP(C6834,'[1]Dados Diários do Magento'!$A$1:$H$10000,2,),"0")</f>
        <v>0</v>
      </c>
      <c r="C6834" s="20">
        <v>6833</v>
      </c>
      <c r="D6834" s="26">
        <v>0</v>
      </c>
      <c r="E6834" s="27">
        <v>0</v>
      </c>
      <c r="G6834" s="23"/>
      <c r="H6834" s="23"/>
      <c r="J6834" s="24">
        <f t="shared" si="213"/>
        <v>0</v>
      </c>
      <c r="K6834" s="25">
        <f t="shared" si="214"/>
        <v>0</v>
      </c>
    </row>
    <row r="6835" spans="1:11">
      <c r="A6835" s="18">
        <f>IFERROR(VLOOKUP(C6835,'[1]Dados Diários do Magento'!$A$1:$H$10000,3,),0)</f>
        <v>0</v>
      </c>
      <c r="B6835" s="19">
        <f>IFERROR(VLOOKUP(C6835,'[1]Dados Diários do Magento'!$A$1:$H$10000,2,),"0")</f>
        <v>0</v>
      </c>
      <c r="C6835" s="20">
        <v>6834</v>
      </c>
      <c r="D6835" s="26">
        <v>0</v>
      </c>
      <c r="E6835" s="27">
        <v>0</v>
      </c>
      <c r="G6835" s="23"/>
      <c r="H6835" s="23"/>
      <c r="J6835" s="24">
        <f t="shared" si="213"/>
        <v>0</v>
      </c>
      <c r="K6835" s="25">
        <f t="shared" si="214"/>
        <v>0</v>
      </c>
    </row>
    <row r="6836" spans="1:11">
      <c r="A6836" s="18">
        <f>IFERROR(VLOOKUP(C6836,'[1]Dados Diários do Magento'!$A$1:$H$10000,3,),0)</f>
        <v>0</v>
      </c>
      <c r="B6836" s="19">
        <f>IFERROR(VLOOKUP(C6836,'[1]Dados Diários do Magento'!$A$1:$H$10000,2,),"0")</f>
        <v>0</v>
      </c>
      <c r="C6836" s="20">
        <v>6835</v>
      </c>
      <c r="D6836" s="26">
        <v>0</v>
      </c>
      <c r="E6836" s="27">
        <v>0</v>
      </c>
      <c r="G6836" s="23"/>
      <c r="H6836" s="23"/>
      <c r="J6836" s="24">
        <f t="shared" si="213"/>
        <v>0</v>
      </c>
      <c r="K6836" s="25">
        <f t="shared" si="214"/>
        <v>0</v>
      </c>
    </row>
    <row r="6837" spans="1:11">
      <c r="A6837" s="18">
        <f>IFERROR(VLOOKUP(C6837,'[1]Dados Diários do Magento'!$A$1:$H$10000,3,),0)</f>
        <v>0</v>
      </c>
      <c r="B6837" s="19">
        <f>IFERROR(VLOOKUP(C6837,'[1]Dados Diários do Magento'!$A$1:$H$10000,2,),"0")</f>
        <v>0</v>
      </c>
      <c r="C6837" s="20">
        <v>6836</v>
      </c>
      <c r="D6837" s="26">
        <v>0</v>
      </c>
      <c r="E6837" s="27">
        <v>0</v>
      </c>
      <c r="G6837" s="23"/>
      <c r="H6837" s="23"/>
      <c r="J6837" s="24">
        <f t="shared" si="213"/>
        <v>0</v>
      </c>
      <c r="K6837" s="25">
        <f t="shared" si="214"/>
        <v>0</v>
      </c>
    </row>
    <row r="6838" spans="1:11">
      <c r="A6838" s="18">
        <f>IFERROR(VLOOKUP(C6838,'[1]Dados Diários do Magento'!$A$1:$H$10000,3,),0)</f>
        <v>0</v>
      </c>
      <c r="B6838" s="19">
        <f>IFERROR(VLOOKUP(C6838,'[1]Dados Diários do Magento'!$A$1:$H$10000,2,),"0")</f>
        <v>0</v>
      </c>
      <c r="C6838" s="20">
        <v>6837</v>
      </c>
      <c r="D6838" s="26">
        <v>0</v>
      </c>
      <c r="E6838" s="27">
        <v>0</v>
      </c>
      <c r="G6838" s="23"/>
      <c r="H6838" s="23"/>
      <c r="J6838" s="24">
        <f t="shared" si="213"/>
        <v>0</v>
      </c>
      <c r="K6838" s="25">
        <f t="shared" si="214"/>
        <v>0</v>
      </c>
    </row>
    <row r="6839" spans="1:11">
      <c r="A6839" s="18">
        <f>IFERROR(VLOOKUP(C6839,'[1]Dados Diários do Magento'!$A$1:$H$10000,3,),0)</f>
        <v>0</v>
      </c>
      <c r="B6839" s="19">
        <f>IFERROR(VLOOKUP(C6839,'[1]Dados Diários do Magento'!$A$1:$H$10000,2,),"0")</f>
        <v>0</v>
      </c>
      <c r="C6839" s="20">
        <v>6838</v>
      </c>
      <c r="D6839" s="26">
        <v>0</v>
      </c>
      <c r="E6839" s="27">
        <v>0</v>
      </c>
      <c r="G6839" s="23"/>
      <c r="H6839" s="23"/>
      <c r="J6839" s="24">
        <f t="shared" si="213"/>
        <v>0</v>
      </c>
      <c r="K6839" s="25">
        <f t="shared" si="214"/>
        <v>0</v>
      </c>
    </row>
    <row r="6840" spans="1:11">
      <c r="A6840" s="18">
        <f>IFERROR(VLOOKUP(C6840,'[1]Dados Diários do Magento'!$A$1:$H$10000,3,),0)</f>
        <v>0</v>
      </c>
      <c r="B6840" s="19">
        <f>IFERROR(VLOOKUP(C6840,'[1]Dados Diários do Magento'!$A$1:$H$10000,2,),"0")</f>
        <v>0</v>
      </c>
      <c r="C6840" s="20">
        <v>6839</v>
      </c>
      <c r="D6840" s="26">
        <v>0</v>
      </c>
      <c r="E6840" s="27">
        <v>0</v>
      </c>
      <c r="G6840" s="23"/>
      <c r="H6840" s="23"/>
      <c r="J6840" s="24">
        <f t="shared" si="213"/>
        <v>0</v>
      </c>
      <c r="K6840" s="25">
        <f t="shared" si="214"/>
        <v>0</v>
      </c>
    </row>
    <row r="6841" spans="1:11">
      <c r="A6841" s="18">
        <f>IFERROR(VLOOKUP(C6841,'[1]Dados Diários do Magento'!$A$1:$H$10000,3,),0)</f>
        <v>0</v>
      </c>
      <c r="B6841" s="19">
        <f>IFERROR(VLOOKUP(C6841,'[1]Dados Diários do Magento'!$A$1:$H$10000,2,),"0")</f>
        <v>0</v>
      </c>
      <c r="C6841" s="20">
        <v>6840</v>
      </c>
      <c r="D6841" s="26">
        <v>0</v>
      </c>
      <c r="E6841" s="27">
        <v>0</v>
      </c>
      <c r="G6841" s="23"/>
      <c r="H6841" s="23"/>
      <c r="J6841" s="24">
        <f t="shared" si="213"/>
        <v>0</v>
      </c>
      <c r="K6841" s="25">
        <f t="shared" si="214"/>
        <v>0</v>
      </c>
    </row>
    <row r="6842" spans="1:11">
      <c r="A6842" s="18">
        <f>IFERROR(VLOOKUP(C6842,'[1]Dados Diários do Magento'!$A$1:$H$10000,3,),0)</f>
        <v>0</v>
      </c>
      <c r="B6842" s="19">
        <f>IFERROR(VLOOKUP(C6842,'[1]Dados Diários do Magento'!$A$1:$H$10000,2,),"0")</f>
        <v>0</v>
      </c>
      <c r="C6842" s="20">
        <v>6841</v>
      </c>
      <c r="D6842" s="26">
        <v>0</v>
      </c>
      <c r="E6842" s="27">
        <v>0</v>
      </c>
      <c r="G6842" s="23"/>
      <c r="H6842" s="23"/>
      <c r="J6842" s="24">
        <f t="shared" si="213"/>
        <v>0</v>
      </c>
      <c r="K6842" s="25">
        <f t="shared" si="214"/>
        <v>0</v>
      </c>
    </row>
    <row r="6843" spans="1:11">
      <c r="A6843" s="18">
        <f>IFERROR(VLOOKUP(C6843,'[1]Dados Diários do Magento'!$A$1:$H$10000,3,),0)</f>
        <v>0</v>
      </c>
      <c r="B6843" s="19">
        <f>IFERROR(VLOOKUP(C6843,'[1]Dados Diários do Magento'!$A$1:$H$10000,2,),"0")</f>
        <v>0</v>
      </c>
      <c r="C6843" s="20">
        <v>6842</v>
      </c>
      <c r="D6843" s="26">
        <v>0</v>
      </c>
      <c r="E6843" s="27">
        <v>0</v>
      </c>
      <c r="G6843" s="23"/>
      <c r="H6843" s="23"/>
      <c r="J6843" s="24">
        <f t="shared" si="213"/>
        <v>0</v>
      </c>
      <c r="K6843" s="25">
        <f t="shared" si="214"/>
        <v>0</v>
      </c>
    </row>
    <row r="6844" spans="1:11">
      <c r="A6844" s="18">
        <f>IFERROR(VLOOKUP(C6844,'[1]Dados Diários do Magento'!$A$1:$H$10000,3,),0)</f>
        <v>0</v>
      </c>
      <c r="B6844" s="19">
        <f>IFERROR(VLOOKUP(C6844,'[1]Dados Diários do Magento'!$A$1:$H$10000,2,),"0")</f>
        <v>0</v>
      </c>
      <c r="C6844" s="20">
        <v>6843</v>
      </c>
      <c r="D6844" s="26">
        <v>0</v>
      </c>
      <c r="E6844" s="27">
        <v>0</v>
      </c>
      <c r="G6844" s="23"/>
      <c r="H6844" s="23"/>
      <c r="J6844" s="24">
        <f t="shared" si="213"/>
        <v>0</v>
      </c>
      <c r="K6844" s="25">
        <f t="shared" si="214"/>
        <v>0</v>
      </c>
    </row>
    <row r="6845" spans="1:11">
      <c r="A6845" s="18">
        <f>IFERROR(VLOOKUP(C6845,'[1]Dados Diários do Magento'!$A$1:$H$10000,3,),0)</f>
        <v>0</v>
      </c>
      <c r="B6845" s="19">
        <f>IFERROR(VLOOKUP(C6845,'[1]Dados Diários do Magento'!$A$1:$H$10000,2,),"0")</f>
        <v>0</v>
      </c>
      <c r="C6845" s="20">
        <v>6844</v>
      </c>
      <c r="D6845" s="26">
        <v>0</v>
      </c>
      <c r="E6845" s="27">
        <v>0</v>
      </c>
      <c r="G6845" s="23"/>
      <c r="H6845" s="23"/>
      <c r="J6845" s="24">
        <f t="shared" si="213"/>
        <v>0</v>
      </c>
      <c r="K6845" s="25">
        <f t="shared" si="214"/>
        <v>0</v>
      </c>
    </row>
    <row r="6846" spans="1:11">
      <c r="A6846" s="18">
        <f>IFERROR(VLOOKUP(C6846,'[1]Dados Diários do Magento'!$A$1:$H$10000,3,),0)</f>
        <v>0</v>
      </c>
      <c r="B6846" s="19">
        <f>IFERROR(VLOOKUP(C6846,'[1]Dados Diários do Magento'!$A$1:$H$10000,2,),"0")</f>
        <v>0</v>
      </c>
      <c r="C6846" s="20">
        <v>6845</v>
      </c>
      <c r="D6846" s="26">
        <v>0</v>
      </c>
      <c r="E6846" s="27">
        <v>0</v>
      </c>
      <c r="G6846" s="23"/>
      <c r="H6846" s="23"/>
      <c r="J6846" s="24">
        <f t="shared" si="213"/>
        <v>0</v>
      </c>
      <c r="K6846" s="25">
        <f t="shared" si="214"/>
        <v>0</v>
      </c>
    </row>
    <row r="6847" spans="1:11">
      <c r="A6847" s="18">
        <f>IFERROR(VLOOKUP(C6847,'[1]Dados Diários do Magento'!$A$1:$H$10000,3,),0)</f>
        <v>0</v>
      </c>
      <c r="B6847" s="19">
        <f>IFERROR(VLOOKUP(C6847,'[1]Dados Diários do Magento'!$A$1:$H$10000,2,),"0")</f>
        <v>0</v>
      </c>
      <c r="C6847" s="20">
        <v>6846</v>
      </c>
      <c r="D6847" s="26">
        <v>0</v>
      </c>
      <c r="E6847" s="27">
        <v>0</v>
      </c>
      <c r="G6847" s="23"/>
      <c r="H6847" s="23"/>
      <c r="J6847" s="24">
        <f t="shared" si="213"/>
        <v>0</v>
      </c>
      <c r="K6847" s="25">
        <f t="shared" si="214"/>
        <v>0</v>
      </c>
    </row>
    <row r="6848" spans="1:11">
      <c r="A6848" s="18">
        <f>IFERROR(VLOOKUP(C6848,'[1]Dados Diários do Magento'!$A$1:$H$10000,3,),0)</f>
        <v>0</v>
      </c>
      <c r="B6848" s="19">
        <f>IFERROR(VLOOKUP(C6848,'[1]Dados Diários do Magento'!$A$1:$H$10000,2,),"0")</f>
        <v>0</v>
      </c>
      <c r="C6848" s="20">
        <v>6847</v>
      </c>
      <c r="D6848" s="26">
        <v>0</v>
      </c>
      <c r="E6848" s="27">
        <v>0</v>
      </c>
      <c r="G6848" s="23"/>
      <c r="H6848" s="23"/>
      <c r="J6848" s="24">
        <f t="shared" si="213"/>
        <v>0</v>
      </c>
      <c r="K6848" s="25">
        <f t="shared" si="214"/>
        <v>0</v>
      </c>
    </row>
    <row r="6849" spans="1:11">
      <c r="A6849" s="18">
        <f>IFERROR(VLOOKUP(C6849,'[1]Dados Diários do Magento'!$A$1:$H$10000,3,),0)</f>
        <v>0</v>
      </c>
      <c r="B6849" s="19">
        <f>IFERROR(VLOOKUP(C6849,'[1]Dados Diários do Magento'!$A$1:$H$10000,2,),"0")</f>
        <v>0</v>
      </c>
      <c r="C6849" s="20">
        <v>6848</v>
      </c>
      <c r="D6849" s="26">
        <v>0</v>
      </c>
      <c r="E6849" s="27">
        <v>0</v>
      </c>
      <c r="G6849" s="23"/>
      <c r="H6849" s="23"/>
      <c r="J6849" s="24">
        <f t="shared" si="213"/>
        <v>0</v>
      </c>
      <c r="K6849" s="25">
        <f t="shared" si="214"/>
        <v>0</v>
      </c>
    </row>
    <row r="6850" spans="1:11">
      <c r="A6850" s="18">
        <f>IFERROR(VLOOKUP(C6850,'[1]Dados Diários do Magento'!$A$1:$H$10000,3,),0)</f>
        <v>0</v>
      </c>
      <c r="B6850" s="19">
        <f>IFERROR(VLOOKUP(C6850,'[1]Dados Diários do Magento'!$A$1:$H$10000,2,),"0")</f>
        <v>0</v>
      </c>
      <c r="C6850" s="20">
        <v>6849</v>
      </c>
      <c r="D6850" s="26">
        <v>0</v>
      </c>
      <c r="E6850" s="27">
        <v>0</v>
      </c>
      <c r="G6850" s="23"/>
      <c r="H6850" s="23"/>
      <c r="J6850" s="24">
        <f t="shared" si="213"/>
        <v>0</v>
      </c>
      <c r="K6850" s="25">
        <f t="shared" si="214"/>
        <v>0</v>
      </c>
    </row>
    <row r="6851" spans="1:11">
      <c r="A6851" s="18">
        <f>IFERROR(VLOOKUP(C6851,'[1]Dados Diários do Magento'!$A$1:$H$10000,3,),0)</f>
        <v>0</v>
      </c>
      <c r="B6851" s="19">
        <f>IFERROR(VLOOKUP(C6851,'[1]Dados Diários do Magento'!$A$1:$H$10000,2,),"0")</f>
        <v>0</v>
      </c>
      <c r="C6851" s="20">
        <v>6850</v>
      </c>
      <c r="D6851" s="26">
        <v>0</v>
      </c>
      <c r="E6851" s="27">
        <v>0</v>
      </c>
      <c r="G6851" s="23"/>
      <c r="H6851" s="23"/>
      <c r="J6851" s="24">
        <f t="shared" ref="J6851:J6914" si="215">D6851+G6851</f>
        <v>0</v>
      </c>
      <c r="K6851" s="25">
        <f t="shared" si="214"/>
        <v>0</v>
      </c>
    </row>
    <row r="6852" spans="1:11">
      <c r="A6852" s="18">
        <f>IFERROR(VLOOKUP(C6852,'[1]Dados Diários do Magento'!$A$1:$H$10000,3,),0)</f>
        <v>0</v>
      </c>
      <c r="B6852" s="19">
        <f>IFERROR(VLOOKUP(C6852,'[1]Dados Diários do Magento'!$A$1:$H$10000,2,),"0")</f>
        <v>0</v>
      </c>
      <c r="C6852" s="20">
        <v>6851</v>
      </c>
      <c r="D6852" s="26">
        <v>0</v>
      </c>
      <c r="E6852" s="27">
        <v>0</v>
      </c>
      <c r="G6852" s="23"/>
      <c r="H6852" s="23"/>
      <c r="J6852" s="24">
        <f t="shared" si="215"/>
        <v>0</v>
      </c>
      <c r="K6852" s="25">
        <f t="shared" si="214"/>
        <v>0</v>
      </c>
    </row>
    <row r="6853" spans="1:11">
      <c r="A6853" s="18">
        <f>IFERROR(VLOOKUP(C6853,'[1]Dados Diários do Magento'!$A$1:$H$10000,3,),0)</f>
        <v>0</v>
      </c>
      <c r="B6853" s="19">
        <f>IFERROR(VLOOKUP(C6853,'[1]Dados Diários do Magento'!$A$1:$H$10000,2,),"0")</f>
        <v>0</v>
      </c>
      <c r="C6853" s="20">
        <v>6852</v>
      </c>
      <c r="D6853" s="26">
        <v>0</v>
      </c>
      <c r="E6853" s="27">
        <v>0</v>
      </c>
      <c r="G6853" s="23"/>
      <c r="H6853" s="23"/>
      <c r="J6853" s="24">
        <f t="shared" si="215"/>
        <v>0</v>
      </c>
      <c r="K6853" s="25">
        <f t="shared" si="214"/>
        <v>0</v>
      </c>
    </row>
    <row r="6854" spans="1:11">
      <c r="A6854" s="18">
        <f>IFERROR(VLOOKUP(C6854,'[1]Dados Diários do Magento'!$A$1:$H$10000,3,),0)</f>
        <v>0</v>
      </c>
      <c r="B6854" s="19">
        <f>IFERROR(VLOOKUP(C6854,'[1]Dados Diários do Magento'!$A$1:$H$10000,2,),"0")</f>
        <v>0</v>
      </c>
      <c r="C6854" s="20">
        <v>6853</v>
      </c>
      <c r="D6854" s="26">
        <v>0</v>
      </c>
      <c r="E6854" s="27">
        <v>0</v>
      </c>
      <c r="G6854" s="23"/>
      <c r="H6854" s="23"/>
      <c r="J6854" s="24">
        <f t="shared" si="215"/>
        <v>0</v>
      </c>
      <c r="K6854" s="25">
        <f t="shared" si="214"/>
        <v>0</v>
      </c>
    </row>
    <row r="6855" spans="1:11">
      <c r="A6855" s="18">
        <f>IFERROR(VLOOKUP(C6855,'[1]Dados Diários do Magento'!$A$1:$H$10000,3,),0)</f>
        <v>0</v>
      </c>
      <c r="B6855" s="19">
        <f>IFERROR(VLOOKUP(C6855,'[1]Dados Diários do Magento'!$A$1:$H$10000,2,),"0")</f>
        <v>0</v>
      </c>
      <c r="C6855" s="20">
        <v>6854</v>
      </c>
      <c r="D6855" s="26">
        <v>0</v>
      </c>
      <c r="E6855" s="27">
        <v>0</v>
      </c>
      <c r="G6855" s="23"/>
      <c r="H6855" s="23"/>
      <c r="J6855" s="24">
        <f t="shared" si="215"/>
        <v>0</v>
      </c>
      <c r="K6855" s="25">
        <f t="shared" si="214"/>
        <v>0</v>
      </c>
    </row>
    <row r="6856" spans="1:11">
      <c r="A6856" s="18">
        <f>IFERROR(VLOOKUP(C6856,'[1]Dados Diários do Magento'!$A$1:$H$10000,3,),0)</f>
        <v>0</v>
      </c>
      <c r="B6856" s="19">
        <f>IFERROR(VLOOKUP(C6856,'[1]Dados Diários do Magento'!$A$1:$H$10000,2,),"0")</f>
        <v>0</v>
      </c>
      <c r="C6856" s="20">
        <v>6855</v>
      </c>
      <c r="D6856" s="26">
        <v>0</v>
      </c>
      <c r="E6856" s="27">
        <v>0</v>
      </c>
      <c r="G6856" s="23"/>
      <c r="H6856" s="23"/>
      <c r="J6856" s="24">
        <f t="shared" si="215"/>
        <v>0</v>
      </c>
      <c r="K6856" s="25">
        <f t="shared" si="214"/>
        <v>0</v>
      </c>
    </row>
    <row r="6857" spans="1:11">
      <c r="A6857" s="18">
        <f>IFERROR(VLOOKUP(C6857,'[1]Dados Diários do Magento'!$A$1:$H$10000,3,),0)</f>
        <v>0</v>
      </c>
      <c r="B6857" s="19">
        <f>IFERROR(VLOOKUP(C6857,'[1]Dados Diários do Magento'!$A$1:$H$10000,2,),"0")</f>
        <v>0</v>
      </c>
      <c r="C6857" s="20">
        <v>6856</v>
      </c>
      <c r="D6857" s="26">
        <v>0</v>
      </c>
      <c r="E6857" s="27">
        <v>0</v>
      </c>
      <c r="G6857" s="23"/>
      <c r="H6857" s="23"/>
      <c r="J6857" s="24">
        <f t="shared" si="215"/>
        <v>0</v>
      </c>
      <c r="K6857" s="25">
        <f t="shared" si="214"/>
        <v>0</v>
      </c>
    </row>
    <row r="6858" spans="1:11">
      <c r="A6858" s="18">
        <f>IFERROR(VLOOKUP(C6858,'[1]Dados Diários do Magento'!$A$1:$H$10000,3,),0)</f>
        <v>0</v>
      </c>
      <c r="B6858" s="19">
        <f>IFERROR(VLOOKUP(C6858,'[1]Dados Diários do Magento'!$A$1:$H$10000,2,),"0")</f>
        <v>0</v>
      </c>
      <c r="C6858" s="20">
        <v>6857</v>
      </c>
      <c r="D6858" s="26">
        <v>0</v>
      </c>
      <c r="E6858" s="27">
        <v>0</v>
      </c>
      <c r="G6858" s="23"/>
      <c r="H6858" s="23"/>
      <c r="J6858" s="24">
        <f t="shared" si="215"/>
        <v>0</v>
      </c>
      <c r="K6858" s="25">
        <f t="shared" si="214"/>
        <v>0</v>
      </c>
    </row>
    <row r="6859" spans="1:11">
      <c r="A6859" s="18">
        <f>IFERROR(VLOOKUP(C6859,'[1]Dados Diários do Magento'!$A$1:$H$10000,3,),0)</f>
        <v>0</v>
      </c>
      <c r="B6859" s="19">
        <f>IFERROR(VLOOKUP(C6859,'[1]Dados Diários do Magento'!$A$1:$H$10000,2,),"0")</f>
        <v>0</v>
      </c>
      <c r="C6859" s="20">
        <v>6858</v>
      </c>
      <c r="D6859" s="26">
        <v>0</v>
      </c>
      <c r="E6859" s="27">
        <v>0</v>
      </c>
      <c r="G6859" s="23"/>
      <c r="H6859" s="23"/>
      <c r="J6859" s="24">
        <f t="shared" si="215"/>
        <v>0</v>
      </c>
      <c r="K6859" s="25">
        <f t="shared" si="214"/>
        <v>0</v>
      </c>
    </row>
    <row r="6860" spans="1:11">
      <c r="A6860" s="18">
        <f>IFERROR(VLOOKUP(C6860,'[1]Dados Diários do Magento'!$A$1:$H$10000,3,),0)</f>
        <v>0</v>
      </c>
      <c r="B6860" s="19">
        <f>IFERROR(VLOOKUP(C6860,'[1]Dados Diários do Magento'!$A$1:$H$10000,2,),"0")</f>
        <v>0</v>
      </c>
      <c r="C6860" s="20">
        <v>6859</v>
      </c>
      <c r="D6860" s="26">
        <v>0</v>
      </c>
      <c r="E6860" s="27">
        <v>0</v>
      </c>
      <c r="G6860" s="23"/>
      <c r="H6860" s="23"/>
      <c r="J6860" s="24">
        <f t="shared" si="215"/>
        <v>0</v>
      </c>
      <c r="K6860" s="25">
        <f t="shared" si="214"/>
        <v>0</v>
      </c>
    </row>
    <row r="6861" spans="1:11">
      <c r="A6861" s="18">
        <f>IFERROR(VLOOKUP(C6861,'[1]Dados Diários do Magento'!$A$1:$H$10000,3,),0)</f>
        <v>0</v>
      </c>
      <c r="B6861" s="19">
        <f>IFERROR(VLOOKUP(C6861,'[1]Dados Diários do Magento'!$A$1:$H$10000,2,),"0")</f>
        <v>0</v>
      </c>
      <c r="C6861" s="20">
        <v>6860</v>
      </c>
      <c r="D6861" s="26">
        <v>0</v>
      </c>
      <c r="E6861" s="27">
        <v>0</v>
      </c>
      <c r="G6861" s="23"/>
      <c r="H6861" s="23"/>
      <c r="J6861" s="24">
        <f t="shared" si="215"/>
        <v>0</v>
      </c>
      <c r="K6861" s="25">
        <f t="shared" si="214"/>
        <v>0</v>
      </c>
    </row>
    <row r="6862" spans="1:11">
      <c r="A6862" s="18">
        <f>IFERROR(VLOOKUP(C6862,'[1]Dados Diários do Magento'!$A$1:$H$10000,3,),0)</f>
        <v>0</v>
      </c>
      <c r="B6862" s="19">
        <f>IFERROR(VLOOKUP(C6862,'[1]Dados Diários do Magento'!$A$1:$H$10000,2,),"0")</f>
        <v>0</v>
      </c>
      <c r="C6862" s="20">
        <v>6861</v>
      </c>
      <c r="D6862" s="26">
        <v>0</v>
      </c>
      <c r="E6862" s="27">
        <v>0</v>
      </c>
      <c r="G6862" s="23"/>
      <c r="H6862" s="23"/>
      <c r="J6862" s="24">
        <f t="shared" si="215"/>
        <v>0</v>
      </c>
      <c r="K6862" s="25">
        <f t="shared" si="214"/>
        <v>0</v>
      </c>
    </row>
    <row r="6863" spans="1:11">
      <c r="A6863" s="18">
        <f>IFERROR(VLOOKUP(C6863,'[1]Dados Diários do Magento'!$A$1:$H$10000,3,),0)</f>
        <v>0</v>
      </c>
      <c r="B6863" s="19">
        <f>IFERROR(VLOOKUP(C6863,'[1]Dados Diários do Magento'!$A$1:$H$10000,2,),"0")</f>
        <v>0</v>
      </c>
      <c r="C6863" s="20">
        <v>6862</v>
      </c>
      <c r="D6863" s="26">
        <v>0</v>
      </c>
      <c r="E6863" s="27">
        <v>0</v>
      </c>
      <c r="G6863" s="23"/>
      <c r="H6863" s="23"/>
      <c r="J6863" s="24">
        <f t="shared" si="215"/>
        <v>0</v>
      </c>
      <c r="K6863" s="25">
        <f t="shared" si="214"/>
        <v>0</v>
      </c>
    </row>
    <row r="6864" spans="1:11">
      <c r="A6864" s="18">
        <f>IFERROR(VLOOKUP(C6864,'[1]Dados Diários do Magento'!$A$1:$H$10000,3,),0)</f>
        <v>0</v>
      </c>
      <c r="B6864" s="19">
        <f>IFERROR(VLOOKUP(C6864,'[1]Dados Diários do Magento'!$A$1:$H$10000,2,),"0")</f>
        <v>0</v>
      </c>
      <c r="C6864" s="20">
        <v>6863</v>
      </c>
      <c r="D6864" s="26">
        <v>0</v>
      </c>
      <c r="E6864" s="27">
        <v>0</v>
      </c>
      <c r="G6864" s="23"/>
      <c r="H6864" s="23"/>
      <c r="J6864" s="24">
        <f t="shared" si="215"/>
        <v>0</v>
      </c>
      <c r="K6864" s="25">
        <f t="shared" si="214"/>
        <v>0</v>
      </c>
    </row>
    <row r="6865" spans="1:11">
      <c r="A6865" s="18">
        <f>IFERROR(VLOOKUP(C6865,'[1]Dados Diários do Magento'!$A$1:$H$10000,3,),0)</f>
        <v>0</v>
      </c>
      <c r="B6865" s="19">
        <f>IFERROR(VLOOKUP(C6865,'[1]Dados Diários do Magento'!$A$1:$H$10000,2,),"0")</f>
        <v>0</v>
      </c>
      <c r="C6865" s="20">
        <v>6864</v>
      </c>
      <c r="D6865" s="26">
        <v>0</v>
      </c>
      <c r="E6865" s="27">
        <v>0</v>
      </c>
      <c r="G6865" s="23"/>
      <c r="H6865" s="23"/>
      <c r="J6865" s="24">
        <f t="shared" si="215"/>
        <v>0</v>
      </c>
      <c r="K6865" s="25">
        <f t="shared" si="214"/>
        <v>0</v>
      </c>
    </row>
    <row r="6866" spans="1:11">
      <c r="A6866" s="18">
        <f>IFERROR(VLOOKUP(C6866,'[1]Dados Diários do Magento'!$A$1:$H$10000,3,),0)</f>
        <v>0</v>
      </c>
      <c r="B6866" s="19">
        <f>IFERROR(VLOOKUP(C6866,'[1]Dados Diários do Magento'!$A$1:$H$10000,2,),"0")</f>
        <v>0</v>
      </c>
      <c r="C6866" s="20">
        <v>6865</v>
      </c>
      <c r="D6866" s="26">
        <v>0</v>
      </c>
      <c r="E6866" s="27">
        <v>0</v>
      </c>
      <c r="G6866" s="23"/>
      <c r="H6866" s="23"/>
      <c r="J6866" s="24">
        <f t="shared" si="215"/>
        <v>0</v>
      </c>
      <c r="K6866" s="25">
        <f t="shared" si="214"/>
        <v>0</v>
      </c>
    </row>
    <row r="6867" spans="1:11">
      <c r="A6867" s="18">
        <f>IFERROR(VLOOKUP(C6867,'[1]Dados Diários do Magento'!$A$1:$H$10000,3,),0)</f>
        <v>0</v>
      </c>
      <c r="B6867" s="19">
        <f>IFERROR(VLOOKUP(C6867,'[1]Dados Diários do Magento'!$A$1:$H$10000,2,),"0")</f>
        <v>0</v>
      </c>
      <c r="C6867" s="20">
        <v>6866</v>
      </c>
      <c r="D6867" s="26">
        <v>0</v>
      </c>
      <c r="E6867" s="27">
        <v>0</v>
      </c>
      <c r="G6867" s="23"/>
      <c r="H6867" s="23"/>
      <c r="J6867" s="24">
        <f t="shared" si="215"/>
        <v>0</v>
      </c>
      <c r="K6867" s="25">
        <f t="shared" si="214"/>
        <v>0</v>
      </c>
    </row>
    <row r="6868" spans="1:11">
      <c r="A6868" s="18">
        <f>IFERROR(VLOOKUP(C6868,'[1]Dados Diários do Magento'!$A$1:$H$10000,3,),0)</f>
        <v>0</v>
      </c>
      <c r="B6868" s="19">
        <f>IFERROR(VLOOKUP(C6868,'[1]Dados Diários do Magento'!$A$1:$H$10000,2,),"0")</f>
        <v>0</v>
      </c>
      <c r="C6868" s="20">
        <v>6867</v>
      </c>
      <c r="D6868" s="26">
        <v>0</v>
      </c>
      <c r="E6868" s="27">
        <v>0</v>
      </c>
      <c r="G6868" s="23"/>
      <c r="H6868" s="23"/>
      <c r="J6868" s="24">
        <f t="shared" si="215"/>
        <v>0</v>
      </c>
      <c r="K6868" s="25">
        <f t="shared" si="214"/>
        <v>0</v>
      </c>
    </row>
    <row r="6869" spans="1:11">
      <c r="A6869" s="18">
        <f>IFERROR(VLOOKUP(C6869,'[1]Dados Diários do Magento'!$A$1:$H$10000,3,),0)</f>
        <v>0</v>
      </c>
      <c r="B6869" s="19">
        <f>IFERROR(VLOOKUP(C6869,'[1]Dados Diários do Magento'!$A$1:$H$10000,2,),"0")</f>
        <v>0</v>
      </c>
      <c r="C6869" s="20">
        <v>6868</v>
      </c>
      <c r="D6869" s="26">
        <v>0</v>
      </c>
      <c r="E6869" s="27">
        <v>0</v>
      </c>
      <c r="G6869" s="23"/>
      <c r="H6869" s="23"/>
      <c r="J6869" s="24">
        <f t="shared" si="215"/>
        <v>0</v>
      </c>
      <c r="K6869" s="25">
        <f t="shared" si="214"/>
        <v>0</v>
      </c>
    </row>
    <row r="6870" spans="1:11">
      <c r="A6870" s="18">
        <f>IFERROR(VLOOKUP(C6870,'[1]Dados Diários do Magento'!$A$1:$H$10000,3,),0)</f>
        <v>0</v>
      </c>
      <c r="B6870" s="19">
        <f>IFERROR(VLOOKUP(C6870,'[1]Dados Diários do Magento'!$A$1:$H$10000,2,),"0")</f>
        <v>0</v>
      </c>
      <c r="C6870" s="20">
        <v>6869</v>
      </c>
      <c r="D6870" s="26">
        <v>0</v>
      </c>
      <c r="E6870" s="27">
        <v>0</v>
      </c>
      <c r="G6870" s="23"/>
      <c r="H6870" s="23"/>
      <c r="J6870" s="24">
        <f t="shared" si="215"/>
        <v>0</v>
      </c>
      <c r="K6870" s="25">
        <f t="shared" si="214"/>
        <v>0</v>
      </c>
    </row>
    <row r="6871" spans="1:11">
      <c r="A6871" s="18">
        <f>IFERROR(VLOOKUP(C6871,'[1]Dados Diários do Magento'!$A$1:$H$10000,3,),0)</f>
        <v>0</v>
      </c>
      <c r="B6871" s="19">
        <f>IFERROR(VLOOKUP(C6871,'[1]Dados Diários do Magento'!$A$1:$H$10000,2,),"0")</f>
        <v>0</v>
      </c>
      <c r="C6871" s="20">
        <v>6870</v>
      </c>
      <c r="D6871" s="26">
        <v>0</v>
      </c>
      <c r="E6871" s="27">
        <v>0</v>
      </c>
      <c r="G6871" s="23"/>
      <c r="H6871" s="23"/>
      <c r="J6871" s="24">
        <f t="shared" si="215"/>
        <v>0</v>
      </c>
      <c r="K6871" s="25">
        <f t="shared" si="214"/>
        <v>0</v>
      </c>
    </row>
    <row r="6872" spans="1:11">
      <c r="A6872" s="18">
        <f>IFERROR(VLOOKUP(C6872,'[1]Dados Diários do Magento'!$A$1:$H$10000,3,),0)</f>
        <v>0</v>
      </c>
      <c r="B6872" s="19">
        <f>IFERROR(VLOOKUP(C6872,'[1]Dados Diários do Magento'!$A$1:$H$10000,2,),"0")</f>
        <v>0</v>
      </c>
      <c r="C6872" s="20">
        <v>6871</v>
      </c>
      <c r="D6872" s="26">
        <v>0</v>
      </c>
      <c r="E6872" s="27">
        <v>0</v>
      </c>
      <c r="G6872" s="23"/>
      <c r="H6872" s="23"/>
      <c r="J6872" s="24">
        <f t="shared" si="215"/>
        <v>0</v>
      </c>
      <c r="K6872" s="25">
        <f t="shared" si="214"/>
        <v>0</v>
      </c>
    </row>
    <row r="6873" spans="1:11">
      <c r="A6873" s="18">
        <f>IFERROR(VLOOKUP(C6873,'[1]Dados Diários do Magento'!$A$1:$H$10000,3,),0)</f>
        <v>0</v>
      </c>
      <c r="B6873" s="19">
        <f>IFERROR(VLOOKUP(C6873,'[1]Dados Diários do Magento'!$A$1:$H$10000,2,),"0")</f>
        <v>0</v>
      </c>
      <c r="C6873" s="20">
        <v>6872</v>
      </c>
      <c r="D6873" s="26">
        <v>0</v>
      </c>
      <c r="E6873" s="27">
        <v>0</v>
      </c>
      <c r="G6873" s="23"/>
      <c r="H6873" s="23"/>
      <c r="J6873" s="24">
        <f t="shared" si="215"/>
        <v>0</v>
      </c>
      <c r="K6873" s="25">
        <f t="shared" si="214"/>
        <v>0</v>
      </c>
    </row>
    <row r="6874" spans="1:11">
      <c r="A6874" s="18">
        <f>IFERROR(VLOOKUP(C6874,'[1]Dados Diários do Magento'!$A$1:$H$10000,3,),0)</f>
        <v>0</v>
      </c>
      <c r="B6874" s="19">
        <f>IFERROR(VLOOKUP(C6874,'[1]Dados Diários do Magento'!$A$1:$H$10000,2,),"0")</f>
        <v>0</v>
      </c>
      <c r="C6874" s="20">
        <v>6873</v>
      </c>
      <c r="D6874" s="26">
        <v>0</v>
      </c>
      <c r="E6874" s="27">
        <v>0</v>
      </c>
      <c r="G6874" s="23"/>
      <c r="H6874" s="23"/>
      <c r="J6874" s="24">
        <f t="shared" si="215"/>
        <v>0</v>
      </c>
      <c r="K6874" s="25">
        <f t="shared" si="214"/>
        <v>0</v>
      </c>
    </row>
    <row r="6875" spans="1:11">
      <c r="A6875" s="18">
        <f>IFERROR(VLOOKUP(C6875,'[1]Dados Diários do Magento'!$A$1:$H$10000,3,),0)</f>
        <v>0</v>
      </c>
      <c r="B6875" s="19">
        <f>IFERROR(VLOOKUP(C6875,'[1]Dados Diários do Magento'!$A$1:$H$10000,2,),"0")</f>
        <v>0</v>
      </c>
      <c r="C6875" s="20">
        <v>6874</v>
      </c>
      <c r="D6875" s="26">
        <v>0</v>
      </c>
      <c r="E6875" s="27">
        <v>0</v>
      </c>
      <c r="G6875" s="23"/>
      <c r="H6875" s="23"/>
      <c r="J6875" s="24">
        <f t="shared" si="215"/>
        <v>0</v>
      </c>
      <c r="K6875" s="25">
        <f t="shared" si="214"/>
        <v>0</v>
      </c>
    </row>
    <row r="6876" spans="1:11">
      <c r="A6876" s="18">
        <f>IFERROR(VLOOKUP(C6876,'[1]Dados Diários do Magento'!$A$1:$H$10000,3,),0)</f>
        <v>0</v>
      </c>
      <c r="B6876" s="19">
        <f>IFERROR(VLOOKUP(C6876,'[1]Dados Diários do Magento'!$A$1:$H$10000,2,),"0")</f>
        <v>0</v>
      </c>
      <c r="C6876" s="20">
        <v>6875</v>
      </c>
      <c r="D6876" s="26">
        <v>0</v>
      </c>
      <c r="E6876" s="27">
        <v>0</v>
      </c>
      <c r="G6876" s="23"/>
      <c r="H6876" s="23"/>
      <c r="J6876" s="24">
        <f t="shared" si="215"/>
        <v>0</v>
      </c>
      <c r="K6876" s="25">
        <f t="shared" si="214"/>
        <v>0</v>
      </c>
    </row>
    <row r="6877" spans="1:11">
      <c r="A6877" s="18">
        <f>IFERROR(VLOOKUP(C6877,'[1]Dados Diários do Magento'!$A$1:$H$10000,3,),0)</f>
        <v>0</v>
      </c>
      <c r="B6877" s="19">
        <f>IFERROR(VLOOKUP(C6877,'[1]Dados Diários do Magento'!$A$1:$H$10000,2,),"0")</f>
        <v>0</v>
      </c>
      <c r="C6877" s="20">
        <v>6876</v>
      </c>
      <c r="D6877" s="26">
        <v>0</v>
      </c>
      <c r="E6877" s="27">
        <v>0</v>
      </c>
      <c r="G6877" s="23"/>
      <c r="H6877" s="23"/>
      <c r="J6877" s="24">
        <f t="shared" si="215"/>
        <v>0</v>
      </c>
      <c r="K6877" s="25">
        <f t="shared" ref="K6877:K6940" si="216">IF((D6877+G6877)&gt;0,(D6877*E6877+G6877*H6877)/(D6877+G6877),E6877)</f>
        <v>0</v>
      </c>
    </row>
    <row r="6878" spans="1:11">
      <c r="A6878" s="18">
        <f>IFERROR(VLOOKUP(C6878,'[1]Dados Diários do Magento'!$A$1:$H$10000,3,),0)</f>
        <v>0</v>
      </c>
      <c r="B6878" s="19">
        <f>IFERROR(VLOOKUP(C6878,'[1]Dados Diários do Magento'!$A$1:$H$10000,2,),"0")</f>
        <v>0</v>
      </c>
      <c r="C6878" s="20">
        <v>6877</v>
      </c>
      <c r="D6878" s="26">
        <v>0</v>
      </c>
      <c r="E6878" s="27">
        <v>0</v>
      </c>
      <c r="G6878" s="23"/>
      <c r="H6878" s="23"/>
      <c r="J6878" s="24">
        <f t="shared" si="215"/>
        <v>0</v>
      </c>
      <c r="K6878" s="25">
        <f t="shared" si="216"/>
        <v>0</v>
      </c>
    </row>
    <row r="6879" spans="1:11">
      <c r="A6879" s="18">
        <f>IFERROR(VLOOKUP(C6879,'[1]Dados Diários do Magento'!$A$1:$H$10000,3,),0)</f>
        <v>0</v>
      </c>
      <c r="B6879" s="19">
        <f>IFERROR(VLOOKUP(C6879,'[1]Dados Diários do Magento'!$A$1:$H$10000,2,),"0")</f>
        <v>0</v>
      </c>
      <c r="C6879" s="20">
        <v>6878</v>
      </c>
      <c r="D6879" s="26">
        <v>0</v>
      </c>
      <c r="E6879" s="27">
        <v>0</v>
      </c>
      <c r="G6879" s="23"/>
      <c r="H6879" s="23"/>
      <c r="J6879" s="24">
        <f t="shared" si="215"/>
        <v>0</v>
      </c>
      <c r="K6879" s="25">
        <f t="shared" si="216"/>
        <v>0</v>
      </c>
    </row>
    <row r="6880" spans="1:11">
      <c r="A6880" s="18">
        <f>IFERROR(VLOOKUP(C6880,'[1]Dados Diários do Magento'!$A$1:$H$10000,3,),0)</f>
        <v>0</v>
      </c>
      <c r="B6880" s="19">
        <f>IFERROR(VLOOKUP(C6880,'[1]Dados Diários do Magento'!$A$1:$H$10000,2,),"0")</f>
        <v>0</v>
      </c>
      <c r="C6880" s="20">
        <v>6879</v>
      </c>
      <c r="D6880" s="26">
        <v>0</v>
      </c>
      <c r="E6880" s="27">
        <v>0</v>
      </c>
      <c r="G6880" s="23"/>
      <c r="H6880" s="23"/>
      <c r="J6880" s="24">
        <f t="shared" si="215"/>
        <v>0</v>
      </c>
      <c r="K6880" s="25">
        <f t="shared" si="216"/>
        <v>0</v>
      </c>
    </row>
    <row r="6881" spans="1:11">
      <c r="A6881" s="18">
        <f>IFERROR(VLOOKUP(C6881,'[1]Dados Diários do Magento'!$A$1:$H$10000,3,),0)</f>
        <v>0</v>
      </c>
      <c r="B6881" s="19">
        <f>IFERROR(VLOOKUP(C6881,'[1]Dados Diários do Magento'!$A$1:$H$10000,2,),"0")</f>
        <v>0</v>
      </c>
      <c r="C6881" s="20">
        <v>6880</v>
      </c>
      <c r="D6881" s="26">
        <v>0</v>
      </c>
      <c r="E6881" s="27">
        <v>0</v>
      </c>
      <c r="G6881" s="23"/>
      <c r="H6881" s="23"/>
      <c r="J6881" s="24">
        <f t="shared" si="215"/>
        <v>0</v>
      </c>
      <c r="K6881" s="25">
        <f t="shared" si="216"/>
        <v>0</v>
      </c>
    </row>
    <row r="6882" spans="1:11">
      <c r="A6882" s="18">
        <f>IFERROR(VLOOKUP(C6882,'[1]Dados Diários do Magento'!$A$1:$H$10000,3,),0)</f>
        <v>0</v>
      </c>
      <c r="B6882" s="19">
        <f>IFERROR(VLOOKUP(C6882,'[1]Dados Diários do Magento'!$A$1:$H$10000,2,),"0")</f>
        <v>0</v>
      </c>
      <c r="C6882" s="20">
        <v>6881</v>
      </c>
      <c r="D6882" s="26">
        <v>0</v>
      </c>
      <c r="E6882" s="27">
        <v>0</v>
      </c>
      <c r="G6882" s="23"/>
      <c r="H6882" s="23"/>
      <c r="J6882" s="24">
        <f t="shared" si="215"/>
        <v>0</v>
      </c>
      <c r="K6882" s="25">
        <f t="shared" si="216"/>
        <v>0</v>
      </c>
    </row>
    <row r="6883" spans="1:11">
      <c r="A6883" s="18">
        <f>IFERROR(VLOOKUP(C6883,'[1]Dados Diários do Magento'!$A$1:$H$10000,3,),0)</f>
        <v>0</v>
      </c>
      <c r="B6883" s="19">
        <f>IFERROR(VLOOKUP(C6883,'[1]Dados Diários do Magento'!$A$1:$H$10000,2,),"0")</f>
        <v>0</v>
      </c>
      <c r="C6883" s="20">
        <v>6882</v>
      </c>
      <c r="D6883" s="26">
        <v>0</v>
      </c>
      <c r="E6883" s="27">
        <v>0</v>
      </c>
      <c r="G6883" s="23"/>
      <c r="H6883" s="23"/>
      <c r="J6883" s="24">
        <f t="shared" si="215"/>
        <v>0</v>
      </c>
      <c r="K6883" s="25">
        <f t="shared" si="216"/>
        <v>0</v>
      </c>
    </row>
    <row r="6884" spans="1:11">
      <c r="A6884" s="18">
        <f>IFERROR(VLOOKUP(C6884,'[1]Dados Diários do Magento'!$A$1:$H$10000,3,),0)</f>
        <v>0</v>
      </c>
      <c r="B6884" s="19">
        <f>IFERROR(VLOOKUP(C6884,'[1]Dados Diários do Magento'!$A$1:$H$10000,2,),"0")</f>
        <v>0</v>
      </c>
      <c r="C6884" s="20">
        <v>6883</v>
      </c>
      <c r="D6884" s="26">
        <v>0</v>
      </c>
      <c r="E6884" s="27">
        <v>0</v>
      </c>
      <c r="G6884" s="23"/>
      <c r="H6884" s="23"/>
      <c r="J6884" s="24">
        <f t="shared" si="215"/>
        <v>0</v>
      </c>
      <c r="K6884" s="25">
        <f t="shared" si="216"/>
        <v>0</v>
      </c>
    </row>
    <row r="6885" spans="1:11">
      <c r="A6885" s="18">
        <f>IFERROR(VLOOKUP(C6885,'[1]Dados Diários do Magento'!$A$1:$H$10000,3,),0)</f>
        <v>0</v>
      </c>
      <c r="B6885" s="19">
        <f>IFERROR(VLOOKUP(C6885,'[1]Dados Diários do Magento'!$A$1:$H$10000,2,),"0")</f>
        <v>0</v>
      </c>
      <c r="C6885" s="20">
        <v>6884</v>
      </c>
      <c r="D6885" s="26">
        <v>0</v>
      </c>
      <c r="E6885" s="27">
        <v>0</v>
      </c>
      <c r="G6885" s="23"/>
      <c r="H6885" s="23"/>
      <c r="J6885" s="24">
        <f t="shared" si="215"/>
        <v>0</v>
      </c>
      <c r="K6885" s="25">
        <f t="shared" si="216"/>
        <v>0</v>
      </c>
    </row>
    <row r="6886" spans="1:11">
      <c r="A6886" s="18">
        <f>IFERROR(VLOOKUP(C6886,'[1]Dados Diários do Magento'!$A$1:$H$10000,3,),0)</f>
        <v>0</v>
      </c>
      <c r="B6886" s="19">
        <f>IFERROR(VLOOKUP(C6886,'[1]Dados Diários do Magento'!$A$1:$H$10000,2,),"0")</f>
        <v>0</v>
      </c>
      <c r="C6886" s="20">
        <v>6885</v>
      </c>
      <c r="D6886" s="26">
        <v>0</v>
      </c>
      <c r="E6886" s="27">
        <v>0</v>
      </c>
      <c r="G6886" s="23"/>
      <c r="H6886" s="23"/>
      <c r="J6886" s="24">
        <f t="shared" si="215"/>
        <v>0</v>
      </c>
      <c r="K6886" s="25">
        <f t="shared" si="216"/>
        <v>0</v>
      </c>
    </row>
    <row r="6887" spans="1:11">
      <c r="A6887" s="18">
        <f>IFERROR(VLOOKUP(C6887,'[1]Dados Diários do Magento'!$A$1:$H$10000,3,),0)</f>
        <v>0</v>
      </c>
      <c r="B6887" s="19">
        <f>IFERROR(VLOOKUP(C6887,'[1]Dados Diários do Magento'!$A$1:$H$10000,2,),"0")</f>
        <v>0</v>
      </c>
      <c r="C6887" s="20">
        <v>6886</v>
      </c>
      <c r="D6887" s="26">
        <v>0</v>
      </c>
      <c r="E6887" s="27">
        <v>0</v>
      </c>
      <c r="G6887" s="23"/>
      <c r="H6887" s="23"/>
      <c r="J6887" s="24">
        <f t="shared" si="215"/>
        <v>0</v>
      </c>
      <c r="K6887" s="25">
        <f t="shared" si="216"/>
        <v>0</v>
      </c>
    </row>
    <row r="6888" spans="1:11">
      <c r="A6888" s="18">
        <f>IFERROR(VLOOKUP(C6888,'[1]Dados Diários do Magento'!$A$1:$H$10000,3,),0)</f>
        <v>0</v>
      </c>
      <c r="B6888" s="19">
        <f>IFERROR(VLOOKUP(C6888,'[1]Dados Diários do Magento'!$A$1:$H$10000,2,),"0")</f>
        <v>0</v>
      </c>
      <c r="C6888" s="20">
        <v>6887</v>
      </c>
      <c r="D6888" s="26">
        <v>0</v>
      </c>
      <c r="E6888" s="27">
        <v>0</v>
      </c>
      <c r="G6888" s="23"/>
      <c r="H6888" s="23"/>
      <c r="J6888" s="24">
        <f t="shared" si="215"/>
        <v>0</v>
      </c>
      <c r="K6888" s="25">
        <f t="shared" si="216"/>
        <v>0</v>
      </c>
    </row>
    <row r="6889" spans="1:11">
      <c r="A6889" s="18">
        <f>IFERROR(VLOOKUP(C6889,'[1]Dados Diários do Magento'!$A$1:$H$10000,3,),0)</f>
        <v>0</v>
      </c>
      <c r="B6889" s="19">
        <f>IFERROR(VLOOKUP(C6889,'[1]Dados Diários do Magento'!$A$1:$H$10000,2,),"0")</f>
        <v>0</v>
      </c>
      <c r="C6889" s="20">
        <v>6888</v>
      </c>
      <c r="D6889" s="26">
        <v>0</v>
      </c>
      <c r="E6889" s="27">
        <v>0</v>
      </c>
      <c r="G6889" s="23"/>
      <c r="H6889" s="23"/>
      <c r="J6889" s="24">
        <f t="shared" si="215"/>
        <v>0</v>
      </c>
      <c r="K6889" s="25">
        <f t="shared" si="216"/>
        <v>0</v>
      </c>
    </row>
    <row r="6890" spans="1:11">
      <c r="A6890" s="18">
        <f>IFERROR(VLOOKUP(C6890,'[1]Dados Diários do Magento'!$A$1:$H$10000,3,),0)</f>
        <v>0</v>
      </c>
      <c r="B6890" s="19">
        <f>IFERROR(VLOOKUP(C6890,'[1]Dados Diários do Magento'!$A$1:$H$10000,2,),"0")</f>
        <v>0</v>
      </c>
      <c r="C6890" s="20">
        <v>6889</v>
      </c>
      <c r="D6890" s="26">
        <v>0</v>
      </c>
      <c r="E6890" s="27">
        <v>0</v>
      </c>
      <c r="G6890" s="23"/>
      <c r="H6890" s="23"/>
      <c r="J6890" s="24">
        <f t="shared" si="215"/>
        <v>0</v>
      </c>
      <c r="K6890" s="25">
        <f t="shared" si="216"/>
        <v>0</v>
      </c>
    </row>
    <row r="6891" spans="1:11">
      <c r="A6891" s="18">
        <f>IFERROR(VLOOKUP(C6891,'[1]Dados Diários do Magento'!$A$1:$H$10000,3,),0)</f>
        <v>0</v>
      </c>
      <c r="B6891" s="19">
        <f>IFERROR(VLOOKUP(C6891,'[1]Dados Diários do Magento'!$A$1:$H$10000,2,),"0")</f>
        <v>0</v>
      </c>
      <c r="C6891" s="20">
        <v>6890</v>
      </c>
      <c r="D6891" s="26">
        <v>0</v>
      </c>
      <c r="E6891" s="27">
        <v>0</v>
      </c>
      <c r="G6891" s="23"/>
      <c r="H6891" s="23"/>
      <c r="J6891" s="24">
        <f t="shared" si="215"/>
        <v>0</v>
      </c>
      <c r="K6891" s="25">
        <f t="shared" si="216"/>
        <v>0</v>
      </c>
    </row>
    <row r="6892" spans="1:11">
      <c r="A6892" s="18">
        <f>IFERROR(VLOOKUP(C6892,'[1]Dados Diários do Magento'!$A$1:$H$10000,3,),0)</f>
        <v>0</v>
      </c>
      <c r="B6892" s="19">
        <f>IFERROR(VLOOKUP(C6892,'[1]Dados Diários do Magento'!$A$1:$H$10000,2,),"0")</f>
        <v>0</v>
      </c>
      <c r="C6892" s="20">
        <v>6891</v>
      </c>
      <c r="D6892" s="26">
        <v>0</v>
      </c>
      <c r="E6892" s="27">
        <v>0</v>
      </c>
      <c r="G6892" s="23"/>
      <c r="H6892" s="23"/>
      <c r="J6892" s="24">
        <f t="shared" si="215"/>
        <v>0</v>
      </c>
      <c r="K6892" s="25">
        <f t="shared" si="216"/>
        <v>0</v>
      </c>
    </row>
    <row r="6893" spans="1:11">
      <c r="A6893" s="18">
        <f>IFERROR(VLOOKUP(C6893,'[1]Dados Diários do Magento'!$A$1:$H$10000,3,),0)</f>
        <v>0</v>
      </c>
      <c r="B6893" s="19">
        <f>IFERROR(VLOOKUP(C6893,'[1]Dados Diários do Magento'!$A$1:$H$10000,2,),"0")</f>
        <v>0</v>
      </c>
      <c r="C6893" s="20">
        <v>6892</v>
      </c>
      <c r="D6893" s="26">
        <v>0</v>
      </c>
      <c r="E6893" s="27">
        <v>0</v>
      </c>
      <c r="G6893" s="23"/>
      <c r="H6893" s="23"/>
      <c r="J6893" s="24">
        <f t="shared" si="215"/>
        <v>0</v>
      </c>
      <c r="K6893" s="25">
        <f t="shared" si="216"/>
        <v>0</v>
      </c>
    </row>
    <row r="6894" spans="1:11">
      <c r="A6894" s="18">
        <f>IFERROR(VLOOKUP(C6894,'[1]Dados Diários do Magento'!$A$1:$H$10000,3,),0)</f>
        <v>0</v>
      </c>
      <c r="B6894" s="19">
        <f>IFERROR(VLOOKUP(C6894,'[1]Dados Diários do Magento'!$A$1:$H$10000,2,),"0")</f>
        <v>0</v>
      </c>
      <c r="C6894" s="20">
        <v>6893</v>
      </c>
      <c r="D6894" s="26">
        <v>0</v>
      </c>
      <c r="E6894" s="27">
        <v>0</v>
      </c>
      <c r="G6894" s="23"/>
      <c r="H6894" s="23"/>
      <c r="J6894" s="24">
        <f t="shared" si="215"/>
        <v>0</v>
      </c>
      <c r="K6894" s="25">
        <f t="shared" si="216"/>
        <v>0</v>
      </c>
    </row>
    <row r="6895" spans="1:11">
      <c r="A6895" s="18">
        <f>IFERROR(VLOOKUP(C6895,'[1]Dados Diários do Magento'!$A$1:$H$10000,3,),0)</f>
        <v>0</v>
      </c>
      <c r="B6895" s="19">
        <f>IFERROR(VLOOKUP(C6895,'[1]Dados Diários do Magento'!$A$1:$H$10000,2,),"0")</f>
        <v>0</v>
      </c>
      <c r="C6895" s="20">
        <v>6894</v>
      </c>
      <c r="D6895" s="26">
        <v>0</v>
      </c>
      <c r="E6895" s="27">
        <v>0</v>
      </c>
      <c r="G6895" s="23"/>
      <c r="H6895" s="23"/>
      <c r="J6895" s="24">
        <f t="shared" si="215"/>
        <v>0</v>
      </c>
      <c r="K6895" s="25">
        <f t="shared" si="216"/>
        <v>0</v>
      </c>
    </row>
    <row r="6896" spans="1:11">
      <c r="A6896" s="18">
        <f>IFERROR(VLOOKUP(C6896,'[1]Dados Diários do Magento'!$A$1:$H$10000,3,),0)</f>
        <v>0</v>
      </c>
      <c r="B6896" s="19">
        <f>IFERROR(VLOOKUP(C6896,'[1]Dados Diários do Magento'!$A$1:$H$10000,2,),"0")</f>
        <v>0</v>
      </c>
      <c r="C6896" s="20">
        <v>6895</v>
      </c>
      <c r="D6896" s="26">
        <v>0</v>
      </c>
      <c r="E6896" s="27">
        <v>0</v>
      </c>
      <c r="G6896" s="23"/>
      <c r="H6896" s="23"/>
      <c r="J6896" s="24">
        <f t="shared" si="215"/>
        <v>0</v>
      </c>
      <c r="K6896" s="25">
        <f t="shared" si="216"/>
        <v>0</v>
      </c>
    </row>
    <row r="6897" spans="1:11">
      <c r="A6897" s="18">
        <f>IFERROR(VLOOKUP(C6897,'[1]Dados Diários do Magento'!$A$1:$H$10000,3,),0)</f>
        <v>0</v>
      </c>
      <c r="B6897" s="19">
        <f>IFERROR(VLOOKUP(C6897,'[1]Dados Diários do Magento'!$A$1:$H$10000,2,),"0")</f>
        <v>0</v>
      </c>
      <c r="C6897" s="20">
        <v>6896</v>
      </c>
      <c r="D6897" s="26">
        <v>0</v>
      </c>
      <c r="E6897" s="27">
        <v>0</v>
      </c>
      <c r="G6897" s="23"/>
      <c r="H6897" s="23"/>
      <c r="J6897" s="24">
        <f t="shared" si="215"/>
        <v>0</v>
      </c>
      <c r="K6897" s="25">
        <f t="shared" si="216"/>
        <v>0</v>
      </c>
    </row>
    <row r="6898" spans="1:11">
      <c r="A6898" s="18">
        <f>IFERROR(VLOOKUP(C6898,'[1]Dados Diários do Magento'!$A$1:$H$10000,3,),0)</f>
        <v>0</v>
      </c>
      <c r="B6898" s="19">
        <f>IFERROR(VLOOKUP(C6898,'[1]Dados Diários do Magento'!$A$1:$H$10000,2,),"0")</f>
        <v>0</v>
      </c>
      <c r="C6898" s="20">
        <v>6897</v>
      </c>
      <c r="D6898" s="26">
        <v>0</v>
      </c>
      <c r="E6898" s="27">
        <v>0</v>
      </c>
      <c r="G6898" s="23"/>
      <c r="H6898" s="23"/>
      <c r="J6898" s="24">
        <f t="shared" si="215"/>
        <v>0</v>
      </c>
      <c r="K6898" s="25">
        <f t="shared" si="216"/>
        <v>0</v>
      </c>
    </row>
    <row r="6899" spans="1:11">
      <c r="A6899" s="18">
        <f>IFERROR(VLOOKUP(C6899,'[1]Dados Diários do Magento'!$A$1:$H$10000,3,),0)</f>
        <v>0</v>
      </c>
      <c r="B6899" s="19">
        <f>IFERROR(VLOOKUP(C6899,'[1]Dados Diários do Magento'!$A$1:$H$10000,2,),"0")</f>
        <v>0</v>
      </c>
      <c r="C6899" s="20">
        <v>6898</v>
      </c>
      <c r="D6899" s="26">
        <v>0</v>
      </c>
      <c r="E6899" s="27">
        <v>0</v>
      </c>
      <c r="G6899" s="23"/>
      <c r="H6899" s="23"/>
      <c r="J6899" s="24">
        <f t="shared" si="215"/>
        <v>0</v>
      </c>
      <c r="K6899" s="25">
        <f t="shared" si="216"/>
        <v>0</v>
      </c>
    </row>
    <row r="6900" spans="1:11">
      <c r="A6900" s="18">
        <f>IFERROR(VLOOKUP(C6900,'[1]Dados Diários do Magento'!$A$1:$H$10000,3,),0)</f>
        <v>0</v>
      </c>
      <c r="B6900" s="19">
        <f>IFERROR(VLOOKUP(C6900,'[1]Dados Diários do Magento'!$A$1:$H$10000,2,),"0")</f>
        <v>0</v>
      </c>
      <c r="C6900" s="20">
        <v>6899</v>
      </c>
      <c r="D6900" s="26">
        <v>0</v>
      </c>
      <c r="E6900" s="27">
        <v>0</v>
      </c>
      <c r="G6900" s="23"/>
      <c r="H6900" s="23"/>
      <c r="J6900" s="24">
        <f t="shared" si="215"/>
        <v>0</v>
      </c>
      <c r="K6900" s="25">
        <f t="shared" si="216"/>
        <v>0</v>
      </c>
    </row>
    <row r="6901" spans="1:11">
      <c r="A6901" s="18">
        <f>IFERROR(VLOOKUP(C6901,'[1]Dados Diários do Magento'!$A$1:$H$10000,3,),0)</f>
        <v>0</v>
      </c>
      <c r="B6901" s="19">
        <f>IFERROR(VLOOKUP(C6901,'[1]Dados Diários do Magento'!$A$1:$H$10000,2,),"0")</f>
        <v>0</v>
      </c>
      <c r="C6901" s="20">
        <v>6900</v>
      </c>
      <c r="D6901" s="26">
        <v>0</v>
      </c>
      <c r="E6901" s="27">
        <v>0</v>
      </c>
      <c r="G6901" s="23"/>
      <c r="H6901" s="23"/>
      <c r="J6901" s="24">
        <f t="shared" si="215"/>
        <v>0</v>
      </c>
      <c r="K6901" s="25">
        <f t="shared" si="216"/>
        <v>0</v>
      </c>
    </row>
    <row r="6902" spans="1:11">
      <c r="A6902" s="18">
        <f>IFERROR(VLOOKUP(C6902,'[1]Dados Diários do Magento'!$A$1:$H$10000,3,),0)</f>
        <v>0</v>
      </c>
      <c r="B6902" s="19">
        <f>IFERROR(VLOOKUP(C6902,'[1]Dados Diários do Magento'!$A$1:$H$10000,2,),"0")</f>
        <v>0</v>
      </c>
      <c r="C6902" s="20">
        <v>6901</v>
      </c>
      <c r="D6902" s="26">
        <v>0</v>
      </c>
      <c r="E6902" s="27">
        <v>0</v>
      </c>
      <c r="G6902" s="23"/>
      <c r="H6902" s="23"/>
      <c r="J6902" s="24">
        <f t="shared" si="215"/>
        <v>0</v>
      </c>
      <c r="K6902" s="25">
        <f t="shared" si="216"/>
        <v>0</v>
      </c>
    </row>
    <row r="6903" spans="1:11">
      <c r="A6903" s="18">
        <f>IFERROR(VLOOKUP(C6903,'[1]Dados Diários do Magento'!$A$1:$H$10000,3,),0)</f>
        <v>0</v>
      </c>
      <c r="B6903" s="19">
        <f>IFERROR(VLOOKUP(C6903,'[1]Dados Diários do Magento'!$A$1:$H$10000,2,),"0")</f>
        <v>0</v>
      </c>
      <c r="C6903" s="20">
        <v>6902</v>
      </c>
      <c r="D6903" s="26">
        <v>0</v>
      </c>
      <c r="E6903" s="27">
        <v>0</v>
      </c>
      <c r="G6903" s="23"/>
      <c r="H6903" s="23"/>
      <c r="J6903" s="24">
        <f t="shared" si="215"/>
        <v>0</v>
      </c>
      <c r="K6903" s="25">
        <f t="shared" si="216"/>
        <v>0</v>
      </c>
    </row>
    <row r="6904" spans="1:11">
      <c r="A6904" s="18">
        <f>IFERROR(VLOOKUP(C6904,'[1]Dados Diários do Magento'!$A$1:$H$10000,3,),0)</f>
        <v>0</v>
      </c>
      <c r="B6904" s="19">
        <f>IFERROR(VLOOKUP(C6904,'[1]Dados Diários do Magento'!$A$1:$H$10000,2,),"0")</f>
        <v>0</v>
      </c>
      <c r="C6904" s="20">
        <v>6903</v>
      </c>
      <c r="D6904" s="26">
        <v>0</v>
      </c>
      <c r="E6904" s="27">
        <v>0</v>
      </c>
      <c r="G6904" s="23"/>
      <c r="H6904" s="23"/>
      <c r="J6904" s="24">
        <f t="shared" si="215"/>
        <v>0</v>
      </c>
      <c r="K6904" s="25">
        <f t="shared" si="216"/>
        <v>0</v>
      </c>
    </row>
    <row r="6905" spans="1:11">
      <c r="A6905" s="18">
        <f>IFERROR(VLOOKUP(C6905,'[1]Dados Diários do Magento'!$A$1:$H$10000,3,),0)</f>
        <v>0</v>
      </c>
      <c r="B6905" s="19">
        <f>IFERROR(VLOOKUP(C6905,'[1]Dados Diários do Magento'!$A$1:$H$10000,2,),"0")</f>
        <v>0</v>
      </c>
      <c r="C6905" s="20">
        <v>6904</v>
      </c>
      <c r="D6905" s="26">
        <v>0</v>
      </c>
      <c r="E6905" s="27">
        <v>0</v>
      </c>
      <c r="G6905" s="23"/>
      <c r="H6905" s="23"/>
      <c r="J6905" s="24">
        <f t="shared" si="215"/>
        <v>0</v>
      </c>
      <c r="K6905" s="25">
        <f t="shared" si="216"/>
        <v>0</v>
      </c>
    </row>
    <row r="6906" spans="1:11">
      <c r="A6906" s="18">
        <f>IFERROR(VLOOKUP(C6906,'[1]Dados Diários do Magento'!$A$1:$H$10000,3,),0)</f>
        <v>0</v>
      </c>
      <c r="B6906" s="19">
        <f>IFERROR(VLOOKUP(C6906,'[1]Dados Diários do Magento'!$A$1:$H$10000,2,),"0")</f>
        <v>0</v>
      </c>
      <c r="C6906" s="20">
        <v>6905</v>
      </c>
      <c r="D6906" s="26">
        <v>0</v>
      </c>
      <c r="E6906" s="27">
        <v>0</v>
      </c>
      <c r="G6906" s="23"/>
      <c r="H6906" s="23"/>
      <c r="J6906" s="24">
        <f t="shared" si="215"/>
        <v>0</v>
      </c>
      <c r="K6906" s="25">
        <f t="shared" si="216"/>
        <v>0</v>
      </c>
    </row>
    <row r="6907" spans="1:11">
      <c r="A6907" s="18">
        <f>IFERROR(VLOOKUP(C6907,'[1]Dados Diários do Magento'!$A$1:$H$10000,3,),0)</f>
        <v>0</v>
      </c>
      <c r="B6907" s="19">
        <f>IFERROR(VLOOKUP(C6907,'[1]Dados Diários do Magento'!$A$1:$H$10000,2,),"0")</f>
        <v>0</v>
      </c>
      <c r="C6907" s="20">
        <v>6906</v>
      </c>
      <c r="D6907" s="26">
        <v>0</v>
      </c>
      <c r="E6907" s="27">
        <v>0</v>
      </c>
      <c r="G6907" s="23"/>
      <c r="H6907" s="23"/>
      <c r="J6907" s="24">
        <f t="shared" si="215"/>
        <v>0</v>
      </c>
      <c r="K6907" s="25">
        <f t="shared" si="216"/>
        <v>0</v>
      </c>
    </row>
    <row r="6908" spans="1:11">
      <c r="A6908" s="18">
        <f>IFERROR(VLOOKUP(C6908,'[1]Dados Diários do Magento'!$A$1:$H$10000,3,),0)</f>
        <v>0</v>
      </c>
      <c r="B6908" s="19">
        <f>IFERROR(VLOOKUP(C6908,'[1]Dados Diários do Magento'!$A$1:$H$10000,2,),"0")</f>
        <v>0</v>
      </c>
      <c r="C6908" s="20">
        <v>6907</v>
      </c>
      <c r="D6908" s="26">
        <v>0</v>
      </c>
      <c r="E6908" s="27">
        <v>0</v>
      </c>
      <c r="G6908" s="23"/>
      <c r="H6908" s="23"/>
      <c r="J6908" s="24">
        <f t="shared" si="215"/>
        <v>0</v>
      </c>
      <c r="K6908" s="25">
        <f t="shared" si="216"/>
        <v>0</v>
      </c>
    </row>
    <row r="6909" spans="1:11">
      <c r="A6909" s="18">
        <f>IFERROR(VLOOKUP(C6909,'[1]Dados Diários do Magento'!$A$1:$H$10000,3,),0)</f>
        <v>0</v>
      </c>
      <c r="B6909" s="19">
        <f>IFERROR(VLOOKUP(C6909,'[1]Dados Diários do Magento'!$A$1:$H$10000,2,),"0")</f>
        <v>0</v>
      </c>
      <c r="C6909" s="20">
        <v>6908</v>
      </c>
      <c r="D6909" s="26">
        <v>0</v>
      </c>
      <c r="E6909" s="27">
        <v>0</v>
      </c>
      <c r="G6909" s="23"/>
      <c r="H6909" s="23"/>
      <c r="J6909" s="24">
        <f t="shared" si="215"/>
        <v>0</v>
      </c>
      <c r="K6909" s="25">
        <f t="shared" si="216"/>
        <v>0</v>
      </c>
    </row>
    <row r="6910" spans="1:11">
      <c r="A6910" s="18">
        <f>IFERROR(VLOOKUP(C6910,'[1]Dados Diários do Magento'!$A$1:$H$10000,3,),0)</f>
        <v>0</v>
      </c>
      <c r="B6910" s="19">
        <f>IFERROR(VLOOKUP(C6910,'[1]Dados Diários do Magento'!$A$1:$H$10000,2,),"0")</f>
        <v>0</v>
      </c>
      <c r="C6910" s="20">
        <v>6909</v>
      </c>
      <c r="D6910" s="26">
        <v>0</v>
      </c>
      <c r="E6910" s="27">
        <v>0</v>
      </c>
      <c r="G6910" s="23"/>
      <c r="H6910" s="23"/>
      <c r="J6910" s="24">
        <f t="shared" si="215"/>
        <v>0</v>
      </c>
      <c r="K6910" s="25">
        <f t="shared" si="216"/>
        <v>0</v>
      </c>
    </row>
    <row r="6911" spans="1:11">
      <c r="A6911" s="18">
        <f>IFERROR(VLOOKUP(C6911,'[1]Dados Diários do Magento'!$A$1:$H$10000,3,),0)</f>
        <v>0</v>
      </c>
      <c r="B6911" s="19">
        <f>IFERROR(VLOOKUP(C6911,'[1]Dados Diários do Magento'!$A$1:$H$10000,2,),"0")</f>
        <v>0</v>
      </c>
      <c r="C6911" s="20">
        <v>6910</v>
      </c>
      <c r="D6911" s="26">
        <v>0</v>
      </c>
      <c r="E6911" s="27">
        <v>0</v>
      </c>
      <c r="G6911" s="23"/>
      <c r="H6911" s="23"/>
      <c r="J6911" s="24">
        <f t="shared" si="215"/>
        <v>0</v>
      </c>
      <c r="K6911" s="25">
        <f t="shared" si="216"/>
        <v>0</v>
      </c>
    </row>
    <row r="6912" spans="1:11">
      <c r="A6912" s="18">
        <f>IFERROR(VLOOKUP(C6912,'[1]Dados Diários do Magento'!$A$1:$H$10000,3,),0)</f>
        <v>0</v>
      </c>
      <c r="B6912" s="19">
        <f>IFERROR(VLOOKUP(C6912,'[1]Dados Diários do Magento'!$A$1:$H$10000,2,),"0")</f>
        <v>0</v>
      </c>
      <c r="C6912" s="20">
        <v>6911</v>
      </c>
      <c r="D6912" s="26">
        <v>0</v>
      </c>
      <c r="E6912" s="27">
        <v>0</v>
      </c>
      <c r="G6912" s="23"/>
      <c r="H6912" s="23"/>
      <c r="J6912" s="24">
        <f t="shared" si="215"/>
        <v>0</v>
      </c>
      <c r="K6912" s="25">
        <f t="shared" si="216"/>
        <v>0</v>
      </c>
    </row>
    <row r="6913" spans="1:11">
      <c r="A6913" s="18">
        <f>IFERROR(VLOOKUP(C6913,'[1]Dados Diários do Magento'!$A$1:$H$10000,3,),0)</f>
        <v>0</v>
      </c>
      <c r="B6913" s="19">
        <f>IFERROR(VLOOKUP(C6913,'[1]Dados Diários do Magento'!$A$1:$H$10000,2,),"0")</f>
        <v>0</v>
      </c>
      <c r="C6913" s="20">
        <v>6912</v>
      </c>
      <c r="D6913" s="26">
        <v>0</v>
      </c>
      <c r="E6913" s="27">
        <v>0</v>
      </c>
      <c r="G6913" s="23"/>
      <c r="H6913" s="23"/>
      <c r="J6913" s="24">
        <f t="shared" si="215"/>
        <v>0</v>
      </c>
      <c r="K6913" s="25">
        <f t="shared" si="216"/>
        <v>0</v>
      </c>
    </row>
    <row r="6914" spans="1:11">
      <c r="A6914" s="18">
        <f>IFERROR(VLOOKUP(C6914,'[1]Dados Diários do Magento'!$A$1:$H$10000,3,),0)</f>
        <v>0</v>
      </c>
      <c r="B6914" s="19">
        <f>IFERROR(VLOOKUP(C6914,'[1]Dados Diários do Magento'!$A$1:$H$10000,2,),"0")</f>
        <v>0</v>
      </c>
      <c r="C6914" s="20">
        <v>6913</v>
      </c>
      <c r="D6914" s="26">
        <v>0</v>
      </c>
      <c r="E6914" s="27">
        <v>0</v>
      </c>
      <c r="G6914" s="23"/>
      <c r="H6914" s="23"/>
      <c r="J6914" s="24">
        <f t="shared" si="215"/>
        <v>0</v>
      </c>
      <c r="K6914" s="25">
        <f t="shared" si="216"/>
        <v>0</v>
      </c>
    </row>
    <row r="6915" spans="1:11">
      <c r="A6915" s="18">
        <f>IFERROR(VLOOKUP(C6915,'[1]Dados Diários do Magento'!$A$1:$H$10000,3,),0)</f>
        <v>0</v>
      </c>
      <c r="B6915" s="19">
        <f>IFERROR(VLOOKUP(C6915,'[1]Dados Diários do Magento'!$A$1:$H$10000,2,),"0")</f>
        <v>0</v>
      </c>
      <c r="C6915" s="20">
        <v>6914</v>
      </c>
      <c r="D6915" s="26">
        <v>0</v>
      </c>
      <c r="E6915" s="27">
        <v>0</v>
      </c>
      <c r="G6915" s="23"/>
      <c r="H6915" s="23"/>
      <c r="J6915" s="24">
        <f t="shared" ref="J6915:J6978" si="217">D6915+G6915</f>
        <v>0</v>
      </c>
      <c r="K6915" s="25">
        <f t="shared" si="216"/>
        <v>0</v>
      </c>
    </row>
    <row r="6916" spans="1:11">
      <c r="A6916" s="18">
        <f>IFERROR(VLOOKUP(C6916,'[1]Dados Diários do Magento'!$A$1:$H$10000,3,),0)</f>
        <v>0</v>
      </c>
      <c r="B6916" s="19">
        <f>IFERROR(VLOOKUP(C6916,'[1]Dados Diários do Magento'!$A$1:$H$10000,2,),"0")</f>
        <v>0</v>
      </c>
      <c r="C6916" s="20">
        <v>6915</v>
      </c>
      <c r="D6916" s="26">
        <v>0</v>
      </c>
      <c r="E6916" s="27">
        <v>0</v>
      </c>
      <c r="G6916" s="23"/>
      <c r="H6916" s="23"/>
      <c r="J6916" s="24">
        <f t="shared" si="217"/>
        <v>0</v>
      </c>
      <c r="K6916" s="25">
        <f t="shared" si="216"/>
        <v>0</v>
      </c>
    </row>
    <row r="6917" spans="1:11">
      <c r="A6917" s="18">
        <f>IFERROR(VLOOKUP(C6917,'[1]Dados Diários do Magento'!$A$1:$H$10000,3,),0)</f>
        <v>0</v>
      </c>
      <c r="B6917" s="19">
        <f>IFERROR(VLOOKUP(C6917,'[1]Dados Diários do Magento'!$A$1:$H$10000,2,),"0")</f>
        <v>0</v>
      </c>
      <c r="C6917" s="20">
        <v>6916</v>
      </c>
      <c r="D6917" s="26">
        <v>0</v>
      </c>
      <c r="E6917" s="27">
        <v>0</v>
      </c>
      <c r="G6917" s="23"/>
      <c r="H6917" s="23"/>
      <c r="J6917" s="24">
        <f t="shared" si="217"/>
        <v>0</v>
      </c>
      <c r="K6917" s="25">
        <f t="shared" si="216"/>
        <v>0</v>
      </c>
    </row>
    <row r="6918" spans="1:11">
      <c r="A6918" s="18">
        <f>IFERROR(VLOOKUP(C6918,'[1]Dados Diários do Magento'!$A$1:$H$10000,3,),0)</f>
        <v>0</v>
      </c>
      <c r="B6918" s="19">
        <f>IFERROR(VLOOKUP(C6918,'[1]Dados Diários do Magento'!$A$1:$H$10000,2,),"0")</f>
        <v>0</v>
      </c>
      <c r="C6918" s="20">
        <v>6917</v>
      </c>
      <c r="D6918" s="26">
        <v>0</v>
      </c>
      <c r="E6918" s="27">
        <v>0</v>
      </c>
      <c r="G6918" s="23"/>
      <c r="H6918" s="23"/>
      <c r="J6918" s="24">
        <f t="shared" si="217"/>
        <v>0</v>
      </c>
      <c r="K6918" s="25">
        <f t="shared" si="216"/>
        <v>0</v>
      </c>
    </row>
    <row r="6919" spans="1:11">
      <c r="A6919" s="18">
        <f>IFERROR(VLOOKUP(C6919,'[1]Dados Diários do Magento'!$A$1:$H$10000,3,),0)</f>
        <v>0</v>
      </c>
      <c r="B6919" s="19">
        <f>IFERROR(VLOOKUP(C6919,'[1]Dados Diários do Magento'!$A$1:$H$10000,2,),"0")</f>
        <v>0</v>
      </c>
      <c r="C6919" s="20">
        <v>6918</v>
      </c>
      <c r="D6919" s="26">
        <v>0</v>
      </c>
      <c r="E6919" s="27">
        <v>0</v>
      </c>
      <c r="G6919" s="23"/>
      <c r="H6919" s="23"/>
      <c r="J6919" s="24">
        <f t="shared" si="217"/>
        <v>0</v>
      </c>
      <c r="K6919" s="25">
        <f t="shared" si="216"/>
        <v>0</v>
      </c>
    </row>
    <row r="6920" spans="1:11">
      <c r="A6920" s="18">
        <f>IFERROR(VLOOKUP(C6920,'[1]Dados Diários do Magento'!$A$1:$H$10000,3,),0)</f>
        <v>0</v>
      </c>
      <c r="B6920" s="19">
        <f>IFERROR(VLOOKUP(C6920,'[1]Dados Diários do Magento'!$A$1:$H$10000,2,),"0")</f>
        <v>0</v>
      </c>
      <c r="C6920" s="20">
        <v>6919</v>
      </c>
      <c r="D6920" s="26">
        <v>0</v>
      </c>
      <c r="E6920" s="27">
        <v>0</v>
      </c>
      <c r="G6920" s="23"/>
      <c r="H6920" s="23"/>
      <c r="J6920" s="24">
        <f t="shared" si="217"/>
        <v>0</v>
      </c>
      <c r="K6920" s="25">
        <f t="shared" si="216"/>
        <v>0</v>
      </c>
    </row>
    <row r="6921" spans="1:11">
      <c r="A6921" s="18">
        <f>IFERROR(VLOOKUP(C6921,'[1]Dados Diários do Magento'!$A$1:$H$10000,3,),0)</f>
        <v>0</v>
      </c>
      <c r="B6921" s="19">
        <f>IFERROR(VLOOKUP(C6921,'[1]Dados Diários do Magento'!$A$1:$H$10000,2,),"0")</f>
        <v>0</v>
      </c>
      <c r="C6921" s="20">
        <v>6920</v>
      </c>
      <c r="D6921" s="26">
        <v>0</v>
      </c>
      <c r="E6921" s="27">
        <v>0</v>
      </c>
      <c r="G6921" s="23"/>
      <c r="H6921" s="23"/>
      <c r="J6921" s="24">
        <f t="shared" si="217"/>
        <v>0</v>
      </c>
      <c r="K6921" s="25">
        <f t="shared" si="216"/>
        <v>0</v>
      </c>
    </row>
    <row r="6922" spans="1:11">
      <c r="A6922" s="18">
        <f>IFERROR(VLOOKUP(C6922,'[1]Dados Diários do Magento'!$A$1:$H$10000,3,),0)</f>
        <v>0</v>
      </c>
      <c r="B6922" s="19">
        <f>IFERROR(VLOOKUP(C6922,'[1]Dados Diários do Magento'!$A$1:$H$10000,2,),"0")</f>
        <v>0</v>
      </c>
      <c r="C6922" s="20">
        <v>6921</v>
      </c>
      <c r="D6922" s="26">
        <v>0</v>
      </c>
      <c r="E6922" s="27">
        <v>0</v>
      </c>
      <c r="G6922" s="23"/>
      <c r="H6922" s="23"/>
      <c r="J6922" s="24">
        <f t="shared" si="217"/>
        <v>0</v>
      </c>
      <c r="K6922" s="25">
        <f t="shared" si="216"/>
        <v>0</v>
      </c>
    </row>
    <row r="6923" spans="1:11">
      <c r="A6923" s="18">
        <f>IFERROR(VLOOKUP(C6923,'[1]Dados Diários do Magento'!$A$1:$H$10000,3,),0)</f>
        <v>0</v>
      </c>
      <c r="B6923" s="19">
        <f>IFERROR(VLOOKUP(C6923,'[1]Dados Diários do Magento'!$A$1:$H$10000,2,),"0")</f>
        <v>0</v>
      </c>
      <c r="C6923" s="20">
        <v>6922</v>
      </c>
      <c r="D6923" s="26">
        <v>0</v>
      </c>
      <c r="E6923" s="27">
        <v>0</v>
      </c>
      <c r="G6923" s="23"/>
      <c r="H6923" s="23"/>
      <c r="J6923" s="24">
        <f t="shared" si="217"/>
        <v>0</v>
      </c>
      <c r="K6923" s="25">
        <f t="shared" si="216"/>
        <v>0</v>
      </c>
    </row>
    <row r="6924" spans="1:11">
      <c r="A6924" s="18">
        <f>IFERROR(VLOOKUP(C6924,'[1]Dados Diários do Magento'!$A$1:$H$10000,3,),0)</f>
        <v>0</v>
      </c>
      <c r="B6924" s="19">
        <f>IFERROR(VLOOKUP(C6924,'[1]Dados Diários do Magento'!$A$1:$H$10000,2,),"0")</f>
        <v>0</v>
      </c>
      <c r="C6924" s="20">
        <v>6923</v>
      </c>
      <c r="D6924" s="26">
        <v>0</v>
      </c>
      <c r="E6924" s="27">
        <v>0</v>
      </c>
      <c r="G6924" s="23"/>
      <c r="H6924" s="23"/>
      <c r="J6924" s="24">
        <f t="shared" si="217"/>
        <v>0</v>
      </c>
      <c r="K6924" s="25">
        <f t="shared" si="216"/>
        <v>0</v>
      </c>
    </row>
    <row r="6925" spans="1:11">
      <c r="A6925" s="18">
        <f>IFERROR(VLOOKUP(C6925,'[1]Dados Diários do Magento'!$A$1:$H$10000,3,),0)</f>
        <v>0</v>
      </c>
      <c r="B6925" s="19">
        <f>IFERROR(VLOOKUP(C6925,'[1]Dados Diários do Magento'!$A$1:$H$10000,2,),"0")</f>
        <v>0</v>
      </c>
      <c r="C6925" s="20">
        <v>6924</v>
      </c>
      <c r="D6925" s="26">
        <v>0</v>
      </c>
      <c r="E6925" s="27">
        <v>0</v>
      </c>
      <c r="G6925" s="23"/>
      <c r="H6925" s="23"/>
      <c r="J6925" s="24">
        <f t="shared" si="217"/>
        <v>0</v>
      </c>
      <c r="K6925" s="25">
        <f t="shared" si="216"/>
        <v>0</v>
      </c>
    </row>
    <row r="6926" spans="1:11">
      <c r="A6926" s="18">
        <f>IFERROR(VLOOKUP(C6926,'[1]Dados Diários do Magento'!$A$1:$H$10000,3,),0)</f>
        <v>0</v>
      </c>
      <c r="B6926" s="19">
        <f>IFERROR(VLOOKUP(C6926,'[1]Dados Diários do Magento'!$A$1:$H$10000,2,),"0")</f>
        <v>0</v>
      </c>
      <c r="C6926" s="20">
        <v>6925</v>
      </c>
      <c r="D6926" s="26">
        <v>0</v>
      </c>
      <c r="E6926" s="27">
        <v>0</v>
      </c>
      <c r="G6926" s="23"/>
      <c r="H6926" s="23"/>
      <c r="J6926" s="24">
        <f t="shared" si="217"/>
        <v>0</v>
      </c>
      <c r="K6926" s="25">
        <f t="shared" si="216"/>
        <v>0</v>
      </c>
    </row>
    <row r="6927" spans="1:11">
      <c r="A6927" s="18">
        <f>IFERROR(VLOOKUP(C6927,'[1]Dados Diários do Magento'!$A$1:$H$10000,3,),0)</f>
        <v>0</v>
      </c>
      <c r="B6927" s="19">
        <f>IFERROR(VLOOKUP(C6927,'[1]Dados Diários do Magento'!$A$1:$H$10000,2,),"0")</f>
        <v>0</v>
      </c>
      <c r="C6927" s="20">
        <v>6926</v>
      </c>
      <c r="D6927" s="26">
        <v>0</v>
      </c>
      <c r="E6927" s="27">
        <v>0</v>
      </c>
      <c r="G6927" s="23"/>
      <c r="H6927" s="23"/>
      <c r="J6927" s="24">
        <f t="shared" si="217"/>
        <v>0</v>
      </c>
      <c r="K6927" s="25">
        <f t="shared" si="216"/>
        <v>0</v>
      </c>
    </row>
    <row r="6928" spans="1:11">
      <c r="A6928" s="18">
        <f>IFERROR(VLOOKUP(C6928,'[1]Dados Diários do Magento'!$A$1:$H$10000,3,),0)</f>
        <v>0</v>
      </c>
      <c r="B6928" s="19">
        <f>IFERROR(VLOOKUP(C6928,'[1]Dados Diários do Magento'!$A$1:$H$10000,2,),"0")</f>
        <v>0</v>
      </c>
      <c r="C6928" s="20">
        <v>6927</v>
      </c>
      <c r="D6928" s="26">
        <v>0</v>
      </c>
      <c r="E6928" s="27">
        <v>0</v>
      </c>
      <c r="G6928" s="23"/>
      <c r="H6928" s="23"/>
      <c r="J6928" s="24">
        <f t="shared" si="217"/>
        <v>0</v>
      </c>
      <c r="K6928" s="25">
        <f t="shared" si="216"/>
        <v>0</v>
      </c>
    </row>
    <row r="6929" spans="1:11">
      <c r="A6929" s="18">
        <f>IFERROR(VLOOKUP(C6929,'[1]Dados Diários do Magento'!$A$1:$H$10000,3,),0)</f>
        <v>0</v>
      </c>
      <c r="B6929" s="19">
        <f>IFERROR(VLOOKUP(C6929,'[1]Dados Diários do Magento'!$A$1:$H$10000,2,),"0")</f>
        <v>0</v>
      </c>
      <c r="C6929" s="20">
        <v>6928</v>
      </c>
      <c r="D6929" s="26">
        <v>0</v>
      </c>
      <c r="E6929" s="27">
        <v>0</v>
      </c>
      <c r="G6929" s="23"/>
      <c r="H6929" s="23"/>
      <c r="J6929" s="24">
        <f t="shared" si="217"/>
        <v>0</v>
      </c>
      <c r="K6929" s="25">
        <f t="shared" si="216"/>
        <v>0</v>
      </c>
    </row>
    <row r="6930" spans="1:11">
      <c r="A6930" s="18">
        <f>IFERROR(VLOOKUP(C6930,'[1]Dados Diários do Magento'!$A$1:$H$10000,3,),0)</f>
        <v>0</v>
      </c>
      <c r="B6930" s="19">
        <f>IFERROR(VLOOKUP(C6930,'[1]Dados Diários do Magento'!$A$1:$H$10000,2,),"0")</f>
        <v>0</v>
      </c>
      <c r="C6930" s="20">
        <v>6929</v>
      </c>
      <c r="D6930" s="26">
        <v>0</v>
      </c>
      <c r="E6930" s="27">
        <v>0</v>
      </c>
      <c r="G6930" s="23"/>
      <c r="H6930" s="23"/>
      <c r="J6930" s="24">
        <f t="shared" si="217"/>
        <v>0</v>
      </c>
      <c r="K6930" s="25">
        <f t="shared" si="216"/>
        <v>0</v>
      </c>
    </row>
    <row r="6931" spans="1:11">
      <c r="A6931" s="18">
        <f>IFERROR(VLOOKUP(C6931,'[1]Dados Diários do Magento'!$A$1:$H$10000,3,),0)</f>
        <v>0</v>
      </c>
      <c r="B6931" s="19">
        <f>IFERROR(VLOOKUP(C6931,'[1]Dados Diários do Magento'!$A$1:$H$10000,2,),"0")</f>
        <v>0</v>
      </c>
      <c r="C6931" s="20">
        <v>6930</v>
      </c>
      <c r="D6931" s="26">
        <v>0</v>
      </c>
      <c r="E6931" s="27">
        <v>0</v>
      </c>
      <c r="G6931" s="23"/>
      <c r="H6931" s="23"/>
      <c r="J6931" s="24">
        <f t="shared" si="217"/>
        <v>0</v>
      </c>
      <c r="K6931" s="25">
        <f t="shared" si="216"/>
        <v>0</v>
      </c>
    </row>
    <row r="6932" spans="1:11">
      <c r="A6932" s="18">
        <f>IFERROR(VLOOKUP(C6932,'[1]Dados Diários do Magento'!$A$1:$H$10000,3,),0)</f>
        <v>0</v>
      </c>
      <c r="B6932" s="19">
        <f>IFERROR(VLOOKUP(C6932,'[1]Dados Diários do Magento'!$A$1:$H$10000,2,),"0")</f>
        <v>0</v>
      </c>
      <c r="C6932" s="20">
        <v>6931</v>
      </c>
      <c r="D6932" s="26">
        <v>0</v>
      </c>
      <c r="E6932" s="27">
        <v>0</v>
      </c>
      <c r="G6932" s="23"/>
      <c r="H6932" s="23"/>
      <c r="J6932" s="24">
        <f t="shared" si="217"/>
        <v>0</v>
      </c>
      <c r="K6932" s="25">
        <f t="shared" si="216"/>
        <v>0</v>
      </c>
    </row>
    <row r="6933" spans="1:11">
      <c r="A6933" s="18">
        <f>IFERROR(VLOOKUP(C6933,'[1]Dados Diários do Magento'!$A$1:$H$10000,3,),0)</f>
        <v>0</v>
      </c>
      <c r="B6933" s="19">
        <f>IFERROR(VLOOKUP(C6933,'[1]Dados Diários do Magento'!$A$1:$H$10000,2,),"0")</f>
        <v>0</v>
      </c>
      <c r="C6933" s="20">
        <v>6932</v>
      </c>
      <c r="D6933" s="26">
        <v>0</v>
      </c>
      <c r="E6933" s="27">
        <v>0</v>
      </c>
      <c r="G6933" s="23"/>
      <c r="H6933" s="23"/>
      <c r="J6933" s="24">
        <f t="shared" si="217"/>
        <v>0</v>
      </c>
      <c r="K6933" s="25">
        <f t="shared" si="216"/>
        <v>0</v>
      </c>
    </row>
    <row r="6934" spans="1:11">
      <c r="A6934" s="18">
        <f>IFERROR(VLOOKUP(C6934,'[1]Dados Diários do Magento'!$A$1:$H$10000,3,),0)</f>
        <v>0</v>
      </c>
      <c r="B6934" s="19">
        <f>IFERROR(VLOOKUP(C6934,'[1]Dados Diários do Magento'!$A$1:$H$10000,2,),"0")</f>
        <v>0</v>
      </c>
      <c r="C6934" s="20">
        <v>6933</v>
      </c>
      <c r="D6934" s="26">
        <v>0</v>
      </c>
      <c r="E6934" s="27">
        <v>0</v>
      </c>
      <c r="G6934" s="23"/>
      <c r="H6934" s="23"/>
      <c r="J6934" s="24">
        <f t="shared" si="217"/>
        <v>0</v>
      </c>
      <c r="K6934" s="25">
        <f t="shared" si="216"/>
        <v>0</v>
      </c>
    </row>
    <row r="6935" spans="1:11">
      <c r="A6935" s="18">
        <f>IFERROR(VLOOKUP(C6935,'[1]Dados Diários do Magento'!$A$1:$H$10000,3,),0)</f>
        <v>0</v>
      </c>
      <c r="B6935" s="19">
        <f>IFERROR(VLOOKUP(C6935,'[1]Dados Diários do Magento'!$A$1:$H$10000,2,),"0")</f>
        <v>0</v>
      </c>
      <c r="C6935" s="20">
        <v>6934</v>
      </c>
      <c r="D6935" s="26">
        <v>0</v>
      </c>
      <c r="E6935" s="27">
        <v>0</v>
      </c>
      <c r="G6935" s="23"/>
      <c r="H6935" s="23"/>
      <c r="J6935" s="24">
        <f t="shared" si="217"/>
        <v>0</v>
      </c>
      <c r="K6935" s="25">
        <f t="shared" si="216"/>
        <v>0</v>
      </c>
    </row>
    <row r="6936" spans="1:11">
      <c r="A6936" s="18">
        <f>IFERROR(VLOOKUP(C6936,'[1]Dados Diários do Magento'!$A$1:$H$10000,3,),0)</f>
        <v>0</v>
      </c>
      <c r="B6936" s="19">
        <f>IFERROR(VLOOKUP(C6936,'[1]Dados Diários do Magento'!$A$1:$H$10000,2,),"0")</f>
        <v>0</v>
      </c>
      <c r="C6936" s="20">
        <v>6935</v>
      </c>
      <c r="D6936" s="26">
        <v>0</v>
      </c>
      <c r="E6936" s="27">
        <v>0</v>
      </c>
      <c r="G6936" s="23"/>
      <c r="H6936" s="23"/>
      <c r="J6936" s="24">
        <f t="shared" si="217"/>
        <v>0</v>
      </c>
      <c r="K6936" s="25">
        <f t="shared" si="216"/>
        <v>0</v>
      </c>
    </row>
    <row r="6937" spans="1:11">
      <c r="A6937" s="18">
        <f>IFERROR(VLOOKUP(C6937,'[1]Dados Diários do Magento'!$A$1:$H$10000,3,),0)</f>
        <v>0</v>
      </c>
      <c r="B6937" s="19">
        <f>IFERROR(VLOOKUP(C6937,'[1]Dados Diários do Magento'!$A$1:$H$10000,2,),"0")</f>
        <v>0</v>
      </c>
      <c r="C6937" s="20">
        <v>6936</v>
      </c>
      <c r="D6937" s="26">
        <v>0</v>
      </c>
      <c r="E6937" s="27">
        <v>0</v>
      </c>
      <c r="G6937" s="23"/>
      <c r="H6937" s="23"/>
      <c r="J6937" s="24">
        <f t="shared" si="217"/>
        <v>0</v>
      </c>
      <c r="K6937" s="25">
        <f t="shared" si="216"/>
        <v>0</v>
      </c>
    </row>
    <row r="6938" spans="1:11">
      <c r="A6938" s="18">
        <f>IFERROR(VLOOKUP(C6938,'[1]Dados Diários do Magento'!$A$1:$H$10000,3,),0)</f>
        <v>0</v>
      </c>
      <c r="B6938" s="19">
        <f>IFERROR(VLOOKUP(C6938,'[1]Dados Diários do Magento'!$A$1:$H$10000,2,),"0")</f>
        <v>0</v>
      </c>
      <c r="C6938" s="20">
        <v>6937</v>
      </c>
      <c r="D6938" s="26">
        <v>0</v>
      </c>
      <c r="E6938" s="27">
        <v>0</v>
      </c>
      <c r="G6938" s="23"/>
      <c r="H6938" s="23"/>
      <c r="J6938" s="24">
        <f t="shared" si="217"/>
        <v>0</v>
      </c>
      <c r="K6938" s="25">
        <f t="shared" si="216"/>
        <v>0</v>
      </c>
    </row>
    <row r="6939" spans="1:11">
      <c r="A6939" s="18">
        <f>IFERROR(VLOOKUP(C6939,'[1]Dados Diários do Magento'!$A$1:$H$10000,3,),0)</f>
        <v>0</v>
      </c>
      <c r="B6939" s="19">
        <f>IFERROR(VLOOKUP(C6939,'[1]Dados Diários do Magento'!$A$1:$H$10000,2,),"0")</f>
        <v>0</v>
      </c>
      <c r="C6939" s="20">
        <v>6938</v>
      </c>
      <c r="D6939" s="26">
        <v>0</v>
      </c>
      <c r="E6939" s="27">
        <v>0</v>
      </c>
      <c r="G6939" s="23"/>
      <c r="H6939" s="23"/>
      <c r="J6939" s="24">
        <f t="shared" si="217"/>
        <v>0</v>
      </c>
      <c r="K6939" s="25">
        <f t="shared" si="216"/>
        <v>0</v>
      </c>
    </row>
    <row r="6940" spans="1:11">
      <c r="A6940" s="18">
        <f>IFERROR(VLOOKUP(C6940,'[1]Dados Diários do Magento'!$A$1:$H$10000,3,),0)</f>
        <v>0</v>
      </c>
      <c r="B6940" s="19">
        <f>IFERROR(VLOOKUP(C6940,'[1]Dados Diários do Magento'!$A$1:$H$10000,2,),"0")</f>
        <v>0</v>
      </c>
      <c r="C6940" s="20">
        <v>6939</v>
      </c>
      <c r="D6940" s="26">
        <v>0</v>
      </c>
      <c r="E6940" s="27">
        <v>0</v>
      </c>
      <c r="G6940" s="23"/>
      <c r="H6940" s="23"/>
      <c r="J6940" s="24">
        <f t="shared" si="217"/>
        <v>0</v>
      </c>
      <c r="K6940" s="25">
        <f t="shared" si="216"/>
        <v>0</v>
      </c>
    </row>
    <row r="6941" spans="1:11">
      <c r="A6941" s="18">
        <f>IFERROR(VLOOKUP(C6941,'[1]Dados Diários do Magento'!$A$1:$H$10000,3,),0)</f>
        <v>0</v>
      </c>
      <c r="B6941" s="19">
        <f>IFERROR(VLOOKUP(C6941,'[1]Dados Diários do Magento'!$A$1:$H$10000,2,),"0")</f>
        <v>0</v>
      </c>
      <c r="C6941" s="20">
        <v>6940</v>
      </c>
      <c r="D6941" s="26">
        <v>0</v>
      </c>
      <c r="E6941" s="27">
        <v>0</v>
      </c>
      <c r="G6941" s="23"/>
      <c r="H6941" s="23"/>
      <c r="J6941" s="24">
        <f t="shared" si="217"/>
        <v>0</v>
      </c>
      <c r="K6941" s="25">
        <f t="shared" ref="K6941:K7004" si="218">IF((D6941+G6941)&gt;0,(D6941*E6941+G6941*H6941)/(D6941+G6941),E6941)</f>
        <v>0</v>
      </c>
    </row>
    <row r="6942" spans="1:11">
      <c r="A6942" s="18">
        <f>IFERROR(VLOOKUP(C6942,'[1]Dados Diários do Magento'!$A$1:$H$10000,3,),0)</f>
        <v>0</v>
      </c>
      <c r="B6942" s="19">
        <f>IFERROR(VLOOKUP(C6942,'[1]Dados Diários do Magento'!$A$1:$H$10000,2,),"0")</f>
        <v>0</v>
      </c>
      <c r="C6942" s="20">
        <v>6941</v>
      </c>
      <c r="D6942" s="26">
        <v>0</v>
      </c>
      <c r="E6942" s="27">
        <v>0</v>
      </c>
      <c r="G6942" s="23"/>
      <c r="H6942" s="23"/>
      <c r="J6942" s="24">
        <f t="shared" si="217"/>
        <v>0</v>
      </c>
      <c r="K6942" s="25">
        <f t="shared" si="218"/>
        <v>0</v>
      </c>
    </row>
    <row r="6943" spans="1:11">
      <c r="A6943" s="18">
        <f>IFERROR(VLOOKUP(C6943,'[1]Dados Diários do Magento'!$A$1:$H$10000,3,),0)</f>
        <v>0</v>
      </c>
      <c r="B6943" s="19">
        <f>IFERROR(VLOOKUP(C6943,'[1]Dados Diários do Magento'!$A$1:$H$10000,2,),"0")</f>
        <v>0</v>
      </c>
      <c r="C6943" s="20">
        <v>6942</v>
      </c>
      <c r="D6943" s="26">
        <v>0</v>
      </c>
      <c r="E6943" s="27">
        <v>0</v>
      </c>
      <c r="G6943" s="23"/>
      <c r="H6943" s="23"/>
      <c r="J6943" s="24">
        <f t="shared" si="217"/>
        <v>0</v>
      </c>
      <c r="K6943" s="25">
        <f t="shared" si="218"/>
        <v>0</v>
      </c>
    </row>
    <row r="6944" spans="1:11">
      <c r="A6944" s="18">
        <f>IFERROR(VLOOKUP(C6944,'[1]Dados Diários do Magento'!$A$1:$H$10000,3,),0)</f>
        <v>0</v>
      </c>
      <c r="B6944" s="19">
        <f>IFERROR(VLOOKUP(C6944,'[1]Dados Diários do Magento'!$A$1:$H$10000,2,),"0")</f>
        <v>0</v>
      </c>
      <c r="C6944" s="20">
        <v>6943</v>
      </c>
      <c r="D6944" s="26">
        <v>0</v>
      </c>
      <c r="E6944" s="27">
        <v>0</v>
      </c>
      <c r="G6944" s="23"/>
      <c r="H6944" s="23"/>
      <c r="J6944" s="24">
        <f t="shared" si="217"/>
        <v>0</v>
      </c>
      <c r="K6944" s="25">
        <f t="shared" si="218"/>
        <v>0</v>
      </c>
    </row>
    <row r="6945" spans="1:11">
      <c r="A6945" s="18">
        <f>IFERROR(VLOOKUP(C6945,'[1]Dados Diários do Magento'!$A$1:$H$10000,3,),0)</f>
        <v>0</v>
      </c>
      <c r="B6945" s="19">
        <f>IFERROR(VLOOKUP(C6945,'[1]Dados Diários do Magento'!$A$1:$H$10000,2,),"0")</f>
        <v>0</v>
      </c>
      <c r="C6945" s="20">
        <v>6944</v>
      </c>
      <c r="D6945" s="26">
        <v>0</v>
      </c>
      <c r="E6945" s="27">
        <v>0</v>
      </c>
      <c r="G6945" s="23"/>
      <c r="H6945" s="23"/>
      <c r="J6945" s="24">
        <f t="shared" si="217"/>
        <v>0</v>
      </c>
      <c r="K6945" s="25">
        <f t="shared" si="218"/>
        <v>0</v>
      </c>
    </row>
    <row r="6946" spans="1:11">
      <c r="A6946" s="18">
        <f>IFERROR(VLOOKUP(C6946,'[1]Dados Diários do Magento'!$A$1:$H$10000,3,),0)</f>
        <v>0</v>
      </c>
      <c r="B6946" s="19">
        <f>IFERROR(VLOOKUP(C6946,'[1]Dados Diários do Magento'!$A$1:$H$10000,2,),"0")</f>
        <v>0</v>
      </c>
      <c r="C6946" s="20">
        <v>6945</v>
      </c>
      <c r="D6946" s="26">
        <v>0</v>
      </c>
      <c r="E6946" s="27">
        <v>0</v>
      </c>
      <c r="G6946" s="23"/>
      <c r="H6946" s="23"/>
      <c r="J6946" s="24">
        <f t="shared" si="217"/>
        <v>0</v>
      </c>
      <c r="K6946" s="25">
        <f t="shared" si="218"/>
        <v>0</v>
      </c>
    </row>
    <row r="6947" spans="1:11">
      <c r="A6947" s="18">
        <f>IFERROR(VLOOKUP(C6947,'[1]Dados Diários do Magento'!$A$1:$H$10000,3,),0)</f>
        <v>0</v>
      </c>
      <c r="B6947" s="19">
        <f>IFERROR(VLOOKUP(C6947,'[1]Dados Diários do Magento'!$A$1:$H$10000,2,),"0")</f>
        <v>0</v>
      </c>
      <c r="C6947" s="20">
        <v>6946</v>
      </c>
      <c r="D6947" s="26">
        <v>0</v>
      </c>
      <c r="E6947" s="27">
        <v>0</v>
      </c>
      <c r="G6947" s="23"/>
      <c r="H6947" s="23"/>
      <c r="J6947" s="24">
        <f t="shared" si="217"/>
        <v>0</v>
      </c>
      <c r="K6947" s="25">
        <f t="shared" si="218"/>
        <v>0</v>
      </c>
    </row>
    <row r="6948" spans="1:11">
      <c r="A6948" s="18">
        <f>IFERROR(VLOOKUP(C6948,'[1]Dados Diários do Magento'!$A$1:$H$10000,3,),0)</f>
        <v>0</v>
      </c>
      <c r="B6948" s="19">
        <f>IFERROR(VLOOKUP(C6948,'[1]Dados Diários do Magento'!$A$1:$H$10000,2,),"0")</f>
        <v>0</v>
      </c>
      <c r="C6948" s="20">
        <v>6947</v>
      </c>
      <c r="D6948" s="26">
        <v>0</v>
      </c>
      <c r="E6948" s="27">
        <v>0</v>
      </c>
      <c r="G6948" s="23"/>
      <c r="H6948" s="23"/>
      <c r="J6948" s="24">
        <f t="shared" si="217"/>
        <v>0</v>
      </c>
      <c r="K6948" s="25">
        <f t="shared" si="218"/>
        <v>0</v>
      </c>
    </row>
    <row r="6949" spans="1:11">
      <c r="A6949" s="18">
        <f>IFERROR(VLOOKUP(C6949,'[1]Dados Diários do Magento'!$A$1:$H$10000,3,),0)</f>
        <v>0</v>
      </c>
      <c r="B6949" s="19">
        <f>IFERROR(VLOOKUP(C6949,'[1]Dados Diários do Magento'!$A$1:$H$10000,2,),"0")</f>
        <v>0</v>
      </c>
      <c r="C6949" s="20">
        <v>6948</v>
      </c>
      <c r="D6949" s="26">
        <v>0</v>
      </c>
      <c r="E6949" s="27">
        <v>0</v>
      </c>
      <c r="G6949" s="23"/>
      <c r="H6949" s="23"/>
      <c r="J6949" s="24">
        <f t="shared" si="217"/>
        <v>0</v>
      </c>
      <c r="K6949" s="25">
        <f t="shared" si="218"/>
        <v>0</v>
      </c>
    </row>
    <row r="6950" spans="1:11">
      <c r="A6950" s="18">
        <f>IFERROR(VLOOKUP(C6950,'[1]Dados Diários do Magento'!$A$1:$H$10000,3,),0)</f>
        <v>0</v>
      </c>
      <c r="B6950" s="19">
        <f>IFERROR(VLOOKUP(C6950,'[1]Dados Diários do Magento'!$A$1:$H$10000,2,),"0")</f>
        <v>0</v>
      </c>
      <c r="C6950" s="20">
        <v>6949</v>
      </c>
      <c r="D6950" s="26">
        <v>0</v>
      </c>
      <c r="E6950" s="27">
        <v>0</v>
      </c>
      <c r="G6950" s="23"/>
      <c r="H6950" s="23"/>
      <c r="J6950" s="24">
        <f t="shared" si="217"/>
        <v>0</v>
      </c>
      <c r="K6950" s="25">
        <f t="shared" si="218"/>
        <v>0</v>
      </c>
    </row>
    <row r="6951" spans="1:11">
      <c r="A6951" s="18">
        <f>IFERROR(VLOOKUP(C6951,'[1]Dados Diários do Magento'!$A$1:$H$10000,3,),0)</f>
        <v>0</v>
      </c>
      <c r="B6951" s="19">
        <f>IFERROR(VLOOKUP(C6951,'[1]Dados Diários do Magento'!$A$1:$H$10000,2,),"0")</f>
        <v>0</v>
      </c>
      <c r="C6951" s="20">
        <v>6950</v>
      </c>
      <c r="D6951" s="26">
        <v>0</v>
      </c>
      <c r="E6951" s="27">
        <v>0</v>
      </c>
      <c r="G6951" s="23"/>
      <c r="H6951" s="23"/>
      <c r="J6951" s="24">
        <f t="shared" si="217"/>
        <v>0</v>
      </c>
      <c r="K6951" s="25">
        <f t="shared" si="218"/>
        <v>0</v>
      </c>
    </row>
    <row r="6952" spans="1:11">
      <c r="A6952" s="18">
        <f>IFERROR(VLOOKUP(C6952,'[1]Dados Diários do Magento'!$A$1:$H$10000,3,),0)</f>
        <v>0</v>
      </c>
      <c r="B6952" s="19">
        <f>IFERROR(VLOOKUP(C6952,'[1]Dados Diários do Magento'!$A$1:$H$10000,2,),"0")</f>
        <v>0</v>
      </c>
      <c r="C6952" s="20">
        <v>6951</v>
      </c>
      <c r="D6952" s="26">
        <v>0</v>
      </c>
      <c r="E6952" s="27">
        <v>0</v>
      </c>
      <c r="G6952" s="23"/>
      <c r="H6952" s="23"/>
      <c r="J6952" s="24">
        <f t="shared" si="217"/>
        <v>0</v>
      </c>
      <c r="K6952" s="25">
        <f t="shared" si="218"/>
        <v>0</v>
      </c>
    </row>
    <row r="6953" spans="1:11">
      <c r="A6953" s="18">
        <f>IFERROR(VLOOKUP(C6953,'[1]Dados Diários do Magento'!$A$1:$H$10000,3,),0)</f>
        <v>0</v>
      </c>
      <c r="B6953" s="19">
        <f>IFERROR(VLOOKUP(C6953,'[1]Dados Diários do Magento'!$A$1:$H$10000,2,),"0")</f>
        <v>0</v>
      </c>
      <c r="C6953" s="20">
        <v>6952</v>
      </c>
      <c r="D6953" s="26">
        <v>0</v>
      </c>
      <c r="E6953" s="27">
        <v>0</v>
      </c>
      <c r="G6953" s="23"/>
      <c r="H6953" s="23"/>
      <c r="J6953" s="24">
        <f t="shared" si="217"/>
        <v>0</v>
      </c>
      <c r="K6953" s="25">
        <f t="shared" si="218"/>
        <v>0</v>
      </c>
    </row>
    <row r="6954" spans="1:11">
      <c r="A6954" s="18">
        <f>IFERROR(VLOOKUP(C6954,'[1]Dados Diários do Magento'!$A$1:$H$10000,3,),0)</f>
        <v>0</v>
      </c>
      <c r="B6954" s="19">
        <f>IFERROR(VLOOKUP(C6954,'[1]Dados Diários do Magento'!$A$1:$H$10000,2,),"0")</f>
        <v>0</v>
      </c>
      <c r="C6954" s="20">
        <v>6953</v>
      </c>
      <c r="D6954" s="26">
        <v>0</v>
      </c>
      <c r="E6954" s="27">
        <v>0</v>
      </c>
      <c r="G6954" s="23"/>
      <c r="H6954" s="23"/>
      <c r="J6954" s="24">
        <f t="shared" si="217"/>
        <v>0</v>
      </c>
      <c r="K6954" s="25">
        <f t="shared" si="218"/>
        <v>0</v>
      </c>
    </row>
    <row r="6955" spans="1:11">
      <c r="A6955" s="18">
        <f>IFERROR(VLOOKUP(C6955,'[1]Dados Diários do Magento'!$A$1:$H$10000,3,),0)</f>
        <v>0</v>
      </c>
      <c r="B6955" s="19">
        <f>IFERROR(VLOOKUP(C6955,'[1]Dados Diários do Magento'!$A$1:$H$10000,2,),"0")</f>
        <v>0</v>
      </c>
      <c r="C6955" s="20">
        <v>6954</v>
      </c>
      <c r="D6955" s="26">
        <v>0</v>
      </c>
      <c r="E6955" s="27">
        <v>0</v>
      </c>
      <c r="G6955" s="23"/>
      <c r="H6955" s="23"/>
      <c r="J6955" s="24">
        <f t="shared" si="217"/>
        <v>0</v>
      </c>
      <c r="K6955" s="25">
        <f t="shared" si="218"/>
        <v>0</v>
      </c>
    </row>
    <row r="6956" spans="1:11">
      <c r="A6956" s="18">
        <f>IFERROR(VLOOKUP(C6956,'[1]Dados Diários do Magento'!$A$1:$H$10000,3,),0)</f>
        <v>0</v>
      </c>
      <c r="B6956" s="19">
        <f>IFERROR(VLOOKUP(C6956,'[1]Dados Diários do Magento'!$A$1:$H$10000,2,),"0")</f>
        <v>0</v>
      </c>
      <c r="C6956" s="20">
        <v>6955</v>
      </c>
      <c r="D6956" s="26">
        <v>0</v>
      </c>
      <c r="E6956" s="27">
        <v>0</v>
      </c>
      <c r="G6956" s="23"/>
      <c r="H6956" s="23"/>
      <c r="J6956" s="24">
        <f t="shared" si="217"/>
        <v>0</v>
      </c>
      <c r="K6956" s="25">
        <f t="shared" si="218"/>
        <v>0</v>
      </c>
    </row>
    <row r="6957" spans="1:11">
      <c r="A6957" s="18">
        <f>IFERROR(VLOOKUP(C6957,'[1]Dados Diários do Magento'!$A$1:$H$10000,3,),0)</f>
        <v>0</v>
      </c>
      <c r="B6957" s="19">
        <f>IFERROR(VLOOKUP(C6957,'[1]Dados Diários do Magento'!$A$1:$H$10000,2,),"0")</f>
        <v>0</v>
      </c>
      <c r="C6957" s="20">
        <v>6956</v>
      </c>
      <c r="D6957" s="26">
        <v>0</v>
      </c>
      <c r="E6957" s="27">
        <v>0</v>
      </c>
      <c r="G6957" s="23"/>
      <c r="H6957" s="23"/>
      <c r="J6957" s="24">
        <f t="shared" si="217"/>
        <v>0</v>
      </c>
      <c r="K6957" s="25">
        <f t="shared" si="218"/>
        <v>0</v>
      </c>
    </row>
    <row r="6958" spans="1:11">
      <c r="A6958" s="18">
        <f>IFERROR(VLOOKUP(C6958,'[1]Dados Diários do Magento'!$A$1:$H$10000,3,),0)</f>
        <v>0</v>
      </c>
      <c r="B6958" s="19">
        <f>IFERROR(VLOOKUP(C6958,'[1]Dados Diários do Magento'!$A$1:$H$10000,2,),"0")</f>
        <v>0</v>
      </c>
      <c r="C6958" s="20">
        <v>6957</v>
      </c>
      <c r="D6958" s="26">
        <v>0</v>
      </c>
      <c r="E6958" s="27">
        <v>0</v>
      </c>
      <c r="G6958" s="23"/>
      <c r="H6958" s="23"/>
      <c r="J6958" s="24">
        <f t="shared" si="217"/>
        <v>0</v>
      </c>
      <c r="K6958" s="25">
        <f t="shared" si="218"/>
        <v>0</v>
      </c>
    </row>
    <row r="6959" spans="1:11">
      <c r="A6959" s="18">
        <f>IFERROR(VLOOKUP(C6959,'[1]Dados Diários do Magento'!$A$1:$H$10000,3,),0)</f>
        <v>0</v>
      </c>
      <c r="B6959" s="19">
        <f>IFERROR(VLOOKUP(C6959,'[1]Dados Diários do Magento'!$A$1:$H$10000,2,),"0")</f>
        <v>0</v>
      </c>
      <c r="C6959" s="20">
        <v>6958</v>
      </c>
      <c r="D6959" s="26">
        <v>0</v>
      </c>
      <c r="E6959" s="27">
        <v>0</v>
      </c>
      <c r="G6959" s="23"/>
      <c r="H6959" s="23"/>
      <c r="J6959" s="24">
        <f t="shared" si="217"/>
        <v>0</v>
      </c>
      <c r="K6959" s="25">
        <f t="shared" si="218"/>
        <v>0</v>
      </c>
    </row>
    <row r="6960" spans="1:11">
      <c r="A6960" s="18">
        <f>IFERROR(VLOOKUP(C6960,'[1]Dados Diários do Magento'!$A$1:$H$10000,3,),0)</f>
        <v>0</v>
      </c>
      <c r="B6960" s="19">
        <f>IFERROR(VLOOKUP(C6960,'[1]Dados Diários do Magento'!$A$1:$H$10000,2,),"0")</f>
        <v>0</v>
      </c>
      <c r="C6960" s="20">
        <v>6959</v>
      </c>
      <c r="D6960" s="26">
        <v>0</v>
      </c>
      <c r="E6960" s="27">
        <v>0</v>
      </c>
      <c r="G6960" s="23"/>
      <c r="H6960" s="23"/>
      <c r="J6960" s="24">
        <f t="shared" si="217"/>
        <v>0</v>
      </c>
      <c r="K6960" s="25">
        <f t="shared" si="218"/>
        <v>0</v>
      </c>
    </row>
    <row r="6961" spans="1:11">
      <c r="A6961" s="18">
        <f>IFERROR(VLOOKUP(C6961,'[1]Dados Diários do Magento'!$A$1:$H$10000,3,),0)</f>
        <v>0</v>
      </c>
      <c r="B6961" s="19">
        <f>IFERROR(VLOOKUP(C6961,'[1]Dados Diários do Magento'!$A$1:$H$10000,2,),"0")</f>
        <v>0</v>
      </c>
      <c r="C6961" s="20">
        <v>6960</v>
      </c>
      <c r="D6961" s="26">
        <v>0</v>
      </c>
      <c r="E6961" s="27">
        <v>0</v>
      </c>
      <c r="G6961" s="23"/>
      <c r="H6961" s="23"/>
      <c r="J6961" s="24">
        <f t="shared" si="217"/>
        <v>0</v>
      </c>
      <c r="K6961" s="25">
        <f t="shared" si="218"/>
        <v>0</v>
      </c>
    </row>
    <row r="6962" spans="1:11">
      <c r="A6962" s="18">
        <f>IFERROR(VLOOKUP(C6962,'[1]Dados Diários do Magento'!$A$1:$H$10000,3,),0)</f>
        <v>0</v>
      </c>
      <c r="B6962" s="19">
        <f>IFERROR(VLOOKUP(C6962,'[1]Dados Diários do Magento'!$A$1:$H$10000,2,),"0")</f>
        <v>0</v>
      </c>
      <c r="C6962" s="20">
        <v>6961</v>
      </c>
      <c r="D6962" s="26">
        <v>0</v>
      </c>
      <c r="E6962" s="27">
        <v>0</v>
      </c>
      <c r="G6962" s="23"/>
      <c r="H6962" s="23"/>
      <c r="J6962" s="24">
        <f t="shared" si="217"/>
        <v>0</v>
      </c>
      <c r="K6962" s="25">
        <f t="shared" si="218"/>
        <v>0</v>
      </c>
    </row>
    <row r="6963" spans="1:11">
      <c r="A6963" s="18">
        <f>IFERROR(VLOOKUP(C6963,'[1]Dados Diários do Magento'!$A$1:$H$10000,3,),0)</f>
        <v>0</v>
      </c>
      <c r="B6963" s="19">
        <f>IFERROR(VLOOKUP(C6963,'[1]Dados Diários do Magento'!$A$1:$H$10000,2,),"0")</f>
        <v>0</v>
      </c>
      <c r="C6963" s="20">
        <v>6962</v>
      </c>
      <c r="D6963" s="26">
        <v>0</v>
      </c>
      <c r="E6963" s="27">
        <v>0</v>
      </c>
      <c r="G6963" s="23"/>
      <c r="H6963" s="23"/>
      <c r="J6963" s="24">
        <f t="shared" si="217"/>
        <v>0</v>
      </c>
      <c r="K6963" s="25">
        <f t="shared" si="218"/>
        <v>0</v>
      </c>
    </row>
    <row r="6964" spans="1:11">
      <c r="A6964" s="18">
        <f>IFERROR(VLOOKUP(C6964,'[1]Dados Diários do Magento'!$A$1:$H$10000,3,),0)</f>
        <v>0</v>
      </c>
      <c r="B6964" s="19">
        <f>IFERROR(VLOOKUP(C6964,'[1]Dados Diários do Magento'!$A$1:$H$10000,2,),"0")</f>
        <v>0</v>
      </c>
      <c r="C6964" s="20">
        <v>6963</v>
      </c>
      <c r="D6964" s="26">
        <v>0</v>
      </c>
      <c r="E6964" s="27">
        <v>0</v>
      </c>
      <c r="G6964" s="23"/>
      <c r="H6964" s="23"/>
      <c r="J6964" s="24">
        <f t="shared" si="217"/>
        <v>0</v>
      </c>
      <c r="K6964" s="25">
        <f t="shared" si="218"/>
        <v>0</v>
      </c>
    </row>
    <row r="6965" spans="1:11">
      <c r="A6965" s="18">
        <f>IFERROR(VLOOKUP(C6965,'[1]Dados Diários do Magento'!$A$1:$H$10000,3,),0)</f>
        <v>0</v>
      </c>
      <c r="B6965" s="19">
        <f>IFERROR(VLOOKUP(C6965,'[1]Dados Diários do Magento'!$A$1:$H$10000,2,),"0")</f>
        <v>0</v>
      </c>
      <c r="C6965" s="20">
        <v>6964</v>
      </c>
      <c r="D6965" s="26">
        <v>0</v>
      </c>
      <c r="E6965" s="27">
        <v>0</v>
      </c>
      <c r="G6965" s="23"/>
      <c r="H6965" s="23"/>
      <c r="J6965" s="24">
        <f t="shared" si="217"/>
        <v>0</v>
      </c>
      <c r="K6965" s="25">
        <f t="shared" si="218"/>
        <v>0</v>
      </c>
    </row>
    <row r="6966" spans="1:11">
      <c r="A6966" s="18">
        <f>IFERROR(VLOOKUP(C6966,'[1]Dados Diários do Magento'!$A$1:$H$10000,3,),0)</f>
        <v>0</v>
      </c>
      <c r="B6966" s="19">
        <f>IFERROR(VLOOKUP(C6966,'[1]Dados Diários do Magento'!$A$1:$H$10000,2,),"0")</f>
        <v>0</v>
      </c>
      <c r="C6966" s="20">
        <v>6965</v>
      </c>
      <c r="D6966" s="26">
        <v>0</v>
      </c>
      <c r="E6966" s="27">
        <v>0</v>
      </c>
      <c r="G6966" s="23"/>
      <c r="H6966" s="23"/>
      <c r="J6966" s="24">
        <f t="shared" si="217"/>
        <v>0</v>
      </c>
      <c r="K6966" s="25">
        <f t="shared" si="218"/>
        <v>0</v>
      </c>
    </row>
    <row r="6967" spans="1:11">
      <c r="A6967" s="18">
        <f>IFERROR(VLOOKUP(C6967,'[1]Dados Diários do Magento'!$A$1:$H$10000,3,),0)</f>
        <v>0</v>
      </c>
      <c r="B6967" s="19">
        <f>IFERROR(VLOOKUP(C6967,'[1]Dados Diários do Magento'!$A$1:$H$10000,2,),"0")</f>
        <v>0</v>
      </c>
      <c r="C6967" s="20">
        <v>6966</v>
      </c>
      <c r="D6967" s="26">
        <v>0</v>
      </c>
      <c r="E6967" s="27">
        <v>0</v>
      </c>
      <c r="G6967" s="23"/>
      <c r="H6967" s="23"/>
      <c r="J6967" s="24">
        <f t="shared" si="217"/>
        <v>0</v>
      </c>
      <c r="K6967" s="25">
        <f t="shared" si="218"/>
        <v>0</v>
      </c>
    </row>
    <row r="6968" spans="1:11">
      <c r="A6968" s="18">
        <f>IFERROR(VLOOKUP(C6968,'[1]Dados Diários do Magento'!$A$1:$H$10000,3,),0)</f>
        <v>0</v>
      </c>
      <c r="B6968" s="19">
        <f>IFERROR(VLOOKUP(C6968,'[1]Dados Diários do Magento'!$A$1:$H$10000,2,),"0")</f>
        <v>0</v>
      </c>
      <c r="C6968" s="20">
        <v>6967</v>
      </c>
      <c r="D6968" s="26">
        <v>0</v>
      </c>
      <c r="E6968" s="27">
        <v>0</v>
      </c>
      <c r="G6968" s="23"/>
      <c r="H6968" s="23"/>
      <c r="J6968" s="24">
        <f t="shared" si="217"/>
        <v>0</v>
      </c>
      <c r="K6968" s="25">
        <f t="shared" si="218"/>
        <v>0</v>
      </c>
    </row>
    <row r="6969" spans="1:11">
      <c r="A6969" s="18">
        <f>IFERROR(VLOOKUP(C6969,'[1]Dados Diários do Magento'!$A$1:$H$10000,3,),0)</f>
        <v>0</v>
      </c>
      <c r="B6969" s="19">
        <f>IFERROR(VLOOKUP(C6969,'[1]Dados Diários do Magento'!$A$1:$H$10000,2,),"0")</f>
        <v>0</v>
      </c>
      <c r="C6969" s="20">
        <v>6968</v>
      </c>
      <c r="D6969" s="26">
        <v>0</v>
      </c>
      <c r="E6969" s="27">
        <v>0</v>
      </c>
      <c r="G6969" s="23"/>
      <c r="H6969" s="23"/>
      <c r="J6969" s="24">
        <f t="shared" si="217"/>
        <v>0</v>
      </c>
      <c r="K6969" s="25">
        <f t="shared" si="218"/>
        <v>0</v>
      </c>
    </row>
    <row r="6970" spans="1:11">
      <c r="A6970" s="18">
        <f>IFERROR(VLOOKUP(C6970,'[1]Dados Diários do Magento'!$A$1:$H$10000,3,),0)</f>
        <v>0</v>
      </c>
      <c r="B6970" s="19">
        <f>IFERROR(VLOOKUP(C6970,'[1]Dados Diários do Magento'!$A$1:$H$10000,2,),"0")</f>
        <v>0</v>
      </c>
      <c r="C6970" s="20">
        <v>6969</v>
      </c>
      <c r="D6970" s="26">
        <v>0</v>
      </c>
      <c r="E6970" s="27">
        <v>0</v>
      </c>
      <c r="G6970" s="23"/>
      <c r="H6970" s="23"/>
      <c r="J6970" s="24">
        <f t="shared" si="217"/>
        <v>0</v>
      </c>
      <c r="K6970" s="25">
        <f t="shared" si="218"/>
        <v>0</v>
      </c>
    </row>
    <row r="6971" spans="1:11">
      <c r="A6971" s="18">
        <f>IFERROR(VLOOKUP(C6971,'[1]Dados Diários do Magento'!$A$1:$H$10000,3,),0)</f>
        <v>0</v>
      </c>
      <c r="B6971" s="19">
        <f>IFERROR(VLOOKUP(C6971,'[1]Dados Diários do Magento'!$A$1:$H$10000,2,),"0")</f>
        <v>0</v>
      </c>
      <c r="C6971" s="20">
        <v>6970</v>
      </c>
      <c r="D6971" s="26">
        <v>0</v>
      </c>
      <c r="E6971" s="27">
        <v>0</v>
      </c>
      <c r="G6971" s="23"/>
      <c r="H6971" s="23"/>
      <c r="J6971" s="24">
        <f t="shared" si="217"/>
        <v>0</v>
      </c>
      <c r="K6971" s="25">
        <f t="shared" si="218"/>
        <v>0</v>
      </c>
    </row>
    <row r="6972" spans="1:11">
      <c r="A6972" s="18">
        <f>IFERROR(VLOOKUP(C6972,'[1]Dados Diários do Magento'!$A$1:$H$10000,3,),0)</f>
        <v>0</v>
      </c>
      <c r="B6972" s="19">
        <f>IFERROR(VLOOKUP(C6972,'[1]Dados Diários do Magento'!$A$1:$H$10000,2,),"0")</f>
        <v>0</v>
      </c>
      <c r="C6972" s="20">
        <v>6971</v>
      </c>
      <c r="D6972" s="26">
        <v>0</v>
      </c>
      <c r="E6972" s="27">
        <v>0</v>
      </c>
      <c r="G6972" s="23"/>
      <c r="H6972" s="23"/>
      <c r="J6972" s="24">
        <f t="shared" si="217"/>
        <v>0</v>
      </c>
      <c r="K6972" s="25">
        <f t="shared" si="218"/>
        <v>0</v>
      </c>
    </row>
    <row r="6973" spans="1:11">
      <c r="A6973" s="18">
        <f>IFERROR(VLOOKUP(C6973,'[1]Dados Diários do Magento'!$A$1:$H$10000,3,),0)</f>
        <v>0</v>
      </c>
      <c r="B6973" s="19">
        <f>IFERROR(VLOOKUP(C6973,'[1]Dados Diários do Magento'!$A$1:$H$10000,2,),"0")</f>
        <v>0</v>
      </c>
      <c r="C6973" s="20">
        <v>6972</v>
      </c>
      <c r="D6973" s="26">
        <v>0</v>
      </c>
      <c r="E6973" s="27">
        <v>0</v>
      </c>
      <c r="G6973" s="23"/>
      <c r="H6973" s="23"/>
      <c r="J6973" s="24">
        <f t="shared" si="217"/>
        <v>0</v>
      </c>
      <c r="K6973" s="25">
        <f t="shared" si="218"/>
        <v>0</v>
      </c>
    </row>
    <row r="6974" spans="1:11">
      <c r="A6974" s="18">
        <f>IFERROR(VLOOKUP(C6974,'[1]Dados Diários do Magento'!$A$1:$H$10000,3,),0)</f>
        <v>0</v>
      </c>
      <c r="B6974" s="19">
        <f>IFERROR(VLOOKUP(C6974,'[1]Dados Diários do Magento'!$A$1:$H$10000,2,),"0")</f>
        <v>0</v>
      </c>
      <c r="C6974" s="20">
        <v>6973</v>
      </c>
      <c r="D6974" s="26">
        <v>0</v>
      </c>
      <c r="E6974" s="27">
        <v>0</v>
      </c>
      <c r="G6974" s="23"/>
      <c r="H6974" s="23"/>
      <c r="J6974" s="24">
        <f t="shared" si="217"/>
        <v>0</v>
      </c>
      <c r="K6974" s="25">
        <f t="shared" si="218"/>
        <v>0</v>
      </c>
    </row>
    <row r="6975" spans="1:11">
      <c r="A6975" s="18">
        <f>IFERROR(VLOOKUP(C6975,'[1]Dados Diários do Magento'!$A$1:$H$10000,3,),0)</f>
        <v>0</v>
      </c>
      <c r="B6975" s="19">
        <f>IFERROR(VLOOKUP(C6975,'[1]Dados Diários do Magento'!$A$1:$H$10000,2,),"0")</f>
        <v>0</v>
      </c>
      <c r="C6975" s="20">
        <v>6974</v>
      </c>
      <c r="D6975" s="26">
        <v>0</v>
      </c>
      <c r="E6975" s="27">
        <v>0</v>
      </c>
      <c r="G6975" s="23"/>
      <c r="H6975" s="23"/>
      <c r="J6975" s="24">
        <f t="shared" si="217"/>
        <v>0</v>
      </c>
      <c r="K6975" s="25">
        <f t="shared" si="218"/>
        <v>0</v>
      </c>
    </row>
    <row r="6976" spans="1:11">
      <c r="A6976" s="18">
        <f>IFERROR(VLOOKUP(C6976,'[1]Dados Diários do Magento'!$A$1:$H$10000,3,),0)</f>
        <v>0</v>
      </c>
      <c r="B6976" s="19">
        <f>IFERROR(VLOOKUP(C6976,'[1]Dados Diários do Magento'!$A$1:$H$10000,2,),"0")</f>
        <v>0</v>
      </c>
      <c r="C6976" s="20">
        <v>6975</v>
      </c>
      <c r="D6976" s="26">
        <v>0</v>
      </c>
      <c r="E6976" s="27">
        <v>0</v>
      </c>
      <c r="G6976" s="23"/>
      <c r="H6976" s="23"/>
      <c r="J6976" s="24">
        <f t="shared" si="217"/>
        <v>0</v>
      </c>
      <c r="K6976" s="25">
        <f t="shared" si="218"/>
        <v>0</v>
      </c>
    </row>
    <row r="6977" spans="1:11">
      <c r="A6977" s="18">
        <f>IFERROR(VLOOKUP(C6977,'[1]Dados Diários do Magento'!$A$1:$H$10000,3,),0)</f>
        <v>0</v>
      </c>
      <c r="B6977" s="19">
        <f>IFERROR(VLOOKUP(C6977,'[1]Dados Diários do Magento'!$A$1:$H$10000,2,),"0")</f>
        <v>0</v>
      </c>
      <c r="C6977" s="20">
        <v>6976</v>
      </c>
      <c r="D6977" s="26">
        <v>0</v>
      </c>
      <c r="E6977" s="27">
        <v>0</v>
      </c>
      <c r="G6977" s="23"/>
      <c r="H6977" s="23"/>
      <c r="J6977" s="24">
        <f t="shared" si="217"/>
        <v>0</v>
      </c>
      <c r="K6977" s="25">
        <f t="shared" si="218"/>
        <v>0</v>
      </c>
    </row>
    <row r="6978" spans="1:11">
      <c r="A6978" s="18">
        <f>IFERROR(VLOOKUP(C6978,'[1]Dados Diários do Magento'!$A$1:$H$10000,3,),0)</f>
        <v>0</v>
      </c>
      <c r="B6978" s="19">
        <f>IFERROR(VLOOKUP(C6978,'[1]Dados Diários do Magento'!$A$1:$H$10000,2,),"0")</f>
        <v>0</v>
      </c>
      <c r="C6978" s="20">
        <v>6977</v>
      </c>
      <c r="D6978" s="26">
        <v>0</v>
      </c>
      <c r="E6978" s="27">
        <v>0</v>
      </c>
      <c r="G6978" s="23"/>
      <c r="H6978" s="23"/>
      <c r="J6978" s="24">
        <f t="shared" si="217"/>
        <v>0</v>
      </c>
      <c r="K6978" s="25">
        <f t="shared" si="218"/>
        <v>0</v>
      </c>
    </row>
    <row r="6979" spans="1:11">
      <c r="A6979" s="18">
        <f>IFERROR(VLOOKUP(C6979,'[1]Dados Diários do Magento'!$A$1:$H$10000,3,),0)</f>
        <v>0</v>
      </c>
      <c r="B6979" s="19">
        <f>IFERROR(VLOOKUP(C6979,'[1]Dados Diários do Magento'!$A$1:$H$10000,2,),"0")</f>
        <v>0</v>
      </c>
      <c r="C6979" s="20">
        <v>6978</v>
      </c>
      <c r="D6979" s="26">
        <v>0</v>
      </c>
      <c r="E6979" s="27">
        <v>0</v>
      </c>
      <c r="G6979" s="23"/>
      <c r="H6979" s="23"/>
      <c r="J6979" s="24">
        <f t="shared" ref="J6979:J7042" si="219">D6979+G6979</f>
        <v>0</v>
      </c>
      <c r="K6979" s="25">
        <f t="shared" si="218"/>
        <v>0</v>
      </c>
    </row>
    <row r="6980" spans="1:11">
      <c r="A6980" s="18">
        <f>IFERROR(VLOOKUP(C6980,'[1]Dados Diários do Magento'!$A$1:$H$10000,3,),0)</f>
        <v>0</v>
      </c>
      <c r="B6980" s="19">
        <f>IFERROR(VLOOKUP(C6980,'[1]Dados Diários do Magento'!$A$1:$H$10000,2,),"0")</f>
        <v>0</v>
      </c>
      <c r="C6980" s="20">
        <v>6979</v>
      </c>
      <c r="D6980" s="26">
        <v>0</v>
      </c>
      <c r="E6980" s="27">
        <v>0</v>
      </c>
      <c r="G6980" s="23"/>
      <c r="H6980" s="23"/>
      <c r="J6980" s="24">
        <f t="shared" si="219"/>
        <v>0</v>
      </c>
      <c r="K6980" s="25">
        <f t="shared" si="218"/>
        <v>0</v>
      </c>
    </row>
    <row r="6981" spans="1:11">
      <c r="A6981" s="18">
        <f>IFERROR(VLOOKUP(C6981,'[1]Dados Diários do Magento'!$A$1:$H$10000,3,),0)</f>
        <v>0</v>
      </c>
      <c r="B6981" s="19">
        <f>IFERROR(VLOOKUP(C6981,'[1]Dados Diários do Magento'!$A$1:$H$10000,2,),"0")</f>
        <v>0</v>
      </c>
      <c r="C6981" s="20">
        <v>6980</v>
      </c>
      <c r="D6981" s="26">
        <v>0</v>
      </c>
      <c r="E6981" s="27">
        <v>0</v>
      </c>
      <c r="G6981" s="23"/>
      <c r="H6981" s="23"/>
      <c r="J6981" s="24">
        <f t="shared" si="219"/>
        <v>0</v>
      </c>
      <c r="K6981" s="25">
        <f t="shared" si="218"/>
        <v>0</v>
      </c>
    </row>
    <row r="6982" spans="1:11">
      <c r="A6982" s="18">
        <f>IFERROR(VLOOKUP(C6982,'[1]Dados Diários do Magento'!$A$1:$H$10000,3,),0)</f>
        <v>0</v>
      </c>
      <c r="B6982" s="19">
        <f>IFERROR(VLOOKUP(C6982,'[1]Dados Diários do Magento'!$A$1:$H$10000,2,),"0")</f>
        <v>0</v>
      </c>
      <c r="C6982" s="20">
        <v>6981</v>
      </c>
      <c r="D6982" s="26">
        <v>0</v>
      </c>
      <c r="E6982" s="27">
        <v>0</v>
      </c>
      <c r="G6982" s="23"/>
      <c r="H6982" s="23"/>
      <c r="J6982" s="24">
        <f t="shared" si="219"/>
        <v>0</v>
      </c>
      <c r="K6982" s="25">
        <f t="shared" si="218"/>
        <v>0</v>
      </c>
    </row>
    <row r="6983" spans="1:11">
      <c r="A6983" s="18">
        <f>IFERROR(VLOOKUP(C6983,'[1]Dados Diários do Magento'!$A$1:$H$10000,3,),0)</f>
        <v>0</v>
      </c>
      <c r="B6983" s="19">
        <f>IFERROR(VLOOKUP(C6983,'[1]Dados Diários do Magento'!$A$1:$H$10000,2,),"0")</f>
        <v>0</v>
      </c>
      <c r="C6983" s="20">
        <v>6982</v>
      </c>
      <c r="D6983" s="26">
        <v>0</v>
      </c>
      <c r="E6983" s="27">
        <v>0</v>
      </c>
      <c r="G6983" s="23"/>
      <c r="H6983" s="23"/>
      <c r="J6983" s="24">
        <f t="shared" si="219"/>
        <v>0</v>
      </c>
      <c r="K6983" s="25">
        <f t="shared" si="218"/>
        <v>0</v>
      </c>
    </row>
    <row r="6984" spans="1:11">
      <c r="A6984" s="18">
        <f>IFERROR(VLOOKUP(C6984,'[1]Dados Diários do Magento'!$A$1:$H$10000,3,),0)</f>
        <v>0</v>
      </c>
      <c r="B6984" s="19">
        <f>IFERROR(VLOOKUP(C6984,'[1]Dados Diários do Magento'!$A$1:$H$10000,2,),"0")</f>
        <v>0</v>
      </c>
      <c r="C6984" s="20">
        <v>6983</v>
      </c>
      <c r="D6984" s="26">
        <v>0</v>
      </c>
      <c r="E6984" s="27">
        <v>0</v>
      </c>
      <c r="G6984" s="23"/>
      <c r="H6984" s="23"/>
      <c r="J6984" s="24">
        <f t="shared" si="219"/>
        <v>0</v>
      </c>
      <c r="K6984" s="25">
        <f t="shared" si="218"/>
        <v>0</v>
      </c>
    </row>
    <row r="6985" spans="1:11">
      <c r="A6985" s="18">
        <f>IFERROR(VLOOKUP(C6985,'[1]Dados Diários do Magento'!$A$1:$H$10000,3,),0)</f>
        <v>0</v>
      </c>
      <c r="B6985" s="19">
        <f>IFERROR(VLOOKUP(C6985,'[1]Dados Diários do Magento'!$A$1:$H$10000,2,),"0")</f>
        <v>0</v>
      </c>
      <c r="C6985" s="20">
        <v>6984</v>
      </c>
      <c r="D6985" s="26">
        <v>0</v>
      </c>
      <c r="E6985" s="27">
        <v>0</v>
      </c>
      <c r="G6985" s="23"/>
      <c r="H6985" s="23"/>
      <c r="J6985" s="24">
        <f t="shared" si="219"/>
        <v>0</v>
      </c>
      <c r="K6985" s="25">
        <f t="shared" si="218"/>
        <v>0</v>
      </c>
    </row>
    <row r="6986" spans="1:11">
      <c r="A6986" s="18">
        <f>IFERROR(VLOOKUP(C6986,'[1]Dados Diários do Magento'!$A$1:$H$10000,3,),0)</f>
        <v>0</v>
      </c>
      <c r="B6986" s="19">
        <f>IFERROR(VLOOKUP(C6986,'[1]Dados Diários do Magento'!$A$1:$H$10000,2,),"0")</f>
        <v>0</v>
      </c>
      <c r="C6986" s="20">
        <v>6985</v>
      </c>
      <c r="D6986" s="26">
        <v>0</v>
      </c>
      <c r="E6986" s="27">
        <v>0</v>
      </c>
      <c r="G6986" s="23"/>
      <c r="H6986" s="23"/>
      <c r="J6986" s="24">
        <f t="shared" si="219"/>
        <v>0</v>
      </c>
      <c r="K6986" s="25">
        <f t="shared" si="218"/>
        <v>0</v>
      </c>
    </row>
    <row r="6987" spans="1:11">
      <c r="A6987" s="18">
        <f>IFERROR(VLOOKUP(C6987,'[1]Dados Diários do Magento'!$A$1:$H$10000,3,),0)</f>
        <v>0</v>
      </c>
      <c r="B6987" s="19">
        <f>IFERROR(VLOOKUP(C6987,'[1]Dados Diários do Magento'!$A$1:$H$10000,2,),"0")</f>
        <v>0</v>
      </c>
      <c r="C6987" s="20">
        <v>6986</v>
      </c>
      <c r="D6987" s="26">
        <v>0</v>
      </c>
      <c r="E6987" s="27">
        <v>0</v>
      </c>
      <c r="G6987" s="23"/>
      <c r="H6987" s="23"/>
      <c r="J6987" s="24">
        <f t="shared" si="219"/>
        <v>0</v>
      </c>
      <c r="K6987" s="25">
        <f t="shared" si="218"/>
        <v>0</v>
      </c>
    </row>
    <row r="6988" spans="1:11">
      <c r="A6988" s="18">
        <f>IFERROR(VLOOKUP(C6988,'[1]Dados Diários do Magento'!$A$1:$H$10000,3,),0)</f>
        <v>0</v>
      </c>
      <c r="B6988" s="19">
        <f>IFERROR(VLOOKUP(C6988,'[1]Dados Diários do Magento'!$A$1:$H$10000,2,),"0")</f>
        <v>0</v>
      </c>
      <c r="C6988" s="20">
        <v>6987</v>
      </c>
      <c r="D6988" s="26">
        <v>0</v>
      </c>
      <c r="E6988" s="27">
        <v>0</v>
      </c>
      <c r="G6988" s="23"/>
      <c r="H6988" s="23"/>
      <c r="J6988" s="24">
        <f t="shared" si="219"/>
        <v>0</v>
      </c>
      <c r="K6988" s="25">
        <f t="shared" si="218"/>
        <v>0</v>
      </c>
    </row>
    <row r="6989" spans="1:11">
      <c r="A6989" s="18">
        <f>IFERROR(VLOOKUP(C6989,'[1]Dados Diários do Magento'!$A$1:$H$10000,3,),0)</f>
        <v>0</v>
      </c>
      <c r="B6989" s="19">
        <f>IFERROR(VLOOKUP(C6989,'[1]Dados Diários do Magento'!$A$1:$H$10000,2,),"0")</f>
        <v>0</v>
      </c>
      <c r="C6989" s="20">
        <v>6988</v>
      </c>
      <c r="D6989" s="26">
        <v>0</v>
      </c>
      <c r="E6989" s="27">
        <v>0</v>
      </c>
      <c r="G6989" s="23"/>
      <c r="H6989" s="23"/>
      <c r="J6989" s="24">
        <f t="shared" si="219"/>
        <v>0</v>
      </c>
      <c r="K6989" s="25">
        <f t="shared" si="218"/>
        <v>0</v>
      </c>
    </row>
    <row r="6990" spans="1:11">
      <c r="A6990" s="18">
        <f>IFERROR(VLOOKUP(C6990,'[1]Dados Diários do Magento'!$A$1:$H$10000,3,),0)</f>
        <v>0</v>
      </c>
      <c r="B6990" s="19">
        <f>IFERROR(VLOOKUP(C6990,'[1]Dados Diários do Magento'!$A$1:$H$10000,2,),"0")</f>
        <v>0</v>
      </c>
      <c r="C6990" s="20">
        <v>6989</v>
      </c>
      <c r="D6990" s="26">
        <v>0</v>
      </c>
      <c r="E6990" s="27">
        <v>0</v>
      </c>
      <c r="G6990" s="23"/>
      <c r="H6990" s="23"/>
      <c r="J6990" s="24">
        <f t="shared" si="219"/>
        <v>0</v>
      </c>
      <c r="K6990" s="25">
        <f t="shared" si="218"/>
        <v>0</v>
      </c>
    </row>
    <row r="6991" spans="1:11">
      <c r="A6991" s="18">
        <f>IFERROR(VLOOKUP(C6991,'[1]Dados Diários do Magento'!$A$1:$H$10000,3,),0)</f>
        <v>0</v>
      </c>
      <c r="B6991" s="19">
        <f>IFERROR(VLOOKUP(C6991,'[1]Dados Diários do Magento'!$A$1:$H$10000,2,),"0")</f>
        <v>0</v>
      </c>
      <c r="C6991" s="20">
        <v>6990</v>
      </c>
      <c r="D6991" s="26">
        <v>0</v>
      </c>
      <c r="E6991" s="27">
        <v>0</v>
      </c>
      <c r="G6991" s="23"/>
      <c r="H6991" s="23"/>
      <c r="J6991" s="24">
        <f t="shared" si="219"/>
        <v>0</v>
      </c>
      <c r="K6991" s="25">
        <f t="shared" si="218"/>
        <v>0</v>
      </c>
    </row>
    <row r="6992" spans="1:11">
      <c r="A6992" s="18">
        <f>IFERROR(VLOOKUP(C6992,'[1]Dados Diários do Magento'!$A$1:$H$10000,3,),0)</f>
        <v>0</v>
      </c>
      <c r="B6992" s="19">
        <f>IFERROR(VLOOKUP(C6992,'[1]Dados Diários do Magento'!$A$1:$H$10000,2,),"0")</f>
        <v>0</v>
      </c>
      <c r="C6992" s="20">
        <v>6991</v>
      </c>
      <c r="D6992" s="26">
        <v>0</v>
      </c>
      <c r="E6992" s="27">
        <v>0</v>
      </c>
      <c r="G6992" s="23"/>
      <c r="H6992" s="23"/>
      <c r="J6992" s="24">
        <f t="shared" si="219"/>
        <v>0</v>
      </c>
      <c r="K6992" s="25">
        <f t="shared" si="218"/>
        <v>0</v>
      </c>
    </row>
    <row r="6993" spans="1:11">
      <c r="A6993" s="18">
        <f>IFERROR(VLOOKUP(C6993,'[1]Dados Diários do Magento'!$A$1:$H$10000,3,),0)</f>
        <v>0</v>
      </c>
      <c r="B6993" s="19">
        <f>IFERROR(VLOOKUP(C6993,'[1]Dados Diários do Magento'!$A$1:$H$10000,2,),"0")</f>
        <v>0</v>
      </c>
      <c r="C6993" s="20">
        <v>6992</v>
      </c>
      <c r="D6993" s="26">
        <v>0</v>
      </c>
      <c r="E6993" s="27">
        <v>0</v>
      </c>
      <c r="G6993" s="23"/>
      <c r="H6993" s="23"/>
      <c r="J6993" s="24">
        <f t="shared" si="219"/>
        <v>0</v>
      </c>
      <c r="K6993" s="25">
        <f t="shared" si="218"/>
        <v>0</v>
      </c>
    </row>
    <row r="6994" spans="1:11">
      <c r="A6994" s="18">
        <f>IFERROR(VLOOKUP(C6994,'[1]Dados Diários do Magento'!$A$1:$H$10000,3,),0)</f>
        <v>0</v>
      </c>
      <c r="B6994" s="19">
        <f>IFERROR(VLOOKUP(C6994,'[1]Dados Diários do Magento'!$A$1:$H$10000,2,),"0")</f>
        <v>0</v>
      </c>
      <c r="C6994" s="20">
        <v>6993</v>
      </c>
      <c r="D6994" s="26">
        <v>0</v>
      </c>
      <c r="E6994" s="27">
        <v>0</v>
      </c>
      <c r="G6994" s="23"/>
      <c r="H6994" s="23"/>
      <c r="J6994" s="24">
        <f t="shared" si="219"/>
        <v>0</v>
      </c>
      <c r="K6994" s="25">
        <f t="shared" si="218"/>
        <v>0</v>
      </c>
    </row>
    <row r="6995" spans="1:11">
      <c r="A6995" s="18">
        <f>IFERROR(VLOOKUP(C6995,'[1]Dados Diários do Magento'!$A$1:$H$10000,3,),0)</f>
        <v>0</v>
      </c>
      <c r="B6995" s="19">
        <f>IFERROR(VLOOKUP(C6995,'[1]Dados Diários do Magento'!$A$1:$H$10000,2,),"0")</f>
        <v>0</v>
      </c>
      <c r="C6995" s="20">
        <v>6994</v>
      </c>
      <c r="D6995" s="26">
        <v>0</v>
      </c>
      <c r="E6995" s="27">
        <v>0</v>
      </c>
      <c r="G6995" s="23"/>
      <c r="H6995" s="23"/>
      <c r="J6995" s="24">
        <f t="shared" si="219"/>
        <v>0</v>
      </c>
      <c r="K6995" s="25">
        <f t="shared" si="218"/>
        <v>0</v>
      </c>
    </row>
    <row r="6996" spans="1:11">
      <c r="A6996" s="18">
        <f>IFERROR(VLOOKUP(C6996,'[1]Dados Diários do Magento'!$A$1:$H$10000,3,),0)</f>
        <v>0</v>
      </c>
      <c r="B6996" s="19">
        <f>IFERROR(VLOOKUP(C6996,'[1]Dados Diários do Magento'!$A$1:$H$10000,2,),"0")</f>
        <v>0</v>
      </c>
      <c r="C6996" s="20">
        <v>6995</v>
      </c>
      <c r="D6996" s="26">
        <v>0</v>
      </c>
      <c r="E6996" s="27">
        <v>0</v>
      </c>
      <c r="G6996" s="23"/>
      <c r="H6996" s="23"/>
      <c r="J6996" s="24">
        <f t="shared" si="219"/>
        <v>0</v>
      </c>
      <c r="K6996" s="25">
        <f t="shared" si="218"/>
        <v>0</v>
      </c>
    </row>
    <row r="6997" spans="1:11">
      <c r="A6997" s="18">
        <f>IFERROR(VLOOKUP(C6997,'[1]Dados Diários do Magento'!$A$1:$H$10000,3,),0)</f>
        <v>0</v>
      </c>
      <c r="B6997" s="19">
        <f>IFERROR(VLOOKUP(C6997,'[1]Dados Diários do Magento'!$A$1:$H$10000,2,),"0")</f>
        <v>0</v>
      </c>
      <c r="C6997" s="20">
        <v>6996</v>
      </c>
      <c r="D6997" s="26">
        <v>0</v>
      </c>
      <c r="E6997" s="27">
        <v>0</v>
      </c>
      <c r="G6997" s="23"/>
      <c r="H6997" s="23"/>
      <c r="J6997" s="24">
        <f t="shared" si="219"/>
        <v>0</v>
      </c>
      <c r="K6997" s="25">
        <f t="shared" si="218"/>
        <v>0</v>
      </c>
    </row>
    <row r="6998" spans="1:11">
      <c r="A6998" s="18">
        <f>IFERROR(VLOOKUP(C6998,'[1]Dados Diários do Magento'!$A$1:$H$10000,3,),0)</f>
        <v>0</v>
      </c>
      <c r="B6998" s="19">
        <f>IFERROR(VLOOKUP(C6998,'[1]Dados Diários do Magento'!$A$1:$H$10000,2,),"0")</f>
        <v>0</v>
      </c>
      <c r="C6998" s="20">
        <v>6997</v>
      </c>
      <c r="D6998" s="26">
        <v>0</v>
      </c>
      <c r="E6998" s="27">
        <v>0</v>
      </c>
      <c r="G6998" s="23"/>
      <c r="H6998" s="23"/>
      <c r="J6998" s="24">
        <f t="shared" si="219"/>
        <v>0</v>
      </c>
      <c r="K6998" s="25">
        <f t="shared" si="218"/>
        <v>0</v>
      </c>
    </row>
    <row r="6999" spans="1:11">
      <c r="A6999" s="18">
        <f>IFERROR(VLOOKUP(C6999,'[1]Dados Diários do Magento'!$A$1:$H$10000,3,),0)</f>
        <v>0</v>
      </c>
      <c r="B6999" s="19">
        <f>IFERROR(VLOOKUP(C6999,'[1]Dados Diários do Magento'!$A$1:$H$10000,2,),"0")</f>
        <v>0</v>
      </c>
      <c r="C6999" s="20">
        <v>6998</v>
      </c>
      <c r="D6999" s="26">
        <v>0</v>
      </c>
      <c r="E6999" s="27">
        <v>0</v>
      </c>
      <c r="G6999" s="23"/>
      <c r="H6999" s="23"/>
      <c r="J6999" s="24">
        <f t="shared" si="219"/>
        <v>0</v>
      </c>
      <c r="K6999" s="25">
        <f t="shared" si="218"/>
        <v>0</v>
      </c>
    </row>
    <row r="7000" spans="1:11">
      <c r="A7000" s="18">
        <f>IFERROR(VLOOKUP(C7000,'[1]Dados Diários do Magento'!$A$1:$H$10000,3,),0)</f>
        <v>0</v>
      </c>
      <c r="B7000" s="19">
        <f>IFERROR(VLOOKUP(C7000,'[1]Dados Diários do Magento'!$A$1:$H$10000,2,),"0")</f>
        <v>0</v>
      </c>
      <c r="C7000" s="20">
        <v>6999</v>
      </c>
      <c r="D7000" s="26">
        <v>0</v>
      </c>
      <c r="E7000" s="27">
        <v>0</v>
      </c>
      <c r="G7000" s="23"/>
      <c r="H7000" s="23"/>
      <c r="J7000" s="24">
        <f t="shared" si="219"/>
        <v>0</v>
      </c>
      <c r="K7000" s="25">
        <f t="shared" si="218"/>
        <v>0</v>
      </c>
    </row>
    <row r="7001" spans="1:11">
      <c r="A7001" s="18">
        <f>IFERROR(VLOOKUP(C7001,'[1]Dados Diários do Magento'!$A$1:$H$10000,3,),0)</f>
        <v>0</v>
      </c>
      <c r="B7001" s="19">
        <f>IFERROR(VLOOKUP(C7001,'[1]Dados Diários do Magento'!$A$1:$H$10000,2,),"0")</f>
        <v>0</v>
      </c>
      <c r="C7001" s="20">
        <v>7000</v>
      </c>
      <c r="D7001" s="26">
        <v>0</v>
      </c>
      <c r="E7001" s="27">
        <v>0</v>
      </c>
      <c r="G7001" s="23"/>
      <c r="H7001" s="23"/>
      <c r="J7001" s="24">
        <f t="shared" si="219"/>
        <v>0</v>
      </c>
      <c r="K7001" s="25">
        <f t="shared" si="218"/>
        <v>0</v>
      </c>
    </row>
    <row r="7002" spans="1:11">
      <c r="A7002" s="18">
        <f>IFERROR(VLOOKUP(C7002,'[1]Dados Diários do Magento'!$A$1:$H$10000,3,),0)</f>
        <v>0</v>
      </c>
      <c r="B7002" s="19">
        <f>IFERROR(VLOOKUP(C7002,'[1]Dados Diários do Magento'!$A$1:$H$10000,2,),"0")</f>
        <v>0</v>
      </c>
      <c r="C7002" s="20">
        <v>7001</v>
      </c>
      <c r="D7002" s="26">
        <v>0</v>
      </c>
      <c r="E7002" s="27">
        <v>0</v>
      </c>
      <c r="G7002" s="23"/>
      <c r="H7002" s="23"/>
      <c r="J7002" s="24">
        <f t="shared" si="219"/>
        <v>0</v>
      </c>
      <c r="K7002" s="25">
        <f t="shared" si="218"/>
        <v>0</v>
      </c>
    </row>
    <row r="7003" spans="1:11">
      <c r="A7003" s="18">
        <f>IFERROR(VLOOKUP(C7003,'[1]Dados Diários do Magento'!$A$1:$H$10000,3,),0)</f>
        <v>0</v>
      </c>
      <c r="B7003" s="19">
        <f>IFERROR(VLOOKUP(C7003,'[1]Dados Diários do Magento'!$A$1:$H$10000,2,),"0")</f>
        <v>0</v>
      </c>
      <c r="C7003" s="20">
        <v>7002</v>
      </c>
      <c r="D7003" s="26">
        <v>0</v>
      </c>
      <c r="E7003" s="27">
        <v>0</v>
      </c>
      <c r="G7003" s="23"/>
      <c r="H7003" s="23"/>
      <c r="J7003" s="24">
        <f t="shared" si="219"/>
        <v>0</v>
      </c>
      <c r="K7003" s="25">
        <f t="shared" si="218"/>
        <v>0</v>
      </c>
    </row>
    <row r="7004" spans="1:11">
      <c r="A7004" s="18">
        <f>IFERROR(VLOOKUP(C7004,'[1]Dados Diários do Magento'!$A$1:$H$10000,3,),0)</f>
        <v>0</v>
      </c>
      <c r="B7004" s="19">
        <f>IFERROR(VLOOKUP(C7004,'[1]Dados Diários do Magento'!$A$1:$H$10000,2,),"0")</f>
        <v>0</v>
      </c>
      <c r="C7004" s="20">
        <v>7003</v>
      </c>
      <c r="D7004" s="26">
        <v>0</v>
      </c>
      <c r="E7004" s="27">
        <v>0</v>
      </c>
      <c r="G7004" s="23"/>
      <c r="H7004" s="23"/>
      <c r="J7004" s="24">
        <f t="shared" si="219"/>
        <v>0</v>
      </c>
      <c r="K7004" s="25">
        <f t="shared" si="218"/>
        <v>0</v>
      </c>
    </row>
    <row r="7005" spans="1:11">
      <c r="A7005" s="18">
        <f>IFERROR(VLOOKUP(C7005,'[1]Dados Diários do Magento'!$A$1:$H$10000,3,),0)</f>
        <v>0</v>
      </c>
      <c r="B7005" s="19">
        <f>IFERROR(VLOOKUP(C7005,'[1]Dados Diários do Magento'!$A$1:$H$10000,2,),"0")</f>
        <v>0</v>
      </c>
      <c r="C7005" s="20">
        <v>7004</v>
      </c>
      <c r="D7005" s="26">
        <v>0</v>
      </c>
      <c r="E7005" s="27">
        <v>0</v>
      </c>
      <c r="G7005" s="23"/>
      <c r="H7005" s="23"/>
      <c r="J7005" s="24">
        <f t="shared" si="219"/>
        <v>0</v>
      </c>
      <c r="K7005" s="25">
        <f t="shared" ref="K7005:K7068" si="220">IF((D7005+G7005)&gt;0,(D7005*E7005+G7005*H7005)/(D7005+G7005),E7005)</f>
        <v>0</v>
      </c>
    </row>
    <row r="7006" spans="1:11">
      <c r="A7006" s="18">
        <f>IFERROR(VLOOKUP(C7006,'[1]Dados Diários do Magento'!$A$1:$H$10000,3,),0)</f>
        <v>0</v>
      </c>
      <c r="B7006" s="19">
        <f>IFERROR(VLOOKUP(C7006,'[1]Dados Diários do Magento'!$A$1:$H$10000,2,),"0")</f>
        <v>0</v>
      </c>
      <c r="C7006" s="20">
        <v>7005</v>
      </c>
      <c r="D7006" s="26">
        <v>0</v>
      </c>
      <c r="E7006" s="27">
        <v>0</v>
      </c>
      <c r="G7006" s="23"/>
      <c r="H7006" s="23"/>
      <c r="J7006" s="24">
        <f t="shared" si="219"/>
        <v>0</v>
      </c>
      <c r="K7006" s="25">
        <f t="shared" si="220"/>
        <v>0</v>
      </c>
    </row>
    <row r="7007" spans="1:11">
      <c r="A7007" s="18">
        <f>IFERROR(VLOOKUP(C7007,'[1]Dados Diários do Magento'!$A$1:$H$10000,3,),0)</f>
        <v>0</v>
      </c>
      <c r="B7007" s="19">
        <f>IFERROR(VLOOKUP(C7007,'[1]Dados Diários do Magento'!$A$1:$H$10000,2,),"0")</f>
        <v>0</v>
      </c>
      <c r="C7007" s="20">
        <v>7006</v>
      </c>
      <c r="D7007" s="26">
        <v>0</v>
      </c>
      <c r="E7007" s="27">
        <v>0</v>
      </c>
      <c r="G7007" s="23"/>
      <c r="H7007" s="23"/>
      <c r="J7007" s="24">
        <f t="shared" si="219"/>
        <v>0</v>
      </c>
      <c r="K7007" s="25">
        <f t="shared" si="220"/>
        <v>0</v>
      </c>
    </row>
    <row r="7008" spans="1:11">
      <c r="A7008" s="18">
        <f>IFERROR(VLOOKUP(C7008,'[1]Dados Diários do Magento'!$A$1:$H$10000,3,),0)</f>
        <v>0</v>
      </c>
      <c r="B7008" s="19">
        <f>IFERROR(VLOOKUP(C7008,'[1]Dados Diários do Magento'!$A$1:$H$10000,2,),"0")</f>
        <v>0</v>
      </c>
      <c r="C7008" s="20">
        <v>7007</v>
      </c>
      <c r="D7008" s="26">
        <v>0</v>
      </c>
      <c r="E7008" s="27">
        <v>0</v>
      </c>
      <c r="G7008" s="23"/>
      <c r="H7008" s="23"/>
      <c r="J7008" s="24">
        <f t="shared" si="219"/>
        <v>0</v>
      </c>
      <c r="K7008" s="25">
        <f t="shared" si="220"/>
        <v>0</v>
      </c>
    </row>
    <row r="7009" spans="1:11">
      <c r="A7009" s="18">
        <f>IFERROR(VLOOKUP(C7009,'[1]Dados Diários do Magento'!$A$1:$H$10000,3,),0)</f>
        <v>0</v>
      </c>
      <c r="B7009" s="19">
        <f>IFERROR(VLOOKUP(C7009,'[1]Dados Diários do Magento'!$A$1:$H$10000,2,),"0")</f>
        <v>0</v>
      </c>
      <c r="C7009" s="20">
        <v>7008</v>
      </c>
      <c r="D7009" s="26">
        <v>0</v>
      </c>
      <c r="E7009" s="27">
        <v>0</v>
      </c>
      <c r="G7009" s="23"/>
      <c r="H7009" s="23"/>
      <c r="J7009" s="24">
        <f t="shared" si="219"/>
        <v>0</v>
      </c>
      <c r="K7009" s="25">
        <f t="shared" si="220"/>
        <v>0</v>
      </c>
    </row>
    <row r="7010" spans="1:11">
      <c r="A7010" s="18">
        <f>IFERROR(VLOOKUP(C7010,'[1]Dados Diários do Magento'!$A$1:$H$10000,3,),0)</f>
        <v>0</v>
      </c>
      <c r="B7010" s="19">
        <f>IFERROR(VLOOKUP(C7010,'[1]Dados Diários do Magento'!$A$1:$H$10000,2,),"0")</f>
        <v>0</v>
      </c>
      <c r="C7010" s="20">
        <v>7009</v>
      </c>
      <c r="D7010" s="26">
        <v>0</v>
      </c>
      <c r="E7010" s="27">
        <v>0</v>
      </c>
      <c r="G7010" s="23"/>
      <c r="H7010" s="23"/>
      <c r="J7010" s="24">
        <f t="shared" si="219"/>
        <v>0</v>
      </c>
      <c r="K7010" s="25">
        <f t="shared" si="220"/>
        <v>0</v>
      </c>
    </row>
    <row r="7011" spans="1:11">
      <c r="A7011" s="18">
        <f>IFERROR(VLOOKUP(C7011,'[1]Dados Diários do Magento'!$A$1:$H$10000,3,),0)</f>
        <v>0</v>
      </c>
      <c r="B7011" s="19">
        <f>IFERROR(VLOOKUP(C7011,'[1]Dados Diários do Magento'!$A$1:$H$10000,2,),"0")</f>
        <v>0</v>
      </c>
      <c r="C7011" s="20">
        <v>7010</v>
      </c>
      <c r="D7011" s="26">
        <v>0</v>
      </c>
      <c r="E7011" s="27">
        <v>0</v>
      </c>
      <c r="G7011" s="23"/>
      <c r="H7011" s="23"/>
      <c r="J7011" s="24">
        <f t="shared" si="219"/>
        <v>0</v>
      </c>
      <c r="K7011" s="25">
        <f t="shared" si="220"/>
        <v>0</v>
      </c>
    </row>
    <row r="7012" spans="1:11">
      <c r="A7012" s="18">
        <f>IFERROR(VLOOKUP(C7012,'[1]Dados Diários do Magento'!$A$1:$H$10000,3,),0)</f>
        <v>0</v>
      </c>
      <c r="B7012" s="19">
        <f>IFERROR(VLOOKUP(C7012,'[1]Dados Diários do Magento'!$A$1:$H$10000,2,),"0")</f>
        <v>0</v>
      </c>
      <c r="C7012" s="20">
        <v>7011</v>
      </c>
      <c r="D7012" s="26">
        <v>0</v>
      </c>
      <c r="E7012" s="27">
        <v>0</v>
      </c>
      <c r="G7012" s="23"/>
      <c r="H7012" s="23"/>
      <c r="J7012" s="24">
        <f t="shared" si="219"/>
        <v>0</v>
      </c>
      <c r="K7012" s="25">
        <f t="shared" si="220"/>
        <v>0</v>
      </c>
    </row>
    <row r="7013" spans="1:11">
      <c r="A7013" s="18">
        <f>IFERROR(VLOOKUP(C7013,'[1]Dados Diários do Magento'!$A$1:$H$10000,3,),0)</f>
        <v>0</v>
      </c>
      <c r="B7013" s="19">
        <f>IFERROR(VLOOKUP(C7013,'[1]Dados Diários do Magento'!$A$1:$H$10000,2,),"0")</f>
        <v>0</v>
      </c>
      <c r="C7013" s="20">
        <v>7012</v>
      </c>
      <c r="D7013" s="26">
        <v>0</v>
      </c>
      <c r="E7013" s="27">
        <v>0</v>
      </c>
      <c r="G7013" s="23"/>
      <c r="H7013" s="23"/>
      <c r="J7013" s="24">
        <f t="shared" si="219"/>
        <v>0</v>
      </c>
      <c r="K7013" s="25">
        <f t="shared" si="220"/>
        <v>0</v>
      </c>
    </row>
    <row r="7014" spans="1:11">
      <c r="A7014" s="18">
        <f>IFERROR(VLOOKUP(C7014,'[1]Dados Diários do Magento'!$A$1:$H$10000,3,),0)</f>
        <v>0</v>
      </c>
      <c r="B7014" s="19">
        <f>IFERROR(VLOOKUP(C7014,'[1]Dados Diários do Magento'!$A$1:$H$10000,2,),"0")</f>
        <v>0</v>
      </c>
      <c r="C7014" s="20">
        <v>7013</v>
      </c>
      <c r="D7014" s="26">
        <v>0</v>
      </c>
      <c r="E7014" s="27">
        <v>0</v>
      </c>
      <c r="G7014" s="23"/>
      <c r="H7014" s="23"/>
      <c r="J7014" s="24">
        <f t="shared" si="219"/>
        <v>0</v>
      </c>
      <c r="K7014" s="25">
        <f t="shared" si="220"/>
        <v>0</v>
      </c>
    </row>
    <row r="7015" spans="1:11">
      <c r="A7015" s="18">
        <f>IFERROR(VLOOKUP(C7015,'[1]Dados Diários do Magento'!$A$1:$H$10000,3,),0)</f>
        <v>0</v>
      </c>
      <c r="B7015" s="19">
        <f>IFERROR(VLOOKUP(C7015,'[1]Dados Diários do Magento'!$A$1:$H$10000,2,),"0")</f>
        <v>0</v>
      </c>
      <c r="C7015" s="20">
        <v>7014</v>
      </c>
      <c r="D7015" s="26">
        <v>0</v>
      </c>
      <c r="E7015" s="27">
        <v>0</v>
      </c>
      <c r="G7015" s="23"/>
      <c r="H7015" s="23"/>
      <c r="J7015" s="24">
        <f t="shared" si="219"/>
        <v>0</v>
      </c>
      <c r="K7015" s="25">
        <f t="shared" si="220"/>
        <v>0</v>
      </c>
    </row>
    <row r="7016" spans="1:11">
      <c r="A7016" s="18">
        <f>IFERROR(VLOOKUP(C7016,'[1]Dados Diários do Magento'!$A$1:$H$10000,3,),0)</f>
        <v>0</v>
      </c>
      <c r="B7016" s="19">
        <f>IFERROR(VLOOKUP(C7016,'[1]Dados Diários do Magento'!$A$1:$H$10000,2,),"0")</f>
        <v>0</v>
      </c>
      <c r="C7016" s="20">
        <v>7015</v>
      </c>
      <c r="D7016" s="26">
        <v>0</v>
      </c>
      <c r="E7016" s="27">
        <v>0</v>
      </c>
      <c r="G7016" s="23"/>
      <c r="H7016" s="23"/>
      <c r="J7016" s="24">
        <f t="shared" si="219"/>
        <v>0</v>
      </c>
      <c r="K7016" s="25">
        <f t="shared" si="220"/>
        <v>0</v>
      </c>
    </row>
    <row r="7017" spans="1:11">
      <c r="A7017" s="18">
        <f>IFERROR(VLOOKUP(C7017,'[1]Dados Diários do Magento'!$A$1:$H$10000,3,),0)</f>
        <v>0</v>
      </c>
      <c r="B7017" s="19">
        <f>IFERROR(VLOOKUP(C7017,'[1]Dados Diários do Magento'!$A$1:$H$10000,2,),"0")</f>
        <v>0</v>
      </c>
      <c r="C7017" s="20">
        <v>7016</v>
      </c>
      <c r="D7017" s="26">
        <v>0</v>
      </c>
      <c r="E7017" s="27">
        <v>0</v>
      </c>
      <c r="G7017" s="23"/>
      <c r="H7017" s="23"/>
      <c r="J7017" s="24">
        <f t="shared" si="219"/>
        <v>0</v>
      </c>
      <c r="K7017" s="25">
        <f t="shared" si="220"/>
        <v>0</v>
      </c>
    </row>
    <row r="7018" spans="1:11">
      <c r="A7018" s="18">
        <f>IFERROR(VLOOKUP(C7018,'[1]Dados Diários do Magento'!$A$1:$H$10000,3,),0)</f>
        <v>0</v>
      </c>
      <c r="B7018" s="19">
        <f>IFERROR(VLOOKUP(C7018,'[1]Dados Diários do Magento'!$A$1:$H$10000,2,),"0")</f>
        <v>0</v>
      </c>
      <c r="C7018" s="20">
        <v>7017</v>
      </c>
      <c r="D7018" s="26">
        <v>0</v>
      </c>
      <c r="E7018" s="27">
        <v>0</v>
      </c>
      <c r="G7018" s="23"/>
      <c r="H7018" s="23"/>
      <c r="J7018" s="24">
        <f t="shared" si="219"/>
        <v>0</v>
      </c>
      <c r="K7018" s="25">
        <f t="shared" si="220"/>
        <v>0</v>
      </c>
    </row>
    <row r="7019" spans="1:11">
      <c r="A7019" s="18">
        <f>IFERROR(VLOOKUP(C7019,'[1]Dados Diários do Magento'!$A$1:$H$10000,3,),0)</f>
        <v>0</v>
      </c>
      <c r="B7019" s="19">
        <f>IFERROR(VLOOKUP(C7019,'[1]Dados Diários do Magento'!$A$1:$H$10000,2,),"0")</f>
        <v>0</v>
      </c>
      <c r="C7019" s="20">
        <v>7018</v>
      </c>
      <c r="D7019" s="26">
        <v>0</v>
      </c>
      <c r="E7019" s="27">
        <v>0</v>
      </c>
      <c r="G7019" s="23"/>
      <c r="H7019" s="23"/>
      <c r="J7019" s="24">
        <f t="shared" si="219"/>
        <v>0</v>
      </c>
      <c r="K7019" s="25">
        <f t="shared" si="220"/>
        <v>0</v>
      </c>
    </row>
    <row r="7020" spans="1:11">
      <c r="A7020" s="18">
        <f>IFERROR(VLOOKUP(C7020,'[1]Dados Diários do Magento'!$A$1:$H$10000,3,),0)</f>
        <v>0</v>
      </c>
      <c r="B7020" s="19">
        <f>IFERROR(VLOOKUP(C7020,'[1]Dados Diários do Magento'!$A$1:$H$10000,2,),"0")</f>
        <v>0</v>
      </c>
      <c r="C7020" s="20">
        <v>7019</v>
      </c>
      <c r="D7020" s="26">
        <v>0</v>
      </c>
      <c r="E7020" s="27">
        <v>0</v>
      </c>
      <c r="G7020" s="23"/>
      <c r="H7020" s="23"/>
      <c r="J7020" s="24">
        <f t="shared" si="219"/>
        <v>0</v>
      </c>
      <c r="K7020" s="25">
        <f t="shared" si="220"/>
        <v>0</v>
      </c>
    </row>
    <row r="7021" spans="1:11">
      <c r="A7021" s="18">
        <f>IFERROR(VLOOKUP(C7021,'[1]Dados Diários do Magento'!$A$1:$H$10000,3,),0)</f>
        <v>0</v>
      </c>
      <c r="B7021" s="19">
        <f>IFERROR(VLOOKUP(C7021,'[1]Dados Diários do Magento'!$A$1:$H$10000,2,),"0")</f>
        <v>0</v>
      </c>
      <c r="C7021" s="20">
        <v>7020</v>
      </c>
      <c r="D7021" s="26">
        <v>0</v>
      </c>
      <c r="E7021" s="27">
        <v>0</v>
      </c>
      <c r="G7021" s="23"/>
      <c r="H7021" s="23"/>
      <c r="J7021" s="24">
        <f t="shared" si="219"/>
        <v>0</v>
      </c>
      <c r="K7021" s="25">
        <f t="shared" si="220"/>
        <v>0</v>
      </c>
    </row>
    <row r="7022" spans="1:11">
      <c r="A7022" s="18">
        <f>IFERROR(VLOOKUP(C7022,'[1]Dados Diários do Magento'!$A$1:$H$10000,3,),0)</f>
        <v>0</v>
      </c>
      <c r="B7022" s="19">
        <f>IFERROR(VLOOKUP(C7022,'[1]Dados Diários do Magento'!$A$1:$H$10000,2,),"0")</f>
        <v>0</v>
      </c>
      <c r="C7022" s="20">
        <v>7021</v>
      </c>
      <c r="D7022" s="26">
        <v>0</v>
      </c>
      <c r="E7022" s="27">
        <v>0</v>
      </c>
      <c r="G7022" s="23"/>
      <c r="H7022" s="23"/>
      <c r="J7022" s="24">
        <f t="shared" si="219"/>
        <v>0</v>
      </c>
      <c r="K7022" s="25">
        <f t="shared" si="220"/>
        <v>0</v>
      </c>
    </row>
    <row r="7023" spans="1:11">
      <c r="A7023" s="18">
        <f>IFERROR(VLOOKUP(C7023,'[1]Dados Diários do Magento'!$A$1:$H$10000,3,),0)</f>
        <v>0</v>
      </c>
      <c r="B7023" s="19">
        <f>IFERROR(VLOOKUP(C7023,'[1]Dados Diários do Magento'!$A$1:$H$10000,2,),"0")</f>
        <v>0</v>
      </c>
      <c r="C7023" s="20">
        <v>7022</v>
      </c>
      <c r="D7023" s="26">
        <v>0</v>
      </c>
      <c r="E7023" s="27">
        <v>0</v>
      </c>
      <c r="G7023" s="23"/>
      <c r="H7023" s="23"/>
      <c r="J7023" s="24">
        <f t="shared" si="219"/>
        <v>0</v>
      </c>
      <c r="K7023" s="25">
        <f t="shared" si="220"/>
        <v>0</v>
      </c>
    </row>
    <row r="7024" spans="1:11">
      <c r="A7024" s="18">
        <f>IFERROR(VLOOKUP(C7024,'[1]Dados Diários do Magento'!$A$1:$H$10000,3,),0)</f>
        <v>0</v>
      </c>
      <c r="B7024" s="19">
        <f>IFERROR(VLOOKUP(C7024,'[1]Dados Diários do Magento'!$A$1:$H$10000,2,),"0")</f>
        <v>0</v>
      </c>
      <c r="C7024" s="20">
        <v>7023</v>
      </c>
      <c r="D7024" s="26">
        <v>0</v>
      </c>
      <c r="E7024" s="27">
        <v>0</v>
      </c>
      <c r="G7024" s="23"/>
      <c r="H7024" s="23"/>
      <c r="J7024" s="24">
        <f t="shared" si="219"/>
        <v>0</v>
      </c>
      <c r="K7024" s="25">
        <f t="shared" si="220"/>
        <v>0</v>
      </c>
    </row>
    <row r="7025" spans="1:11">
      <c r="A7025" s="18">
        <f>IFERROR(VLOOKUP(C7025,'[1]Dados Diários do Magento'!$A$1:$H$10000,3,),0)</f>
        <v>0</v>
      </c>
      <c r="B7025" s="19">
        <f>IFERROR(VLOOKUP(C7025,'[1]Dados Diários do Magento'!$A$1:$H$10000,2,),"0")</f>
        <v>0</v>
      </c>
      <c r="C7025" s="20">
        <v>7024</v>
      </c>
      <c r="D7025" s="26">
        <v>0</v>
      </c>
      <c r="E7025" s="27">
        <v>0</v>
      </c>
      <c r="G7025" s="23"/>
      <c r="H7025" s="23"/>
      <c r="J7025" s="24">
        <f t="shared" si="219"/>
        <v>0</v>
      </c>
      <c r="K7025" s="25">
        <f t="shared" si="220"/>
        <v>0</v>
      </c>
    </row>
    <row r="7026" spans="1:11">
      <c r="A7026" s="18">
        <f>IFERROR(VLOOKUP(C7026,'[1]Dados Diários do Magento'!$A$1:$H$10000,3,),0)</f>
        <v>0</v>
      </c>
      <c r="B7026" s="19">
        <f>IFERROR(VLOOKUP(C7026,'[1]Dados Diários do Magento'!$A$1:$H$10000,2,),"0")</f>
        <v>0</v>
      </c>
      <c r="C7026" s="20">
        <v>7025</v>
      </c>
      <c r="D7026" s="26">
        <v>0</v>
      </c>
      <c r="E7026" s="27">
        <v>0</v>
      </c>
      <c r="G7026" s="23"/>
      <c r="H7026" s="23"/>
      <c r="J7026" s="24">
        <f t="shared" si="219"/>
        <v>0</v>
      </c>
      <c r="K7026" s="25">
        <f t="shared" si="220"/>
        <v>0</v>
      </c>
    </row>
    <row r="7027" spans="1:11">
      <c r="A7027" s="18">
        <f>IFERROR(VLOOKUP(C7027,'[1]Dados Diários do Magento'!$A$1:$H$10000,3,),0)</f>
        <v>0</v>
      </c>
      <c r="B7027" s="19">
        <f>IFERROR(VLOOKUP(C7027,'[1]Dados Diários do Magento'!$A$1:$H$10000,2,),"0")</f>
        <v>0</v>
      </c>
      <c r="C7027" s="20">
        <v>7026</v>
      </c>
      <c r="D7027" s="26">
        <v>0</v>
      </c>
      <c r="E7027" s="27">
        <v>0</v>
      </c>
      <c r="G7027" s="23"/>
      <c r="H7027" s="23"/>
      <c r="J7027" s="24">
        <f t="shared" si="219"/>
        <v>0</v>
      </c>
      <c r="K7027" s="25">
        <f t="shared" si="220"/>
        <v>0</v>
      </c>
    </row>
    <row r="7028" spans="1:11">
      <c r="A7028" s="18">
        <f>IFERROR(VLOOKUP(C7028,'[1]Dados Diários do Magento'!$A$1:$H$10000,3,),0)</f>
        <v>0</v>
      </c>
      <c r="B7028" s="19">
        <f>IFERROR(VLOOKUP(C7028,'[1]Dados Diários do Magento'!$A$1:$H$10000,2,),"0")</f>
        <v>0</v>
      </c>
      <c r="C7028" s="20">
        <v>7027</v>
      </c>
      <c r="D7028" s="26">
        <v>0</v>
      </c>
      <c r="E7028" s="27">
        <v>0</v>
      </c>
      <c r="G7028" s="23"/>
      <c r="H7028" s="23"/>
      <c r="J7028" s="24">
        <f t="shared" si="219"/>
        <v>0</v>
      </c>
      <c r="K7028" s="25">
        <f t="shared" si="220"/>
        <v>0</v>
      </c>
    </row>
    <row r="7029" spans="1:11">
      <c r="A7029" s="18">
        <f>IFERROR(VLOOKUP(C7029,'[1]Dados Diários do Magento'!$A$1:$H$10000,3,),0)</f>
        <v>0</v>
      </c>
      <c r="B7029" s="19">
        <f>IFERROR(VLOOKUP(C7029,'[1]Dados Diários do Magento'!$A$1:$H$10000,2,),"0")</f>
        <v>0</v>
      </c>
      <c r="C7029" s="20">
        <v>7028</v>
      </c>
      <c r="D7029" s="26">
        <v>0</v>
      </c>
      <c r="E7029" s="27">
        <v>0</v>
      </c>
      <c r="G7029" s="23"/>
      <c r="H7029" s="23"/>
      <c r="J7029" s="24">
        <f t="shared" si="219"/>
        <v>0</v>
      </c>
      <c r="K7029" s="25">
        <f t="shared" si="220"/>
        <v>0</v>
      </c>
    </row>
    <row r="7030" spans="1:11">
      <c r="A7030" s="18">
        <f>IFERROR(VLOOKUP(C7030,'[1]Dados Diários do Magento'!$A$1:$H$10000,3,),0)</f>
        <v>0</v>
      </c>
      <c r="B7030" s="19">
        <f>IFERROR(VLOOKUP(C7030,'[1]Dados Diários do Magento'!$A$1:$H$10000,2,),"0")</f>
        <v>0</v>
      </c>
      <c r="C7030" s="20">
        <v>7029</v>
      </c>
      <c r="D7030" s="26">
        <v>0</v>
      </c>
      <c r="E7030" s="27">
        <v>0</v>
      </c>
      <c r="G7030" s="23"/>
      <c r="H7030" s="23"/>
      <c r="J7030" s="24">
        <f t="shared" si="219"/>
        <v>0</v>
      </c>
      <c r="K7030" s="25">
        <f t="shared" si="220"/>
        <v>0</v>
      </c>
    </row>
    <row r="7031" spans="1:11">
      <c r="A7031" s="18">
        <f>IFERROR(VLOOKUP(C7031,'[1]Dados Diários do Magento'!$A$1:$H$10000,3,),0)</f>
        <v>0</v>
      </c>
      <c r="B7031" s="19">
        <f>IFERROR(VLOOKUP(C7031,'[1]Dados Diários do Magento'!$A$1:$H$10000,2,),"0")</f>
        <v>0</v>
      </c>
      <c r="C7031" s="20">
        <v>7030</v>
      </c>
      <c r="D7031" s="26">
        <v>0</v>
      </c>
      <c r="E7031" s="27">
        <v>0</v>
      </c>
      <c r="G7031" s="23"/>
      <c r="H7031" s="23"/>
      <c r="J7031" s="24">
        <f t="shared" si="219"/>
        <v>0</v>
      </c>
      <c r="K7031" s="25">
        <f t="shared" si="220"/>
        <v>0</v>
      </c>
    </row>
    <row r="7032" spans="1:11">
      <c r="A7032" s="18">
        <f>IFERROR(VLOOKUP(C7032,'[1]Dados Diários do Magento'!$A$1:$H$10000,3,),0)</f>
        <v>0</v>
      </c>
      <c r="B7032" s="19">
        <f>IFERROR(VLOOKUP(C7032,'[1]Dados Diários do Magento'!$A$1:$H$10000,2,),"0")</f>
        <v>0</v>
      </c>
      <c r="C7032" s="20">
        <v>7031</v>
      </c>
      <c r="D7032" s="26">
        <v>0</v>
      </c>
      <c r="E7032" s="27">
        <v>0</v>
      </c>
      <c r="G7032" s="23"/>
      <c r="H7032" s="23"/>
      <c r="J7032" s="24">
        <f t="shared" si="219"/>
        <v>0</v>
      </c>
      <c r="K7032" s="25">
        <f t="shared" si="220"/>
        <v>0</v>
      </c>
    </row>
    <row r="7033" spans="1:11">
      <c r="A7033" s="18">
        <f>IFERROR(VLOOKUP(C7033,'[1]Dados Diários do Magento'!$A$1:$H$10000,3,),0)</f>
        <v>0</v>
      </c>
      <c r="B7033" s="19">
        <f>IFERROR(VLOOKUP(C7033,'[1]Dados Diários do Magento'!$A$1:$H$10000,2,),"0")</f>
        <v>0</v>
      </c>
      <c r="C7033" s="20">
        <v>7032</v>
      </c>
      <c r="D7033" s="26">
        <v>0</v>
      </c>
      <c r="E7033" s="27">
        <v>0</v>
      </c>
      <c r="G7033" s="23"/>
      <c r="H7033" s="23"/>
      <c r="J7033" s="24">
        <f t="shared" si="219"/>
        <v>0</v>
      </c>
      <c r="K7033" s="25">
        <f t="shared" si="220"/>
        <v>0</v>
      </c>
    </row>
    <row r="7034" spans="1:11">
      <c r="A7034" s="18">
        <f>IFERROR(VLOOKUP(C7034,'[1]Dados Diários do Magento'!$A$1:$H$10000,3,),0)</f>
        <v>0</v>
      </c>
      <c r="B7034" s="19">
        <f>IFERROR(VLOOKUP(C7034,'[1]Dados Diários do Magento'!$A$1:$H$10000,2,),"0")</f>
        <v>0</v>
      </c>
      <c r="C7034" s="20">
        <v>7033</v>
      </c>
      <c r="D7034" s="26">
        <v>0</v>
      </c>
      <c r="E7034" s="27">
        <v>0</v>
      </c>
      <c r="G7034" s="23"/>
      <c r="H7034" s="23"/>
      <c r="J7034" s="24">
        <f t="shared" si="219"/>
        <v>0</v>
      </c>
      <c r="K7034" s="25">
        <f t="shared" si="220"/>
        <v>0</v>
      </c>
    </row>
    <row r="7035" spans="1:11">
      <c r="A7035" s="18">
        <f>IFERROR(VLOOKUP(C7035,'[1]Dados Diários do Magento'!$A$1:$H$10000,3,),0)</f>
        <v>0</v>
      </c>
      <c r="B7035" s="19">
        <f>IFERROR(VLOOKUP(C7035,'[1]Dados Diários do Magento'!$A$1:$H$10000,2,),"0")</f>
        <v>0</v>
      </c>
      <c r="C7035" s="20">
        <v>7034</v>
      </c>
      <c r="D7035" s="26">
        <v>0</v>
      </c>
      <c r="E7035" s="27">
        <v>0</v>
      </c>
      <c r="G7035" s="23"/>
      <c r="H7035" s="23"/>
      <c r="J7035" s="24">
        <f t="shared" si="219"/>
        <v>0</v>
      </c>
      <c r="K7035" s="25">
        <f t="shared" si="220"/>
        <v>0</v>
      </c>
    </row>
    <row r="7036" spans="1:11">
      <c r="A7036" s="18">
        <f>IFERROR(VLOOKUP(C7036,'[1]Dados Diários do Magento'!$A$1:$H$10000,3,),0)</f>
        <v>0</v>
      </c>
      <c r="B7036" s="19">
        <f>IFERROR(VLOOKUP(C7036,'[1]Dados Diários do Magento'!$A$1:$H$10000,2,),"0")</f>
        <v>0</v>
      </c>
      <c r="C7036" s="20">
        <v>7035</v>
      </c>
      <c r="D7036" s="26">
        <v>0</v>
      </c>
      <c r="E7036" s="27">
        <v>0</v>
      </c>
      <c r="G7036" s="23"/>
      <c r="H7036" s="23"/>
      <c r="J7036" s="24">
        <f t="shared" si="219"/>
        <v>0</v>
      </c>
      <c r="K7036" s="25">
        <f t="shared" si="220"/>
        <v>0</v>
      </c>
    </row>
    <row r="7037" spans="1:11">
      <c r="A7037" s="18">
        <f>IFERROR(VLOOKUP(C7037,'[1]Dados Diários do Magento'!$A$1:$H$10000,3,),0)</f>
        <v>0</v>
      </c>
      <c r="B7037" s="19">
        <f>IFERROR(VLOOKUP(C7037,'[1]Dados Diários do Magento'!$A$1:$H$10000,2,),"0")</f>
        <v>0</v>
      </c>
      <c r="C7037" s="20">
        <v>7036</v>
      </c>
      <c r="D7037" s="26">
        <v>0</v>
      </c>
      <c r="E7037" s="27">
        <v>0</v>
      </c>
      <c r="G7037" s="23"/>
      <c r="H7037" s="23"/>
      <c r="J7037" s="24">
        <f t="shared" si="219"/>
        <v>0</v>
      </c>
      <c r="K7037" s="25">
        <f t="shared" si="220"/>
        <v>0</v>
      </c>
    </row>
    <row r="7038" spans="1:11">
      <c r="A7038" s="18">
        <f>IFERROR(VLOOKUP(C7038,'[1]Dados Diários do Magento'!$A$1:$H$10000,3,),0)</f>
        <v>0</v>
      </c>
      <c r="B7038" s="19">
        <f>IFERROR(VLOOKUP(C7038,'[1]Dados Diários do Magento'!$A$1:$H$10000,2,),"0")</f>
        <v>0</v>
      </c>
      <c r="C7038" s="20">
        <v>7037</v>
      </c>
      <c r="D7038" s="26">
        <v>0</v>
      </c>
      <c r="E7038" s="27">
        <v>0</v>
      </c>
      <c r="G7038" s="23"/>
      <c r="H7038" s="23"/>
      <c r="J7038" s="24">
        <f t="shared" si="219"/>
        <v>0</v>
      </c>
      <c r="K7038" s="25">
        <f t="shared" si="220"/>
        <v>0</v>
      </c>
    </row>
    <row r="7039" spans="1:11">
      <c r="A7039" s="18">
        <f>IFERROR(VLOOKUP(C7039,'[1]Dados Diários do Magento'!$A$1:$H$10000,3,),0)</f>
        <v>0</v>
      </c>
      <c r="B7039" s="19">
        <f>IFERROR(VLOOKUP(C7039,'[1]Dados Diários do Magento'!$A$1:$H$10000,2,),"0")</f>
        <v>0</v>
      </c>
      <c r="C7039" s="20">
        <v>7038</v>
      </c>
      <c r="D7039" s="26">
        <v>0</v>
      </c>
      <c r="E7039" s="27">
        <v>0</v>
      </c>
      <c r="G7039" s="23"/>
      <c r="H7039" s="23"/>
      <c r="J7039" s="24">
        <f t="shared" si="219"/>
        <v>0</v>
      </c>
      <c r="K7039" s="25">
        <f t="shared" si="220"/>
        <v>0</v>
      </c>
    </row>
    <row r="7040" spans="1:11">
      <c r="A7040" s="18">
        <f>IFERROR(VLOOKUP(C7040,'[1]Dados Diários do Magento'!$A$1:$H$10000,3,),0)</f>
        <v>0</v>
      </c>
      <c r="B7040" s="19">
        <f>IFERROR(VLOOKUP(C7040,'[1]Dados Diários do Magento'!$A$1:$H$10000,2,),"0")</f>
        <v>0</v>
      </c>
      <c r="C7040" s="20">
        <v>7039</v>
      </c>
      <c r="D7040" s="26">
        <v>0</v>
      </c>
      <c r="E7040" s="27">
        <v>0</v>
      </c>
      <c r="G7040" s="23"/>
      <c r="H7040" s="23"/>
      <c r="J7040" s="24">
        <f t="shared" si="219"/>
        <v>0</v>
      </c>
      <c r="K7040" s="25">
        <f t="shared" si="220"/>
        <v>0</v>
      </c>
    </row>
    <row r="7041" spans="1:11">
      <c r="A7041" s="18">
        <f>IFERROR(VLOOKUP(C7041,'[1]Dados Diários do Magento'!$A$1:$H$10000,3,),0)</f>
        <v>0</v>
      </c>
      <c r="B7041" s="19">
        <f>IFERROR(VLOOKUP(C7041,'[1]Dados Diários do Magento'!$A$1:$H$10000,2,),"0")</f>
        <v>0</v>
      </c>
      <c r="C7041" s="20">
        <v>7040</v>
      </c>
      <c r="D7041" s="26">
        <v>0</v>
      </c>
      <c r="E7041" s="27">
        <v>0</v>
      </c>
      <c r="G7041" s="23"/>
      <c r="H7041" s="23"/>
      <c r="J7041" s="24">
        <f t="shared" si="219"/>
        <v>0</v>
      </c>
      <c r="K7041" s="25">
        <f t="shared" si="220"/>
        <v>0</v>
      </c>
    </row>
    <row r="7042" spans="1:11">
      <c r="A7042" s="18">
        <f>IFERROR(VLOOKUP(C7042,'[1]Dados Diários do Magento'!$A$1:$H$10000,3,),0)</f>
        <v>0</v>
      </c>
      <c r="B7042" s="19">
        <f>IFERROR(VLOOKUP(C7042,'[1]Dados Diários do Magento'!$A$1:$H$10000,2,),"0")</f>
        <v>0</v>
      </c>
      <c r="C7042" s="20">
        <v>7041</v>
      </c>
      <c r="D7042" s="26">
        <v>0</v>
      </c>
      <c r="E7042" s="27">
        <v>0</v>
      </c>
      <c r="G7042" s="23"/>
      <c r="H7042" s="23"/>
      <c r="J7042" s="24">
        <f t="shared" si="219"/>
        <v>0</v>
      </c>
      <c r="K7042" s="25">
        <f t="shared" si="220"/>
        <v>0</v>
      </c>
    </row>
    <row r="7043" spans="1:11">
      <c r="A7043" s="18">
        <f>IFERROR(VLOOKUP(C7043,'[1]Dados Diários do Magento'!$A$1:$H$10000,3,),0)</f>
        <v>0</v>
      </c>
      <c r="B7043" s="19">
        <f>IFERROR(VLOOKUP(C7043,'[1]Dados Diários do Magento'!$A$1:$H$10000,2,),"0")</f>
        <v>0</v>
      </c>
      <c r="C7043" s="20">
        <v>7042</v>
      </c>
      <c r="D7043" s="26">
        <v>0</v>
      </c>
      <c r="E7043" s="27">
        <v>0</v>
      </c>
      <c r="G7043" s="23"/>
      <c r="H7043" s="23"/>
      <c r="J7043" s="24">
        <f t="shared" ref="J7043:J7106" si="221">D7043+G7043</f>
        <v>0</v>
      </c>
      <c r="K7043" s="25">
        <f t="shared" si="220"/>
        <v>0</v>
      </c>
    </row>
    <row r="7044" spans="1:11">
      <c r="A7044" s="18">
        <f>IFERROR(VLOOKUP(C7044,'[1]Dados Diários do Magento'!$A$1:$H$10000,3,),0)</f>
        <v>0</v>
      </c>
      <c r="B7044" s="19">
        <f>IFERROR(VLOOKUP(C7044,'[1]Dados Diários do Magento'!$A$1:$H$10000,2,),"0")</f>
        <v>0</v>
      </c>
      <c r="C7044" s="20">
        <v>7043</v>
      </c>
      <c r="D7044" s="26">
        <v>0</v>
      </c>
      <c r="E7044" s="27">
        <v>0</v>
      </c>
      <c r="G7044" s="23"/>
      <c r="H7044" s="23"/>
      <c r="J7044" s="24">
        <f t="shared" si="221"/>
        <v>0</v>
      </c>
      <c r="K7044" s="25">
        <f t="shared" si="220"/>
        <v>0</v>
      </c>
    </row>
    <row r="7045" spans="1:11">
      <c r="A7045" s="18">
        <f>IFERROR(VLOOKUP(C7045,'[1]Dados Diários do Magento'!$A$1:$H$10000,3,),0)</f>
        <v>0</v>
      </c>
      <c r="B7045" s="19">
        <f>IFERROR(VLOOKUP(C7045,'[1]Dados Diários do Magento'!$A$1:$H$10000,2,),"0")</f>
        <v>0</v>
      </c>
      <c r="C7045" s="20">
        <v>7044</v>
      </c>
      <c r="D7045" s="26">
        <v>0</v>
      </c>
      <c r="E7045" s="27">
        <v>0</v>
      </c>
      <c r="G7045" s="23"/>
      <c r="H7045" s="23"/>
      <c r="J7045" s="24">
        <f t="shared" si="221"/>
        <v>0</v>
      </c>
      <c r="K7045" s="25">
        <f t="shared" si="220"/>
        <v>0</v>
      </c>
    </row>
    <row r="7046" spans="1:11">
      <c r="A7046" s="18">
        <f>IFERROR(VLOOKUP(C7046,'[1]Dados Diários do Magento'!$A$1:$H$10000,3,),0)</f>
        <v>0</v>
      </c>
      <c r="B7046" s="19">
        <f>IFERROR(VLOOKUP(C7046,'[1]Dados Diários do Magento'!$A$1:$H$10000,2,),"0")</f>
        <v>0</v>
      </c>
      <c r="C7046" s="20">
        <v>7045</v>
      </c>
      <c r="D7046" s="26">
        <v>0</v>
      </c>
      <c r="E7046" s="27">
        <v>0</v>
      </c>
      <c r="G7046" s="23"/>
      <c r="H7046" s="23"/>
      <c r="J7046" s="24">
        <f t="shared" si="221"/>
        <v>0</v>
      </c>
      <c r="K7046" s="25">
        <f t="shared" si="220"/>
        <v>0</v>
      </c>
    </row>
    <row r="7047" spans="1:11">
      <c r="A7047" s="18">
        <f>IFERROR(VLOOKUP(C7047,'[1]Dados Diários do Magento'!$A$1:$H$10000,3,),0)</f>
        <v>0</v>
      </c>
      <c r="B7047" s="19">
        <f>IFERROR(VLOOKUP(C7047,'[1]Dados Diários do Magento'!$A$1:$H$10000,2,),"0")</f>
        <v>0</v>
      </c>
      <c r="C7047" s="20">
        <v>7046</v>
      </c>
      <c r="D7047" s="26">
        <v>0</v>
      </c>
      <c r="E7047" s="27">
        <v>0</v>
      </c>
      <c r="G7047" s="23"/>
      <c r="H7047" s="23"/>
      <c r="J7047" s="24">
        <f t="shared" si="221"/>
        <v>0</v>
      </c>
      <c r="K7047" s="25">
        <f t="shared" si="220"/>
        <v>0</v>
      </c>
    </row>
    <row r="7048" spans="1:11">
      <c r="A7048" s="18">
        <f>IFERROR(VLOOKUP(C7048,'[1]Dados Diários do Magento'!$A$1:$H$10000,3,),0)</f>
        <v>0</v>
      </c>
      <c r="B7048" s="19">
        <f>IFERROR(VLOOKUP(C7048,'[1]Dados Diários do Magento'!$A$1:$H$10000,2,),"0")</f>
        <v>0</v>
      </c>
      <c r="C7048" s="20">
        <v>7047</v>
      </c>
      <c r="D7048" s="26">
        <v>0</v>
      </c>
      <c r="E7048" s="27">
        <v>0</v>
      </c>
      <c r="G7048" s="23"/>
      <c r="H7048" s="23"/>
      <c r="J7048" s="24">
        <f t="shared" si="221"/>
        <v>0</v>
      </c>
      <c r="K7048" s="25">
        <f t="shared" si="220"/>
        <v>0</v>
      </c>
    </row>
    <row r="7049" spans="1:11">
      <c r="A7049" s="18">
        <f>IFERROR(VLOOKUP(C7049,'[1]Dados Diários do Magento'!$A$1:$H$10000,3,),0)</f>
        <v>0</v>
      </c>
      <c r="B7049" s="19">
        <f>IFERROR(VLOOKUP(C7049,'[1]Dados Diários do Magento'!$A$1:$H$10000,2,),"0")</f>
        <v>0</v>
      </c>
      <c r="C7049" s="20">
        <v>7048</v>
      </c>
      <c r="D7049" s="26">
        <v>0</v>
      </c>
      <c r="E7049" s="27">
        <v>0</v>
      </c>
      <c r="G7049" s="23"/>
      <c r="H7049" s="23"/>
      <c r="J7049" s="24">
        <f t="shared" si="221"/>
        <v>0</v>
      </c>
      <c r="K7049" s="25">
        <f t="shared" si="220"/>
        <v>0</v>
      </c>
    </row>
    <row r="7050" spans="1:11">
      <c r="A7050" s="18">
        <f>IFERROR(VLOOKUP(C7050,'[1]Dados Diários do Magento'!$A$1:$H$10000,3,),0)</f>
        <v>0</v>
      </c>
      <c r="B7050" s="19">
        <f>IFERROR(VLOOKUP(C7050,'[1]Dados Diários do Magento'!$A$1:$H$10000,2,),"0")</f>
        <v>0</v>
      </c>
      <c r="C7050" s="20">
        <v>7049</v>
      </c>
      <c r="D7050" s="26">
        <v>0</v>
      </c>
      <c r="E7050" s="27">
        <v>0</v>
      </c>
      <c r="G7050" s="23"/>
      <c r="H7050" s="23"/>
      <c r="J7050" s="24">
        <f t="shared" si="221"/>
        <v>0</v>
      </c>
      <c r="K7050" s="25">
        <f t="shared" si="220"/>
        <v>0</v>
      </c>
    </row>
    <row r="7051" spans="1:11">
      <c r="A7051" s="18">
        <f>IFERROR(VLOOKUP(C7051,'[1]Dados Diários do Magento'!$A$1:$H$10000,3,),0)</f>
        <v>0</v>
      </c>
      <c r="B7051" s="19">
        <f>IFERROR(VLOOKUP(C7051,'[1]Dados Diários do Magento'!$A$1:$H$10000,2,),"0")</f>
        <v>0</v>
      </c>
      <c r="C7051" s="20">
        <v>7050</v>
      </c>
      <c r="D7051" s="26">
        <v>0</v>
      </c>
      <c r="E7051" s="27">
        <v>0</v>
      </c>
      <c r="G7051" s="23"/>
      <c r="H7051" s="23"/>
      <c r="J7051" s="24">
        <f t="shared" si="221"/>
        <v>0</v>
      </c>
      <c r="K7051" s="25">
        <f t="shared" si="220"/>
        <v>0</v>
      </c>
    </row>
    <row r="7052" spans="1:11">
      <c r="A7052" s="18">
        <f>IFERROR(VLOOKUP(C7052,'[1]Dados Diários do Magento'!$A$1:$H$10000,3,),0)</f>
        <v>0</v>
      </c>
      <c r="B7052" s="19">
        <f>IFERROR(VLOOKUP(C7052,'[1]Dados Diários do Magento'!$A$1:$H$10000,2,),"0")</f>
        <v>0</v>
      </c>
      <c r="C7052" s="20">
        <v>7051</v>
      </c>
      <c r="D7052" s="26">
        <v>0</v>
      </c>
      <c r="E7052" s="27">
        <v>0</v>
      </c>
      <c r="G7052" s="23"/>
      <c r="H7052" s="23"/>
      <c r="J7052" s="24">
        <f t="shared" si="221"/>
        <v>0</v>
      </c>
      <c r="K7052" s="25">
        <f t="shared" si="220"/>
        <v>0</v>
      </c>
    </row>
    <row r="7053" spans="1:11">
      <c r="A7053" s="18">
        <f>IFERROR(VLOOKUP(C7053,'[1]Dados Diários do Magento'!$A$1:$H$10000,3,),0)</f>
        <v>0</v>
      </c>
      <c r="B7053" s="19">
        <f>IFERROR(VLOOKUP(C7053,'[1]Dados Diários do Magento'!$A$1:$H$10000,2,),"0")</f>
        <v>0</v>
      </c>
      <c r="C7053" s="20">
        <v>7052</v>
      </c>
      <c r="D7053" s="26">
        <v>0</v>
      </c>
      <c r="E7053" s="27">
        <v>0</v>
      </c>
      <c r="G7053" s="23"/>
      <c r="H7053" s="23"/>
      <c r="J7053" s="24">
        <f t="shared" si="221"/>
        <v>0</v>
      </c>
      <c r="K7053" s="25">
        <f t="shared" si="220"/>
        <v>0</v>
      </c>
    </row>
    <row r="7054" spans="1:11">
      <c r="A7054" s="18">
        <f>IFERROR(VLOOKUP(C7054,'[1]Dados Diários do Magento'!$A$1:$H$10000,3,),0)</f>
        <v>0</v>
      </c>
      <c r="B7054" s="19">
        <f>IFERROR(VLOOKUP(C7054,'[1]Dados Diários do Magento'!$A$1:$H$10000,2,),"0")</f>
        <v>0</v>
      </c>
      <c r="C7054" s="20">
        <v>7053</v>
      </c>
      <c r="D7054" s="26">
        <v>0</v>
      </c>
      <c r="E7054" s="27">
        <v>0</v>
      </c>
      <c r="G7054" s="23"/>
      <c r="H7054" s="23"/>
      <c r="J7054" s="24">
        <f t="shared" si="221"/>
        <v>0</v>
      </c>
      <c r="K7054" s="25">
        <f t="shared" si="220"/>
        <v>0</v>
      </c>
    </row>
    <row r="7055" spans="1:11">
      <c r="A7055" s="18">
        <f>IFERROR(VLOOKUP(C7055,'[1]Dados Diários do Magento'!$A$1:$H$10000,3,),0)</f>
        <v>0</v>
      </c>
      <c r="B7055" s="19">
        <f>IFERROR(VLOOKUP(C7055,'[1]Dados Diários do Magento'!$A$1:$H$10000,2,),"0")</f>
        <v>0</v>
      </c>
      <c r="C7055" s="20">
        <v>7054</v>
      </c>
      <c r="D7055" s="26">
        <v>0</v>
      </c>
      <c r="E7055" s="27">
        <v>0</v>
      </c>
      <c r="G7055" s="23"/>
      <c r="H7055" s="23"/>
      <c r="J7055" s="24">
        <f t="shared" si="221"/>
        <v>0</v>
      </c>
      <c r="K7055" s="25">
        <f t="shared" si="220"/>
        <v>0</v>
      </c>
    </row>
    <row r="7056" spans="1:11">
      <c r="A7056" s="18">
        <f>IFERROR(VLOOKUP(C7056,'[1]Dados Diários do Magento'!$A$1:$H$10000,3,),0)</f>
        <v>0</v>
      </c>
      <c r="B7056" s="19">
        <f>IFERROR(VLOOKUP(C7056,'[1]Dados Diários do Magento'!$A$1:$H$10000,2,),"0")</f>
        <v>0</v>
      </c>
      <c r="C7056" s="20">
        <v>7055</v>
      </c>
      <c r="D7056" s="26">
        <v>0</v>
      </c>
      <c r="E7056" s="27">
        <v>0</v>
      </c>
      <c r="G7056" s="23"/>
      <c r="H7056" s="23"/>
      <c r="J7056" s="24">
        <f t="shared" si="221"/>
        <v>0</v>
      </c>
      <c r="K7056" s="25">
        <f t="shared" si="220"/>
        <v>0</v>
      </c>
    </row>
    <row r="7057" spans="1:11">
      <c r="A7057" s="18">
        <f>IFERROR(VLOOKUP(C7057,'[1]Dados Diários do Magento'!$A$1:$H$10000,3,),0)</f>
        <v>0</v>
      </c>
      <c r="B7057" s="19">
        <f>IFERROR(VLOOKUP(C7057,'[1]Dados Diários do Magento'!$A$1:$H$10000,2,),"0")</f>
        <v>0</v>
      </c>
      <c r="C7057" s="20">
        <v>7056</v>
      </c>
      <c r="D7057" s="26">
        <v>0</v>
      </c>
      <c r="E7057" s="27">
        <v>0</v>
      </c>
      <c r="G7057" s="23"/>
      <c r="H7057" s="23"/>
      <c r="J7057" s="24">
        <f t="shared" si="221"/>
        <v>0</v>
      </c>
      <c r="K7057" s="25">
        <f t="shared" si="220"/>
        <v>0</v>
      </c>
    </row>
    <row r="7058" spans="1:11">
      <c r="A7058" s="18">
        <f>IFERROR(VLOOKUP(C7058,'[1]Dados Diários do Magento'!$A$1:$H$10000,3,),0)</f>
        <v>0</v>
      </c>
      <c r="B7058" s="19">
        <f>IFERROR(VLOOKUP(C7058,'[1]Dados Diários do Magento'!$A$1:$H$10000,2,),"0")</f>
        <v>0</v>
      </c>
      <c r="C7058" s="20">
        <v>7057</v>
      </c>
      <c r="D7058" s="26">
        <v>0</v>
      </c>
      <c r="E7058" s="27">
        <v>0</v>
      </c>
      <c r="G7058" s="23"/>
      <c r="H7058" s="23"/>
      <c r="J7058" s="24">
        <f t="shared" si="221"/>
        <v>0</v>
      </c>
      <c r="K7058" s="25">
        <f t="shared" si="220"/>
        <v>0</v>
      </c>
    </row>
    <row r="7059" spans="1:11">
      <c r="A7059" s="18">
        <f>IFERROR(VLOOKUP(C7059,'[1]Dados Diários do Magento'!$A$1:$H$10000,3,),0)</f>
        <v>0</v>
      </c>
      <c r="B7059" s="19">
        <f>IFERROR(VLOOKUP(C7059,'[1]Dados Diários do Magento'!$A$1:$H$10000,2,),"0")</f>
        <v>0</v>
      </c>
      <c r="C7059" s="20">
        <v>7058</v>
      </c>
      <c r="D7059" s="26">
        <v>0</v>
      </c>
      <c r="E7059" s="27">
        <v>0</v>
      </c>
      <c r="G7059" s="23"/>
      <c r="H7059" s="23"/>
      <c r="J7059" s="24">
        <f t="shared" si="221"/>
        <v>0</v>
      </c>
      <c r="K7059" s="25">
        <f t="shared" si="220"/>
        <v>0</v>
      </c>
    </row>
    <row r="7060" spans="1:11">
      <c r="A7060" s="18">
        <f>IFERROR(VLOOKUP(C7060,'[1]Dados Diários do Magento'!$A$1:$H$10000,3,),0)</f>
        <v>0</v>
      </c>
      <c r="B7060" s="19">
        <f>IFERROR(VLOOKUP(C7060,'[1]Dados Diários do Magento'!$A$1:$H$10000,2,),"0")</f>
        <v>0</v>
      </c>
      <c r="C7060" s="20">
        <v>7059</v>
      </c>
      <c r="D7060" s="26">
        <v>0</v>
      </c>
      <c r="E7060" s="27">
        <v>0</v>
      </c>
      <c r="G7060" s="23"/>
      <c r="H7060" s="23"/>
      <c r="J7060" s="24">
        <f t="shared" si="221"/>
        <v>0</v>
      </c>
      <c r="K7060" s="25">
        <f t="shared" si="220"/>
        <v>0</v>
      </c>
    </row>
    <row r="7061" spans="1:11">
      <c r="A7061" s="18">
        <f>IFERROR(VLOOKUP(C7061,'[1]Dados Diários do Magento'!$A$1:$H$10000,3,),0)</f>
        <v>0</v>
      </c>
      <c r="B7061" s="19">
        <f>IFERROR(VLOOKUP(C7061,'[1]Dados Diários do Magento'!$A$1:$H$10000,2,),"0")</f>
        <v>0</v>
      </c>
      <c r="C7061" s="20">
        <v>7060</v>
      </c>
      <c r="D7061" s="26">
        <v>0</v>
      </c>
      <c r="E7061" s="27">
        <v>0</v>
      </c>
      <c r="G7061" s="23"/>
      <c r="H7061" s="23"/>
      <c r="J7061" s="24">
        <f t="shared" si="221"/>
        <v>0</v>
      </c>
      <c r="K7061" s="25">
        <f t="shared" si="220"/>
        <v>0</v>
      </c>
    </row>
    <row r="7062" spans="1:11">
      <c r="A7062" s="18">
        <f>IFERROR(VLOOKUP(C7062,'[1]Dados Diários do Magento'!$A$1:$H$10000,3,),0)</f>
        <v>0</v>
      </c>
      <c r="B7062" s="19">
        <f>IFERROR(VLOOKUP(C7062,'[1]Dados Diários do Magento'!$A$1:$H$10000,2,),"0")</f>
        <v>0</v>
      </c>
      <c r="C7062" s="20">
        <v>7061</v>
      </c>
      <c r="D7062" s="26">
        <v>0</v>
      </c>
      <c r="E7062" s="27">
        <v>0</v>
      </c>
      <c r="G7062" s="23"/>
      <c r="H7062" s="23"/>
      <c r="J7062" s="24">
        <f t="shared" si="221"/>
        <v>0</v>
      </c>
      <c r="K7062" s="25">
        <f t="shared" si="220"/>
        <v>0</v>
      </c>
    </row>
    <row r="7063" spans="1:11">
      <c r="A7063" s="18">
        <f>IFERROR(VLOOKUP(C7063,'[1]Dados Diários do Magento'!$A$1:$H$10000,3,),0)</f>
        <v>0</v>
      </c>
      <c r="B7063" s="19">
        <f>IFERROR(VLOOKUP(C7063,'[1]Dados Diários do Magento'!$A$1:$H$10000,2,),"0")</f>
        <v>0</v>
      </c>
      <c r="C7063" s="20">
        <v>7062</v>
      </c>
      <c r="D7063" s="26">
        <v>0</v>
      </c>
      <c r="E7063" s="27">
        <v>0</v>
      </c>
      <c r="G7063" s="23"/>
      <c r="H7063" s="23"/>
      <c r="J7063" s="24">
        <f t="shared" si="221"/>
        <v>0</v>
      </c>
      <c r="K7063" s="25">
        <f t="shared" si="220"/>
        <v>0</v>
      </c>
    </row>
    <row r="7064" spans="1:11">
      <c r="A7064" s="18">
        <f>IFERROR(VLOOKUP(C7064,'[1]Dados Diários do Magento'!$A$1:$H$10000,3,),0)</f>
        <v>0</v>
      </c>
      <c r="B7064" s="19">
        <f>IFERROR(VLOOKUP(C7064,'[1]Dados Diários do Magento'!$A$1:$H$10000,2,),"0")</f>
        <v>0</v>
      </c>
      <c r="C7064" s="20">
        <v>7063</v>
      </c>
      <c r="D7064" s="26">
        <v>0</v>
      </c>
      <c r="E7064" s="27">
        <v>0</v>
      </c>
      <c r="G7064" s="23"/>
      <c r="H7064" s="23"/>
      <c r="J7064" s="24">
        <f t="shared" si="221"/>
        <v>0</v>
      </c>
      <c r="K7064" s="25">
        <f t="shared" si="220"/>
        <v>0</v>
      </c>
    </row>
    <row r="7065" spans="1:11">
      <c r="A7065" s="18">
        <f>IFERROR(VLOOKUP(C7065,'[1]Dados Diários do Magento'!$A$1:$H$10000,3,),0)</f>
        <v>0</v>
      </c>
      <c r="B7065" s="19">
        <f>IFERROR(VLOOKUP(C7065,'[1]Dados Diários do Magento'!$A$1:$H$10000,2,),"0")</f>
        <v>0</v>
      </c>
      <c r="C7065" s="20">
        <v>7064</v>
      </c>
      <c r="D7065" s="26">
        <v>0</v>
      </c>
      <c r="E7065" s="27">
        <v>0</v>
      </c>
      <c r="G7065" s="23"/>
      <c r="H7065" s="23"/>
      <c r="J7065" s="24">
        <f t="shared" si="221"/>
        <v>0</v>
      </c>
      <c r="K7065" s="25">
        <f t="shared" si="220"/>
        <v>0</v>
      </c>
    </row>
    <row r="7066" spans="1:11">
      <c r="A7066" s="18">
        <f>IFERROR(VLOOKUP(C7066,'[1]Dados Diários do Magento'!$A$1:$H$10000,3,),0)</f>
        <v>0</v>
      </c>
      <c r="B7066" s="19">
        <f>IFERROR(VLOOKUP(C7066,'[1]Dados Diários do Magento'!$A$1:$H$10000,2,),"0")</f>
        <v>0</v>
      </c>
      <c r="C7066" s="20">
        <v>7065</v>
      </c>
      <c r="D7066" s="26">
        <v>0</v>
      </c>
      <c r="E7066" s="27">
        <v>0</v>
      </c>
      <c r="G7066" s="23"/>
      <c r="H7066" s="23"/>
      <c r="J7066" s="24">
        <f t="shared" si="221"/>
        <v>0</v>
      </c>
      <c r="K7066" s="25">
        <f t="shared" si="220"/>
        <v>0</v>
      </c>
    </row>
    <row r="7067" spans="1:11">
      <c r="A7067" s="18">
        <f>IFERROR(VLOOKUP(C7067,'[1]Dados Diários do Magento'!$A$1:$H$10000,3,),0)</f>
        <v>0</v>
      </c>
      <c r="B7067" s="19">
        <f>IFERROR(VLOOKUP(C7067,'[1]Dados Diários do Magento'!$A$1:$H$10000,2,),"0")</f>
        <v>0</v>
      </c>
      <c r="C7067" s="20">
        <v>7066</v>
      </c>
      <c r="D7067" s="26">
        <v>0</v>
      </c>
      <c r="E7067" s="27">
        <v>0</v>
      </c>
      <c r="G7067" s="23"/>
      <c r="H7067" s="23"/>
      <c r="J7067" s="24">
        <f t="shared" si="221"/>
        <v>0</v>
      </c>
      <c r="K7067" s="25">
        <f t="shared" si="220"/>
        <v>0</v>
      </c>
    </row>
    <row r="7068" spans="1:11">
      <c r="A7068" s="18">
        <f>IFERROR(VLOOKUP(C7068,'[1]Dados Diários do Magento'!$A$1:$H$10000,3,),0)</f>
        <v>0</v>
      </c>
      <c r="B7068" s="19">
        <f>IFERROR(VLOOKUP(C7068,'[1]Dados Diários do Magento'!$A$1:$H$10000,2,),"0")</f>
        <v>0</v>
      </c>
      <c r="C7068" s="20">
        <v>7067</v>
      </c>
      <c r="D7068" s="26">
        <v>0</v>
      </c>
      <c r="E7068" s="27">
        <v>0</v>
      </c>
      <c r="G7068" s="23"/>
      <c r="H7068" s="23"/>
      <c r="J7068" s="24">
        <f t="shared" si="221"/>
        <v>0</v>
      </c>
      <c r="K7068" s="25">
        <f t="shared" si="220"/>
        <v>0</v>
      </c>
    </row>
    <row r="7069" spans="1:11">
      <c r="A7069" s="18">
        <f>IFERROR(VLOOKUP(C7069,'[1]Dados Diários do Magento'!$A$1:$H$10000,3,),0)</f>
        <v>0</v>
      </c>
      <c r="B7069" s="19">
        <f>IFERROR(VLOOKUP(C7069,'[1]Dados Diários do Magento'!$A$1:$H$10000,2,),"0")</f>
        <v>0</v>
      </c>
      <c r="C7069" s="20">
        <v>7068</v>
      </c>
      <c r="D7069" s="26">
        <v>0</v>
      </c>
      <c r="E7069" s="27">
        <v>0</v>
      </c>
      <c r="G7069" s="23"/>
      <c r="H7069" s="23"/>
      <c r="J7069" s="24">
        <f t="shared" si="221"/>
        <v>0</v>
      </c>
      <c r="K7069" s="25">
        <f t="shared" ref="K7069:K7132" si="222">IF((D7069+G7069)&gt;0,(D7069*E7069+G7069*H7069)/(D7069+G7069),E7069)</f>
        <v>0</v>
      </c>
    </row>
    <row r="7070" spans="1:11">
      <c r="A7070" s="18">
        <f>IFERROR(VLOOKUP(C7070,'[1]Dados Diários do Magento'!$A$1:$H$10000,3,),0)</f>
        <v>0</v>
      </c>
      <c r="B7070" s="19">
        <f>IFERROR(VLOOKUP(C7070,'[1]Dados Diários do Magento'!$A$1:$H$10000,2,),"0")</f>
        <v>0</v>
      </c>
      <c r="C7070" s="20">
        <v>7069</v>
      </c>
      <c r="D7070" s="26">
        <v>0</v>
      </c>
      <c r="E7070" s="27">
        <v>0</v>
      </c>
      <c r="G7070" s="23"/>
      <c r="H7070" s="23"/>
      <c r="J7070" s="24">
        <f t="shared" si="221"/>
        <v>0</v>
      </c>
      <c r="K7070" s="25">
        <f t="shared" si="222"/>
        <v>0</v>
      </c>
    </row>
    <row r="7071" spans="1:11">
      <c r="A7071" s="18">
        <f>IFERROR(VLOOKUP(C7071,'[1]Dados Diários do Magento'!$A$1:$H$10000,3,),0)</f>
        <v>0</v>
      </c>
      <c r="B7071" s="19">
        <f>IFERROR(VLOOKUP(C7071,'[1]Dados Diários do Magento'!$A$1:$H$10000,2,),"0")</f>
        <v>0</v>
      </c>
      <c r="C7071" s="20">
        <v>7070</v>
      </c>
      <c r="D7071" s="26">
        <v>0</v>
      </c>
      <c r="E7071" s="27">
        <v>0</v>
      </c>
      <c r="G7071" s="23"/>
      <c r="H7071" s="23"/>
      <c r="J7071" s="24">
        <f t="shared" si="221"/>
        <v>0</v>
      </c>
      <c r="K7071" s="25">
        <f t="shared" si="222"/>
        <v>0</v>
      </c>
    </row>
    <row r="7072" spans="1:11">
      <c r="A7072" s="18">
        <f>IFERROR(VLOOKUP(C7072,'[1]Dados Diários do Magento'!$A$1:$H$10000,3,),0)</f>
        <v>0</v>
      </c>
      <c r="B7072" s="19">
        <f>IFERROR(VLOOKUP(C7072,'[1]Dados Diários do Magento'!$A$1:$H$10000,2,),"0")</f>
        <v>0</v>
      </c>
      <c r="C7072" s="20">
        <v>7071</v>
      </c>
      <c r="D7072" s="26">
        <v>0</v>
      </c>
      <c r="E7072" s="27">
        <v>0</v>
      </c>
      <c r="G7072" s="23"/>
      <c r="H7072" s="23"/>
      <c r="J7072" s="24">
        <f t="shared" si="221"/>
        <v>0</v>
      </c>
      <c r="K7072" s="25">
        <f t="shared" si="222"/>
        <v>0</v>
      </c>
    </row>
    <row r="7073" spans="1:11">
      <c r="A7073" s="18">
        <f>IFERROR(VLOOKUP(C7073,'[1]Dados Diários do Magento'!$A$1:$H$10000,3,),0)</f>
        <v>0</v>
      </c>
      <c r="B7073" s="19">
        <f>IFERROR(VLOOKUP(C7073,'[1]Dados Diários do Magento'!$A$1:$H$10000,2,),"0")</f>
        <v>0</v>
      </c>
      <c r="C7073" s="20">
        <v>7072</v>
      </c>
      <c r="D7073" s="26">
        <v>0</v>
      </c>
      <c r="E7073" s="27">
        <v>0</v>
      </c>
      <c r="G7073" s="23"/>
      <c r="H7073" s="23"/>
      <c r="J7073" s="24">
        <f t="shared" si="221"/>
        <v>0</v>
      </c>
      <c r="K7073" s="25">
        <f t="shared" si="222"/>
        <v>0</v>
      </c>
    </row>
    <row r="7074" spans="1:11">
      <c r="A7074" s="18">
        <f>IFERROR(VLOOKUP(C7074,'[1]Dados Diários do Magento'!$A$1:$H$10000,3,),0)</f>
        <v>0</v>
      </c>
      <c r="B7074" s="19">
        <f>IFERROR(VLOOKUP(C7074,'[1]Dados Diários do Magento'!$A$1:$H$10000,2,),"0")</f>
        <v>0</v>
      </c>
      <c r="C7074" s="20">
        <v>7073</v>
      </c>
      <c r="D7074" s="26">
        <v>0</v>
      </c>
      <c r="E7074" s="27">
        <v>0</v>
      </c>
      <c r="G7074" s="23"/>
      <c r="H7074" s="23"/>
      <c r="J7074" s="24">
        <f t="shared" si="221"/>
        <v>0</v>
      </c>
      <c r="K7074" s="25">
        <f t="shared" si="222"/>
        <v>0</v>
      </c>
    </row>
    <row r="7075" spans="1:11">
      <c r="A7075" s="18">
        <f>IFERROR(VLOOKUP(C7075,'[1]Dados Diários do Magento'!$A$1:$H$10000,3,),0)</f>
        <v>0</v>
      </c>
      <c r="B7075" s="19">
        <f>IFERROR(VLOOKUP(C7075,'[1]Dados Diários do Magento'!$A$1:$H$10000,2,),"0")</f>
        <v>0</v>
      </c>
      <c r="C7075" s="20">
        <v>7074</v>
      </c>
      <c r="D7075" s="26">
        <v>0</v>
      </c>
      <c r="E7075" s="27">
        <v>0</v>
      </c>
      <c r="G7075" s="23"/>
      <c r="H7075" s="23"/>
      <c r="J7075" s="24">
        <f t="shared" si="221"/>
        <v>0</v>
      </c>
      <c r="K7075" s="25">
        <f t="shared" si="222"/>
        <v>0</v>
      </c>
    </row>
    <row r="7076" spans="1:11">
      <c r="A7076" s="18">
        <f>IFERROR(VLOOKUP(C7076,'[1]Dados Diários do Magento'!$A$1:$H$10000,3,),0)</f>
        <v>0</v>
      </c>
      <c r="B7076" s="19">
        <f>IFERROR(VLOOKUP(C7076,'[1]Dados Diários do Magento'!$A$1:$H$10000,2,),"0")</f>
        <v>0</v>
      </c>
      <c r="C7076" s="20">
        <v>7075</v>
      </c>
      <c r="D7076" s="26">
        <v>0</v>
      </c>
      <c r="E7076" s="27">
        <v>0</v>
      </c>
      <c r="G7076" s="23"/>
      <c r="H7076" s="23"/>
      <c r="J7076" s="24">
        <f t="shared" si="221"/>
        <v>0</v>
      </c>
      <c r="K7076" s="25">
        <f t="shared" si="222"/>
        <v>0</v>
      </c>
    </row>
    <row r="7077" spans="1:11">
      <c r="A7077" s="18">
        <f>IFERROR(VLOOKUP(C7077,'[1]Dados Diários do Magento'!$A$1:$H$10000,3,),0)</f>
        <v>0</v>
      </c>
      <c r="B7077" s="19">
        <f>IFERROR(VLOOKUP(C7077,'[1]Dados Diários do Magento'!$A$1:$H$10000,2,),"0")</f>
        <v>0</v>
      </c>
      <c r="C7077" s="20">
        <v>7076</v>
      </c>
      <c r="D7077" s="26">
        <v>0</v>
      </c>
      <c r="E7077" s="27">
        <v>0</v>
      </c>
      <c r="G7077" s="23"/>
      <c r="H7077" s="23"/>
      <c r="J7077" s="24">
        <f t="shared" si="221"/>
        <v>0</v>
      </c>
      <c r="K7077" s="25">
        <f t="shared" si="222"/>
        <v>0</v>
      </c>
    </row>
    <row r="7078" spans="1:11">
      <c r="A7078" s="18">
        <f>IFERROR(VLOOKUP(C7078,'[1]Dados Diários do Magento'!$A$1:$H$10000,3,),0)</f>
        <v>0</v>
      </c>
      <c r="B7078" s="19">
        <f>IFERROR(VLOOKUP(C7078,'[1]Dados Diários do Magento'!$A$1:$H$10000,2,),"0")</f>
        <v>0</v>
      </c>
      <c r="C7078" s="20">
        <v>7077</v>
      </c>
      <c r="D7078" s="26">
        <v>0</v>
      </c>
      <c r="E7078" s="27">
        <v>0</v>
      </c>
      <c r="G7078" s="23"/>
      <c r="H7078" s="23"/>
      <c r="J7078" s="24">
        <f t="shared" si="221"/>
        <v>0</v>
      </c>
      <c r="K7078" s="25">
        <f t="shared" si="222"/>
        <v>0</v>
      </c>
    </row>
    <row r="7079" spans="1:11">
      <c r="A7079" s="18">
        <f>IFERROR(VLOOKUP(C7079,'[1]Dados Diários do Magento'!$A$1:$H$10000,3,),0)</f>
        <v>0</v>
      </c>
      <c r="B7079" s="19">
        <f>IFERROR(VLOOKUP(C7079,'[1]Dados Diários do Magento'!$A$1:$H$10000,2,),"0")</f>
        <v>0</v>
      </c>
      <c r="C7079" s="20">
        <v>7078</v>
      </c>
      <c r="D7079" s="26">
        <v>0</v>
      </c>
      <c r="E7079" s="27">
        <v>0</v>
      </c>
      <c r="G7079" s="23"/>
      <c r="H7079" s="23"/>
      <c r="J7079" s="24">
        <f t="shared" si="221"/>
        <v>0</v>
      </c>
      <c r="K7079" s="25">
        <f t="shared" si="222"/>
        <v>0</v>
      </c>
    </row>
    <row r="7080" spans="1:11">
      <c r="A7080" s="18">
        <f>IFERROR(VLOOKUP(C7080,'[1]Dados Diários do Magento'!$A$1:$H$10000,3,),0)</f>
        <v>0</v>
      </c>
      <c r="B7080" s="19">
        <f>IFERROR(VLOOKUP(C7080,'[1]Dados Diários do Magento'!$A$1:$H$10000,2,),"0")</f>
        <v>0</v>
      </c>
      <c r="C7080" s="20">
        <v>7079</v>
      </c>
      <c r="D7080" s="26">
        <v>0</v>
      </c>
      <c r="E7080" s="27">
        <v>0</v>
      </c>
      <c r="G7080" s="23"/>
      <c r="H7080" s="23"/>
      <c r="J7080" s="24">
        <f t="shared" si="221"/>
        <v>0</v>
      </c>
      <c r="K7080" s="25">
        <f t="shared" si="222"/>
        <v>0</v>
      </c>
    </row>
    <row r="7081" spans="1:11">
      <c r="A7081" s="18">
        <f>IFERROR(VLOOKUP(C7081,'[1]Dados Diários do Magento'!$A$1:$H$10000,3,),0)</f>
        <v>0</v>
      </c>
      <c r="B7081" s="19">
        <f>IFERROR(VLOOKUP(C7081,'[1]Dados Diários do Magento'!$A$1:$H$10000,2,),"0")</f>
        <v>0</v>
      </c>
      <c r="C7081" s="20">
        <v>7080</v>
      </c>
      <c r="D7081" s="26">
        <v>0</v>
      </c>
      <c r="E7081" s="27">
        <v>0</v>
      </c>
      <c r="G7081" s="23"/>
      <c r="H7081" s="23"/>
      <c r="J7081" s="24">
        <f t="shared" si="221"/>
        <v>0</v>
      </c>
      <c r="K7081" s="25">
        <f t="shared" si="222"/>
        <v>0</v>
      </c>
    </row>
    <row r="7082" spans="1:11">
      <c r="A7082" s="18">
        <f>IFERROR(VLOOKUP(C7082,'[1]Dados Diários do Magento'!$A$1:$H$10000,3,),0)</f>
        <v>0</v>
      </c>
      <c r="B7082" s="19">
        <f>IFERROR(VLOOKUP(C7082,'[1]Dados Diários do Magento'!$A$1:$H$10000,2,),"0")</f>
        <v>0</v>
      </c>
      <c r="C7082" s="20">
        <v>7081</v>
      </c>
      <c r="D7082" s="26">
        <v>0</v>
      </c>
      <c r="E7082" s="27">
        <v>0</v>
      </c>
      <c r="G7082" s="23"/>
      <c r="H7082" s="23"/>
      <c r="J7082" s="24">
        <f t="shared" si="221"/>
        <v>0</v>
      </c>
      <c r="K7082" s="25">
        <f t="shared" si="222"/>
        <v>0</v>
      </c>
    </row>
    <row r="7083" spans="1:11">
      <c r="A7083" s="18">
        <f>IFERROR(VLOOKUP(C7083,'[1]Dados Diários do Magento'!$A$1:$H$10000,3,),0)</f>
        <v>0</v>
      </c>
      <c r="B7083" s="19">
        <f>IFERROR(VLOOKUP(C7083,'[1]Dados Diários do Magento'!$A$1:$H$10000,2,),"0")</f>
        <v>0</v>
      </c>
      <c r="C7083" s="20">
        <v>7082</v>
      </c>
      <c r="D7083" s="26">
        <v>0</v>
      </c>
      <c r="E7083" s="27">
        <v>0</v>
      </c>
      <c r="G7083" s="23"/>
      <c r="H7083" s="23"/>
      <c r="J7083" s="24">
        <f t="shared" si="221"/>
        <v>0</v>
      </c>
      <c r="K7083" s="25">
        <f t="shared" si="222"/>
        <v>0</v>
      </c>
    </row>
    <row r="7084" spans="1:11">
      <c r="A7084" s="18">
        <f>IFERROR(VLOOKUP(C7084,'[1]Dados Diários do Magento'!$A$1:$H$10000,3,),0)</f>
        <v>0</v>
      </c>
      <c r="B7084" s="19">
        <f>IFERROR(VLOOKUP(C7084,'[1]Dados Diários do Magento'!$A$1:$H$10000,2,),"0")</f>
        <v>0</v>
      </c>
      <c r="C7084" s="20">
        <v>7083</v>
      </c>
      <c r="D7084" s="26">
        <v>0</v>
      </c>
      <c r="E7084" s="27">
        <v>0</v>
      </c>
      <c r="G7084" s="23"/>
      <c r="H7084" s="23"/>
      <c r="J7084" s="24">
        <f t="shared" si="221"/>
        <v>0</v>
      </c>
      <c r="K7084" s="25">
        <f t="shared" si="222"/>
        <v>0</v>
      </c>
    </row>
    <row r="7085" spans="1:11">
      <c r="A7085" s="18">
        <f>IFERROR(VLOOKUP(C7085,'[1]Dados Diários do Magento'!$A$1:$H$10000,3,),0)</f>
        <v>0</v>
      </c>
      <c r="B7085" s="19">
        <f>IFERROR(VLOOKUP(C7085,'[1]Dados Diários do Magento'!$A$1:$H$10000,2,),"0")</f>
        <v>0</v>
      </c>
      <c r="C7085" s="20">
        <v>7084</v>
      </c>
      <c r="D7085" s="26">
        <v>0</v>
      </c>
      <c r="E7085" s="27">
        <v>0</v>
      </c>
      <c r="G7085" s="23"/>
      <c r="H7085" s="23"/>
      <c r="J7085" s="24">
        <f t="shared" si="221"/>
        <v>0</v>
      </c>
      <c r="K7085" s="25">
        <f t="shared" si="222"/>
        <v>0</v>
      </c>
    </row>
    <row r="7086" spans="1:11">
      <c r="A7086" s="18">
        <f>IFERROR(VLOOKUP(C7086,'[1]Dados Diários do Magento'!$A$1:$H$10000,3,),0)</f>
        <v>0</v>
      </c>
      <c r="B7086" s="19">
        <f>IFERROR(VLOOKUP(C7086,'[1]Dados Diários do Magento'!$A$1:$H$10000,2,),"0")</f>
        <v>0</v>
      </c>
      <c r="C7086" s="20">
        <v>7085</v>
      </c>
      <c r="D7086" s="26">
        <v>0</v>
      </c>
      <c r="E7086" s="27">
        <v>0</v>
      </c>
      <c r="G7086" s="23"/>
      <c r="H7086" s="23"/>
      <c r="J7086" s="24">
        <f t="shared" si="221"/>
        <v>0</v>
      </c>
      <c r="K7086" s="25">
        <f t="shared" si="222"/>
        <v>0</v>
      </c>
    </row>
    <row r="7087" spans="1:11">
      <c r="A7087" s="18">
        <f>IFERROR(VLOOKUP(C7087,'[1]Dados Diários do Magento'!$A$1:$H$10000,3,),0)</f>
        <v>0</v>
      </c>
      <c r="B7087" s="19">
        <f>IFERROR(VLOOKUP(C7087,'[1]Dados Diários do Magento'!$A$1:$H$10000,2,),"0")</f>
        <v>0</v>
      </c>
      <c r="C7087" s="20">
        <v>7086</v>
      </c>
      <c r="D7087" s="26">
        <v>0</v>
      </c>
      <c r="E7087" s="27">
        <v>0</v>
      </c>
      <c r="G7087" s="23"/>
      <c r="H7087" s="23"/>
      <c r="J7087" s="24">
        <f t="shared" si="221"/>
        <v>0</v>
      </c>
      <c r="K7087" s="25">
        <f t="shared" si="222"/>
        <v>0</v>
      </c>
    </row>
    <row r="7088" spans="1:11">
      <c r="A7088" s="18">
        <f>IFERROR(VLOOKUP(C7088,'[1]Dados Diários do Magento'!$A$1:$H$10000,3,),0)</f>
        <v>0</v>
      </c>
      <c r="B7088" s="19">
        <f>IFERROR(VLOOKUP(C7088,'[1]Dados Diários do Magento'!$A$1:$H$10000,2,),"0")</f>
        <v>0</v>
      </c>
      <c r="C7088" s="20">
        <v>7087</v>
      </c>
      <c r="D7088" s="26">
        <v>0</v>
      </c>
      <c r="E7088" s="27">
        <v>0</v>
      </c>
      <c r="G7088" s="23"/>
      <c r="H7088" s="23"/>
      <c r="J7088" s="24">
        <f t="shared" si="221"/>
        <v>0</v>
      </c>
      <c r="K7088" s="25">
        <f t="shared" si="222"/>
        <v>0</v>
      </c>
    </row>
    <row r="7089" spans="1:11">
      <c r="A7089" s="18">
        <f>IFERROR(VLOOKUP(C7089,'[1]Dados Diários do Magento'!$A$1:$H$10000,3,),0)</f>
        <v>0</v>
      </c>
      <c r="B7089" s="19">
        <f>IFERROR(VLOOKUP(C7089,'[1]Dados Diários do Magento'!$A$1:$H$10000,2,),"0")</f>
        <v>0</v>
      </c>
      <c r="C7089" s="20">
        <v>7088</v>
      </c>
      <c r="D7089" s="26">
        <v>0</v>
      </c>
      <c r="E7089" s="27">
        <v>0</v>
      </c>
      <c r="G7089" s="23"/>
      <c r="H7089" s="23"/>
      <c r="J7089" s="24">
        <f t="shared" si="221"/>
        <v>0</v>
      </c>
      <c r="K7089" s="25">
        <f t="shared" si="222"/>
        <v>0</v>
      </c>
    </row>
    <row r="7090" spans="1:11">
      <c r="A7090" s="18">
        <f>IFERROR(VLOOKUP(C7090,'[1]Dados Diários do Magento'!$A$1:$H$10000,3,),0)</f>
        <v>0</v>
      </c>
      <c r="B7090" s="19">
        <f>IFERROR(VLOOKUP(C7090,'[1]Dados Diários do Magento'!$A$1:$H$10000,2,),"0")</f>
        <v>0</v>
      </c>
      <c r="C7090" s="20">
        <v>7089</v>
      </c>
      <c r="D7090" s="26">
        <v>0</v>
      </c>
      <c r="E7090" s="27">
        <v>0</v>
      </c>
      <c r="G7090" s="23"/>
      <c r="H7090" s="23"/>
      <c r="J7090" s="24">
        <f t="shared" si="221"/>
        <v>0</v>
      </c>
      <c r="K7090" s="25">
        <f t="shared" si="222"/>
        <v>0</v>
      </c>
    </row>
    <row r="7091" spans="1:11">
      <c r="A7091" s="18">
        <f>IFERROR(VLOOKUP(C7091,'[1]Dados Diários do Magento'!$A$1:$H$10000,3,),0)</f>
        <v>0</v>
      </c>
      <c r="B7091" s="19">
        <f>IFERROR(VLOOKUP(C7091,'[1]Dados Diários do Magento'!$A$1:$H$10000,2,),"0")</f>
        <v>0</v>
      </c>
      <c r="C7091" s="20">
        <v>7090</v>
      </c>
      <c r="D7091" s="26">
        <v>0</v>
      </c>
      <c r="E7091" s="27">
        <v>0</v>
      </c>
      <c r="G7091" s="23"/>
      <c r="H7091" s="23"/>
      <c r="J7091" s="24">
        <f t="shared" si="221"/>
        <v>0</v>
      </c>
      <c r="K7091" s="25">
        <f t="shared" si="222"/>
        <v>0</v>
      </c>
    </row>
    <row r="7092" spans="1:11">
      <c r="A7092" s="18">
        <f>IFERROR(VLOOKUP(C7092,'[1]Dados Diários do Magento'!$A$1:$H$10000,3,),0)</f>
        <v>0</v>
      </c>
      <c r="B7092" s="19">
        <f>IFERROR(VLOOKUP(C7092,'[1]Dados Diários do Magento'!$A$1:$H$10000,2,),"0")</f>
        <v>0</v>
      </c>
      <c r="C7092" s="20">
        <v>7091</v>
      </c>
      <c r="D7092" s="26">
        <v>0</v>
      </c>
      <c r="E7092" s="27">
        <v>0</v>
      </c>
      <c r="G7092" s="23"/>
      <c r="H7092" s="23"/>
      <c r="J7092" s="24">
        <f t="shared" si="221"/>
        <v>0</v>
      </c>
      <c r="K7092" s="25">
        <f t="shared" si="222"/>
        <v>0</v>
      </c>
    </row>
    <row r="7093" spans="1:11">
      <c r="A7093" s="18">
        <f>IFERROR(VLOOKUP(C7093,'[1]Dados Diários do Magento'!$A$1:$H$10000,3,),0)</f>
        <v>0</v>
      </c>
      <c r="B7093" s="19">
        <f>IFERROR(VLOOKUP(C7093,'[1]Dados Diários do Magento'!$A$1:$H$10000,2,),"0")</f>
        <v>0</v>
      </c>
      <c r="C7093" s="20">
        <v>7092</v>
      </c>
      <c r="D7093" s="26">
        <v>0</v>
      </c>
      <c r="E7093" s="27">
        <v>0</v>
      </c>
      <c r="G7093" s="23"/>
      <c r="H7093" s="23"/>
      <c r="J7093" s="24">
        <f t="shared" si="221"/>
        <v>0</v>
      </c>
      <c r="K7093" s="25">
        <f t="shared" si="222"/>
        <v>0</v>
      </c>
    </row>
    <row r="7094" spans="1:11">
      <c r="A7094" s="18">
        <f>IFERROR(VLOOKUP(C7094,'[1]Dados Diários do Magento'!$A$1:$H$10000,3,),0)</f>
        <v>0</v>
      </c>
      <c r="B7094" s="19">
        <f>IFERROR(VLOOKUP(C7094,'[1]Dados Diários do Magento'!$A$1:$H$10000,2,),"0")</f>
        <v>0</v>
      </c>
      <c r="C7094" s="20">
        <v>7093</v>
      </c>
      <c r="D7094" s="26">
        <v>0</v>
      </c>
      <c r="E7094" s="27">
        <v>0</v>
      </c>
      <c r="G7094" s="23"/>
      <c r="H7094" s="23"/>
      <c r="J7094" s="24">
        <f t="shared" si="221"/>
        <v>0</v>
      </c>
      <c r="K7094" s="25">
        <f t="shared" si="222"/>
        <v>0</v>
      </c>
    </row>
    <row r="7095" spans="1:11">
      <c r="A7095" s="18">
        <f>IFERROR(VLOOKUP(C7095,'[1]Dados Diários do Magento'!$A$1:$H$10000,3,),0)</f>
        <v>0</v>
      </c>
      <c r="B7095" s="19">
        <f>IFERROR(VLOOKUP(C7095,'[1]Dados Diários do Magento'!$A$1:$H$10000,2,),"0")</f>
        <v>0</v>
      </c>
      <c r="C7095" s="20">
        <v>7094</v>
      </c>
      <c r="D7095" s="26">
        <v>0</v>
      </c>
      <c r="E7095" s="27">
        <v>0</v>
      </c>
      <c r="G7095" s="23"/>
      <c r="H7095" s="23"/>
      <c r="J7095" s="24">
        <f t="shared" si="221"/>
        <v>0</v>
      </c>
      <c r="K7095" s="25">
        <f t="shared" si="222"/>
        <v>0</v>
      </c>
    </row>
    <row r="7096" spans="1:11">
      <c r="A7096" s="18">
        <f>IFERROR(VLOOKUP(C7096,'[1]Dados Diários do Magento'!$A$1:$H$10000,3,),0)</f>
        <v>0</v>
      </c>
      <c r="B7096" s="19">
        <f>IFERROR(VLOOKUP(C7096,'[1]Dados Diários do Magento'!$A$1:$H$10000,2,),"0")</f>
        <v>0</v>
      </c>
      <c r="C7096" s="20">
        <v>7095</v>
      </c>
      <c r="D7096" s="26">
        <v>0</v>
      </c>
      <c r="E7096" s="27">
        <v>0</v>
      </c>
      <c r="G7096" s="23"/>
      <c r="H7096" s="23"/>
      <c r="J7096" s="24">
        <f t="shared" si="221"/>
        <v>0</v>
      </c>
      <c r="K7096" s="25">
        <f t="shared" si="222"/>
        <v>0</v>
      </c>
    </row>
    <row r="7097" spans="1:11">
      <c r="A7097" s="18">
        <f>IFERROR(VLOOKUP(C7097,'[1]Dados Diários do Magento'!$A$1:$H$10000,3,),0)</f>
        <v>0</v>
      </c>
      <c r="B7097" s="19">
        <f>IFERROR(VLOOKUP(C7097,'[1]Dados Diários do Magento'!$A$1:$H$10000,2,),"0")</f>
        <v>0</v>
      </c>
      <c r="C7097" s="20">
        <v>7096</v>
      </c>
      <c r="D7097" s="26">
        <v>0</v>
      </c>
      <c r="E7097" s="27">
        <v>0</v>
      </c>
      <c r="G7097" s="23"/>
      <c r="H7097" s="23"/>
      <c r="J7097" s="24">
        <f t="shared" si="221"/>
        <v>0</v>
      </c>
      <c r="K7097" s="25">
        <f t="shared" si="222"/>
        <v>0</v>
      </c>
    </row>
    <row r="7098" spans="1:11">
      <c r="A7098" s="18">
        <f>IFERROR(VLOOKUP(C7098,'[1]Dados Diários do Magento'!$A$1:$H$10000,3,),0)</f>
        <v>0</v>
      </c>
      <c r="B7098" s="19">
        <f>IFERROR(VLOOKUP(C7098,'[1]Dados Diários do Magento'!$A$1:$H$10000,2,),"0")</f>
        <v>0</v>
      </c>
      <c r="C7098" s="20">
        <v>7097</v>
      </c>
      <c r="D7098" s="26">
        <v>0</v>
      </c>
      <c r="E7098" s="27">
        <v>0</v>
      </c>
      <c r="G7098" s="23"/>
      <c r="H7098" s="23"/>
      <c r="J7098" s="24">
        <f t="shared" si="221"/>
        <v>0</v>
      </c>
      <c r="K7098" s="25">
        <f t="shared" si="222"/>
        <v>0</v>
      </c>
    </row>
    <row r="7099" spans="1:11">
      <c r="A7099" s="18">
        <f>IFERROR(VLOOKUP(C7099,'[1]Dados Diários do Magento'!$A$1:$H$10000,3,),0)</f>
        <v>0</v>
      </c>
      <c r="B7099" s="19">
        <f>IFERROR(VLOOKUP(C7099,'[1]Dados Diários do Magento'!$A$1:$H$10000,2,),"0")</f>
        <v>0</v>
      </c>
      <c r="C7099" s="20">
        <v>7098</v>
      </c>
      <c r="D7099" s="26">
        <v>0</v>
      </c>
      <c r="E7099" s="27">
        <v>0</v>
      </c>
      <c r="G7099" s="23"/>
      <c r="H7099" s="23"/>
      <c r="J7099" s="24">
        <f t="shared" si="221"/>
        <v>0</v>
      </c>
      <c r="K7099" s="25">
        <f t="shared" si="222"/>
        <v>0</v>
      </c>
    </row>
    <row r="7100" spans="1:11">
      <c r="A7100" s="18">
        <f>IFERROR(VLOOKUP(C7100,'[1]Dados Diários do Magento'!$A$1:$H$10000,3,),0)</f>
        <v>0</v>
      </c>
      <c r="B7100" s="19">
        <f>IFERROR(VLOOKUP(C7100,'[1]Dados Diários do Magento'!$A$1:$H$10000,2,),"0")</f>
        <v>0</v>
      </c>
      <c r="C7100" s="20">
        <v>7099</v>
      </c>
      <c r="D7100" s="26">
        <v>0</v>
      </c>
      <c r="E7100" s="27">
        <v>0</v>
      </c>
      <c r="G7100" s="23"/>
      <c r="H7100" s="23"/>
      <c r="J7100" s="24">
        <f t="shared" si="221"/>
        <v>0</v>
      </c>
      <c r="K7100" s="25">
        <f t="shared" si="222"/>
        <v>0</v>
      </c>
    </row>
    <row r="7101" spans="1:11">
      <c r="A7101" s="18">
        <f>IFERROR(VLOOKUP(C7101,'[1]Dados Diários do Magento'!$A$1:$H$10000,3,),0)</f>
        <v>0</v>
      </c>
      <c r="B7101" s="19">
        <f>IFERROR(VLOOKUP(C7101,'[1]Dados Diários do Magento'!$A$1:$H$10000,2,),"0")</f>
        <v>0</v>
      </c>
      <c r="C7101" s="20">
        <v>7100</v>
      </c>
      <c r="D7101" s="26">
        <v>0</v>
      </c>
      <c r="E7101" s="27">
        <v>0</v>
      </c>
      <c r="G7101" s="23"/>
      <c r="H7101" s="23"/>
      <c r="J7101" s="24">
        <f t="shared" si="221"/>
        <v>0</v>
      </c>
      <c r="K7101" s="25">
        <f t="shared" si="222"/>
        <v>0</v>
      </c>
    </row>
    <row r="7102" spans="1:11">
      <c r="A7102" s="18">
        <f>IFERROR(VLOOKUP(C7102,'[1]Dados Diários do Magento'!$A$1:$H$10000,3,),0)</f>
        <v>0</v>
      </c>
      <c r="B7102" s="19">
        <f>IFERROR(VLOOKUP(C7102,'[1]Dados Diários do Magento'!$A$1:$H$10000,2,),"0")</f>
        <v>0</v>
      </c>
      <c r="C7102" s="20">
        <v>7101</v>
      </c>
      <c r="D7102" s="26">
        <v>0</v>
      </c>
      <c r="E7102" s="27">
        <v>0</v>
      </c>
      <c r="G7102" s="23"/>
      <c r="H7102" s="23"/>
      <c r="J7102" s="24">
        <f t="shared" si="221"/>
        <v>0</v>
      </c>
      <c r="K7102" s="25">
        <f t="shared" si="222"/>
        <v>0</v>
      </c>
    </row>
    <row r="7103" spans="1:11">
      <c r="A7103" s="18">
        <f>IFERROR(VLOOKUP(C7103,'[1]Dados Diários do Magento'!$A$1:$H$10000,3,),0)</f>
        <v>0</v>
      </c>
      <c r="B7103" s="19">
        <f>IFERROR(VLOOKUP(C7103,'[1]Dados Diários do Magento'!$A$1:$H$10000,2,),"0")</f>
        <v>0</v>
      </c>
      <c r="C7103" s="20">
        <v>7102</v>
      </c>
      <c r="D7103" s="26">
        <v>0</v>
      </c>
      <c r="E7103" s="27">
        <v>0</v>
      </c>
      <c r="G7103" s="23"/>
      <c r="H7103" s="23"/>
      <c r="J7103" s="24">
        <f t="shared" si="221"/>
        <v>0</v>
      </c>
      <c r="K7103" s="25">
        <f t="shared" si="222"/>
        <v>0</v>
      </c>
    </row>
    <row r="7104" spans="1:11">
      <c r="A7104" s="18">
        <f>IFERROR(VLOOKUP(C7104,'[1]Dados Diários do Magento'!$A$1:$H$10000,3,),0)</f>
        <v>0</v>
      </c>
      <c r="B7104" s="19">
        <f>IFERROR(VLOOKUP(C7104,'[1]Dados Diários do Magento'!$A$1:$H$10000,2,),"0")</f>
        <v>0</v>
      </c>
      <c r="C7104" s="20">
        <v>7103</v>
      </c>
      <c r="D7104" s="26">
        <v>0</v>
      </c>
      <c r="E7104" s="27">
        <v>0</v>
      </c>
      <c r="G7104" s="23"/>
      <c r="H7104" s="23"/>
      <c r="J7104" s="24">
        <f t="shared" si="221"/>
        <v>0</v>
      </c>
      <c r="K7104" s="25">
        <f t="shared" si="222"/>
        <v>0</v>
      </c>
    </row>
    <row r="7105" spans="1:11">
      <c r="A7105" s="18">
        <f>IFERROR(VLOOKUP(C7105,'[1]Dados Diários do Magento'!$A$1:$H$10000,3,),0)</f>
        <v>0</v>
      </c>
      <c r="B7105" s="19">
        <f>IFERROR(VLOOKUP(C7105,'[1]Dados Diários do Magento'!$A$1:$H$10000,2,),"0")</f>
        <v>0</v>
      </c>
      <c r="C7105" s="20">
        <v>7104</v>
      </c>
      <c r="D7105" s="26">
        <v>0</v>
      </c>
      <c r="E7105" s="27">
        <v>0</v>
      </c>
      <c r="G7105" s="23"/>
      <c r="H7105" s="23"/>
      <c r="J7105" s="24">
        <f t="shared" si="221"/>
        <v>0</v>
      </c>
      <c r="K7105" s="25">
        <f t="shared" si="222"/>
        <v>0</v>
      </c>
    </row>
    <row r="7106" spans="1:11">
      <c r="A7106" s="18">
        <f>IFERROR(VLOOKUP(C7106,'[1]Dados Diários do Magento'!$A$1:$H$10000,3,),0)</f>
        <v>0</v>
      </c>
      <c r="B7106" s="19">
        <f>IFERROR(VLOOKUP(C7106,'[1]Dados Diários do Magento'!$A$1:$H$10000,2,),"0")</f>
        <v>0</v>
      </c>
      <c r="C7106" s="20">
        <v>7105</v>
      </c>
      <c r="D7106" s="26">
        <v>0</v>
      </c>
      <c r="E7106" s="27">
        <v>0</v>
      </c>
      <c r="G7106" s="23"/>
      <c r="H7106" s="23"/>
      <c r="J7106" s="24">
        <f t="shared" si="221"/>
        <v>0</v>
      </c>
      <c r="K7106" s="25">
        <f t="shared" si="222"/>
        <v>0</v>
      </c>
    </row>
    <row r="7107" spans="1:11">
      <c r="A7107" s="18">
        <f>IFERROR(VLOOKUP(C7107,'[1]Dados Diários do Magento'!$A$1:$H$10000,3,),0)</f>
        <v>0</v>
      </c>
      <c r="B7107" s="19">
        <f>IFERROR(VLOOKUP(C7107,'[1]Dados Diários do Magento'!$A$1:$H$10000,2,),"0")</f>
        <v>0</v>
      </c>
      <c r="C7107" s="20">
        <v>7106</v>
      </c>
      <c r="D7107" s="26">
        <v>0</v>
      </c>
      <c r="E7107" s="27">
        <v>0</v>
      </c>
      <c r="G7107" s="23"/>
      <c r="H7107" s="23"/>
      <c r="J7107" s="24">
        <f t="shared" ref="J7107:J7170" si="223">D7107+G7107</f>
        <v>0</v>
      </c>
      <c r="K7107" s="25">
        <f t="shared" si="222"/>
        <v>0</v>
      </c>
    </row>
    <row r="7108" spans="1:11">
      <c r="A7108" s="18">
        <f>IFERROR(VLOOKUP(C7108,'[1]Dados Diários do Magento'!$A$1:$H$10000,3,),0)</f>
        <v>0</v>
      </c>
      <c r="B7108" s="19">
        <f>IFERROR(VLOOKUP(C7108,'[1]Dados Diários do Magento'!$A$1:$H$10000,2,),"0")</f>
        <v>0</v>
      </c>
      <c r="C7108" s="20">
        <v>7107</v>
      </c>
      <c r="D7108" s="26">
        <v>0</v>
      </c>
      <c r="E7108" s="27">
        <v>0</v>
      </c>
      <c r="G7108" s="23"/>
      <c r="H7108" s="23"/>
      <c r="J7108" s="24">
        <f t="shared" si="223"/>
        <v>0</v>
      </c>
      <c r="K7108" s="25">
        <f t="shared" si="222"/>
        <v>0</v>
      </c>
    </row>
    <row r="7109" spans="1:11">
      <c r="A7109" s="18">
        <f>IFERROR(VLOOKUP(C7109,'[1]Dados Diários do Magento'!$A$1:$H$10000,3,),0)</f>
        <v>0</v>
      </c>
      <c r="B7109" s="19">
        <f>IFERROR(VLOOKUP(C7109,'[1]Dados Diários do Magento'!$A$1:$H$10000,2,),"0")</f>
        <v>0</v>
      </c>
      <c r="C7109" s="20">
        <v>7108</v>
      </c>
      <c r="D7109" s="26">
        <v>0</v>
      </c>
      <c r="E7109" s="27">
        <v>0</v>
      </c>
      <c r="G7109" s="23"/>
      <c r="H7109" s="23"/>
      <c r="J7109" s="24">
        <f t="shared" si="223"/>
        <v>0</v>
      </c>
      <c r="K7109" s="25">
        <f t="shared" si="222"/>
        <v>0</v>
      </c>
    </row>
    <row r="7110" spans="1:11">
      <c r="A7110" s="18">
        <f>IFERROR(VLOOKUP(C7110,'[1]Dados Diários do Magento'!$A$1:$H$10000,3,),0)</f>
        <v>0</v>
      </c>
      <c r="B7110" s="19">
        <f>IFERROR(VLOOKUP(C7110,'[1]Dados Diários do Magento'!$A$1:$H$10000,2,),"0")</f>
        <v>0</v>
      </c>
      <c r="C7110" s="20">
        <v>7109</v>
      </c>
      <c r="D7110" s="26">
        <v>0</v>
      </c>
      <c r="E7110" s="27">
        <v>0</v>
      </c>
      <c r="G7110" s="23"/>
      <c r="H7110" s="23"/>
      <c r="J7110" s="24">
        <f t="shared" si="223"/>
        <v>0</v>
      </c>
      <c r="K7110" s="25">
        <f t="shared" si="222"/>
        <v>0</v>
      </c>
    </row>
    <row r="7111" spans="1:11">
      <c r="A7111" s="18">
        <f>IFERROR(VLOOKUP(C7111,'[1]Dados Diários do Magento'!$A$1:$H$10000,3,),0)</f>
        <v>0</v>
      </c>
      <c r="B7111" s="19">
        <f>IFERROR(VLOOKUP(C7111,'[1]Dados Diários do Magento'!$A$1:$H$10000,2,),"0")</f>
        <v>0</v>
      </c>
      <c r="C7111" s="20">
        <v>7110</v>
      </c>
      <c r="D7111" s="26">
        <v>0</v>
      </c>
      <c r="E7111" s="27">
        <v>0</v>
      </c>
      <c r="G7111" s="23"/>
      <c r="H7111" s="23"/>
      <c r="J7111" s="24">
        <f t="shared" si="223"/>
        <v>0</v>
      </c>
      <c r="K7111" s="25">
        <f t="shared" si="222"/>
        <v>0</v>
      </c>
    </row>
    <row r="7112" spans="1:11">
      <c r="A7112" s="18">
        <f>IFERROR(VLOOKUP(C7112,'[1]Dados Diários do Magento'!$A$1:$H$10000,3,),0)</f>
        <v>0</v>
      </c>
      <c r="B7112" s="19">
        <f>IFERROR(VLOOKUP(C7112,'[1]Dados Diários do Magento'!$A$1:$H$10000,2,),"0")</f>
        <v>0</v>
      </c>
      <c r="C7112" s="20">
        <v>7111</v>
      </c>
      <c r="D7112" s="26">
        <v>0</v>
      </c>
      <c r="E7112" s="27">
        <v>0</v>
      </c>
      <c r="G7112" s="23"/>
      <c r="H7112" s="23"/>
      <c r="J7112" s="24">
        <f t="shared" si="223"/>
        <v>0</v>
      </c>
      <c r="K7112" s="25">
        <f t="shared" si="222"/>
        <v>0</v>
      </c>
    </row>
    <row r="7113" spans="1:11">
      <c r="A7113" s="18">
        <f>IFERROR(VLOOKUP(C7113,'[1]Dados Diários do Magento'!$A$1:$H$10000,3,),0)</f>
        <v>0</v>
      </c>
      <c r="B7113" s="19">
        <f>IFERROR(VLOOKUP(C7113,'[1]Dados Diários do Magento'!$A$1:$H$10000,2,),"0")</f>
        <v>0</v>
      </c>
      <c r="C7113" s="20">
        <v>7112</v>
      </c>
      <c r="D7113" s="26">
        <v>0</v>
      </c>
      <c r="E7113" s="27">
        <v>0</v>
      </c>
      <c r="G7113" s="23"/>
      <c r="H7113" s="23"/>
      <c r="J7113" s="24">
        <f t="shared" si="223"/>
        <v>0</v>
      </c>
      <c r="K7113" s="25">
        <f t="shared" si="222"/>
        <v>0</v>
      </c>
    </row>
    <row r="7114" spans="1:11">
      <c r="A7114" s="18">
        <f>IFERROR(VLOOKUP(C7114,'[1]Dados Diários do Magento'!$A$1:$H$10000,3,),0)</f>
        <v>0</v>
      </c>
      <c r="B7114" s="19">
        <f>IFERROR(VLOOKUP(C7114,'[1]Dados Diários do Magento'!$A$1:$H$10000,2,),"0")</f>
        <v>0</v>
      </c>
      <c r="C7114" s="20">
        <v>7113</v>
      </c>
      <c r="D7114" s="26">
        <v>0</v>
      </c>
      <c r="E7114" s="27">
        <v>0</v>
      </c>
      <c r="G7114" s="23"/>
      <c r="H7114" s="23"/>
      <c r="J7114" s="24">
        <f t="shared" si="223"/>
        <v>0</v>
      </c>
      <c r="K7114" s="25">
        <f t="shared" si="222"/>
        <v>0</v>
      </c>
    </row>
    <row r="7115" spans="1:11">
      <c r="A7115" s="18">
        <f>IFERROR(VLOOKUP(C7115,'[1]Dados Diários do Magento'!$A$1:$H$10000,3,),0)</f>
        <v>0</v>
      </c>
      <c r="B7115" s="19">
        <f>IFERROR(VLOOKUP(C7115,'[1]Dados Diários do Magento'!$A$1:$H$10000,2,),"0")</f>
        <v>0</v>
      </c>
      <c r="C7115" s="20">
        <v>7114</v>
      </c>
      <c r="D7115" s="26">
        <v>0</v>
      </c>
      <c r="E7115" s="27">
        <v>0</v>
      </c>
      <c r="G7115" s="23"/>
      <c r="H7115" s="23"/>
      <c r="J7115" s="24">
        <f t="shared" si="223"/>
        <v>0</v>
      </c>
      <c r="K7115" s="25">
        <f t="shared" si="222"/>
        <v>0</v>
      </c>
    </row>
    <row r="7116" spans="1:11">
      <c r="A7116" s="18">
        <f>IFERROR(VLOOKUP(C7116,'[1]Dados Diários do Magento'!$A$1:$H$10000,3,),0)</f>
        <v>0</v>
      </c>
      <c r="B7116" s="19">
        <f>IFERROR(VLOOKUP(C7116,'[1]Dados Diários do Magento'!$A$1:$H$10000,2,),"0")</f>
        <v>0</v>
      </c>
      <c r="C7116" s="20">
        <v>7115</v>
      </c>
      <c r="D7116" s="26">
        <v>0</v>
      </c>
      <c r="E7116" s="27">
        <v>0</v>
      </c>
      <c r="G7116" s="23"/>
      <c r="H7116" s="23"/>
      <c r="J7116" s="24">
        <f t="shared" si="223"/>
        <v>0</v>
      </c>
      <c r="K7116" s="25">
        <f t="shared" si="222"/>
        <v>0</v>
      </c>
    </row>
    <row r="7117" spans="1:11">
      <c r="A7117" s="18">
        <f>IFERROR(VLOOKUP(C7117,'[1]Dados Diários do Magento'!$A$1:$H$10000,3,),0)</f>
        <v>0</v>
      </c>
      <c r="B7117" s="19">
        <f>IFERROR(VLOOKUP(C7117,'[1]Dados Diários do Magento'!$A$1:$H$10000,2,),"0")</f>
        <v>0</v>
      </c>
      <c r="C7117" s="20">
        <v>7116</v>
      </c>
      <c r="D7117" s="26">
        <v>0</v>
      </c>
      <c r="E7117" s="27">
        <v>0</v>
      </c>
      <c r="G7117" s="23"/>
      <c r="H7117" s="23"/>
      <c r="J7117" s="24">
        <f t="shared" si="223"/>
        <v>0</v>
      </c>
      <c r="K7117" s="25">
        <f t="shared" si="222"/>
        <v>0</v>
      </c>
    </row>
    <row r="7118" spans="1:11">
      <c r="A7118" s="18">
        <f>IFERROR(VLOOKUP(C7118,'[1]Dados Diários do Magento'!$A$1:$H$10000,3,),0)</f>
        <v>0</v>
      </c>
      <c r="B7118" s="19">
        <f>IFERROR(VLOOKUP(C7118,'[1]Dados Diários do Magento'!$A$1:$H$10000,2,),"0")</f>
        <v>0</v>
      </c>
      <c r="C7118" s="20">
        <v>7117</v>
      </c>
      <c r="D7118" s="26">
        <v>0</v>
      </c>
      <c r="E7118" s="27">
        <v>0</v>
      </c>
      <c r="G7118" s="23"/>
      <c r="H7118" s="23"/>
      <c r="J7118" s="24">
        <f t="shared" si="223"/>
        <v>0</v>
      </c>
      <c r="K7118" s="25">
        <f t="shared" si="222"/>
        <v>0</v>
      </c>
    </row>
    <row r="7119" spans="1:11">
      <c r="A7119" s="18">
        <f>IFERROR(VLOOKUP(C7119,'[1]Dados Diários do Magento'!$A$1:$H$10000,3,),0)</f>
        <v>0</v>
      </c>
      <c r="B7119" s="19">
        <f>IFERROR(VLOOKUP(C7119,'[1]Dados Diários do Magento'!$A$1:$H$10000,2,),"0")</f>
        <v>0</v>
      </c>
      <c r="C7119" s="20">
        <v>7118</v>
      </c>
      <c r="D7119" s="26">
        <v>0</v>
      </c>
      <c r="E7119" s="27">
        <v>0</v>
      </c>
      <c r="G7119" s="23"/>
      <c r="H7119" s="23"/>
      <c r="J7119" s="24">
        <f t="shared" si="223"/>
        <v>0</v>
      </c>
      <c r="K7119" s="25">
        <f t="shared" si="222"/>
        <v>0</v>
      </c>
    </row>
    <row r="7120" spans="1:11">
      <c r="A7120" s="18">
        <f>IFERROR(VLOOKUP(C7120,'[1]Dados Diários do Magento'!$A$1:$H$10000,3,),0)</f>
        <v>0</v>
      </c>
      <c r="B7120" s="19">
        <f>IFERROR(VLOOKUP(C7120,'[1]Dados Diários do Magento'!$A$1:$H$10000,2,),"0")</f>
        <v>0</v>
      </c>
      <c r="C7120" s="20">
        <v>7119</v>
      </c>
      <c r="D7120" s="26">
        <v>0</v>
      </c>
      <c r="E7120" s="27">
        <v>0</v>
      </c>
      <c r="G7120" s="23"/>
      <c r="H7120" s="23"/>
      <c r="J7120" s="24">
        <f t="shared" si="223"/>
        <v>0</v>
      </c>
      <c r="K7120" s="25">
        <f t="shared" si="222"/>
        <v>0</v>
      </c>
    </row>
    <row r="7121" spans="1:11">
      <c r="A7121" s="18">
        <f>IFERROR(VLOOKUP(C7121,'[1]Dados Diários do Magento'!$A$1:$H$10000,3,),0)</f>
        <v>0</v>
      </c>
      <c r="B7121" s="19">
        <f>IFERROR(VLOOKUP(C7121,'[1]Dados Diários do Magento'!$A$1:$H$10000,2,),"0")</f>
        <v>0</v>
      </c>
      <c r="C7121" s="20">
        <v>7120</v>
      </c>
      <c r="D7121" s="26">
        <v>0</v>
      </c>
      <c r="E7121" s="27">
        <v>0</v>
      </c>
      <c r="G7121" s="23"/>
      <c r="H7121" s="23"/>
      <c r="J7121" s="24">
        <f t="shared" si="223"/>
        <v>0</v>
      </c>
      <c r="K7121" s="25">
        <f t="shared" si="222"/>
        <v>0</v>
      </c>
    </row>
    <row r="7122" spans="1:11">
      <c r="A7122" s="18">
        <f>IFERROR(VLOOKUP(C7122,'[1]Dados Diários do Magento'!$A$1:$H$10000,3,),0)</f>
        <v>0</v>
      </c>
      <c r="B7122" s="19">
        <f>IFERROR(VLOOKUP(C7122,'[1]Dados Diários do Magento'!$A$1:$H$10000,2,),"0")</f>
        <v>0</v>
      </c>
      <c r="C7122" s="20">
        <v>7121</v>
      </c>
      <c r="D7122" s="26">
        <v>0</v>
      </c>
      <c r="E7122" s="27">
        <v>0</v>
      </c>
      <c r="G7122" s="23"/>
      <c r="H7122" s="23"/>
      <c r="J7122" s="24">
        <f t="shared" si="223"/>
        <v>0</v>
      </c>
      <c r="K7122" s="25">
        <f t="shared" si="222"/>
        <v>0</v>
      </c>
    </row>
    <row r="7123" spans="1:11">
      <c r="A7123" s="18">
        <f>IFERROR(VLOOKUP(C7123,'[1]Dados Diários do Magento'!$A$1:$H$10000,3,),0)</f>
        <v>0</v>
      </c>
      <c r="B7123" s="19">
        <f>IFERROR(VLOOKUP(C7123,'[1]Dados Diários do Magento'!$A$1:$H$10000,2,),"0")</f>
        <v>0</v>
      </c>
      <c r="C7123" s="20">
        <v>7122</v>
      </c>
      <c r="D7123" s="26">
        <v>0</v>
      </c>
      <c r="E7123" s="27">
        <v>0</v>
      </c>
      <c r="G7123" s="23"/>
      <c r="H7123" s="23"/>
      <c r="J7123" s="24">
        <f t="shared" si="223"/>
        <v>0</v>
      </c>
      <c r="K7123" s="25">
        <f t="shared" si="222"/>
        <v>0</v>
      </c>
    </row>
    <row r="7124" spans="1:11">
      <c r="A7124" s="18">
        <f>IFERROR(VLOOKUP(C7124,'[1]Dados Diários do Magento'!$A$1:$H$10000,3,),0)</f>
        <v>0</v>
      </c>
      <c r="B7124" s="19">
        <f>IFERROR(VLOOKUP(C7124,'[1]Dados Diários do Magento'!$A$1:$H$10000,2,),"0")</f>
        <v>0</v>
      </c>
      <c r="C7124" s="20">
        <v>7123</v>
      </c>
      <c r="D7124" s="26">
        <v>0</v>
      </c>
      <c r="E7124" s="27">
        <v>0</v>
      </c>
      <c r="G7124" s="23"/>
      <c r="H7124" s="23"/>
      <c r="J7124" s="24">
        <f t="shared" si="223"/>
        <v>0</v>
      </c>
      <c r="K7124" s="25">
        <f t="shared" si="222"/>
        <v>0</v>
      </c>
    </row>
    <row r="7125" spans="1:11">
      <c r="A7125" s="18">
        <f>IFERROR(VLOOKUP(C7125,'[1]Dados Diários do Magento'!$A$1:$H$10000,3,),0)</f>
        <v>0</v>
      </c>
      <c r="B7125" s="19">
        <f>IFERROR(VLOOKUP(C7125,'[1]Dados Diários do Magento'!$A$1:$H$10000,2,),"0")</f>
        <v>0</v>
      </c>
      <c r="C7125" s="20">
        <v>7124</v>
      </c>
      <c r="D7125" s="26">
        <v>0</v>
      </c>
      <c r="E7125" s="27">
        <v>0</v>
      </c>
      <c r="G7125" s="23"/>
      <c r="H7125" s="23"/>
      <c r="J7125" s="24">
        <f t="shared" si="223"/>
        <v>0</v>
      </c>
      <c r="K7125" s="25">
        <f t="shared" si="222"/>
        <v>0</v>
      </c>
    </row>
    <row r="7126" spans="1:11">
      <c r="A7126" s="18">
        <f>IFERROR(VLOOKUP(C7126,'[1]Dados Diários do Magento'!$A$1:$H$10000,3,),0)</f>
        <v>0</v>
      </c>
      <c r="B7126" s="19">
        <f>IFERROR(VLOOKUP(C7126,'[1]Dados Diários do Magento'!$A$1:$H$10000,2,),"0")</f>
        <v>0</v>
      </c>
      <c r="C7126" s="20">
        <v>7125</v>
      </c>
      <c r="D7126" s="26">
        <v>0</v>
      </c>
      <c r="E7126" s="27">
        <v>0</v>
      </c>
      <c r="G7126" s="23"/>
      <c r="H7126" s="23"/>
      <c r="J7126" s="24">
        <f t="shared" si="223"/>
        <v>0</v>
      </c>
      <c r="K7126" s="25">
        <f t="shared" si="222"/>
        <v>0</v>
      </c>
    </row>
    <row r="7127" spans="1:11">
      <c r="A7127" s="18">
        <f>IFERROR(VLOOKUP(C7127,'[1]Dados Diários do Magento'!$A$1:$H$10000,3,),0)</f>
        <v>0</v>
      </c>
      <c r="B7127" s="19">
        <f>IFERROR(VLOOKUP(C7127,'[1]Dados Diários do Magento'!$A$1:$H$10000,2,),"0")</f>
        <v>0</v>
      </c>
      <c r="C7127" s="20">
        <v>7126</v>
      </c>
      <c r="D7127" s="26">
        <v>0</v>
      </c>
      <c r="E7127" s="27">
        <v>0</v>
      </c>
      <c r="G7127" s="23"/>
      <c r="H7127" s="23"/>
      <c r="J7127" s="24">
        <f t="shared" si="223"/>
        <v>0</v>
      </c>
      <c r="K7127" s="25">
        <f t="shared" si="222"/>
        <v>0</v>
      </c>
    </row>
    <row r="7128" spans="1:11">
      <c r="A7128" s="18">
        <f>IFERROR(VLOOKUP(C7128,'[1]Dados Diários do Magento'!$A$1:$H$10000,3,),0)</f>
        <v>0</v>
      </c>
      <c r="B7128" s="19">
        <f>IFERROR(VLOOKUP(C7128,'[1]Dados Diários do Magento'!$A$1:$H$10000,2,),"0")</f>
        <v>0</v>
      </c>
      <c r="C7128" s="20">
        <v>7127</v>
      </c>
      <c r="D7128" s="26">
        <v>0</v>
      </c>
      <c r="E7128" s="27">
        <v>0</v>
      </c>
      <c r="G7128" s="23"/>
      <c r="H7128" s="23"/>
      <c r="J7128" s="24">
        <f t="shared" si="223"/>
        <v>0</v>
      </c>
      <c r="K7128" s="25">
        <f t="shared" si="222"/>
        <v>0</v>
      </c>
    </row>
    <row r="7129" spans="1:11">
      <c r="A7129" s="18">
        <f>IFERROR(VLOOKUP(C7129,'[1]Dados Diários do Magento'!$A$1:$H$10000,3,),0)</f>
        <v>0</v>
      </c>
      <c r="B7129" s="19">
        <f>IFERROR(VLOOKUP(C7129,'[1]Dados Diários do Magento'!$A$1:$H$10000,2,),"0")</f>
        <v>0</v>
      </c>
      <c r="C7129" s="20">
        <v>7128</v>
      </c>
      <c r="D7129" s="26">
        <v>0</v>
      </c>
      <c r="E7129" s="27">
        <v>0</v>
      </c>
      <c r="G7129" s="23"/>
      <c r="H7129" s="23"/>
      <c r="J7129" s="24">
        <f t="shared" si="223"/>
        <v>0</v>
      </c>
      <c r="K7129" s="25">
        <f t="shared" si="222"/>
        <v>0</v>
      </c>
    </row>
    <row r="7130" spans="1:11">
      <c r="A7130" s="18">
        <f>IFERROR(VLOOKUP(C7130,'[1]Dados Diários do Magento'!$A$1:$H$10000,3,),0)</f>
        <v>0</v>
      </c>
      <c r="B7130" s="19">
        <f>IFERROR(VLOOKUP(C7130,'[1]Dados Diários do Magento'!$A$1:$H$10000,2,),"0")</f>
        <v>0</v>
      </c>
      <c r="C7130" s="20">
        <v>7129</v>
      </c>
      <c r="D7130" s="26">
        <v>0</v>
      </c>
      <c r="E7130" s="27">
        <v>0</v>
      </c>
      <c r="G7130" s="23"/>
      <c r="H7130" s="23"/>
      <c r="J7130" s="24">
        <f t="shared" si="223"/>
        <v>0</v>
      </c>
      <c r="K7130" s="25">
        <f t="shared" si="222"/>
        <v>0</v>
      </c>
    </row>
    <row r="7131" spans="1:11">
      <c r="A7131" s="18">
        <f>IFERROR(VLOOKUP(C7131,'[1]Dados Diários do Magento'!$A$1:$H$10000,3,),0)</f>
        <v>0</v>
      </c>
      <c r="B7131" s="19">
        <f>IFERROR(VLOOKUP(C7131,'[1]Dados Diários do Magento'!$A$1:$H$10000,2,),"0")</f>
        <v>0</v>
      </c>
      <c r="C7131" s="20">
        <v>7130</v>
      </c>
      <c r="D7131" s="26">
        <v>0</v>
      </c>
      <c r="E7131" s="27">
        <v>0</v>
      </c>
      <c r="G7131" s="23"/>
      <c r="H7131" s="23"/>
      <c r="J7131" s="24">
        <f t="shared" si="223"/>
        <v>0</v>
      </c>
      <c r="K7131" s="25">
        <f t="shared" si="222"/>
        <v>0</v>
      </c>
    </row>
    <row r="7132" spans="1:11">
      <c r="A7132" s="18">
        <f>IFERROR(VLOOKUP(C7132,'[1]Dados Diários do Magento'!$A$1:$H$10000,3,),0)</f>
        <v>0</v>
      </c>
      <c r="B7132" s="19">
        <f>IFERROR(VLOOKUP(C7132,'[1]Dados Diários do Magento'!$A$1:$H$10000,2,),"0")</f>
        <v>0</v>
      </c>
      <c r="C7132" s="20">
        <v>7131</v>
      </c>
      <c r="D7132" s="26">
        <v>0</v>
      </c>
      <c r="E7132" s="27">
        <v>0</v>
      </c>
      <c r="G7132" s="23"/>
      <c r="H7132" s="23"/>
      <c r="J7132" s="24">
        <f t="shared" si="223"/>
        <v>0</v>
      </c>
      <c r="K7132" s="25">
        <f t="shared" si="222"/>
        <v>0</v>
      </c>
    </row>
    <row r="7133" spans="1:11">
      <c r="A7133" s="18">
        <f>IFERROR(VLOOKUP(C7133,'[1]Dados Diários do Magento'!$A$1:$H$10000,3,),0)</f>
        <v>0</v>
      </c>
      <c r="B7133" s="19">
        <f>IFERROR(VLOOKUP(C7133,'[1]Dados Diários do Magento'!$A$1:$H$10000,2,),"0")</f>
        <v>0</v>
      </c>
      <c r="C7133" s="20">
        <v>7132</v>
      </c>
      <c r="D7133" s="26">
        <v>0</v>
      </c>
      <c r="E7133" s="27">
        <v>0</v>
      </c>
      <c r="G7133" s="23"/>
      <c r="H7133" s="23"/>
      <c r="J7133" s="24">
        <f t="shared" si="223"/>
        <v>0</v>
      </c>
      <c r="K7133" s="25">
        <f t="shared" ref="K7133:K7196" si="224">IF((D7133+G7133)&gt;0,(D7133*E7133+G7133*H7133)/(D7133+G7133),E7133)</f>
        <v>0</v>
      </c>
    </row>
    <row r="7134" spans="1:11">
      <c r="A7134" s="18">
        <f>IFERROR(VLOOKUP(C7134,'[1]Dados Diários do Magento'!$A$1:$H$10000,3,),0)</f>
        <v>0</v>
      </c>
      <c r="B7134" s="19">
        <f>IFERROR(VLOOKUP(C7134,'[1]Dados Diários do Magento'!$A$1:$H$10000,2,),"0")</f>
        <v>0</v>
      </c>
      <c r="C7134" s="20">
        <v>7133</v>
      </c>
      <c r="D7134" s="26">
        <v>0</v>
      </c>
      <c r="E7134" s="27">
        <v>0</v>
      </c>
      <c r="G7134" s="23"/>
      <c r="H7134" s="23"/>
      <c r="J7134" s="24">
        <f t="shared" si="223"/>
        <v>0</v>
      </c>
      <c r="K7134" s="25">
        <f t="shared" si="224"/>
        <v>0</v>
      </c>
    </row>
    <row r="7135" spans="1:11">
      <c r="A7135" s="18">
        <f>IFERROR(VLOOKUP(C7135,'[1]Dados Diários do Magento'!$A$1:$H$10000,3,),0)</f>
        <v>0</v>
      </c>
      <c r="B7135" s="19">
        <f>IFERROR(VLOOKUP(C7135,'[1]Dados Diários do Magento'!$A$1:$H$10000,2,),"0")</f>
        <v>0</v>
      </c>
      <c r="C7135" s="20">
        <v>7134</v>
      </c>
      <c r="D7135" s="26">
        <v>0</v>
      </c>
      <c r="E7135" s="27">
        <v>0</v>
      </c>
      <c r="G7135" s="23"/>
      <c r="H7135" s="23"/>
      <c r="J7135" s="24">
        <f t="shared" si="223"/>
        <v>0</v>
      </c>
      <c r="K7135" s="25">
        <f t="shared" si="224"/>
        <v>0</v>
      </c>
    </row>
    <row r="7136" spans="1:11">
      <c r="A7136" s="18">
        <f>IFERROR(VLOOKUP(C7136,'[1]Dados Diários do Magento'!$A$1:$H$10000,3,),0)</f>
        <v>0</v>
      </c>
      <c r="B7136" s="19">
        <f>IFERROR(VLOOKUP(C7136,'[1]Dados Diários do Magento'!$A$1:$H$10000,2,),"0")</f>
        <v>0</v>
      </c>
      <c r="C7136" s="20">
        <v>7135</v>
      </c>
      <c r="D7136" s="26">
        <v>0</v>
      </c>
      <c r="E7136" s="27">
        <v>0</v>
      </c>
      <c r="G7136" s="23"/>
      <c r="H7136" s="23"/>
      <c r="J7136" s="24">
        <f t="shared" si="223"/>
        <v>0</v>
      </c>
      <c r="K7136" s="25">
        <f t="shared" si="224"/>
        <v>0</v>
      </c>
    </row>
    <row r="7137" spans="1:11">
      <c r="A7137" s="18">
        <f>IFERROR(VLOOKUP(C7137,'[1]Dados Diários do Magento'!$A$1:$H$10000,3,),0)</f>
        <v>0</v>
      </c>
      <c r="B7137" s="19">
        <f>IFERROR(VLOOKUP(C7137,'[1]Dados Diários do Magento'!$A$1:$H$10000,2,),"0")</f>
        <v>0</v>
      </c>
      <c r="C7137" s="20">
        <v>7136</v>
      </c>
      <c r="D7137" s="26">
        <v>0</v>
      </c>
      <c r="E7137" s="27">
        <v>0</v>
      </c>
      <c r="G7137" s="23"/>
      <c r="H7137" s="23"/>
      <c r="J7137" s="24">
        <f t="shared" si="223"/>
        <v>0</v>
      </c>
      <c r="K7137" s="25">
        <f t="shared" si="224"/>
        <v>0</v>
      </c>
    </row>
    <row r="7138" spans="1:11">
      <c r="A7138" s="18">
        <f>IFERROR(VLOOKUP(C7138,'[1]Dados Diários do Magento'!$A$1:$H$10000,3,),0)</f>
        <v>0</v>
      </c>
      <c r="B7138" s="19">
        <f>IFERROR(VLOOKUP(C7138,'[1]Dados Diários do Magento'!$A$1:$H$10000,2,),"0")</f>
        <v>0</v>
      </c>
      <c r="C7138" s="20">
        <v>7137</v>
      </c>
      <c r="D7138" s="26">
        <v>0</v>
      </c>
      <c r="E7138" s="27">
        <v>0</v>
      </c>
      <c r="G7138" s="23"/>
      <c r="H7138" s="23"/>
      <c r="J7138" s="24">
        <f t="shared" si="223"/>
        <v>0</v>
      </c>
      <c r="K7138" s="25">
        <f t="shared" si="224"/>
        <v>0</v>
      </c>
    </row>
    <row r="7139" spans="1:11">
      <c r="A7139" s="18">
        <f>IFERROR(VLOOKUP(C7139,'[1]Dados Diários do Magento'!$A$1:$H$10000,3,),0)</f>
        <v>0</v>
      </c>
      <c r="B7139" s="19">
        <f>IFERROR(VLOOKUP(C7139,'[1]Dados Diários do Magento'!$A$1:$H$10000,2,),"0")</f>
        <v>0</v>
      </c>
      <c r="C7139" s="20">
        <v>7138</v>
      </c>
      <c r="D7139" s="26">
        <v>0</v>
      </c>
      <c r="E7139" s="27">
        <v>0</v>
      </c>
      <c r="G7139" s="23"/>
      <c r="H7139" s="23"/>
      <c r="J7139" s="24">
        <f t="shared" si="223"/>
        <v>0</v>
      </c>
      <c r="K7139" s="25">
        <f t="shared" si="224"/>
        <v>0</v>
      </c>
    </row>
    <row r="7140" spans="1:11">
      <c r="A7140" s="18">
        <f>IFERROR(VLOOKUP(C7140,'[1]Dados Diários do Magento'!$A$1:$H$10000,3,),0)</f>
        <v>0</v>
      </c>
      <c r="B7140" s="19">
        <f>IFERROR(VLOOKUP(C7140,'[1]Dados Diários do Magento'!$A$1:$H$10000,2,),"0")</f>
        <v>0</v>
      </c>
      <c r="C7140" s="20">
        <v>7139</v>
      </c>
      <c r="D7140" s="26">
        <v>0</v>
      </c>
      <c r="E7140" s="27">
        <v>0</v>
      </c>
      <c r="G7140" s="23"/>
      <c r="H7140" s="23"/>
      <c r="J7140" s="24">
        <f t="shared" si="223"/>
        <v>0</v>
      </c>
      <c r="K7140" s="25">
        <f t="shared" si="224"/>
        <v>0</v>
      </c>
    </row>
    <row r="7141" spans="1:11">
      <c r="A7141" s="18">
        <f>IFERROR(VLOOKUP(C7141,'[1]Dados Diários do Magento'!$A$1:$H$10000,3,),0)</f>
        <v>0</v>
      </c>
      <c r="B7141" s="19">
        <f>IFERROR(VLOOKUP(C7141,'[1]Dados Diários do Magento'!$A$1:$H$10000,2,),"0")</f>
        <v>0</v>
      </c>
      <c r="C7141" s="20">
        <v>7140</v>
      </c>
      <c r="D7141" s="26">
        <v>0</v>
      </c>
      <c r="E7141" s="27">
        <v>0</v>
      </c>
      <c r="G7141" s="23"/>
      <c r="H7141" s="23"/>
      <c r="J7141" s="24">
        <f t="shared" si="223"/>
        <v>0</v>
      </c>
      <c r="K7141" s="25">
        <f t="shared" si="224"/>
        <v>0</v>
      </c>
    </row>
    <row r="7142" spans="1:11">
      <c r="A7142" s="18">
        <f>IFERROR(VLOOKUP(C7142,'[1]Dados Diários do Magento'!$A$1:$H$10000,3,),0)</f>
        <v>0</v>
      </c>
      <c r="B7142" s="19">
        <f>IFERROR(VLOOKUP(C7142,'[1]Dados Diários do Magento'!$A$1:$H$10000,2,),"0")</f>
        <v>0</v>
      </c>
      <c r="C7142" s="20">
        <v>7141</v>
      </c>
      <c r="D7142" s="26">
        <v>0</v>
      </c>
      <c r="E7142" s="27">
        <v>0</v>
      </c>
      <c r="G7142" s="23"/>
      <c r="H7142" s="23"/>
      <c r="J7142" s="24">
        <f t="shared" si="223"/>
        <v>0</v>
      </c>
      <c r="K7142" s="25">
        <f t="shared" si="224"/>
        <v>0</v>
      </c>
    </row>
    <row r="7143" spans="1:11">
      <c r="A7143" s="18">
        <f>IFERROR(VLOOKUP(C7143,'[1]Dados Diários do Magento'!$A$1:$H$10000,3,),0)</f>
        <v>0</v>
      </c>
      <c r="B7143" s="19">
        <f>IFERROR(VLOOKUP(C7143,'[1]Dados Diários do Magento'!$A$1:$H$10000,2,),"0")</f>
        <v>0</v>
      </c>
      <c r="C7143" s="20">
        <v>7142</v>
      </c>
      <c r="D7143" s="26">
        <v>0</v>
      </c>
      <c r="E7143" s="27">
        <v>0</v>
      </c>
      <c r="G7143" s="23"/>
      <c r="H7143" s="23"/>
      <c r="J7143" s="24">
        <f t="shared" si="223"/>
        <v>0</v>
      </c>
      <c r="K7143" s="25">
        <f t="shared" si="224"/>
        <v>0</v>
      </c>
    </row>
    <row r="7144" spans="1:11">
      <c r="A7144" s="18">
        <f>IFERROR(VLOOKUP(C7144,'[1]Dados Diários do Magento'!$A$1:$H$10000,3,),0)</f>
        <v>0</v>
      </c>
      <c r="B7144" s="19">
        <f>IFERROR(VLOOKUP(C7144,'[1]Dados Diários do Magento'!$A$1:$H$10000,2,),"0")</f>
        <v>0</v>
      </c>
      <c r="C7144" s="20">
        <v>7143</v>
      </c>
      <c r="D7144" s="26">
        <v>0</v>
      </c>
      <c r="E7144" s="27">
        <v>0</v>
      </c>
      <c r="G7144" s="23"/>
      <c r="H7144" s="23"/>
      <c r="J7144" s="24">
        <f t="shared" si="223"/>
        <v>0</v>
      </c>
      <c r="K7144" s="25">
        <f t="shared" si="224"/>
        <v>0</v>
      </c>
    </row>
    <row r="7145" spans="1:11">
      <c r="A7145" s="18">
        <f>IFERROR(VLOOKUP(C7145,'[1]Dados Diários do Magento'!$A$1:$H$10000,3,),0)</f>
        <v>0</v>
      </c>
      <c r="B7145" s="19">
        <f>IFERROR(VLOOKUP(C7145,'[1]Dados Diários do Magento'!$A$1:$H$10000,2,),"0")</f>
        <v>0</v>
      </c>
      <c r="C7145" s="20">
        <v>7144</v>
      </c>
      <c r="D7145" s="26">
        <v>0</v>
      </c>
      <c r="E7145" s="27">
        <v>0</v>
      </c>
      <c r="G7145" s="23"/>
      <c r="H7145" s="23"/>
      <c r="J7145" s="24">
        <f t="shared" si="223"/>
        <v>0</v>
      </c>
      <c r="K7145" s="25">
        <f t="shared" si="224"/>
        <v>0</v>
      </c>
    </row>
    <row r="7146" spans="1:11">
      <c r="A7146" s="18">
        <f>IFERROR(VLOOKUP(C7146,'[1]Dados Diários do Magento'!$A$1:$H$10000,3,),0)</f>
        <v>0</v>
      </c>
      <c r="B7146" s="19">
        <f>IFERROR(VLOOKUP(C7146,'[1]Dados Diários do Magento'!$A$1:$H$10000,2,),"0")</f>
        <v>0</v>
      </c>
      <c r="C7146" s="20">
        <v>7145</v>
      </c>
      <c r="D7146" s="26">
        <v>0</v>
      </c>
      <c r="E7146" s="27">
        <v>0</v>
      </c>
      <c r="G7146" s="23"/>
      <c r="H7146" s="23"/>
      <c r="J7146" s="24">
        <f t="shared" si="223"/>
        <v>0</v>
      </c>
      <c r="K7146" s="25">
        <f t="shared" si="224"/>
        <v>0</v>
      </c>
    </row>
    <row r="7147" spans="1:11">
      <c r="A7147" s="18">
        <f>IFERROR(VLOOKUP(C7147,'[1]Dados Diários do Magento'!$A$1:$H$10000,3,),0)</f>
        <v>0</v>
      </c>
      <c r="B7147" s="19">
        <f>IFERROR(VLOOKUP(C7147,'[1]Dados Diários do Magento'!$A$1:$H$10000,2,),"0")</f>
        <v>0</v>
      </c>
      <c r="C7147" s="20">
        <v>7146</v>
      </c>
      <c r="D7147" s="26">
        <v>0</v>
      </c>
      <c r="E7147" s="27">
        <v>0</v>
      </c>
      <c r="G7147" s="23"/>
      <c r="H7147" s="23"/>
      <c r="J7147" s="24">
        <f t="shared" si="223"/>
        <v>0</v>
      </c>
      <c r="K7147" s="25">
        <f t="shared" si="224"/>
        <v>0</v>
      </c>
    </row>
    <row r="7148" spans="1:11">
      <c r="A7148" s="18">
        <f>IFERROR(VLOOKUP(C7148,'[1]Dados Diários do Magento'!$A$1:$H$10000,3,),0)</f>
        <v>0</v>
      </c>
      <c r="B7148" s="19">
        <f>IFERROR(VLOOKUP(C7148,'[1]Dados Diários do Magento'!$A$1:$H$10000,2,),"0")</f>
        <v>0</v>
      </c>
      <c r="C7148" s="20">
        <v>7147</v>
      </c>
      <c r="D7148" s="26">
        <v>0</v>
      </c>
      <c r="E7148" s="27">
        <v>0</v>
      </c>
      <c r="G7148" s="23"/>
      <c r="H7148" s="23"/>
      <c r="J7148" s="24">
        <f t="shared" si="223"/>
        <v>0</v>
      </c>
      <c r="K7148" s="25">
        <f t="shared" si="224"/>
        <v>0</v>
      </c>
    </row>
    <row r="7149" spans="1:11">
      <c r="A7149" s="18">
        <f>IFERROR(VLOOKUP(C7149,'[1]Dados Diários do Magento'!$A$1:$H$10000,3,),0)</f>
        <v>0</v>
      </c>
      <c r="B7149" s="19">
        <f>IFERROR(VLOOKUP(C7149,'[1]Dados Diários do Magento'!$A$1:$H$10000,2,),"0")</f>
        <v>0</v>
      </c>
      <c r="C7149" s="20">
        <v>7148</v>
      </c>
      <c r="D7149" s="26">
        <v>0</v>
      </c>
      <c r="E7149" s="27">
        <v>0</v>
      </c>
      <c r="G7149" s="23"/>
      <c r="H7149" s="23"/>
      <c r="J7149" s="24">
        <f t="shared" si="223"/>
        <v>0</v>
      </c>
      <c r="K7149" s="25">
        <f t="shared" si="224"/>
        <v>0</v>
      </c>
    </row>
    <row r="7150" spans="1:11">
      <c r="A7150" s="18">
        <f>IFERROR(VLOOKUP(C7150,'[1]Dados Diários do Magento'!$A$1:$H$10000,3,),0)</f>
        <v>0</v>
      </c>
      <c r="B7150" s="19">
        <f>IFERROR(VLOOKUP(C7150,'[1]Dados Diários do Magento'!$A$1:$H$10000,2,),"0")</f>
        <v>0</v>
      </c>
      <c r="C7150" s="20">
        <v>7149</v>
      </c>
      <c r="D7150" s="26">
        <v>0</v>
      </c>
      <c r="E7150" s="27">
        <v>0</v>
      </c>
      <c r="G7150" s="23"/>
      <c r="H7150" s="23"/>
      <c r="J7150" s="24">
        <f t="shared" si="223"/>
        <v>0</v>
      </c>
      <c r="K7150" s="25">
        <f t="shared" si="224"/>
        <v>0</v>
      </c>
    </row>
    <row r="7151" spans="1:11">
      <c r="A7151" s="18">
        <f>IFERROR(VLOOKUP(C7151,'[1]Dados Diários do Magento'!$A$1:$H$10000,3,),0)</f>
        <v>0</v>
      </c>
      <c r="B7151" s="19">
        <f>IFERROR(VLOOKUP(C7151,'[1]Dados Diários do Magento'!$A$1:$H$10000,2,),"0")</f>
        <v>0</v>
      </c>
      <c r="C7151" s="20">
        <v>7150</v>
      </c>
      <c r="D7151" s="26">
        <v>0</v>
      </c>
      <c r="E7151" s="27">
        <v>0</v>
      </c>
      <c r="G7151" s="23"/>
      <c r="H7151" s="23"/>
      <c r="J7151" s="24">
        <f t="shared" si="223"/>
        <v>0</v>
      </c>
      <c r="K7151" s="25">
        <f t="shared" si="224"/>
        <v>0</v>
      </c>
    </row>
    <row r="7152" spans="1:11">
      <c r="A7152" s="18">
        <f>IFERROR(VLOOKUP(C7152,'[1]Dados Diários do Magento'!$A$1:$H$10000,3,),0)</f>
        <v>0</v>
      </c>
      <c r="B7152" s="19">
        <f>IFERROR(VLOOKUP(C7152,'[1]Dados Diários do Magento'!$A$1:$H$10000,2,),"0")</f>
        <v>0</v>
      </c>
      <c r="C7152" s="20">
        <v>7151</v>
      </c>
      <c r="D7152" s="26">
        <v>0</v>
      </c>
      <c r="E7152" s="27">
        <v>0</v>
      </c>
      <c r="G7152" s="23"/>
      <c r="H7152" s="23"/>
      <c r="J7152" s="24">
        <f t="shared" si="223"/>
        <v>0</v>
      </c>
      <c r="K7152" s="25">
        <f t="shared" si="224"/>
        <v>0</v>
      </c>
    </row>
    <row r="7153" spans="1:11">
      <c r="A7153" s="18">
        <f>IFERROR(VLOOKUP(C7153,'[1]Dados Diários do Magento'!$A$1:$H$10000,3,),0)</f>
        <v>0</v>
      </c>
      <c r="B7153" s="19">
        <f>IFERROR(VLOOKUP(C7153,'[1]Dados Diários do Magento'!$A$1:$H$10000,2,),"0")</f>
        <v>0</v>
      </c>
      <c r="C7153" s="20">
        <v>7152</v>
      </c>
      <c r="D7153" s="26">
        <v>0</v>
      </c>
      <c r="E7153" s="27">
        <v>0</v>
      </c>
      <c r="G7153" s="23"/>
      <c r="H7153" s="23"/>
      <c r="J7153" s="24">
        <f t="shared" si="223"/>
        <v>0</v>
      </c>
      <c r="K7153" s="25">
        <f t="shared" si="224"/>
        <v>0</v>
      </c>
    </row>
    <row r="7154" spans="1:11">
      <c r="A7154" s="18">
        <f>IFERROR(VLOOKUP(C7154,'[1]Dados Diários do Magento'!$A$1:$H$10000,3,),0)</f>
        <v>0</v>
      </c>
      <c r="B7154" s="19">
        <f>IFERROR(VLOOKUP(C7154,'[1]Dados Diários do Magento'!$A$1:$H$10000,2,),"0")</f>
        <v>0</v>
      </c>
      <c r="C7154" s="20">
        <v>7153</v>
      </c>
      <c r="D7154" s="26">
        <v>0</v>
      </c>
      <c r="E7154" s="27">
        <v>0</v>
      </c>
      <c r="G7154" s="23"/>
      <c r="H7154" s="23"/>
      <c r="J7154" s="24">
        <f t="shared" si="223"/>
        <v>0</v>
      </c>
      <c r="K7154" s="25">
        <f t="shared" si="224"/>
        <v>0</v>
      </c>
    </row>
    <row r="7155" spans="1:11">
      <c r="A7155" s="18">
        <f>IFERROR(VLOOKUP(C7155,'[1]Dados Diários do Magento'!$A$1:$H$10000,3,),0)</f>
        <v>0</v>
      </c>
      <c r="B7155" s="19">
        <f>IFERROR(VLOOKUP(C7155,'[1]Dados Diários do Magento'!$A$1:$H$10000,2,),"0")</f>
        <v>0</v>
      </c>
      <c r="C7155" s="20">
        <v>7154</v>
      </c>
      <c r="D7155" s="26">
        <v>0</v>
      </c>
      <c r="E7155" s="27">
        <v>0</v>
      </c>
      <c r="G7155" s="23"/>
      <c r="H7155" s="23"/>
      <c r="J7155" s="24">
        <f t="shared" si="223"/>
        <v>0</v>
      </c>
      <c r="K7155" s="25">
        <f t="shared" si="224"/>
        <v>0</v>
      </c>
    </row>
    <row r="7156" spans="1:11">
      <c r="A7156" s="18">
        <f>IFERROR(VLOOKUP(C7156,'[1]Dados Diários do Magento'!$A$1:$H$10000,3,),0)</f>
        <v>0</v>
      </c>
      <c r="B7156" s="19">
        <f>IFERROR(VLOOKUP(C7156,'[1]Dados Diários do Magento'!$A$1:$H$10000,2,),"0")</f>
        <v>0</v>
      </c>
      <c r="C7156" s="20">
        <v>7155</v>
      </c>
      <c r="D7156" s="26">
        <v>0</v>
      </c>
      <c r="E7156" s="27">
        <v>0</v>
      </c>
      <c r="G7156" s="23"/>
      <c r="H7156" s="23"/>
      <c r="J7156" s="24">
        <f t="shared" si="223"/>
        <v>0</v>
      </c>
      <c r="K7156" s="25">
        <f t="shared" si="224"/>
        <v>0</v>
      </c>
    </row>
    <row r="7157" spans="1:11">
      <c r="A7157" s="18">
        <f>IFERROR(VLOOKUP(C7157,'[1]Dados Diários do Magento'!$A$1:$H$10000,3,),0)</f>
        <v>0</v>
      </c>
      <c r="B7157" s="19">
        <f>IFERROR(VLOOKUP(C7157,'[1]Dados Diários do Magento'!$A$1:$H$10000,2,),"0")</f>
        <v>0</v>
      </c>
      <c r="C7157" s="20">
        <v>7156</v>
      </c>
      <c r="D7157" s="26">
        <v>0</v>
      </c>
      <c r="E7157" s="27">
        <v>0</v>
      </c>
      <c r="G7157" s="23"/>
      <c r="H7157" s="23"/>
      <c r="J7157" s="24">
        <f t="shared" si="223"/>
        <v>0</v>
      </c>
      <c r="K7157" s="25">
        <f t="shared" si="224"/>
        <v>0</v>
      </c>
    </row>
    <row r="7158" spans="1:11">
      <c r="A7158" s="18">
        <f>IFERROR(VLOOKUP(C7158,'[1]Dados Diários do Magento'!$A$1:$H$10000,3,),0)</f>
        <v>0</v>
      </c>
      <c r="B7158" s="19">
        <f>IFERROR(VLOOKUP(C7158,'[1]Dados Diários do Magento'!$A$1:$H$10000,2,),"0")</f>
        <v>0</v>
      </c>
      <c r="C7158" s="20">
        <v>7157</v>
      </c>
      <c r="D7158" s="26">
        <v>0</v>
      </c>
      <c r="E7158" s="27">
        <v>0</v>
      </c>
      <c r="G7158" s="23"/>
      <c r="H7158" s="23"/>
      <c r="J7158" s="24">
        <f t="shared" si="223"/>
        <v>0</v>
      </c>
      <c r="K7158" s="25">
        <f t="shared" si="224"/>
        <v>0</v>
      </c>
    </row>
    <row r="7159" spans="1:11">
      <c r="A7159" s="18">
        <f>IFERROR(VLOOKUP(C7159,'[1]Dados Diários do Magento'!$A$1:$H$10000,3,),0)</f>
        <v>0</v>
      </c>
      <c r="B7159" s="19">
        <f>IFERROR(VLOOKUP(C7159,'[1]Dados Diários do Magento'!$A$1:$H$10000,2,),"0")</f>
        <v>0</v>
      </c>
      <c r="C7159" s="20">
        <v>7158</v>
      </c>
      <c r="D7159" s="26">
        <v>0</v>
      </c>
      <c r="E7159" s="27">
        <v>0</v>
      </c>
      <c r="G7159" s="23"/>
      <c r="H7159" s="23"/>
      <c r="J7159" s="24">
        <f t="shared" si="223"/>
        <v>0</v>
      </c>
      <c r="K7159" s="25">
        <f t="shared" si="224"/>
        <v>0</v>
      </c>
    </row>
    <row r="7160" spans="1:11">
      <c r="A7160" s="18">
        <f>IFERROR(VLOOKUP(C7160,'[1]Dados Diários do Magento'!$A$1:$H$10000,3,),0)</f>
        <v>0</v>
      </c>
      <c r="B7160" s="19">
        <f>IFERROR(VLOOKUP(C7160,'[1]Dados Diários do Magento'!$A$1:$H$10000,2,),"0")</f>
        <v>0</v>
      </c>
      <c r="C7160" s="20">
        <v>7159</v>
      </c>
      <c r="D7160" s="26">
        <v>0</v>
      </c>
      <c r="E7160" s="27">
        <v>0</v>
      </c>
      <c r="G7160" s="23"/>
      <c r="H7160" s="23"/>
      <c r="J7160" s="24">
        <f t="shared" si="223"/>
        <v>0</v>
      </c>
      <c r="K7160" s="25">
        <f t="shared" si="224"/>
        <v>0</v>
      </c>
    </row>
    <row r="7161" spans="1:11">
      <c r="A7161" s="18">
        <f>IFERROR(VLOOKUP(C7161,'[1]Dados Diários do Magento'!$A$1:$H$10000,3,),0)</f>
        <v>0</v>
      </c>
      <c r="B7161" s="19">
        <f>IFERROR(VLOOKUP(C7161,'[1]Dados Diários do Magento'!$A$1:$H$10000,2,),"0")</f>
        <v>0</v>
      </c>
      <c r="C7161" s="20">
        <v>7160</v>
      </c>
      <c r="D7161" s="26">
        <v>0</v>
      </c>
      <c r="E7161" s="27">
        <v>0</v>
      </c>
      <c r="G7161" s="23"/>
      <c r="H7161" s="23"/>
      <c r="J7161" s="24">
        <f t="shared" si="223"/>
        <v>0</v>
      </c>
      <c r="K7161" s="25">
        <f t="shared" si="224"/>
        <v>0</v>
      </c>
    </row>
    <row r="7162" spans="1:11">
      <c r="A7162" s="18">
        <f>IFERROR(VLOOKUP(C7162,'[1]Dados Diários do Magento'!$A$1:$H$10000,3,),0)</f>
        <v>0</v>
      </c>
      <c r="B7162" s="19">
        <f>IFERROR(VLOOKUP(C7162,'[1]Dados Diários do Magento'!$A$1:$H$10000,2,),"0")</f>
        <v>0</v>
      </c>
      <c r="C7162" s="20">
        <v>7161</v>
      </c>
      <c r="D7162" s="26">
        <v>0</v>
      </c>
      <c r="E7162" s="27">
        <v>0</v>
      </c>
      <c r="G7162" s="23"/>
      <c r="H7162" s="23"/>
      <c r="J7162" s="24">
        <f t="shared" si="223"/>
        <v>0</v>
      </c>
      <c r="K7162" s="25">
        <f t="shared" si="224"/>
        <v>0</v>
      </c>
    </row>
    <row r="7163" spans="1:11">
      <c r="A7163" s="18">
        <f>IFERROR(VLOOKUP(C7163,'[1]Dados Diários do Magento'!$A$1:$H$10000,3,),0)</f>
        <v>0</v>
      </c>
      <c r="B7163" s="19">
        <f>IFERROR(VLOOKUP(C7163,'[1]Dados Diários do Magento'!$A$1:$H$10000,2,),"0")</f>
        <v>0</v>
      </c>
      <c r="C7163" s="20">
        <v>7162</v>
      </c>
      <c r="D7163" s="26">
        <v>0</v>
      </c>
      <c r="E7163" s="27">
        <v>0</v>
      </c>
      <c r="G7163" s="23"/>
      <c r="H7163" s="23"/>
      <c r="J7163" s="24">
        <f t="shared" si="223"/>
        <v>0</v>
      </c>
      <c r="K7163" s="25">
        <f t="shared" si="224"/>
        <v>0</v>
      </c>
    </row>
    <row r="7164" spans="1:11">
      <c r="A7164" s="18">
        <f>IFERROR(VLOOKUP(C7164,'[1]Dados Diários do Magento'!$A$1:$H$10000,3,),0)</f>
        <v>0</v>
      </c>
      <c r="B7164" s="19">
        <f>IFERROR(VLOOKUP(C7164,'[1]Dados Diários do Magento'!$A$1:$H$10000,2,),"0")</f>
        <v>0</v>
      </c>
      <c r="C7164" s="20">
        <v>7163</v>
      </c>
      <c r="D7164" s="26">
        <v>0</v>
      </c>
      <c r="E7164" s="27">
        <v>0</v>
      </c>
      <c r="G7164" s="23"/>
      <c r="H7164" s="23"/>
      <c r="J7164" s="24">
        <f t="shared" si="223"/>
        <v>0</v>
      </c>
      <c r="K7164" s="25">
        <f t="shared" si="224"/>
        <v>0</v>
      </c>
    </row>
    <row r="7165" spans="1:11">
      <c r="A7165" s="18">
        <f>IFERROR(VLOOKUP(C7165,'[1]Dados Diários do Magento'!$A$1:$H$10000,3,),0)</f>
        <v>0</v>
      </c>
      <c r="B7165" s="19">
        <f>IFERROR(VLOOKUP(C7165,'[1]Dados Diários do Magento'!$A$1:$H$10000,2,),"0")</f>
        <v>0</v>
      </c>
      <c r="C7165" s="20">
        <v>7164</v>
      </c>
      <c r="D7165" s="26">
        <v>0</v>
      </c>
      <c r="E7165" s="27">
        <v>0</v>
      </c>
      <c r="G7165" s="23"/>
      <c r="H7165" s="23"/>
      <c r="J7165" s="24">
        <f t="shared" si="223"/>
        <v>0</v>
      </c>
      <c r="K7165" s="25">
        <f t="shared" si="224"/>
        <v>0</v>
      </c>
    </row>
    <row r="7166" spans="1:11">
      <c r="A7166" s="18">
        <f>IFERROR(VLOOKUP(C7166,'[1]Dados Diários do Magento'!$A$1:$H$10000,3,),0)</f>
        <v>0</v>
      </c>
      <c r="B7166" s="19">
        <f>IFERROR(VLOOKUP(C7166,'[1]Dados Diários do Magento'!$A$1:$H$10000,2,),"0")</f>
        <v>0</v>
      </c>
      <c r="C7166" s="20">
        <v>7165</v>
      </c>
      <c r="D7166" s="26">
        <v>0</v>
      </c>
      <c r="E7166" s="27">
        <v>0</v>
      </c>
      <c r="G7166" s="23"/>
      <c r="H7166" s="23"/>
      <c r="J7166" s="24">
        <f t="shared" si="223"/>
        <v>0</v>
      </c>
      <c r="K7166" s="25">
        <f t="shared" si="224"/>
        <v>0</v>
      </c>
    </row>
    <row r="7167" spans="1:11">
      <c r="A7167" s="18">
        <f>IFERROR(VLOOKUP(C7167,'[1]Dados Diários do Magento'!$A$1:$H$10000,3,),0)</f>
        <v>0</v>
      </c>
      <c r="B7167" s="19">
        <f>IFERROR(VLOOKUP(C7167,'[1]Dados Diários do Magento'!$A$1:$H$10000,2,),"0")</f>
        <v>0</v>
      </c>
      <c r="C7167" s="20">
        <v>7166</v>
      </c>
      <c r="D7167" s="26">
        <v>0</v>
      </c>
      <c r="E7167" s="27">
        <v>0</v>
      </c>
      <c r="G7167" s="23"/>
      <c r="H7167" s="23"/>
      <c r="J7167" s="24">
        <f t="shared" si="223"/>
        <v>0</v>
      </c>
      <c r="K7167" s="25">
        <f t="shared" si="224"/>
        <v>0</v>
      </c>
    </row>
    <row r="7168" spans="1:11">
      <c r="A7168" s="18">
        <f>IFERROR(VLOOKUP(C7168,'[1]Dados Diários do Magento'!$A$1:$H$10000,3,),0)</f>
        <v>0</v>
      </c>
      <c r="B7168" s="19">
        <f>IFERROR(VLOOKUP(C7168,'[1]Dados Diários do Magento'!$A$1:$H$10000,2,),"0")</f>
        <v>0</v>
      </c>
      <c r="C7168" s="20">
        <v>7167</v>
      </c>
      <c r="D7168" s="26">
        <v>0</v>
      </c>
      <c r="E7168" s="27">
        <v>0</v>
      </c>
      <c r="G7168" s="23"/>
      <c r="H7168" s="23"/>
      <c r="J7168" s="24">
        <f t="shared" si="223"/>
        <v>0</v>
      </c>
      <c r="K7168" s="25">
        <f t="shared" si="224"/>
        <v>0</v>
      </c>
    </row>
    <row r="7169" spans="1:11">
      <c r="A7169" s="18">
        <f>IFERROR(VLOOKUP(C7169,'[1]Dados Diários do Magento'!$A$1:$H$10000,3,),0)</f>
        <v>0</v>
      </c>
      <c r="B7169" s="19">
        <f>IFERROR(VLOOKUP(C7169,'[1]Dados Diários do Magento'!$A$1:$H$10000,2,),"0")</f>
        <v>0</v>
      </c>
      <c r="C7169" s="20">
        <v>7168</v>
      </c>
      <c r="D7169" s="26">
        <v>0</v>
      </c>
      <c r="E7169" s="27">
        <v>0</v>
      </c>
      <c r="G7169" s="23"/>
      <c r="H7169" s="23"/>
      <c r="J7169" s="24">
        <f t="shared" si="223"/>
        <v>0</v>
      </c>
      <c r="K7169" s="25">
        <f t="shared" si="224"/>
        <v>0</v>
      </c>
    </row>
    <row r="7170" spans="1:11">
      <c r="A7170" s="18">
        <f>IFERROR(VLOOKUP(C7170,'[1]Dados Diários do Magento'!$A$1:$H$10000,3,),0)</f>
        <v>0</v>
      </c>
      <c r="B7170" s="19">
        <f>IFERROR(VLOOKUP(C7170,'[1]Dados Diários do Magento'!$A$1:$H$10000,2,),"0")</f>
        <v>0</v>
      </c>
      <c r="C7170" s="20">
        <v>7169</v>
      </c>
      <c r="D7170" s="26">
        <v>0</v>
      </c>
      <c r="E7170" s="27">
        <v>0</v>
      </c>
      <c r="G7170" s="23"/>
      <c r="H7170" s="23"/>
      <c r="J7170" s="24">
        <f t="shared" si="223"/>
        <v>0</v>
      </c>
      <c r="K7170" s="25">
        <f t="shared" si="224"/>
        <v>0</v>
      </c>
    </row>
    <row r="7171" spans="1:11">
      <c r="A7171" s="18">
        <f>IFERROR(VLOOKUP(C7171,'[1]Dados Diários do Magento'!$A$1:$H$10000,3,),0)</f>
        <v>0</v>
      </c>
      <c r="B7171" s="19">
        <f>IFERROR(VLOOKUP(C7171,'[1]Dados Diários do Magento'!$A$1:$H$10000,2,),"0")</f>
        <v>0</v>
      </c>
      <c r="C7171" s="20">
        <v>7170</v>
      </c>
      <c r="D7171" s="26">
        <v>0</v>
      </c>
      <c r="E7171" s="27">
        <v>0</v>
      </c>
      <c r="G7171" s="23"/>
      <c r="H7171" s="23"/>
      <c r="J7171" s="24">
        <f t="shared" ref="J7171:J7234" si="225">D7171+G7171</f>
        <v>0</v>
      </c>
      <c r="K7171" s="25">
        <f t="shared" si="224"/>
        <v>0</v>
      </c>
    </row>
    <row r="7172" spans="1:11">
      <c r="A7172" s="18">
        <f>IFERROR(VLOOKUP(C7172,'[1]Dados Diários do Magento'!$A$1:$H$10000,3,),0)</f>
        <v>0</v>
      </c>
      <c r="B7172" s="19">
        <f>IFERROR(VLOOKUP(C7172,'[1]Dados Diários do Magento'!$A$1:$H$10000,2,),"0")</f>
        <v>0</v>
      </c>
      <c r="C7172" s="20">
        <v>7171</v>
      </c>
      <c r="D7172" s="26">
        <v>0</v>
      </c>
      <c r="E7172" s="27">
        <v>0</v>
      </c>
      <c r="G7172" s="23"/>
      <c r="H7172" s="23"/>
      <c r="J7172" s="24">
        <f t="shared" si="225"/>
        <v>0</v>
      </c>
      <c r="K7172" s="25">
        <f t="shared" si="224"/>
        <v>0</v>
      </c>
    </row>
    <row r="7173" spans="1:11">
      <c r="A7173" s="18">
        <f>IFERROR(VLOOKUP(C7173,'[1]Dados Diários do Magento'!$A$1:$H$10000,3,),0)</f>
        <v>0</v>
      </c>
      <c r="B7173" s="19">
        <f>IFERROR(VLOOKUP(C7173,'[1]Dados Diários do Magento'!$A$1:$H$10000,2,),"0")</f>
        <v>0</v>
      </c>
      <c r="C7173" s="20">
        <v>7172</v>
      </c>
      <c r="D7173" s="26">
        <v>0</v>
      </c>
      <c r="E7173" s="27">
        <v>0</v>
      </c>
      <c r="G7173" s="23"/>
      <c r="H7173" s="23"/>
      <c r="J7173" s="24">
        <f t="shared" si="225"/>
        <v>0</v>
      </c>
      <c r="K7173" s="25">
        <f t="shared" si="224"/>
        <v>0</v>
      </c>
    </row>
    <row r="7174" spans="1:11">
      <c r="A7174" s="18">
        <f>IFERROR(VLOOKUP(C7174,'[1]Dados Diários do Magento'!$A$1:$H$10000,3,),0)</f>
        <v>0</v>
      </c>
      <c r="B7174" s="19">
        <f>IFERROR(VLOOKUP(C7174,'[1]Dados Diários do Magento'!$A$1:$H$10000,2,),"0")</f>
        <v>0</v>
      </c>
      <c r="C7174" s="20">
        <v>7173</v>
      </c>
      <c r="D7174" s="26">
        <v>0</v>
      </c>
      <c r="E7174" s="27">
        <v>0</v>
      </c>
      <c r="G7174" s="23"/>
      <c r="H7174" s="23"/>
      <c r="J7174" s="24">
        <f t="shared" si="225"/>
        <v>0</v>
      </c>
      <c r="K7174" s="25">
        <f t="shared" si="224"/>
        <v>0</v>
      </c>
    </row>
    <row r="7175" spans="1:11">
      <c r="A7175" s="18">
        <f>IFERROR(VLOOKUP(C7175,'[1]Dados Diários do Magento'!$A$1:$H$10000,3,),0)</f>
        <v>0</v>
      </c>
      <c r="B7175" s="19">
        <f>IFERROR(VLOOKUP(C7175,'[1]Dados Diários do Magento'!$A$1:$H$10000,2,),"0")</f>
        <v>0</v>
      </c>
      <c r="C7175" s="20">
        <v>7174</v>
      </c>
      <c r="D7175" s="26">
        <v>0</v>
      </c>
      <c r="E7175" s="27">
        <v>0</v>
      </c>
      <c r="G7175" s="23"/>
      <c r="H7175" s="23"/>
      <c r="J7175" s="24">
        <f t="shared" si="225"/>
        <v>0</v>
      </c>
      <c r="K7175" s="25">
        <f t="shared" si="224"/>
        <v>0</v>
      </c>
    </row>
    <row r="7176" spans="1:11">
      <c r="A7176" s="18">
        <f>IFERROR(VLOOKUP(C7176,'[1]Dados Diários do Magento'!$A$1:$H$10000,3,),0)</f>
        <v>0</v>
      </c>
      <c r="B7176" s="19">
        <f>IFERROR(VLOOKUP(C7176,'[1]Dados Diários do Magento'!$A$1:$H$10000,2,),"0")</f>
        <v>0</v>
      </c>
      <c r="C7176" s="20">
        <v>7175</v>
      </c>
      <c r="D7176" s="26">
        <v>0</v>
      </c>
      <c r="E7176" s="27">
        <v>0</v>
      </c>
      <c r="G7176" s="23"/>
      <c r="H7176" s="23"/>
      <c r="J7176" s="24">
        <f t="shared" si="225"/>
        <v>0</v>
      </c>
      <c r="K7176" s="25">
        <f t="shared" si="224"/>
        <v>0</v>
      </c>
    </row>
    <row r="7177" spans="1:11">
      <c r="A7177" s="18">
        <f>IFERROR(VLOOKUP(C7177,'[1]Dados Diários do Magento'!$A$1:$H$10000,3,),0)</f>
        <v>0</v>
      </c>
      <c r="B7177" s="19">
        <f>IFERROR(VLOOKUP(C7177,'[1]Dados Diários do Magento'!$A$1:$H$10000,2,),"0")</f>
        <v>0</v>
      </c>
      <c r="C7177" s="20">
        <v>7176</v>
      </c>
      <c r="D7177" s="26">
        <v>0</v>
      </c>
      <c r="E7177" s="27">
        <v>0</v>
      </c>
      <c r="G7177" s="23"/>
      <c r="H7177" s="23"/>
      <c r="J7177" s="24">
        <f t="shared" si="225"/>
        <v>0</v>
      </c>
      <c r="K7177" s="25">
        <f t="shared" si="224"/>
        <v>0</v>
      </c>
    </row>
    <row r="7178" spans="1:11">
      <c r="A7178" s="18">
        <f>IFERROR(VLOOKUP(C7178,'[1]Dados Diários do Magento'!$A$1:$H$10000,3,),0)</f>
        <v>0</v>
      </c>
      <c r="B7178" s="19">
        <f>IFERROR(VLOOKUP(C7178,'[1]Dados Diários do Magento'!$A$1:$H$10000,2,),"0")</f>
        <v>0</v>
      </c>
      <c r="C7178" s="20">
        <v>7177</v>
      </c>
      <c r="D7178" s="26">
        <v>0</v>
      </c>
      <c r="E7178" s="27">
        <v>0</v>
      </c>
      <c r="G7178" s="23"/>
      <c r="H7178" s="23"/>
      <c r="J7178" s="24">
        <f t="shared" si="225"/>
        <v>0</v>
      </c>
      <c r="K7178" s="25">
        <f t="shared" si="224"/>
        <v>0</v>
      </c>
    </row>
    <row r="7179" spans="1:11">
      <c r="A7179" s="18">
        <f>IFERROR(VLOOKUP(C7179,'[1]Dados Diários do Magento'!$A$1:$H$10000,3,),0)</f>
        <v>0</v>
      </c>
      <c r="B7179" s="19">
        <f>IFERROR(VLOOKUP(C7179,'[1]Dados Diários do Magento'!$A$1:$H$10000,2,),"0")</f>
        <v>0</v>
      </c>
      <c r="C7179" s="20">
        <v>7178</v>
      </c>
      <c r="D7179" s="26">
        <v>0</v>
      </c>
      <c r="E7179" s="27">
        <v>0</v>
      </c>
      <c r="G7179" s="23"/>
      <c r="H7179" s="23"/>
      <c r="J7179" s="24">
        <f t="shared" si="225"/>
        <v>0</v>
      </c>
      <c r="K7179" s="25">
        <f t="shared" si="224"/>
        <v>0</v>
      </c>
    </row>
    <row r="7180" spans="1:11">
      <c r="A7180" s="18">
        <f>IFERROR(VLOOKUP(C7180,'[1]Dados Diários do Magento'!$A$1:$H$10000,3,),0)</f>
        <v>0</v>
      </c>
      <c r="B7180" s="19">
        <f>IFERROR(VLOOKUP(C7180,'[1]Dados Diários do Magento'!$A$1:$H$10000,2,),"0")</f>
        <v>0</v>
      </c>
      <c r="C7180" s="20">
        <v>7179</v>
      </c>
      <c r="D7180" s="26">
        <v>0</v>
      </c>
      <c r="E7180" s="27">
        <v>0</v>
      </c>
      <c r="G7180" s="23"/>
      <c r="H7180" s="23"/>
      <c r="J7180" s="24">
        <f t="shared" si="225"/>
        <v>0</v>
      </c>
      <c r="K7180" s="25">
        <f t="shared" si="224"/>
        <v>0</v>
      </c>
    </row>
    <row r="7181" spans="1:11">
      <c r="A7181" s="18">
        <f>IFERROR(VLOOKUP(C7181,'[1]Dados Diários do Magento'!$A$1:$H$10000,3,),0)</f>
        <v>0</v>
      </c>
      <c r="B7181" s="19">
        <f>IFERROR(VLOOKUP(C7181,'[1]Dados Diários do Magento'!$A$1:$H$10000,2,),"0")</f>
        <v>0</v>
      </c>
      <c r="C7181" s="20">
        <v>7180</v>
      </c>
      <c r="D7181" s="26">
        <v>0</v>
      </c>
      <c r="E7181" s="27">
        <v>0</v>
      </c>
      <c r="G7181" s="23"/>
      <c r="H7181" s="23"/>
      <c r="J7181" s="24">
        <f t="shared" si="225"/>
        <v>0</v>
      </c>
      <c r="K7181" s="25">
        <f t="shared" si="224"/>
        <v>0</v>
      </c>
    </row>
    <row r="7182" spans="1:11">
      <c r="A7182" s="18">
        <f>IFERROR(VLOOKUP(C7182,'[1]Dados Diários do Magento'!$A$1:$H$10000,3,),0)</f>
        <v>0</v>
      </c>
      <c r="B7182" s="19">
        <f>IFERROR(VLOOKUP(C7182,'[1]Dados Diários do Magento'!$A$1:$H$10000,2,),"0")</f>
        <v>0</v>
      </c>
      <c r="C7182" s="20">
        <v>7181</v>
      </c>
      <c r="D7182" s="26">
        <v>0</v>
      </c>
      <c r="E7182" s="27">
        <v>0</v>
      </c>
      <c r="G7182" s="23"/>
      <c r="H7182" s="23"/>
      <c r="J7182" s="24">
        <f t="shared" si="225"/>
        <v>0</v>
      </c>
      <c r="K7182" s="25">
        <f t="shared" si="224"/>
        <v>0</v>
      </c>
    </row>
    <row r="7183" spans="1:11">
      <c r="A7183" s="18">
        <f>IFERROR(VLOOKUP(C7183,'[1]Dados Diários do Magento'!$A$1:$H$10000,3,),0)</f>
        <v>0</v>
      </c>
      <c r="B7183" s="19">
        <f>IFERROR(VLOOKUP(C7183,'[1]Dados Diários do Magento'!$A$1:$H$10000,2,),"0")</f>
        <v>0</v>
      </c>
      <c r="C7183" s="20">
        <v>7182</v>
      </c>
      <c r="D7183" s="26">
        <v>0</v>
      </c>
      <c r="E7183" s="27">
        <v>0</v>
      </c>
      <c r="G7183" s="23"/>
      <c r="H7183" s="23"/>
      <c r="J7183" s="24">
        <f t="shared" si="225"/>
        <v>0</v>
      </c>
      <c r="K7183" s="25">
        <f t="shared" si="224"/>
        <v>0</v>
      </c>
    </row>
    <row r="7184" spans="1:11">
      <c r="A7184" s="18">
        <f>IFERROR(VLOOKUP(C7184,'[1]Dados Diários do Magento'!$A$1:$H$10000,3,),0)</f>
        <v>0</v>
      </c>
      <c r="B7184" s="19">
        <f>IFERROR(VLOOKUP(C7184,'[1]Dados Diários do Magento'!$A$1:$H$10000,2,),"0")</f>
        <v>0</v>
      </c>
      <c r="C7184" s="20">
        <v>7183</v>
      </c>
      <c r="D7184" s="26">
        <v>0</v>
      </c>
      <c r="E7184" s="27">
        <v>0</v>
      </c>
      <c r="G7184" s="23"/>
      <c r="H7184" s="23"/>
      <c r="J7184" s="24">
        <f t="shared" si="225"/>
        <v>0</v>
      </c>
      <c r="K7184" s="25">
        <f t="shared" si="224"/>
        <v>0</v>
      </c>
    </row>
    <row r="7185" spans="1:11">
      <c r="A7185" s="18">
        <f>IFERROR(VLOOKUP(C7185,'[1]Dados Diários do Magento'!$A$1:$H$10000,3,),0)</f>
        <v>0</v>
      </c>
      <c r="B7185" s="19">
        <f>IFERROR(VLOOKUP(C7185,'[1]Dados Diários do Magento'!$A$1:$H$10000,2,),"0")</f>
        <v>0</v>
      </c>
      <c r="C7185" s="20">
        <v>7184</v>
      </c>
      <c r="D7185" s="26">
        <v>0</v>
      </c>
      <c r="E7185" s="27">
        <v>0</v>
      </c>
      <c r="G7185" s="23"/>
      <c r="H7185" s="23"/>
      <c r="J7185" s="24">
        <f t="shared" si="225"/>
        <v>0</v>
      </c>
      <c r="K7185" s="25">
        <f t="shared" si="224"/>
        <v>0</v>
      </c>
    </row>
    <row r="7186" spans="1:11">
      <c r="A7186" s="18">
        <f>IFERROR(VLOOKUP(C7186,'[1]Dados Diários do Magento'!$A$1:$H$10000,3,),0)</f>
        <v>0</v>
      </c>
      <c r="B7186" s="19">
        <f>IFERROR(VLOOKUP(C7186,'[1]Dados Diários do Magento'!$A$1:$H$10000,2,),"0")</f>
        <v>0</v>
      </c>
      <c r="C7186" s="20">
        <v>7185</v>
      </c>
      <c r="D7186" s="26">
        <v>0</v>
      </c>
      <c r="E7186" s="27">
        <v>0</v>
      </c>
      <c r="G7186" s="23"/>
      <c r="H7186" s="23"/>
      <c r="J7186" s="24">
        <f t="shared" si="225"/>
        <v>0</v>
      </c>
      <c r="K7186" s="25">
        <f t="shared" si="224"/>
        <v>0</v>
      </c>
    </row>
    <row r="7187" spans="1:11">
      <c r="A7187" s="18">
        <f>IFERROR(VLOOKUP(C7187,'[1]Dados Diários do Magento'!$A$1:$H$10000,3,),0)</f>
        <v>0</v>
      </c>
      <c r="B7187" s="19">
        <f>IFERROR(VLOOKUP(C7187,'[1]Dados Diários do Magento'!$A$1:$H$10000,2,),"0")</f>
        <v>0</v>
      </c>
      <c r="C7187" s="20">
        <v>7186</v>
      </c>
      <c r="D7187" s="26">
        <v>0</v>
      </c>
      <c r="E7187" s="27">
        <v>0</v>
      </c>
      <c r="G7187" s="23"/>
      <c r="H7187" s="23"/>
      <c r="J7187" s="24">
        <f t="shared" si="225"/>
        <v>0</v>
      </c>
      <c r="K7187" s="25">
        <f t="shared" si="224"/>
        <v>0</v>
      </c>
    </row>
    <row r="7188" spans="1:11">
      <c r="A7188" s="18">
        <f>IFERROR(VLOOKUP(C7188,'[1]Dados Diários do Magento'!$A$1:$H$10000,3,),0)</f>
        <v>0</v>
      </c>
      <c r="B7188" s="19">
        <f>IFERROR(VLOOKUP(C7188,'[1]Dados Diários do Magento'!$A$1:$H$10000,2,),"0")</f>
        <v>0</v>
      </c>
      <c r="C7188" s="20">
        <v>7187</v>
      </c>
      <c r="D7188" s="26">
        <v>0</v>
      </c>
      <c r="E7188" s="27">
        <v>0</v>
      </c>
      <c r="G7188" s="23"/>
      <c r="H7188" s="23"/>
      <c r="J7188" s="24">
        <f t="shared" si="225"/>
        <v>0</v>
      </c>
      <c r="K7188" s="25">
        <f t="shared" si="224"/>
        <v>0</v>
      </c>
    </row>
    <row r="7189" spans="1:11">
      <c r="A7189" s="18">
        <f>IFERROR(VLOOKUP(C7189,'[1]Dados Diários do Magento'!$A$1:$H$10000,3,),0)</f>
        <v>0</v>
      </c>
      <c r="B7189" s="19">
        <f>IFERROR(VLOOKUP(C7189,'[1]Dados Diários do Magento'!$A$1:$H$10000,2,),"0")</f>
        <v>0</v>
      </c>
      <c r="C7189" s="20">
        <v>7188</v>
      </c>
      <c r="D7189" s="26">
        <v>0</v>
      </c>
      <c r="E7189" s="27">
        <v>0</v>
      </c>
      <c r="G7189" s="23"/>
      <c r="H7189" s="23"/>
      <c r="J7189" s="24">
        <f t="shared" si="225"/>
        <v>0</v>
      </c>
      <c r="K7189" s="25">
        <f t="shared" si="224"/>
        <v>0</v>
      </c>
    </row>
    <row r="7190" spans="1:11">
      <c r="A7190" s="18">
        <f>IFERROR(VLOOKUP(C7190,'[1]Dados Diários do Magento'!$A$1:$H$10000,3,),0)</f>
        <v>0</v>
      </c>
      <c r="B7190" s="19">
        <f>IFERROR(VLOOKUP(C7190,'[1]Dados Diários do Magento'!$A$1:$H$10000,2,),"0")</f>
        <v>0</v>
      </c>
      <c r="C7190" s="20">
        <v>7189</v>
      </c>
      <c r="D7190" s="26">
        <v>0</v>
      </c>
      <c r="E7190" s="27">
        <v>0</v>
      </c>
      <c r="G7190" s="23"/>
      <c r="H7190" s="23"/>
      <c r="J7190" s="24">
        <f t="shared" si="225"/>
        <v>0</v>
      </c>
      <c r="K7190" s="25">
        <f t="shared" si="224"/>
        <v>0</v>
      </c>
    </row>
    <row r="7191" spans="1:11">
      <c r="A7191" s="18">
        <f>IFERROR(VLOOKUP(C7191,'[1]Dados Diários do Magento'!$A$1:$H$10000,3,),0)</f>
        <v>0</v>
      </c>
      <c r="B7191" s="19">
        <f>IFERROR(VLOOKUP(C7191,'[1]Dados Diários do Magento'!$A$1:$H$10000,2,),"0")</f>
        <v>0</v>
      </c>
      <c r="C7191" s="20">
        <v>7190</v>
      </c>
      <c r="D7191" s="26">
        <v>0</v>
      </c>
      <c r="E7191" s="27">
        <v>0</v>
      </c>
      <c r="G7191" s="23"/>
      <c r="H7191" s="23"/>
      <c r="J7191" s="24">
        <f t="shared" si="225"/>
        <v>0</v>
      </c>
      <c r="K7191" s="25">
        <f t="shared" si="224"/>
        <v>0</v>
      </c>
    </row>
    <row r="7192" spans="1:11">
      <c r="A7192" s="18">
        <f>IFERROR(VLOOKUP(C7192,'[1]Dados Diários do Magento'!$A$1:$H$10000,3,),0)</f>
        <v>0</v>
      </c>
      <c r="B7192" s="19">
        <f>IFERROR(VLOOKUP(C7192,'[1]Dados Diários do Magento'!$A$1:$H$10000,2,),"0")</f>
        <v>0</v>
      </c>
      <c r="C7192" s="20">
        <v>7191</v>
      </c>
      <c r="D7192" s="26">
        <v>0</v>
      </c>
      <c r="E7192" s="27">
        <v>0</v>
      </c>
      <c r="G7192" s="23"/>
      <c r="H7192" s="23"/>
      <c r="J7192" s="24">
        <f t="shared" si="225"/>
        <v>0</v>
      </c>
      <c r="K7192" s="25">
        <f t="shared" si="224"/>
        <v>0</v>
      </c>
    </row>
    <row r="7193" spans="1:11">
      <c r="A7193" s="18">
        <f>IFERROR(VLOOKUP(C7193,'[1]Dados Diários do Magento'!$A$1:$H$10000,3,),0)</f>
        <v>0</v>
      </c>
      <c r="B7193" s="19">
        <f>IFERROR(VLOOKUP(C7193,'[1]Dados Diários do Magento'!$A$1:$H$10000,2,),"0")</f>
        <v>0</v>
      </c>
      <c r="C7193" s="20">
        <v>7192</v>
      </c>
      <c r="D7193" s="26">
        <v>0</v>
      </c>
      <c r="E7193" s="27">
        <v>0</v>
      </c>
      <c r="G7193" s="23"/>
      <c r="H7193" s="23"/>
      <c r="J7193" s="24">
        <f t="shared" si="225"/>
        <v>0</v>
      </c>
      <c r="K7193" s="25">
        <f t="shared" si="224"/>
        <v>0</v>
      </c>
    </row>
    <row r="7194" spans="1:11">
      <c r="A7194" s="18">
        <f>IFERROR(VLOOKUP(C7194,'[1]Dados Diários do Magento'!$A$1:$H$10000,3,),0)</f>
        <v>0</v>
      </c>
      <c r="B7194" s="19">
        <f>IFERROR(VLOOKUP(C7194,'[1]Dados Diários do Magento'!$A$1:$H$10000,2,),"0")</f>
        <v>0</v>
      </c>
      <c r="C7194" s="20">
        <v>7193</v>
      </c>
      <c r="D7194" s="26">
        <v>0</v>
      </c>
      <c r="E7194" s="27">
        <v>0</v>
      </c>
      <c r="G7194" s="23"/>
      <c r="H7194" s="23"/>
      <c r="J7194" s="24">
        <f t="shared" si="225"/>
        <v>0</v>
      </c>
      <c r="K7194" s="25">
        <f t="shared" si="224"/>
        <v>0</v>
      </c>
    </row>
    <row r="7195" spans="1:11">
      <c r="A7195" s="18">
        <f>IFERROR(VLOOKUP(C7195,'[1]Dados Diários do Magento'!$A$1:$H$10000,3,),0)</f>
        <v>0</v>
      </c>
      <c r="B7195" s="19">
        <f>IFERROR(VLOOKUP(C7195,'[1]Dados Diários do Magento'!$A$1:$H$10000,2,),"0")</f>
        <v>0</v>
      </c>
      <c r="C7195" s="20">
        <v>7194</v>
      </c>
      <c r="D7195" s="26">
        <v>0</v>
      </c>
      <c r="E7195" s="27">
        <v>0</v>
      </c>
      <c r="G7195" s="23"/>
      <c r="H7195" s="23"/>
      <c r="J7195" s="24">
        <f t="shared" si="225"/>
        <v>0</v>
      </c>
      <c r="K7195" s="25">
        <f t="shared" si="224"/>
        <v>0</v>
      </c>
    </row>
    <row r="7196" spans="1:11">
      <c r="A7196" s="18">
        <f>IFERROR(VLOOKUP(C7196,'[1]Dados Diários do Magento'!$A$1:$H$10000,3,),0)</f>
        <v>0</v>
      </c>
      <c r="B7196" s="19">
        <f>IFERROR(VLOOKUP(C7196,'[1]Dados Diários do Magento'!$A$1:$H$10000,2,),"0")</f>
        <v>0</v>
      </c>
      <c r="C7196" s="20">
        <v>7195</v>
      </c>
      <c r="D7196" s="26">
        <v>0</v>
      </c>
      <c r="E7196" s="27">
        <v>0</v>
      </c>
      <c r="G7196" s="23"/>
      <c r="H7196" s="23"/>
      <c r="J7196" s="24">
        <f t="shared" si="225"/>
        <v>0</v>
      </c>
      <c r="K7196" s="25">
        <f t="shared" si="224"/>
        <v>0</v>
      </c>
    </row>
    <row r="7197" spans="1:11">
      <c r="A7197" s="18">
        <f>IFERROR(VLOOKUP(C7197,'[1]Dados Diários do Magento'!$A$1:$H$10000,3,),0)</f>
        <v>0</v>
      </c>
      <c r="B7197" s="19">
        <f>IFERROR(VLOOKUP(C7197,'[1]Dados Diários do Magento'!$A$1:$H$10000,2,),"0")</f>
        <v>0</v>
      </c>
      <c r="C7197" s="20">
        <v>7196</v>
      </c>
      <c r="D7197" s="26">
        <v>0</v>
      </c>
      <c r="E7197" s="27">
        <v>0</v>
      </c>
      <c r="G7197" s="23"/>
      <c r="H7197" s="23"/>
      <c r="J7197" s="24">
        <f t="shared" si="225"/>
        <v>0</v>
      </c>
      <c r="K7197" s="25">
        <f t="shared" ref="K7197:K7260" si="226">IF((D7197+G7197)&gt;0,(D7197*E7197+G7197*H7197)/(D7197+G7197),E7197)</f>
        <v>0</v>
      </c>
    </row>
    <row r="7198" spans="1:11">
      <c r="A7198" s="18">
        <f>IFERROR(VLOOKUP(C7198,'[1]Dados Diários do Magento'!$A$1:$H$10000,3,),0)</f>
        <v>0</v>
      </c>
      <c r="B7198" s="19">
        <f>IFERROR(VLOOKUP(C7198,'[1]Dados Diários do Magento'!$A$1:$H$10000,2,),"0")</f>
        <v>0</v>
      </c>
      <c r="C7198" s="20">
        <v>7197</v>
      </c>
      <c r="D7198" s="26">
        <v>0</v>
      </c>
      <c r="E7198" s="27">
        <v>0</v>
      </c>
      <c r="G7198" s="23"/>
      <c r="H7198" s="23"/>
      <c r="J7198" s="24">
        <f t="shared" si="225"/>
        <v>0</v>
      </c>
      <c r="K7198" s="25">
        <f t="shared" si="226"/>
        <v>0</v>
      </c>
    </row>
    <row r="7199" spans="1:11">
      <c r="A7199" s="18">
        <f>IFERROR(VLOOKUP(C7199,'[1]Dados Diários do Magento'!$A$1:$H$10000,3,),0)</f>
        <v>0</v>
      </c>
      <c r="B7199" s="19">
        <f>IFERROR(VLOOKUP(C7199,'[1]Dados Diários do Magento'!$A$1:$H$10000,2,),"0")</f>
        <v>0</v>
      </c>
      <c r="C7199" s="20">
        <v>7198</v>
      </c>
      <c r="D7199" s="26">
        <v>0</v>
      </c>
      <c r="E7199" s="27">
        <v>0</v>
      </c>
      <c r="G7199" s="23"/>
      <c r="H7199" s="23"/>
      <c r="J7199" s="24">
        <f t="shared" si="225"/>
        <v>0</v>
      </c>
      <c r="K7199" s="25">
        <f t="shared" si="226"/>
        <v>0</v>
      </c>
    </row>
    <row r="7200" spans="1:11">
      <c r="A7200" s="18">
        <f>IFERROR(VLOOKUP(C7200,'[1]Dados Diários do Magento'!$A$1:$H$10000,3,),0)</f>
        <v>0</v>
      </c>
      <c r="B7200" s="19">
        <f>IFERROR(VLOOKUP(C7200,'[1]Dados Diários do Magento'!$A$1:$H$10000,2,),"0")</f>
        <v>0</v>
      </c>
      <c r="C7200" s="20">
        <v>7199</v>
      </c>
      <c r="D7200" s="26">
        <v>0</v>
      </c>
      <c r="E7200" s="27">
        <v>0</v>
      </c>
      <c r="G7200" s="23"/>
      <c r="H7200" s="23"/>
      <c r="J7200" s="24">
        <f t="shared" si="225"/>
        <v>0</v>
      </c>
      <c r="K7200" s="25">
        <f t="shared" si="226"/>
        <v>0</v>
      </c>
    </row>
    <row r="7201" spans="1:11">
      <c r="A7201" s="18">
        <f>IFERROR(VLOOKUP(C7201,'[1]Dados Diários do Magento'!$A$1:$H$10000,3,),0)</f>
        <v>0</v>
      </c>
      <c r="B7201" s="19">
        <f>IFERROR(VLOOKUP(C7201,'[1]Dados Diários do Magento'!$A$1:$H$10000,2,),"0")</f>
        <v>0</v>
      </c>
      <c r="C7201" s="20">
        <v>7200</v>
      </c>
      <c r="D7201" s="26">
        <v>0</v>
      </c>
      <c r="E7201" s="27">
        <v>0</v>
      </c>
      <c r="G7201" s="23"/>
      <c r="H7201" s="23"/>
      <c r="J7201" s="24">
        <f t="shared" si="225"/>
        <v>0</v>
      </c>
      <c r="K7201" s="25">
        <f t="shared" si="226"/>
        <v>0</v>
      </c>
    </row>
    <row r="7202" spans="1:11">
      <c r="A7202" s="18">
        <f>IFERROR(VLOOKUP(C7202,'[1]Dados Diários do Magento'!$A$1:$H$10000,3,),0)</f>
        <v>0</v>
      </c>
      <c r="B7202" s="19">
        <f>IFERROR(VLOOKUP(C7202,'[1]Dados Diários do Magento'!$A$1:$H$10000,2,),"0")</f>
        <v>0</v>
      </c>
      <c r="C7202" s="20">
        <v>7201</v>
      </c>
      <c r="D7202" s="26">
        <v>0</v>
      </c>
      <c r="E7202" s="27">
        <v>0</v>
      </c>
      <c r="G7202" s="23"/>
      <c r="H7202" s="23"/>
      <c r="J7202" s="24">
        <f t="shared" si="225"/>
        <v>0</v>
      </c>
      <c r="K7202" s="25">
        <f t="shared" si="226"/>
        <v>0</v>
      </c>
    </row>
    <row r="7203" spans="1:11">
      <c r="A7203" s="18">
        <f>IFERROR(VLOOKUP(C7203,'[1]Dados Diários do Magento'!$A$1:$H$10000,3,),0)</f>
        <v>0</v>
      </c>
      <c r="B7203" s="19">
        <f>IFERROR(VLOOKUP(C7203,'[1]Dados Diários do Magento'!$A$1:$H$10000,2,),"0")</f>
        <v>0</v>
      </c>
      <c r="C7203" s="20">
        <v>7202</v>
      </c>
      <c r="D7203" s="26">
        <v>0</v>
      </c>
      <c r="E7203" s="27">
        <v>0</v>
      </c>
      <c r="G7203" s="23"/>
      <c r="H7203" s="23"/>
      <c r="J7203" s="24">
        <f t="shared" si="225"/>
        <v>0</v>
      </c>
      <c r="K7203" s="25">
        <f t="shared" si="226"/>
        <v>0</v>
      </c>
    </row>
    <row r="7204" spans="1:11">
      <c r="A7204" s="18">
        <f>IFERROR(VLOOKUP(C7204,'[1]Dados Diários do Magento'!$A$1:$H$10000,3,),0)</f>
        <v>0</v>
      </c>
      <c r="B7204" s="19">
        <f>IFERROR(VLOOKUP(C7204,'[1]Dados Diários do Magento'!$A$1:$H$10000,2,),"0")</f>
        <v>0</v>
      </c>
      <c r="C7204" s="20">
        <v>7203</v>
      </c>
      <c r="D7204" s="26">
        <v>0</v>
      </c>
      <c r="E7204" s="27">
        <v>0</v>
      </c>
      <c r="G7204" s="23"/>
      <c r="H7204" s="23"/>
      <c r="J7204" s="24">
        <f t="shared" si="225"/>
        <v>0</v>
      </c>
      <c r="K7204" s="25">
        <f t="shared" si="226"/>
        <v>0</v>
      </c>
    </row>
    <row r="7205" spans="1:11">
      <c r="A7205" s="18">
        <f>IFERROR(VLOOKUP(C7205,'[1]Dados Diários do Magento'!$A$1:$H$10000,3,),0)</f>
        <v>0</v>
      </c>
      <c r="B7205" s="19">
        <f>IFERROR(VLOOKUP(C7205,'[1]Dados Diários do Magento'!$A$1:$H$10000,2,),"0")</f>
        <v>0</v>
      </c>
      <c r="C7205" s="20">
        <v>7204</v>
      </c>
      <c r="D7205" s="26">
        <v>0</v>
      </c>
      <c r="E7205" s="27">
        <v>0</v>
      </c>
      <c r="G7205" s="23"/>
      <c r="H7205" s="23"/>
      <c r="J7205" s="24">
        <f t="shared" si="225"/>
        <v>0</v>
      </c>
      <c r="K7205" s="25">
        <f t="shared" si="226"/>
        <v>0</v>
      </c>
    </row>
    <row r="7206" spans="1:11">
      <c r="A7206" s="18">
        <f>IFERROR(VLOOKUP(C7206,'[1]Dados Diários do Magento'!$A$1:$H$10000,3,),0)</f>
        <v>0</v>
      </c>
      <c r="B7206" s="19">
        <f>IFERROR(VLOOKUP(C7206,'[1]Dados Diários do Magento'!$A$1:$H$10000,2,),"0")</f>
        <v>0</v>
      </c>
      <c r="C7206" s="20">
        <v>7205</v>
      </c>
      <c r="D7206" s="26">
        <v>0</v>
      </c>
      <c r="E7206" s="27">
        <v>0</v>
      </c>
      <c r="G7206" s="23"/>
      <c r="H7206" s="23"/>
      <c r="J7206" s="24">
        <f t="shared" si="225"/>
        <v>0</v>
      </c>
      <c r="K7206" s="25">
        <f t="shared" si="226"/>
        <v>0</v>
      </c>
    </row>
    <row r="7207" spans="1:11">
      <c r="A7207" s="18">
        <f>IFERROR(VLOOKUP(C7207,'[1]Dados Diários do Magento'!$A$1:$H$10000,3,),0)</f>
        <v>0</v>
      </c>
      <c r="B7207" s="19">
        <f>IFERROR(VLOOKUP(C7207,'[1]Dados Diários do Magento'!$A$1:$H$10000,2,),"0")</f>
        <v>0</v>
      </c>
      <c r="C7207" s="20">
        <v>7206</v>
      </c>
      <c r="D7207" s="26">
        <v>0</v>
      </c>
      <c r="E7207" s="27">
        <v>0</v>
      </c>
      <c r="G7207" s="23"/>
      <c r="H7207" s="23"/>
      <c r="J7207" s="24">
        <f t="shared" si="225"/>
        <v>0</v>
      </c>
      <c r="K7207" s="25">
        <f t="shared" si="226"/>
        <v>0</v>
      </c>
    </row>
    <row r="7208" spans="1:11">
      <c r="A7208" s="18">
        <f>IFERROR(VLOOKUP(C7208,'[1]Dados Diários do Magento'!$A$1:$H$10000,3,),0)</f>
        <v>0</v>
      </c>
      <c r="B7208" s="19">
        <f>IFERROR(VLOOKUP(C7208,'[1]Dados Diários do Magento'!$A$1:$H$10000,2,),"0")</f>
        <v>0</v>
      </c>
      <c r="C7208" s="20">
        <v>7207</v>
      </c>
      <c r="D7208" s="26">
        <v>0</v>
      </c>
      <c r="E7208" s="27">
        <v>0</v>
      </c>
      <c r="G7208" s="23"/>
      <c r="H7208" s="23"/>
      <c r="J7208" s="24">
        <f t="shared" si="225"/>
        <v>0</v>
      </c>
      <c r="K7208" s="25">
        <f t="shared" si="226"/>
        <v>0</v>
      </c>
    </row>
    <row r="7209" spans="1:11">
      <c r="A7209" s="18">
        <f>IFERROR(VLOOKUP(C7209,'[1]Dados Diários do Magento'!$A$1:$H$10000,3,),0)</f>
        <v>0</v>
      </c>
      <c r="B7209" s="19">
        <f>IFERROR(VLOOKUP(C7209,'[1]Dados Diários do Magento'!$A$1:$H$10000,2,),"0")</f>
        <v>0</v>
      </c>
      <c r="C7209" s="20">
        <v>7208</v>
      </c>
      <c r="D7209" s="26">
        <v>0</v>
      </c>
      <c r="E7209" s="27">
        <v>0</v>
      </c>
      <c r="G7209" s="23"/>
      <c r="H7209" s="23"/>
      <c r="J7209" s="24">
        <f t="shared" si="225"/>
        <v>0</v>
      </c>
      <c r="K7209" s="25">
        <f t="shared" si="226"/>
        <v>0</v>
      </c>
    </row>
    <row r="7210" spans="1:11">
      <c r="A7210" s="18">
        <f>IFERROR(VLOOKUP(C7210,'[1]Dados Diários do Magento'!$A$1:$H$10000,3,),0)</f>
        <v>0</v>
      </c>
      <c r="B7210" s="19">
        <f>IFERROR(VLOOKUP(C7210,'[1]Dados Diários do Magento'!$A$1:$H$10000,2,),"0")</f>
        <v>0</v>
      </c>
      <c r="C7210" s="20">
        <v>7209</v>
      </c>
      <c r="D7210" s="26">
        <v>0</v>
      </c>
      <c r="E7210" s="27">
        <v>0</v>
      </c>
      <c r="G7210" s="23"/>
      <c r="H7210" s="23"/>
      <c r="J7210" s="24">
        <f t="shared" si="225"/>
        <v>0</v>
      </c>
      <c r="K7210" s="25">
        <f t="shared" si="226"/>
        <v>0</v>
      </c>
    </row>
    <row r="7211" spans="1:11">
      <c r="A7211" s="18">
        <f>IFERROR(VLOOKUP(C7211,'[1]Dados Diários do Magento'!$A$1:$H$10000,3,),0)</f>
        <v>0</v>
      </c>
      <c r="B7211" s="19">
        <f>IFERROR(VLOOKUP(C7211,'[1]Dados Diários do Magento'!$A$1:$H$10000,2,),"0")</f>
        <v>0</v>
      </c>
      <c r="C7211" s="20">
        <v>7210</v>
      </c>
      <c r="D7211" s="26">
        <v>0</v>
      </c>
      <c r="E7211" s="27">
        <v>0</v>
      </c>
      <c r="G7211" s="23"/>
      <c r="H7211" s="23"/>
      <c r="J7211" s="24">
        <f t="shared" si="225"/>
        <v>0</v>
      </c>
      <c r="K7211" s="25">
        <f t="shared" si="226"/>
        <v>0</v>
      </c>
    </row>
    <row r="7212" spans="1:11">
      <c r="A7212" s="18">
        <f>IFERROR(VLOOKUP(C7212,'[1]Dados Diários do Magento'!$A$1:$H$10000,3,),0)</f>
        <v>0</v>
      </c>
      <c r="B7212" s="19">
        <f>IFERROR(VLOOKUP(C7212,'[1]Dados Diários do Magento'!$A$1:$H$10000,2,),"0")</f>
        <v>0</v>
      </c>
      <c r="C7212" s="20">
        <v>7211</v>
      </c>
      <c r="D7212" s="26">
        <v>0</v>
      </c>
      <c r="E7212" s="27">
        <v>0</v>
      </c>
      <c r="G7212" s="23"/>
      <c r="H7212" s="23"/>
      <c r="J7212" s="24">
        <f t="shared" si="225"/>
        <v>0</v>
      </c>
      <c r="K7212" s="25">
        <f t="shared" si="226"/>
        <v>0</v>
      </c>
    </row>
    <row r="7213" spans="1:11">
      <c r="A7213" s="18">
        <f>IFERROR(VLOOKUP(C7213,'[1]Dados Diários do Magento'!$A$1:$H$10000,3,),0)</f>
        <v>0</v>
      </c>
      <c r="B7213" s="19">
        <f>IFERROR(VLOOKUP(C7213,'[1]Dados Diários do Magento'!$A$1:$H$10000,2,),"0")</f>
        <v>0</v>
      </c>
      <c r="C7213" s="20">
        <v>7212</v>
      </c>
      <c r="D7213" s="26">
        <v>0</v>
      </c>
      <c r="E7213" s="27">
        <v>0</v>
      </c>
      <c r="G7213" s="23"/>
      <c r="H7213" s="23"/>
      <c r="J7213" s="24">
        <f t="shared" si="225"/>
        <v>0</v>
      </c>
      <c r="K7213" s="25">
        <f t="shared" si="226"/>
        <v>0</v>
      </c>
    </row>
    <row r="7214" spans="1:11">
      <c r="A7214" s="18">
        <f>IFERROR(VLOOKUP(C7214,'[1]Dados Diários do Magento'!$A$1:$H$10000,3,),0)</f>
        <v>0</v>
      </c>
      <c r="B7214" s="19">
        <f>IFERROR(VLOOKUP(C7214,'[1]Dados Diários do Magento'!$A$1:$H$10000,2,),"0")</f>
        <v>0</v>
      </c>
      <c r="C7214" s="20">
        <v>7213</v>
      </c>
      <c r="D7214" s="26">
        <v>0</v>
      </c>
      <c r="E7214" s="27">
        <v>0</v>
      </c>
      <c r="G7214" s="23"/>
      <c r="H7214" s="23"/>
      <c r="J7214" s="24">
        <f t="shared" si="225"/>
        <v>0</v>
      </c>
      <c r="K7214" s="25">
        <f t="shared" si="226"/>
        <v>0</v>
      </c>
    </row>
    <row r="7215" spans="1:11">
      <c r="A7215" s="18">
        <f>IFERROR(VLOOKUP(C7215,'[1]Dados Diários do Magento'!$A$1:$H$10000,3,),0)</f>
        <v>0</v>
      </c>
      <c r="B7215" s="19">
        <f>IFERROR(VLOOKUP(C7215,'[1]Dados Diários do Magento'!$A$1:$H$10000,2,),"0")</f>
        <v>0</v>
      </c>
      <c r="C7215" s="20">
        <v>7214</v>
      </c>
      <c r="D7215" s="26">
        <v>0</v>
      </c>
      <c r="E7215" s="27">
        <v>0</v>
      </c>
      <c r="G7215" s="23"/>
      <c r="H7215" s="23"/>
      <c r="J7215" s="24">
        <f t="shared" si="225"/>
        <v>0</v>
      </c>
      <c r="K7215" s="25">
        <f t="shared" si="226"/>
        <v>0</v>
      </c>
    </row>
    <row r="7216" spans="1:11">
      <c r="A7216" s="18">
        <f>IFERROR(VLOOKUP(C7216,'[1]Dados Diários do Magento'!$A$1:$H$10000,3,),0)</f>
        <v>0</v>
      </c>
      <c r="B7216" s="19">
        <f>IFERROR(VLOOKUP(C7216,'[1]Dados Diários do Magento'!$A$1:$H$10000,2,),"0")</f>
        <v>0</v>
      </c>
      <c r="C7216" s="20">
        <v>7215</v>
      </c>
      <c r="D7216" s="26">
        <v>0</v>
      </c>
      <c r="E7216" s="27">
        <v>0</v>
      </c>
      <c r="G7216" s="23"/>
      <c r="H7216" s="23"/>
      <c r="J7216" s="24">
        <f t="shared" si="225"/>
        <v>0</v>
      </c>
      <c r="K7216" s="25">
        <f t="shared" si="226"/>
        <v>0</v>
      </c>
    </row>
    <row r="7217" spans="1:11">
      <c r="A7217" s="18">
        <f>IFERROR(VLOOKUP(C7217,'[1]Dados Diários do Magento'!$A$1:$H$10000,3,),0)</f>
        <v>0</v>
      </c>
      <c r="B7217" s="19">
        <f>IFERROR(VLOOKUP(C7217,'[1]Dados Diários do Magento'!$A$1:$H$10000,2,),"0")</f>
        <v>0</v>
      </c>
      <c r="C7217" s="20">
        <v>7216</v>
      </c>
      <c r="D7217" s="26">
        <v>0</v>
      </c>
      <c r="E7217" s="27">
        <v>0</v>
      </c>
      <c r="G7217" s="23"/>
      <c r="H7217" s="23"/>
      <c r="J7217" s="24">
        <f t="shared" si="225"/>
        <v>0</v>
      </c>
      <c r="K7217" s="25">
        <f t="shared" si="226"/>
        <v>0</v>
      </c>
    </row>
    <row r="7218" spans="1:11">
      <c r="A7218" s="18">
        <f>IFERROR(VLOOKUP(C7218,'[1]Dados Diários do Magento'!$A$1:$H$10000,3,),0)</f>
        <v>0</v>
      </c>
      <c r="B7218" s="19">
        <f>IFERROR(VLOOKUP(C7218,'[1]Dados Diários do Magento'!$A$1:$H$10000,2,),"0")</f>
        <v>0</v>
      </c>
      <c r="C7218" s="20">
        <v>7217</v>
      </c>
      <c r="D7218" s="26">
        <v>0</v>
      </c>
      <c r="E7218" s="27">
        <v>0</v>
      </c>
      <c r="G7218" s="23"/>
      <c r="H7218" s="23"/>
      <c r="J7218" s="24">
        <f t="shared" si="225"/>
        <v>0</v>
      </c>
      <c r="K7218" s="25">
        <f t="shared" si="226"/>
        <v>0</v>
      </c>
    </row>
    <row r="7219" spans="1:11">
      <c r="A7219" s="18">
        <f>IFERROR(VLOOKUP(C7219,'[1]Dados Diários do Magento'!$A$1:$H$10000,3,),0)</f>
        <v>0</v>
      </c>
      <c r="B7219" s="19">
        <f>IFERROR(VLOOKUP(C7219,'[1]Dados Diários do Magento'!$A$1:$H$10000,2,),"0")</f>
        <v>0</v>
      </c>
      <c r="C7219" s="20">
        <v>7218</v>
      </c>
      <c r="D7219" s="26">
        <v>0</v>
      </c>
      <c r="E7219" s="27">
        <v>0</v>
      </c>
      <c r="G7219" s="23"/>
      <c r="H7219" s="23"/>
      <c r="J7219" s="24">
        <f t="shared" si="225"/>
        <v>0</v>
      </c>
      <c r="K7219" s="25">
        <f t="shared" si="226"/>
        <v>0</v>
      </c>
    </row>
    <row r="7220" spans="1:11">
      <c r="A7220" s="18">
        <f>IFERROR(VLOOKUP(C7220,'[1]Dados Diários do Magento'!$A$1:$H$10000,3,),0)</f>
        <v>0</v>
      </c>
      <c r="B7220" s="19">
        <f>IFERROR(VLOOKUP(C7220,'[1]Dados Diários do Magento'!$A$1:$H$10000,2,),"0")</f>
        <v>0</v>
      </c>
      <c r="C7220" s="20">
        <v>7219</v>
      </c>
      <c r="D7220" s="26">
        <v>0</v>
      </c>
      <c r="E7220" s="27">
        <v>0</v>
      </c>
      <c r="G7220" s="23"/>
      <c r="H7220" s="23"/>
      <c r="J7220" s="24">
        <f t="shared" si="225"/>
        <v>0</v>
      </c>
      <c r="K7220" s="25">
        <f t="shared" si="226"/>
        <v>0</v>
      </c>
    </row>
    <row r="7221" spans="1:11">
      <c r="A7221" s="18">
        <f>IFERROR(VLOOKUP(C7221,'[1]Dados Diários do Magento'!$A$1:$H$10000,3,),0)</f>
        <v>0</v>
      </c>
      <c r="B7221" s="19">
        <f>IFERROR(VLOOKUP(C7221,'[1]Dados Diários do Magento'!$A$1:$H$10000,2,),"0")</f>
        <v>0</v>
      </c>
      <c r="C7221" s="20">
        <v>7220</v>
      </c>
      <c r="D7221" s="26">
        <v>0</v>
      </c>
      <c r="E7221" s="27">
        <v>0</v>
      </c>
      <c r="G7221" s="23"/>
      <c r="H7221" s="23"/>
      <c r="J7221" s="24">
        <f t="shared" si="225"/>
        <v>0</v>
      </c>
      <c r="K7221" s="25">
        <f t="shared" si="226"/>
        <v>0</v>
      </c>
    </row>
    <row r="7222" spans="1:11">
      <c r="A7222" s="18">
        <f>IFERROR(VLOOKUP(C7222,'[1]Dados Diários do Magento'!$A$1:$H$10000,3,),0)</f>
        <v>0</v>
      </c>
      <c r="B7222" s="19">
        <f>IFERROR(VLOOKUP(C7222,'[1]Dados Diários do Magento'!$A$1:$H$10000,2,),"0")</f>
        <v>0</v>
      </c>
      <c r="C7222" s="20">
        <v>7221</v>
      </c>
      <c r="D7222" s="26">
        <v>0</v>
      </c>
      <c r="E7222" s="27">
        <v>0</v>
      </c>
      <c r="G7222" s="23"/>
      <c r="H7222" s="23"/>
      <c r="J7222" s="24">
        <f t="shared" si="225"/>
        <v>0</v>
      </c>
      <c r="K7222" s="25">
        <f t="shared" si="226"/>
        <v>0</v>
      </c>
    </row>
    <row r="7223" spans="1:11">
      <c r="A7223" s="18">
        <f>IFERROR(VLOOKUP(C7223,'[1]Dados Diários do Magento'!$A$1:$H$10000,3,),0)</f>
        <v>0</v>
      </c>
      <c r="B7223" s="19">
        <f>IFERROR(VLOOKUP(C7223,'[1]Dados Diários do Magento'!$A$1:$H$10000,2,),"0")</f>
        <v>0</v>
      </c>
      <c r="C7223" s="20">
        <v>7222</v>
      </c>
      <c r="D7223" s="26">
        <v>0</v>
      </c>
      <c r="E7223" s="27">
        <v>0</v>
      </c>
      <c r="G7223" s="23"/>
      <c r="H7223" s="23"/>
      <c r="J7223" s="24">
        <f t="shared" si="225"/>
        <v>0</v>
      </c>
      <c r="K7223" s="25">
        <f t="shared" si="226"/>
        <v>0</v>
      </c>
    </row>
    <row r="7224" spans="1:11">
      <c r="A7224" s="18">
        <f>IFERROR(VLOOKUP(C7224,'[1]Dados Diários do Magento'!$A$1:$H$10000,3,),0)</f>
        <v>0</v>
      </c>
      <c r="B7224" s="19">
        <f>IFERROR(VLOOKUP(C7224,'[1]Dados Diários do Magento'!$A$1:$H$10000,2,),"0")</f>
        <v>0</v>
      </c>
      <c r="C7224" s="20">
        <v>7223</v>
      </c>
      <c r="D7224" s="26">
        <v>0</v>
      </c>
      <c r="E7224" s="27">
        <v>0</v>
      </c>
      <c r="G7224" s="23"/>
      <c r="H7224" s="23"/>
      <c r="J7224" s="24">
        <f t="shared" si="225"/>
        <v>0</v>
      </c>
      <c r="K7224" s="25">
        <f t="shared" si="226"/>
        <v>0</v>
      </c>
    </row>
    <row r="7225" spans="1:11">
      <c r="A7225" s="18">
        <f>IFERROR(VLOOKUP(C7225,'[1]Dados Diários do Magento'!$A$1:$H$10000,3,),0)</f>
        <v>0</v>
      </c>
      <c r="B7225" s="19">
        <f>IFERROR(VLOOKUP(C7225,'[1]Dados Diários do Magento'!$A$1:$H$10000,2,),"0")</f>
        <v>0</v>
      </c>
      <c r="C7225" s="20">
        <v>7224</v>
      </c>
      <c r="D7225" s="26">
        <v>0</v>
      </c>
      <c r="E7225" s="27">
        <v>0</v>
      </c>
      <c r="G7225" s="23"/>
      <c r="H7225" s="23"/>
      <c r="J7225" s="24">
        <f t="shared" si="225"/>
        <v>0</v>
      </c>
      <c r="K7225" s="25">
        <f t="shared" si="226"/>
        <v>0</v>
      </c>
    </row>
    <row r="7226" spans="1:11">
      <c r="A7226" s="18">
        <f>IFERROR(VLOOKUP(C7226,'[1]Dados Diários do Magento'!$A$1:$H$10000,3,),0)</f>
        <v>0</v>
      </c>
      <c r="B7226" s="19">
        <f>IFERROR(VLOOKUP(C7226,'[1]Dados Diários do Magento'!$A$1:$H$10000,2,),"0")</f>
        <v>0</v>
      </c>
      <c r="C7226" s="20">
        <v>7225</v>
      </c>
      <c r="D7226" s="26">
        <v>0</v>
      </c>
      <c r="E7226" s="27">
        <v>0</v>
      </c>
      <c r="G7226" s="23"/>
      <c r="H7226" s="23"/>
      <c r="J7226" s="24">
        <f t="shared" si="225"/>
        <v>0</v>
      </c>
      <c r="K7226" s="25">
        <f t="shared" si="226"/>
        <v>0</v>
      </c>
    </row>
    <row r="7227" spans="1:11">
      <c r="A7227" s="18">
        <f>IFERROR(VLOOKUP(C7227,'[1]Dados Diários do Magento'!$A$1:$H$10000,3,),0)</f>
        <v>0</v>
      </c>
      <c r="B7227" s="19">
        <f>IFERROR(VLOOKUP(C7227,'[1]Dados Diários do Magento'!$A$1:$H$10000,2,),"0")</f>
        <v>0</v>
      </c>
      <c r="C7227" s="20">
        <v>7226</v>
      </c>
      <c r="D7227" s="26">
        <v>0</v>
      </c>
      <c r="E7227" s="27">
        <v>0</v>
      </c>
      <c r="G7227" s="23"/>
      <c r="H7227" s="23"/>
      <c r="J7227" s="24">
        <f t="shared" si="225"/>
        <v>0</v>
      </c>
      <c r="K7227" s="25">
        <f t="shared" si="226"/>
        <v>0</v>
      </c>
    </row>
    <row r="7228" spans="1:11">
      <c r="A7228" s="18">
        <f>IFERROR(VLOOKUP(C7228,'[1]Dados Diários do Magento'!$A$1:$H$10000,3,),0)</f>
        <v>0</v>
      </c>
      <c r="B7228" s="19">
        <f>IFERROR(VLOOKUP(C7228,'[1]Dados Diários do Magento'!$A$1:$H$10000,2,),"0")</f>
        <v>0</v>
      </c>
      <c r="C7228" s="20">
        <v>7227</v>
      </c>
      <c r="D7228" s="26">
        <v>0</v>
      </c>
      <c r="E7228" s="27">
        <v>0</v>
      </c>
      <c r="G7228" s="23"/>
      <c r="H7228" s="23"/>
      <c r="J7228" s="24">
        <f t="shared" si="225"/>
        <v>0</v>
      </c>
      <c r="K7228" s="25">
        <f t="shared" si="226"/>
        <v>0</v>
      </c>
    </row>
    <row r="7229" spans="1:11">
      <c r="A7229" s="18">
        <f>IFERROR(VLOOKUP(C7229,'[1]Dados Diários do Magento'!$A$1:$H$10000,3,),0)</f>
        <v>0</v>
      </c>
      <c r="B7229" s="19">
        <f>IFERROR(VLOOKUP(C7229,'[1]Dados Diários do Magento'!$A$1:$H$10000,2,),"0")</f>
        <v>0</v>
      </c>
      <c r="C7229" s="20">
        <v>7228</v>
      </c>
      <c r="D7229" s="26">
        <v>0</v>
      </c>
      <c r="E7229" s="27">
        <v>0</v>
      </c>
      <c r="G7229" s="23"/>
      <c r="H7229" s="23"/>
      <c r="J7229" s="24">
        <f t="shared" si="225"/>
        <v>0</v>
      </c>
      <c r="K7229" s="25">
        <f t="shared" si="226"/>
        <v>0</v>
      </c>
    </row>
    <row r="7230" spans="1:11">
      <c r="A7230" s="18">
        <f>IFERROR(VLOOKUP(C7230,'[1]Dados Diários do Magento'!$A$1:$H$10000,3,),0)</f>
        <v>0</v>
      </c>
      <c r="B7230" s="19">
        <f>IFERROR(VLOOKUP(C7230,'[1]Dados Diários do Magento'!$A$1:$H$10000,2,),"0")</f>
        <v>0</v>
      </c>
      <c r="C7230" s="20">
        <v>7229</v>
      </c>
      <c r="D7230" s="26">
        <v>0</v>
      </c>
      <c r="E7230" s="27">
        <v>0</v>
      </c>
      <c r="G7230" s="23"/>
      <c r="H7230" s="23"/>
      <c r="J7230" s="24">
        <f t="shared" si="225"/>
        <v>0</v>
      </c>
      <c r="K7230" s="25">
        <f t="shared" si="226"/>
        <v>0</v>
      </c>
    </row>
    <row r="7231" spans="1:11">
      <c r="A7231" s="18">
        <f>IFERROR(VLOOKUP(C7231,'[1]Dados Diários do Magento'!$A$1:$H$10000,3,),0)</f>
        <v>0</v>
      </c>
      <c r="B7231" s="19">
        <f>IFERROR(VLOOKUP(C7231,'[1]Dados Diários do Magento'!$A$1:$H$10000,2,),"0")</f>
        <v>0</v>
      </c>
      <c r="C7231" s="20">
        <v>7230</v>
      </c>
      <c r="D7231" s="26">
        <v>0</v>
      </c>
      <c r="E7231" s="27">
        <v>0</v>
      </c>
      <c r="G7231" s="23"/>
      <c r="H7231" s="23"/>
      <c r="J7231" s="24">
        <f t="shared" si="225"/>
        <v>0</v>
      </c>
      <c r="K7231" s="25">
        <f t="shared" si="226"/>
        <v>0</v>
      </c>
    </row>
    <row r="7232" spans="1:11">
      <c r="A7232" s="18">
        <f>IFERROR(VLOOKUP(C7232,'[1]Dados Diários do Magento'!$A$1:$H$10000,3,),0)</f>
        <v>0</v>
      </c>
      <c r="B7232" s="19">
        <f>IFERROR(VLOOKUP(C7232,'[1]Dados Diários do Magento'!$A$1:$H$10000,2,),"0")</f>
        <v>0</v>
      </c>
      <c r="C7232" s="20">
        <v>7231</v>
      </c>
      <c r="D7232" s="26">
        <v>0</v>
      </c>
      <c r="E7232" s="27">
        <v>0</v>
      </c>
      <c r="G7232" s="23"/>
      <c r="H7232" s="23"/>
      <c r="J7232" s="24">
        <f t="shared" si="225"/>
        <v>0</v>
      </c>
      <c r="K7232" s="25">
        <f t="shared" si="226"/>
        <v>0</v>
      </c>
    </row>
    <row r="7233" spans="1:11">
      <c r="A7233" s="18">
        <f>IFERROR(VLOOKUP(C7233,'[1]Dados Diários do Magento'!$A$1:$H$10000,3,),0)</f>
        <v>0</v>
      </c>
      <c r="B7233" s="19">
        <f>IFERROR(VLOOKUP(C7233,'[1]Dados Diários do Magento'!$A$1:$H$10000,2,),"0")</f>
        <v>0</v>
      </c>
      <c r="C7233" s="20">
        <v>7232</v>
      </c>
      <c r="D7233" s="26">
        <v>0</v>
      </c>
      <c r="E7233" s="27">
        <v>0</v>
      </c>
      <c r="G7233" s="23"/>
      <c r="H7233" s="23"/>
      <c r="J7233" s="24">
        <f t="shared" si="225"/>
        <v>0</v>
      </c>
      <c r="K7233" s="25">
        <f t="shared" si="226"/>
        <v>0</v>
      </c>
    </row>
    <row r="7234" spans="1:11">
      <c r="A7234" s="18">
        <f>IFERROR(VLOOKUP(C7234,'[1]Dados Diários do Magento'!$A$1:$H$10000,3,),0)</f>
        <v>0</v>
      </c>
      <c r="B7234" s="19">
        <f>IFERROR(VLOOKUP(C7234,'[1]Dados Diários do Magento'!$A$1:$H$10000,2,),"0")</f>
        <v>0</v>
      </c>
      <c r="C7234" s="20">
        <v>7233</v>
      </c>
      <c r="D7234" s="26">
        <v>0</v>
      </c>
      <c r="E7234" s="27">
        <v>0</v>
      </c>
      <c r="G7234" s="23"/>
      <c r="H7234" s="23"/>
      <c r="J7234" s="24">
        <f t="shared" si="225"/>
        <v>0</v>
      </c>
      <c r="K7234" s="25">
        <f t="shared" si="226"/>
        <v>0</v>
      </c>
    </row>
    <row r="7235" spans="1:11">
      <c r="A7235" s="18">
        <f>IFERROR(VLOOKUP(C7235,'[1]Dados Diários do Magento'!$A$1:$H$10000,3,),0)</f>
        <v>0</v>
      </c>
      <c r="B7235" s="19">
        <f>IFERROR(VLOOKUP(C7235,'[1]Dados Diários do Magento'!$A$1:$H$10000,2,),"0")</f>
        <v>0</v>
      </c>
      <c r="C7235" s="20">
        <v>7234</v>
      </c>
      <c r="D7235" s="26">
        <v>0</v>
      </c>
      <c r="E7235" s="27">
        <v>0</v>
      </c>
      <c r="G7235" s="23"/>
      <c r="H7235" s="23"/>
      <c r="J7235" s="24">
        <f t="shared" ref="J7235:J7298" si="227">D7235+G7235</f>
        <v>0</v>
      </c>
      <c r="K7235" s="25">
        <f t="shared" si="226"/>
        <v>0</v>
      </c>
    </row>
    <row r="7236" spans="1:11">
      <c r="A7236" s="18">
        <f>IFERROR(VLOOKUP(C7236,'[1]Dados Diários do Magento'!$A$1:$H$10000,3,),0)</f>
        <v>0</v>
      </c>
      <c r="B7236" s="19">
        <f>IFERROR(VLOOKUP(C7236,'[1]Dados Diários do Magento'!$A$1:$H$10000,2,),"0")</f>
        <v>0</v>
      </c>
      <c r="C7236" s="20">
        <v>7235</v>
      </c>
      <c r="D7236" s="26">
        <v>0</v>
      </c>
      <c r="E7236" s="27">
        <v>0</v>
      </c>
      <c r="G7236" s="23"/>
      <c r="H7236" s="23"/>
      <c r="J7236" s="24">
        <f t="shared" si="227"/>
        <v>0</v>
      </c>
      <c r="K7236" s="25">
        <f t="shared" si="226"/>
        <v>0</v>
      </c>
    </row>
    <row r="7237" spans="1:11">
      <c r="A7237" s="18">
        <f>IFERROR(VLOOKUP(C7237,'[1]Dados Diários do Magento'!$A$1:$H$10000,3,),0)</f>
        <v>0</v>
      </c>
      <c r="B7237" s="19">
        <f>IFERROR(VLOOKUP(C7237,'[1]Dados Diários do Magento'!$A$1:$H$10000,2,),"0")</f>
        <v>0</v>
      </c>
      <c r="C7237" s="20">
        <v>7236</v>
      </c>
      <c r="D7237" s="26">
        <v>0</v>
      </c>
      <c r="E7237" s="27">
        <v>0</v>
      </c>
      <c r="G7237" s="23"/>
      <c r="H7237" s="23"/>
      <c r="J7237" s="24">
        <f t="shared" si="227"/>
        <v>0</v>
      </c>
      <c r="K7237" s="25">
        <f t="shared" si="226"/>
        <v>0</v>
      </c>
    </row>
    <row r="7238" spans="1:11">
      <c r="A7238" s="18">
        <f>IFERROR(VLOOKUP(C7238,'[1]Dados Diários do Magento'!$A$1:$H$10000,3,),0)</f>
        <v>0</v>
      </c>
      <c r="B7238" s="19">
        <f>IFERROR(VLOOKUP(C7238,'[1]Dados Diários do Magento'!$A$1:$H$10000,2,),"0")</f>
        <v>0</v>
      </c>
      <c r="C7238" s="20">
        <v>7237</v>
      </c>
      <c r="D7238" s="26">
        <v>0</v>
      </c>
      <c r="E7238" s="27">
        <v>0</v>
      </c>
      <c r="G7238" s="23"/>
      <c r="H7238" s="23"/>
      <c r="J7238" s="24">
        <f t="shared" si="227"/>
        <v>0</v>
      </c>
      <c r="K7238" s="25">
        <f t="shared" si="226"/>
        <v>0</v>
      </c>
    </row>
    <row r="7239" spans="1:11">
      <c r="A7239" s="18">
        <f>IFERROR(VLOOKUP(C7239,'[1]Dados Diários do Magento'!$A$1:$H$10000,3,),0)</f>
        <v>0</v>
      </c>
      <c r="B7239" s="19">
        <f>IFERROR(VLOOKUP(C7239,'[1]Dados Diários do Magento'!$A$1:$H$10000,2,),"0")</f>
        <v>0</v>
      </c>
      <c r="C7239" s="20">
        <v>7238</v>
      </c>
      <c r="D7239" s="26">
        <v>0</v>
      </c>
      <c r="E7239" s="27">
        <v>0</v>
      </c>
      <c r="G7239" s="23"/>
      <c r="H7239" s="23"/>
      <c r="J7239" s="24">
        <f t="shared" si="227"/>
        <v>0</v>
      </c>
      <c r="K7239" s="25">
        <f t="shared" si="226"/>
        <v>0</v>
      </c>
    </row>
    <row r="7240" spans="1:11">
      <c r="A7240" s="18">
        <f>IFERROR(VLOOKUP(C7240,'[1]Dados Diários do Magento'!$A$1:$H$10000,3,),0)</f>
        <v>0</v>
      </c>
      <c r="B7240" s="19">
        <f>IFERROR(VLOOKUP(C7240,'[1]Dados Diários do Magento'!$A$1:$H$10000,2,),"0")</f>
        <v>0</v>
      </c>
      <c r="C7240" s="20">
        <v>7239</v>
      </c>
      <c r="D7240" s="26">
        <v>0</v>
      </c>
      <c r="E7240" s="27">
        <v>0</v>
      </c>
      <c r="G7240" s="23"/>
      <c r="H7240" s="23"/>
      <c r="J7240" s="24">
        <f t="shared" si="227"/>
        <v>0</v>
      </c>
      <c r="K7240" s="25">
        <f t="shared" si="226"/>
        <v>0</v>
      </c>
    </row>
    <row r="7241" spans="1:11">
      <c r="A7241" s="18">
        <f>IFERROR(VLOOKUP(C7241,'[1]Dados Diários do Magento'!$A$1:$H$10000,3,),0)</f>
        <v>0</v>
      </c>
      <c r="B7241" s="19">
        <f>IFERROR(VLOOKUP(C7241,'[1]Dados Diários do Magento'!$A$1:$H$10000,2,),"0")</f>
        <v>0</v>
      </c>
      <c r="C7241" s="20">
        <v>7240</v>
      </c>
      <c r="D7241" s="26">
        <v>0</v>
      </c>
      <c r="E7241" s="27">
        <v>0</v>
      </c>
      <c r="G7241" s="23"/>
      <c r="H7241" s="23"/>
      <c r="J7241" s="24">
        <f t="shared" si="227"/>
        <v>0</v>
      </c>
      <c r="K7241" s="25">
        <f t="shared" si="226"/>
        <v>0</v>
      </c>
    </row>
    <row r="7242" spans="1:11">
      <c r="A7242" s="18">
        <f>IFERROR(VLOOKUP(C7242,'[1]Dados Diários do Magento'!$A$1:$H$10000,3,),0)</f>
        <v>0</v>
      </c>
      <c r="B7242" s="19">
        <f>IFERROR(VLOOKUP(C7242,'[1]Dados Diários do Magento'!$A$1:$H$10000,2,),"0")</f>
        <v>0</v>
      </c>
      <c r="C7242" s="20">
        <v>7241</v>
      </c>
      <c r="D7242" s="26">
        <v>0</v>
      </c>
      <c r="E7242" s="27">
        <v>0</v>
      </c>
      <c r="G7242" s="23"/>
      <c r="H7242" s="23"/>
      <c r="J7242" s="24">
        <f t="shared" si="227"/>
        <v>0</v>
      </c>
      <c r="K7242" s="25">
        <f t="shared" si="226"/>
        <v>0</v>
      </c>
    </row>
    <row r="7243" spans="1:11">
      <c r="A7243" s="18">
        <f>IFERROR(VLOOKUP(C7243,'[1]Dados Diários do Magento'!$A$1:$H$10000,3,),0)</f>
        <v>0</v>
      </c>
      <c r="B7243" s="19">
        <f>IFERROR(VLOOKUP(C7243,'[1]Dados Diários do Magento'!$A$1:$H$10000,2,),"0")</f>
        <v>0</v>
      </c>
      <c r="C7243" s="20">
        <v>7242</v>
      </c>
      <c r="D7243" s="26">
        <v>0</v>
      </c>
      <c r="E7243" s="27">
        <v>0</v>
      </c>
      <c r="G7243" s="23"/>
      <c r="H7243" s="23"/>
      <c r="J7243" s="24">
        <f t="shared" si="227"/>
        <v>0</v>
      </c>
      <c r="K7243" s="25">
        <f t="shared" si="226"/>
        <v>0</v>
      </c>
    </row>
    <row r="7244" spans="1:11">
      <c r="A7244" s="18">
        <f>IFERROR(VLOOKUP(C7244,'[1]Dados Diários do Magento'!$A$1:$H$10000,3,),0)</f>
        <v>0</v>
      </c>
      <c r="B7244" s="19">
        <f>IFERROR(VLOOKUP(C7244,'[1]Dados Diários do Magento'!$A$1:$H$10000,2,),"0")</f>
        <v>0</v>
      </c>
      <c r="C7244" s="20">
        <v>7243</v>
      </c>
      <c r="D7244" s="26">
        <v>0</v>
      </c>
      <c r="E7244" s="27">
        <v>0</v>
      </c>
      <c r="G7244" s="23"/>
      <c r="H7244" s="23"/>
      <c r="J7244" s="24">
        <f t="shared" si="227"/>
        <v>0</v>
      </c>
      <c r="K7244" s="25">
        <f t="shared" si="226"/>
        <v>0</v>
      </c>
    </row>
    <row r="7245" spans="1:11">
      <c r="A7245" s="18">
        <f>IFERROR(VLOOKUP(C7245,'[1]Dados Diários do Magento'!$A$1:$H$10000,3,),0)</f>
        <v>0</v>
      </c>
      <c r="B7245" s="19">
        <f>IFERROR(VLOOKUP(C7245,'[1]Dados Diários do Magento'!$A$1:$H$10000,2,),"0")</f>
        <v>0</v>
      </c>
      <c r="C7245" s="20">
        <v>7244</v>
      </c>
      <c r="D7245" s="26">
        <v>0</v>
      </c>
      <c r="E7245" s="27">
        <v>0</v>
      </c>
      <c r="G7245" s="23"/>
      <c r="H7245" s="23"/>
      <c r="J7245" s="24">
        <f t="shared" si="227"/>
        <v>0</v>
      </c>
      <c r="K7245" s="25">
        <f t="shared" si="226"/>
        <v>0</v>
      </c>
    </row>
    <row r="7246" spans="1:11">
      <c r="A7246" s="18">
        <f>IFERROR(VLOOKUP(C7246,'[1]Dados Diários do Magento'!$A$1:$H$10000,3,),0)</f>
        <v>0</v>
      </c>
      <c r="B7246" s="19">
        <f>IFERROR(VLOOKUP(C7246,'[1]Dados Diários do Magento'!$A$1:$H$10000,2,),"0")</f>
        <v>0</v>
      </c>
      <c r="C7246" s="20">
        <v>7245</v>
      </c>
      <c r="D7246" s="26">
        <v>0</v>
      </c>
      <c r="E7246" s="27">
        <v>0</v>
      </c>
      <c r="G7246" s="23"/>
      <c r="H7246" s="23"/>
      <c r="J7246" s="24">
        <f t="shared" si="227"/>
        <v>0</v>
      </c>
      <c r="K7246" s="25">
        <f t="shared" si="226"/>
        <v>0</v>
      </c>
    </row>
    <row r="7247" spans="1:11">
      <c r="A7247" s="18">
        <f>IFERROR(VLOOKUP(C7247,'[1]Dados Diários do Magento'!$A$1:$H$10000,3,),0)</f>
        <v>0</v>
      </c>
      <c r="B7247" s="19">
        <f>IFERROR(VLOOKUP(C7247,'[1]Dados Diários do Magento'!$A$1:$H$10000,2,),"0")</f>
        <v>0</v>
      </c>
      <c r="C7247" s="20">
        <v>7246</v>
      </c>
      <c r="D7247" s="26">
        <v>0</v>
      </c>
      <c r="E7247" s="27">
        <v>0</v>
      </c>
      <c r="G7247" s="23"/>
      <c r="H7247" s="23"/>
      <c r="J7247" s="24">
        <f t="shared" si="227"/>
        <v>0</v>
      </c>
      <c r="K7247" s="25">
        <f t="shared" si="226"/>
        <v>0</v>
      </c>
    </row>
    <row r="7248" spans="1:11">
      <c r="A7248" s="18">
        <f>IFERROR(VLOOKUP(C7248,'[1]Dados Diários do Magento'!$A$1:$H$10000,3,),0)</f>
        <v>0</v>
      </c>
      <c r="B7248" s="19">
        <f>IFERROR(VLOOKUP(C7248,'[1]Dados Diários do Magento'!$A$1:$H$10000,2,),"0")</f>
        <v>0</v>
      </c>
      <c r="C7248" s="20">
        <v>7247</v>
      </c>
      <c r="D7248" s="26">
        <v>0</v>
      </c>
      <c r="E7248" s="27">
        <v>0</v>
      </c>
      <c r="G7248" s="23"/>
      <c r="H7248" s="23"/>
      <c r="J7248" s="24">
        <f t="shared" si="227"/>
        <v>0</v>
      </c>
      <c r="K7248" s="25">
        <f t="shared" si="226"/>
        <v>0</v>
      </c>
    </row>
    <row r="7249" spans="1:11">
      <c r="A7249" s="18">
        <f>IFERROR(VLOOKUP(C7249,'[1]Dados Diários do Magento'!$A$1:$H$10000,3,),0)</f>
        <v>0</v>
      </c>
      <c r="B7249" s="19">
        <f>IFERROR(VLOOKUP(C7249,'[1]Dados Diários do Magento'!$A$1:$H$10000,2,),"0")</f>
        <v>0</v>
      </c>
      <c r="C7249" s="20">
        <v>7248</v>
      </c>
      <c r="D7249" s="26">
        <v>0</v>
      </c>
      <c r="E7249" s="27">
        <v>0</v>
      </c>
      <c r="G7249" s="23"/>
      <c r="H7249" s="23"/>
      <c r="J7249" s="24">
        <f t="shared" si="227"/>
        <v>0</v>
      </c>
      <c r="K7249" s="25">
        <f t="shared" si="226"/>
        <v>0</v>
      </c>
    </row>
    <row r="7250" spans="1:11">
      <c r="A7250" s="18">
        <f>IFERROR(VLOOKUP(C7250,'[1]Dados Diários do Magento'!$A$1:$H$10000,3,),0)</f>
        <v>0</v>
      </c>
      <c r="B7250" s="19">
        <f>IFERROR(VLOOKUP(C7250,'[1]Dados Diários do Magento'!$A$1:$H$10000,2,),"0")</f>
        <v>0</v>
      </c>
      <c r="C7250" s="20">
        <v>7249</v>
      </c>
      <c r="D7250" s="26">
        <v>0</v>
      </c>
      <c r="E7250" s="27">
        <v>0</v>
      </c>
      <c r="G7250" s="23"/>
      <c r="H7250" s="23"/>
      <c r="J7250" s="24">
        <f t="shared" si="227"/>
        <v>0</v>
      </c>
      <c r="K7250" s="25">
        <f t="shared" si="226"/>
        <v>0</v>
      </c>
    </row>
    <row r="7251" spans="1:11">
      <c r="A7251" s="18">
        <f>IFERROR(VLOOKUP(C7251,'[1]Dados Diários do Magento'!$A$1:$H$10000,3,),0)</f>
        <v>0</v>
      </c>
      <c r="B7251" s="19">
        <f>IFERROR(VLOOKUP(C7251,'[1]Dados Diários do Magento'!$A$1:$H$10000,2,),"0")</f>
        <v>0</v>
      </c>
      <c r="C7251" s="20">
        <v>7250</v>
      </c>
      <c r="D7251" s="26">
        <v>0</v>
      </c>
      <c r="E7251" s="27">
        <v>0</v>
      </c>
      <c r="G7251" s="23"/>
      <c r="H7251" s="23"/>
      <c r="J7251" s="24">
        <f t="shared" si="227"/>
        <v>0</v>
      </c>
      <c r="K7251" s="25">
        <f t="shared" si="226"/>
        <v>0</v>
      </c>
    </row>
    <row r="7252" spans="1:11">
      <c r="A7252" s="18">
        <f>IFERROR(VLOOKUP(C7252,'[1]Dados Diários do Magento'!$A$1:$H$10000,3,),0)</f>
        <v>0</v>
      </c>
      <c r="B7252" s="19">
        <f>IFERROR(VLOOKUP(C7252,'[1]Dados Diários do Magento'!$A$1:$H$10000,2,),"0")</f>
        <v>0</v>
      </c>
      <c r="C7252" s="20">
        <v>7251</v>
      </c>
      <c r="D7252" s="26">
        <v>0</v>
      </c>
      <c r="E7252" s="27">
        <v>0</v>
      </c>
      <c r="G7252" s="23"/>
      <c r="H7252" s="23"/>
      <c r="J7252" s="24">
        <f t="shared" si="227"/>
        <v>0</v>
      </c>
      <c r="K7252" s="25">
        <f t="shared" si="226"/>
        <v>0</v>
      </c>
    </row>
    <row r="7253" spans="1:11">
      <c r="A7253" s="18">
        <f>IFERROR(VLOOKUP(C7253,'[1]Dados Diários do Magento'!$A$1:$H$10000,3,),0)</f>
        <v>0</v>
      </c>
      <c r="B7253" s="19">
        <f>IFERROR(VLOOKUP(C7253,'[1]Dados Diários do Magento'!$A$1:$H$10000,2,),"0")</f>
        <v>0</v>
      </c>
      <c r="C7253" s="20">
        <v>7252</v>
      </c>
      <c r="D7253" s="26">
        <v>0</v>
      </c>
      <c r="E7253" s="27">
        <v>0</v>
      </c>
      <c r="G7253" s="23"/>
      <c r="H7253" s="23"/>
      <c r="J7253" s="24">
        <f t="shared" si="227"/>
        <v>0</v>
      </c>
      <c r="K7253" s="25">
        <f t="shared" si="226"/>
        <v>0</v>
      </c>
    </row>
    <row r="7254" spans="1:11">
      <c r="A7254" s="18">
        <f>IFERROR(VLOOKUP(C7254,'[1]Dados Diários do Magento'!$A$1:$H$10000,3,),0)</f>
        <v>0</v>
      </c>
      <c r="B7254" s="19">
        <f>IFERROR(VLOOKUP(C7254,'[1]Dados Diários do Magento'!$A$1:$H$10000,2,),"0")</f>
        <v>0</v>
      </c>
      <c r="C7254" s="20">
        <v>7253</v>
      </c>
      <c r="D7254" s="26">
        <v>0</v>
      </c>
      <c r="E7254" s="27">
        <v>0</v>
      </c>
      <c r="G7254" s="23"/>
      <c r="H7254" s="23"/>
      <c r="J7254" s="24">
        <f t="shared" si="227"/>
        <v>0</v>
      </c>
      <c r="K7254" s="25">
        <f t="shared" si="226"/>
        <v>0</v>
      </c>
    </row>
    <row r="7255" spans="1:11">
      <c r="A7255" s="18">
        <f>IFERROR(VLOOKUP(C7255,'[1]Dados Diários do Magento'!$A$1:$H$10000,3,),0)</f>
        <v>0</v>
      </c>
      <c r="B7255" s="19">
        <f>IFERROR(VLOOKUP(C7255,'[1]Dados Diários do Magento'!$A$1:$H$10000,2,),"0")</f>
        <v>0</v>
      </c>
      <c r="C7255" s="20">
        <v>7254</v>
      </c>
      <c r="D7255" s="26">
        <v>0</v>
      </c>
      <c r="E7255" s="27">
        <v>0</v>
      </c>
      <c r="G7255" s="23"/>
      <c r="H7255" s="23"/>
      <c r="J7255" s="24">
        <f t="shared" si="227"/>
        <v>0</v>
      </c>
      <c r="K7255" s="25">
        <f t="shared" si="226"/>
        <v>0</v>
      </c>
    </row>
    <row r="7256" spans="1:11">
      <c r="A7256" s="18">
        <f>IFERROR(VLOOKUP(C7256,'[1]Dados Diários do Magento'!$A$1:$H$10000,3,),0)</f>
        <v>0</v>
      </c>
      <c r="B7256" s="19">
        <f>IFERROR(VLOOKUP(C7256,'[1]Dados Diários do Magento'!$A$1:$H$10000,2,),"0")</f>
        <v>0</v>
      </c>
      <c r="C7256" s="20">
        <v>7255</v>
      </c>
      <c r="D7256" s="26">
        <v>0</v>
      </c>
      <c r="E7256" s="27">
        <v>0</v>
      </c>
      <c r="G7256" s="23"/>
      <c r="H7256" s="23"/>
      <c r="J7256" s="24">
        <f t="shared" si="227"/>
        <v>0</v>
      </c>
      <c r="K7256" s="25">
        <f t="shared" si="226"/>
        <v>0</v>
      </c>
    </row>
    <row r="7257" spans="1:11">
      <c r="A7257" s="18">
        <f>IFERROR(VLOOKUP(C7257,'[1]Dados Diários do Magento'!$A$1:$H$10000,3,),0)</f>
        <v>0</v>
      </c>
      <c r="B7257" s="19">
        <f>IFERROR(VLOOKUP(C7257,'[1]Dados Diários do Magento'!$A$1:$H$10000,2,),"0")</f>
        <v>0</v>
      </c>
      <c r="C7257" s="20">
        <v>7256</v>
      </c>
      <c r="D7257" s="26">
        <v>0</v>
      </c>
      <c r="E7257" s="27">
        <v>0</v>
      </c>
      <c r="G7257" s="23"/>
      <c r="H7257" s="23"/>
      <c r="J7257" s="24">
        <f t="shared" si="227"/>
        <v>0</v>
      </c>
      <c r="K7257" s="25">
        <f t="shared" si="226"/>
        <v>0</v>
      </c>
    </row>
    <row r="7258" spans="1:11">
      <c r="A7258" s="18">
        <f>IFERROR(VLOOKUP(C7258,'[1]Dados Diários do Magento'!$A$1:$H$10000,3,),0)</f>
        <v>0</v>
      </c>
      <c r="B7258" s="19">
        <f>IFERROR(VLOOKUP(C7258,'[1]Dados Diários do Magento'!$A$1:$H$10000,2,),"0")</f>
        <v>0</v>
      </c>
      <c r="C7258" s="20">
        <v>7257</v>
      </c>
      <c r="D7258" s="26">
        <v>0</v>
      </c>
      <c r="E7258" s="27">
        <v>0</v>
      </c>
      <c r="G7258" s="23"/>
      <c r="H7258" s="23"/>
      <c r="J7258" s="24">
        <f t="shared" si="227"/>
        <v>0</v>
      </c>
      <c r="K7258" s="25">
        <f t="shared" si="226"/>
        <v>0</v>
      </c>
    </row>
    <row r="7259" spans="1:11">
      <c r="A7259" s="18">
        <f>IFERROR(VLOOKUP(C7259,'[1]Dados Diários do Magento'!$A$1:$H$10000,3,),0)</f>
        <v>0</v>
      </c>
      <c r="B7259" s="19">
        <f>IFERROR(VLOOKUP(C7259,'[1]Dados Diários do Magento'!$A$1:$H$10000,2,),"0")</f>
        <v>0</v>
      </c>
      <c r="C7259" s="20">
        <v>7258</v>
      </c>
      <c r="D7259" s="26">
        <v>0</v>
      </c>
      <c r="E7259" s="27">
        <v>0</v>
      </c>
      <c r="G7259" s="23"/>
      <c r="H7259" s="23"/>
      <c r="J7259" s="24">
        <f t="shared" si="227"/>
        <v>0</v>
      </c>
      <c r="K7259" s="25">
        <f t="shared" si="226"/>
        <v>0</v>
      </c>
    </row>
    <row r="7260" spans="1:11">
      <c r="A7260" s="18">
        <f>IFERROR(VLOOKUP(C7260,'[1]Dados Diários do Magento'!$A$1:$H$10000,3,),0)</f>
        <v>0</v>
      </c>
      <c r="B7260" s="19">
        <f>IFERROR(VLOOKUP(C7260,'[1]Dados Diários do Magento'!$A$1:$H$10000,2,),"0")</f>
        <v>0</v>
      </c>
      <c r="C7260" s="20">
        <v>7259</v>
      </c>
      <c r="D7260" s="26">
        <v>0</v>
      </c>
      <c r="E7260" s="27">
        <v>0</v>
      </c>
      <c r="G7260" s="23"/>
      <c r="H7260" s="23"/>
      <c r="J7260" s="24">
        <f t="shared" si="227"/>
        <v>0</v>
      </c>
      <c r="K7260" s="25">
        <f t="shared" si="226"/>
        <v>0</v>
      </c>
    </row>
    <row r="7261" spans="1:11">
      <c r="A7261" s="18">
        <f>IFERROR(VLOOKUP(C7261,'[1]Dados Diários do Magento'!$A$1:$H$10000,3,),0)</f>
        <v>0</v>
      </c>
      <c r="B7261" s="19">
        <f>IFERROR(VLOOKUP(C7261,'[1]Dados Diários do Magento'!$A$1:$H$10000,2,),"0")</f>
        <v>0</v>
      </c>
      <c r="C7261" s="20">
        <v>7260</v>
      </c>
      <c r="D7261" s="26">
        <v>0</v>
      </c>
      <c r="E7261" s="27">
        <v>0</v>
      </c>
      <c r="G7261" s="23"/>
      <c r="H7261" s="23"/>
      <c r="J7261" s="24">
        <f t="shared" si="227"/>
        <v>0</v>
      </c>
      <c r="K7261" s="25">
        <f t="shared" ref="K7261:K7324" si="228">IF((D7261+G7261)&gt;0,(D7261*E7261+G7261*H7261)/(D7261+G7261),E7261)</f>
        <v>0</v>
      </c>
    </row>
    <row r="7262" spans="1:11">
      <c r="A7262" s="18">
        <f>IFERROR(VLOOKUP(C7262,'[1]Dados Diários do Magento'!$A$1:$H$10000,3,),0)</f>
        <v>0</v>
      </c>
      <c r="B7262" s="19">
        <f>IFERROR(VLOOKUP(C7262,'[1]Dados Diários do Magento'!$A$1:$H$10000,2,),"0")</f>
        <v>0</v>
      </c>
      <c r="C7262" s="20">
        <v>7261</v>
      </c>
      <c r="D7262" s="26">
        <v>0</v>
      </c>
      <c r="E7262" s="27">
        <v>0</v>
      </c>
      <c r="G7262" s="23"/>
      <c r="H7262" s="23"/>
      <c r="J7262" s="24">
        <f t="shared" si="227"/>
        <v>0</v>
      </c>
      <c r="K7262" s="25">
        <f t="shared" si="228"/>
        <v>0</v>
      </c>
    </row>
    <row r="7263" spans="1:11">
      <c r="A7263" s="18">
        <f>IFERROR(VLOOKUP(C7263,'[1]Dados Diários do Magento'!$A$1:$H$10000,3,),0)</f>
        <v>0</v>
      </c>
      <c r="B7263" s="19">
        <f>IFERROR(VLOOKUP(C7263,'[1]Dados Diários do Magento'!$A$1:$H$10000,2,),"0")</f>
        <v>0</v>
      </c>
      <c r="C7263" s="20">
        <v>7262</v>
      </c>
      <c r="D7263" s="26">
        <v>0</v>
      </c>
      <c r="E7263" s="27">
        <v>0</v>
      </c>
      <c r="G7263" s="23"/>
      <c r="H7263" s="23"/>
      <c r="J7263" s="24">
        <f t="shared" si="227"/>
        <v>0</v>
      </c>
      <c r="K7263" s="25">
        <f t="shared" si="228"/>
        <v>0</v>
      </c>
    </row>
    <row r="7264" spans="1:11">
      <c r="A7264" s="18">
        <f>IFERROR(VLOOKUP(C7264,'[1]Dados Diários do Magento'!$A$1:$H$10000,3,),0)</f>
        <v>0</v>
      </c>
      <c r="B7264" s="19">
        <f>IFERROR(VLOOKUP(C7264,'[1]Dados Diários do Magento'!$A$1:$H$10000,2,),"0")</f>
        <v>0</v>
      </c>
      <c r="C7264" s="20">
        <v>7263</v>
      </c>
      <c r="D7264" s="26">
        <v>0</v>
      </c>
      <c r="E7264" s="27">
        <v>0</v>
      </c>
      <c r="G7264" s="23"/>
      <c r="H7264" s="23"/>
      <c r="J7264" s="24">
        <f t="shared" si="227"/>
        <v>0</v>
      </c>
      <c r="K7264" s="25">
        <f t="shared" si="228"/>
        <v>0</v>
      </c>
    </row>
    <row r="7265" spans="1:11">
      <c r="A7265" s="18">
        <f>IFERROR(VLOOKUP(C7265,'[1]Dados Diários do Magento'!$A$1:$H$10000,3,),0)</f>
        <v>0</v>
      </c>
      <c r="B7265" s="19">
        <f>IFERROR(VLOOKUP(C7265,'[1]Dados Diários do Magento'!$A$1:$H$10000,2,),"0")</f>
        <v>0</v>
      </c>
      <c r="C7265" s="20">
        <v>7264</v>
      </c>
      <c r="D7265" s="26">
        <v>0</v>
      </c>
      <c r="E7265" s="27">
        <v>0</v>
      </c>
      <c r="G7265" s="23"/>
      <c r="H7265" s="23"/>
      <c r="J7265" s="24">
        <f t="shared" si="227"/>
        <v>0</v>
      </c>
      <c r="K7265" s="25">
        <f t="shared" si="228"/>
        <v>0</v>
      </c>
    </row>
    <row r="7266" spans="1:11">
      <c r="A7266" s="18">
        <f>IFERROR(VLOOKUP(C7266,'[1]Dados Diários do Magento'!$A$1:$H$10000,3,),0)</f>
        <v>0</v>
      </c>
      <c r="B7266" s="19">
        <f>IFERROR(VLOOKUP(C7266,'[1]Dados Diários do Magento'!$A$1:$H$10000,2,),"0")</f>
        <v>0</v>
      </c>
      <c r="C7266" s="20">
        <v>7265</v>
      </c>
      <c r="D7266" s="26">
        <v>0</v>
      </c>
      <c r="E7266" s="27">
        <v>0</v>
      </c>
      <c r="G7266" s="23"/>
      <c r="H7266" s="23"/>
      <c r="J7266" s="24">
        <f t="shared" si="227"/>
        <v>0</v>
      </c>
      <c r="K7266" s="25">
        <f t="shared" si="228"/>
        <v>0</v>
      </c>
    </row>
    <row r="7267" spans="1:11">
      <c r="A7267" s="18">
        <f>IFERROR(VLOOKUP(C7267,'[1]Dados Diários do Magento'!$A$1:$H$10000,3,),0)</f>
        <v>0</v>
      </c>
      <c r="B7267" s="19">
        <f>IFERROR(VLOOKUP(C7267,'[1]Dados Diários do Magento'!$A$1:$H$10000,2,),"0")</f>
        <v>0</v>
      </c>
      <c r="C7267" s="20">
        <v>7266</v>
      </c>
      <c r="D7267" s="26">
        <v>0</v>
      </c>
      <c r="E7267" s="27">
        <v>0</v>
      </c>
      <c r="G7267" s="23"/>
      <c r="H7267" s="23"/>
      <c r="J7267" s="24">
        <f t="shared" si="227"/>
        <v>0</v>
      </c>
      <c r="K7267" s="25">
        <f t="shared" si="228"/>
        <v>0</v>
      </c>
    </row>
    <row r="7268" spans="1:11">
      <c r="A7268" s="18">
        <f>IFERROR(VLOOKUP(C7268,'[1]Dados Diários do Magento'!$A$1:$H$10000,3,),0)</f>
        <v>0</v>
      </c>
      <c r="B7268" s="19">
        <f>IFERROR(VLOOKUP(C7268,'[1]Dados Diários do Magento'!$A$1:$H$10000,2,),"0")</f>
        <v>0</v>
      </c>
      <c r="C7268" s="20">
        <v>7267</v>
      </c>
      <c r="D7268" s="26">
        <v>0</v>
      </c>
      <c r="E7268" s="27">
        <v>0</v>
      </c>
      <c r="G7268" s="23"/>
      <c r="H7268" s="23"/>
      <c r="J7268" s="24">
        <f t="shared" si="227"/>
        <v>0</v>
      </c>
      <c r="K7268" s="25">
        <f t="shared" si="228"/>
        <v>0</v>
      </c>
    </row>
    <row r="7269" spans="1:11">
      <c r="A7269" s="18">
        <f>IFERROR(VLOOKUP(C7269,'[1]Dados Diários do Magento'!$A$1:$H$10000,3,),0)</f>
        <v>0</v>
      </c>
      <c r="B7269" s="19">
        <f>IFERROR(VLOOKUP(C7269,'[1]Dados Diários do Magento'!$A$1:$H$10000,2,),"0")</f>
        <v>0</v>
      </c>
      <c r="C7269" s="20">
        <v>7268</v>
      </c>
      <c r="D7269" s="26">
        <v>0</v>
      </c>
      <c r="E7269" s="27">
        <v>0</v>
      </c>
      <c r="G7269" s="23"/>
      <c r="H7269" s="23"/>
      <c r="J7269" s="24">
        <f t="shared" si="227"/>
        <v>0</v>
      </c>
      <c r="K7269" s="25">
        <f t="shared" si="228"/>
        <v>0</v>
      </c>
    </row>
    <row r="7270" spans="1:11">
      <c r="A7270" s="18">
        <f>IFERROR(VLOOKUP(C7270,'[1]Dados Diários do Magento'!$A$1:$H$10000,3,),0)</f>
        <v>0</v>
      </c>
      <c r="B7270" s="19">
        <f>IFERROR(VLOOKUP(C7270,'[1]Dados Diários do Magento'!$A$1:$H$10000,2,),"0")</f>
        <v>0</v>
      </c>
      <c r="C7270" s="20">
        <v>7269</v>
      </c>
      <c r="D7270" s="26">
        <v>0</v>
      </c>
      <c r="E7270" s="27">
        <v>0</v>
      </c>
      <c r="G7270" s="23"/>
      <c r="H7270" s="23"/>
      <c r="J7270" s="24">
        <f t="shared" si="227"/>
        <v>0</v>
      </c>
      <c r="K7270" s="25">
        <f t="shared" si="228"/>
        <v>0</v>
      </c>
    </row>
    <row r="7271" spans="1:11">
      <c r="A7271" s="18">
        <f>IFERROR(VLOOKUP(C7271,'[1]Dados Diários do Magento'!$A$1:$H$10000,3,),0)</f>
        <v>0</v>
      </c>
      <c r="B7271" s="19">
        <f>IFERROR(VLOOKUP(C7271,'[1]Dados Diários do Magento'!$A$1:$H$10000,2,),"0")</f>
        <v>0</v>
      </c>
      <c r="C7271" s="20">
        <v>7270</v>
      </c>
      <c r="D7271" s="26">
        <v>0</v>
      </c>
      <c r="E7271" s="27">
        <v>0</v>
      </c>
      <c r="G7271" s="23"/>
      <c r="H7271" s="23"/>
      <c r="J7271" s="24">
        <f t="shared" si="227"/>
        <v>0</v>
      </c>
      <c r="K7271" s="25">
        <f t="shared" si="228"/>
        <v>0</v>
      </c>
    </row>
    <row r="7272" spans="1:11">
      <c r="A7272" s="18">
        <f>IFERROR(VLOOKUP(C7272,'[1]Dados Diários do Magento'!$A$1:$H$10000,3,),0)</f>
        <v>0</v>
      </c>
      <c r="B7272" s="19">
        <f>IFERROR(VLOOKUP(C7272,'[1]Dados Diários do Magento'!$A$1:$H$10000,2,),"0")</f>
        <v>0</v>
      </c>
      <c r="C7272" s="20">
        <v>7271</v>
      </c>
      <c r="D7272" s="26">
        <v>0</v>
      </c>
      <c r="E7272" s="27">
        <v>0</v>
      </c>
      <c r="G7272" s="23"/>
      <c r="H7272" s="23"/>
      <c r="J7272" s="24">
        <f t="shared" si="227"/>
        <v>0</v>
      </c>
      <c r="K7272" s="25">
        <f t="shared" si="228"/>
        <v>0</v>
      </c>
    </row>
    <row r="7273" spans="1:11">
      <c r="A7273" s="18">
        <f>IFERROR(VLOOKUP(C7273,'[1]Dados Diários do Magento'!$A$1:$H$10000,3,),0)</f>
        <v>0</v>
      </c>
      <c r="B7273" s="19">
        <f>IFERROR(VLOOKUP(C7273,'[1]Dados Diários do Magento'!$A$1:$H$10000,2,),"0")</f>
        <v>0</v>
      </c>
      <c r="C7273" s="20">
        <v>7272</v>
      </c>
      <c r="D7273" s="26">
        <v>0</v>
      </c>
      <c r="E7273" s="27">
        <v>0</v>
      </c>
      <c r="G7273" s="23"/>
      <c r="H7273" s="23"/>
      <c r="J7273" s="24">
        <f t="shared" si="227"/>
        <v>0</v>
      </c>
      <c r="K7273" s="25">
        <f t="shared" si="228"/>
        <v>0</v>
      </c>
    </row>
    <row r="7274" spans="1:11">
      <c r="A7274" s="18">
        <f>IFERROR(VLOOKUP(C7274,'[1]Dados Diários do Magento'!$A$1:$H$10000,3,),0)</f>
        <v>0</v>
      </c>
      <c r="B7274" s="19">
        <f>IFERROR(VLOOKUP(C7274,'[1]Dados Diários do Magento'!$A$1:$H$10000,2,),"0")</f>
        <v>0</v>
      </c>
      <c r="C7274" s="20">
        <v>7273</v>
      </c>
      <c r="D7274" s="26">
        <v>0</v>
      </c>
      <c r="E7274" s="27">
        <v>0</v>
      </c>
      <c r="G7274" s="23"/>
      <c r="H7274" s="23"/>
      <c r="J7274" s="24">
        <f t="shared" si="227"/>
        <v>0</v>
      </c>
      <c r="K7274" s="25">
        <f t="shared" si="228"/>
        <v>0</v>
      </c>
    </row>
    <row r="7275" spans="1:11">
      <c r="A7275" s="18">
        <f>IFERROR(VLOOKUP(C7275,'[1]Dados Diários do Magento'!$A$1:$H$10000,3,),0)</f>
        <v>0</v>
      </c>
      <c r="B7275" s="19">
        <f>IFERROR(VLOOKUP(C7275,'[1]Dados Diários do Magento'!$A$1:$H$10000,2,),"0")</f>
        <v>0</v>
      </c>
      <c r="C7275" s="20">
        <v>7274</v>
      </c>
      <c r="D7275" s="26">
        <v>0</v>
      </c>
      <c r="E7275" s="27">
        <v>0</v>
      </c>
      <c r="G7275" s="23"/>
      <c r="H7275" s="23"/>
      <c r="J7275" s="24">
        <f t="shared" si="227"/>
        <v>0</v>
      </c>
      <c r="K7275" s="25">
        <f t="shared" si="228"/>
        <v>0</v>
      </c>
    </row>
    <row r="7276" spans="1:11">
      <c r="A7276" s="18">
        <f>IFERROR(VLOOKUP(C7276,'[1]Dados Diários do Magento'!$A$1:$H$10000,3,),0)</f>
        <v>0</v>
      </c>
      <c r="B7276" s="19">
        <f>IFERROR(VLOOKUP(C7276,'[1]Dados Diários do Magento'!$A$1:$H$10000,2,),"0")</f>
        <v>0</v>
      </c>
      <c r="C7276" s="20">
        <v>7275</v>
      </c>
      <c r="D7276" s="26">
        <v>0</v>
      </c>
      <c r="E7276" s="27">
        <v>0</v>
      </c>
      <c r="G7276" s="23"/>
      <c r="H7276" s="23"/>
      <c r="J7276" s="24">
        <f t="shared" si="227"/>
        <v>0</v>
      </c>
      <c r="K7276" s="25">
        <f t="shared" si="228"/>
        <v>0</v>
      </c>
    </row>
    <row r="7277" spans="1:11">
      <c r="A7277" s="18">
        <f>IFERROR(VLOOKUP(C7277,'[1]Dados Diários do Magento'!$A$1:$H$10000,3,),0)</f>
        <v>0</v>
      </c>
      <c r="B7277" s="19">
        <f>IFERROR(VLOOKUP(C7277,'[1]Dados Diários do Magento'!$A$1:$H$10000,2,),"0")</f>
        <v>0</v>
      </c>
      <c r="C7277" s="20">
        <v>7276</v>
      </c>
      <c r="D7277" s="26">
        <v>0</v>
      </c>
      <c r="E7277" s="27">
        <v>0</v>
      </c>
      <c r="G7277" s="23"/>
      <c r="H7277" s="23"/>
      <c r="J7277" s="24">
        <f t="shared" si="227"/>
        <v>0</v>
      </c>
      <c r="K7277" s="25">
        <f t="shared" si="228"/>
        <v>0</v>
      </c>
    </row>
    <row r="7278" spans="1:11">
      <c r="A7278" s="18">
        <f>IFERROR(VLOOKUP(C7278,'[1]Dados Diários do Magento'!$A$1:$H$10000,3,),0)</f>
        <v>0</v>
      </c>
      <c r="B7278" s="19">
        <f>IFERROR(VLOOKUP(C7278,'[1]Dados Diários do Magento'!$A$1:$H$10000,2,),"0")</f>
        <v>0</v>
      </c>
      <c r="C7278" s="20">
        <v>7277</v>
      </c>
      <c r="D7278" s="26">
        <v>0</v>
      </c>
      <c r="E7278" s="27">
        <v>0</v>
      </c>
      <c r="G7278" s="23"/>
      <c r="H7278" s="23"/>
      <c r="J7278" s="24">
        <f t="shared" si="227"/>
        <v>0</v>
      </c>
      <c r="K7278" s="25">
        <f t="shared" si="228"/>
        <v>0</v>
      </c>
    </row>
    <row r="7279" spans="1:11">
      <c r="A7279" s="18">
        <f>IFERROR(VLOOKUP(C7279,'[1]Dados Diários do Magento'!$A$1:$H$10000,3,),0)</f>
        <v>0</v>
      </c>
      <c r="B7279" s="19">
        <f>IFERROR(VLOOKUP(C7279,'[1]Dados Diários do Magento'!$A$1:$H$10000,2,),"0")</f>
        <v>0</v>
      </c>
      <c r="C7279" s="20">
        <v>7278</v>
      </c>
      <c r="D7279" s="26">
        <v>0</v>
      </c>
      <c r="E7279" s="27">
        <v>0</v>
      </c>
      <c r="G7279" s="23"/>
      <c r="H7279" s="23"/>
      <c r="J7279" s="24">
        <f t="shared" si="227"/>
        <v>0</v>
      </c>
      <c r="K7279" s="25">
        <f t="shared" si="228"/>
        <v>0</v>
      </c>
    </row>
    <row r="7280" spans="1:11">
      <c r="A7280" s="18">
        <f>IFERROR(VLOOKUP(C7280,'[1]Dados Diários do Magento'!$A$1:$H$10000,3,),0)</f>
        <v>0</v>
      </c>
      <c r="B7280" s="19">
        <f>IFERROR(VLOOKUP(C7280,'[1]Dados Diários do Magento'!$A$1:$H$10000,2,),"0")</f>
        <v>0</v>
      </c>
      <c r="C7280" s="20">
        <v>7279</v>
      </c>
      <c r="D7280" s="26">
        <v>0</v>
      </c>
      <c r="E7280" s="27">
        <v>0</v>
      </c>
      <c r="G7280" s="23"/>
      <c r="H7280" s="23"/>
      <c r="J7280" s="24">
        <f t="shared" si="227"/>
        <v>0</v>
      </c>
      <c r="K7280" s="25">
        <f t="shared" si="228"/>
        <v>0</v>
      </c>
    </row>
    <row r="7281" spans="1:11">
      <c r="A7281" s="18">
        <f>IFERROR(VLOOKUP(C7281,'[1]Dados Diários do Magento'!$A$1:$H$10000,3,),0)</f>
        <v>0</v>
      </c>
      <c r="B7281" s="19">
        <f>IFERROR(VLOOKUP(C7281,'[1]Dados Diários do Magento'!$A$1:$H$10000,2,),"0")</f>
        <v>0</v>
      </c>
      <c r="C7281" s="20">
        <v>7280</v>
      </c>
      <c r="D7281" s="26">
        <v>0</v>
      </c>
      <c r="E7281" s="27">
        <v>0</v>
      </c>
      <c r="G7281" s="23"/>
      <c r="H7281" s="23"/>
      <c r="J7281" s="24">
        <f t="shared" si="227"/>
        <v>0</v>
      </c>
      <c r="K7281" s="25">
        <f t="shared" si="228"/>
        <v>0</v>
      </c>
    </row>
    <row r="7282" spans="1:11">
      <c r="A7282" s="18">
        <f>IFERROR(VLOOKUP(C7282,'[1]Dados Diários do Magento'!$A$1:$H$10000,3,),0)</f>
        <v>0</v>
      </c>
      <c r="B7282" s="19">
        <f>IFERROR(VLOOKUP(C7282,'[1]Dados Diários do Magento'!$A$1:$H$10000,2,),"0")</f>
        <v>0</v>
      </c>
      <c r="C7282" s="20">
        <v>7281</v>
      </c>
      <c r="D7282" s="26">
        <v>0</v>
      </c>
      <c r="E7282" s="27">
        <v>0</v>
      </c>
      <c r="G7282" s="23"/>
      <c r="H7282" s="23"/>
      <c r="J7282" s="24">
        <f t="shared" si="227"/>
        <v>0</v>
      </c>
      <c r="K7282" s="25">
        <f t="shared" si="228"/>
        <v>0</v>
      </c>
    </row>
    <row r="7283" spans="1:11">
      <c r="A7283" s="18">
        <f>IFERROR(VLOOKUP(C7283,'[1]Dados Diários do Magento'!$A$1:$H$10000,3,),0)</f>
        <v>0</v>
      </c>
      <c r="B7283" s="19">
        <f>IFERROR(VLOOKUP(C7283,'[1]Dados Diários do Magento'!$A$1:$H$10000,2,),"0")</f>
        <v>0</v>
      </c>
      <c r="C7283" s="20">
        <v>7282</v>
      </c>
      <c r="D7283" s="26">
        <v>0</v>
      </c>
      <c r="E7283" s="27">
        <v>0</v>
      </c>
      <c r="G7283" s="23"/>
      <c r="H7283" s="23"/>
      <c r="J7283" s="24">
        <f t="shared" si="227"/>
        <v>0</v>
      </c>
      <c r="K7283" s="25">
        <f t="shared" si="228"/>
        <v>0</v>
      </c>
    </row>
    <row r="7284" spans="1:11">
      <c r="A7284" s="18">
        <f>IFERROR(VLOOKUP(C7284,'[1]Dados Diários do Magento'!$A$1:$H$10000,3,),0)</f>
        <v>0</v>
      </c>
      <c r="B7284" s="19">
        <f>IFERROR(VLOOKUP(C7284,'[1]Dados Diários do Magento'!$A$1:$H$10000,2,),"0")</f>
        <v>0</v>
      </c>
      <c r="C7284" s="20">
        <v>7283</v>
      </c>
      <c r="D7284" s="26">
        <v>0</v>
      </c>
      <c r="E7284" s="27">
        <v>0</v>
      </c>
      <c r="G7284" s="23"/>
      <c r="H7284" s="23"/>
      <c r="J7284" s="24">
        <f t="shared" si="227"/>
        <v>0</v>
      </c>
      <c r="K7284" s="25">
        <f t="shared" si="228"/>
        <v>0</v>
      </c>
    </row>
    <row r="7285" spans="1:11">
      <c r="A7285" s="18">
        <f>IFERROR(VLOOKUP(C7285,'[1]Dados Diários do Magento'!$A$1:$H$10000,3,),0)</f>
        <v>0</v>
      </c>
      <c r="B7285" s="19">
        <f>IFERROR(VLOOKUP(C7285,'[1]Dados Diários do Magento'!$A$1:$H$10000,2,),"0")</f>
        <v>0</v>
      </c>
      <c r="C7285" s="20">
        <v>7284</v>
      </c>
      <c r="D7285" s="26">
        <v>0</v>
      </c>
      <c r="E7285" s="27">
        <v>0</v>
      </c>
      <c r="G7285" s="23"/>
      <c r="H7285" s="23"/>
      <c r="J7285" s="24">
        <f t="shared" si="227"/>
        <v>0</v>
      </c>
      <c r="K7285" s="25">
        <f t="shared" si="228"/>
        <v>0</v>
      </c>
    </row>
    <row r="7286" spans="1:11">
      <c r="A7286" s="18">
        <f>IFERROR(VLOOKUP(C7286,'[1]Dados Diários do Magento'!$A$1:$H$10000,3,),0)</f>
        <v>0</v>
      </c>
      <c r="B7286" s="19">
        <f>IFERROR(VLOOKUP(C7286,'[1]Dados Diários do Magento'!$A$1:$H$10000,2,),"0")</f>
        <v>0</v>
      </c>
      <c r="C7286" s="20">
        <v>7285</v>
      </c>
      <c r="D7286" s="26">
        <v>0</v>
      </c>
      <c r="E7286" s="27">
        <v>0</v>
      </c>
      <c r="G7286" s="23"/>
      <c r="H7286" s="23"/>
      <c r="J7286" s="24">
        <f t="shared" si="227"/>
        <v>0</v>
      </c>
      <c r="K7286" s="25">
        <f t="shared" si="228"/>
        <v>0</v>
      </c>
    </row>
    <row r="7287" spans="1:11">
      <c r="A7287" s="18">
        <f>IFERROR(VLOOKUP(C7287,'[1]Dados Diários do Magento'!$A$1:$H$10000,3,),0)</f>
        <v>0</v>
      </c>
      <c r="B7287" s="19">
        <f>IFERROR(VLOOKUP(C7287,'[1]Dados Diários do Magento'!$A$1:$H$10000,2,),"0")</f>
        <v>0</v>
      </c>
      <c r="C7287" s="20">
        <v>7286</v>
      </c>
      <c r="D7287" s="26">
        <v>0</v>
      </c>
      <c r="E7287" s="27">
        <v>0</v>
      </c>
      <c r="G7287" s="23"/>
      <c r="H7287" s="23"/>
      <c r="J7287" s="24">
        <f t="shared" si="227"/>
        <v>0</v>
      </c>
      <c r="K7287" s="25">
        <f t="shared" si="228"/>
        <v>0</v>
      </c>
    </row>
    <row r="7288" spans="1:11">
      <c r="A7288" s="18">
        <f>IFERROR(VLOOKUP(C7288,'[1]Dados Diários do Magento'!$A$1:$H$10000,3,),0)</f>
        <v>0</v>
      </c>
      <c r="B7288" s="19">
        <f>IFERROR(VLOOKUP(C7288,'[1]Dados Diários do Magento'!$A$1:$H$10000,2,),"0")</f>
        <v>0</v>
      </c>
      <c r="C7288" s="20">
        <v>7287</v>
      </c>
      <c r="D7288" s="26">
        <v>0</v>
      </c>
      <c r="E7288" s="27">
        <v>0</v>
      </c>
      <c r="G7288" s="23"/>
      <c r="H7288" s="23"/>
      <c r="J7288" s="24">
        <f t="shared" si="227"/>
        <v>0</v>
      </c>
      <c r="K7288" s="25">
        <f t="shared" si="228"/>
        <v>0</v>
      </c>
    </row>
    <row r="7289" spans="1:11">
      <c r="A7289" s="18">
        <f>IFERROR(VLOOKUP(C7289,'[1]Dados Diários do Magento'!$A$1:$H$10000,3,),0)</f>
        <v>0</v>
      </c>
      <c r="B7289" s="19">
        <f>IFERROR(VLOOKUP(C7289,'[1]Dados Diários do Magento'!$A$1:$H$10000,2,),"0")</f>
        <v>0</v>
      </c>
      <c r="C7289" s="20">
        <v>7288</v>
      </c>
      <c r="D7289" s="26">
        <v>0</v>
      </c>
      <c r="E7289" s="27">
        <v>0</v>
      </c>
      <c r="G7289" s="23"/>
      <c r="H7289" s="23"/>
      <c r="J7289" s="24">
        <f t="shared" si="227"/>
        <v>0</v>
      </c>
      <c r="K7289" s="25">
        <f t="shared" si="228"/>
        <v>0</v>
      </c>
    </row>
    <row r="7290" spans="1:11">
      <c r="A7290" s="18">
        <f>IFERROR(VLOOKUP(C7290,'[1]Dados Diários do Magento'!$A$1:$H$10000,3,),0)</f>
        <v>0</v>
      </c>
      <c r="B7290" s="19">
        <f>IFERROR(VLOOKUP(C7290,'[1]Dados Diários do Magento'!$A$1:$H$10000,2,),"0")</f>
        <v>0</v>
      </c>
      <c r="C7290" s="20">
        <v>7289</v>
      </c>
      <c r="D7290" s="26">
        <v>0</v>
      </c>
      <c r="E7290" s="27">
        <v>0</v>
      </c>
      <c r="G7290" s="23"/>
      <c r="H7290" s="23"/>
      <c r="J7290" s="24">
        <f t="shared" si="227"/>
        <v>0</v>
      </c>
      <c r="K7290" s="25">
        <f t="shared" si="228"/>
        <v>0</v>
      </c>
    </row>
    <row r="7291" spans="1:11">
      <c r="A7291" s="18">
        <f>IFERROR(VLOOKUP(C7291,'[1]Dados Diários do Magento'!$A$1:$H$10000,3,),0)</f>
        <v>0</v>
      </c>
      <c r="B7291" s="19">
        <f>IFERROR(VLOOKUP(C7291,'[1]Dados Diários do Magento'!$A$1:$H$10000,2,),"0")</f>
        <v>0</v>
      </c>
      <c r="C7291" s="20">
        <v>7290</v>
      </c>
      <c r="D7291" s="26">
        <v>0</v>
      </c>
      <c r="E7291" s="27">
        <v>0</v>
      </c>
      <c r="G7291" s="23"/>
      <c r="H7291" s="23"/>
      <c r="J7291" s="24">
        <f t="shared" si="227"/>
        <v>0</v>
      </c>
      <c r="K7291" s="25">
        <f t="shared" si="228"/>
        <v>0</v>
      </c>
    </row>
    <row r="7292" spans="1:11">
      <c r="A7292" s="18">
        <f>IFERROR(VLOOKUP(C7292,'[1]Dados Diários do Magento'!$A$1:$H$10000,3,),0)</f>
        <v>0</v>
      </c>
      <c r="B7292" s="19">
        <f>IFERROR(VLOOKUP(C7292,'[1]Dados Diários do Magento'!$A$1:$H$10000,2,),"0")</f>
        <v>0</v>
      </c>
      <c r="C7292" s="20">
        <v>7291</v>
      </c>
      <c r="D7292" s="26">
        <v>0</v>
      </c>
      <c r="E7292" s="27">
        <v>0</v>
      </c>
      <c r="G7292" s="23"/>
      <c r="H7292" s="23"/>
      <c r="J7292" s="24">
        <f t="shared" si="227"/>
        <v>0</v>
      </c>
      <c r="K7292" s="25">
        <f t="shared" si="228"/>
        <v>0</v>
      </c>
    </row>
    <row r="7293" spans="1:11">
      <c r="A7293" s="18">
        <f>IFERROR(VLOOKUP(C7293,'[1]Dados Diários do Magento'!$A$1:$H$10000,3,),0)</f>
        <v>0</v>
      </c>
      <c r="B7293" s="19">
        <f>IFERROR(VLOOKUP(C7293,'[1]Dados Diários do Magento'!$A$1:$H$10000,2,),"0")</f>
        <v>0</v>
      </c>
      <c r="C7293" s="20">
        <v>7292</v>
      </c>
      <c r="D7293" s="26">
        <v>0</v>
      </c>
      <c r="E7293" s="27">
        <v>0</v>
      </c>
      <c r="G7293" s="23"/>
      <c r="H7293" s="23"/>
      <c r="J7293" s="24">
        <f t="shared" si="227"/>
        <v>0</v>
      </c>
      <c r="K7293" s="25">
        <f t="shared" si="228"/>
        <v>0</v>
      </c>
    </row>
    <row r="7294" spans="1:11">
      <c r="A7294" s="18">
        <f>IFERROR(VLOOKUP(C7294,'[1]Dados Diários do Magento'!$A$1:$H$10000,3,),0)</f>
        <v>0</v>
      </c>
      <c r="B7294" s="19">
        <f>IFERROR(VLOOKUP(C7294,'[1]Dados Diários do Magento'!$A$1:$H$10000,2,),"0")</f>
        <v>0</v>
      </c>
      <c r="C7294" s="20">
        <v>7293</v>
      </c>
      <c r="D7294" s="26">
        <v>0</v>
      </c>
      <c r="E7294" s="27">
        <v>0</v>
      </c>
      <c r="G7294" s="23"/>
      <c r="H7294" s="23"/>
      <c r="J7294" s="24">
        <f t="shared" si="227"/>
        <v>0</v>
      </c>
      <c r="K7294" s="25">
        <f t="shared" si="228"/>
        <v>0</v>
      </c>
    </row>
    <row r="7295" spans="1:11">
      <c r="A7295" s="18">
        <f>IFERROR(VLOOKUP(C7295,'[1]Dados Diários do Magento'!$A$1:$H$10000,3,),0)</f>
        <v>0</v>
      </c>
      <c r="B7295" s="19">
        <f>IFERROR(VLOOKUP(C7295,'[1]Dados Diários do Magento'!$A$1:$H$10000,2,),"0")</f>
        <v>0</v>
      </c>
      <c r="C7295" s="20">
        <v>7294</v>
      </c>
      <c r="D7295" s="26">
        <v>0</v>
      </c>
      <c r="E7295" s="27">
        <v>0</v>
      </c>
      <c r="G7295" s="23"/>
      <c r="H7295" s="23"/>
      <c r="J7295" s="24">
        <f t="shared" si="227"/>
        <v>0</v>
      </c>
      <c r="K7295" s="25">
        <f t="shared" si="228"/>
        <v>0</v>
      </c>
    </row>
    <row r="7296" spans="1:11">
      <c r="A7296" s="18">
        <f>IFERROR(VLOOKUP(C7296,'[1]Dados Diários do Magento'!$A$1:$H$10000,3,),0)</f>
        <v>0</v>
      </c>
      <c r="B7296" s="19">
        <f>IFERROR(VLOOKUP(C7296,'[1]Dados Diários do Magento'!$A$1:$H$10000,2,),"0")</f>
        <v>0</v>
      </c>
      <c r="C7296" s="20">
        <v>7295</v>
      </c>
      <c r="D7296" s="26">
        <v>0</v>
      </c>
      <c r="E7296" s="27">
        <v>0</v>
      </c>
      <c r="G7296" s="23"/>
      <c r="H7296" s="23"/>
      <c r="J7296" s="24">
        <f t="shared" si="227"/>
        <v>0</v>
      </c>
      <c r="K7296" s="25">
        <f t="shared" si="228"/>
        <v>0</v>
      </c>
    </row>
    <row r="7297" spans="1:11">
      <c r="A7297" s="18">
        <f>IFERROR(VLOOKUP(C7297,'[1]Dados Diários do Magento'!$A$1:$H$10000,3,),0)</f>
        <v>0</v>
      </c>
      <c r="B7297" s="19">
        <f>IFERROR(VLOOKUP(C7297,'[1]Dados Diários do Magento'!$A$1:$H$10000,2,),"0")</f>
        <v>0</v>
      </c>
      <c r="C7297" s="20">
        <v>7296</v>
      </c>
      <c r="D7297" s="26">
        <v>0</v>
      </c>
      <c r="E7297" s="27">
        <v>0</v>
      </c>
      <c r="G7297" s="23"/>
      <c r="H7297" s="23"/>
      <c r="J7297" s="24">
        <f t="shared" si="227"/>
        <v>0</v>
      </c>
      <c r="K7297" s="25">
        <f t="shared" si="228"/>
        <v>0</v>
      </c>
    </row>
    <row r="7298" spans="1:11">
      <c r="A7298" s="18">
        <f>IFERROR(VLOOKUP(C7298,'[1]Dados Diários do Magento'!$A$1:$H$10000,3,),0)</f>
        <v>0</v>
      </c>
      <c r="B7298" s="19">
        <f>IFERROR(VLOOKUP(C7298,'[1]Dados Diários do Magento'!$A$1:$H$10000,2,),"0")</f>
        <v>0</v>
      </c>
      <c r="C7298" s="20">
        <v>7297</v>
      </c>
      <c r="D7298" s="26">
        <v>0</v>
      </c>
      <c r="E7298" s="27">
        <v>0</v>
      </c>
      <c r="G7298" s="23"/>
      <c r="H7298" s="23"/>
      <c r="J7298" s="24">
        <f t="shared" si="227"/>
        <v>0</v>
      </c>
      <c r="K7298" s="25">
        <f t="shared" si="228"/>
        <v>0</v>
      </c>
    </row>
    <row r="7299" spans="1:11">
      <c r="A7299" s="18">
        <f>IFERROR(VLOOKUP(C7299,'[1]Dados Diários do Magento'!$A$1:$H$10000,3,),0)</f>
        <v>0</v>
      </c>
      <c r="B7299" s="19">
        <f>IFERROR(VLOOKUP(C7299,'[1]Dados Diários do Magento'!$A$1:$H$10000,2,),"0")</f>
        <v>0</v>
      </c>
      <c r="C7299" s="20">
        <v>7298</v>
      </c>
      <c r="D7299" s="26">
        <v>0</v>
      </c>
      <c r="E7299" s="27">
        <v>0</v>
      </c>
      <c r="G7299" s="23"/>
      <c r="H7299" s="23"/>
      <c r="J7299" s="24">
        <f t="shared" ref="J7299:J7362" si="229">D7299+G7299</f>
        <v>0</v>
      </c>
      <c r="K7299" s="25">
        <f t="shared" si="228"/>
        <v>0</v>
      </c>
    </row>
    <row r="7300" spans="1:11">
      <c r="A7300" s="18">
        <f>IFERROR(VLOOKUP(C7300,'[1]Dados Diários do Magento'!$A$1:$H$10000,3,),0)</f>
        <v>0</v>
      </c>
      <c r="B7300" s="19">
        <f>IFERROR(VLOOKUP(C7300,'[1]Dados Diários do Magento'!$A$1:$H$10000,2,),"0")</f>
        <v>0</v>
      </c>
      <c r="C7300" s="20">
        <v>7299</v>
      </c>
      <c r="D7300" s="26">
        <v>0</v>
      </c>
      <c r="E7300" s="27">
        <v>0</v>
      </c>
      <c r="G7300" s="23"/>
      <c r="H7300" s="23"/>
      <c r="J7300" s="24">
        <f t="shared" si="229"/>
        <v>0</v>
      </c>
      <c r="K7300" s="25">
        <f t="shared" si="228"/>
        <v>0</v>
      </c>
    </row>
    <row r="7301" spans="1:11">
      <c r="A7301" s="18">
        <f>IFERROR(VLOOKUP(C7301,'[1]Dados Diários do Magento'!$A$1:$H$10000,3,),0)</f>
        <v>0</v>
      </c>
      <c r="B7301" s="19">
        <f>IFERROR(VLOOKUP(C7301,'[1]Dados Diários do Magento'!$A$1:$H$10000,2,),"0")</f>
        <v>0</v>
      </c>
      <c r="C7301" s="20">
        <v>7300</v>
      </c>
      <c r="D7301" s="26">
        <v>0</v>
      </c>
      <c r="E7301" s="27">
        <v>0</v>
      </c>
      <c r="G7301" s="23"/>
      <c r="H7301" s="23"/>
      <c r="J7301" s="24">
        <f t="shared" si="229"/>
        <v>0</v>
      </c>
      <c r="K7301" s="25">
        <f t="shared" si="228"/>
        <v>0</v>
      </c>
    </row>
    <row r="7302" spans="1:11">
      <c r="A7302" s="18">
        <f>IFERROR(VLOOKUP(C7302,'[1]Dados Diários do Magento'!$A$1:$H$10000,3,),0)</f>
        <v>0</v>
      </c>
      <c r="B7302" s="19">
        <f>IFERROR(VLOOKUP(C7302,'[1]Dados Diários do Magento'!$A$1:$H$10000,2,),"0")</f>
        <v>0</v>
      </c>
      <c r="C7302" s="20">
        <v>7301</v>
      </c>
      <c r="D7302" s="26">
        <v>0</v>
      </c>
      <c r="E7302" s="27">
        <v>0</v>
      </c>
      <c r="G7302" s="23"/>
      <c r="H7302" s="23"/>
      <c r="J7302" s="24">
        <f t="shared" si="229"/>
        <v>0</v>
      </c>
      <c r="K7302" s="25">
        <f t="shared" si="228"/>
        <v>0</v>
      </c>
    </row>
    <row r="7303" spans="1:11">
      <c r="A7303" s="18">
        <f>IFERROR(VLOOKUP(C7303,'[1]Dados Diários do Magento'!$A$1:$H$10000,3,),0)</f>
        <v>0</v>
      </c>
      <c r="B7303" s="19">
        <f>IFERROR(VLOOKUP(C7303,'[1]Dados Diários do Magento'!$A$1:$H$10000,2,),"0")</f>
        <v>0</v>
      </c>
      <c r="C7303" s="20">
        <v>7302</v>
      </c>
      <c r="D7303" s="26">
        <v>0</v>
      </c>
      <c r="E7303" s="27">
        <v>0</v>
      </c>
      <c r="G7303" s="23"/>
      <c r="H7303" s="23"/>
      <c r="J7303" s="24">
        <f t="shared" si="229"/>
        <v>0</v>
      </c>
      <c r="K7303" s="25">
        <f t="shared" si="228"/>
        <v>0</v>
      </c>
    </row>
    <row r="7304" spans="1:11">
      <c r="A7304" s="18">
        <f>IFERROR(VLOOKUP(C7304,'[1]Dados Diários do Magento'!$A$1:$H$10000,3,),0)</f>
        <v>0</v>
      </c>
      <c r="B7304" s="19">
        <f>IFERROR(VLOOKUP(C7304,'[1]Dados Diários do Magento'!$A$1:$H$10000,2,),"0")</f>
        <v>0</v>
      </c>
      <c r="C7304" s="20">
        <v>7303</v>
      </c>
      <c r="D7304" s="26">
        <v>0</v>
      </c>
      <c r="E7304" s="27">
        <v>0</v>
      </c>
      <c r="G7304" s="23"/>
      <c r="H7304" s="23"/>
      <c r="J7304" s="24">
        <f t="shared" si="229"/>
        <v>0</v>
      </c>
      <c r="K7304" s="25">
        <f t="shared" si="228"/>
        <v>0</v>
      </c>
    </row>
    <row r="7305" spans="1:11">
      <c r="A7305" s="18">
        <f>IFERROR(VLOOKUP(C7305,'[1]Dados Diários do Magento'!$A$1:$H$10000,3,),0)</f>
        <v>0</v>
      </c>
      <c r="B7305" s="19">
        <f>IFERROR(VLOOKUP(C7305,'[1]Dados Diários do Magento'!$A$1:$H$10000,2,),"0")</f>
        <v>0</v>
      </c>
      <c r="C7305" s="20">
        <v>7304</v>
      </c>
      <c r="D7305" s="26">
        <v>0</v>
      </c>
      <c r="E7305" s="27">
        <v>0</v>
      </c>
      <c r="G7305" s="23"/>
      <c r="H7305" s="23"/>
      <c r="J7305" s="24">
        <f t="shared" si="229"/>
        <v>0</v>
      </c>
      <c r="K7305" s="25">
        <f t="shared" si="228"/>
        <v>0</v>
      </c>
    </row>
    <row r="7306" spans="1:11">
      <c r="A7306" s="18">
        <f>IFERROR(VLOOKUP(C7306,'[1]Dados Diários do Magento'!$A$1:$H$10000,3,),0)</f>
        <v>0</v>
      </c>
      <c r="B7306" s="19">
        <f>IFERROR(VLOOKUP(C7306,'[1]Dados Diários do Magento'!$A$1:$H$10000,2,),"0")</f>
        <v>0</v>
      </c>
      <c r="C7306" s="20">
        <v>7305</v>
      </c>
      <c r="D7306" s="26">
        <v>0</v>
      </c>
      <c r="E7306" s="27">
        <v>0</v>
      </c>
      <c r="G7306" s="23"/>
      <c r="H7306" s="23"/>
      <c r="J7306" s="24">
        <f t="shared" si="229"/>
        <v>0</v>
      </c>
      <c r="K7306" s="25">
        <f t="shared" si="228"/>
        <v>0</v>
      </c>
    </row>
    <row r="7307" spans="1:11">
      <c r="A7307" s="18">
        <f>IFERROR(VLOOKUP(C7307,'[1]Dados Diários do Magento'!$A$1:$H$10000,3,),0)</f>
        <v>0</v>
      </c>
      <c r="B7307" s="19">
        <f>IFERROR(VLOOKUP(C7307,'[1]Dados Diários do Magento'!$A$1:$H$10000,2,),"0")</f>
        <v>0</v>
      </c>
      <c r="C7307" s="20">
        <v>7306</v>
      </c>
      <c r="D7307" s="26">
        <v>0</v>
      </c>
      <c r="E7307" s="27">
        <v>0</v>
      </c>
      <c r="G7307" s="23"/>
      <c r="H7307" s="23"/>
      <c r="J7307" s="24">
        <f t="shared" si="229"/>
        <v>0</v>
      </c>
      <c r="K7307" s="25">
        <f t="shared" si="228"/>
        <v>0</v>
      </c>
    </row>
    <row r="7308" spans="1:11">
      <c r="A7308" s="18">
        <f>IFERROR(VLOOKUP(C7308,'[1]Dados Diários do Magento'!$A$1:$H$10000,3,),0)</f>
        <v>0</v>
      </c>
      <c r="B7308" s="19">
        <f>IFERROR(VLOOKUP(C7308,'[1]Dados Diários do Magento'!$A$1:$H$10000,2,),"0")</f>
        <v>0</v>
      </c>
      <c r="C7308" s="20">
        <v>7307</v>
      </c>
      <c r="D7308" s="26">
        <v>0</v>
      </c>
      <c r="E7308" s="27">
        <v>0</v>
      </c>
      <c r="G7308" s="23"/>
      <c r="H7308" s="23"/>
      <c r="J7308" s="24">
        <f t="shared" si="229"/>
        <v>0</v>
      </c>
      <c r="K7308" s="25">
        <f t="shared" si="228"/>
        <v>0</v>
      </c>
    </row>
    <row r="7309" spans="1:11">
      <c r="A7309" s="18">
        <f>IFERROR(VLOOKUP(C7309,'[1]Dados Diários do Magento'!$A$1:$H$10000,3,),0)</f>
        <v>0</v>
      </c>
      <c r="B7309" s="19">
        <f>IFERROR(VLOOKUP(C7309,'[1]Dados Diários do Magento'!$A$1:$H$10000,2,),"0")</f>
        <v>0</v>
      </c>
      <c r="C7309" s="20">
        <v>7308</v>
      </c>
      <c r="D7309" s="26">
        <v>0</v>
      </c>
      <c r="E7309" s="27">
        <v>0</v>
      </c>
      <c r="G7309" s="23"/>
      <c r="H7309" s="23"/>
      <c r="J7309" s="24">
        <f t="shared" si="229"/>
        <v>0</v>
      </c>
      <c r="K7309" s="25">
        <f t="shared" si="228"/>
        <v>0</v>
      </c>
    </row>
    <row r="7310" spans="1:11">
      <c r="A7310" s="18">
        <f>IFERROR(VLOOKUP(C7310,'[1]Dados Diários do Magento'!$A$1:$H$10000,3,),0)</f>
        <v>0</v>
      </c>
      <c r="B7310" s="19">
        <f>IFERROR(VLOOKUP(C7310,'[1]Dados Diários do Magento'!$A$1:$H$10000,2,),"0")</f>
        <v>0</v>
      </c>
      <c r="C7310" s="20">
        <v>7309</v>
      </c>
      <c r="D7310" s="26">
        <v>0</v>
      </c>
      <c r="E7310" s="27">
        <v>0</v>
      </c>
      <c r="G7310" s="23"/>
      <c r="H7310" s="23"/>
      <c r="J7310" s="24">
        <f t="shared" si="229"/>
        <v>0</v>
      </c>
      <c r="K7310" s="25">
        <f t="shared" si="228"/>
        <v>0</v>
      </c>
    </row>
    <row r="7311" spans="1:11">
      <c r="A7311" s="18">
        <f>IFERROR(VLOOKUP(C7311,'[1]Dados Diários do Magento'!$A$1:$H$10000,3,),0)</f>
        <v>0</v>
      </c>
      <c r="B7311" s="19">
        <f>IFERROR(VLOOKUP(C7311,'[1]Dados Diários do Magento'!$A$1:$H$10000,2,),"0")</f>
        <v>0</v>
      </c>
      <c r="C7311" s="20">
        <v>7310</v>
      </c>
      <c r="D7311" s="26">
        <v>0</v>
      </c>
      <c r="E7311" s="27">
        <v>0</v>
      </c>
      <c r="G7311" s="23"/>
      <c r="H7311" s="23"/>
      <c r="J7311" s="24">
        <f t="shared" si="229"/>
        <v>0</v>
      </c>
      <c r="K7311" s="25">
        <f t="shared" si="228"/>
        <v>0</v>
      </c>
    </row>
    <row r="7312" spans="1:11">
      <c r="A7312" s="18">
        <f>IFERROR(VLOOKUP(C7312,'[1]Dados Diários do Magento'!$A$1:$H$10000,3,),0)</f>
        <v>0</v>
      </c>
      <c r="B7312" s="19">
        <f>IFERROR(VLOOKUP(C7312,'[1]Dados Diários do Magento'!$A$1:$H$10000,2,),"0")</f>
        <v>0</v>
      </c>
      <c r="C7312" s="20">
        <v>7311</v>
      </c>
      <c r="D7312" s="26">
        <v>0</v>
      </c>
      <c r="E7312" s="27">
        <v>0</v>
      </c>
      <c r="G7312" s="23"/>
      <c r="H7312" s="23"/>
      <c r="J7312" s="24">
        <f t="shared" si="229"/>
        <v>0</v>
      </c>
      <c r="K7312" s="25">
        <f t="shared" si="228"/>
        <v>0</v>
      </c>
    </row>
    <row r="7313" spans="1:11">
      <c r="A7313" s="18">
        <f>IFERROR(VLOOKUP(C7313,'[1]Dados Diários do Magento'!$A$1:$H$10000,3,),0)</f>
        <v>0</v>
      </c>
      <c r="B7313" s="19">
        <f>IFERROR(VLOOKUP(C7313,'[1]Dados Diários do Magento'!$A$1:$H$10000,2,),"0")</f>
        <v>0</v>
      </c>
      <c r="C7313" s="20">
        <v>7312</v>
      </c>
      <c r="D7313" s="26">
        <v>0</v>
      </c>
      <c r="E7313" s="27">
        <v>0</v>
      </c>
      <c r="G7313" s="23"/>
      <c r="H7313" s="23"/>
      <c r="J7313" s="24">
        <f t="shared" si="229"/>
        <v>0</v>
      </c>
      <c r="K7313" s="25">
        <f t="shared" si="228"/>
        <v>0</v>
      </c>
    </row>
    <row r="7314" spans="1:11">
      <c r="A7314" s="18">
        <f>IFERROR(VLOOKUP(C7314,'[1]Dados Diários do Magento'!$A$1:$H$10000,3,),0)</f>
        <v>0</v>
      </c>
      <c r="B7314" s="19">
        <f>IFERROR(VLOOKUP(C7314,'[1]Dados Diários do Magento'!$A$1:$H$10000,2,),"0")</f>
        <v>0</v>
      </c>
      <c r="C7314" s="20">
        <v>7313</v>
      </c>
      <c r="D7314" s="26">
        <v>0</v>
      </c>
      <c r="E7314" s="27">
        <v>0</v>
      </c>
      <c r="G7314" s="23"/>
      <c r="H7314" s="23"/>
      <c r="J7314" s="24">
        <f t="shared" si="229"/>
        <v>0</v>
      </c>
      <c r="K7314" s="25">
        <f t="shared" si="228"/>
        <v>0</v>
      </c>
    </row>
    <row r="7315" spans="1:11">
      <c r="A7315" s="18">
        <f>IFERROR(VLOOKUP(C7315,'[1]Dados Diários do Magento'!$A$1:$H$10000,3,),0)</f>
        <v>0</v>
      </c>
      <c r="B7315" s="19">
        <f>IFERROR(VLOOKUP(C7315,'[1]Dados Diários do Magento'!$A$1:$H$10000,2,),"0")</f>
        <v>0</v>
      </c>
      <c r="C7315" s="20">
        <v>7314</v>
      </c>
      <c r="D7315" s="26">
        <v>0</v>
      </c>
      <c r="E7315" s="27">
        <v>0</v>
      </c>
      <c r="G7315" s="23"/>
      <c r="H7315" s="23"/>
      <c r="J7315" s="24">
        <f t="shared" si="229"/>
        <v>0</v>
      </c>
      <c r="K7315" s="25">
        <f t="shared" si="228"/>
        <v>0</v>
      </c>
    </row>
    <row r="7316" spans="1:11">
      <c r="A7316" s="18">
        <f>IFERROR(VLOOKUP(C7316,'[1]Dados Diários do Magento'!$A$1:$H$10000,3,),0)</f>
        <v>0</v>
      </c>
      <c r="B7316" s="19">
        <f>IFERROR(VLOOKUP(C7316,'[1]Dados Diários do Magento'!$A$1:$H$10000,2,),"0")</f>
        <v>0</v>
      </c>
      <c r="C7316" s="20">
        <v>7315</v>
      </c>
      <c r="D7316" s="26">
        <v>0</v>
      </c>
      <c r="E7316" s="27">
        <v>0</v>
      </c>
      <c r="G7316" s="23"/>
      <c r="H7316" s="23"/>
      <c r="J7316" s="24">
        <f t="shared" si="229"/>
        <v>0</v>
      </c>
      <c r="K7316" s="25">
        <f t="shared" si="228"/>
        <v>0</v>
      </c>
    </row>
    <row r="7317" spans="1:11">
      <c r="A7317" s="18">
        <f>IFERROR(VLOOKUP(C7317,'[1]Dados Diários do Magento'!$A$1:$H$10000,3,),0)</f>
        <v>0</v>
      </c>
      <c r="B7317" s="19">
        <f>IFERROR(VLOOKUP(C7317,'[1]Dados Diários do Magento'!$A$1:$H$10000,2,),"0")</f>
        <v>0</v>
      </c>
      <c r="C7317" s="20">
        <v>7316</v>
      </c>
      <c r="D7317" s="26">
        <v>0</v>
      </c>
      <c r="E7317" s="27">
        <v>0</v>
      </c>
      <c r="G7317" s="23"/>
      <c r="H7317" s="23"/>
      <c r="J7317" s="24">
        <f t="shared" si="229"/>
        <v>0</v>
      </c>
      <c r="K7317" s="25">
        <f t="shared" si="228"/>
        <v>0</v>
      </c>
    </row>
    <row r="7318" spans="1:11">
      <c r="A7318" s="18">
        <f>IFERROR(VLOOKUP(C7318,'[1]Dados Diários do Magento'!$A$1:$H$10000,3,),0)</f>
        <v>0</v>
      </c>
      <c r="B7318" s="19">
        <f>IFERROR(VLOOKUP(C7318,'[1]Dados Diários do Magento'!$A$1:$H$10000,2,),"0")</f>
        <v>0</v>
      </c>
      <c r="C7318" s="20">
        <v>7317</v>
      </c>
      <c r="D7318" s="26">
        <v>0</v>
      </c>
      <c r="E7318" s="27">
        <v>0</v>
      </c>
      <c r="G7318" s="23"/>
      <c r="H7318" s="23"/>
      <c r="J7318" s="24">
        <f t="shared" si="229"/>
        <v>0</v>
      </c>
      <c r="K7318" s="25">
        <f t="shared" si="228"/>
        <v>0</v>
      </c>
    </row>
    <row r="7319" spans="1:11">
      <c r="A7319" s="18">
        <f>IFERROR(VLOOKUP(C7319,'[1]Dados Diários do Magento'!$A$1:$H$10000,3,),0)</f>
        <v>0</v>
      </c>
      <c r="B7319" s="19">
        <f>IFERROR(VLOOKUP(C7319,'[1]Dados Diários do Magento'!$A$1:$H$10000,2,),"0")</f>
        <v>0</v>
      </c>
      <c r="C7319" s="20">
        <v>7318</v>
      </c>
      <c r="D7319" s="26">
        <v>0</v>
      </c>
      <c r="E7319" s="27">
        <v>0</v>
      </c>
      <c r="G7319" s="23"/>
      <c r="H7319" s="23"/>
      <c r="J7319" s="24">
        <f t="shared" si="229"/>
        <v>0</v>
      </c>
      <c r="K7319" s="25">
        <f t="shared" si="228"/>
        <v>0</v>
      </c>
    </row>
    <row r="7320" spans="1:11">
      <c r="A7320" s="18">
        <f>IFERROR(VLOOKUP(C7320,'[1]Dados Diários do Magento'!$A$1:$H$10000,3,),0)</f>
        <v>0</v>
      </c>
      <c r="B7320" s="19">
        <f>IFERROR(VLOOKUP(C7320,'[1]Dados Diários do Magento'!$A$1:$H$10000,2,),"0")</f>
        <v>0</v>
      </c>
      <c r="C7320" s="20">
        <v>7319</v>
      </c>
      <c r="D7320" s="26">
        <v>0</v>
      </c>
      <c r="E7320" s="27">
        <v>0</v>
      </c>
      <c r="G7320" s="23"/>
      <c r="H7320" s="23"/>
      <c r="J7320" s="24">
        <f t="shared" si="229"/>
        <v>0</v>
      </c>
      <c r="K7320" s="25">
        <f t="shared" si="228"/>
        <v>0</v>
      </c>
    </row>
    <row r="7321" spans="1:11">
      <c r="A7321" s="18">
        <f>IFERROR(VLOOKUP(C7321,'[1]Dados Diários do Magento'!$A$1:$H$10000,3,),0)</f>
        <v>0</v>
      </c>
      <c r="B7321" s="19">
        <f>IFERROR(VLOOKUP(C7321,'[1]Dados Diários do Magento'!$A$1:$H$10000,2,),"0")</f>
        <v>0</v>
      </c>
      <c r="C7321" s="20">
        <v>7320</v>
      </c>
      <c r="D7321" s="26">
        <v>0</v>
      </c>
      <c r="E7321" s="27">
        <v>0</v>
      </c>
      <c r="G7321" s="23"/>
      <c r="H7321" s="23"/>
      <c r="J7321" s="24">
        <f t="shared" si="229"/>
        <v>0</v>
      </c>
      <c r="K7321" s="25">
        <f t="shared" si="228"/>
        <v>0</v>
      </c>
    </row>
    <row r="7322" spans="1:11">
      <c r="A7322" s="18">
        <f>IFERROR(VLOOKUP(C7322,'[1]Dados Diários do Magento'!$A$1:$H$10000,3,),0)</f>
        <v>0</v>
      </c>
      <c r="B7322" s="19">
        <f>IFERROR(VLOOKUP(C7322,'[1]Dados Diários do Magento'!$A$1:$H$10000,2,),"0")</f>
        <v>0</v>
      </c>
      <c r="C7322" s="20">
        <v>7321</v>
      </c>
      <c r="D7322" s="26">
        <v>0</v>
      </c>
      <c r="E7322" s="27">
        <v>0</v>
      </c>
      <c r="G7322" s="23"/>
      <c r="H7322" s="23"/>
      <c r="J7322" s="24">
        <f t="shared" si="229"/>
        <v>0</v>
      </c>
      <c r="K7322" s="25">
        <f t="shared" si="228"/>
        <v>0</v>
      </c>
    </row>
    <row r="7323" spans="1:11">
      <c r="A7323" s="18">
        <f>IFERROR(VLOOKUP(C7323,'[1]Dados Diários do Magento'!$A$1:$H$10000,3,),0)</f>
        <v>0</v>
      </c>
      <c r="B7323" s="19">
        <f>IFERROR(VLOOKUP(C7323,'[1]Dados Diários do Magento'!$A$1:$H$10000,2,),"0")</f>
        <v>0</v>
      </c>
      <c r="C7323" s="20">
        <v>7322</v>
      </c>
      <c r="D7323" s="26">
        <v>0</v>
      </c>
      <c r="E7323" s="27">
        <v>0</v>
      </c>
      <c r="G7323" s="23"/>
      <c r="H7323" s="23"/>
      <c r="J7323" s="24">
        <f t="shared" si="229"/>
        <v>0</v>
      </c>
      <c r="K7323" s="25">
        <f t="shared" si="228"/>
        <v>0</v>
      </c>
    </row>
    <row r="7324" spans="1:11">
      <c r="A7324" s="18">
        <f>IFERROR(VLOOKUP(C7324,'[1]Dados Diários do Magento'!$A$1:$H$10000,3,),0)</f>
        <v>0</v>
      </c>
      <c r="B7324" s="19">
        <f>IFERROR(VLOOKUP(C7324,'[1]Dados Diários do Magento'!$A$1:$H$10000,2,),"0")</f>
        <v>0</v>
      </c>
      <c r="C7324" s="20">
        <v>7323</v>
      </c>
      <c r="D7324" s="26">
        <v>0</v>
      </c>
      <c r="E7324" s="27">
        <v>0</v>
      </c>
      <c r="G7324" s="23"/>
      <c r="H7324" s="23"/>
      <c r="J7324" s="24">
        <f t="shared" si="229"/>
        <v>0</v>
      </c>
      <c r="K7324" s="25">
        <f t="shared" si="228"/>
        <v>0</v>
      </c>
    </row>
    <row r="7325" spans="1:11">
      <c r="A7325" s="18">
        <f>IFERROR(VLOOKUP(C7325,'[1]Dados Diários do Magento'!$A$1:$H$10000,3,),0)</f>
        <v>0</v>
      </c>
      <c r="B7325" s="19">
        <f>IFERROR(VLOOKUP(C7325,'[1]Dados Diários do Magento'!$A$1:$H$10000,2,),"0")</f>
        <v>0</v>
      </c>
      <c r="C7325" s="20">
        <v>7324</v>
      </c>
      <c r="D7325" s="26">
        <v>0</v>
      </c>
      <c r="E7325" s="27">
        <v>0</v>
      </c>
      <c r="G7325" s="23"/>
      <c r="H7325" s="23"/>
      <c r="J7325" s="24">
        <f t="shared" si="229"/>
        <v>0</v>
      </c>
      <c r="K7325" s="25">
        <f t="shared" ref="K7325:K7388" si="230">IF((D7325+G7325)&gt;0,(D7325*E7325+G7325*H7325)/(D7325+G7325),E7325)</f>
        <v>0</v>
      </c>
    </row>
    <row r="7326" spans="1:11">
      <c r="A7326" s="18">
        <f>IFERROR(VLOOKUP(C7326,'[1]Dados Diários do Magento'!$A$1:$H$10000,3,),0)</f>
        <v>0</v>
      </c>
      <c r="B7326" s="19">
        <f>IFERROR(VLOOKUP(C7326,'[1]Dados Diários do Magento'!$A$1:$H$10000,2,),"0")</f>
        <v>0</v>
      </c>
      <c r="C7326" s="20">
        <v>7325</v>
      </c>
      <c r="D7326" s="26">
        <v>0</v>
      </c>
      <c r="E7326" s="27">
        <v>0</v>
      </c>
      <c r="G7326" s="23"/>
      <c r="H7326" s="23"/>
      <c r="J7326" s="24">
        <f t="shared" si="229"/>
        <v>0</v>
      </c>
      <c r="K7326" s="25">
        <f t="shared" si="230"/>
        <v>0</v>
      </c>
    </row>
    <row r="7327" spans="1:11">
      <c r="A7327" s="18">
        <f>IFERROR(VLOOKUP(C7327,'[1]Dados Diários do Magento'!$A$1:$H$10000,3,),0)</f>
        <v>0</v>
      </c>
      <c r="B7327" s="19">
        <f>IFERROR(VLOOKUP(C7327,'[1]Dados Diários do Magento'!$A$1:$H$10000,2,),"0")</f>
        <v>0</v>
      </c>
      <c r="C7327" s="20">
        <v>7326</v>
      </c>
      <c r="D7327" s="26">
        <v>0</v>
      </c>
      <c r="E7327" s="27">
        <v>0</v>
      </c>
      <c r="G7327" s="23"/>
      <c r="H7327" s="23"/>
      <c r="J7327" s="24">
        <f t="shared" si="229"/>
        <v>0</v>
      </c>
      <c r="K7327" s="25">
        <f t="shared" si="230"/>
        <v>0</v>
      </c>
    </row>
    <row r="7328" spans="1:11">
      <c r="A7328" s="18">
        <f>IFERROR(VLOOKUP(C7328,'[1]Dados Diários do Magento'!$A$1:$H$10000,3,),0)</f>
        <v>0</v>
      </c>
      <c r="B7328" s="19">
        <f>IFERROR(VLOOKUP(C7328,'[1]Dados Diários do Magento'!$A$1:$H$10000,2,),"0")</f>
        <v>0</v>
      </c>
      <c r="C7328" s="20">
        <v>7327</v>
      </c>
      <c r="D7328" s="26">
        <v>0</v>
      </c>
      <c r="E7328" s="27">
        <v>0</v>
      </c>
      <c r="G7328" s="23"/>
      <c r="H7328" s="23"/>
      <c r="J7328" s="24">
        <f t="shared" si="229"/>
        <v>0</v>
      </c>
      <c r="K7328" s="25">
        <f t="shared" si="230"/>
        <v>0</v>
      </c>
    </row>
    <row r="7329" spans="1:11">
      <c r="A7329" s="18">
        <f>IFERROR(VLOOKUP(C7329,'[1]Dados Diários do Magento'!$A$1:$H$10000,3,),0)</f>
        <v>0</v>
      </c>
      <c r="B7329" s="19">
        <f>IFERROR(VLOOKUP(C7329,'[1]Dados Diários do Magento'!$A$1:$H$10000,2,),"0")</f>
        <v>0</v>
      </c>
      <c r="C7329" s="20">
        <v>7328</v>
      </c>
      <c r="D7329" s="26">
        <v>0</v>
      </c>
      <c r="E7329" s="27">
        <v>0</v>
      </c>
      <c r="G7329" s="23"/>
      <c r="H7329" s="23"/>
      <c r="J7329" s="24">
        <f t="shared" si="229"/>
        <v>0</v>
      </c>
      <c r="K7329" s="25">
        <f t="shared" si="230"/>
        <v>0</v>
      </c>
    </row>
    <row r="7330" spans="1:11">
      <c r="A7330" s="18">
        <f>IFERROR(VLOOKUP(C7330,'[1]Dados Diários do Magento'!$A$1:$H$10000,3,),0)</f>
        <v>0</v>
      </c>
      <c r="B7330" s="19">
        <f>IFERROR(VLOOKUP(C7330,'[1]Dados Diários do Magento'!$A$1:$H$10000,2,),"0")</f>
        <v>0</v>
      </c>
      <c r="C7330" s="20">
        <v>7329</v>
      </c>
      <c r="D7330" s="26">
        <v>0</v>
      </c>
      <c r="E7330" s="27">
        <v>0</v>
      </c>
      <c r="G7330" s="23"/>
      <c r="H7330" s="23"/>
      <c r="J7330" s="24">
        <f t="shared" si="229"/>
        <v>0</v>
      </c>
      <c r="K7330" s="25">
        <f t="shared" si="230"/>
        <v>0</v>
      </c>
    </row>
    <row r="7331" spans="1:11">
      <c r="A7331" s="18">
        <f>IFERROR(VLOOKUP(C7331,'[1]Dados Diários do Magento'!$A$1:$H$10000,3,),0)</f>
        <v>0</v>
      </c>
      <c r="B7331" s="19">
        <f>IFERROR(VLOOKUP(C7331,'[1]Dados Diários do Magento'!$A$1:$H$10000,2,),"0")</f>
        <v>0</v>
      </c>
      <c r="C7331" s="20">
        <v>7330</v>
      </c>
      <c r="D7331" s="26">
        <v>0</v>
      </c>
      <c r="E7331" s="27">
        <v>0</v>
      </c>
      <c r="G7331" s="23"/>
      <c r="H7331" s="23"/>
      <c r="J7331" s="24">
        <f t="shared" si="229"/>
        <v>0</v>
      </c>
      <c r="K7331" s="25">
        <f t="shared" si="230"/>
        <v>0</v>
      </c>
    </row>
    <row r="7332" spans="1:11">
      <c r="A7332" s="18">
        <f>IFERROR(VLOOKUP(C7332,'[1]Dados Diários do Magento'!$A$1:$H$10000,3,),0)</f>
        <v>0</v>
      </c>
      <c r="B7332" s="19">
        <f>IFERROR(VLOOKUP(C7332,'[1]Dados Diários do Magento'!$A$1:$H$10000,2,),"0")</f>
        <v>0</v>
      </c>
      <c r="C7332" s="20">
        <v>7331</v>
      </c>
      <c r="D7332" s="26">
        <v>0</v>
      </c>
      <c r="E7332" s="27">
        <v>0</v>
      </c>
      <c r="G7332" s="23"/>
      <c r="H7332" s="23"/>
      <c r="J7332" s="24">
        <f t="shared" si="229"/>
        <v>0</v>
      </c>
      <c r="K7332" s="25">
        <f t="shared" si="230"/>
        <v>0</v>
      </c>
    </row>
    <row r="7333" spans="1:11">
      <c r="A7333" s="18">
        <f>IFERROR(VLOOKUP(C7333,'[1]Dados Diários do Magento'!$A$1:$H$10000,3,),0)</f>
        <v>0</v>
      </c>
      <c r="B7333" s="19">
        <f>IFERROR(VLOOKUP(C7333,'[1]Dados Diários do Magento'!$A$1:$H$10000,2,),"0")</f>
        <v>0</v>
      </c>
      <c r="C7333" s="20">
        <v>7332</v>
      </c>
      <c r="D7333" s="26">
        <v>0</v>
      </c>
      <c r="E7333" s="27">
        <v>0</v>
      </c>
      <c r="G7333" s="23"/>
      <c r="H7333" s="23"/>
      <c r="J7333" s="24">
        <f t="shared" si="229"/>
        <v>0</v>
      </c>
      <c r="K7333" s="25">
        <f t="shared" si="230"/>
        <v>0</v>
      </c>
    </row>
    <row r="7334" spans="1:11">
      <c r="A7334" s="18">
        <f>IFERROR(VLOOKUP(C7334,'[1]Dados Diários do Magento'!$A$1:$H$10000,3,),0)</f>
        <v>0</v>
      </c>
      <c r="B7334" s="19">
        <f>IFERROR(VLOOKUP(C7334,'[1]Dados Diários do Magento'!$A$1:$H$10000,2,),"0")</f>
        <v>0</v>
      </c>
      <c r="C7334" s="20">
        <v>7333</v>
      </c>
      <c r="D7334" s="26">
        <v>0</v>
      </c>
      <c r="E7334" s="27">
        <v>0</v>
      </c>
      <c r="G7334" s="23"/>
      <c r="H7334" s="23"/>
      <c r="J7334" s="24">
        <f t="shared" si="229"/>
        <v>0</v>
      </c>
      <c r="K7334" s="25">
        <f t="shared" si="230"/>
        <v>0</v>
      </c>
    </row>
    <row r="7335" spans="1:11">
      <c r="A7335" s="18">
        <f>IFERROR(VLOOKUP(C7335,'[1]Dados Diários do Magento'!$A$1:$H$10000,3,),0)</f>
        <v>0</v>
      </c>
      <c r="B7335" s="19">
        <f>IFERROR(VLOOKUP(C7335,'[1]Dados Diários do Magento'!$A$1:$H$10000,2,),"0")</f>
        <v>0</v>
      </c>
      <c r="C7335" s="20">
        <v>7334</v>
      </c>
      <c r="D7335" s="26">
        <v>0</v>
      </c>
      <c r="E7335" s="27">
        <v>0</v>
      </c>
      <c r="G7335" s="23"/>
      <c r="H7335" s="23"/>
      <c r="J7335" s="24">
        <f t="shared" si="229"/>
        <v>0</v>
      </c>
      <c r="K7335" s="25">
        <f t="shared" si="230"/>
        <v>0</v>
      </c>
    </row>
    <row r="7336" spans="1:11">
      <c r="A7336" s="18">
        <f>IFERROR(VLOOKUP(C7336,'[1]Dados Diários do Magento'!$A$1:$H$10000,3,),0)</f>
        <v>0</v>
      </c>
      <c r="B7336" s="19">
        <f>IFERROR(VLOOKUP(C7336,'[1]Dados Diários do Magento'!$A$1:$H$10000,2,),"0")</f>
        <v>0</v>
      </c>
      <c r="C7336" s="20">
        <v>7335</v>
      </c>
      <c r="D7336" s="26">
        <v>0</v>
      </c>
      <c r="E7336" s="27">
        <v>0</v>
      </c>
      <c r="G7336" s="23"/>
      <c r="H7336" s="23"/>
      <c r="J7336" s="24">
        <f t="shared" si="229"/>
        <v>0</v>
      </c>
      <c r="K7336" s="25">
        <f t="shared" si="230"/>
        <v>0</v>
      </c>
    </row>
    <row r="7337" spans="1:11">
      <c r="A7337" s="18">
        <f>IFERROR(VLOOKUP(C7337,'[1]Dados Diários do Magento'!$A$1:$H$10000,3,),0)</f>
        <v>0</v>
      </c>
      <c r="B7337" s="19">
        <f>IFERROR(VLOOKUP(C7337,'[1]Dados Diários do Magento'!$A$1:$H$10000,2,),"0")</f>
        <v>0</v>
      </c>
      <c r="C7337" s="20">
        <v>7336</v>
      </c>
      <c r="D7337" s="26">
        <v>0</v>
      </c>
      <c r="E7337" s="27">
        <v>0</v>
      </c>
      <c r="G7337" s="23"/>
      <c r="H7337" s="23"/>
      <c r="J7337" s="24">
        <f t="shared" si="229"/>
        <v>0</v>
      </c>
      <c r="K7337" s="25">
        <f t="shared" si="230"/>
        <v>0</v>
      </c>
    </row>
    <row r="7338" spans="1:11">
      <c r="A7338" s="18">
        <f>IFERROR(VLOOKUP(C7338,'[1]Dados Diários do Magento'!$A$1:$H$10000,3,),0)</f>
        <v>0</v>
      </c>
      <c r="B7338" s="19">
        <f>IFERROR(VLOOKUP(C7338,'[1]Dados Diários do Magento'!$A$1:$H$10000,2,),"0")</f>
        <v>0</v>
      </c>
      <c r="C7338" s="20">
        <v>7337</v>
      </c>
      <c r="D7338" s="26">
        <v>0</v>
      </c>
      <c r="E7338" s="27">
        <v>0</v>
      </c>
      <c r="G7338" s="23"/>
      <c r="H7338" s="23"/>
      <c r="J7338" s="24">
        <f t="shared" si="229"/>
        <v>0</v>
      </c>
      <c r="K7338" s="25">
        <f t="shared" si="230"/>
        <v>0</v>
      </c>
    </row>
    <row r="7339" spans="1:11">
      <c r="A7339" s="18">
        <f>IFERROR(VLOOKUP(C7339,'[1]Dados Diários do Magento'!$A$1:$H$10000,3,),0)</f>
        <v>0</v>
      </c>
      <c r="B7339" s="19">
        <f>IFERROR(VLOOKUP(C7339,'[1]Dados Diários do Magento'!$A$1:$H$10000,2,),"0")</f>
        <v>0</v>
      </c>
      <c r="C7339" s="20">
        <v>7338</v>
      </c>
      <c r="D7339" s="26">
        <v>0</v>
      </c>
      <c r="E7339" s="27">
        <v>0</v>
      </c>
      <c r="G7339" s="23"/>
      <c r="H7339" s="23"/>
      <c r="J7339" s="24">
        <f t="shared" si="229"/>
        <v>0</v>
      </c>
      <c r="K7339" s="25">
        <f t="shared" si="230"/>
        <v>0</v>
      </c>
    </row>
    <row r="7340" spans="1:11">
      <c r="A7340" s="18">
        <f>IFERROR(VLOOKUP(C7340,'[1]Dados Diários do Magento'!$A$1:$H$10000,3,),0)</f>
        <v>0</v>
      </c>
      <c r="B7340" s="19">
        <f>IFERROR(VLOOKUP(C7340,'[1]Dados Diários do Magento'!$A$1:$H$10000,2,),"0")</f>
        <v>0</v>
      </c>
      <c r="C7340" s="20">
        <v>7339</v>
      </c>
      <c r="D7340" s="26">
        <v>0</v>
      </c>
      <c r="E7340" s="27">
        <v>0</v>
      </c>
      <c r="G7340" s="23"/>
      <c r="H7340" s="23"/>
      <c r="J7340" s="24">
        <f t="shared" si="229"/>
        <v>0</v>
      </c>
      <c r="K7340" s="25">
        <f t="shared" si="230"/>
        <v>0</v>
      </c>
    </row>
    <row r="7341" spans="1:11">
      <c r="A7341" s="18">
        <f>IFERROR(VLOOKUP(C7341,'[1]Dados Diários do Magento'!$A$1:$H$10000,3,),0)</f>
        <v>0</v>
      </c>
      <c r="B7341" s="19">
        <f>IFERROR(VLOOKUP(C7341,'[1]Dados Diários do Magento'!$A$1:$H$10000,2,),"0")</f>
        <v>0</v>
      </c>
      <c r="C7341" s="20">
        <v>7340</v>
      </c>
      <c r="D7341" s="26">
        <v>0</v>
      </c>
      <c r="E7341" s="27">
        <v>0</v>
      </c>
      <c r="G7341" s="23"/>
      <c r="H7341" s="23"/>
      <c r="J7341" s="24">
        <f t="shared" si="229"/>
        <v>0</v>
      </c>
      <c r="K7341" s="25">
        <f t="shared" si="230"/>
        <v>0</v>
      </c>
    </row>
    <row r="7342" spans="1:11">
      <c r="A7342" s="18">
        <f>IFERROR(VLOOKUP(C7342,'[1]Dados Diários do Magento'!$A$1:$H$10000,3,),0)</f>
        <v>0</v>
      </c>
      <c r="B7342" s="19">
        <f>IFERROR(VLOOKUP(C7342,'[1]Dados Diários do Magento'!$A$1:$H$10000,2,),"0")</f>
        <v>0</v>
      </c>
      <c r="C7342" s="20">
        <v>7341</v>
      </c>
      <c r="D7342" s="26">
        <v>0</v>
      </c>
      <c r="E7342" s="27">
        <v>0</v>
      </c>
      <c r="G7342" s="23"/>
      <c r="H7342" s="23"/>
      <c r="J7342" s="24">
        <f t="shared" si="229"/>
        <v>0</v>
      </c>
      <c r="K7342" s="25">
        <f t="shared" si="230"/>
        <v>0</v>
      </c>
    </row>
    <row r="7343" spans="1:11">
      <c r="A7343" s="18">
        <f>IFERROR(VLOOKUP(C7343,'[1]Dados Diários do Magento'!$A$1:$H$10000,3,),0)</f>
        <v>0</v>
      </c>
      <c r="B7343" s="19">
        <f>IFERROR(VLOOKUP(C7343,'[1]Dados Diários do Magento'!$A$1:$H$10000,2,),"0")</f>
        <v>0</v>
      </c>
      <c r="C7343" s="20">
        <v>7342</v>
      </c>
      <c r="D7343" s="26">
        <v>0</v>
      </c>
      <c r="E7343" s="27">
        <v>0</v>
      </c>
      <c r="G7343" s="23"/>
      <c r="H7343" s="23"/>
      <c r="J7343" s="24">
        <f t="shared" si="229"/>
        <v>0</v>
      </c>
      <c r="K7343" s="25">
        <f t="shared" si="230"/>
        <v>0</v>
      </c>
    </row>
    <row r="7344" spans="1:11">
      <c r="A7344" s="18">
        <f>IFERROR(VLOOKUP(C7344,'[1]Dados Diários do Magento'!$A$1:$H$10000,3,),0)</f>
        <v>0</v>
      </c>
      <c r="B7344" s="19">
        <f>IFERROR(VLOOKUP(C7344,'[1]Dados Diários do Magento'!$A$1:$H$10000,2,),"0")</f>
        <v>0</v>
      </c>
      <c r="C7344" s="20">
        <v>7343</v>
      </c>
      <c r="D7344" s="26">
        <v>0</v>
      </c>
      <c r="E7344" s="27">
        <v>0</v>
      </c>
      <c r="G7344" s="23"/>
      <c r="H7344" s="23"/>
      <c r="J7344" s="24">
        <f t="shared" si="229"/>
        <v>0</v>
      </c>
      <c r="K7344" s="25">
        <f t="shared" si="230"/>
        <v>0</v>
      </c>
    </row>
    <row r="7345" spans="1:11">
      <c r="A7345" s="18">
        <f>IFERROR(VLOOKUP(C7345,'[1]Dados Diários do Magento'!$A$1:$H$10000,3,),0)</f>
        <v>0</v>
      </c>
      <c r="B7345" s="19">
        <f>IFERROR(VLOOKUP(C7345,'[1]Dados Diários do Magento'!$A$1:$H$10000,2,),"0")</f>
        <v>0</v>
      </c>
      <c r="C7345" s="20">
        <v>7344</v>
      </c>
      <c r="D7345" s="26">
        <v>0</v>
      </c>
      <c r="E7345" s="27">
        <v>0</v>
      </c>
      <c r="G7345" s="23"/>
      <c r="H7345" s="23"/>
      <c r="J7345" s="24">
        <f t="shared" si="229"/>
        <v>0</v>
      </c>
      <c r="K7345" s="25">
        <f t="shared" si="230"/>
        <v>0</v>
      </c>
    </row>
    <row r="7346" spans="1:11">
      <c r="A7346" s="18">
        <f>IFERROR(VLOOKUP(C7346,'[1]Dados Diários do Magento'!$A$1:$H$10000,3,),0)</f>
        <v>0</v>
      </c>
      <c r="B7346" s="19">
        <f>IFERROR(VLOOKUP(C7346,'[1]Dados Diários do Magento'!$A$1:$H$10000,2,),"0")</f>
        <v>0</v>
      </c>
      <c r="C7346" s="20">
        <v>7345</v>
      </c>
      <c r="D7346" s="26">
        <v>0</v>
      </c>
      <c r="E7346" s="27">
        <v>0</v>
      </c>
      <c r="G7346" s="23"/>
      <c r="H7346" s="23"/>
      <c r="J7346" s="24">
        <f t="shared" si="229"/>
        <v>0</v>
      </c>
      <c r="K7346" s="25">
        <f t="shared" si="230"/>
        <v>0</v>
      </c>
    </row>
    <row r="7347" spans="1:11">
      <c r="A7347" s="18">
        <f>IFERROR(VLOOKUP(C7347,'[1]Dados Diários do Magento'!$A$1:$H$10000,3,),0)</f>
        <v>0</v>
      </c>
      <c r="B7347" s="19">
        <f>IFERROR(VLOOKUP(C7347,'[1]Dados Diários do Magento'!$A$1:$H$10000,2,),"0")</f>
        <v>0</v>
      </c>
      <c r="C7347" s="20">
        <v>7346</v>
      </c>
      <c r="D7347" s="26">
        <v>0</v>
      </c>
      <c r="E7347" s="27">
        <v>0</v>
      </c>
      <c r="G7347" s="23"/>
      <c r="H7347" s="23"/>
      <c r="J7347" s="24">
        <f t="shared" si="229"/>
        <v>0</v>
      </c>
      <c r="K7347" s="25">
        <f t="shared" si="230"/>
        <v>0</v>
      </c>
    </row>
    <row r="7348" spans="1:11">
      <c r="A7348" s="18">
        <f>IFERROR(VLOOKUP(C7348,'[1]Dados Diários do Magento'!$A$1:$H$10000,3,),0)</f>
        <v>0</v>
      </c>
      <c r="B7348" s="19">
        <f>IFERROR(VLOOKUP(C7348,'[1]Dados Diários do Magento'!$A$1:$H$10000,2,),"0")</f>
        <v>0</v>
      </c>
      <c r="C7348" s="20">
        <v>7347</v>
      </c>
      <c r="D7348" s="26">
        <v>0</v>
      </c>
      <c r="E7348" s="27">
        <v>0</v>
      </c>
      <c r="G7348" s="23"/>
      <c r="H7348" s="23"/>
      <c r="J7348" s="24">
        <f t="shared" si="229"/>
        <v>0</v>
      </c>
      <c r="K7348" s="25">
        <f t="shared" si="230"/>
        <v>0</v>
      </c>
    </row>
    <row r="7349" spans="1:11">
      <c r="A7349" s="18">
        <f>IFERROR(VLOOKUP(C7349,'[1]Dados Diários do Magento'!$A$1:$H$10000,3,),0)</f>
        <v>0</v>
      </c>
      <c r="B7349" s="19">
        <f>IFERROR(VLOOKUP(C7349,'[1]Dados Diários do Magento'!$A$1:$H$10000,2,),"0")</f>
        <v>0</v>
      </c>
      <c r="C7349" s="20">
        <v>7348</v>
      </c>
      <c r="D7349" s="26">
        <v>0</v>
      </c>
      <c r="E7349" s="27">
        <v>0</v>
      </c>
      <c r="G7349" s="23"/>
      <c r="H7349" s="23"/>
      <c r="J7349" s="24">
        <f t="shared" si="229"/>
        <v>0</v>
      </c>
      <c r="K7349" s="25">
        <f t="shared" si="230"/>
        <v>0</v>
      </c>
    </row>
    <row r="7350" spans="1:11">
      <c r="A7350" s="18">
        <f>IFERROR(VLOOKUP(C7350,'[1]Dados Diários do Magento'!$A$1:$H$10000,3,),0)</f>
        <v>0</v>
      </c>
      <c r="B7350" s="19">
        <f>IFERROR(VLOOKUP(C7350,'[1]Dados Diários do Magento'!$A$1:$H$10000,2,),"0")</f>
        <v>0</v>
      </c>
      <c r="C7350" s="20">
        <v>7349</v>
      </c>
      <c r="D7350" s="26">
        <v>0</v>
      </c>
      <c r="E7350" s="27">
        <v>0</v>
      </c>
      <c r="G7350" s="23"/>
      <c r="H7350" s="23"/>
      <c r="J7350" s="24">
        <f t="shared" si="229"/>
        <v>0</v>
      </c>
      <c r="K7350" s="25">
        <f t="shared" si="230"/>
        <v>0</v>
      </c>
    </row>
    <row r="7351" spans="1:11">
      <c r="A7351" s="18">
        <f>IFERROR(VLOOKUP(C7351,'[1]Dados Diários do Magento'!$A$1:$H$10000,3,),0)</f>
        <v>0</v>
      </c>
      <c r="B7351" s="19">
        <f>IFERROR(VLOOKUP(C7351,'[1]Dados Diários do Magento'!$A$1:$H$10000,2,),"0")</f>
        <v>0</v>
      </c>
      <c r="C7351" s="20">
        <v>7350</v>
      </c>
      <c r="D7351" s="26">
        <v>0</v>
      </c>
      <c r="E7351" s="27">
        <v>0</v>
      </c>
      <c r="G7351" s="23"/>
      <c r="H7351" s="23"/>
      <c r="J7351" s="24">
        <f t="shared" si="229"/>
        <v>0</v>
      </c>
      <c r="K7351" s="25">
        <f t="shared" si="230"/>
        <v>0</v>
      </c>
    </row>
    <row r="7352" spans="1:11">
      <c r="A7352" s="18">
        <f>IFERROR(VLOOKUP(C7352,'[1]Dados Diários do Magento'!$A$1:$H$10000,3,),0)</f>
        <v>0</v>
      </c>
      <c r="B7352" s="19">
        <f>IFERROR(VLOOKUP(C7352,'[1]Dados Diários do Magento'!$A$1:$H$10000,2,),"0")</f>
        <v>0</v>
      </c>
      <c r="C7352" s="20">
        <v>7351</v>
      </c>
      <c r="D7352" s="26">
        <v>0</v>
      </c>
      <c r="E7352" s="27">
        <v>0</v>
      </c>
      <c r="G7352" s="23"/>
      <c r="H7352" s="23"/>
      <c r="J7352" s="24">
        <f t="shared" si="229"/>
        <v>0</v>
      </c>
      <c r="K7352" s="25">
        <f t="shared" si="230"/>
        <v>0</v>
      </c>
    </row>
    <row r="7353" spans="1:11">
      <c r="A7353" s="18">
        <f>IFERROR(VLOOKUP(C7353,'[1]Dados Diários do Magento'!$A$1:$H$10000,3,),0)</f>
        <v>0</v>
      </c>
      <c r="B7353" s="19">
        <f>IFERROR(VLOOKUP(C7353,'[1]Dados Diários do Magento'!$A$1:$H$10000,2,),"0")</f>
        <v>0</v>
      </c>
      <c r="C7353" s="20">
        <v>7352</v>
      </c>
      <c r="D7353" s="26">
        <v>0</v>
      </c>
      <c r="E7353" s="27">
        <v>0</v>
      </c>
      <c r="G7353" s="23"/>
      <c r="H7353" s="23"/>
      <c r="J7353" s="24">
        <f t="shared" si="229"/>
        <v>0</v>
      </c>
      <c r="K7353" s="25">
        <f t="shared" si="230"/>
        <v>0</v>
      </c>
    </row>
    <row r="7354" spans="1:11">
      <c r="A7354" s="18">
        <f>IFERROR(VLOOKUP(C7354,'[1]Dados Diários do Magento'!$A$1:$H$10000,3,),0)</f>
        <v>0</v>
      </c>
      <c r="B7354" s="19">
        <f>IFERROR(VLOOKUP(C7354,'[1]Dados Diários do Magento'!$A$1:$H$10000,2,),"0")</f>
        <v>0</v>
      </c>
      <c r="C7354" s="20">
        <v>7353</v>
      </c>
      <c r="D7354" s="26">
        <v>0</v>
      </c>
      <c r="E7354" s="27">
        <v>0</v>
      </c>
      <c r="G7354" s="23"/>
      <c r="H7354" s="23"/>
      <c r="J7354" s="24">
        <f t="shared" si="229"/>
        <v>0</v>
      </c>
      <c r="K7354" s="25">
        <f t="shared" si="230"/>
        <v>0</v>
      </c>
    </row>
    <row r="7355" spans="1:11">
      <c r="A7355" s="18">
        <f>IFERROR(VLOOKUP(C7355,'[1]Dados Diários do Magento'!$A$1:$H$10000,3,),0)</f>
        <v>0</v>
      </c>
      <c r="B7355" s="19">
        <f>IFERROR(VLOOKUP(C7355,'[1]Dados Diários do Magento'!$A$1:$H$10000,2,),"0")</f>
        <v>0</v>
      </c>
      <c r="C7355" s="20">
        <v>7354</v>
      </c>
      <c r="D7355" s="26">
        <v>0</v>
      </c>
      <c r="E7355" s="27">
        <v>0</v>
      </c>
      <c r="G7355" s="23"/>
      <c r="H7355" s="23"/>
      <c r="J7355" s="24">
        <f t="shared" si="229"/>
        <v>0</v>
      </c>
      <c r="K7355" s="25">
        <f t="shared" si="230"/>
        <v>0</v>
      </c>
    </row>
    <row r="7356" spans="1:11">
      <c r="A7356" s="18">
        <f>IFERROR(VLOOKUP(C7356,'[1]Dados Diários do Magento'!$A$1:$H$10000,3,),0)</f>
        <v>0</v>
      </c>
      <c r="B7356" s="19">
        <f>IFERROR(VLOOKUP(C7356,'[1]Dados Diários do Magento'!$A$1:$H$10000,2,),"0")</f>
        <v>0</v>
      </c>
      <c r="C7356" s="20">
        <v>7355</v>
      </c>
      <c r="D7356" s="26">
        <v>0</v>
      </c>
      <c r="E7356" s="27">
        <v>0</v>
      </c>
      <c r="G7356" s="23"/>
      <c r="H7356" s="23"/>
      <c r="J7356" s="24">
        <f t="shared" si="229"/>
        <v>0</v>
      </c>
      <c r="K7356" s="25">
        <f t="shared" si="230"/>
        <v>0</v>
      </c>
    </row>
    <row r="7357" spans="1:11">
      <c r="A7357" s="18">
        <f>IFERROR(VLOOKUP(C7357,'[1]Dados Diários do Magento'!$A$1:$H$10000,3,),0)</f>
        <v>0</v>
      </c>
      <c r="B7357" s="19">
        <f>IFERROR(VLOOKUP(C7357,'[1]Dados Diários do Magento'!$A$1:$H$10000,2,),"0")</f>
        <v>0</v>
      </c>
      <c r="C7357" s="20">
        <v>7356</v>
      </c>
      <c r="D7357" s="26">
        <v>0</v>
      </c>
      <c r="E7357" s="27">
        <v>0</v>
      </c>
      <c r="G7357" s="23"/>
      <c r="H7357" s="23"/>
      <c r="J7357" s="24">
        <f t="shared" si="229"/>
        <v>0</v>
      </c>
      <c r="K7357" s="25">
        <f t="shared" si="230"/>
        <v>0</v>
      </c>
    </row>
    <row r="7358" spans="1:11">
      <c r="A7358" s="18">
        <f>IFERROR(VLOOKUP(C7358,'[1]Dados Diários do Magento'!$A$1:$H$10000,3,),0)</f>
        <v>0</v>
      </c>
      <c r="B7358" s="19">
        <f>IFERROR(VLOOKUP(C7358,'[1]Dados Diários do Magento'!$A$1:$H$10000,2,),"0")</f>
        <v>0</v>
      </c>
      <c r="C7358" s="20">
        <v>7357</v>
      </c>
      <c r="D7358" s="26">
        <v>0</v>
      </c>
      <c r="E7358" s="27">
        <v>0</v>
      </c>
      <c r="G7358" s="23"/>
      <c r="H7358" s="23"/>
      <c r="J7358" s="24">
        <f t="shared" si="229"/>
        <v>0</v>
      </c>
      <c r="K7358" s="25">
        <f t="shared" si="230"/>
        <v>0</v>
      </c>
    </row>
    <row r="7359" spans="1:11">
      <c r="A7359" s="18">
        <f>IFERROR(VLOOKUP(C7359,'[1]Dados Diários do Magento'!$A$1:$H$10000,3,),0)</f>
        <v>0</v>
      </c>
      <c r="B7359" s="19">
        <f>IFERROR(VLOOKUP(C7359,'[1]Dados Diários do Magento'!$A$1:$H$10000,2,),"0")</f>
        <v>0</v>
      </c>
      <c r="C7359" s="20">
        <v>7358</v>
      </c>
      <c r="D7359" s="26">
        <v>0</v>
      </c>
      <c r="E7359" s="27">
        <v>0</v>
      </c>
      <c r="G7359" s="23"/>
      <c r="H7359" s="23"/>
      <c r="J7359" s="24">
        <f t="shared" si="229"/>
        <v>0</v>
      </c>
      <c r="K7359" s="25">
        <f t="shared" si="230"/>
        <v>0</v>
      </c>
    </row>
    <row r="7360" spans="1:11">
      <c r="A7360" s="18">
        <f>IFERROR(VLOOKUP(C7360,'[1]Dados Diários do Magento'!$A$1:$H$10000,3,),0)</f>
        <v>0</v>
      </c>
      <c r="B7360" s="19">
        <f>IFERROR(VLOOKUP(C7360,'[1]Dados Diários do Magento'!$A$1:$H$10000,2,),"0")</f>
        <v>0</v>
      </c>
      <c r="C7360" s="20">
        <v>7359</v>
      </c>
      <c r="D7360" s="26">
        <v>0</v>
      </c>
      <c r="E7360" s="27">
        <v>0</v>
      </c>
      <c r="G7360" s="23"/>
      <c r="H7360" s="23"/>
      <c r="J7360" s="24">
        <f t="shared" si="229"/>
        <v>0</v>
      </c>
      <c r="K7360" s="25">
        <f t="shared" si="230"/>
        <v>0</v>
      </c>
    </row>
    <row r="7361" spans="1:11">
      <c r="A7361" s="18">
        <f>IFERROR(VLOOKUP(C7361,'[1]Dados Diários do Magento'!$A$1:$H$10000,3,),0)</f>
        <v>0</v>
      </c>
      <c r="B7361" s="19">
        <f>IFERROR(VLOOKUP(C7361,'[1]Dados Diários do Magento'!$A$1:$H$10000,2,),"0")</f>
        <v>0</v>
      </c>
      <c r="C7361" s="20">
        <v>7360</v>
      </c>
      <c r="D7361" s="26">
        <v>0</v>
      </c>
      <c r="E7361" s="27">
        <v>0</v>
      </c>
      <c r="G7361" s="23"/>
      <c r="H7361" s="23"/>
      <c r="J7361" s="24">
        <f t="shared" si="229"/>
        <v>0</v>
      </c>
      <c r="K7361" s="25">
        <f t="shared" si="230"/>
        <v>0</v>
      </c>
    </row>
    <row r="7362" spans="1:11">
      <c r="A7362" s="18">
        <f>IFERROR(VLOOKUP(C7362,'[1]Dados Diários do Magento'!$A$1:$H$10000,3,),0)</f>
        <v>0</v>
      </c>
      <c r="B7362" s="19">
        <f>IFERROR(VLOOKUP(C7362,'[1]Dados Diários do Magento'!$A$1:$H$10000,2,),"0")</f>
        <v>0</v>
      </c>
      <c r="C7362" s="20">
        <v>7361</v>
      </c>
      <c r="D7362" s="26">
        <v>0</v>
      </c>
      <c r="E7362" s="27">
        <v>0</v>
      </c>
      <c r="G7362" s="23"/>
      <c r="H7362" s="23"/>
      <c r="J7362" s="24">
        <f t="shared" si="229"/>
        <v>0</v>
      </c>
      <c r="K7362" s="25">
        <f t="shared" si="230"/>
        <v>0</v>
      </c>
    </row>
    <row r="7363" spans="1:11">
      <c r="A7363" s="18">
        <f>IFERROR(VLOOKUP(C7363,'[1]Dados Diários do Magento'!$A$1:$H$10000,3,),0)</f>
        <v>0</v>
      </c>
      <c r="B7363" s="19">
        <f>IFERROR(VLOOKUP(C7363,'[1]Dados Diários do Magento'!$A$1:$H$10000,2,),"0")</f>
        <v>0</v>
      </c>
      <c r="C7363" s="20">
        <v>7362</v>
      </c>
      <c r="D7363" s="26">
        <v>0</v>
      </c>
      <c r="E7363" s="27">
        <v>0</v>
      </c>
      <c r="G7363" s="23"/>
      <c r="H7363" s="23"/>
      <c r="J7363" s="24">
        <f t="shared" ref="J7363:J7426" si="231">D7363+G7363</f>
        <v>0</v>
      </c>
      <c r="K7363" s="25">
        <f t="shared" si="230"/>
        <v>0</v>
      </c>
    </row>
    <row r="7364" spans="1:11">
      <c r="A7364" s="18">
        <f>IFERROR(VLOOKUP(C7364,'[1]Dados Diários do Magento'!$A$1:$H$10000,3,),0)</f>
        <v>0</v>
      </c>
      <c r="B7364" s="19">
        <f>IFERROR(VLOOKUP(C7364,'[1]Dados Diários do Magento'!$A$1:$H$10000,2,),"0")</f>
        <v>0</v>
      </c>
      <c r="C7364" s="20">
        <v>7363</v>
      </c>
      <c r="D7364" s="26">
        <v>0</v>
      </c>
      <c r="E7364" s="27">
        <v>0</v>
      </c>
      <c r="G7364" s="23"/>
      <c r="H7364" s="23"/>
      <c r="J7364" s="24">
        <f t="shared" si="231"/>
        <v>0</v>
      </c>
      <c r="K7364" s="25">
        <f t="shared" si="230"/>
        <v>0</v>
      </c>
    </row>
    <row r="7365" spans="1:11">
      <c r="A7365" s="18">
        <f>IFERROR(VLOOKUP(C7365,'[1]Dados Diários do Magento'!$A$1:$H$10000,3,),0)</f>
        <v>0</v>
      </c>
      <c r="B7365" s="19">
        <f>IFERROR(VLOOKUP(C7365,'[1]Dados Diários do Magento'!$A$1:$H$10000,2,),"0")</f>
        <v>0</v>
      </c>
      <c r="C7365" s="20">
        <v>7364</v>
      </c>
      <c r="D7365" s="26">
        <v>0</v>
      </c>
      <c r="E7365" s="27">
        <v>0</v>
      </c>
      <c r="G7365" s="23"/>
      <c r="H7365" s="23"/>
      <c r="J7365" s="24">
        <f t="shared" si="231"/>
        <v>0</v>
      </c>
      <c r="K7365" s="25">
        <f t="shared" si="230"/>
        <v>0</v>
      </c>
    </row>
    <row r="7366" spans="1:11">
      <c r="A7366" s="18">
        <f>IFERROR(VLOOKUP(C7366,'[1]Dados Diários do Magento'!$A$1:$H$10000,3,),0)</f>
        <v>0</v>
      </c>
      <c r="B7366" s="19">
        <f>IFERROR(VLOOKUP(C7366,'[1]Dados Diários do Magento'!$A$1:$H$10000,2,),"0")</f>
        <v>0</v>
      </c>
      <c r="C7366" s="20">
        <v>7365</v>
      </c>
      <c r="D7366" s="26">
        <v>0</v>
      </c>
      <c r="E7366" s="27">
        <v>0</v>
      </c>
      <c r="G7366" s="23"/>
      <c r="H7366" s="23"/>
      <c r="J7366" s="24">
        <f t="shared" si="231"/>
        <v>0</v>
      </c>
      <c r="K7366" s="25">
        <f t="shared" si="230"/>
        <v>0</v>
      </c>
    </row>
    <row r="7367" spans="1:11">
      <c r="A7367" s="18">
        <f>IFERROR(VLOOKUP(C7367,'[1]Dados Diários do Magento'!$A$1:$H$10000,3,),0)</f>
        <v>0</v>
      </c>
      <c r="B7367" s="19">
        <f>IFERROR(VLOOKUP(C7367,'[1]Dados Diários do Magento'!$A$1:$H$10000,2,),"0")</f>
        <v>0</v>
      </c>
      <c r="C7367" s="20">
        <v>7366</v>
      </c>
      <c r="D7367" s="26">
        <v>0</v>
      </c>
      <c r="E7367" s="27">
        <v>0</v>
      </c>
      <c r="G7367" s="23"/>
      <c r="H7367" s="23"/>
      <c r="J7367" s="24">
        <f t="shared" si="231"/>
        <v>0</v>
      </c>
      <c r="K7367" s="25">
        <f t="shared" si="230"/>
        <v>0</v>
      </c>
    </row>
    <row r="7368" spans="1:11">
      <c r="A7368" s="18">
        <f>IFERROR(VLOOKUP(C7368,'[1]Dados Diários do Magento'!$A$1:$H$10000,3,),0)</f>
        <v>0</v>
      </c>
      <c r="B7368" s="19">
        <f>IFERROR(VLOOKUP(C7368,'[1]Dados Diários do Magento'!$A$1:$H$10000,2,),"0")</f>
        <v>0</v>
      </c>
      <c r="C7368" s="20">
        <v>7367</v>
      </c>
      <c r="D7368" s="26">
        <v>0</v>
      </c>
      <c r="E7368" s="27">
        <v>0</v>
      </c>
      <c r="G7368" s="23"/>
      <c r="H7368" s="23"/>
      <c r="J7368" s="24">
        <f t="shared" si="231"/>
        <v>0</v>
      </c>
      <c r="K7368" s="25">
        <f t="shared" si="230"/>
        <v>0</v>
      </c>
    </row>
    <row r="7369" spans="1:11">
      <c r="A7369" s="18">
        <f>IFERROR(VLOOKUP(C7369,'[1]Dados Diários do Magento'!$A$1:$H$10000,3,),0)</f>
        <v>0</v>
      </c>
      <c r="B7369" s="19">
        <f>IFERROR(VLOOKUP(C7369,'[1]Dados Diários do Magento'!$A$1:$H$10000,2,),"0")</f>
        <v>0</v>
      </c>
      <c r="C7369" s="20">
        <v>7368</v>
      </c>
      <c r="D7369" s="26">
        <v>0</v>
      </c>
      <c r="E7369" s="27">
        <v>0</v>
      </c>
      <c r="G7369" s="23"/>
      <c r="H7369" s="23"/>
      <c r="J7369" s="24">
        <f t="shared" si="231"/>
        <v>0</v>
      </c>
      <c r="K7369" s="25">
        <f t="shared" si="230"/>
        <v>0</v>
      </c>
    </row>
    <row r="7370" spans="1:11">
      <c r="A7370" s="18">
        <f>IFERROR(VLOOKUP(C7370,'[1]Dados Diários do Magento'!$A$1:$H$10000,3,),0)</f>
        <v>0</v>
      </c>
      <c r="B7370" s="19">
        <f>IFERROR(VLOOKUP(C7370,'[1]Dados Diários do Magento'!$A$1:$H$10000,2,),"0")</f>
        <v>0</v>
      </c>
      <c r="C7370" s="20">
        <v>7369</v>
      </c>
      <c r="D7370" s="26">
        <v>0</v>
      </c>
      <c r="E7370" s="27">
        <v>0</v>
      </c>
      <c r="G7370" s="23"/>
      <c r="H7370" s="23"/>
      <c r="J7370" s="24">
        <f t="shared" si="231"/>
        <v>0</v>
      </c>
      <c r="K7370" s="25">
        <f t="shared" si="230"/>
        <v>0</v>
      </c>
    </row>
    <row r="7371" spans="1:11">
      <c r="A7371" s="18">
        <f>IFERROR(VLOOKUP(C7371,'[1]Dados Diários do Magento'!$A$1:$H$10000,3,),0)</f>
        <v>0</v>
      </c>
      <c r="B7371" s="19">
        <f>IFERROR(VLOOKUP(C7371,'[1]Dados Diários do Magento'!$A$1:$H$10000,2,),"0")</f>
        <v>0</v>
      </c>
      <c r="C7371" s="20">
        <v>7370</v>
      </c>
      <c r="D7371" s="26">
        <v>0</v>
      </c>
      <c r="E7371" s="27">
        <v>0</v>
      </c>
      <c r="G7371" s="23"/>
      <c r="H7371" s="23"/>
      <c r="J7371" s="24">
        <f t="shared" si="231"/>
        <v>0</v>
      </c>
      <c r="K7371" s="25">
        <f t="shared" si="230"/>
        <v>0</v>
      </c>
    </row>
    <row r="7372" spans="1:11">
      <c r="A7372" s="18">
        <f>IFERROR(VLOOKUP(C7372,'[1]Dados Diários do Magento'!$A$1:$H$10000,3,),0)</f>
        <v>0</v>
      </c>
      <c r="B7372" s="19">
        <f>IFERROR(VLOOKUP(C7372,'[1]Dados Diários do Magento'!$A$1:$H$10000,2,),"0")</f>
        <v>0</v>
      </c>
      <c r="C7372" s="20">
        <v>7371</v>
      </c>
      <c r="D7372" s="26">
        <v>0</v>
      </c>
      <c r="E7372" s="27">
        <v>0</v>
      </c>
      <c r="G7372" s="23"/>
      <c r="H7372" s="23"/>
      <c r="J7372" s="24">
        <f t="shared" si="231"/>
        <v>0</v>
      </c>
      <c r="K7372" s="25">
        <f t="shared" si="230"/>
        <v>0</v>
      </c>
    </row>
    <row r="7373" spans="1:11">
      <c r="A7373" s="18">
        <f>IFERROR(VLOOKUP(C7373,'[1]Dados Diários do Magento'!$A$1:$H$10000,3,),0)</f>
        <v>0</v>
      </c>
      <c r="B7373" s="19">
        <f>IFERROR(VLOOKUP(C7373,'[1]Dados Diários do Magento'!$A$1:$H$10000,2,),"0")</f>
        <v>0</v>
      </c>
      <c r="C7373" s="20">
        <v>7372</v>
      </c>
      <c r="D7373" s="26">
        <v>0</v>
      </c>
      <c r="E7373" s="27">
        <v>0</v>
      </c>
      <c r="G7373" s="23"/>
      <c r="H7373" s="23"/>
      <c r="J7373" s="24">
        <f t="shared" si="231"/>
        <v>0</v>
      </c>
      <c r="K7373" s="25">
        <f t="shared" si="230"/>
        <v>0</v>
      </c>
    </row>
    <row r="7374" spans="1:11">
      <c r="A7374" s="18">
        <f>IFERROR(VLOOKUP(C7374,'[1]Dados Diários do Magento'!$A$1:$H$10000,3,),0)</f>
        <v>0</v>
      </c>
      <c r="B7374" s="19">
        <f>IFERROR(VLOOKUP(C7374,'[1]Dados Diários do Magento'!$A$1:$H$10000,2,),"0")</f>
        <v>0</v>
      </c>
      <c r="C7374" s="20">
        <v>7373</v>
      </c>
      <c r="D7374" s="26">
        <v>0</v>
      </c>
      <c r="E7374" s="27">
        <v>0</v>
      </c>
      <c r="G7374" s="23"/>
      <c r="H7374" s="23"/>
      <c r="J7374" s="24">
        <f t="shared" si="231"/>
        <v>0</v>
      </c>
      <c r="K7374" s="25">
        <f t="shared" si="230"/>
        <v>0</v>
      </c>
    </row>
    <row r="7375" spans="1:11">
      <c r="A7375" s="18">
        <f>IFERROR(VLOOKUP(C7375,'[1]Dados Diários do Magento'!$A$1:$H$10000,3,),0)</f>
        <v>0</v>
      </c>
      <c r="B7375" s="19">
        <f>IFERROR(VLOOKUP(C7375,'[1]Dados Diários do Magento'!$A$1:$H$10000,2,),"0")</f>
        <v>0</v>
      </c>
      <c r="C7375" s="20">
        <v>7374</v>
      </c>
      <c r="D7375" s="26">
        <v>0</v>
      </c>
      <c r="E7375" s="27">
        <v>0</v>
      </c>
      <c r="G7375" s="23"/>
      <c r="H7375" s="23"/>
      <c r="J7375" s="24">
        <f t="shared" si="231"/>
        <v>0</v>
      </c>
      <c r="K7375" s="25">
        <f t="shared" si="230"/>
        <v>0</v>
      </c>
    </row>
    <row r="7376" spans="1:11">
      <c r="A7376" s="18">
        <f>IFERROR(VLOOKUP(C7376,'[1]Dados Diários do Magento'!$A$1:$H$10000,3,),0)</f>
        <v>0</v>
      </c>
      <c r="B7376" s="19">
        <f>IFERROR(VLOOKUP(C7376,'[1]Dados Diários do Magento'!$A$1:$H$10000,2,),"0")</f>
        <v>0</v>
      </c>
      <c r="C7376" s="20">
        <v>7375</v>
      </c>
      <c r="D7376" s="26">
        <v>0</v>
      </c>
      <c r="E7376" s="27">
        <v>0</v>
      </c>
      <c r="G7376" s="23"/>
      <c r="H7376" s="23"/>
      <c r="J7376" s="24">
        <f t="shared" si="231"/>
        <v>0</v>
      </c>
      <c r="K7376" s="25">
        <f t="shared" si="230"/>
        <v>0</v>
      </c>
    </row>
    <row r="7377" spans="1:11">
      <c r="A7377" s="18">
        <f>IFERROR(VLOOKUP(C7377,'[1]Dados Diários do Magento'!$A$1:$H$10000,3,),0)</f>
        <v>0</v>
      </c>
      <c r="B7377" s="19">
        <f>IFERROR(VLOOKUP(C7377,'[1]Dados Diários do Magento'!$A$1:$H$10000,2,),"0")</f>
        <v>0</v>
      </c>
      <c r="C7377" s="20">
        <v>7376</v>
      </c>
      <c r="D7377" s="26">
        <v>0</v>
      </c>
      <c r="E7377" s="27">
        <v>0</v>
      </c>
      <c r="G7377" s="23"/>
      <c r="H7377" s="23"/>
      <c r="J7377" s="24">
        <f t="shared" si="231"/>
        <v>0</v>
      </c>
      <c r="K7377" s="25">
        <f t="shared" si="230"/>
        <v>0</v>
      </c>
    </row>
    <row r="7378" spans="1:11">
      <c r="A7378" s="18">
        <f>IFERROR(VLOOKUP(C7378,'[1]Dados Diários do Magento'!$A$1:$H$10000,3,),0)</f>
        <v>0</v>
      </c>
      <c r="B7378" s="19">
        <f>IFERROR(VLOOKUP(C7378,'[1]Dados Diários do Magento'!$A$1:$H$10000,2,),"0")</f>
        <v>0</v>
      </c>
      <c r="C7378" s="20">
        <v>7377</v>
      </c>
      <c r="D7378" s="26">
        <v>0</v>
      </c>
      <c r="E7378" s="27">
        <v>0</v>
      </c>
      <c r="G7378" s="23"/>
      <c r="H7378" s="23"/>
      <c r="J7378" s="24">
        <f t="shared" si="231"/>
        <v>0</v>
      </c>
      <c r="K7378" s="25">
        <f t="shared" si="230"/>
        <v>0</v>
      </c>
    </row>
    <row r="7379" spans="1:11">
      <c r="A7379" s="18">
        <f>IFERROR(VLOOKUP(C7379,'[1]Dados Diários do Magento'!$A$1:$H$10000,3,),0)</f>
        <v>0</v>
      </c>
      <c r="B7379" s="19">
        <f>IFERROR(VLOOKUP(C7379,'[1]Dados Diários do Magento'!$A$1:$H$10000,2,),"0")</f>
        <v>0</v>
      </c>
      <c r="C7379" s="20">
        <v>7378</v>
      </c>
      <c r="D7379" s="26">
        <v>0</v>
      </c>
      <c r="E7379" s="27">
        <v>0</v>
      </c>
      <c r="G7379" s="23"/>
      <c r="H7379" s="23"/>
      <c r="J7379" s="24">
        <f t="shared" si="231"/>
        <v>0</v>
      </c>
      <c r="K7379" s="25">
        <f t="shared" si="230"/>
        <v>0</v>
      </c>
    </row>
    <row r="7380" spans="1:11">
      <c r="A7380" s="18">
        <f>IFERROR(VLOOKUP(C7380,'[1]Dados Diários do Magento'!$A$1:$H$10000,3,),0)</f>
        <v>0</v>
      </c>
      <c r="B7380" s="19">
        <f>IFERROR(VLOOKUP(C7380,'[1]Dados Diários do Magento'!$A$1:$H$10000,2,),"0")</f>
        <v>0</v>
      </c>
      <c r="C7380" s="20">
        <v>7379</v>
      </c>
      <c r="D7380" s="26">
        <v>0</v>
      </c>
      <c r="E7380" s="27">
        <v>0</v>
      </c>
      <c r="G7380" s="23"/>
      <c r="H7380" s="23"/>
      <c r="J7380" s="24">
        <f t="shared" si="231"/>
        <v>0</v>
      </c>
      <c r="K7380" s="25">
        <f t="shared" si="230"/>
        <v>0</v>
      </c>
    </row>
    <row r="7381" spans="1:11">
      <c r="A7381" s="18">
        <f>IFERROR(VLOOKUP(C7381,'[1]Dados Diários do Magento'!$A$1:$H$10000,3,),0)</f>
        <v>0</v>
      </c>
      <c r="B7381" s="19">
        <f>IFERROR(VLOOKUP(C7381,'[1]Dados Diários do Magento'!$A$1:$H$10000,2,),"0")</f>
        <v>0</v>
      </c>
      <c r="C7381" s="20">
        <v>7380</v>
      </c>
      <c r="D7381" s="26">
        <v>0</v>
      </c>
      <c r="E7381" s="27">
        <v>0</v>
      </c>
      <c r="G7381" s="23"/>
      <c r="H7381" s="23"/>
      <c r="J7381" s="24">
        <f t="shared" si="231"/>
        <v>0</v>
      </c>
      <c r="K7381" s="25">
        <f t="shared" si="230"/>
        <v>0</v>
      </c>
    </row>
    <row r="7382" spans="1:11">
      <c r="A7382" s="18">
        <f>IFERROR(VLOOKUP(C7382,'[1]Dados Diários do Magento'!$A$1:$H$10000,3,),0)</f>
        <v>0</v>
      </c>
      <c r="B7382" s="19">
        <f>IFERROR(VLOOKUP(C7382,'[1]Dados Diários do Magento'!$A$1:$H$10000,2,),"0")</f>
        <v>0</v>
      </c>
      <c r="C7382" s="20">
        <v>7381</v>
      </c>
      <c r="D7382" s="26">
        <v>0</v>
      </c>
      <c r="E7382" s="27">
        <v>0</v>
      </c>
      <c r="G7382" s="23"/>
      <c r="H7382" s="23"/>
      <c r="J7382" s="24">
        <f t="shared" si="231"/>
        <v>0</v>
      </c>
      <c r="K7382" s="25">
        <f t="shared" si="230"/>
        <v>0</v>
      </c>
    </row>
    <row r="7383" spans="1:11">
      <c r="A7383" s="18">
        <f>IFERROR(VLOOKUP(C7383,'[1]Dados Diários do Magento'!$A$1:$H$10000,3,),0)</f>
        <v>0</v>
      </c>
      <c r="B7383" s="19">
        <f>IFERROR(VLOOKUP(C7383,'[1]Dados Diários do Magento'!$A$1:$H$10000,2,),"0")</f>
        <v>0</v>
      </c>
      <c r="C7383" s="20">
        <v>7382</v>
      </c>
      <c r="D7383" s="26">
        <v>0</v>
      </c>
      <c r="E7383" s="27">
        <v>0</v>
      </c>
      <c r="G7383" s="23"/>
      <c r="H7383" s="23"/>
      <c r="J7383" s="24">
        <f t="shared" si="231"/>
        <v>0</v>
      </c>
      <c r="K7383" s="25">
        <f t="shared" si="230"/>
        <v>0</v>
      </c>
    </row>
    <row r="7384" spans="1:11">
      <c r="A7384" s="18">
        <f>IFERROR(VLOOKUP(C7384,'[1]Dados Diários do Magento'!$A$1:$H$10000,3,),0)</f>
        <v>0</v>
      </c>
      <c r="B7384" s="19">
        <f>IFERROR(VLOOKUP(C7384,'[1]Dados Diários do Magento'!$A$1:$H$10000,2,),"0")</f>
        <v>0</v>
      </c>
      <c r="C7384" s="20">
        <v>7383</v>
      </c>
      <c r="D7384" s="26">
        <v>0</v>
      </c>
      <c r="E7384" s="27">
        <v>0</v>
      </c>
      <c r="G7384" s="23"/>
      <c r="H7384" s="23"/>
      <c r="J7384" s="24">
        <f t="shared" si="231"/>
        <v>0</v>
      </c>
      <c r="K7384" s="25">
        <f t="shared" si="230"/>
        <v>0</v>
      </c>
    </row>
    <row r="7385" spans="1:11">
      <c r="A7385" s="18">
        <f>IFERROR(VLOOKUP(C7385,'[1]Dados Diários do Magento'!$A$1:$H$10000,3,),0)</f>
        <v>0</v>
      </c>
      <c r="B7385" s="19">
        <f>IFERROR(VLOOKUP(C7385,'[1]Dados Diários do Magento'!$A$1:$H$10000,2,),"0")</f>
        <v>0</v>
      </c>
      <c r="C7385" s="20">
        <v>7384</v>
      </c>
      <c r="D7385" s="26">
        <v>0</v>
      </c>
      <c r="E7385" s="27">
        <v>0</v>
      </c>
      <c r="G7385" s="23"/>
      <c r="H7385" s="23"/>
      <c r="J7385" s="24">
        <f t="shared" si="231"/>
        <v>0</v>
      </c>
      <c r="K7385" s="25">
        <f t="shared" si="230"/>
        <v>0</v>
      </c>
    </row>
    <row r="7386" spans="1:11">
      <c r="A7386" s="18">
        <f>IFERROR(VLOOKUP(C7386,'[1]Dados Diários do Magento'!$A$1:$H$10000,3,),0)</f>
        <v>0</v>
      </c>
      <c r="B7386" s="19">
        <f>IFERROR(VLOOKUP(C7386,'[1]Dados Diários do Magento'!$A$1:$H$10000,2,),"0")</f>
        <v>0</v>
      </c>
      <c r="C7386" s="20">
        <v>7385</v>
      </c>
      <c r="D7386" s="26">
        <v>0</v>
      </c>
      <c r="E7386" s="27">
        <v>0</v>
      </c>
      <c r="G7386" s="23"/>
      <c r="H7386" s="23"/>
      <c r="J7386" s="24">
        <f t="shared" si="231"/>
        <v>0</v>
      </c>
      <c r="K7386" s="25">
        <f t="shared" si="230"/>
        <v>0</v>
      </c>
    </row>
    <row r="7387" spans="1:11">
      <c r="A7387" s="18">
        <f>IFERROR(VLOOKUP(C7387,'[1]Dados Diários do Magento'!$A$1:$H$10000,3,),0)</f>
        <v>0</v>
      </c>
      <c r="B7387" s="19">
        <f>IFERROR(VLOOKUP(C7387,'[1]Dados Diários do Magento'!$A$1:$H$10000,2,),"0")</f>
        <v>0</v>
      </c>
      <c r="C7387" s="20">
        <v>7386</v>
      </c>
      <c r="D7387" s="26">
        <v>0</v>
      </c>
      <c r="E7387" s="27">
        <v>0</v>
      </c>
      <c r="G7387" s="23"/>
      <c r="H7387" s="23"/>
      <c r="J7387" s="24">
        <f t="shared" si="231"/>
        <v>0</v>
      </c>
      <c r="K7387" s="25">
        <f t="shared" si="230"/>
        <v>0</v>
      </c>
    </row>
    <row r="7388" spans="1:11">
      <c r="A7388" s="18">
        <f>IFERROR(VLOOKUP(C7388,'[1]Dados Diários do Magento'!$A$1:$H$10000,3,),0)</f>
        <v>0</v>
      </c>
      <c r="B7388" s="19">
        <f>IFERROR(VLOOKUP(C7388,'[1]Dados Diários do Magento'!$A$1:$H$10000,2,),"0")</f>
        <v>0</v>
      </c>
      <c r="C7388" s="20">
        <v>7387</v>
      </c>
      <c r="D7388" s="26">
        <v>0</v>
      </c>
      <c r="E7388" s="27">
        <v>0</v>
      </c>
      <c r="G7388" s="23"/>
      <c r="H7388" s="23"/>
      <c r="J7388" s="24">
        <f t="shared" si="231"/>
        <v>0</v>
      </c>
      <c r="K7388" s="25">
        <f t="shared" si="230"/>
        <v>0</v>
      </c>
    </row>
    <row r="7389" spans="1:11">
      <c r="A7389" s="18">
        <f>IFERROR(VLOOKUP(C7389,'[1]Dados Diários do Magento'!$A$1:$H$10000,3,),0)</f>
        <v>0</v>
      </c>
      <c r="B7389" s="19">
        <f>IFERROR(VLOOKUP(C7389,'[1]Dados Diários do Magento'!$A$1:$H$10000,2,),"0")</f>
        <v>0</v>
      </c>
      <c r="C7389" s="20">
        <v>7388</v>
      </c>
      <c r="D7389" s="26">
        <v>0</v>
      </c>
      <c r="E7389" s="27">
        <v>0</v>
      </c>
      <c r="G7389" s="23"/>
      <c r="H7389" s="23"/>
      <c r="J7389" s="24">
        <f t="shared" si="231"/>
        <v>0</v>
      </c>
      <c r="K7389" s="25">
        <f t="shared" ref="K7389:K7452" si="232">IF((D7389+G7389)&gt;0,(D7389*E7389+G7389*H7389)/(D7389+G7389),E7389)</f>
        <v>0</v>
      </c>
    </row>
    <row r="7390" spans="1:11">
      <c r="A7390" s="18">
        <f>IFERROR(VLOOKUP(C7390,'[1]Dados Diários do Magento'!$A$1:$H$10000,3,),0)</f>
        <v>0</v>
      </c>
      <c r="B7390" s="19">
        <f>IFERROR(VLOOKUP(C7390,'[1]Dados Diários do Magento'!$A$1:$H$10000,2,),"0")</f>
        <v>0</v>
      </c>
      <c r="C7390" s="20">
        <v>7389</v>
      </c>
      <c r="D7390" s="26">
        <v>0</v>
      </c>
      <c r="E7390" s="27">
        <v>0</v>
      </c>
      <c r="G7390" s="23"/>
      <c r="H7390" s="23"/>
      <c r="J7390" s="24">
        <f t="shared" si="231"/>
        <v>0</v>
      </c>
      <c r="K7390" s="25">
        <f t="shared" si="232"/>
        <v>0</v>
      </c>
    </row>
    <row r="7391" spans="1:11">
      <c r="A7391" s="18">
        <f>IFERROR(VLOOKUP(C7391,'[1]Dados Diários do Magento'!$A$1:$H$10000,3,),0)</f>
        <v>0</v>
      </c>
      <c r="B7391" s="19">
        <f>IFERROR(VLOOKUP(C7391,'[1]Dados Diários do Magento'!$A$1:$H$10000,2,),"0")</f>
        <v>0</v>
      </c>
      <c r="C7391" s="20">
        <v>7390</v>
      </c>
      <c r="D7391" s="26">
        <v>0</v>
      </c>
      <c r="E7391" s="27">
        <v>0</v>
      </c>
      <c r="G7391" s="23"/>
      <c r="H7391" s="23"/>
      <c r="J7391" s="24">
        <f t="shared" si="231"/>
        <v>0</v>
      </c>
      <c r="K7391" s="25">
        <f t="shared" si="232"/>
        <v>0</v>
      </c>
    </row>
    <row r="7392" spans="1:11">
      <c r="A7392" s="18">
        <f>IFERROR(VLOOKUP(C7392,'[1]Dados Diários do Magento'!$A$1:$H$10000,3,),0)</f>
        <v>0</v>
      </c>
      <c r="B7392" s="19">
        <f>IFERROR(VLOOKUP(C7392,'[1]Dados Diários do Magento'!$A$1:$H$10000,2,),"0")</f>
        <v>0</v>
      </c>
      <c r="C7392" s="20">
        <v>7391</v>
      </c>
      <c r="D7392" s="26">
        <v>0</v>
      </c>
      <c r="E7392" s="27">
        <v>0</v>
      </c>
      <c r="G7392" s="23"/>
      <c r="H7392" s="23"/>
      <c r="J7392" s="24">
        <f t="shared" si="231"/>
        <v>0</v>
      </c>
      <c r="K7392" s="25">
        <f t="shared" si="232"/>
        <v>0</v>
      </c>
    </row>
    <row r="7393" spans="1:11">
      <c r="A7393" s="18">
        <f>IFERROR(VLOOKUP(C7393,'[1]Dados Diários do Magento'!$A$1:$H$10000,3,),0)</f>
        <v>0</v>
      </c>
      <c r="B7393" s="19">
        <f>IFERROR(VLOOKUP(C7393,'[1]Dados Diários do Magento'!$A$1:$H$10000,2,),"0")</f>
        <v>0</v>
      </c>
      <c r="C7393" s="20">
        <v>7392</v>
      </c>
      <c r="D7393" s="26">
        <v>0</v>
      </c>
      <c r="E7393" s="27">
        <v>0</v>
      </c>
      <c r="G7393" s="23"/>
      <c r="H7393" s="23"/>
      <c r="J7393" s="24">
        <f t="shared" si="231"/>
        <v>0</v>
      </c>
      <c r="K7393" s="25">
        <f t="shared" si="232"/>
        <v>0</v>
      </c>
    </row>
    <row r="7394" spans="1:11">
      <c r="A7394" s="18">
        <f>IFERROR(VLOOKUP(C7394,'[1]Dados Diários do Magento'!$A$1:$H$10000,3,),0)</f>
        <v>0</v>
      </c>
      <c r="B7394" s="19">
        <f>IFERROR(VLOOKUP(C7394,'[1]Dados Diários do Magento'!$A$1:$H$10000,2,),"0")</f>
        <v>0</v>
      </c>
      <c r="C7394" s="20">
        <v>7393</v>
      </c>
      <c r="D7394" s="26">
        <v>0</v>
      </c>
      <c r="E7394" s="27">
        <v>0</v>
      </c>
      <c r="G7394" s="23"/>
      <c r="H7394" s="23"/>
      <c r="J7394" s="24">
        <f t="shared" si="231"/>
        <v>0</v>
      </c>
      <c r="K7394" s="25">
        <f t="shared" si="232"/>
        <v>0</v>
      </c>
    </row>
    <row r="7395" spans="1:11">
      <c r="A7395" s="18">
        <f>IFERROR(VLOOKUP(C7395,'[1]Dados Diários do Magento'!$A$1:$H$10000,3,),0)</f>
        <v>0</v>
      </c>
      <c r="B7395" s="19">
        <f>IFERROR(VLOOKUP(C7395,'[1]Dados Diários do Magento'!$A$1:$H$10000,2,),"0")</f>
        <v>0</v>
      </c>
      <c r="C7395" s="20">
        <v>7394</v>
      </c>
      <c r="D7395" s="26">
        <v>0</v>
      </c>
      <c r="E7395" s="27">
        <v>0</v>
      </c>
      <c r="G7395" s="23"/>
      <c r="H7395" s="23"/>
      <c r="J7395" s="24">
        <f t="shared" si="231"/>
        <v>0</v>
      </c>
      <c r="K7395" s="25">
        <f t="shared" si="232"/>
        <v>0</v>
      </c>
    </row>
    <row r="7396" spans="1:11">
      <c r="A7396" s="18">
        <f>IFERROR(VLOOKUP(C7396,'[1]Dados Diários do Magento'!$A$1:$H$10000,3,),0)</f>
        <v>0</v>
      </c>
      <c r="B7396" s="19">
        <f>IFERROR(VLOOKUP(C7396,'[1]Dados Diários do Magento'!$A$1:$H$10000,2,),"0")</f>
        <v>0</v>
      </c>
      <c r="C7396" s="20">
        <v>7395</v>
      </c>
      <c r="D7396" s="26">
        <v>0</v>
      </c>
      <c r="E7396" s="27">
        <v>0</v>
      </c>
      <c r="G7396" s="23"/>
      <c r="H7396" s="23"/>
      <c r="J7396" s="24">
        <f t="shared" si="231"/>
        <v>0</v>
      </c>
      <c r="K7396" s="25">
        <f t="shared" si="232"/>
        <v>0</v>
      </c>
    </row>
    <row r="7397" spans="1:11">
      <c r="A7397" s="18">
        <f>IFERROR(VLOOKUP(C7397,'[1]Dados Diários do Magento'!$A$1:$H$10000,3,),0)</f>
        <v>0</v>
      </c>
      <c r="B7397" s="19">
        <f>IFERROR(VLOOKUP(C7397,'[1]Dados Diários do Magento'!$A$1:$H$10000,2,),"0")</f>
        <v>0</v>
      </c>
      <c r="C7397" s="20">
        <v>7396</v>
      </c>
      <c r="D7397" s="26">
        <v>0</v>
      </c>
      <c r="E7397" s="27">
        <v>0</v>
      </c>
      <c r="G7397" s="23"/>
      <c r="H7397" s="23"/>
      <c r="J7397" s="24">
        <f t="shared" si="231"/>
        <v>0</v>
      </c>
      <c r="K7397" s="25">
        <f t="shared" si="232"/>
        <v>0</v>
      </c>
    </row>
    <row r="7398" spans="1:11">
      <c r="A7398" s="18">
        <f>IFERROR(VLOOKUP(C7398,'[1]Dados Diários do Magento'!$A$1:$H$10000,3,),0)</f>
        <v>0</v>
      </c>
      <c r="B7398" s="19">
        <f>IFERROR(VLOOKUP(C7398,'[1]Dados Diários do Magento'!$A$1:$H$10000,2,),"0")</f>
        <v>0</v>
      </c>
      <c r="C7398" s="20">
        <v>7397</v>
      </c>
      <c r="D7398" s="26">
        <v>0</v>
      </c>
      <c r="E7398" s="27">
        <v>0</v>
      </c>
      <c r="G7398" s="23"/>
      <c r="H7398" s="23"/>
      <c r="J7398" s="24">
        <f t="shared" si="231"/>
        <v>0</v>
      </c>
      <c r="K7398" s="25">
        <f t="shared" si="232"/>
        <v>0</v>
      </c>
    </row>
    <row r="7399" spans="1:11">
      <c r="A7399" s="18">
        <f>IFERROR(VLOOKUP(C7399,'[1]Dados Diários do Magento'!$A$1:$H$10000,3,),0)</f>
        <v>0</v>
      </c>
      <c r="B7399" s="19">
        <f>IFERROR(VLOOKUP(C7399,'[1]Dados Diários do Magento'!$A$1:$H$10000,2,),"0")</f>
        <v>0</v>
      </c>
      <c r="C7399" s="20">
        <v>7398</v>
      </c>
      <c r="D7399" s="26">
        <v>0</v>
      </c>
      <c r="E7399" s="27">
        <v>0</v>
      </c>
      <c r="G7399" s="23"/>
      <c r="H7399" s="23"/>
      <c r="J7399" s="24">
        <f t="shared" si="231"/>
        <v>0</v>
      </c>
      <c r="K7399" s="25">
        <f t="shared" si="232"/>
        <v>0</v>
      </c>
    </row>
    <row r="7400" spans="1:11">
      <c r="A7400" s="18">
        <f>IFERROR(VLOOKUP(C7400,'[1]Dados Diários do Magento'!$A$1:$H$10000,3,),0)</f>
        <v>0</v>
      </c>
      <c r="B7400" s="19">
        <f>IFERROR(VLOOKUP(C7400,'[1]Dados Diários do Magento'!$A$1:$H$10000,2,),"0")</f>
        <v>0</v>
      </c>
      <c r="C7400" s="20">
        <v>7399</v>
      </c>
      <c r="D7400" s="26">
        <v>0</v>
      </c>
      <c r="E7400" s="27">
        <v>0</v>
      </c>
      <c r="G7400" s="23"/>
      <c r="H7400" s="23"/>
      <c r="J7400" s="24">
        <f t="shared" si="231"/>
        <v>0</v>
      </c>
      <c r="K7400" s="25">
        <f t="shared" si="232"/>
        <v>0</v>
      </c>
    </row>
    <row r="7401" spans="1:11">
      <c r="A7401" s="18">
        <f>IFERROR(VLOOKUP(C7401,'[1]Dados Diários do Magento'!$A$1:$H$10000,3,),0)</f>
        <v>0</v>
      </c>
      <c r="B7401" s="19">
        <f>IFERROR(VLOOKUP(C7401,'[1]Dados Diários do Magento'!$A$1:$H$10000,2,),"0")</f>
        <v>0</v>
      </c>
      <c r="C7401" s="20">
        <v>7400</v>
      </c>
      <c r="D7401" s="26">
        <v>0</v>
      </c>
      <c r="E7401" s="27">
        <v>0</v>
      </c>
      <c r="G7401" s="23"/>
      <c r="H7401" s="23"/>
      <c r="J7401" s="24">
        <f t="shared" si="231"/>
        <v>0</v>
      </c>
      <c r="K7401" s="25">
        <f t="shared" si="232"/>
        <v>0</v>
      </c>
    </row>
    <row r="7402" spans="1:11">
      <c r="A7402" s="18">
        <f>IFERROR(VLOOKUP(C7402,'[1]Dados Diários do Magento'!$A$1:$H$10000,3,),0)</f>
        <v>0</v>
      </c>
      <c r="B7402" s="19">
        <f>IFERROR(VLOOKUP(C7402,'[1]Dados Diários do Magento'!$A$1:$H$10000,2,),"0")</f>
        <v>0</v>
      </c>
      <c r="C7402" s="20">
        <v>7401</v>
      </c>
      <c r="D7402" s="26">
        <v>0</v>
      </c>
      <c r="E7402" s="27">
        <v>0</v>
      </c>
      <c r="G7402" s="23"/>
      <c r="H7402" s="23"/>
      <c r="J7402" s="24">
        <f t="shared" si="231"/>
        <v>0</v>
      </c>
      <c r="K7402" s="25">
        <f t="shared" si="232"/>
        <v>0</v>
      </c>
    </row>
    <row r="7403" spans="1:11">
      <c r="A7403" s="18">
        <f>IFERROR(VLOOKUP(C7403,'[1]Dados Diários do Magento'!$A$1:$H$10000,3,),0)</f>
        <v>0</v>
      </c>
      <c r="B7403" s="19">
        <f>IFERROR(VLOOKUP(C7403,'[1]Dados Diários do Magento'!$A$1:$H$10000,2,),"0")</f>
        <v>0</v>
      </c>
      <c r="C7403" s="20">
        <v>7402</v>
      </c>
      <c r="D7403" s="26">
        <v>0</v>
      </c>
      <c r="E7403" s="27">
        <v>0</v>
      </c>
      <c r="G7403" s="23"/>
      <c r="H7403" s="23"/>
      <c r="J7403" s="24">
        <f t="shared" si="231"/>
        <v>0</v>
      </c>
      <c r="K7403" s="25">
        <f t="shared" si="232"/>
        <v>0</v>
      </c>
    </row>
    <row r="7404" spans="1:11">
      <c r="A7404" s="18">
        <f>IFERROR(VLOOKUP(C7404,'[1]Dados Diários do Magento'!$A$1:$H$10000,3,),0)</f>
        <v>0</v>
      </c>
      <c r="B7404" s="19">
        <f>IFERROR(VLOOKUP(C7404,'[1]Dados Diários do Magento'!$A$1:$H$10000,2,),"0")</f>
        <v>0</v>
      </c>
      <c r="C7404" s="20">
        <v>7403</v>
      </c>
      <c r="D7404" s="26">
        <v>0</v>
      </c>
      <c r="E7404" s="27">
        <v>0</v>
      </c>
      <c r="G7404" s="23"/>
      <c r="H7404" s="23"/>
      <c r="J7404" s="24">
        <f t="shared" si="231"/>
        <v>0</v>
      </c>
      <c r="K7404" s="25">
        <f t="shared" si="232"/>
        <v>0</v>
      </c>
    </row>
    <row r="7405" spans="1:11">
      <c r="A7405" s="18">
        <f>IFERROR(VLOOKUP(C7405,'[1]Dados Diários do Magento'!$A$1:$H$10000,3,),0)</f>
        <v>0</v>
      </c>
      <c r="B7405" s="19">
        <f>IFERROR(VLOOKUP(C7405,'[1]Dados Diários do Magento'!$A$1:$H$10000,2,),"0")</f>
        <v>0</v>
      </c>
      <c r="C7405" s="20">
        <v>7404</v>
      </c>
      <c r="D7405" s="26">
        <v>0</v>
      </c>
      <c r="E7405" s="27">
        <v>0</v>
      </c>
      <c r="G7405" s="23"/>
      <c r="H7405" s="23"/>
      <c r="J7405" s="24">
        <f t="shared" si="231"/>
        <v>0</v>
      </c>
      <c r="K7405" s="25">
        <f t="shared" si="232"/>
        <v>0</v>
      </c>
    </row>
    <row r="7406" spans="1:11">
      <c r="A7406" s="18">
        <f>IFERROR(VLOOKUP(C7406,'[1]Dados Diários do Magento'!$A$1:$H$10000,3,),0)</f>
        <v>0</v>
      </c>
      <c r="B7406" s="19">
        <f>IFERROR(VLOOKUP(C7406,'[1]Dados Diários do Magento'!$A$1:$H$10000,2,),"0")</f>
        <v>0</v>
      </c>
      <c r="C7406" s="20">
        <v>7405</v>
      </c>
      <c r="D7406" s="26">
        <v>0</v>
      </c>
      <c r="E7406" s="27">
        <v>0</v>
      </c>
      <c r="G7406" s="23"/>
      <c r="H7406" s="23"/>
      <c r="J7406" s="24">
        <f t="shared" si="231"/>
        <v>0</v>
      </c>
      <c r="K7406" s="25">
        <f t="shared" si="232"/>
        <v>0</v>
      </c>
    </row>
    <row r="7407" spans="1:11">
      <c r="A7407" s="18">
        <f>IFERROR(VLOOKUP(C7407,'[1]Dados Diários do Magento'!$A$1:$H$10000,3,),0)</f>
        <v>0</v>
      </c>
      <c r="B7407" s="19">
        <f>IFERROR(VLOOKUP(C7407,'[1]Dados Diários do Magento'!$A$1:$H$10000,2,),"0")</f>
        <v>0</v>
      </c>
      <c r="C7407" s="20">
        <v>7406</v>
      </c>
      <c r="D7407" s="26">
        <v>0</v>
      </c>
      <c r="E7407" s="27">
        <v>0</v>
      </c>
      <c r="G7407" s="23"/>
      <c r="H7407" s="23"/>
      <c r="J7407" s="24">
        <f t="shared" si="231"/>
        <v>0</v>
      </c>
      <c r="K7407" s="25">
        <f t="shared" si="232"/>
        <v>0</v>
      </c>
    </row>
    <row r="7408" spans="1:11">
      <c r="A7408" s="18">
        <f>IFERROR(VLOOKUP(C7408,'[1]Dados Diários do Magento'!$A$1:$H$10000,3,),0)</f>
        <v>0</v>
      </c>
      <c r="B7408" s="19">
        <f>IFERROR(VLOOKUP(C7408,'[1]Dados Diários do Magento'!$A$1:$H$10000,2,),"0")</f>
        <v>0</v>
      </c>
      <c r="C7408" s="20">
        <v>7407</v>
      </c>
      <c r="D7408" s="26">
        <v>0</v>
      </c>
      <c r="E7408" s="27">
        <v>0</v>
      </c>
      <c r="G7408" s="23"/>
      <c r="H7408" s="23"/>
      <c r="J7408" s="24">
        <f t="shared" si="231"/>
        <v>0</v>
      </c>
      <c r="K7408" s="25">
        <f t="shared" si="232"/>
        <v>0</v>
      </c>
    </row>
    <row r="7409" spans="1:11">
      <c r="A7409" s="18">
        <f>IFERROR(VLOOKUP(C7409,'[1]Dados Diários do Magento'!$A$1:$H$10000,3,),0)</f>
        <v>0</v>
      </c>
      <c r="B7409" s="19">
        <f>IFERROR(VLOOKUP(C7409,'[1]Dados Diários do Magento'!$A$1:$H$10000,2,),"0")</f>
        <v>0</v>
      </c>
      <c r="C7409" s="20">
        <v>7408</v>
      </c>
      <c r="D7409" s="26">
        <v>0</v>
      </c>
      <c r="E7409" s="27">
        <v>0</v>
      </c>
      <c r="G7409" s="23"/>
      <c r="H7409" s="23"/>
      <c r="J7409" s="24">
        <f t="shared" si="231"/>
        <v>0</v>
      </c>
      <c r="K7409" s="25">
        <f t="shared" si="232"/>
        <v>0</v>
      </c>
    </row>
    <row r="7410" spans="1:11">
      <c r="A7410" s="18">
        <f>IFERROR(VLOOKUP(C7410,'[1]Dados Diários do Magento'!$A$1:$H$10000,3,),0)</f>
        <v>0</v>
      </c>
      <c r="B7410" s="19">
        <f>IFERROR(VLOOKUP(C7410,'[1]Dados Diários do Magento'!$A$1:$H$10000,2,),"0")</f>
        <v>0</v>
      </c>
      <c r="C7410" s="20">
        <v>7409</v>
      </c>
      <c r="D7410" s="26">
        <v>0</v>
      </c>
      <c r="E7410" s="27">
        <v>0</v>
      </c>
      <c r="G7410" s="23"/>
      <c r="H7410" s="23"/>
      <c r="J7410" s="24">
        <f t="shared" si="231"/>
        <v>0</v>
      </c>
      <c r="K7410" s="25">
        <f t="shared" si="232"/>
        <v>0</v>
      </c>
    </row>
    <row r="7411" spans="1:11">
      <c r="A7411" s="18">
        <f>IFERROR(VLOOKUP(C7411,'[1]Dados Diários do Magento'!$A$1:$H$10000,3,),0)</f>
        <v>0</v>
      </c>
      <c r="B7411" s="19">
        <f>IFERROR(VLOOKUP(C7411,'[1]Dados Diários do Magento'!$A$1:$H$10000,2,),"0")</f>
        <v>0</v>
      </c>
      <c r="C7411" s="20">
        <v>7410</v>
      </c>
      <c r="D7411" s="26">
        <v>0</v>
      </c>
      <c r="E7411" s="27">
        <v>0</v>
      </c>
      <c r="G7411" s="23"/>
      <c r="H7411" s="23"/>
      <c r="J7411" s="24">
        <f t="shared" si="231"/>
        <v>0</v>
      </c>
      <c r="K7411" s="25">
        <f t="shared" si="232"/>
        <v>0</v>
      </c>
    </row>
    <row r="7412" spans="1:11">
      <c r="A7412" s="18">
        <f>IFERROR(VLOOKUP(C7412,'[1]Dados Diários do Magento'!$A$1:$H$10000,3,),0)</f>
        <v>0</v>
      </c>
      <c r="B7412" s="19">
        <f>IFERROR(VLOOKUP(C7412,'[1]Dados Diários do Magento'!$A$1:$H$10000,2,),"0")</f>
        <v>0</v>
      </c>
      <c r="C7412" s="20">
        <v>7411</v>
      </c>
      <c r="D7412" s="26">
        <v>0</v>
      </c>
      <c r="E7412" s="27">
        <v>0</v>
      </c>
      <c r="G7412" s="23"/>
      <c r="H7412" s="23"/>
      <c r="J7412" s="24">
        <f t="shared" si="231"/>
        <v>0</v>
      </c>
      <c r="K7412" s="25">
        <f t="shared" si="232"/>
        <v>0</v>
      </c>
    </row>
    <row r="7413" spans="1:11">
      <c r="A7413" s="18">
        <f>IFERROR(VLOOKUP(C7413,'[1]Dados Diários do Magento'!$A$1:$H$10000,3,),0)</f>
        <v>0</v>
      </c>
      <c r="B7413" s="19">
        <f>IFERROR(VLOOKUP(C7413,'[1]Dados Diários do Magento'!$A$1:$H$10000,2,),"0")</f>
        <v>0</v>
      </c>
      <c r="C7413" s="20">
        <v>7412</v>
      </c>
      <c r="D7413" s="26">
        <v>0</v>
      </c>
      <c r="E7413" s="27">
        <v>0</v>
      </c>
      <c r="G7413" s="23"/>
      <c r="H7413" s="23"/>
      <c r="J7413" s="24">
        <f t="shared" si="231"/>
        <v>0</v>
      </c>
      <c r="K7413" s="25">
        <f t="shared" si="232"/>
        <v>0</v>
      </c>
    </row>
    <row r="7414" spans="1:11">
      <c r="A7414" s="18">
        <f>IFERROR(VLOOKUP(C7414,'[1]Dados Diários do Magento'!$A$1:$H$10000,3,),0)</f>
        <v>0</v>
      </c>
      <c r="B7414" s="19">
        <f>IFERROR(VLOOKUP(C7414,'[1]Dados Diários do Magento'!$A$1:$H$10000,2,),"0")</f>
        <v>0</v>
      </c>
      <c r="C7414" s="20">
        <v>7413</v>
      </c>
      <c r="D7414" s="26">
        <v>0</v>
      </c>
      <c r="E7414" s="27">
        <v>0</v>
      </c>
      <c r="G7414" s="23"/>
      <c r="H7414" s="23"/>
      <c r="J7414" s="24">
        <f t="shared" si="231"/>
        <v>0</v>
      </c>
      <c r="K7414" s="25">
        <f t="shared" si="232"/>
        <v>0</v>
      </c>
    </row>
    <row r="7415" spans="1:11">
      <c r="A7415" s="18">
        <f>IFERROR(VLOOKUP(C7415,'[1]Dados Diários do Magento'!$A$1:$H$10000,3,),0)</f>
        <v>0</v>
      </c>
      <c r="B7415" s="19">
        <f>IFERROR(VLOOKUP(C7415,'[1]Dados Diários do Magento'!$A$1:$H$10000,2,),"0")</f>
        <v>0</v>
      </c>
      <c r="C7415" s="20">
        <v>7414</v>
      </c>
      <c r="D7415" s="26">
        <v>0</v>
      </c>
      <c r="E7415" s="27">
        <v>0</v>
      </c>
      <c r="G7415" s="23"/>
      <c r="H7415" s="23"/>
      <c r="J7415" s="24">
        <f t="shared" si="231"/>
        <v>0</v>
      </c>
      <c r="K7415" s="25">
        <f t="shared" si="232"/>
        <v>0</v>
      </c>
    </row>
    <row r="7416" spans="1:11">
      <c r="A7416" s="18">
        <f>IFERROR(VLOOKUP(C7416,'[1]Dados Diários do Magento'!$A$1:$H$10000,3,),0)</f>
        <v>0</v>
      </c>
      <c r="B7416" s="19">
        <f>IFERROR(VLOOKUP(C7416,'[1]Dados Diários do Magento'!$A$1:$H$10000,2,),"0")</f>
        <v>0</v>
      </c>
      <c r="C7416" s="20">
        <v>7415</v>
      </c>
      <c r="D7416" s="26">
        <v>0</v>
      </c>
      <c r="E7416" s="27">
        <v>0</v>
      </c>
      <c r="G7416" s="23"/>
      <c r="H7416" s="23"/>
      <c r="J7416" s="24">
        <f t="shared" si="231"/>
        <v>0</v>
      </c>
      <c r="K7416" s="25">
        <f t="shared" si="232"/>
        <v>0</v>
      </c>
    </row>
    <row r="7417" spans="1:11">
      <c r="A7417" s="18">
        <f>IFERROR(VLOOKUP(C7417,'[1]Dados Diários do Magento'!$A$1:$H$10000,3,),0)</f>
        <v>0</v>
      </c>
      <c r="B7417" s="19">
        <f>IFERROR(VLOOKUP(C7417,'[1]Dados Diários do Magento'!$A$1:$H$10000,2,),"0")</f>
        <v>0</v>
      </c>
      <c r="C7417" s="20">
        <v>7416</v>
      </c>
      <c r="D7417" s="26">
        <v>0</v>
      </c>
      <c r="E7417" s="27">
        <v>0</v>
      </c>
      <c r="G7417" s="23"/>
      <c r="H7417" s="23"/>
      <c r="J7417" s="24">
        <f t="shared" si="231"/>
        <v>0</v>
      </c>
      <c r="K7417" s="25">
        <f t="shared" si="232"/>
        <v>0</v>
      </c>
    </row>
    <row r="7418" spans="1:11">
      <c r="A7418" s="18">
        <f>IFERROR(VLOOKUP(C7418,'[1]Dados Diários do Magento'!$A$1:$H$10000,3,),0)</f>
        <v>0</v>
      </c>
      <c r="B7418" s="19">
        <f>IFERROR(VLOOKUP(C7418,'[1]Dados Diários do Magento'!$A$1:$H$10000,2,),"0")</f>
        <v>0</v>
      </c>
      <c r="C7418" s="20">
        <v>7417</v>
      </c>
      <c r="D7418" s="26">
        <v>0</v>
      </c>
      <c r="E7418" s="27">
        <v>0</v>
      </c>
      <c r="G7418" s="23"/>
      <c r="H7418" s="23"/>
      <c r="J7418" s="24">
        <f t="shared" si="231"/>
        <v>0</v>
      </c>
      <c r="K7418" s="25">
        <f t="shared" si="232"/>
        <v>0</v>
      </c>
    </row>
    <row r="7419" spans="1:11">
      <c r="A7419" s="18">
        <f>IFERROR(VLOOKUP(C7419,'[1]Dados Diários do Magento'!$A$1:$H$10000,3,),0)</f>
        <v>0</v>
      </c>
      <c r="B7419" s="19">
        <f>IFERROR(VLOOKUP(C7419,'[1]Dados Diários do Magento'!$A$1:$H$10000,2,),"0")</f>
        <v>0</v>
      </c>
      <c r="C7419" s="20">
        <v>7418</v>
      </c>
      <c r="D7419" s="26">
        <v>0</v>
      </c>
      <c r="E7419" s="27">
        <v>0</v>
      </c>
      <c r="G7419" s="23"/>
      <c r="H7419" s="23"/>
      <c r="J7419" s="24">
        <f t="shared" si="231"/>
        <v>0</v>
      </c>
      <c r="K7419" s="25">
        <f t="shared" si="232"/>
        <v>0</v>
      </c>
    </row>
    <row r="7420" spans="1:11">
      <c r="A7420" s="18">
        <f>IFERROR(VLOOKUP(C7420,'[1]Dados Diários do Magento'!$A$1:$H$10000,3,),0)</f>
        <v>0</v>
      </c>
      <c r="B7420" s="19">
        <f>IFERROR(VLOOKUP(C7420,'[1]Dados Diários do Magento'!$A$1:$H$10000,2,),"0")</f>
        <v>0</v>
      </c>
      <c r="C7420" s="20">
        <v>7419</v>
      </c>
      <c r="D7420" s="26">
        <v>0</v>
      </c>
      <c r="E7420" s="27">
        <v>0</v>
      </c>
      <c r="G7420" s="23"/>
      <c r="H7420" s="23"/>
      <c r="J7420" s="24">
        <f t="shared" si="231"/>
        <v>0</v>
      </c>
      <c r="K7420" s="25">
        <f t="shared" si="232"/>
        <v>0</v>
      </c>
    </row>
    <row r="7421" spans="1:11">
      <c r="A7421" s="18">
        <f>IFERROR(VLOOKUP(C7421,'[1]Dados Diários do Magento'!$A$1:$H$10000,3,),0)</f>
        <v>0</v>
      </c>
      <c r="B7421" s="19">
        <f>IFERROR(VLOOKUP(C7421,'[1]Dados Diários do Magento'!$A$1:$H$10000,2,),"0")</f>
        <v>0</v>
      </c>
      <c r="C7421" s="20">
        <v>7420</v>
      </c>
      <c r="D7421" s="26">
        <v>0</v>
      </c>
      <c r="E7421" s="27">
        <v>0</v>
      </c>
      <c r="G7421" s="23"/>
      <c r="H7421" s="23"/>
      <c r="J7421" s="24">
        <f t="shared" si="231"/>
        <v>0</v>
      </c>
      <c r="K7421" s="25">
        <f t="shared" si="232"/>
        <v>0</v>
      </c>
    </row>
    <row r="7422" spans="1:11">
      <c r="A7422" s="18">
        <f>IFERROR(VLOOKUP(C7422,'[1]Dados Diários do Magento'!$A$1:$H$10000,3,),0)</f>
        <v>0</v>
      </c>
      <c r="B7422" s="19">
        <f>IFERROR(VLOOKUP(C7422,'[1]Dados Diários do Magento'!$A$1:$H$10000,2,),"0")</f>
        <v>0</v>
      </c>
      <c r="C7422" s="20">
        <v>7421</v>
      </c>
      <c r="D7422" s="26">
        <v>0</v>
      </c>
      <c r="E7422" s="27">
        <v>0</v>
      </c>
      <c r="G7422" s="23"/>
      <c r="H7422" s="23"/>
      <c r="J7422" s="24">
        <f t="shared" si="231"/>
        <v>0</v>
      </c>
      <c r="K7422" s="25">
        <f t="shared" si="232"/>
        <v>0</v>
      </c>
    </row>
    <row r="7423" spans="1:11">
      <c r="A7423" s="18">
        <f>IFERROR(VLOOKUP(C7423,'[1]Dados Diários do Magento'!$A$1:$H$10000,3,),0)</f>
        <v>0</v>
      </c>
      <c r="B7423" s="19">
        <f>IFERROR(VLOOKUP(C7423,'[1]Dados Diários do Magento'!$A$1:$H$10000,2,),"0")</f>
        <v>0</v>
      </c>
      <c r="C7423" s="20">
        <v>7422</v>
      </c>
      <c r="D7423" s="26">
        <v>0</v>
      </c>
      <c r="E7423" s="27">
        <v>0</v>
      </c>
      <c r="G7423" s="23"/>
      <c r="H7423" s="23"/>
      <c r="J7423" s="24">
        <f t="shared" si="231"/>
        <v>0</v>
      </c>
      <c r="K7423" s="25">
        <f t="shared" si="232"/>
        <v>0</v>
      </c>
    </row>
    <row r="7424" spans="1:11">
      <c r="A7424" s="18">
        <f>IFERROR(VLOOKUP(C7424,'[1]Dados Diários do Magento'!$A$1:$H$10000,3,),0)</f>
        <v>0</v>
      </c>
      <c r="B7424" s="19">
        <f>IFERROR(VLOOKUP(C7424,'[1]Dados Diários do Magento'!$A$1:$H$10000,2,),"0")</f>
        <v>0</v>
      </c>
      <c r="C7424" s="20">
        <v>7423</v>
      </c>
      <c r="D7424" s="26">
        <v>0</v>
      </c>
      <c r="E7424" s="27">
        <v>0</v>
      </c>
      <c r="G7424" s="23"/>
      <c r="H7424" s="23"/>
      <c r="J7424" s="24">
        <f t="shared" si="231"/>
        <v>0</v>
      </c>
      <c r="K7424" s="25">
        <f t="shared" si="232"/>
        <v>0</v>
      </c>
    </row>
    <row r="7425" spans="1:11">
      <c r="A7425" s="18">
        <f>IFERROR(VLOOKUP(C7425,'[1]Dados Diários do Magento'!$A$1:$H$10000,3,),0)</f>
        <v>0</v>
      </c>
      <c r="B7425" s="19">
        <f>IFERROR(VLOOKUP(C7425,'[1]Dados Diários do Magento'!$A$1:$H$10000,2,),"0")</f>
        <v>0</v>
      </c>
      <c r="C7425" s="20">
        <v>7424</v>
      </c>
      <c r="D7425" s="26">
        <v>0</v>
      </c>
      <c r="E7425" s="27">
        <v>0</v>
      </c>
      <c r="G7425" s="23"/>
      <c r="H7425" s="23"/>
      <c r="J7425" s="24">
        <f t="shared" si="231"/>
        <v>0</v>
      </c>
      <c r="K7425" s="25">
        <f t="shared" si="232"/>
        <v>0</v>
      </c>
    </row>
    <row r="7426" spans="1:11">
      <c r="A7426" s="18">
        <f>IFERROR(VLOOKUP(C7426,'[1]Dados Diários do Magento'!$A$1:$H$10000,3,),0)</f>
        <v>0</v>
      </c>
      <c r="B7426" s="19">
        <f>IFERROR(VLOOKUP(C7426,'[1]Dados Diários do Magento'!$A$1:$H$10000,2,),"0")</f>
        <v>0</v>
      </c>
      <c r="C7426" s="20">
        <v>7425</v>
      </c>
      <c r="D7426" s="26">
        <v>0</v>
      </c>
      <c r="E7426" s="27">
        <v>0</v>
      </c>
      <c r="G7426" s="23"/>
      <c r="H7426" s="23"/>
      <c r="J7426" s="24">
        <f t="shared" si="231"/>
        <v>0</v>
      </c>
      <c r="K7426" s="25">
        <f t="shared" si="232"/>
        <v>0</v>
      </c>
    </row>
    <row r="7427" spans="1:11">
      <c r="A7427" s="18">
        <f>IFERROR(VLOOKUP(C7427,'[1]Dados Diários do Magento'!$A$1:$H$10000,3,),0)</f>
        <v>0</v>
      </c>
      <c r="B7427" s="19">
        <f>IFERROR(VLOOKUP(C7427,'[1]Dados Diários do Magento'!$A$1:$H$10000,2,),"0")</f>
        <v>0</v>
      </c>
      <c r="C7427" s="20">
        <v>7426</v>
      </c>
      <c r="D7427" s="26">
        <v>0</v>
      </c>
      <c r="E7427" s="27">
        <v>0</v>
      </c>
      <c r="G7427" s="23"/>
      <c r="H7427" s="23"/>
      <c r="J7427" s="24">
        <f t="shared" ref="J7427:J7490" si="233">D7427+G7427</f>
        <v>0</v>
      </c>
      <c r="K7427" s="25">
        <f t="shared" si="232"/>
        <v>0</v>
      </c>
    </row>
    <row r="7428" spans="1:11">
      <c r="A7428" s="18">
        <f>IFERROR(VLOOKUP(C7428,'[1]Dados Diários do Magento'!$A$1:$H$10000,3,),0)</f>
        <v>0</v>
      </c>
      <c r="B7428" s="19">
        <f>IFERROR(VLOOKUP(C7428,'[1]Dados Diários do Magento'!$A$1:$H$10000,2,),"0")</f>
        <v>0</v>
      </c>
      <c r="C7428" s="20">
        <v>7427</v>
      </c>
      <c r="D7428" s="26">
        <v>0</v>
      </c>
      <c r="E7428" s="27">
        <v>0</v>
      </c>
      <c r="G7428" s="23"/>
      <c r="H7428" s="23"/>
      <c r="J7428" s="24">
        <f t="shared" si="233"/>
        <v>0</v>
      </c>
      <c r="K7428" s="25">
        <f t="shared" si="232"/>
        <v>0</v>
      </c>
    </row>
    <row r="7429" spans="1:11">
      <c r="A7429" s="18">
        <f>IFERROR(VLOOKUP(C7429,'[1]Dados Diários do Magento'!$A$1:$H$10000,3,),0)</f>
        <v>0</v>
      </c>
      <c r="B7429" s="19">
        <f>IFERROR(VLOOKUP(C7429,'[1]Dados Diários do Magento'!$A$1:$H$10000,2,),"0")</f>
        <v>0</v>
      </c>
      <c r="C7429" s="20">
        <v>7428</v>
      </c>
      <c r="D7429" s="26">
        <v>0</v>
      </c>
      <c r="E7429" s="27">
        <v>0</v>
      </c>
      <c r="G7429" s="23"/>
      <c r="H7429" s="23"/>
      <c r="J7429" s="24">
        <f t="shared" si="233"/>
        <v>0</v>
      </c>
      <c r="K7429" s="25">
        <f t="shared" si="232"/>
        <v>0</v>
      </c>
    </row>
    <row r="7430" spans="1:11">
      <c r="A7430" s="18">
        <f>IFERROR(VLOOKUP(C7430,'[1]Dados Diários do Magento'!$A$1:$H$10000,3,),0)</f>
        <v>0</v>
      </c>
      <c r="B7430" s="19">
        <f>IFERROR(VLOOKUP(C7430,'[1]Dados Diários do Magento'!$A$1:$H$10000,2,),"0")</f>
        <v>0</v>
      </c>
      <c r="C7430" s="20">
        <v>7429</v>
      </c>
      <c r="D7430" s="26">
        <v>0</v>
      </c>
      <c r="E7430" s="27">
        <v>0</v>
      </c>
      <c r="G7430" s="23"/>
      <c r="H7430" s="23"/>
      <c r="J7430" s="24">
        <f t="shared" si="233"/>
        <v>0</v>
      </c>
      <c r="K7430" s="25">
        <f t="shared" si="232"/>
        <v>0</v>
      </c>
    </row>
    <row r="7431" spans="1:11">
      <c r="A7431" s="18">
        <f>IFERROR(VLOOKUP(C7431,'[1]Dados Diários do Magento'!$A$1:$H$10000,3,),0)</f>
        <v>0</v>
      </c>
      <c r="B7431" s="19">
        <f>IFERROR(VLOOKUP(C7431,'[1]Dados Diários do Magento'!$A$1:$H$10000,2,),"0")</f>
        <v>0</v>
      </c>
      <c r="C7431" s="20">
        <v>7430</v>
      </c>
      <c r="D7431" s="26">
        <v>0</v>
      </c>
      <c r="E7431" s="27">
        <v>0</v>
      </c>
      <c r="G7431" s="23"/>
      <c r="H7431" s="23"/>
      <c r="J7431" s="24">
        <f t="shared" si="233"/>
        <v>0</v>
      </c>
      <c r="K7431" s="25">
        <f t="shared" si="232"/>
        <v>0</v>
      </c>
    </row>
    <row r="7432" spans="1:11">
      <c r="A7432" s="18">
        <f>IFERROR(VLOOKUP(C7432,'[1]Dados Diários do Magento'!$A$1:$H$10000,3,),0)</f>
        <v>0</v>
      </c>
      <c r="B7432" s="19">
        <f>IFERROR(VLOOKUP(C7432,'[1]Dados Diários do Magento'!$A$1:$H$10000,2,),"0")</f>
        <v>0</v>
      </c>
      <c r="C7432" s="20">
        <v>7431</v>
      </c>
      <c r="D7432" s="26">
        <v>0</v>
      </c>
      <c r="E7432" s="27">
        <v>0</v>
      </c>
      <c r="G7432" s="23"/>
      <c r="H7432" s="23"/>
      <c r="J7432" s="24">
        <f t="shared" si="233"/>
        <v>0</v>
      </c>
      <c r="K7432" s="25">
        <f t="shared" si="232"/>
        <v>0</v>
      </c>
    </row>
    <row r="7433" spans="1:11">
      <c r="A7433" s="18">
        <f>IFERROR(VLOOKUP(C7433,'[1]Dados Diários do Magento'!$A$1:$H$10000,3,),0)</f>
        <v>0</v>
      </c>
      <c r="B7433" s="19">
        <f>IFERROR(VLOOKUP(C7433,'[1]Dados Diários do Magento'!$A$1:$H$10000,2,),"0")</f>
        <v>0</v>
      </c>
      <c r="C7433" s="20">
        <v>7432</v>
      </c>
      <c r="D7433" s="26">
        <v>0</v>
      </c>
      <c r="E7433" s="27">
        <v>0</v>
      </c>
      <c r="G7433" s="23"/>
      <c r="H7433" s="23"/>
      <c r="J7433" s="24">
        <f t="shared" si="233"/>
        <v>0</v>
      </c>
      <c r="K7433" s="25">
        <f t="shared" si="232"/>
        <v>0</v>
      </c>
    </row>
    <row r="7434" spans="1:11">
      <c r="A7434" s="18">
        <f>IFERROR(VLOOKUP(C7434,'[1]Dados Diários do Magento'!$A$1:$H$10000,3,),0)</f>
        <v>0</v>
      </c>
      <c r="B7434" s="19">
        <f>IFERROR(VLOOKUP(C7434,'[1]Dados Diários do Magento'!$A$1:$H$10000,2,),"0")</f>
        <v>0</v>
      </c>
      <c r="C7434" s="20">
        <v>7433</v>
      </c>
      <c r="D7434" s="26">
        <v>0</v>
      </c>
      <c r="E7434" s="27">
        <v>0</v>
      </c>
      <c r="G7434" s="23"/>
      <c r="H7434" s="23"/>
      <c r="J7434" s="24">
        <f t="shared" si="233"/>
        <v>0</v>
      </c>
      <c r="K7434" s="25">
        <f t="shared" si="232"/>
        <v>0</v>
      </c>
    </row>
    <row r="7435" spans="1:11">
      <c r="A7435" s="18">
        <f>IFERROR(VLOOKUP(C7435,'[1]Dados Diários do Magento'!$A$1:$H$10000,3,),0)</f>
        <v>0</v>
      </c>
      <c r="B7435" s="19">
        <f>IFERROR(VLOOKUP(C7435,'[1]Dados Diários do Magento'!$A$1:$H$10000,2,),"0")</f>
        <v>0</v>
      </c>
      <c r="C7435" s="20">
        <v>7434</v>
      </c>
      <c r="D7435" s="26">
        <v>0</v>
      </c>
      <c r="E7435" s="27">
        <v>0</v>
      </c>
      <c r="G7435" s="23"/>
      <c r="H7435" s="23"/>
      <c r="J7435" s="24">
        <f t="shared" si="233"/>
        <v>0</v>
      </c>
      <c r="K7435" s="25">
        <f t="shared" si="232"/>
        <v>0</v>
      </c>
    </row>
    <row r="7436" spans="1:11">
      <c r="A7436" s="18">
        <f>IFERROR(VLOOKUP(C7436,'[1]Dados Diários do Magento'!$A$1:$H$10000,3,),0)</f>
        <v>0</v>
      </c>
      <c r="B7436" s="19">
        <f>IFERROR(VLOOKUP(C7436,'[1]Dados Diários do Magento'!$A$1:$H$10000,2,),"0")</f>
        <v>0</v>
      </c>
      <c r="C7436" s="20">
        <v>7435</v>
      </c>
      <c r="D7436" s="26">
        <v>0</v>
      </c>
      <c r="E7436" s="27">
        <v>0</v>
      </c>
      <c r="G7436" s="23"/>
      <c r="H7436" s="23"/>
      <c r="J7436" s="24">
        <f t="shared" si="233"/>
        <v>0</v>
      </c>
      <c r="K7436" s="25">
        <f t="shared" si="232"/>
        <v>0</v>
      </c>
    </row>
    <row r="7437" spans="1:11">
      <c r="A7437" s="18">
        <f>IFERROR(VLOOKUP(C7437,'[1]Dados Diários do Magento'!$A$1:$H$10000,3,),0)</f>
        <v>0</v>
      </c>
      <c r="B7437" s="19">
        <f>IFERROR(VLOOKUP(C7437,'[1]Dados Diários do Magento'!$A$1:$H$10000,2,),"0")</f>
        <v>0</v>
      </c>
      <c r="C7437" s="20">
        <v>7436</v>
      </c>
      <c r="D7437" s="26">
        <v>0</v>
      </c>
      <c r="E7437" s="27">
        <v>0</v>
      </c>
      <c r="G7437" s="23"/>
      <c r="H7437" s="23"/>
      <c r="J7437" s="24">
        <f t="shared" si="233"/>
        <v>0</v>
      </c>
      <c r="K7437" s="25">
        <f t="shared" si="232"/>
        <v>0</v>
      </c>
    </row>
    <row r="7438" spans="1:11">
      <c r="A7438" s="18">
        <f>IFERROR(VLOOKUP(C7438,'[1]Dados Diários do Magento'!$A$1:$H$10000,3,),0)</f>
        <v>0</v>
      </c>
      <c r="B7438" s="19">
        <f>IFERROR(VLOOKUP(C7438,'[1]Dados Diários do Magento'!$A$1:$H$10000,2,),"0")</f>
        <v>0</v>
      </c>
      <c r="C7438" s="20">
        <v>7437</v>
      </c>
      <c r="D7438" s="26">
        <v>0</v>
      </c>
      <c r="E7438" s="27">
        <v>0</v>
      </c>
      <c r="G7438" s="23"/>
      <c r="H7438" s="23"/>
      <c r="J7438" s="24">
        <f t="shared" si="233"/>
        <v>0</v>
      </c>
      <c r="K7438" s="25">
        <f t="shared" si="232"/>
        <v>0</v>
      </c>
    </row>
    <row r="7439" spans="1:11">
      <c r="A7439" s="18">
        <f>IFERROR(VLOOKUP(C7439,'[1]Dados Diários do Magento'!$A$1:$H$10000,3,),0)</f>
        <v>0</v>
      </c>
      <c r="B7439" s="19">
        <f>IFERROR(VLOOKUP(C7439,'[1]Dados Diários do Magento'!$A$1:$H$10000,2,),"0")</f>
        <v>0</v>
      </c>
      <c r="C7439" s="20">
        <v>7438</v>
      </c>
      <c r="D7439" s="26">
        <v>0</v>
      </c>
      <c r="E7439" s="27">
        <v>0</v>
      </c>
      <c r="G7439" s="23"/>
      <c r="H7439" s="23"/>
      <c r="J7439" s="24">
        <f t="shared" si="233"/>
        <v>0</v>
      </c>
      <c r="K7439" s="25">
        <f t="shared" si="232"/>
        <v>0</v>
      </c>
    </row>
    <row r="7440" spans="1:11">
      <c r="A7440" s="18">
        <f>IFERROR(VLOOKUP(C7440,'[1]Dados Diários do Magento'!$A$1:$H$10000,3,),0)</f>
        <v>0</v>
      </c>
      <c r="B7440" s="19">
        <f>IFERROR(VLOOKUP(C7440,'[1]Dados Diários do Magento'!$A$1:$H$10000,2,),"0")</f>
        <v>0</v>
      </c>
      <c r="C7440" s="20">
        <v>7439</v>
      </c>
      <c r="D7440" s="26">
        <v>0</v>
      </c>
      <c r="E7440" s="27">
        <v>0</v>
      </c>
      <c r="G7440" s="23"/>
      <c r="H7440" s="23"/>
      <c r="J7440" s="24">
        <f t="shared" si="233"/>
        <v>0</v>
      </c>
      <c r="K7440" s="25">
        <f t="shared" si="232"/>
        <v>0</v>
      </c>
    </row>
    <row r="7441" spans="1:11">
      <c r="A7441" s="18">
        <f>IFERROR(VLOOKUP(C7441,'[1]Dados Diários do Magento'!$A$1:$H$10000,3,),0)</f>
        <v>0</v>
      </c>
      <c r="B7441" s="19">
        <f>IFERROR(VLOOKUP(C7441,'[1]Dados Diários do Magento'!$A$1:$H$10000,2,),"0")</f>
        <v>0</v>
      </c>
      <c r="C7441" s="20">
        <v>7440</v>
      </c>
      <c r="D7441" s="26">
        <v>0</v>
      </c>
      <c r="E7441" s="27">
        <v>0</v>
      </c>
      <c r="G7441" s="23"/>
      <c r="H7441" s="23"/>
      <c r="J7441" s="24">
        <f t="shared" si="233"/>
        <v>0</v>
      </c>
      <c r="K7441" s="25">
        <f t="shared" si="232"/>
        <v>0</v>
      </c>
    </row>
    <row r="7442" spans="1:11">
      <c r="A7442" s="18">
        <f>IFERROR(VLOOKUP(C7442,'[1]Dados Diários do Magento'!$A$1:$H$10000,3,),0)</f>
        <v>0</v>
      </c>
      <c r="B7442" s="19">
        <f>IFERROR(VLOOKUP(C7442,'[1]Dados Diários do Magento'!$A$1:$H$10000,2,),"0")</f>
        <v>0</v>
      </c>
      <c r="C7442" s="20">
        <v>7441</v>
      </c>
      <c r="D7442" s="26">
        <v>0</v>
      </c>
      <c r="E7442" s="27">
        <v>0</v>
      </c>
      <c r="G7442" s="23"/>
      <c r="H7442" s="23"/>
      <c r="J7442" s="24">
        <f t="shared" si="233"/>
        <v>0</v>
      </c>
      <c r="K7442" s="25">
        <f t="shared" si="232"/>
        <v>0</v>
      </c>
    </row>
    <row r="7443" spans="1:11">
      <c r="A7443" s="18">
        <f>IFERROR(VLOOKUP(C7443,'[1]Dados Diários do Magento'!$A$1:$H$10000,3,),0)</f>
        <v>0</v>
      </c>
      <c r="B7443" s="19">
        <f>IFERROR(VLOOKUP(C7443,'[1]Dados Diários do Magento'!$A$1:$H$10000,2,),"0")</f>
        <v>0</v>
      </c>
      <c r="C7443" s="20">
        <v>7442</v>
      </c>
      <c r="D7443" s="26">
        <v>0</v>
      </c>
      <c r="E7443" s="27">
        <v>0</v>
      </c>
      <c r="G7443" s="23"/>
      <c r="H7443" s="23"/>
      <c r="J7443" s="24">
        <f t="shared" si="233"/>
        <v>0</v>
      </c>
      <c r="K7443" s="25">
        <f t="shared" si="232"/>
        <v>0</v>
      </c>
    </row>
    <row r="7444" spans="1:11">
      <c r="A7444" s="18">
        <f>IFERROR(VLOOKUP(C7444,'[1]Dados Diários do Magento'!$A$1:$H$10000,3,),0)</f>
        <v>0</v>
      </c>
      <c r="B7444" s="19">
        <f>IFERROR(VLOOKUP(C7444,'[1]Dados Diários do Magento'!$A$1:$H$10000,2,),"0")</f>
        <v>0</v>
      </c>
      <c r="C7444" s="20">
        <v>7443</v>
      </c>
      <c r="D7444" s="26">
        <v>0</v>
      </c>
      <c r="E7444" s="27">
        <v>0</v>
      </c>
      <c r="G7444" s="23"/>
      <c r="H7444" s="23"/>
      <c r="J7444" s="24">
        <f t="shared" si="233"/>
        <v>0</v>
      </c>
      <c r="K7444" s="25">
        <f t="shared" si="232"/>
        <v>0</v>
      </c>
    </row>
    <row r="7445" spans="1:11">
      <c r="A7445" s="18">
        <f>IFERROR(VLOOKUP(C7445,'[1]Dados Diários do Magento'!$A$1:$H$10000,3,),0)</f>
        <v>0</v>
      </c>
      <c r="B7445" s="19">
        <f>IFERROR(VLOOKUP(C7445,'[1]Dados Diários do Magento'!$A$1:$H$10000,2,),"0")</f>
        <v>0</v>
      </c>
      <c r="C7445" s="20">
        <v>7444</v>
      </c>
      <c r="D7445" s="26">
        <v>0</v>
      </c>
      <c r="E7445" s="27">
        <v>0</v>
      </c>
      <c r="G7445" s="23"/>
      <c r="H7445" s="23"/>
      <c r="J7445" s="24">
        <f t="shared" si="233"/>
        <v>0</v>
      </c>
      <c r="K7445" s="25">
        <f t="shared" si="232"/>
        <v>0</v>
      </c>
    </row>
    <row r="7446" spans="1:11">
      <c r="A7446" s="18">
        <f>IFERROR(VLOOKUP(C7446,'[1]Dados Diários do Magento'!$A$1:$H$10000,3,),0)</f>
        <v>0</v>
      </c>
      <c r="B7446" s="19">
        <f>IFERROR(VLOOKUP(C7446,'[1]Dados Diários do Magento'!$A$1:$H$10000,2,),"0")</f>
        <v>0</v>
      </c>
      <c r="C7446" s="20">
        <v>7445</v>
      </c>
      <c r="D7446" s="26">
        <v>0</v>
      </c>
      <c r="E7446" s="27">
        <v>0</v>
      </c>
      <c r="G7446" s="23"/>
      <c r="H7446" s="23"/>
      <c r="J7446" s="24">
        <f t="shared" si="233"/>
        <v>0</v>
      </c>
      <c r="K7446" s="25">
        <f t="shared" si="232"/>
        <v>0</v>
      </c>
    </row>
    <row r="7447" spans="1:11">
      <c r="A7447" s="18">
        <f>IFERROR(VLOOKUP(C7447,'[1]Dados Diários do Magento'!$A$1:$H$10000,3,),0)</f>
        <v>0</v>
      </c>
      <c r="B7447" s="19">
        <f>IFERROR(VLOOKUP(C7447,'[1]Dados Diários do Magento'!$A$1:$H$10000,2,),"0")</f>
        <v>0</v>
      </c>
      <c r="C7447" s="20">
        <v>7446</v>
      </c>
      <c r="D7447" s="26">
        <v>0</v>
      </c>
      <c r="E7447" s="27">
        <v>0</v>
      </c>
      <c r="G7447" s="23"/>
      <c r="H7447" s="23"/>
      <c r="J7447" s="24">
        <f t="shared" si="233"/>
        <v>0</v>
      </c>
      <c r="K7447" s="25">
        <f t="shared" si="232"/>
        <v>0</v>
      </c>
    </row>
    <row r="7448" spans="1:11">
      <c r="A7448" s="18">
        <f>IFERROR(VLOOKUP(C7448,'[1]Dados Diários do Magento'!$A$1:$H$10000,3,),0)</f>
        <v>0</v>
      </c>
      <c r="B7448" s="19">
        <f>IFERROR(VLOOKUP(C7448,'[1]Dados Diários do Magento'!$A$1:$H$10000,2,),"0")</f>
        <v>0</v>
      </c>
      <c r="C7448" s="20">
        <v>7447</v>
      </c>
      <c r="D7448" s="26">
        <v>0</v>
      </c>
      <c r="E7448" s="27">
        <v>0</v>
      </c>
      <c r="G7448" s="23"/>
      <c r="H7448" s="23"/>
      <c r="J7448" s="24">
        <f t="shared" si="233"/>
        <v>0</v>
      </c>
      <c r="K7448" s="25">
        <f t="shared" si="232"/>
        <v>0</v>
      </c>
    </row>
    <row r="7449" spans="1:11">
      <c r="A7449" s="18">
        <f>IFERROR(VLOOKUP(C7449,'[1]Dados Diários do Magento'!$A$1:$H$10000,3,),0)</f>
        <v>0</v>
      </c>
      <c r="B7449" s="19">
        <f>IFERROR(VLOOKUP(C7449,'[1]Dados Diários do Magento'!$A$1:$H$10000,2,),"0")</f>
        <v>0</v>
      </c>
      <c r="C7449" s="20">
        <v>7448</v>
      </c>
      <c r="D7449" s="26">
        <v>0</v>
      </c>
      <c r="E7449" s="27">
        <v>0</v>
      </c>
      <c r="G7449" s="23"/>
      <c r="H7449" s="23"/>
      <c r="J7449" s="24">
        <f t="shared" si="233"/>
        <v>0</v>
      </c>
      <c r="K7449" s="25">
        <f t="shared" si="232"/>
        <v>0</v>
      </c>
    </row>
    <row r="7450" spans="1:11">
      <c r="A7450" s="18">
        <f>IFERROR(VLOOKUP(C7450,'[1]Dados Diários do Magento'!$A$1:$H$10000,3,),0)</f>
        <v>0</v>
      </c>
      <c r="B7450" s="19">
        <f>IFERROR(VLOOKUP(C7450,'[1]Dados Diários do Magento'!$A$1:$H$10000,2,),"0")</f>
        <v>0</v>
      </c>
      <c r="C7450" s="20">
        <v>7449</v>
      </c>
      <c r="D7450" s="26">
        <v>0</v>
      </c>
      <c r="E7450" s="27">
        <v>0</v>
      </c>
      <c r="G7450" s="23"/>
      <c r="H7450" s="23"/>
      <c r="J7450" s="24">
        <f t="shared" si="233"/>
        <v>0</v>
      </c>
      <c r="K7450" s="25">
        <f t="shared" si="232"/>
        <v>0</v>
      </c>
    </row>
    <row r="7451" spans="1:11">
      <c r="A7451" s="18">
        <f>IFERROR(VLOOKUP(C7451,'[1]Dados Diários do Magento'!$A$1:$H$10000,3,),0)</f>
        <v>0</v>
      </c>
      <c r="B7451" s="19">
        <f>IFERROR(VLOOKUP(C7451,'[1]Dados Diários do Magento'!$A$1:$H$10000,2,),"0")</f>
        <v>0</v>
      </c>
      <c r="C7451" s="20">
        <v>7450</v>
      </c>
      <c r="D7451" s="26">
        <v>0</v>
      </c>
      <c r="E7451" s="27">
        <v>0</v>
      </c>
      <c r="G7451" s="23"/>
      <c r="H7451" s="23"/>
      <c r="J7451" s="24">
        <f t="shared" si="233"/>
        <v>0</v>
      </c>
      <c r="K7451" s="25">
        <f t="shared" si="232"/>
        <v>0</v>
      </c>
    </row>
    <row r="7452" spans="1:11">
      <c r="A7452" s="18">
        <f>IFERROR(VLOOKUP(C7452,'[1]Dados Diários do Magento'!$A$1:$H$10000,3,),0)</f>
        <v>0</v>
      </c>
      <c r="B7452" s="19">
        <f>IFERROR(VLOOKUP(C7452,'[1]Dados Diários do Magento'!$A$1:$H$10000,2,),"0")</f>
        <v>0</v>
      </c>
      <c r="C7452" s="20">
        <v>7451</v>
      </c>
      <c r="D7452" s="26">
        <v>0</v>
      </c>
      <c r="E7452" s="27">
        <v>0</v>
      </c>
      <c r="G7452" s="23"/>
      <c r="H7452" s="23"/>
      <c r="J7452" s="24">
        <f t="shared" si="233"/>
        <v>0</v>
      </c>
      <c r="K7452" s="25">
        <f t="shared" si="232"/>
        <v>0</v>
      </c>
    </row>
    <row r="7453" spans="1:11">
      <c r="A7453" s="18">
        <f>IFERROR(VLOOKUP(C7453,'[1]Dados Diários do Magento'!$A$1:$H$10000,3,),0)</f>
        <v>0</v>
      </c>
      <c r="B7453" s="19">
        <f>IFERROR(VLOOKUP(C7453,'[1]Dados Diários do Magento'!$A$1:$H$10000,2,),"0")</f>
        <v>0</v>
      </c>
      <c r="C7453" s="20">
        <v>7452</v>
      </c>
      <c r="D7453" s="26">
        <v>0</v>
      </c>
      <c r="E7453" s="27">
        <v>0</v>
      </c>
      <c r="G7453" s="23"/>
      <c r="H7453" s="23"/>
      <c r="J7453" s="24">
        <f t="shared" si="233"/>
        <v>0</v>
      </c>
      <c r="K7453" s="25">
        <f t="shared" ref="K7453:K7516" si="234">IF((D7453+G7453)&gt;0,(D7453*E7453+G7453*H7453)/(D7453+G7453),E7453)</f>
        <v>0</v>
      </c>
    </row>
    <row r="7454" spans="1:11">
      <c r="A7454" s="18">
        <f>IFERROR(VLOOKUP(C7454,'[1]Dados Diários do Magento'!$A$1:$H$10000,3,),0)</f>
        <v>0</v>
      </c>
      <c r="B7454" s="19">
        <f>IFERROR(VLOOKUP(C7454,'[1]Dados Diários do Magento'!$A$1:$H$10000,2,),"0")</f>
        <v>0</v>
      </c>
      <c r="C7454" s="20">
        <v>7453</v>
      </c>
      <c r="D7454" s="26">
        <v>0</v>
      </c>
      <c r="E7454" s="27">
        <v>0</v>
      </c>
      <c r="G7454" s="23"/>
      <c r="H7454" s="23"/>
      <c r="J7454" s="24">
        <f t="shared" si="233"/>
        <v>0</v>
      </c>
      <c r="K7454" s="25">
        <f t="shared" si="234"/>
        <v>0</v>
      </c>
    </row>
    <row r="7455" spans="1:11">
      <c r="A7455" s="18">
        <f>IFERROR(VLOOKUP(C7455,'[1]Dados Diários do Magento'!$A$1:$H$10000,3,),0)</f>
        <v>0</v>
      </c>
      <c r="B7455" s="19">
        <f>IFERROR(VLOOKUP(C7455,'[1]Dados Diários do Magento'!$A$1:$H$10000,2,),"0")</f>
        <v>0</v>
      </c>
      <c r="C7455" s="20">
        <v>7454</v>
      </c>
      <c r="D7455" s="26">
        <v>0</v>
      </c>
      <c r="E7455" s="27">
        <v>0</v>
      </c>
      <c r="G7455" s="23"/>
      <c r="H7455" s="23"/>
      <c r="J7455" s="24">
        <f t="shared" si="233"/>
        <v>0</v>
      </c>
      <c r="K7455" s="25">
        <f t="shared" si="234"/>
        <v>0</v>
      </c>
    </row>
    <row r="7456" spans="1:11">
      <c r="A7456" s="18">
        <f>IFERROR(VLOOKUP(C7456,'[1]Dados Diários do Magento'!$A$1:$H$10000,3,),0)</f>
        <v>0</v>
      </c>
      <c r="B7456" s="19">
        <f>IFERROR(VLOOKUP(C7456,'[1]Dados Diários do Magento'!$A$1:$H$10000,2,),"0")</f>
        <v>0</v>
      </c>
      <c r="C7456" s="20">
        <v>7455</v>
      </c>
      <c r="D7456" s="26">
        <v>0</v>
      </c>
      <c r="E7456" s="27">
        <v>0</v>
      </c>
      <c r="G7456" s="23"/>
      <c r="H7456" s="23"/>
      <c r="J7456" s="24">
        <f t="shared" si="233"/>
        <v>0</v>
      </c>
      <c r="K7456" s="25">
        <f t="shared" si="234"/>
        <v>0</v>
      </c>
    </row>
    <row r="7457" spans="1:11">
      <c r="A7457" s="18">
        <f>IFERROR(VLOOKUP(C7457,'[1]Dados Diários do Magento'!$A$1:$H$10000,3,),0)</f>
        <v>0</v>
      </c>
      <c r="B7457" s="19">
        <f>IFERROR(VLOOKUP(C7457,'[1]Dados Diários do Magento'!$A$1:$H$10000,2,),"0")</f>
        <v>0</v>
      </c>
      <c r="C7457" s="20">
        <v>7456</v>
      </c>
      <c r="D7457" s="26">
        <v>0</v>
      </c>
      <c r="E7457" s="27">
        <v>0</v>
      </c>
      <c r="G7457" s="23"/>
      <c r="H7457" s="23"/>
      <c r="J7457" s="24">
        <f t="shared" si="233"/>
        <v>0</v>
      </c>
      <c r="K7457" s="25">
        <f t="shared" si="234"/>
        <v>0</v>
      </c>
    </row>
    <row r="7458" spans="1:11">
      <c r="A7458" s="18">
        <f>IFERROR(VLOOKUP(C7458,'[1]Dados Diários do Magento'!$A$1:$H$10000,3,),0)</f>
        <v>0</v>
      </c>
      <c r="B7458" s="19">
        <f>IFERROR(VLOOKUP(C7458,'[1]Dados Diários do Magento'!$A$1:$H$10000,2,),"0")</f>
        <v>0</v>
      </c>
      <c r="C7458" s="20">
        <v>7457</v>
      </c>
      <c r="D7458" s="26">
        <v>0</v>
      </c>
      <c r="E7458" s="27">
        <v>0</v>
      </c>
      <c r="G7458" s="23"/>
      <c r="H7458" s="23"/>
      <c r="J7458" s="24">
        <f t="shared" si="233"/>
        <v>0</v>
      </c>
      <c r="K7458" s="25">
        <f t="shared" si="234"/>
        <v>0</v>
      </c>
    </row>
    <row r="7459" spans="1:11">
      <c r="A7459" s="18">
        <f>IFERROR(VLOOKUP(C7459,'[1]Dados Diários do Magento'!$A$1:$H$10000,3,),0)</f>
        <v>0</v>
      </c>
      <c r="B7459" s="19">
        <f>IFERROR(VLOOKUP(C7459,'[1]Dados Diários do Magento'!$A$1:$H$10000,2,),"0")</f>
        <v>0</v>
      </c>
      <c r="C7459" s="20">
        <v>7458</v>
      </c>
      <c r="D7459" s="26">
        <v>0</v>
      </c>
      <c r="E7459" s="27">
        <v>0</v>
      </c>
      <c r="G7459" s="23"/>
      <c r="H7459" s="23"/>
      <c r="J7459" s="24">
        <f t="shared" si="233"/>
        <v>0</v>
      </c>
      <c r="K7459" s="25">
        <f t="shared" si="234"/>
        <v>0</v>
      </c>
    </row>
    <row r="7460" spans="1:11">
      <c r="A7460" s="18">
        <f>IFERROR(VLOOKUP(C7460,'[1]Dados Diários do Magento'!$A$1:$H$10000,3,),0)</f>
        <v>0</v>
      </c>
      <c r="B7460" s="19">
        <f>IFERROR(VLOOKUP(C7460,'[1]Dados Diários do Magento'!$A$1:$H$10000,2,),"0")</f>
        <v>0</v>
      </c>
      <c r="C7460" s="20">
        <v>7459</v>
      </c>
      <c r="D7460" s="26">
        <v>0</v>
      </c>
      <c r="E7460" s="27">
        <v>0</v>
      </c>
      <c r="G7460" s="23"/>
      <c r="H7460" s="23"/>
      <c r="J7460" s="24">
        <f t="shared" si="233"/>
        <v>0</v>
      </c>
      <c r="K7460" s="25">
        <f t="shared" si="234"/>
        <v>0</v>
      </c>
    </row>
    <row r="7461" spans="1:11">
      <c r="A7461" s="18">
        <f>IFERROR(VLOOKUP(C7461,'[1]Dados Diários do Magento'!$A$1:$H$10000,3,),0)</f>
        <v>0</v>
      </c>
      <c r="B7461" s="19">
        <f>IFERROR(VLOOKUP(C7461,'[1]Dados Diários do Magento'!$A$1:$H$10000,2,),"0")</f>
        <v>0</v>
      </c>
      <c r="C7461" s="20">
        <v>7460</v>
      </c>
      <c r="D7461" s="26">
        <v>0</v>
      </c>
      <c r="E7461" s="27">
        <v>0</v>
      </c>
      <c r="G7461" s="23"/>
      <c r="H7461" s="23"/>
      <c r="J7461" s="24">
        <f t="shared" si="233"/>
        <v>0</v>
      </c>
      <c r="K7461" s="25">
        <f t="shared" si="234"/>
        <v>0</v>
      </c>
    </row>
    <row r="7462" spans="1:11">
      <c r="A7462" s="18">
        <f>IFERROR(VLOOKUP(C7462,'[1]Dados Diários do Magento'!$A$1:$H$10000,3,),0)</f>
        <v>0</v>
      </c>
      <c r="B7462" s="19">
        <f>IFERROR(VLOOKUP(C7462,'[1]Dados Diários do Magento'!$A$1:$H$10000,2,),"0")</f>
        <v>0</v>
      </c>
      <c r="C7462" s="20">
        <v>7461</v>
      </c>
      <c r="D7462" s="26">
        <v>0</v>
      </c>
      <c r="E7462" s="27">
        <v>0</v>
      </c>
      <c r="G7462" s="23"/>
      <c r="H7462" s="23"/>
      <c r="J7462" s="24">
        <f t="shared" si="233"/>
        <v>0</v>
      </c>
      <c r="K7462" s="25">
        <f t="shared" si="234"/>
        <v>0</v>
      </c>
    </row>
    <row r="7463" spans="1:11">
      <c r="A7463" s="18">
        <f>IFERROR(VLOOKUP(C7463,'[1]Dados Diários do Magento'!$A$1:$H$10000,3,),0)</f>
        <v>0</v>
      </c>
      <c r="B7463" s="19">
        <f>IFERROR(VLOOKUP(C7463,'[1]Dados Diários do Magento'!$A$1:$H$10000,2,),"0")</f>
        <v>0</v>
      </c>
      <c r="C7463" s="20">
        <v>7462</v>
      </c>
      <c r="D7463" s="26">
        <v>0</v>
      </c>
      <c r="E7463" s="27">
        <v>0</v>
      </c>
      <c r="G7463" s="23"/>
      <c r="H7463" s="23"/>
      <c r="J7463" s="24">
        <f t="shared" si="233"/>
        <v>0</v>
      </c>
      <c r="K7463" s="25">
        <f t="shared" si="234"/>
        <v>0</v>
      </c>
    </row>
    <row r="7464" spans="1:11">
      <c r="A7464" s="18">
        <f>IFERROR(VLOOKUP(C7464,'[1]Dados Diários do Magento'!$A$1:$H$10000,3,),0)</f>
        <v>0</v>
      </c>
      <c r="B7464" s="19">
        <f>IFERROR(VLOOKUP(C7464,'[1]Dados Diários do Magento'!$A$1:$H$10000,2,),"0")</f>
        <v>0</v>
      </c>
      <c r="C7464" s="20">
        <v>7463</v>
      </c>
      <c r="D7464" s="26">
        <v>0</v>
      </c>
      <c r="E7464" s="27">
        <v>0</v>
      </c>
      <c r="G7464" s="23"/>
      <c r="H7464" s="23"/>
      <c r="J7464" s="24">
        <f t="shared" si="233"/>
        <v>0</v>
      </c>
      <c r="K7464" s="25">
        <f t="shared" si="234"/>
        <v>0</v>
      </c>
    </row>
    <row r="7465" spans="1:11">
      <c r="A7465" s="18">
        <f>IFERROR(VLOOKUP(C7465,'[1]Dados Diários do Magento'!$A$1:$H$10000,3,),0)</f>
        <v>0</v>
      </c>
      <c r="B7465" s="19">
        <f>IFERROR(VLOOKUP(C7465,'[1]Dados Diários do Magento'!$A$1:$H$10000,2,),"0")</f>
        <v>0</v>
      </c>
      <c r="C7465" s="20">
        <v>7464</v>
      </c>
      <c r="D7465" s="26">
        <v>0</v>
      </c>
      <c r="E7465" s="27">
        <v>0</v>
      </c>
      <c r="G7465" s="23"/>
      <c r="H7465" s="23"/>
      <c r="J7465" s="24">
        <f t="shared" si="233"/>
        <v>0</v>
      </c>
      <c r="K7465" s="25">
        <f t="shared" si="234"/>
        <v>0</v>
      </c>
    </row>
    <row r="7466" spans="1:11">
      <c r="A7466" s="18">
        <f>IFERROR(VLOOKUP(C7466,'[1]Dados Diários do Magento'!$A$1:$H$10000,3,),0)</f>
        <v>0</v>
      </c>
      <c r="B7466" s="19">
        <f>IFERROR(VLOOKUP(C7466,'[1]Dados Diários do Magento'!$A$1:$H$10000,2,),"0")</f>
        <v>0</v>
      </c>
      <c r="C7466" s="20">
        <v>7465</v>
      </c>
      <c r="D7466" s="26">
        <v>0</v>
      </c>
      <c r="E7466" s="27">
        <v>0</v>
      </c>
      <c r="G7466" s="23"/>
      <c r="H7466" s="23"/>
      <c r="J7466" s="24">
        <f t="shared" si="233"/>
        <v>0</v>
      </c>
      <c r="K7466" s="25">
        <f t="shared" si="234"/>
        <v>0</v>
      </c>
    </row>
    <row r="7467" spans="1:11">
      <c r="A7467" s="18">
        <f>IFERROR(VLOOKUP(C7467,'[1]Dados Diários do Magento'!$A$1:$H$10000,3,),0)</f>
        <v>0</v>
      </c>
      <c r="B7467" s="19">
        <f>IFERROR(VLOOKUP(C7467,'[1]Dados Diários do Magento'!$A$1:$H$10000,2,),"0")</f>
        <v>0</v>
      </c>
      <c r="C7467" s="20">
        <v>7466</v>
      </c>
      <c r="D7467" s="26">
        <v>0</v>
      </c>
      <c r="E7467" s="27">
        <v>0</v>
      </c>
      <c r="G7467" s="23"/>
      <c r="H7467" s="23"/>
      <c r="J7467" s="24">
        <f t="shared" si="233"/>
        <v>0</v>
      </c>
      <c r="K7467" s="25">
        <f t="shared" si="234"/>
        <v>0</v>
      </c>
    </row>
    <row r="7468" spans="1:11">
      <c r="A7468" s="18">
        <f>IFERROR(VLOOKUP(C7468,'[1]Dados Diários do Magento'!$A$1:$H$10000,3,),0)</f>
        <v>0</v>
      </c>
      <c r="B7468" s="19">
        <f>IFERROR(VLOOKUP(C7468,'[1]Dados Diários do Magento'!$A$1:$H$10000,2,),"0")</f>
        <v>0</v>
      </c>
      <c r="C7468" s="20">
        <v>7467</v>
      </c>
      <c r="D7468" s="26">
        <v>0</v>
      </c>
      <c r="E7468" s="27">
        <v>0</v>
      </c>
      <c r="G7468" s="23"/>
      <c r="H7468" s="23"/>
      <c r="J7468" s="24">
        <f t="shared" si="233"/>
        <v>0</v>
      </c>
      <c r="K7468" s="25">
        <f t="shared" si="234"/>
        <v>0</v>
      </c>
    </row>
    <row r="7469" spans="1:11">
      <c r="A7469" s="18">
        <f>IFERROR(VLOOKUP(C7469,'[1]Dados Diários do Magento'!$A$1:$H$10000,3,),0)</f>
        <v>0</v>
      </c>
      <c r="B7469" s="19">
        <f>IFERROR(VLOOKUP(C7469,'[1]Dados Diários do Magento'!$A$1:$H$10000,2,),"0")</f>
        <v>0</v>
      </c>
      <c r="C7469" s="20">
        <v>7468</v>
      </c>
      <c r="D7469" s="26">
        <v>0</v>
      </c>
      <c r="E7469" s="27">
        <v>0</v>
      </c>
      <c r="G7469" s="23"/>
      <c r="H7469" s="23"/>
      <c r="J7469" s="24">
        <f t="shared" si="233"/>
        <v>0</v>
      </c>
      <c r="K7469" s="25">
        <f t="shared" si="234"/>
        <v>0</v>
      </c>
    </row>
    <row r="7470" spans="1:11">
      <c r="A7470" s="18">
        <f>IFERROR(VLOOKUP(C7470,'[1]Dados Diários do Magento'!$A$1:$H$10000,3,),0)</f>
        <v>0</v>
      </c>
      <c r="B7470" s="19">
        <f>IFERROR(VLOOKUP(C7470,'[1]Dados Diários do Magento'!$A$1:$H$10000,2,),"0")</f>
        <v>0</v>
      </c>
      <c r="C7470" s="20">
        <v>7469</v>
      </c>
      <c r="D7470" s="26">
        <v>0</v>
      </c>
      <c r="E7470" s="27">
        <v>0</v>
      </c>
      <c r="G7470" s="23"/>
      <c r="H7470" s="23"/>
      <c r="J7470" s="24">
        <f t="shared" si="233"/>
        <v>0</v>
      </c>
      <c r="K7470" s="25">
        <f t="shared" si="234"/>
        <v>0</v>
      </c>
    </row>
    <row r="7471" spans="1:11">
      <c r="A7471" s="18">
        <f>IFERROR(VLOOKUP(C7471,'[1]Dados Diários do Magento'!$A$1:$H$10000,3,),0)</f>
        <v>0</v>
      </c>
      <c r="B7471" s="19">
        <f>IFERROR(VLOOKUP(C7471,'[1]Dados Diários do Magento'!$A$1:$H$10000,2,),"0")</f>
        <v>0</v>
      </c>
      <c r="C7471" s="20">
        <v>7470</v>
      </c>
      <c r="D7471" s="26">
        <v>0</v>
      </c>
      <c r="E7471" s="27">
        <v>0</v>
      </c>
      <c r="G7471" s="23"/>
      <c r="H7471" s="23"/>
      <c r="J7471" s="24">
        <f t="shared" si="233"/>
        <v>0</v>
      </c>
      <c r="K7471" s="25">
        <f t="shared" si="234"/>
        <v>0</v>
      </c>
    </row>
    <row r="7472" spans="1:11">
      <c r="A7472" s="18">
        <f>IFERROR(VLOOKUP(C7472,'[1]Dados Diários do Magento'!$A$1:$H$10000,3,),0)</f>
        <v>0</v>
      </c>
      <c r="B7472" s="19">
        <f>IFERROR(VLOOKUP(C7472,'[1]Dados Diários do Magento'!$A$1:$H$10000,2,),"0")</f>
        <v>0</v>
      </c>
      <c r="C7472" s="20">
        <v>7471</v>
      </c>
      <c r="D7472" s="26">
        <v>0</v>
      </c>
      <c r="E7472" s="27">
        <v>0</v>
      </c>
      <c r="G7472" s="23"/>
      <c r="H7472" s="23"/>
      <c r="J7472" s="24">
        <f t="shared" si="233"/>
        <v>0</v>
      </c>
      <c r="K7472" s="25">
        <f t="shared" si="234"/>
        <v>0</v>
      </c>
    </row>
    <row r="7473" spans="1:11">
      <c r="A7473" s="18">
        <f>IFERROR(VLOOKUP(C7473,'[1]Dados Diários do Magento'!$A$1:$H$10000,3,),0)</f>
        <v>0</v>
      </c>
      <c r="B7473" s="19">
        <f>IFERROR(VLOOKUP(C7473,'[1]Dados Diários do Magento'!$A$1:$H$10000,2,),"0")</f>
        <v>0</v>
      </c>
      <c r="C7473" s="20">
        <v>7472</v>
      </c>
      <c r="D7473" s="26">
        <v>0</v>
      </c>
      <c r="E7473" s="27">
        <v>0</v>
      </c>
      <c r="G7473" s="23"/>
      <c r="H7473" s="23"/>
      <c r="J7473" s="24">
        <f t="shared" si="233"/>
        <v>0</v>
      </c>
      <c r="K7473" s="25">
        <f t="shared" si="234"/>
        <v>0</v>
      </c>
    </row>
    <row r="7474" spans="1:11">
      <c r="A7474" s="18">
        <f>IFERROR(VLOOKUP(C7474,'[1]Dados Diários do Magento'!$A$1:$H$10000,3,),0)</f>
        <v>0</v>
      </c>
      <c r="B7474" s="19">
        <f>IFERROR(VLOOKUP(C7474,'[1]Dados Diários do Magento'!$A$1:$H$10000,2,),"0")</f>
        <v>0</v>
      </c>
      <c r="C7474" s="20">
        <v>7473</v>
      </c>
      <c r="D7474" s="26">
        <v>0</v>
      </c>
      <c r="E7474" s="27">
        <v>0</v>
      </c>
      <c r="G7474" s="23"/>
      <c r="H7474" s="23"/>
      <c r="J7474" s="24">
        <f t="shared" si="233"/>
        <v>0</v>
      </c>
      <c r="K7474" s="25">
        <f t="shared" si="234"/>
        <v>0</v>
      </c>
    </row>
    <row r="7475" spans="1:11">
      <c r="A7475" s="18">
        <f>IFERROR(VLOOKUP(C7475,'[1]Dados Diários do Magento'!$A$1:$H$10000,3,),0)</f>
        <v>0</v>
      </c>
      <c r="B7475" s="19">
        <f>IFERROR(VLOOKUP(C7475,'[1]Dados Diários do Magento'!$A$1:$H$10000,2,),"0")</f>
        <v>0</v>
      </c>
      <c r="C7475" s="20">
        <v>7474</v>
      </c>
      <c r="D7475" s="26">
        <v>0</v>
      </c>
      <c r="E7475" s="27">
        <v>0</v>
      </c>
      <c r="G7475" s="23"/>
      <c r="H7475" s="23"/>
      <c r="J7475" s="24">
        <f t="shared" si="233"/>
        <v>0</v>
      </c>
      <c r="K7475" s="25">
        <f t="shared" si="234"/>
        <v>0</v>
      </c>
    </row>
    <row r="7476" spans="1:11">
      <c r="A7476" s="18">
        <f>IFERROR(VLOOKUP(C7476,'[1]Dados Diários do Magento'!$A$1:$H$10000,3,),0)</f>
        <v>0</v>
      </c>
      <c r="B7476" s="19">
        <f>IFERROR(VLOOKUP(C7476,'[1]Dados Diários do Magento'!$A$1:$H$10000,2,),"0")</f>
        <v>0</v>
      </c>
      <c r="C7476" s="20">
        <v>7475</v>
      </c>
      <c r="D7476" s="26">
        <v>0</v>
      </c>
      <c r="E7476" s="27">
        <v>0</v>
      </c>
      <c r="G7476" s="23"/>
      <c r="H7476" s="23"/>
      <c r="J7476" s="24">
        <f t="shared" si="233"/>
        <v>0</v>
      </c>
      <c r="K7476" s="25">
        <f t="shared" si="234"/>
        <v>0</v>
      </c>
    </row>
    <row r="7477" spans="1:11">
      <c r="A7477" s="18">
        <f>IFERROR(VLOOKUP(C7477,'[1]Dados Diários do Magento'!$A$1:$H$10000,3,),0)</f>
        <v>0</v>
      </c>
      <c r="B7477" s="19">
        <f>IFERROR(VLOOKUP(C7477,'[1]Dados Diários do Magento'!$A$1:$H$10000,2,),"0")</f>
        <v>0</v>
      </c>
      <c r="C7477" s="20">
        <v>7476</v>
      </c>
      <c r="D7477" s="26">
        <v>0</v>
      </c>
      <c r="E7477" s="27">
        <v>0</v>
      </c>
      <c r="G7477" s="23"/>
      <c r="H7477" s="23"/>
      <c r="J7477" s="24">
        <f t="shared" si="233"/>
        <v>0</v>
      </c>
      <c r="K7477" s="25">
        <f t="shared" si="234"/>
        <v>0</v>
      </c>
    </row>
    <row r="7478" spans="1:11">
      <c r="A7478" s="18">
        <f>IFERROR(VLOOKUP(C7478,'[1]Dados Diários do Magento'!$A$1:$H$10000,3,),0)</f>
        <v>0</v>
      </c>
      <c r="B7478" s="19">
        <f>IFERROR(VLOOKUP(C7478,'[1]Dados Diários do Magento'!$A$1:$H$10000,2,),"0")</f>
        <v>0</v>
      </c>
      <c r="C7478" s="20">
        <v>7477</v>
      </c>
      <c r="D7478" s="26">
        <v>0</v>
      </c>
      <c r="E7478" s="27">
        <v>0</v>
      </c>
      <c r="G7478" s="23"/>
      <c r="H7478" s="23"/>
      <c r="J7478" s="24">
        <f t="shared" si="233"/>
        <v>0</v>
      </c>
      <c r="K7478" s="25">
        <f t="shared" si="234"/>
        <v>0</v>
      </c>
    </row>
    <row r="7479" spans="1:11">
      <c r="A7479" s="18">
        <f>IFERROR(VLOOKUP(C7479,'[1]Dados Diários do Magento'!$A$1:$H$10000,3,),0)</f>
        <v>0</v>
      </c>
      <c r="B7479" s="19">
        <f>IFERROR(VLOOKUP(C7479,'[1]Dados Diários do Magento'!$A$1:$H$10000,2,),"0")</f>
        <v>0</v>
      </c>
      <c r="C7479" s="20">
        <v>7478</v>
      </c>
      <c r="D7479" s="26">
        <v>0</v>
      </c>
      <c r="E7479" s="27">
        <v>0</v>
      </c>
      <c r="G7479" s="23"/>
      <c r="H7479" s="23"/>
      <c r="J7479" s="24">
        <f t="shared" si="233"/>
        <v>0</v>
      </c>
      <c r="K7479" s="25">
        <f t="shared" si="234"/>
        <v>0</v>
      </c>
    </row>
    <row r="7480" spans="1:11">
      <c r="A7480" s="18">
        <f>IFERROR(VLOOKUP(C7480,'[1]Dados Diários do Magento'!$A$1:$H$10000,3,),0)</f>
        <v>0</v>
      </c>
      <c r="B7480" s="19">
        <f>IFERROR(VLOOKUP(C7480,'[1]Dados Diários do Magento'!$A$1:$H$10000,2,),"0")</f>
        <v>0</v>
      </c>
      <c r="C7480" s="20">
        <v>7479</v>
      </c>
      <c r="D7480" s="26">
        <v>0</v>
      </c>
      <c r="E7480" s="27">
        <v>0</v>
      </c>
      <c r="G7480" s="23"/>
      <c r="H7480" s="23"/>
      <c r="J7480" s="24">
        <f t="shared" si="233"/>
        <v>0</v>
      </c>
      <c r="K7480" s="25">
        <f t="shared" si="234"/>
        <v>0</v>
      </c>
    </row>
    <row r="7481" spans="1:11">
      <c r="A7481" s="18">
        <f>IFERROR(VLOOKUP(C7481,'[1]Dados Diários do Magento'!$A$1:$H$10000,3,),0)</f>
        <v>0</v>
      </c>
      <c r="B7481" s="19">
        <f>IFERROR(VLOOKUP(C7481,'[1]Dados Diários do Magento'!$A$1:$H$10000,2,),"0")</f>
        <v>0</v>
      </c>
      <c r="C7481" s="20">
        <v>7480</v>
      </c>
      <c r="D7481" s="26">
        <v>0</v>
      </c>
      <c r="E7481" s="27">
        <v>0</v>
      </c>
      <c r="G7481" s="23"/>
      <c r="H7481" s="23"/>
      <c r="J7481" s="24">
        <f t="shared" si="233"/>
        <v>0</v>
      </c>
      <c r="K7481" s="25">
        <f t="shared" si="234"/>
        <v>0</v>
      </c>
    </row>
    <row r="7482" spans="1:11">
      <c r="A7482" s="18">
        <f>IFERROR(VLOOKUP(C7482,'[1]Dados Diários do Magento'!$A$1:$H$10000,3,),0)</f>
        <v>0</v>
      </c>
      <c r="B7482" s="19">
        <f>IFERROR(VLOOKUP(C7482,'[1]Dados Diários do Magento'!$A$1:$H$10000,2,),"0")</f>
        <v>0</v>
      </c>
      <c r="C7482" s="20">
        <v>7481</v>
      </c>
      <c r="D7482" s="26">
        <v>0</v>
      </c>
      <c r="E7482" s="27">
        <v>0</v>
      </c>
      <c r="G7482" s="23"/>
      <c r="H7482" s="23"/>
      <c r="J7482" s="24">
        <f t="shared" si="233"/>
        <v>0</v>
      </c>
      <c r="K7482" s="25">
        <f t="shared" si="234"/>
        <v>0</v>
      </c>
    </row>
    <row r="7483" spans="1:11">
      <c r="A7483" s="18">
        <f>IFERROR(VLOOKUP(C7483,'[1]Dados Diários do Magento'!$A$1:$H$10000,3,),0)</f>
        <v>0</v>
      </c>
      <c r="B7483" s="19">
        <f>IFERROR(VLOOKUP(C7483,'[1]Dados Diários do Magento'!$A$1:$H$10000,2,),"0")</f>
        <v>0</v>
      </c>
      <c r="C7483" s="20">
        <v>7482</v>
      </c>
      <c r="D7483" s="26">
        <v>0</v>
      </c>
      <c r="E7483" s="27">
        <v>0</v>
      </c>
      <c r="G7483" s="23"/>
      <c r="H7483" s="23"/>
      <c r="J7483" s="24">
        <f t="shared" si="233"/>
        <v>0</v>
      </c>
      <c r="K7483" s="25">
        <f t="shared" si="234"/>
        <v>0</v>
      </c>
    </row>
    <row r="7484" spans="1:11">
      <c r="A7484" s="18">
        <f>IFERROR(VLOOKUP(C7484,'[1]Dados Diários do Magento'!$A$1:$H$10000,3,),0)</f>
        <v>0</v>
      </c>
      <c r="B7484" s="19">
        <f>IFERROR(VLOOKUP(C7484,'[1]Dados Diários do Magento'!$A$1:$H$10000,2,),"0")</f>
        <v>0</v>
      </c>
      <c r="C7484" s="20">
        <v>7483</v>
      </c>
      <c r="D7484" s="26">
        <v>0</v>
      </c>
      <c r="E7484" s="27">
        <v>0</v>
      </c>
      <c r="G7484" s="23"/>
      <c r="H7484" s="23"/>
      <c r="J7484" s="24">
        <f t="shared" si="233"/>
        <v>0</v>
      </c>
      <c r="K7484" s="25">
        <f t="shared" si="234"/>
        <v>0</v>
      </c>
    </row>
    <row r="7485" spans="1:11">
      <c r="A7485" s="18">
        <f>IFERROR(VLOOKUP(C7485,'[1]Dados Diários do Magento'!$A$1:$H$10000,3,),0)</f>
        <v>0</v>
      </c>
      <c r="B7485" s="19">
        <f>IFERROR(VLOOKUP(C7485,'[1]Dados Diários do Magento'!$A$1:$H$10000,2,),"0")</f>
        <v>0</v>
      </c>
      <c r="C7485" s="20">
        <v>7484</v>
      </c>
      <c r="D7485" s="26">
        <v>0</v>
      </c>
      <c r="E7485" s="27">
        <v>0</v>
      </c>
      <c r="G7485" s="23"/>
      <c r="H7485" s="23"/>
      <c r="J7485" s="24">
        <f t="shared" si="233"/>
        <v>0</v>
      </c>
      <c r="K7485" s="25">
        <f t="shared" si="234"/>
        <v>0</v>
      </c>
    </row>
    <row r="7486" spans="1:11">
      <c r="A7486" s="18">
        <f>IFERROR(VLOOKUP(C7486,'[1]Dados Diários do Magento'!$A$1:$H$10000,3,),0)</f>
        <v>0</v>
      </c>
      <c r="B7486" s="19">
        <f>IFERROR(VLOOKUP(C7486,'[1]Dados Diários do Magento'!$A$1:$H$10000,2,),"0")</f>
        <v>0</v>
      </c>
      <c r="C7486" s="20">
        <v>7485</v>
      </c>
      <c r="D7486" s="26">
        <v>0</v>
      </c>
      <c r="E7486" s="27">
        <v>0</v>
      </c>
      <c r="G7486" s="23"/>
      <c r="H7486" s="23"/>
      <c r="J7486" s="24">
        <f t="shared" si="233"/>
        <v>0</v>
      </c>
      <c r="K7486" s="25">
        <f t="shared" si="234"/>
        <v>0</v>
      </c>
    </row>
    <row r="7487" spans="1:11">
      <c r="A7487" s="18">
        <f>IFERROR(VLOOKUP(C7487,'[1]Dados Diários do Magento'!$A$1:$H$10000,3,),0)</f>
        <v>0</v>
      </c>
      <c r="B7487" s="19">
        <f>IFERROR(VLOOKUP(C7487,'[1]Dados Diários do Magento'!$A$1:$H$10000,2,),"0")</f>
        <v>0</v>
      </c>
      <c r="C7487" s="20">
        <v>7486</v>
      </c>
      <c r="D7487" s="26">
        <v>0</v>
      </c>
      <c r="E7487" s="27">
        <v>0</v>
      </c>
      <c r="G7487" s="23"/>
      <c r="H7487" s="23"/>
      <c r="J7487" s="24">
        <f t="shared" si="233"/>
        <v>0</v>
      </c>
      <c r="K7487" s="25">
        <f t="shared" si="234"/>
        <v>0</v>
      </c>
    </row>
    <row r="7488" spans="1:11">
      <c r="A7488" s="18">
        <f>IFERROR(VLOOKUP(C7488,'[1]Dados Diários do Magento'!$A$1:$H$10000,3,),0)</f>
        <v>0</v>
      </c>
      <c r="B7488" s="19">
        <f>IFERROR(VLOOKUP(C7488,'[1]Dados Diários do Magento'!$A$1:$H$10000,2,),"0")</f>
        <v>0</v>
      </c>
      <c r="C7488" s="20">
        <v>7487</v>
      </c>
      <c r="D7488" s="26">
        <v>0</v>
      </c>
      <c r="E7488" s="27">
        <v>0</v>
      </c>
      <c r="G7488" s="23"/>
      <c r="H7488" s="23"/>
      <c r="J7488" s="24">
        <f t="shared" si="233"/>
        <v>0</v>
      </c>
      <c r="K7488" s="25">
        <f t="shared" si="234"/>
        <v>0</v>
      </c>
    </row>
    <row r="7489" spans="1:11">
      <c r="A7489" s="18">
        <f>IFERROR(VLOOKUP(C7489,'[1]Dados Diários do Magento'!$A$1:$H$10000,3,),0)</f>
        <v>0</v>
      </c>
      <c r="B7489" s="19">
        <f>IFERROR(VLOOKUP(C7489,'[1]Dados Diários do Magento'!$A$1:$H$10000,2,),"0")</f>
        <v>0</v>
      </c>
      <c r="C7489" s="20">
        <v>7488</v>
      </c>
      <c r="D7489" s="26">
        <v>0</v>
      </c>
      <c r="E7489" s="27">
        <v>0</v>
      </c>
      <c r="G7489" s="23"/>
      <c r="H7489" s="23"/>
      <c r="J7489" s="24">
        <f t="shared" si="233"/>
        <v>0</v>
      </c>
      <c r="K7489" s="25">
        <f t="shared" si="234"/>
        <v>0</v>
      </c>
    </row>
    <row r="7490" spans="1:11">
      <c r="A7490" s="18">
        <f>IFERROR(VLOOKUP(C7490,'[1]Dados Diários do Magento'!$A$1:$H$10000,3,),0)</f>
        <v>0</v>
      </c>
      <c r="B7490" s="19">
        <f>IFERROR(VLOOKUP(C7490,'[1]Dados Diários do Magento'!$A$1:$H$10000,2,),"0")</f>
        <v>0</v>
      </c>
      <c r="C7490" s="20">
        <v>7489</v>
      </c>
      <c r="D7490" s="26">
        <v>0</v>
      </c>
      <c r="E7490" s="27">
        <v>0</v>
      </c>
      <c r="G7490" s="23"/>
      <c r="H7490" s="23"/>
      <c r="J7490" s="24">
        <f t="shared" si="233"/>
        <v>0</v>
      </c>
      <c r="K7490" s="25">
        <f t="shared" si="234"/>
        <v>0</v>
      </c>
    </row>
    <row r="7491" spans="1:11">
      <c r="A7491" s="18">
        <f>IFERROR(VLOOKUP(C7491,'[1]Dados Diários do Magento'!$A$1:$H$10000,3,),0)</f>
        <v>0</v>
      </c>
      <c r="B7491" s="19">
        <f>IFERROR(VLOOKUP(C7491,'[1]Dados Diários do Magento'!$A$1:$H$10000,2,),"0")</f>
        <v>0</v>
      </c>
      <c r="C7491" s="20">
        <v>7490</v>
      </c>
      <c r="D7491" s="26">
        <v>0</v>
      </c>
      <c r="E7491" s="27">
        <v>0</v>
      </c>
      <c r="G7491" s="23"/>
      <c r="H7491" s="23"/>
      <c r="J7491" s="24">
        <f t="shared" ref="J7491:J7554" si="235">D7491+G7491</f>
        <v>0</v>
      </c>
      <c r="K7491" s="25">
        <f t="shared" si="234"/>
        <v>0</v>
      </c>
    </row>
    <row r="7492" spans="1:11">
      <c r="A7492" s="18">
        <f>IFERROR(VLOOKUP(C7492,'[1]Dados Diários do Magento'!$A$1:$H$10000,3,),0)</f>
        <v>0</v>
      </c>
      <c r="B7492" s="19">
        <f>IFERROR(VLOOKUP(C7492,'[1]Dados Diários do Magento'!$A$1:$H$10000,2,),"0")</f>
        <v>0</v>
      </c>
      <c r="C7492" s="20">
        <v>7491</v>
      </c>
      <c r="D7492" s="26">
        <v>0</v>
      </c>
      <c r="E7492" s="27">
        <v>0</v>
      </c>
      <c r="G7492" s="23"/>
      <c r="H7492" s="23"/>
      <c r="J7492" s="24">
        <f t="shared" si="235"/>
        <v>0</v>
      </c>
      <c r="K7492" s="25">
        <f t="shared" si="234"/>
        <v>0</v>
      </c>
    </row>
    <row r="7493" spans="1:11">
      <c r="A7493" s="18">
        <f>IFERROR(VLOOKUP(C7493,'[1]Dados Diários do Magento'!$A$1:$H$10000,3,),0)</f>
        <v>0</v>
      </c>
      <c r="B7493" s="19">
        <f>IFERROR(VLOOKUP(C7493,'[1]Dados Diários do Magento'!$A$1:$H$10000,2,),"0")</f>
        <v>0</v>
      </c>
      <c r="C7493" s="20">
        <v>7492</v>
      </c>
      <c r="D7493" s="26">
        <v>0</v>
      </c>
      <c r="E7493" s="27">
        <v>0</v>
      </c>
      <c r="G7493" s="23"/>
      <c r="H7493" s="23"/>
      <c r="J7493" s="24">
        <f t="shared" si="235"/>
        <v>0</v>
      </c>
      <c r="K7493" s="25">
        <f t="shared" si="234"/>
        <v>0</v>
      </c>
    </row>
    <row r="7494" spans="1:11">
      <c r="A7494" s="18">
        <f>IFERROR(VLOOKUP(C7494,'[1]Dados Diários do Magento'!$A$1:$H$10000,3,),0)</f>
        <v>0</v>
      </c>
      <c r="B7494" s="19">
        <f>IFERROR(VLOOKUP(C7494,'[1]Dados Diários do Magento'!$A$1:$H$10000,2,),"0")</f>
        <v>0</v>
      </c>
      <c r="C7494" s="20">
        <v>7493</v>
      </c>
      <c r="D7494" s="26">
        <v>0</v>
      </c>
      <c r="E7494" s="27">
        <v>0</v>
      </c>
      <c r="G7494" s="23"/>
      <c r="H7494" s="23"/>
      <c r="J7494" s="24">
        <f t="shared" si="235"/>
        <v>0</v>
      </c>
      <c r="K7494" s="25">
        <f t="shared" si="234"/>
        <v>0</v>
      </c>
    </row>
    <row r="7495" spans="1:11">
      <c r="A7495" s="18">
        <f>IFERROR(VLOOKUP(C7495,'[1]Dados Diários do Magento'!$A$1:$H$10000,3,),0)</f>
        <v>0</v>
      </c>
      <c r="B7495" s="19">
        <f>IFERROR(VLOOKUP(C7495,'[1]Dados Diários do Magento'!$A$1:$H$10000,2,),"0")</f>
        <v>0</v>
      </c>
      <c r="C7495" s="20">
        <v>7494</v>
      </c>
      <c r="D7495" s="26">
        <v>0</v>
      </c>
      <c r="E7495" s="27">
        <v>0</v>
      </c>
      <c r="G7495" s="23"/>
      <c r="H7495" s="23"/>
      <c r="J7495" s="24">
        <f t="shared" si="235"/>
        <v>0</v>
      </c>
      <c r="K7495" s="25">
        <f t="shared" si="234"/>
        <v>0</v>
      </c>
    </row>
    <row r="7496" spans="1:11">
      <c r="A7496" s="18">
        <f>IFERROR(VLOOKUP(C7496,'[1]Dados Diários do Magento'!$A$1:$H$10000,3,),0)</f>
        <v>0</v>
      </c>
      <c r="B7496" s="19">
        <f>IFERROR(VLOOKUP(C7496,'[1]Dados Diários do Magento'!$A$1:$H$10000,2,),"0")</f>
        <v>0</v>
      </c>
      <c r="C7496" s="20">
        <v>7495</v>
      </c>
      <c r="D7496" s="26">
        <v>0</v>
      </c>
      <c r="E7496" s="27">
        <v>0</v>
      </c>
      <c r="G7496" s="23"/>
      <c r="H7496" s="23"/>
      <c r="J7496" s="24">
        <f t="shared" si="235"/>
        <v>0</v>
      </c>
      <c r="K7496" s="25">
        <f t="shared" si="234"/>
        <v>0</v>
      </c>
    </row>
    <row r="7497" spans="1:11">
      <c r="A7497" s="18">
        <f>IFERROR(VLOOKUP(C7497,'[1]Dados Diários do Magento'!$A$1:$H$10000,3,),0)</f>
        <v>0</v>
      </c>
      <c r="B7497" s="19">
        <f>IFERROR(VLOOKUP(C7497,'[1]Dados Diários do Magento'!$A$1:$H$10000,2,),"0")</f>
        <v>0</v>
      </c>
      <c r="C7497" s="20">
        <v>7496</v>
      </c>
      <c r="D7497" s="26">
        <v>0</v>
      </c>
      <c r="E7497" s="27">
        <v>0</v>
      </c>
      <c r="G7497" s="23"/>
      <c r="H7497" s="23"/>
      <c r="J7497" s="24">
        <f t="shared" si="235"/>
        <v>0</v>
      </c>
      <c r="K7497" s="25">
        <f t="shared" si="234"/>
        <v>0</v>
      </c>
    </row>
    <row r="7498" spans="1:11">
      <c r="A7498" s="18">
        <f>IFERROR(VLOOKUP(C7498,'[1]Dados Diários do Magento'!$A$1:$H$10000,3,),0)</f>
        <v>0</v>
      </c>
      <c r="B7498" s="19">
        <f>IFERROR(VLOOKUP(C7498,'[1]Dados Diários do Magento'!$A$1:$H$10000,2,),"0")</f>
        <v>0</v>
      </c>
      <c r="C7498" s="20">
        <v>7497</v>
      </c>
      <c r="D7498" s="26">
        <v>0</v>
      </c>
      <c r="E7498" s="27">
        <v>0</v>
      </c>
      <c r="G7498" s="23"/>
      <c r="H7498" s="23"/>
      <c r="J7498" s="24">
        <f t="shared" si="235"/>
        <v>0</v>
      </c>
      <c r="K7498" s="25">
        <f t="shared" si="234"/>
        <v>0</v>
      </c>
    </row>
    <row r="7499" spans="1:11">
      <c r="A7499" s="18">
        <f>IFERROR(VLOOKUP(C7499,'[1]Dados Diários do Magento'!$A$1:$H$10000,3,),0)</f>
        <v>0</v>
      </c>
      <c r="B7499" s="19">
        <f>IFERROR(VLOOKUP(C7499,'[1]Dados Diários do Magento'!$A$1:$H$10000,2,),"0")</f>
        <v>0</v>
      </c>
      <c r="C7499" s="20">
        <v>7498</v>
      </c>
      <c r="D7499" s="26">
        <v>0</v>
      </c>
      <c r="E7499" s="27">
        <v>0</v>
      </c>
      <c r="G7499" s="23"/>
      <c r="H7499" s="23"/>
      <c r="J7499" s="24">
        <f t="shared" si="235"/>
        <v>0</v>
      </c>
      <c r="K7499" s="25">
        <f t="shared" si="234"/>
        <v>0</v>
      </c>
    </row>
    <row r="7500" spans="1:11">
      <c r="A7500" s="18">
        <f>IFERROR(VLOOKUP(C7500,'[1]Dados Diários do Magento'!$A$1:$H$10000,3,),0)</f>
        <v>0</v>
      </c>
      <c r="B7500" s="19">
        <f>IFERROR(VLOOKUP(C7500,'[1]Dados Diários do Magento'!$A$1:$H$10000,2,),"0")</f>
        <v>0</v>
      </c>
      <c r="C7500" s="20">
        <v>7499</v>
      </c>
      <c r="D7500" s="26">
        <v>0</v>
      </c>
      <c r="E7500" s="27">
        <v>0</v>
      </c>
      <c r="G7500" s="23"/>
      <c r="H7500" s="23"/>
      <c r="J7500" s="24">
        <f t="shared" si="235"/>
        <v>0</v>
      </c>
      <c r="K7500" s="25">
        <f t="shared" si="234"/>
        <v>0</v>
      </c>
    </row>
    <row r="7501" spans="1:11">
      <c r="A7501" s="18">
        <f>IFERROR(VLOOKUP(C7501,'[1]Dados Diários do Magento'!$A$1:$H$10000,3,),0)</f>
        <v>0</v>
      </c>
      <c r="B7501" s="19">
        <f>IFERROR(VLOOKUP(C7501,'[1]Dados Diários do Magento'!$A$1:$H$10000,2,),"0")</f>
        <v>0</v>
      </c>
      <c r="C7501" s="20">
        <v>7500</v>
      </c>
      <c r="D7501" s="26">
        <v>0</v>
      </c>
      <c r="E7501" s="27">
        <v>0</v>
      </c>
      <c r="G7501" s="23"/>
      <c r="H7501" s="23"/>
      <c r="J7501" s="24">
        <f t="shared" si="235"/>
        <v>0</v>
      </c>
      <c r="K7501" s="25">
        <f t="shared" si="234"/>
        <v>0</v>
      </c>
    </row>
    <row r="7502" spans="1:11">
      <c r="A7502" s="18">
        <f>IFERROR(VLOOKUP(C7502,'[1]Dados Diários do Magento'!$A$1:$H$10000,3,),0)</f>
        <v>0</v>
      </c>
      <c r="B7502" s="19">
        <f>IFERROR(VLOOKUP(C7502,'[1]Dados Diários do Magento'!$A$1:$H$10000,2,),"0")</f>
        <v>0</v>
      </c>
      <c r="C7502" s="20">
        <v>7501</v>
      </c>
      <c r="D7502" s="26">
        <v>0</v>
      </c>
      <c r="E7502" s="27">
        <v>0</v>
      </c>
      <c r="G7502" s="23"/>
      <c r="H7502" s="23"/>
      <c r="J7502" s="24">
        <f t="shared" si="235"/>
        <v>0</v>
      </c>
      <c r="K7502" s="25">
        <f t="shared" si="234"/>
        <v>0</v>
      </c>
    </row>
    <row r="7503" spans="1:11">
      <c r="A7503" s="18">
        <f>IFERROR(VLOOKUP(C7503,'[1]Dados Diários do Magento'!$A$1:$H$10000,3,),0)</f>
        <v>0</v>
      </c>
      <c r="B7503" s="19">
        <f>IFERROR(VLOOKUP(C7503,'[1]Dados Diários do Magento'!$A$1:$H$10000,2,),"0")</f>
        <v>0</v>
      </c>
      <c r="C7503" s="20">
        <v>7502</v>
      </c>
      <c r="D7503" s="26">
        <v>0</v>
      </c>
      <c r="E7503" s="27">
        <v>0</v>
      </c>
      <c r="G7503" s="23"/>
      <c r="H7503" s="23"/>
      <c r="J7503" s="24">
        <f t="shared" si="235"/>
        <v>0</v>
      </c>
      <c r="K7503" s="25">
        <f t="shared" si="234"/>
        <v>0</v>
      </c>
    </row>
    <row r="7504" spans="1:11">
      <c r="A7504" s="18">
        <f>IFERROR(VLOOKUP(C7504,'[1]Dados Diários do Magento'!$A$1:$H$10000,3,),0)</f>
        <v>0</v>
      </c>
      <c r="B7504" s="19">
        <f>IFERROR(VLOOKUP(C7504,'[1]Dados Diários do Magento'!$A$1:$H$10000,2,),"0")</f>
        <v>0</v>
      </c>
      <c r="C7504" s="20">
        <v>7503</v>
      </c>
      <c r="D7504" s="26">
        <v>0</v>
      </c>
      <c r="E7504" s="27">
        <v>0</v>
      </c>
      <c r="G7504" s="23"/>
      <c r="H7504" s="23"/>
      <c r="J7504" s="24">
        <f t="shared" si="235"/>
        <v>0</v>
      </c>
      <c r="K7504" s="25">
        <f t="shared" si="234"/>
        <v>0</v>
      </c>
    </row>
    <row r="7505" spans="1:11">
      <c r="A7505" s="18">
        <f>IFERROR(VLOOKUP(C7505,'[1]Dados Diários do Magento'!$A$1:$H$10000,3,),0)</f>
        <v>0</v>
      </c>
      <c r="B7505" s="19">
        <f>IFERROR(VLOOKUP(C7505,'[1]Dados Diários do Magento'!$A$1:$H$10000,2,),"0")</f>
        <v>0</v>
      </c>
      <c r="C7505" s="20">
        <v>7504</v>
      </c>
      <c r="D7505" s="26">
        <v>0</v>
      </c>
      <c r="E7505" s="27">
        <v>0</v>
      </c>
      <c r="G7505" s="23"/>
      <c r="H7505" s="23"/>
      <c r="J7505" s="24">
        <f t="shared" si="235"/>
        <v>0</v>
      </c>
      <c r="K7505" s="25">
        <f t="shared" si="234"/>
        <v>0</v>
      </c>
    </row>
    <row r="7506" spans="1:11">
      <c r="A7506" s="18">
        <f>IFERROR(VLOOKUP(C7506,'[1]Dados Diários do Magento'!$A$1:$H$10000,3,),0)</f>
        <v>0</v>
      </c>
      <c r="B7506" s="19">
        <f>IFERROR(VLOOKUP(C7506,'[1]Dados Diários do Magento'!$A$1:$H$10000,2,),"0")</f>
        <v>0</v>
      </c>
      <c r="C7506" s="20">
        <v>7505</v>
      </c>
      <c r="D7506" s="26">
        <v>0</v>
      </c>
      <c r="E7506" s="27">
        <v>0</v>
      </c>
      <c r="G7506" s="23"/>
      <c r="H7506" s="23"/>
      <c r="J7506" s="24">
        <f t="shared" si="235"/>
        <v>0</v>
      </c>
      <c r="K7506" s="25">
        <f t="shared" si="234"/>
        <v>0</v>
      </c>
    </row>
    <row r="7507" spans="1:11">
      <c r="A7507" s="18">
        <f>IFERROR(VLOOKUP(C7507,'[1]Dados Diários do Magento'!$A$1:$H$10000,3,),0)</f>
        <v>0</v>
      </c>
      <c r="B7507" s="19">
        <f>IFERROR(VLOOKUP(C7507,'[1]Dados Diários do Magento'!$A$1:$H$10000,2,),"0")</f>
        <v>0</v>
      </c>
      <c r="C7507" s="20">
        <v>7506</v>
      </c>
      <c r="D7507" s="26">
        <v>0</v>
      </c>
      <c r="E7507" s="27">
        <v>0</v>
      </c>
      <c r="G7507" s="23"/>
      <c r="H7507" s="23"/>
      <c r="J7507" s="24">
        <f t="shared" si="235"/>
        <v>0</v>
      </c>
      <c r="K7507" s="25">
        <f t="shared" si="234"/>
        <v>0</v>
      </c>
    </row>
    <row r="7508" spans="1:11">
      <c r="A7508" s="18">
        <f>IFERROR(VLOOKUP(C7508,'[1]Dados Diários do Magento'!$A$1:$H$10000,3,),0)</f>
        <v>0</v>
      </c>
      <c r="B7508" s="19">
        <f>IFERROR(VLOOKUP(C7508,'[1]Dados Diários do Magento'!$A$1:$H$10000,2,),"0")</f>
        <v>0</v>
      </c>
      <c r="C7508" s="20">
        <v>7507</v>
      </c>
      <c r="D7508" s="26">
        <v>0</v>
      </c>
      <c r="E7508" s="27">
        <v>0</v>
      </c>
      <c r="G7508" s="23"/>
      <c r="H7508" s="23"/>
      <c r="J7508" s="24">
        <f t="shared" si="235"/>
        <v>0</v>
      </c>
      <c r="K7508" s="25">
        <f t="shared" si="234"/>
        <v>0</v>
      </c>
    </row>
    <row r="7509" spans="1:11">
      <c r="A7509" s="18">
        <f>IFERROR(VLOOKUP(C7509,'[1]Dados Diários do Magento'!$A$1:$H$10000,3,),0)</f>
        <v>0</v>
      </c>
      <c r="B7509" s="19">
        <f>IFERROR(VLOOKUP(C7509,'[1]Dados Diários do Magento'!$A$1:$H$10000,2,),"0")</f>
        <v>0</v>
      </c>
      <c r="C7509" s="20">
        <v>7508</v>
      </c>
      <c r="D7509" s="26">
        <v>0</v>
      </c>
      <c r="E7509" s="27">
        <v>0</v>
      </c>
      <c r="G7509" s="23"/>
      <c r="H7509" s="23"/>
      <c r="J7509" s="24">
        <f t="shared" si="235"/>
        <v>0</v>
      </c>
      <c r="K7509" s="25">
        <f t="shared" si="234"/>
        <v>0</v>
      </c>
    </row>
    <row r="7510" spans="1:11">
      <c r="A7510" s="18">
        <f>IFERROR(VLOOKUP(C7510,'[1]Dados Diários do Magento'!$A$1:$H$10000,3,),0)</f>
        <v>0</v>
      </c>
      <c r="B7510" s="19">
        <f>IFERROR(VLOOKUP(C7510,'[1]Dados Diários do Magento'!$A$1:$H$10000,2,),"0")</f>
        <v>0</v>
      </c>
      <c r="C7510" s="20">
        <v>7509</v>
      </c>
      <c r="D7510" s="26">
        <v>0</v>
      </c>
      <c r="E7510" s="27">
        <v>0</v>
      </c>
      <c r="G7510" s="23"/>
      <c r="H7510" s="23"/>
      <c r="J7510" s="24">
        <f t="shared" si="235"/>
        <v>0</v>
      </c>
      <c r="K7510" s="25">
        <f t="shared" si="234"/>
        <v>0</v>
      </c>
    </row>
    <row r="7511" spans="1:11">
      <c r="A7511" s="18">
        <f>IFERROR(VLOOKUP(C7511,'[1]Dados Diários do Magento'!$A$1:$H$10000,3,),0)</f>
        <v>0</v>
      </c>
      <c r="B7511" s="19">
        <f>IFERROR(VLOOKUP(C7511,'[1]Dados Diários do Magento'!$A$1:$H$10000,2,),"0")</f>
        <v>0</v>
      </c>
      <c r="C7511" s="20">
        <v>7510</v>
      </c>
      <c r="D7511" s="26">
        <v>0</v>
      </c>
      <c r="E7511" s="27">
        <v>0</v>
      </c>
      <c r="G7511" s="23"/>
      <c r="H7511" s="23"/>
      <c r="J7511" s="24">
        <f t="shared" si="235"/>
        <v>0</v>
      </c>
      <c r="K7511" s="25">
        <f t="shared" si="234"/>
        <v>0</v>
      </c>
    </row>
    <row r="7512" spans="1:11">
      <c r="A7512" s="18">
        <f>IFERROR(VLOOKUP(C7512,'[1]Dados Diários do Magento'!$A$1:$H$10000,3,),0)</f>
        <v>0</v>
      </c>
      <c r="B7512" s="19">
        <f>IFERROR(VLOOKUP(C7512,'[1]Dados Diários do Magento'!$A$1:$H$10000,2,),"0")</f>
        <v>0</v>
      </c>
      <c r="C7512" s="20">
        <v>7511</v>
      </c>
      <c r="D7512" s="26">
        <v>0</v>
      </c>
      <c r="E7512" s="27">
        <v>0</v>
      </c>
      <c r="G7512" s="23"/>
      <c r="H7512" s="23"/>
      <c r="J7512" s="24">
        <f t="shared" si="235"/>
        <v>0</v>
      </c>
      <c r="K7512" s="25">
        <f t="shared" si="234"/>
        <v>0</v>
      </c>
    </row>
    <row r="7513" spans="1:11">
      <c r="A7513" s="18">
        <f>IFERROR(VLOOKUP(C7513,'[1]Dados Diários do Magento'!$A$1:$H$10000,3,),0)</f>
        <v>0</v>
      </c>
      <c r="B7513" s="19">
        <f>IFERROR(VLOOKUP(C7513,'[1]Dados Diários do Magento'!$A$1:$H$10000,2,),"0")</f>
        <v>0</v>
      </c>
      <c r="C7513" s="20">
        <v>7512</v>
      </c>
      <c r="D7513" s="26">
        <v>0</v>
      </c>
      <c r="E7513" s="27">
        <v>0</v>
      </c>
      <c r="G7513" s="23"/>
      <c r="H7513" s="23"/>
      <c r="J7513" s="24">
        <f t="shared" si="235"/>
        <v>0</v>
      </c>
      <c r="K7513" s="25">
        <f t="shared" si="234"/>
        <v>0</v>
      </c>
    </row>
    <row r="7514" spans="1:11">
      <c r="A7514" s="18">
        <f>IFERROR(VLOOKUP(C7514,'[1]Dados Diários do Magento'!$A$1:$H$10000,3,),0)</f>
        <v>0</v>
      </c>
      <c r="B7514" s="19">
        <f>IFERROR(VLOOKUP(C7514,'[1]Dados Diários do Magento'!$A$1:$H$10000,2,),"0")</f>
        <v>0</v>
      </c>
      <c r="C7514" s="20">
        <v>7513</v>
      </c>
      <c r="D7514" s="26">
        <v>0</v>
      </c>
      <c r="E7514" s="27">
        <v>0</v>
      </c>
      <c r="G7514" s="23"/>
      <c r="H7514" s="23"/>
      <c r="J7514" s="24">
        <f t="shared" si="235"/>
        <v>0</v>
      </c>
      <c r="K7514" s="25">
        <f t="shared" si="234"/>
        <v>0</v>
      </c>
    </row>
    <row r="7515" spans="1:11">
      <c r="A7515" s="18">
        <f>IFERROR(VLOOKUP(C7515,'[1]Dados Diários do Magento'!$A$1:$H$10000,3,),0)</f>
        <v>0</v>
      </c>
      <c r="B7515" s="19">
        <f>IFERROR(VLOOKUP(C7515,'[1]Dados Diários do Magento'!$A$1:$H$10000,2,),"0")</f>
        <v>0</v>
      </c>
      <c r="C7515" s="20">
        <v>7514</v>
      </c>
      <c r="D7515" s="26">
        <v>0</v>
      </c>
      <c r="E7515" s="27">
        <v>0</v>
      </c>
      <c r="G7515" s="23"/>
      <c r="H7515" s="23"/>
      <c r="J7515" s="24">
        <f t="shared" si="235"/>
        <v>0</v>
      </c>
      <c r="K7515" s="25">
        <f t="shared" si="234"/>
        <v>0</v>
      </c>
    </row>
    <row r="7516" spans="1:11">
      <c r="A7516" s="18">
        <f>IFERROR(VLOOKUP(C7516,'[1]Dados Diários do Magento'!$A$1:$H$10000,3,),0)</f>
        <v>0</v>
      </c>
      <c r="B7516" s="19">
        <f>IFERROR(VLOOKUP(C7516,'[1]Dados Diários do Magento'!$A$1:$H$10000,2,),"0")</f>
        <v>0</v>
      </c>
      <c r="C7516" s="20">
        <v>7515</v>
      </c>
      <c r="D7516" s="26">
        <v>0</v>
      </c>
      <c r="E7516" s="27">
        <v>0</v>
      </c>
      <c r="G7516" s="23"/>
      <c r="H7516" s="23"/>
      <c r="J7516" s="24">
        <f t="shared" si="235"/>
        <v>0</v>
      </c>
      <c r="K7516" s="25">
        <f t="shared" si="234"/>
        <v>0</v>
      </c>
    </row>
    <row r="7517" spans="1:11">
      <c r="A7517" s="18">
        <f>IFERROR(VLOOKUP(C7517,'[1]Dados Diários do Magento'!$A$1:$H$10000,3,),0)</f>
        <v>0</v>
      </c>
      <c r="B7517" s="19">
        <f>IFERROR(VLOOKUP(C7517,'[1]Dados Diários do Magento'!$A$1:$H$10000,2,),"0")</f>
        <v>0</v>
      </c>
      <c r="C7517" s="20">
        <v>7516</v>
      </c>
      <c r="D7517" s="26">
        <v>0</v>
      </c>
      <c r="E7517" s="27">
        <v>0</v>
      </c>
      <c r="G7517" s="23"/>
      <c r="H7517" s="23"/>
      <c r="J7517" s="24">
        <f t="shared" si="235"/>
        <v>0</v>
      </c>
      <c r="K7517" s="25">
        <f t="shared" ref="K7517:K7580" si="236">IF((D7517+G7517)&gt;0,(D7517*E7517+G7517*H7517)/(D7517+G7517),E7517)</f>
        <v>0</v>
      </c>
    </row>
    <row r="7518" spans="1:11">
      <c r="A7518" s="18">
        <f>IFERROR(VLOOKUP(C7518,'[1]Dados Diários do Magento'!$A$1:$H$10000,3,),0)</f>
        <v>0</v>
      </c>
      <c r="B7518" s="19">
        <f>IFERROR(VLOOKUP(C7518,'[1]Dados Diários do Magento'!$A$1:$H$10000,2,),"0")</f>
        <v>0</v>
      </c>
      <c r="C7518" s="20">
        <v>7517</v>
      </c>
      <c r="D7518" s="26">
        <v>0</v>
      </c>
      <c r="E7518" s="27">
        <v>0</v>
      </c>
      <c r="G7518" s="23"/>
      <c r="H7518" s="23"/>
      <c r="J7518" s="24">
        <f t="shared" si="235"/>
        <v>0</v>
      </c>
      <c r="K7518" s="25">
        <f t="shared" si="236"/>
        <v>0</v>
      </c>
    </row>
    <row r="7519" spans="1:11">
      <c r="A7519" s="18">
        <f>IFERROR(VLOOKUP(C7519,'[1]Dados Diários do Magento'!$A$1:$H$10000,3,),0)</f>
        <v>0</v>
      </c>
      <c r="B7519" s="19">
        <f>IFERROR(VLOOKUP(C7519,'[1]Dados Diários do Magento'!$A$1:$H$10000,2,),"0")</f>
        <v>0</v>
      </c>
      <c r="C7519" s="20">
        <v>7518</v>
      </c>
      <c r="D7519" s="26">
        <v>0</v>
      </c>
      <c r="E7519" s="27">
        <v>0</v>
      </c>
      <c r="G7519" s="23"/>
      <c r="H7519" s="23"/>
      <c r="J7519" s="24">
        <f t="shared" si="235"/>
        <v>0</v>
      </c>
      <c r="K7519" s="25">
        <f t="shared" si="236"/>
        <v>0</v>
      </c>
    </row>
    <row r="7520" spans="1:11">
      <c r="A7520" s="18">
        <f>IFERROR(VLOOKUP(C7520,'[1]Dados Diários do Magento'!$A$1:$H$10000,3,),0)</f>
        <v>0</v>
      </c>
      <c r="B7520" s="19">
        <f>IFERROR(VLOOKUP(C7520,'[1]Dados Diários do Magento'!$A$1:$H$10000,2,),"0")</f>
        <v>0</v>
      </c>
      <c r="C7520" s="20">
        <v>7519</v>
      </c>
      <c r="D7520" s="26">
        <v>0</v>
      </c>
      <c r="E7520" s="27">
        <v>0</v>
      </c>
      <c r="G7520" s="23"/>
      <c r="H7520" s="23"/>
      <c r="J7520" s="24">
        <f t="shared" si="235"/>
        <v>0</v>
      </c>
      <c r="K7520" s="25">
        <f t="shared" si="236"/>
        <v>0</v>
      </c>
    </row>
    <row r="7521" spans="1:11">
      <c r="A7521" s="18">
        <f>IFERROR(VLOOKUP(C7521,'[1]Dados Diários do Magento'!$A$1:$H$10000,3,),0)</f>
        <v>0</v>
      </c>
      <c r="B7521" s="19">
        <f>IFERROR(VLOOKUP(C7521,'[1]Dados Diários do Magento'!$A$1:$H$10000,2,),"0")</f>
        <v>0</v>
      </c>
      <c r="C7521" s="20">
        <v>7520</v>
      </c>
      <c r="D7521" s="26">
        <v>0</v>
      </c>
      <c r="E7521" s="27">
        <v>0</v>
      </c>
      <c r="G7521" s="23"/>
      <c r="H7521" s="23"/>
      <c r="J7521" s="24">
        <f t="shared" si="235"/>
        <v>0</v>
      </c>
      <c r="K7521" s="25">
        <f t="shared" si="236"/>
        <v>0</v>
      </c>
    </row>
    <row r="7522" spans="1:11">
      <c r="A7522" s="18">
        <f>IFERROR(VLOOKUP(C7522,'[1]Dados Diários do Magento'!$A$1:$H$10000,3,),0)</f>
        <v>0</v>
      </c>
      <c r="B7522" s="19">
        <f>IFERROR(VLOOKUP(C7522,'[1]Dados Diários do Magento'!$A$1:$H$10000,2,),"0")</f>
        <v>0</v>
      </c>
      <c r="C7522" s="20">
        <v>7521</v>
      </c>
      <c r="D7522" s="26">
        <v>0</v>
      </c>
      <c r="E7522" s="27">
        <v>0</v>
      </c>
      <c r="G7522" s="23"/>
      <c r="H7522" s="23"/>
      <c r="J7522" s="24">
        <f t="shared" si="235"/>
        <v>0</v>
      </c>
      <c r="K7522" s="25">
        <f t="shared" si="236"/>
        <v>0</v>
      </c>
    </row>
    <row r="7523" spans="1:11">
      <c r="A7523" s="18">
        <f>IFERROR(VLOOKUP(C7523,'[1]Dados Diários do Magento'!$A$1:$H$10000,3,),0)</f>
        <v>0</v>
      </c>
      <c r="B7523" s="19">
        <f>IFERROR(VLOOKUP(C7523,'[1]Dados Diários do Magento'!$A$1:$H$10000,2,),"0")</f>
        <v>0</v>
      </c>
      <c r="C7523" s="20">
        <v>7522</v>
      </c>
      <c r="D7523" s="26">
        <v>0</v>
      </c>
      <c r="E7523" s="27">
        <v>0</v>
      </c>
      <c r="G7523" s="23"/>
      <c r="H7523" s="23"/>
      <c r="J7523" s="24">
        <f t="shared" si="235"/>
        <v>0</v>
      </c>
      <c r="K7523" s="25">
        <f t="shared" si="236"/>
        <v>0</v>
      </c>
    </row>
    <row r="7524" spans="1:11">
      <c r="A7524" s="18">
        <f>IFERROR(VLOOKUP(C7524,'[1]Dados Diários do Magento'!$A$1:$H$10000,3,),0)</f>
        <v>0</v>
      </c>
      <c r="B7524" s="19">
        <f>IFERROR(VLOOKUP(C7524,'[1]Dados Diários do Magento'!$A$1:$H$10000,2,),"0")</f>
        <v>0</v>
      </c>
      <c r="C7524" s="20">
        <v>7523</v>
      </c>
      <c r="D7524" s="26">
        <v>0</v>
      </c>
      <c r="E7524" s="27">
        <v>0</v>
      </c>
      <c r="G7524" s="23"/>
      <c r="H7524" s="23"/>
      <c r="J7524" s="24">
        <f t="shared" si="235"/>
        <v>0</v>
      </c>
      <c r="K7524" s="25">
        <f t="shared" si="236"/>
        <v>0</v>
      </c>
    </row>
    <row r="7525" spans="1:11">
      <c r="A7525" s="18">
        <f>IFERROR(VLOOKUP(C7525,'[1]Dados Diários do Magento'!$A$1:$H$10000,3,),0)</f>
        <v>0</v>
      </c>
      <c r="B7525" s="19">
        <f>IFERROR(VLOOKUP(C7525,'[1]Dados Diários do Magento'!$A$1:$H$10000,2,),"0")</f>
        <v>0</v>
      </c>
      <c r="C7525" s="20">
        <v>7524</v>
      </c>
      <c r="D7525" s="26">
        <v>0</v>
      </c>
      <c r="E7525" s="27">
        <v>0</v>
      </c>
      <c r="G7525" s="23"/>
      <c r="H7525" s="23"/>
      <c r="J7525" s="24">
        <f t="shared" si="235"/>
        <v>0</v>
      </c>
      <c r="K7525" s="25">
        <f t="shared" si="236"/>
        <v>0</v>
      </c>
    </row>
    <row r="7526" spans="1:11">
      <c r="A7526" s="18">
        <f>IFERROR(VLOOKUP(C7526,'[1]Dados Diários do Magento'!$A$1:$H$10000,3,),0)</f>
        <v>0</v>
      </c>
      <c r="B7526" s="19">
        <f>IFERROR(VLOOKUP(C7526,'[1]Dados Diários do Magento'!$A$1:$H$10000,2,),"0")</f>
        <v>0</v>
      </c>
      <c r="C7526" s="20">
        <v>7525</v>
      </c>
      <c r="D7526" s="26">
        <v>0</v>
      </c>
      <c r="E7526" s="27">
        <v>0</v>
      </c>
      <c r="G7526" s="23"/>
      <c r="H7526" s="23"/>
      <c r="J7526" s="24">
        <f t="shared" si="235"/>
        <v>0</v>
      </c>
      <c r="K7526" s="25">
        <f t="shared" si="236"/>
        <v>0</v>
      </c>
    </row>
    <row r="7527" spans="1:11">
      <c r="A7527" s="18">
        <f>IFERROR(VLOOKUP(C7527,'[1]Dados Diários do Magento'!$A$1:$H$10000,3,),0)</f>
        <v>0</v>
      </c>
      <c r="B7527" s="19">
        <f>IFERROR(VLOOKUP(C7527,'[1]Dados Diários do Magento'!$A$1:$H$10000,2,),"0")</f>
        <v>0</v>
      </c>
      <c r="C7527" s="20">
        <v>7526</v>
      </c>
      <c r="D7527" s="26">
        <v>0</v>
      </c>
      <c r="E7527" s="27">
        <v>0</v>
      </c>
      <c r="G7527" s="23"/>
      <c r="H7527" s="23"/>
      <c r="J7527" s="24">
        <f t="shared" si="235"/>
        <v>0</v>
      </c>
      <c r="K7527" s="25">
        <f t="shared" si="236"/>
        <v>0</v>
      </c>
    </row>
    <row r="7528" spans="1:11">
      <c r="A7528" s="18">
        <f>IFERROR(VLOOKUP(C7528,'[1]Dados Diários do Magento'!$A$1:$H$10000,3,),0)</f>
        <v>0</v>
      </c>
      <c r="B7528" s="19">
        <f>IFERROR(VLOOKUP(C7528,'[1]Dados Diários do Magento'!$A$1:$H$10000,2,),"0")</f>
        <v>0</v>
      </c>
      <c r="C7528" s="20">
        <v>7527</v>
      </c>
      <c r="D7528" s="26">
        <v>0</v>
      </c>
      <c r="E7528" s="27">
        <v>0</v>
      </c>
      <c r="G7528" s="23"/>
      <c r="H7528" s="23"/>
      <c r="J7528" s="24">
        <f t="shared" si="235"/>
        <v>0</v>
      </c>
      <c r="K7528" s="25">
        <f t="shared" si="236"/>
        <v>0</v>
      </c>
    </row>
    <row r="7529" spans="1:11">
      <c r="A7529" s="18">
        <f>IFERROR(VLOOKUP(C7529,'[1]Dados Diários do Magento'!$A$1:$H$10000,3,),0)</f>
        <v>0</v>
      </c>
      <c r="B7529" s="19">
        <f>IFERROR(VLOOKUP(C7529,'[1]Dados Diários do Magento'!$A$1:$H$10000,2,),"0")</f>
        <v>0</v>
      </c>
      <c r="C7529" s="20">
        <v>7528</v>
      </c>
      <c r="D7529" s="26">
        <v>0</v>
      </c>
      <c r="E7529" s="27">
        <v>0</v>
      </c>
      <c r="G7529" s="23"/>
      <c r="H7529" s="23"/>
      <c r="J7529" s="24">
        <f t="shared" si="235"/>
        <v>0</v>
      </c>
      <c r="K7529" s="25">
        <f t="shared" si="236"/>
        <v>0</v>
      </c>
    </row>
    <row r="7530" spans="1:11">
      <c r="A7530" s="18">
        <f>IFERROR(VLOOKUP(C7530,'[1]Dados Diários do Magento'!$A$1:$H$10000,3,),0)</f>
        <v>0</v>
      </c>
      <c r="B7530" s="19">
        <f>IFERROR(VLOOKUP(C7530,'[1]Dados Diários do Magento'!$A$1:$H$10000,2,),"0")</f>
        <v>0</v>
      </c>
      <c r="C7530" s="20">
        <v>7529</v>
      </c>
      <c r="D7530" s="26">
        <v>0</v>
      </c>
      <c r="E7530" s="27">
        <v>0</v>
      </c>
      <c r="G7530" s="23"/>
      <c r="H7530" s="23"/>
      <c r="J7530" s="24">
        <f t="shared" si="235"/>
        <v>0</v>
      </c>
      <c r="K7530" s="25">
        <f t="shared" si="236"/>
        <v>0</v>
      </c>
    </row>
    <row r="7531" spans="1:11">
      <c r="A7531" s="18">
        <f>IFERROR(VLOOKUP(C7531,'[1]Dados Diários do Magento'!$A$1:$H$10000,3,),0)</f>
        <v>0</v>
      </c>
      <c r="B7531" s="19">
        <f>IFERROR(VLOOKUP(C7531,'[1]Dados Diários do Magento'!$A$1:$H$10000,2,),"0")</f>
        <v>0</v>
      </c>
      <c r="C7531" s="20">
        <v>7530</v>
      </c>
      <c r="D7531" s="26">
        <v>0</v>
      </c>
      <c r="E7531" s="27">
        <v>0</v>
      </c>
      <c r="G7531" s="23"/>
      <c r="H7531" s="23"/>
      <c r="J7531" s="24">
        <f t="shared" si="235"/>
        <v>0</v>
      </c>
      <c r="K7531" s="25">
        <f t="shared" si="236"/>
        <v>0</v>
      </c>
    </row>
    <row r="7532" spans="1:11">
      <c r="A7532" s="18">
        <f>IFERROR(VLOOKUP(C7532,'[1]Dados Diários do Magento'!$A$1:$H$10000,3,),0)</f>
        <v>0</v>
      </c>
      <c r="B7532" s="19">
        <f>IFERROR(VLOOKUP(C7532,'[1]Dados Diários do Magento'!$A$1:$H$10000,2,),"0")</f>
        <v>0</v>
      </c>
      <c r="C7532" s="20">
        <v>7531</v>
      </c>
      <c r="D7532" s="26">
        <v>0</v>
      </c>
      <c r="E7532" s="27">
        <v>0</v>
      </c>
      <c r="G7532" s="23"/>
      <c r="H7532" s="23"/>
      <c r="J7532" s="24">
        <f t="shared" si="235"/>
        <v>0</v>
      </c>
      <c r="K7532" s="25">
        <f t="shared" si="236"/>
        <v>0</v>
      </c>
    </row>
    <row r="7533" spans="1:11">
      <c r="A7533" s="18">
        <f>IFERROR(VLOOKUP(C7533,'[1]Dados Diários do Magento'!$A$1:$H$10000,3,),0)</f>
        <v>0</v>
      </c>
      <c r="B7533" s="19">
        <f>IFERROR(VLOOKUP(C7533,'[1]Dados Diários do Magento'!$A$1:$H$10000,2,),"0")</f>
        <v>0</v>
      </c>
      <c r="C7533" s="20">
        <v>7532</v>
      </c>
      <c r="D7533" s="26">
        <v>0</v>
      </c>
      <c r="E7533" s="27">
        <v>0</v>
      </c>
      <c r="G7533" s="23"/>
      <c r="H7533" s="23"/>
      <c r="J7533" s="24">
        <f t="shared" si="235"/>
        <v>0</v>
      </c>
      <c r="K7533" s="25">
        <f t="shared" si="236"/>
        <v>0</v>
      </c>
    </row>
    <row r="7534" spans="1:11">
      <c r="A7534" s="18">
        <f>IFERROR(VLOOKUP(C7534,'[1]Dados Diários do Magento'!$A$1:$H$10000,3,),0)</f>
        <v>0</v>
      </c>
      <c r="B7534" s="19">
        <f>IFERROR(VLOOKUP(C7534,'[1]Dados Diários do Magento'!$A$1:$H$10000,2,),"0")</f>
        <v>0</v>
      </c>
      <c r="C7534" s="20">
        <v>7533</v>
      </c>
      <c r="D7534" s="26">
        <v>0</v>
      </c>
      <c r="E7534" s="27">
        <v>0</v>
      </c>
      <c r="G7534" s="23"/>
      <c r="H7534" s="23"/>
      <c r="J7534" s="24">
        <f t="shared" si="235"/>
        <v>0</v>
      </c>
      <c r="K7534" s="25">
        <f t="shared" si="236"/>
        <v>0</v>
      </c>
    </row>
    <row r="7535" spans="1:11">
      <c r="A7535" s="18">
        <f>IFERROR(VLOOKUP(C7535,'[1]Dados Diários do Magento'!$A$1:$H$10000,3,),0)</f>
        <v>0</v>
      </c>
      <c r="B7535" s="19">
        <f>IFERROR(VLOOKUP(C7535,'[1]Dados Diários do Magento'!$A$1:$H$10000,2,),"0")</f>
        <v>0</v>
      </c>
      <c r="C7535" s="20">
        <v>7534</v>
      </c>
      <c r="D7535" s="26">
        <v>0</v>
      </c>
      <c r="E7535" s="27">
        <v>0</v>
      </c>
      <c r="G7535" s="23"/>
      <c r="H7535" s="23"/>
      <c r="J7535" s="24">
        <f t="shared" si="235"/>
        <v>0</v>
      </c>
      <c r="K7535" s="25">
        <f t="shared" si="236"/>
        <v>0</v>
      </c>
    </row>
    <row r="7536" spans="1:11">
      <c r="A7536" s="18">
        <f>IFERROR(VLOOKUP(C7536,'[1]Dados Diários do Magento'!$A$1:$H$10000,3,),0)</f>
        <v>0</v>
      </c>
      <c r="B7536" s="19">
        <f>IFERROR(VLOOKUP(C7536,'[1]Dados Diários do Magento'!$A$1:$H$10000,2,),"0")</f>
        <v>0</v>
      </c>
      <c r="C7536" s="20">
        <v>7535</v>
      </c>
      <c r="D7536" s="26">
        <v>0</v>
      </c>
      <c r="E7536" s="27">
        <v>0</v>
      </c>
      <c r="G7536" s="23"/>
      <c r="H7536" s="23"/>
      <c r="J7536" s="24">
        <f t="shared" si="235"/>
        <v>0</v>
      </c>
      <c r="K7536" s="25">
        <f t="shared" si="236"/>
        <v>0</v>
      </c>
    </row>
    <row r="7537" spans="1:11">
      <c r="A7537" s="18">
        <f>IFERROR(VLOOKUP(C7537,'[1]Dados Diários do Magento'!$A$1:$H$10000,3,),0)</f>
        <v>0</v>
      </c>
      <c r="B7537" s="19">
        <f>IFERROR(VLOOKUP(C7537,'[1]Dados Diários do Magento'!$A$1:$H$10000,2,),"0")</f>
        <v>0</v>
      </c>
      <c r="C7537" s="20">
        <v>7536</v>
      </c>
      <c r="D7537" s="26">
        <v>0</v>
      </c>
      <c r="E7537" s="27">
        <v>0</v>
      </c>
      <c r="G7537" s="23"/>
      <c r="H7537" s="23"/>
      <c r="J7537" s="24">
        <f t="shared" si="235"/>
        <v>0</v>
      </c>
      <c r="K7537" s="25">
        <f t="shared" si="236"/>
        <v>0</v>
      </c>
    </row>
    <row r="7538" spans="1:11">
      <c r="A7538" s="18">
        <f>IFERROR(VLOOKUP(C7538,'[1]Dados Diários do Magento'!$A$1:$H$10000,3,),0)</f>
        <v>0</v>
      </c>
      <c r="B7538" s="19">
        <f>IFERROR(VLOOKUP(C7538,'[1]Dados Diários do Magento'!$A$1:$H$10000,2,),"0")</f>
        <v>0</v>
      </c>
      <c r="C7538" s="20">
        <v>7537</v>
      </c>
      <c r="D7538" s="26">
        <v>0</v>
      </c>
      <c r="E7538" s="27">
        <v>0</v>
      </c>
      <c r="G7538" s="23"/>
      <c r="H7538" s="23"/>
      <c r="J7538" s="24">
        <f t="shared" si="235"/>
        <v>0</v>
      </c>
      <c r="K7538" s="25">
        <f t="shared" si="236"/>
        <v>0</v>
      </c>
    </row>
    <row r="7539" spans="1:11">
      <c r="A7539" s="18">
        <f>IFERROR(VLOOKUP(C7539,'[1]Dados Diários do Magento'!$A$1:$H$10000,3,),0)</f>
        <v>0</v>
      </c>
      <c r="B7539" s="19">
        <f>IFERROR(VLOOKUP(C7539,'[1]Dados Diários do Magento'!$A$1:$H$10000,2,),"0")</f>
        <v>0</v>
      </c>
      <c r="C7539" s="20">
        <v>7538</v>
      </c>
      <c r="D7539" s="26">
        <v>0</v>
      </c>
      <c r="E7539" s="27">
        <v>0</v>
      </c>
      <c r="G7539" s="23"/>
      <c r="H7539" s="23"/>
      <c r="J7539" s="24">
        <f t="shared" si="235"/>
        <v>0</v>
      </c>
      <c r="K7539" s="25">
        <f t="shared" si="236"/>
        <v>0</v>
      </c>
    </row>
    <row r="7540" spans="1:11">
      <c r="A7540" s="18">
        <f>IFERROR(VLOOKUP(C7540,'[1]Dados Diários do Magento'!$A$1:$H$10000,3,),0)</f>
        <v>0</v>
      </c>
      <c r="B7540" s="19">
        <f>IFERROR(VLOOKUP(C7540,'[1]Dados Diários do Magento'!$A$1:$H$10000,2,),"0")</f>
        <v>0</v>
      </c>
      <c r="C7540" s="20">
        <v>7539</v>
      </c>
      <c r="D7540" s="26">
        <v>0</v>
      </c>
      <c r="E7540" s="27">
        <v>0</v>
      </c>
      <c r="G7540" s="23"/>
      <c r="H7540" s="23"/>
      <c r="J7540" s="24">
        <f t="shared" si="235"/>
        <v>0</v>
      </c>
      <c r="K7540" s="25">
        <f t="shared" si="236"/>
        <v>0</v>
      </c>
    </row>
    <row r="7541" spans="1:11">
      <c r="A7541" s="18">
        <f>IFERROR(VLOOKUP(C7541,'[1]Dados Diários do Magento'!$A$1:$H$10000,3,),0)</f>
        <v>0</v>
      </c>
      <c r="B7541" s="19">
        <f>IFERROR(VLOOKUP(C7541,'[1]Dados Diários do Magento'!$A$1:$H$10000,2,),"0")</f>
        <v>0</v>
      </c>
      <c r="C7541" s="20">
        <v>7540</v>
      </c>
      <c r="D7541" s="26">
        <v>0</v>
      </c>
      <c r="E7541" s="27">
        <v>0</v>
      </c>
      <c r="G7541" s="23"/>
      <c r="H7541" s="23"/>
      <c r="J7541" s="24">
        <f t="shared" si="235"/>
        <v>0</v>
      </c>
      <c r="K7541" s="25">
        <f t="shared" si="236"/>
        <v>0</v>
      </c>
    </row>
    <row r="7542" spans="1:11">
      <c r="A7542" s="18">
        <f>IFERROR(VLOOKUP(C7542,'[1]Dados Diários do Magento'!$A$1:$H$10000,3,),0)</f>
        <v>0</v>
      </c>
      <c r="B7542" s="19">
        <f>IFERROR(VLOOKUP(C7542,'[1]Dados Diários do Magento'!$A$1:$H$10000,2,),"0")</f>
        <v>0</v>
      </c>
      <c r="C7542" s="20">
        <v>7541</v>
      </c>
      <c r="D7542" s="26">
        <v>0</v>
      </c>
      <c r="E7542" s="27">
        <v>0</v>
      </c>
      <c r="G7542" s="23"/>
      <c r="H7542" s="23"/>
      <c r="J7542" s="24">
        <f t="shared" si="235"/>
        <v>0</v>
      </c>
      <c r="K7542" s="25">
        <f t="shared" si="236"/>
        <v>0</v>
      </c>
    </row>
    <row r="7543" spans="1:11">
      <c r="A7543" s="18">
        <f>IFERROR(VLOOKUP(C7543,'[1]Dados Diários do Magento'!$A$1:$H$10000,3,),0)</f>
        <v>0</v>
      </c>
      <c r="B7543" s="19">
        <f>IFERROR(VLOOKUP(C7543,'[1]Dados Diários do Magento'!$A$1:$H$10000,2,),"0")</f>
        <v>0</v>
      </c>
      <c r="C7543" s="20">
        <v>7542</v>
      </c>
      <c r="D7543" s="26">
        <v>0</v>
      </c>
      <c r="E7543" s="27">
        <v>0</v>
      </c>
      <c r="G7543" s="23"/>
      <c r="H7543" s="23"/>
      <c r="J7543" s="24">
        <f t="shared" si="235"/>
        <v>0</v>
      </c>
      <c r="K7543" s="25">
        <f t="shared" si="236"/>
        <v>0</v>
      </c>
    </row>
    <row r="7544" spans="1:11">
      <c r="A7544" s="18">
        <f>IFERROR(VLOOKUP(C7544,'[1]Dados Diários do Magento'!$A$1:$H$10000,3,),0)</f>
        <v>0</v>
      </c>
      <c r="B7544" s="19">
        <f>IFERROR(VLOOKUP(C7544,'[1]Dados Diários do Magento'!$A$1:$H$10000,2,),"0")</f>
        <v>0</v>
      </c>
      <c r="C7544" s="20">
        <v>7543</v>
      </c>
      <c r="D7544" s="26">
        <v>0</v>
      </c>
      <c r="E7544" s="27">
        <v>0</v>
      </c>
      <c r="G7544" s="23"/>
      <c r="H7544" s="23"/>
      <c r="J7544" s="24">
        <f t="shared" si="235"/>
        <v>0</v>
      </c>
      <c r="K7544" s="25">
        <f t="shared" si="236"/>
        <v>0</v>
      </c>
    </row>
    <row r="7545" spans="1:11">
      <c r="A7545" s="18">
        <f>IFERROR(VLOOKUP(C7545,'[1]Dados Diários do Magento'!$A$1:$H$10000,3,),0)</f>
        <v>0</v>
      </c>
      <c r="B7545" s="19">
        <f>IFERROR(VLOOKUP(C7545,'[1]Dados Diários do Magento'!$A$1:$H$10000,2,),"0")</f>
        <v>0</v>
      </c>
      <c r="C7545" s="20">
        <v>7544</v>
      </c>
      <c r="D7545" s="26">
        <v>0</v>
      </c>
      <c r="E7545" s="27">
        <v>0</v>
      </c>
      <c r="G7545" s="23"/>
      <c r="H7545" s="23"/>
      <c r="J7545" s="24">
        <f t="shared" si="235"/>
        <v>0</v>
      </c>
      <c r="K7545" s="25">
        <f t="shared" si="236"/>
        <v>0</v>
      </c>
    </row>
    <row r="7546" spans="1:11">
      <c r="A7546" s="18">
        <f>IFERROR(VLOOKUP(C7546,'[1]Dados Diários do Magento'!$A$1:$H$10000,3,),0)</f>
        <v>0</v>
      </c>
      <c r="B7546" s="19">
        <f>IFERROR(VLOOKUP(C7546,'[1]Dados Diários do Magento'!$A$1:$H$10000,2,),"0")</f>
        <v>0</v>
      </c>
      <c r="C7546" s="20">
        <v>7545</v>
      </c>
      <c r="D7546" s="26">
        <v>0</v>
      </c>
      <c r="E7546" s="27">
        <v>0</v>
      </c>
      <c r="G7546" s="23"/>
      <c r="H7546" s="23"/>
      <c r="J7546" s="24">
        <f t="shared" si="235"/>
        <v>0</v>
      </c>
      <c r="K7546" s="25">
        <f t="shared" si="236"/>
        <v>0</v>
      </c>
    </row>
    <row r="7547" spans="1:11">
      <c r="A7547" s="18">
        <f>IFERROR(VLOOKUP(C7547,'[1]Dados Diários do Magento'!$A$1:$H$10000,3,),0)</f>
        <v>0</v>
      </c>
      <c r="B7547" s="19">
        <f>IFERROR(VLOOKUP(C7547,'[1]Dados Diários do Magento'!$A$1:$H$10000,2,),"0")</f>
        <v>0</v>
      </c>
      <c r="C7547" s="20">
        <v>7546</v>
      </c>
      <c r="D7547" s="26">
        <v>0</v>
      </c>
      <c r="E7547" s="27">
        <v>0</v>
      </c>
      <c r="G7547" s="23"/>
      <c r="H7547" s="23"/>
      <c r="J7547" s="24">
        <f t="shared" si="235"/>
        <v>0</v>
      </c>
      <c r="K7547" s="25">
        <f t="shared" si="236"/>
        <v>0</v>
      </c>
    </row>
    <row r="7548" spans="1:11">
      <c r="A7548" s="18">
        <f>IFERROR(VLOOKUP(C7548,'[1]Dados Diários do Magento'!$A$1:$H$10000,3,),0)</f>
        <v>0</v>
      </c>
      <c r="B7548" s="19">
        <f>IFERROR(VLOOKUP(C7548,'[1]Dados Diários do Magento'!$A$1:$H$10000,2,),"0")</f>
        <v>0</v>
      </c>
      <c r="C7548" s="20">
        <v>7547</v>
      </c>
      <c r="D7548" s="26">
        <v>0</v>
      </c>
      <c r="E7548" s="27">
        <v>0</v>
      </c>
      <c r="G7548" s="23"/>
      <c r="H7548" s="23"/>
      <c r="J7548" s="24">
        <f t="shared" si="235"/>
        <v>0</v>
      </c>
      <c r="K7548" s="25">
        <f t="shared" si="236"/>
        <v>0</v>
      </c>
    </row>
    <row r="7549" spans="1:11">
      <c r="A7549" s="18">
        <f>IFERROR(VLOOKUP(C7549,'[1]Dados Diários do Magento'!$A$1:$H$10000,3,),0)</f>
        <v>0</v>
      </c>
      <c r="B7549" s="19">
        <f>IFERROR(VLOOKUP(C7549,'[1]Dados Diários do Magento'!$A$1:$H$10000,2,),"0")</f>
        <v>0</v>
      </c>
      <c r="C7549" s="20">
        <v>7548</v>
      </c>
      <c r="D7549" s="26">
        <v>0</v>
      </c>
      <c r="E7549" s="27">
        <v>0</v>
      </c>
      <c r="G7549" s="23"/>
      <c r="H7549" s="23"/>
      <c r="J7549" s="24">
        <f t="shared" si="235"/>
        <v>0</v>
      </c>
      <c r="K7549" s="25">
        <f t="shared" si="236"/>
        <v>0</v>
      </c>
    </row>
    <row r="7550" spans="1:11">
      <c r="A7550" s="18">
        <f>IFERROR(VLOOKUP(C7550,'[1]Dados Diários do Magento'!$A$1:$H$10000,3,),0)</f>
        <v>0</v>
      </c>
      <c r="B7550" s="19">
        <f>IFERROR(VLOOKUP(C7550,'[1]Dados Diários do Magento'!$A$1:$H$10000,2,),"0")</f>
        <v>0</v>
      </c>
      <c r="C7550" s="20">
        <v>7549</v>
      </c>
      <c r="D7550" s="26">
        <v>0</v>
      </c>
      <c r="E7550" s="27">
        <v>0</v>
      </c>
      <c r="G7550" s="23"/>
      <c r="H7550" s="23"/>
      <c r="J7550" s="24">
        <f t="shared" si="235"/>
        <v>0</v>
      </c>
      <c r="K7550" s="25">
        <f t="shared" si="236"/>
        <v>0</v>
      </c>
    </row>
    <row r="7551" spans="1:11">
      <c r="A7551" s="18">
        <f>IFERROR(VLOOKUP(C7551,'[1]Dados Diários do Magento'!$A$1:$H$10000,3,),0)</f>
        <v>0</v>
      </c>
      <c r="B7551" s="19">
        <f>IFERROR(VLOOKUP(C7551,'[1]Dados Diários do Magento'!$A$1:$H$10000,2,),"0")</f>
        <v>0</v>
      </c>
      <c r="C7551" s="20">
        <v>7550</v>
      </c>
      <c r="D7551" s="26">
        <v>0</v>
      </c>
      <c r="E7551" s="27">
        <v>0</v>
      </c>
      <c r="G7551" s="23"/>
      <c r="H7551" s="23"/>
      <c r="J7551" s="24">
        <f t="shared" si="235"/>
        <v>0</v>
      </c>
      <c r="K7551" s="25">
        <f t="shared" si="236"/>
        <v>0</v>
      </c>
    </row>
    <row r="7552" spans="1:11">
      <c r="A7552" s="18">
        <f>IFERROR(VLOOKUP(C7552,'[1]Dados Diários do Magento'!$A$1:$H$10000,3,),0)</f>
        <v>0</v>
      </c>
      <c r="B7552" s="19">
        <f>IFERROR(VLOOKUP(C7552,'[1]Dados Diários do Magento'!$A$1:$H$10000,2,),"0")</f>
        <v>0</v>
      </c>
      <c r="C7552" s="20">
        <v>7551</v>
      </c>
      <c r="D7552" s="26">
        <v>0</v>
      </c>
      <c r="E7552" s="27">
        <v>0</v>
      </c>
      <c r="G7552" s="23"/>
      <c r="H7552" s="23"/>
      <c r="J7552" s="24">
        <f t="shared" si="235"/>
        <v>0</v>
      </c>
      <c r="K7552" s="25">
        <f t="shared" si="236"/>
        <v>0</v>
      </c>
    </row>
    <row r="7553" spans="1:11">
      <c r="A7553" s="18">
        <f>IFERROR(VLOOKUP(C7553,'[1]Dados Diários do Magento'!$A$1:$H$10000,3,),0)</f>
        <v>0</v>
      </c>
      <c r="B7553" s="19">
        <f>IFERROR(VLOOKUP(C7553,'[1]Dados Diários do Magento'!$A$1:$H$10000,2,),"0")</f>
        <v>0</v>
      </c>
      <c r="C7553" s="20">
        <v>7552</v>
      </c>
      <c r="D7553" s="26">
        <v>0</v>
      </c>
      <c r="E7553" s="27">
        <v>0</v>
      </c>
      <c r="G7553" s="23"/>
      <c r="H7553" s="23"/>
      <c r="J7553" s="24">
        <f t="shared" si="235"/>
        <v>0</v>
      </c>
      <c r="K7553" s="25">
        <f t="shared" si="236"/>
        <v>0</v>
      </c>
    </row>
    <row r="7554" spans="1:11">
      <c r="A7554" s="18">
        <f>IFERROR(VLOOKUP(C7554,'[1]Dados Diários do Magento'!$A$1:$H$10000,3,),0)</f>
        <v>0</v>
      </c>
      <c r="B7554" s="19">
        <f>IFERROR(VLOOKUP(C7554,'[1]Dados Diários do Magento'!$A$1:$H$10000,2,),"0")</f>
        <v>0</v>
      </c>
      <c r="C7554" s="20">
        <v>7553</v>
      </c>
      <c r="D7554" s="26">
        <v>0</v>
      </c>
      <c r="E7554" s="27">
        <v>0</v>
      </c>
      <c r="G7554" s="23"/>
      <c r="H7554" s="23"/>
      <c r="J7554" s="24">
        <f t="shared" si="235"/>
        <v>0</v>
      </c>
      <c r="K7554" s="25">
        <f t="shared" si="236"/>
        <v>0</v>
      </c>
    </row>
    <row r="7555" spans="1:11">
      <c r="A7555" s="18">
        <f>IFERROR(VLOOKUP(C7555,'[1]Dados Diários do Magento'!$A$1:$H$10000,3,),0)</f>
        <v>0</v>
      </c>
      <c r="B7555" s="19">
        <f>IFERROR(VLOOKUP(C7555,'[1]Dados Diários do Magento'!$A$1:$H$10000,2,),"0")</f>
        <v>0</v>
      </c>
      <c r="C7555" s="20">
        <v>7554</v>
      </c>
      <c r="D7555" s="26">
        <v>0</v>
      </c>
      <c r="E7555" s="27">
        <v>0</v>
      </c>
      <c r="G7555" s="23"/>
      <c r="H7555" s="23"/>
      <c r="J7555" s="24">
        <f t="shared" ref="J7555:J7618" si="237">D7555+G7555</f>
        <v>0</v>
      </c>
      <c r="K7555" s="25">
        <f t="shared" si="236"/>
        <v>0</v>
      </c>
    </row>
    <row r="7556" spans="1:11">
      <c r="A7556" s="18">
        <f>IFERROR(VLOOKUP(C7556,'[1]Dados Diários do Magento'!$A$1:$H$10000,3,),0)</f>
        <v>0</v>
      </c>
      <c r="B7556" s="19">
        <f>IFERROR(VLOOKUP(C7556,'[1]Dados Diários do Magento'!$A$1:$H$10000,2,),"0")</f>
        <v>0</v>
      </c>
      <c r="C7556" s="20">
        <v>7555</v>
      </c>
      <c r="D7556" s="26">
        <v>0</v>
      </c>
      <c r="E7556" s="27">
        <v>0</v>
      </c>
      <c r="G7556" s="23"/>
      <c r="H7556" s="23"/>
      <c r="J7556" s="24">
        <f t="shared" si="237"/>
        <v>0</v>
      </c>
      <c r="K7556" s="25">
        <f t="shared" si="236"/>
        <v>0</v>
      </c>
    </row>
    <row r="7557" spans="1:11">
      <c r="A7557" s="18">
        <f>IFERROR(VLOOKUP(C7557,'[1]Dados Diários do Magento'!$A$1:$H$10000,3,),0)</f>
        <v>0</v>
      </c>
      <c r="B7557" s="19">
        <f>IFERROR(VLOOKUP(C7557,'[1]Dados Diários do Magento'!$A$1:$H$10000,2,),"0")</f>
        <v>0</v>
      </c>
      <c r="C7557" s="20">
        <v>7556</v>
      </c>
      <c r="D7557" s="26">
        <v>0</v>
      </c>
      <c r="E7557" s="27">
        <v>0</v>
      </c>
      <c r="G7557" s="23"/>
      <c r="H7557" s="23"/>
      <c r="J7557" s="24">
        <f t="shared" si="237"/>
        <v>0</v>
      </c>
      <c r="K7557" s="25">
        <f t="shared" si="236"/>
        <v>0</v>
      </c>
    </row>
    <row r="7558" spans="1:11">
      <c r="A7558" s="18">
        <f>IFERROR(VLOOKUP(C7558,'[1]Dados Diários do Magento'!$A$1:$H$10000,3,),0)</f>
        <v>0</v>
      </c>
      <c r="B7558" s="19">
        <f>IFERROR(VLOOKUP(C7558,'[1]Dados Diários do Magento'!$A$1:$H$10000,2,),"0")</f>
        <v>0</v>
      </c>
      <c r="C7558" s="20">
        <v>7557</v>
      </c>
      <c r="D7558" s="26">
        <v>0</v>
      </c>
      <c r="E7558" s="27">
        <v>0</v>
      </c>
      <c r="G7558" s="23"/>
      <c r="H7558" s="23"/>
      <c r="J7558" s="24">
        <f t="shared" si="237"/>
        <v>0</v>
      </c>
      <c r="K7558" s="25">
        <f t="shared" si="236"/>
        <v>0</v>
      </c>
    </row>
    <row r="7559" spans="1:11">
      <c r="A7559" s="18">
        <f>IFERROR(VLOOKUP(C7559,'[1]Dados Diários do Magento'!$A$1:$H$10000,3,),0)</f>
        <v>0</v>
      </c>
      <c r="B7559" s="19">
        <f>IFERROR(VLOOKUP(C7559,'[1]Dados Diários do Magento'!$A$1:$H$10000,2,),"0")</f>
        <v>0</v>
      </c>
      <c r="C7559" s="20">
        <v>7558</v>
      </c>
      <c r="D7559" s="26">
        <v>0</v>
      </c>
      <c r="E7559" s="27">
        <v>0</v>
      </c>
      <c r="G7559" s="23"/>
      <c r="H7559" s="23"/>
      <c r="J7559" s="24">
        <f t="shared" si="237"/>
        <v>0</v>
      </c>
      <c r="K7559" s="25">
        <f t="shared" si="236"/>
        <v>0</v>
      </c>
    </row>
    <row r="7560" spans="1:11">
      <c r="A7560" s="18">
        <f>IFERROR(VLOOKUP(C7560,'[1]Dados Diários do Magento'!$A$1:$H$10000,3,),0)</f>
        <v>0</v>
      </c>
      <c r="B7560" s="19">
        <f>IFERROR(VLOOKUP(C7560,'[1]Dados Diários do Magento'!$A$1:$H$10000,2,),"0")</f>
        <v>0</v>
      </c>
      <c r="C7560" s="20">
        <v>7559</v>
      </c>
      <c r="D7560" s="26">
        <v>0</v>
      </c>
      <c r="E7560" s="27">
        <v>0</v>
      </c>
      <c r="G7560" s="23"/>
      <c r="H7560" s="23"/>
      <c r="J7560" s="24">
        <f t="shared" si="237"/>
        <v>0</v>
      </c>
      <c r="K7560" s="25">
        <f t="shared" si="236"/>
        <v>0</v>
      </c>
    </row>
    <row r="7561" spans="1:11">
      <c r="A7561" s="18">
        <f>IFERROR(VLOOKUP(C7561,'[1]Dados Diários do Magento'!$A$1:$H$10000,3,),0)</f>
        <v>0</v>
      </c>
      <c r="B7561" s="19">
        <f>IFERROR(VLOOKUP(C7561,'[1]Dados Diários do Magento'!$A$1:$H$10000,2,),"0")</f>
        <v>0</v>
      </c>
      <c r="C7561" s="20">
        <v>7560</v>
      </c>
      <c r="D7561" s="26">
        <v>0</v>
      </c>
      <c r="E7561" s="27">
        <v>0</v>
      </c>
      <c r="G7561" s="23"/>
      <c r="H7561" s="23"/>
      <c r="J7561" s="24">
        <f t="shared" si="237"/>
        <v>0</v>
      </c>
      <c r="K7561" s="25">
        <f t="shared" si="236"/>
        <v>0</v>
      </c>
    </row>
    <row r="7562" spans="1:11">
      <c r="A7562" s="18">
        <f>IFERROR(VLOOKUP(C7562,'[1]Dados Diários do Magento'!$A$1:$H$10000,3,),0)</f>
        <v>0</v>
      </c>
      <c r="B7562" s="19">
        <f>IFERROR(VLOOKUP(C7562,'[1]Dados Diários do Magento'!$A$1:$H$10000,2,),"0")</f>
        <v>0</v>
      </c>
      <c r="C7562" s="20">
        <v>7561</v>
      </c>
      <c r="D7562" s="26">
        <v>0</v>
      </c>
      <c r="E7562" s="27">
        <v>0</v>
      </c>
      <c r="G7562" s="23"/>
      <c r="H7562" s="23"/>
      <c r="J7562" s="24">
        <f t="shared" si="237"/>
        <v>0</v>
      </c>
      <c r="K7562" s="25">
        <f t="shared" si="236"/>
        <v>0</v>
      </c>
    </row>
    <row r="7563" spans="1:11">
      <c r="A7563" s="18">
        <f>IFERROR(VLOOKUP(C7563,'[1]Dados Diários do Magento'!$A$1:$H$10000,3,),0)</f>
        <v>0</v>
      </c>
      <c r="B7563" s="19">
        <f>IFERROR(VLOOKUP(C7563,'[1]Dados Diários do Magento'!$A$1:$H$10000,2,),"0")</f>
        <v>0</v>
      </c>
      <c r="C7563" s="20">
        <v>7562</v>
      </c>
      <c r="D7563" s="26">
        <v>0</v>
      </c>
      <c r="E7563" s="27">
        <v>0</v>
      </c>
      <c r="G7563" s="23"/>
      <c r="H7563" s="23"/>
      <c r="J7563" s="24">
        <f t="shared" si="237"/>
        <v>0</v>
      </c>
      <c r="K7563" s="25">
        <f t="shared" si="236"/>
        <v>0</v>
      </c>
    </row>
    <row r="7564" spans="1:11">
      <c r="A7564" s="18">
        <f>IFERROR(VLOOKUP(C7564,'[1]Dados Diários do Magento'!$A$1:$H$10000,3,),0)</f>
        <v>0</v>
      </c>
      <c r="B7564" s="19">
        <f>IFERROR(VLOOKUP(C7564,'[1]Dados Diários do Magento'!$A$1:$H$10000,2,),"0")</f>
        <v>0</v>
      </c>
      <c r="C7564" s="20">
        <v>7563</v>
      </c>
      <c r="D7564" s="26">
        <v>0</v>
      </c>
      <c r="E7564" s="27">
        <v>0</v>
      </c>
      <c r="G7564" s="23"/>
      <c r="H7564" s="23"/>
      <c r="J7564" s="24">
        <f t="shared" si="237"/>
        <v>0</v>
      </c>
      <c r="K7564" s="25">
        <f t="shared" si="236"/>
        <v>0</v>
      </c>
    </row>
    <row r="7565" spans="1:11">
      <c r="A7565" s="18">
        <f>IFERROR(VLOOKUP(C7565,'[1]Dados Diários do Magento'!$A$1:$H$10000,3,),0)</f>
        <v>0</v>
      </c>
      <c r="B7565" s="19">
        <f>IFERROR(VLOOKUP(C7565,'[1]Dados Diários do Magento'!$A$1:$H$10000,2,),"0")</f>
        <v>0</v>
      </c>
      <c r="C7565" s="20">
        <v>7564</v>
      </c>
      <c r="D7565" s="26">
        <v>0</v>
      </c>
      <c r="E7565" s="27">
        <v>0</v>
      </c>
      <c r="G7565" s="23"/>
      <c r="H7565" s="23"/>
      <c r="J7565" s="24">
        <f t="shared" si="237"/>
        <v>0</v>
      </c>
      <c r="K7565" s="25">
        <f t="shared" si="236"/>
        <v>0</v>
      </c>
    </row>
    <row r="7566" spans="1:11">
      <c r="A7566" s="18">
        <f>IFERROR(VLOOKUP(C7566,'[1]Dados Diários do Magento'!$A$1:$H$10000,3,),0)</f>
        <v>0</v>
      </c>
      <c r="B7566" s="19">
        <f>IFERROR(VLOOKUP(C7566,'[1]Dados Diários do Magento'!$A$1:$H$10000,2,),"0")</f>
        <v>0</v>
      </c>
      <c r="C7566" s="20">
        <v>7565</v>
      </c>
      <c r="D7566" s="26">
        <v>0</v>
      </c>
      <c r="E7566" s="27">
        <v>0</v>
      </c>
      <c r="G7566" s="23"/>
      <c r="H7566" s="23"/>
      <c r="J7566" s="24">
        <f t="shared" si="237"/>
        <v>0</v>
      </c>
      <c r="K7566" s="25">
        <f t="shared" si="236"/>
        <v>0</v>
      </c>
    </row>
    <row r="7567" spans="1:11">
      <c r="A7567" s="18">
        <f>IFERROR(VLOOKUP(C7567,'[1]Dados Diários do Magento'!$A$1:$H$10000,3,),0)</f>
        <v>0</v>
      </c>
      <c r="B7567" s="19">
        <f>IFERROR(VLOOKUP(C7567,'[1]Dados Diários do Magento'!$A$1:$H$10000,2,),"0")</f>
        <v>0</v>
      </c>
      <c r="C7567" s="20">
        <v>7566</v>
      </c>
      <c r="D7567" s="26">
        <v>0</v>
      </c>
      <c r="E7567" s="27">
        <v>0</v>
      </c>
      <c r="G7567" s="23"/>
      <c r="H7567" s="23"/>
      <c r="J7567" s="24">
        <f t="shared" si="237"/>
        <v>0</v>
      </c>
      <c r="K7567" s="25">
        <f t="shared" si="236"/>
        <v>0</v>
      </c>
    </row>
    <row r="7568" spans="1:11">
      <c r="A7568" s="18">
        <f>IFERROR(VLOOKUP(C7568,'[1]Dados Diários do Magento'!$A$1:$H$10000,3,),0)</f>
        <v>0</v>
      </c>
      <c r="B7568" s="19">
        <f>IFERROR(VLOOKUP(C7568,'[1]Dados Diários do Magento'!$A$1:$H$10000,2,),"0")</f>
        <v>0</v>
      </c>
      <c r="C7568" s="20">
        <v>7567</v>
      </c>
      <c r="D7568" s="26">
        <v>0</v>
      </c>
      <c r="E7568" s="27">
        <v>0</v>
      </c>
      <c r="G7568" s="23"/>
      <c r="H7568" s="23"/>
      <c r="J7568" s="24">
        <f t="shared" si="237"/>
        <v>0</v>
      </c>
      <c r="K7568" s="25">
        <f t="shared" si="236"/>
        <v>0</v>
      </c>
    </row>
    <row r="7569" spans="1:11">
      <c r="A7569" s="18">
        <f>IFERROR(VLOOKUP(C7569,'[1]Dados Diários do Magento'!$A$1:$H$10000,3,),0)</f>
        <v>0</v>
      </c>
      <c r="B7569" s="19">
        <f>IFERROR(VLOOKUP(C7569,'[1]Dados Diários do Magento'!$A$1:$H$10000,2,),"0")</f>
        <v>0</v>
      </c>
      <c r="C7569" s="20">
        <v>7568</v>
      </c>
      <c r="D7569" s="26">
        <v>0</v>
      </c>
      <c r="E7569" s="27">
        <v>0</v>
      </c>
      <c r="G7569" s="23"/>
      <c r="H7569" s="23"/>
      <c r="J7569" s="24">
        <f t="shared" si="237"/>
        <v>0</v>
      </c>
      <c r="K7569" s="25">
        <f t="shared" si="236"/>
        <v>0</v>
      </c>
    </row>
    <row r="7570" spans="1:11">
      <c r="A7570" s="18">
        <f>IFERROR(VLOOKUP(C7570,'[1]Dados Diários do Magento'!$A$1:$H$10000,3,),0)</f>
        <v>0</v>
      </c>
      <c r="B7570" s="19">
        <f>IFERROR(VLOOKUP(C7570,'[1]Dados Diários do Magento'!$A$1:$H$10000,2,),"0")</f>
        <v>0</v>
      </c>
      <c r="C7570" s="20">
        <v>7569</v>
      </c>
      <c r="D7570" s="26">
        <v>0</v>
      </c>
      <c r="E7570" s="27">
        <v>0</v>
      </c>
      <c r="G7570" s="23"/>
      <c r="H7570" s="23"/>
      <c r="J7570" s="24">
        <f t="shared" si="237"/>
        <v>0</v>
      </c>
      <c r="K7570" s="25">
        <f t="shared" si="236"/>
        <v>0</v>
      </c>
    </row>
    <row r="7571" spans="1:11">
      <c r="A7571" s="18">
        <f>IFERROR(VLOOKUP(C7571,'[1]Dados Diários do Magento'!$A$1:$H$10000,3,),0)</f>
        <v>0</v>
      </c>
      <c r="B7571" s="19">
        <f>IFERROR(VLOOKUP(C7571,'[1]Dados Diários do Magento'!$A$1:$H$10000,2,),"0")</f>
        <v>0</v>
      </c>
      <c r="C7571" s="20">
        <v>7570</v>
      </c>
      <c r="D7571" s="26">
        <v>0</v>
      </c>
      <c r="E7571" s="27">
        <v>0</v>
      </c>
      <c r="G7571" s="23"/>
      <c r="H7571" s="23"/>
      <c r="J7571" s="24">
        <f t="shared" si="237"/>
        <v>0</v>
      </c>
      <c r="K7571" s="25">
        <f t="shared" si="236"/>
        <v>0</v>
      </c>
    </row>
    <row r="7572" spans="1:11">
      <c r="A7572" s="18">
        <f>IFERROR(VLOOKUP(C7572,'[1]Dados Diários do Magento'!$A$1:$H$10000,3,),0)</f>
        <v>0</v>
      </c>
      <c r="B7572" s="19">
        <f>IFERROR(VLOOKUP(C7572,'[1]Dados Diários do Magento'!$A$1:$H$10000,2,),"0")</f>
        <v>0</v>
      </c>
      <c r="C7572" s="20">
        <v>7571</v>
      </c>
      <c r="D7572" s="26">
        <v>0</v>
      </c>
      <c r="E7572" s="27">
        <v>0</v>
      </c>
      <c r="G7572" s="23"/>
      <c r="H7572" s="23"/>
      <c r="J7572" s="24">
        <f t="shared" si="237"/>
        <v>0</v>
      </c>
      <c r="K7572" s="25">
        <f t="shared" si="236"/>
        <v>0</v>
      </c>
    </row>
    <row r="7573" spans="1:11">
      <c r="A7573" s="18">
        <f>IFERROR(VLOOKUP(C7573,'[1]Dados Diários do Magento'!$A$1:$H$10000,3,),0)</f>
        <v>0</v>
      </c>
      <c r="B7573" s="19">
        <f>IFERROR(VLOOKUP(C7573,'[1]Dados Diários do Magento'!$A$1:$H$10000,2,),"0")</f>
        <v>0</v>
      </c>
      <c r="C7573" s="20">
        <v>7572</v>
      </c>
      <c r="D7573" s="26">
        <v>0</v>
      </c>
      <c r="E7573" s="27">
        <v>0</v>
      </c>
      <c r="G7573" s="23"/>
      <c r="H7573" s="23"/>
      <c r="J7573" s="24">
        <f t="shared" si="237"/>
        <v>0</v>
      </c>
      <c r="K7573" s="25">
        <f t="shared" si="236"/>
        <v>0</v>
      </c>
    </row>
    <row r="7574" spans="1:11">
      <c r="A7574" s="18">
        <f>IFERROR(VLOOKUP(C7574,'[1]Dados Diários do Magento'!$A$1:$H$10000,3,),0)</f>
        <v>0</v>
      </c>
      <c r="B7574" s="19">
        <f>IFERROR(VLOOKUP(C7574,'[1]Dados Diários do Magento'!$A$1:$H$10000,2,),"0")</f>
        <v>0</v>
      </c>
      <c r="C7574" s="20">
        <v>7573</v>
      </c>
      <c r="D7574" s="26">
        <v>0</v>
      </c>
      <c r="E7574" s="27">
        <v>0</v>
      </c>
      <c r="G7574" s="23"/>
      <c r="H7574" s="23"/>
      <c r="J7574" s="24">
        <f t="shared" si="237"/>
        <v>0</v>
      </c>
      <c r="K7574" s="25">
        <f t="shared" si="236"/>
        <v>0</v>
      </c>
    </row>
    <row r="7575" spans="1:11">
      <c r="A7575" s="18">
        <f>IFERROR(VLOOKUP(C7575,'[1]Dados Diários do Magento'!$A$1:$H$10000,3,),0)</f>
        <v>0</v>
      </c>
      <c r="B7575" s="19">
        <f>IFERROR(VLOOKUP(C7575,'[1]Dados Diários do Magento'!$A$1:$H$10000,2,),"0")</f>
        <v>0</v>
      </c>
      <c r="C7575" s="20">
        <v>7574</v>
      </c>
      <c r="D7575" s="26">
        <v>0</v>
      </c>
      <c r="E7575" s="27">
        <v>0</v>
      </c>
      <c r="G7575" s="23"/>
      <c r="H7575" s="23"/>
      <c r="J7575" s="24">
        <f t="shared" si="237"/>
        <v>0</v>
      </c>
      <c r="K7575" s="25">
        <f t="shared" si="236"/>
        <v>0</v>
      </c>
    </row>
    <row r="7576" spans="1:11">
      <c r="A7576" s="18">
        <f>IFERROR(VLOOKUP(C7576,'[1]Dados Diários do Magento'!$A$1:$H$10000,3,),0)</f>
        <v>0</v>
      </c>
      <c r="B7576" s="19">
        <f>IFERROR(VLOOKUP(C7576,'[1]Dados Diários do Magento'!$A$1:$H$10000,2,),"0")</f>
        <v>0</v>
      </c>
      <c r="C7576" s="20">
        <v>7575</v>
      </c>
      <c r="D7576" s="26">
        <v>0</v>
      </c>
      <c r="E7576" s="27">
        <v>0</v>
      </c>
      <c r="G7576" s="23"/>
      <c r="H7576" s="23"/>
      <c r="J7576" s="24">
        <f t="shared" si="237"/>
        <v>0</v>
      </c>
      <c r="K7576" s="25">
        <f t="shared" si="236"/>
        <v>0</v>
      </c>
    </row>
    <row r="7577" spans="1:11">
      <c r="A7577" s="18">
        <f>IFERROR(VLOOKUP(C7577,'[1]Dados Diários do Magento'!$A$1:$H$10000,3,),0)</f>
        <v>0</v>
      </c>
      <c r="B7577" s="19">
        <f>IFERROR(VLOOKUP(C7577,'[1]Dados Diários do Magento'!$A$1:$H$10000,2,),"0")</f>
        <v>0</v>
      </c>
      <c r="C7577" s="20">
        <v>7576</v>
      </c>
      <c r="D7577" s="26">
        <v>0</v>
      </c>
      <c r="E7577" s="27">
        <v>0</v>
      </c>
      <c r="G7577" s="23"/>
      <c r="H7577" s="23"/>
      <c r="J7577" s="24">
        <f t="shared" si="237"/>
        <v>0</v>
      </c>
      <c r="K7577" s="25">
        <f t="shared" si="236"/>
        <v>0</v>
      </c>
    </row>
    <row r="7578" spans="1:11">
      <c r="A7578" s="18">
        <f>IFERROR(VLOOKUP(C7578,'[1]Dados Diários do Magento'!$A$1:$H$10000,3,),0)</f>
        <v>0</v>
      </c>
      <c r="B7578" s="19">
        <f>IFERROR(VLOOKUP(C7578,'[1]Dados Diários do Magento'!$A$1:$H$10000,2,),"0")</f>
        <v>0</v>
      </c>
      <c r="C7578" s="20">
        <v>7577</v>
      </c>
      <c r="D7578" s="26">
        <v>0</v>
      </c>
      <c r="E7578" s="27">
        <v>0</v>
      </c>
      <c r="G7578" s="23"/>
      <c r="H7578" s="23"/>
      <c r="J7578" s="24">
        <f t="shared" si="237"/>
        <v>0</v>
      </c>
      <c r="K7578" s="25">
        <f t="shared" si="236"/>
        <v>0</v>
      </c>
    </row>
    <row r="7579" spans="1:11">
      <c r="A7579" s="18">
        <f>IFERROR(VLOOKUP(C7579,'[1]Dados Diários do Magento'!$A$1:$H$10000,3,),0)</f>
        <v>0</v>
      </c>
      <c r="B7579" s="19">
        <f>IFERROR(VLOOKUP(C7579,'[1]Dados Diários do Magento'!$A$1:$H$10000,2,),"0")</f>
        <v>0</v>
      </c>
      <c r="C7579" s="20">
        <v>7578</v>
      </c>
      <c r="D7579" s="26">
        <v>0</v>
      </c>
      <c r="E7579" s="27">
        <v>0</v>
      </c>
      <c r="G7579" s="23"/>
      <c r="H7579" s="23"/>
      <c r="J7579" s="24">
        <f t="shared" si="237"/>
        <v>0</v>
      </c>
      <c r="K7579" s="25">
        <f t="shared" si="236"/>
        <v>0</v>
      </c>
    </row>
    <row r="7580" spans="1:11">
      <c r="A7580" s="18">
        <f>IFERROR(VLOOKUP(C7580,'[1]Dados Diários do Magento'!$A$1:$H$10000,3,),0)</f>
        <v>0</v>
      </c>
      <c r="B7580" s="19">
        <f>IFERROR(VLOOKUP(C7580,'[1]Dados Diários do Magento'!$A$1:$H$10000,2,),"0")</f>
        <v>0</v>
      </c>
      <c r="C7580" s="20">
        <v>7579</v>
      </c>
      <c r="D7580" s="26">
        <v>0</v>
      </c>
      <c r="E7580" s="27">
        <v>0</v>
      </c>
      <c r="G7580" s="23"/>
      <c r="H7580" s="23"/>
      <c r="J7580" s="24">
        <f t="shared" si="237"/>
        <v>0</v>
      </c>
      <c r="K7580" s="25">
        <f t="shared" si="236"/>
        <v>0</v>
      </c>
    </row>
    <row r="7581" spans="1:11">
      <c r="A7581" s="18">
        <f>IFERROR(VLOOKUP(C7581,'[1]Dados Diários do Magento'!$A$1:$H$10000,3,),0)</f>
        <v>0</v>
      </c>
      <c r="B7581" s="19">
        <f>IFERROR(VLOOKUP(C7581,'[1]Dados Diários do Magento'!$A$1:$H$10000,2,),"0")</f>
        <v>0</v>
      </c>
      <c r="C7581" s="20">
        <v>7580</v>
      </c>
      <c r="D7581" s="26">
        <v>0</v>
      </c>
      <c r="E7581" s="27">
        <v>0</v>
      </c>
      <c r="G7581" s="23"/>
      <c r="H7581" s="23"/>
      <c r="J7581" s="24">
        <f t="shared" si="237"/>
        <v>0</v>
      </c>
      <c r="K7581" s="25">
        <f t="shared" ref="K7581:K7644" si="238">IF((D7581+G7581)&gt;0,(D7581*E7581+G7581*H7581)/(D7581+G7581),E7581)</f>
        <v>0</v>
      </c>
    </row>
    <row r="7582" spans="1:11">
      <c r="A7582" s="18">
        <f>IFERROR(VLOOKUP(C7582,'[1]Dados Diários do Magento'!$A$1:$H$10000,3,),0)</f>
        <v>0</v>
      </c>
      <c r="B7582" s="19">
        <f>IFERROR(VLOOKUP(C7582,'[1]Dados Diários do Magento'!$A$1:$H$10000,2,),"0")</f>
        <v>0</v>
      </c>
      <c r="C7582" s="20">
        <v>7581</v>
      </c>
      <c r="D7582" s="26">
        <v>0</v>
      </c>
      <c r="E7582" s="27">
        <v>0</v>
      </c>
      <c r="G7582" s="23"/>
      <c r="H7582" s="23"/>
      <c r="J7582" s="24">
        <f t="shared" si="237"/>
        <v>0</v>
      </c>
      <c r="K7582" s="25">
        <f t="shared" si="238"/>
        <v>0</v>
      </c>
    </row>
    <row r="7583" spans="1:11">
      <c r="A7583" s="18">
        <f>IFERROR(VLOOKUP(C7583,'[1]Dados Diários do Magento'!$A$1:$H$10000,3,),0)</f>
        <v>0</v>
      </c>
      <c r="B7583" s="19">
        <f>IFERROR(VLOOKUP(C7583,'[1]Dados Diários do Magento'!$A$1:$H$10000,2,),"0")</f>
        <v>0</v>
      </c>
      <c r="C7583" s="20">
        <v>7582</v>
      </c>
      <c r="D7583" s="26">
        <v>0</v>
      </c>
      <c r="E7583" s="27">
        <v>0</v>
      </c>
      <c r="G7583" s="23"/>
      <c r="H7583" s="23"/>
      <c r="J7583" s="24">
        <f t="shared" si="237"/>
        <v>0</v>
      </c>
      <c r="K7583" s="25">
        <f t="shared" si="238"/>
        <v>0</v>
      </c>
    </row>
    <row r="7584" spans="1:11">
      <c r="A7584" s="18">
        <f>IFERROR(VLOOKUP(C7584,'[1]Dados Diários do Magento'!$A$1:$H$10000,3,),0)</f>
        <v>0</v>
      </c>
      <c r="B7584" s="19">
        <f>IFERROR(VLOOKUP(C7584,'[1]Dados Diários do Magento'!$A$1:$H$10000,2,),"0")</f>
        <v>0</v>
      </c>
      <c r="C7584" s="20">
        <v>7583</v>
      </c>
      <c r="D7584" s="26">
        <v>0</v>
      </c>
      <c r="E7584" s="27">
        <v>0</v>
      </c>
      <c r="G7584" s="23"/>
      <c r="H7584" s="23"/>
      <c r="J7584" s="24">
        <f t="shared" si="237"/>
        <v>0</v>
      </c>
      <c r="K7584" s="25">
        <f t="shared" si="238"/>
        <v>0</v>
      </c>
    </row>
    <row r="7585" spans="1:11">
      <c r="A7585" s="18">
        <f>IFERROR(VLOOKUP(C7585,'[1]Dados Diários do Magento'!$A$1:$H$10000,3,),0)</f>
        <v>0</v>
      </c>
      <c r="B7585" s="19">
        <f>IFERROR(VLOOKUP(C7585,'[1]Dados Diários do Magento'!$A$1:$H$10000,2,),"0")</f>
        <v>0</v>
      </c>
      <c r="C7585" s="20">
        <v>7584</v>
      </c>
      <c r="D7585" s="26">
        <v>0</v>
      </c>
      <c r="E7585" s="27">
        <v>0</v>
      </c>
      <c r="G7585" s="23"/>
      <c r="H7585" s="23"/>
      <c r="J7585" s="24">
        <f t="shared" si="237"/>
        <v>0</v>
      </c>
      <c r="K7585" s="25">
        <f t="shared" si="238"/>
        <v>0</v>
      </c>
    </row>
    <row r="7586" spans="1:11">
      <c r="A7586" s="18">
        <f>IFERROR(VLOOKUP(C7586,'[1]Dados Diários do Magento'!$A$1:$H$10000,3,),0)</f>
        <v>0</v>
      </c>
      <c r="B7586" s="19">
        <f>IFERROR(VLOOKUP(C7586,'[1]Dados Diários do Magento'!$A$1:$H$10000,2,),"0")</f>
        <v>0</v>
      </c>
      <c r="C7586" s="20">
        <v>7585</v>
      </c>
      <c r="D7586" s="26">
        <v>0</v>
      </c>
      <c r="E7586" s="27">
        <v>0</v>
      </c>
      <c r="G7586" s="23"/>
      <c r="H7586" s="23"/>
      <c r="J7586" s="24">
        <f t="shared" si="237"/>
        <v>0</v>
      </c>
      <c r="K7586" s="25">
        <f t="shared" si="238"/>
        <v>0</v>
      </c>
    </row>
    <row r="7587" spans="1:11">
      <c r="A7587" s="18">
        <f>IFERROR(VLOOKUP(C7587,'[1]Dados Diários do Magento'!$A$1:$H$10000,3,),0)</f>
        <v>0</v>
      </c>
      <c r="B7587" s="19">
        <f>IFERROR(VLOOKUP(C7587,'[1]Dados Diários do Magento'!$A$1:$H$10000,2,),"0")</f>
        <v>0</v>
      </c>
      <c r="C7587" s="20">
        <v>7586</v>
      </c>
      <c r="D7587" s="26">
        <v>0</v>
      </c>
      <c r="E7587" s="27">
        <v>0</v>
      </c>
      <c r="G7587" s="23"/>
      <c r="H7587" s="23"/>
      <c r="J7587" s="24">
        <f t="shared" si="237"/>
        <v>0</v>
      </c>
      <c r="K7587" s="25">
        <f t="shared" si="238"/>
        <v>0</v>
      </c>
    </row>
    <row r="7588" spans="1:11">
      <c r="A7588" s="18">
        <f>IFERROR(VLOOKUP(C7588,'[1]Dados Diários do Magento'!$A$1:$H$10000,3,),0)</f>
        <v>0</v>
      </c>
      <c r="B7588" s="19">
        <f>IFERROR(VLOOKUP(C7588,'[1]Dados Diários do Magento'!$A$1:$H$10000,2,),"0")</f>
        <v>0</v>
      </c>
      <c r="C7588" s="20">
        <v>7587</v>
      </c>
      <c r="D7588" s="26">
        <v>0</v>
      </c>
      <c r="E7588" s="27">
        <v>0</v>
      </c>
      <c r="G7588" s="23"/>
      <c r="H7588" s="23"/>
      <c r="J7588" s="24">
        <f t="shared" si="237"/>
        <v>0</v>
      </c>
      <c r="K7588" s="25">
        <f t="shared" si="238"/>
        <v>0</v>
      </c>
    </row>
    <row r="7589" spans="1:11">
      <c r="A7589" s="18">
        <f>IFERROR(VLOOKUP(C7589,'[1]Dados Diários do Magento'!$A$1:$H$10000,3,),0)</f>
        <v>0</v>
      </c>
      <c r="B7589" s="19">
        <f>IFERROR(VLOOKUP(C7589,'[1]Dados Diários do Magento'!$A$1:$H$10000,2,),"0")</f>
        <v>0</v>
      </c>
      <c r="C7589" s="20">
        <v>7588</v>
      </c>
      <c r="D7589" s="26">
        <v>0</v>
      </c>
      <c r="E7589" s="27">
        <v>0</v>
      </c>
      <c r="G7589" s="23"/>
      <c r="H7589" s="23"/>
      <c r="J7589" s="24">
        <f t="shared" si="237"/>
        <v>0</v>
      </c>
      <c r="K7589" s="25">
        <f t="shared" si="238"/>
        <v>0</v>
      </c>
    </row>
    <row r="7590" spans="1:11">
      <c r="A7590" s="18">
        <f>IFERROR(VLOOKUP(C7590,'[1]Dados Diários do Magento'!$A$1:$H$10000,3,),0)</f>
        <v>0</v>
      </c>
      <c r="B7590" s="19">
        <f>IFERROR(VLOOKUP(C7590,'[1]Dados Diários do Magento'!$A$1:$H$10000,2,),"0")</f>
        <v>0</v>
      </c>
      <c r="C7590" s="20">
        <v>7589</v>
      </c>
      <c r="D7590" s="26">
        <v>0</v>
      </c>
      <c r="E7590" s="27">
        <v>0</v>
      </c>
      <c r="G7590" s="23"/>
      <c r="H7590" s="23"/>
      <c r="J7590" s="24">
        <f t="shared" si="237"/>
        <v>0</v>
      </c>
      <c r="K7590" s="25">
        <f t="shared" si="238"/>
        <v>0</v>
      </c>
    </row>
    <row r="7591" spans="1:11">
      <c r="A7591" s="18">
        <f>IFERROR(VLOOKUP(C7591,'[1]Dados Diários do Magento'!$A$1:$H$10000,3,),0)</f>
        <v>0</v>
      </c>
      <c r="B7591" s="19">
        <f>IFERROR(VLOOKUP(C7591,'[1]Dados Diários do Magento'!$A$1:$H$10000,2,),"0")</f>
        <v>0</v>
      </c>
      <c r="C7591" s="20">
        <v>7590</v>
      </c>
      <c r="D7591" s="26">
        <v>0</v>
      </c>
      <c r="E7591" s="27">
        <v>0</v>
      </c>
      <c r="G7591" s="23"/>
      <c r="H7591" s="23"/>
      <c r="J7591" s="24">
        <f t="shared" si="237"/>
        <v>0</v>
      </c>
      <c r="K7591" s="25">
        <f t="shared" si="238"/>
        <v>0</v>
      </c>
    </row>
    <row r="7592" spans="1:11">
      <c r="A7592" s="18">
        <f>IFERROR(VLOOKUP(C7592,'[1]Dados Diários do Magento'!$A$1:$H$10000,3,),0)</f>
        <v>0</v>
      </c>
      <c r="B7592" s="19">
        <f>IFERROR(VLOOKUP(C7592,'[1]Dados Diários do Magento'!$A$1:$H$10000,2,),"0")</f>
        <v>0</v>
      </c>
      <c r="C7592" s="20">
        <v>7591</v>
      </c>
      <c r="D7592" s="26">
        <v>0</v>
      </c>
      <c r="E7592" s="27">
        <v>0</v>
      </c>
      <c r="G7592" s="23"/>
      <c r="H7592" s="23"/>
      <c r="J7592" s="24">
        <f t="shared" si="237"/>
        <v>0</v>
      </c>
      <c r="K7592" s="25">
        <f t="shared" si="238"/>
        <v>0</v>
      </c>
    </row>
    <row r="7593" spans="1:11">
      <c r="A7593" s="18">
        <f>IFERROR(VLOOKUP(C7593,'[1]Dados Diários do Magento'!$A$1:$H$10000,3,),0)</f>
        <v>0</v>
      </c>
      <c r="B7593" s="19">
        <f>IFERROR(VLOOKUP(C7593,'[1]Dados Diários do Magento'!$A$1:$H$10000,2,),"0")</f>
        <v>0</v>
      </c>
      <c r="C7593" s="20">
        <v>7592</v>
      </c>
      <c r="D7593" s="26">
        <v>0</v>
      </c>
      <c r="E7593" s="27">
        <v>0</v>
      </c>
      <c r="G7593" s="23"/>
      <c r="H7593" s="23"/>
      <c r="J7593" s="24">
        <f t="shared" si="237"/>
        <v>0</v>
      </c>
      <c r="K7593" s="25">
        <f t="shared" si="238"/>
        <v>0</v>
      </c>
    </row>
    <row r="7594" spans="1:11">
      <c r="A7594" s="18">
        <f>IFERROR(VLOOKUP(C7594,'[1]Dados Diários do Magento'!$A$1:$H$10000,3,),0)</f>
        <v>0</v>
      </c>
      <c r="B7594" s="19">
        <f>IFERROR(VLOOKUP(C7594,'[1]Dados Diários do Magento'!$A$1:$H$10000,2,),"0")</f>
        <v>0</v>
      </c>
      <c r="C7594" s="20">
        <v>7593</v>
      </c>
      <c r="D7594" s="26">
        <v>0</v>
      </c>
      <c r="E7594" s="27">
        <v>0</v>
      </c>
      <c r="G7594" s="23"/>
      <c r="H7594" s="23"/>
      <c r="J7594" s="24">
        <f t="shared" si="237"/>
        <v>0</v>
      </c>
      <c r="K7594" s="25">
        <f t="shared" si="238"/>
        <v>0</v>
      </c>
    </row>
    <row r="7595" spans="1:11">
      <c r="A7595" s="18">
        <f>IFERROR(VLOOKUP(C7595,'[1]Dados Diários do Magento'!$A$1:$H$10000,3,),0)</f>
        <v>0</v>
      </c>
      <c r="B7595" s="19">
        <f>IFERROR(VLOOKUP(C7595,'[1]Dados Diários do Magento'!$A$1:$H$10000,2,),"0")</f>
        <v>0</v>
      </c>
      <c r="C7595" s="20">
        <v>7594</v>
      </c>
      <c r="D7595" s="26">
        <v>0</v>
      </c>
      <c r="E7595" s="27">
        <v>0</v>
      </c>
      <c r="G7595" s="23"/>
      <c r="H7595" s="23"/>
      <c r="J7595" s="24">
        <f t="shared" si="237"/>
        <v>0</v>
      </c>
      <c r="K7595" s="25">
        <f t="shared" si="238"/>
        <v>0</v>
      </c>
    </row>
    <row r="7596" spans="1:11">
      <c r="A7596" s="18">
        <f>IFERROR(VLOOKUP(C7596,'[1]Dados Diários do Magento'!$A$1:$H$10000,3,),0)</f>
        <v>0</v>
      </c>
      <c r="B7596" s="19">
        <f>IFERROR(VLOOKUP(C7596,'[1]Dados Diários do Magento'!$A$1:$H$10000,2,),"0")</f>
        <v>0</v>
      </c>
      <c r="C7596" s="20">
        <v>7595</v>
      </c>
      <c r="D7596" s="26">
        <v>0</v>
      </c>
      <c r="E7596" s="27">
        <v>0</v>
      </c>
      <c r="G7596" s="23"/>
      <c r="H7596" s="23"/>
      <c r="J7596" s="24">
        <f t="shared" si="237"/>
        <v>0</v>
      </c>
      <c r="K7596" s="25">
        <f t="shared" si="238"/>
        <v>0</v>
      </c>
    </row>
    <row r="7597" spans="1:11">
      <c r="A7597" s="18">
        <f>IFERROR(VLOOKUP(C7597,'[1]Dados Diários do Magento'!$A$1:$H$10000,3,),0)</f>
        <v>0</v>
      </c>
      <c r="B7597" s="19">
        <f>IFERROR(VLOOKUP(C7597,'[1]Dados Diários do Magento'!$A$1:$H$10000,2,),"0")</f>
        <v>0</v>
      </c>
      <c r="C7597" s="20">
        <v>7596</v>
      </c>
      <c r="D7597" s="26">
        <v>0</v>
      </c>
      <c r="E7597" s="27">
        <v>0</v>
      </c>
      <c r="G7597" s="23"/>
      <c r="H7597" s="23"/>
      <c r="J7597" s="24">
        <f t="shared" si="237"/>
        <v>0</v>
      </c>
      <c r="K7597" s="25">
        <f t="shared" si="238"/>
        <v>0</v>
      </c>
    </row>
    <row r="7598" spans="1:11">
      <c r="A7598" s="18">
        <f>IFERROR(VLOOKUP(C7598,'[1]Dados Diários do Magento'!$A$1:$H$10000,3,),0)</f>
        <v>0</v>
      </c>
      <c r="B7598" s="19">
        <f>IFERROR(VLOOKUP(C7598,'[1]Dados Diários do Magento'!$A$1:$H$10000,2,),"0")</f>
        <v>0</v>
      </c>
      <c r="C7598" s="20">
        <v>7597</v>
      </c>
      <c r="D7598" s="26">
        <v>0</v>
      </c>
      <c r="E7598" s="27">
        <v>0</v>
      </c>
      <c r="G7598" s="23"/>
      <c r="H7598" s="23"/>
      <c r="J7598" s="24">
        <f t="shared" si="237"/>
        <v>0</v>
      </c>
      <c r="K7598" s="25">
        <f t="shared" si="238"/>
        <v>0</v>
      </c>
    </row>
    <row r="7599" spans="1:11">
      <c r="A7599" s="18">
        <f>IFERROR(VLOOKUP(C7599,'[1]Dados Diários do Magento'!$A$1:$H$10000,3,),0)</f>
        <v>0</v>
      </c>
      <c r="B7599" s="19">
        <f>IFERROR(VLOOKUP(C7599,'[1]Dados Diários do Magento'!$A$1:$H$10000,2,),"0")</f>
        <v>0</v>
      </c>
      <c r="C7599" s="20">
        <v>7598</v>
      </c>
      <c r="D7599" s="26">
        <v>0</v>
      </c>
      <c r="E7599" s="27">
        <v>0</v>
      </c>
      <c r="G7599" s="23"/>
      <c r="H7599" s="23"/>
      <c r="J7599" s="24">
        <f t="shared" si="237"/>
        <v>0</v>
      </c>
      <c r="K7599" s="25">
        <f t="shared" si="238"/>
        <v>0</v>
      </c>
    </row>
    <row r="7600" spans="1:11">
      <c r="A7600" s="18">
        <f>IFERROR(VLOOKUP(C7600,'[1]Dados Diários do Magento'!$A$1:$H$10000,3,),0)</f>
        <v>0</v>
      </c>
      <c r="B7600" s="19">
        <f>IFERROR(VLOOKUP(C7600,'[1]Dados Diários do Magento'!$A$1:$H$10000,2,),"0")</f>
        <v>0</v>
      </c>
      <c r="C7600" s="20">
        <v>7599</v>
      </c>
      <c r="D7600" s="26">
        <v>0</v>
      </c>
      <c r="E7600" s="27">
        <v>0</v>
      </c>
      <c r="G7600" s="23"/>
      <c r="H7600" s="23"/>
      <c r="J7600" s="24">
        <f t="shared" si="237"/>
        <v>0</v>
      </c>
      <c r="K7600" s="25">
        <f t="shared" si="238"/>
        <v>0</v>
      </c>
    </row>
    <row r="7601" spans="1:11">
      <c r="A7601" s="18">
        <f>IFERROR(VLOOKUP(C7601,'[1]Dados Diários do Magento'!$A$1:$H$10000,3,),0)</f>
        <v>0</v>
      </c>
      <c r="B7601" s="19">
        <f>IFERROR(VLOOKUP(C7601,'[1]Dados Diários do Magento'!$A$1:$H$10000,2,),"0")</f>
        <v>0</v>
      </c>
      <c r="C7601" s="20">
        <v>7600</v>
      </c>
      <c r="D7601" s="26">
        <v>0</v>
      </c>
      <c r="E7601" s="27">
        <v>0</v>
      </c>
      <c r="G7601" s="23"/>
      <c r="H7601" s="23"/>
      <c r="J7601" s="24">
        <f t="shared" si="237"/>
        <v>0</v>
      </c>
      <c r="K7601" s="25">
        <f t="shared" si="238"/>
        <v>0</v>
      </c>
    </row>
    <row r="7602" spans="1:11">
      <c r="A7602" s="18">
        <f>IFERROR(VLOOKUP(C7602,'[1]Dados Diários do Magento'!$A$1:$H$10000,3,),0)</f>
        <v>0</v>
      </c>
      <c r="B7602" s="19">
        <f>IFERROR(VLOOKUP(C7602,'[1]Dados Diários do Magento'!$A$1:$H$10000,2,),"0")</f>
        <v>0</v>
      </c>
      <c r="C7602" s="20">
        <v>7601</v>
      </c>
      <c r="D7602" s="26">
        <v>0</v>
      </c>
      <c r="E7602" s="27">
        <v>0</v>
      </c>
      <c r="G7602" s="23"/>
      <c r="H7602" s="23"/>
      <c r="J7602" s="24">
        <f t="shared" si="237"/>
        <v>0</v>
      </c>
      <c r="K7602" s="25">
        <f t="shared" si="238"/>
        <v>0</v>
      </c>
    </row>
    <row r="7603" spans="1:11">
      <c r="A7603" s="18">
        <f>IFERROR(VLOOKUP(C7603,'[1]Dados Diários do Magento'!$A$1:$H$10000,3,),0)</f>
        <v>0</v>
      </c>
      <c r="B7603" s="19">
        <f>IFERROR(VLOOKUP(C7603,'[1]Dados Diários do Magento'!$A$1:$H$10000,2,),"0")</f>
        <v>0</v>
      </c>
      <c r="C7603" s="20">
        <v>7602</v>
      </c>
      <c r="D7603" s="26">
        <v>0</v>
      </c>
      <c r="E7603" s="27">
        <v>0</v>
      </c>
      <c r="G7603" s="23"/>
      <c r="H7603" s="23"/>
      <c r="J7603" s="24">
        <f t="shared" si="237"/>
        <v>0</v>
      </c>
      <c r="K7603" s="25">
        <f t="shared" si="238"/>
        <v>0</v>
      </c>
    </row>
    <row r="7604" spans="1:11">
      <c r="A7604" s="18">
        <f>IFERROR(VLOOKUP(C7604,'[1]Dados Diários do Magento'!$A$1:$H$10000,3,),0)</f>
        <v>0</v>
      </c>
      <c r="B7604" s="19">
        <f>IFERROR(VLOOKUP(C7604,'[1]Dados Diários do Magento'!$A$1:$H$10000,2,),"0")</f>
        <v>0</v>
      </c>
      <c r="C7604" s="20">
        <v>7603</v>
      </c>
      <c r="D7604" s="26">
        <v>0</v>
      </c>
      <c r="E7604" s="27">
        <v>0</v>
      </c>
      <c r="G7604" s="23"/>
      <c r="H7604" s="23"/>
      <c r="J7604" s="24">
        <f t="shared" si="237"/>
        <v>0</v>
      </c>
      <c r="K7604" s="25">
        <f t="shared" si="238"/>
        <v>0</v>
      </c>
    </row>
    <row r="7605" spans="1:11">
      <c r="A7605" s="18">
        <f>IFERROR(VLOOKUP(C7605,'[1]Dados Diários do Magento'!$A$1:$H$10000,3,),0)</f>
        <v>0</v>
      </c>
      <c r="B7605" s="19">
        <f>IFERROR(VLOOKUP(C7605,'[1]Dados Diários do Magento'!$A$1:$H$10000,2,),"0")</f>
        <v>0</v>
      </c>
      <c r="C7605" s="20">
        <v>7604</v>
      </c>
      <c r="D7605" s="26">
        <v>0</v>
      </c>
      <c r="E7605" s="27">
        <v>0</v>
      </c>
      <c r="G7605" s="23"/>
      <c r="H7605" s="23"/>
      <c r="J7605" s="24">
        <f t="shared" si="237"/>
        <v>0</v>
      </c>
      <c r="K7605" s="25">
        <f t="shared" si="238"/>
        <v>0</v>
      </c>
    </row>
    <row r="7606" spans="1:11">
      <c r="A7606" s="18">
        <f>IFERROR(VLOOKUP(C7606,'[1]Dados Diários do Magento'!$A$1:$H$10000,3,),0)</f>
        <v>0</v>
      </c>
      <c r="B7606" s="19">
        <f>IFERROR(VLOOKUP(C7606,'[1]Dados Diários do Magento'!$A$1:$H$10000,2,),"0")</f>
        <v>0</v>
      </c>
      <c r="C7606" s="20">
        <v>7605</v>
      </c>
      <c r="D7606" s="26">
        <v>0</v>
      </c>
      <c r="E7606" s="27">
        <v>0</v>
      </c>
      <c r="G7606" s="23"/>
      <c r="H7606" s="23"/>
      <c r="J7606" s="24">
        <f t="shared" si="237"/>
        <v>0</v>
      </c>
      <c r="K7606" s="25">
        <f t="shared" si="238"/>
        <v>0</v>
      </c>
    </row>
    <row r="7607" spans="1:11">
      <c r="A7607" s="18">
        <f>IFERROR(VLOOKUP(C7607,'[1]Dados Diários do Magento'!$A$1:$H$10000,3,),0)</f>
        <v>0</v>
      </c>
      <c r="B7607" s="19">
        <f>IFERROR(VLOOKUP(C7607,'[1]Dados Diários do Magento'!$A$1:$H$10000,2,),"0")</f>
        <v>0</v>
      </c>
      <c r="C7607" s="20">
        <v>7606</v>
      </c>
      <c r="D7607" s="26">
        <v>0</v>
      </c>
      <c r="E7607" s="27">
        <v>0</v>
      </c>
      <c r="G7607" s="23"/>
      <c r="H7607" s="23"/>
      <c r="J7607" s="24">
        <f t="shared" si="237"/>
        <v>0</v>
      </c>
      <c r="K7607" s="25">
        <f t="shared" si="238"/>
        <v>0</v>
      </c>
    </row>
    <row r="7608" spans="1:11">
      <c r="A7608" s="18">
        <f>IFERROR(VLOOKUP(C7608,'[1]Dados Diários do Magento'!$A$1:$H$10000,3,),0)</f>
        <v>0</v>
      </c>
      <c r="B7608" s="19">
        <f>IFERROR(VLOOKUP(C7608,'[1]Dados Diários do Magento'!$A$1:$H$10000,2,),"0")</f>
        <v>0</v>
      </c>
      <c r="C7608" s="20">
        <v>7607</v>
      </c>
      <c r="D7608" s="26">
        <v>0</v>
      </c>
      <c r="E7608" s="27">
        <v>0</v>
      </c>
      <c r="G7608" s="23"/>
      <c r="H7608" s="23"/>
      <c r="J7608" s="24">
        <f t="shared" si="237"/>
        <v>0</v>
      </c>
      <c r="K7608" s="25">
        <f t="shared" si="238"/>
        <v>0</v>
      </c>
    </row>
    <row r="7609" spans="1:11">
      <c r="A7609" s="18">
        <f>IFERROR(VLOOKUP(C7609,'[1]Dados Diários do Magento'!$A$1:$H$10000,3,),0)</f>
        <v>0</v>
      </c>
      <c r="B7609" s="19">
        <f>IFERROR(VLOOKUP(C7609,'[1]Dados Diários do Magento'!$A$1:$H$10000,2,),"0")</f>
        <v>0</v>
      </c>
      <c r="C7609" s="20">
        <v>7608</v>
      </c>
      <c r="D7609" s="26">
        <v>0</v>
      </c>
      <c r="E7609" s="27">
        <v>0</v>
      </c>
      <c r="G7609" s="23"/>
      <c r="H7609" s="23"/>
      <c r="J7609" s="24">
        <f t="shared" si="237"/>
        <v>0</v>
      </c>
      <c r="K7609" s="25">
        <f t="shared" si="238"/>
        <v>0</v>
      </c>
    </row>
    <row r="7610" spans="1:11">
      <c r="A7610" s="18">
        <f>IFERROR(VLOOKUP(C7610,'[1]Dados Diários do Magento'!$A$1:$H$10000,3,),0)</f>
        <v>0</v>
      </c>
      <c r="B7610" s="19">
        <f>IFERROR(VLOOKUP(C7610,'[1]Dados Diários do Magento'!$A$1:$H$10000,2,),"0")</f>
        <v>0</v>
      </c>
      <c r="C7610" s="20">
        <v>7609</v>
      </c>
      <c r="D7610" s="26">
        <v>0</v>
      </c>
      <c r="E7610" s="27">
        <v>0</v>
      </c>
      <c r="G7610" s="23"/>
      <c r="H7610" s="23"/>
      <c r="J7610" s="24">
        <f t="shared" si="237"/>
        <v>0</v>
      </c>
      <c r="K7610" s="25">
        <f t="shared" si="238"/>
        <v>0</v>
      </c>
    </row>
    <row r="7611" spans="1:11">
      <c r="A7611" s="18">
        <f>IFERROR(VLOOKUP(C7611,'[1]Dados Diários do Magento'!$A$1:$H$10000,3,),0)</f>
        <v>0</v>
      </c>
      <c r="B7611" s="19">
        <f>IFERROR(VLOOKUP(C7611,'[1]Dados Diários do Magento'!$A$1:$H$10000,2,),"0")</f>
        <v>0</v>
      </c>
      <c r="C7611" s="20">
        <v>7610</v>
      </c>
      <c r="D7611" s="26">
        <v>0</v>
      </c>
      <c r="E7611" s="27">
        <v>0</v>
      </c>
      <c r="G7611" s="23"/>
      <c r="H7611" s="23"/>
      <c r="J7611" s="24">
        <f t="shared" si="237"/>
        <v>0</v>
      </c>
      <c r="K7611" s="25">
        <f t="shared" si="238"/>
        <v>0</v>
      </c>
    </row>
    <row r="7612" spans="1:11">
      <c r="A7612" s="18">
        <f>IFERROR(VLOOKUP(C7612,'[1]Dados Diários do Magento'!$A$1:$H$10000,3,),0)</f>
        <v>0</v>
      </c>
      <c r="B7612" s="19">
        <f>IFERROR(VLOOKUP(C7612,'[1]Dados Diários do Magento'!$A$1:$H$10000,2,),"0")</f>
        <v>0</v>
      </c>
      <c r="C7612" s="20">
        <v>7611</v>
      </c>
      <c r="D7612" s="26">
        <v>0</v>
      </c>
      <c r="E7612" s="27">
        <v>0</v>
      </c>
      <c r="G7612" s="23"/>
      <c r="H7612" s="23"/>
      <c r="J7612" s="24">
        <f t="shared" si="237"/>
        <v>0</v>
      </c>
      <c r="K7612" s="25">
        <f t="shared" si="238"/>
        <v>0</v>
      </c>
    </row>
    <row r="7613" spans="1:11">
      <c r="A7613" s="18">
        <f>IFERROR(VLOOKUP(C7613,'[1]Dados Diários do Magento'!$A$1:$H$10000,3,),0)</f>
        <v>0</v>
      </c>
      <c r="B7613" s="19">
        <f>IFERROR(VLOOKUP(C7613,'[1]Dados Diários do Magento'!$A$1:$H$10000,2,),"0")</f>
        <v>0</v>
      </c>
      <c r="C7613" s="20">
        <v>7612</v>
      </c>
      <c r="D7613" s="26">
        <v>0</v>
      </c>
      <c r="E7613" s="27">
        <v>0</v>
      </c>
      <c r="G7613" s="23"/>
      <c r="H7613" s="23"/>
      <c r="J7613" s="24">
        <f t="shared" si="237"/>
        <v>0</v>
      </c>
      <c r="K7613" s="25">
        <f t="shared" si="238"/>
        <v>0</v>
      </c>
    </row>
    <row r="7614" spans="1:11">
      <c r="A7614" s="18">
        <f>IFERROR(VLOOKUP(C7614,'[1]Dados Diários do Magento'!$A$1:$H$10000,3,),0)</f>
        <v>0</v>
      </c>
      <c r="B7614" s="19">
        <f>IFERROR(VLOOKUP(C7614,'[1]Dados Diários do Magento'!$A$1:$H$10000,2,),"0")</f>
        <v>0</v>
      </c>
      <c r="C7614" s="20">
        <v>7613</v>
      </c>
      <c r="D7614" s="26">
        <v>0</v>
      </c>
      <c r="E7614" s="27">
        <v>0</v>
      </c>
      <c r="G7614" s="23"/>
      <c r="H7614" s="23"/>
      <c r="J7614" s="24">
        <f t="shared" si="237"/>
        <v>0</v>
      </c>
      <c r="K7614" s="25">
        <f t="shared" si="238"/>
        <v>0</v>
      </c>
    </row>
    <row r="7615" spans="1:11">
      <c r="A7615" s="18">
        <f>IFERROR(VLOOKUP(C7615,'[1]Dados Diários do Magento'!$A$1:$H$10000,3,),0)</f>
        <v>0</v>
      </c>
      <c r="B7615" s="19">
        <f>IFERROR(VLOOKUP(C7615,'[1]Dados Diários do Magento'!$A$1:$H$10000,2,),"0")</f>
        <v>0</v>
      </c>
      <c r="C7615" s="20">
        <v>7614</v>
      </c>
      <c r="D7615" s="26">
        <v>0</v>
      </c>
      <c r="E7615" s="27">
        <v>0</v>
      </c>
      <c r="G7615" s="23"/>
      <c r="H7615" s="23"/>
      <c r="J7615" s="24">
        <f t="shared" si="237"/>
        <v>0</v>
      </c>
      <c r="K7615" s="25">
        <f t="shared" si="238"/>
        <v>0</v>
      </c>
    </row>
    <row r="7616" spans="1:11">
      <c r="A7616" s="18">
        <f>IFERROR(VLOOKUP(C7616,'[1]Dados Diários do Magento'!$A$1:$H$10000,3,),0)</f>
        <v>0</v>
      </c>
      <c r="B7616" s="19">
        <f>IFERROR(VLOOKUP(C7616,'[1]Dados Diários do Magento'!$A$1:$H$10000,2,),"0")</f>
        <v>0</v>
      </c>
      <c r="C7616" s="20">
        <v>7615</v>
      </c>
      <c r="D7616" s="26">
        <v>0</v>
      </c>
      <c r="E7616" s="27">
        <v>0</v>
      </c>
      <c r="G7616" s="23"/>
      <c r="H7616" s="23"/>
      <c r="J7616" s="24">
        <f t="shared" si="237"/>
        <v>0</v>
      </c>
      <c r="K7616" s="25">
        <f t="shared" si="238"/>
        <v>0</v>
      </c>
    </row>
    <row r="7617" spans="1:11">
      <c r="A7617" s="18">
        <f>IFERROR(VLOOKUP(C7617,'[1]Dados Diários do Magento'!$A$1:$H$10000,3,),0)</f>
        <v>0</v>
      </c>
      <c r="B7617" s="19">
        <f>IFERROR(VLOOKUP(C7617,'[1]Dados Diários do Magento'!$A$1:$H$10000,2,),"0")</f>
        <v>0</v>
      </c>
      <c r="C7617" s="20">
        <v>7616</v>
      </c>
      <c r="D7617" s="26">
        <v>0</v>
      </c>
      <c r="E7617" s="27">
        <v>0</v>
      </c>
      <c r="G7617" s="23"/>
      <c r="H7617" s="23"/>
      <c r="J7617" s="24">
        <f t="shared" si="237"/>
        <v>0</v>
      </c>
      <c r="K7617" s="25">
        <f t="shared" si="238"/>
        <v>0</v>
      </c>
    </row>
    <row r="7618" spans="1:11">
      <c r="A7618" s="18">
        <f>IFERROR(VLOOKUP(C7618,'[1]Dados Diários do Magento'!$A$1:$H$10000,3,),0)</f>
        <v>0</v>
      </c>
      <c r="B7618" s="19">
        <f>IFERROR(VLOOKUP(C7618,'[1]Dados Diários do Magento'!$A$1:$H$10000,2,),"0")</f>
        <v>0</v>
      </c>
      <c r="C7618" s="20">
        <v>7617</v>
      </c>
      <c r="D7618" s="26">
        <v>0</v>
      </c>
      <c r="E7618" s="27">
        <v>0</v>
      </c>
      <c r="G7618" s="23"/>
      <c r="H7618" s="23"/>
      <c r="J7618" s="24">
        <f t="shared" si="237"/>
        <v>0</v>
      </c>
      <c r="K7618" s="25">
        <f t="shared" si="238"/>
        <v>0</v>
      </c>
    </row>
    <row r="7619" spans="1:11">
      <c r="A7619" s="18">
        <f>IFERROR(VLOOKUP(C7619,'[1]Dados Diários do Magento'!$A$1:$H$10000,3,),0)</f>
        <v>0</v>
      </c>
      <c r="B7619" s="19">
        <f>IFERROR(VLOOKUP(C7619,'[1]Dados Diários do Magento'!$A$1:$H$10000,2,),"0")</f>
        <v>0</v>
      </c>
      <c r="C7619" s="20">
        <v>7618</v>
      </c>
      <c r="D7619" s="26">
        <v>0</v>
      </c>
      <c r="E7619" s="27">
        <v>0</v>
      </c>
      <c r="G7619" s="23"/>
      <c r="H7619" s="23"/>
      <c r="J7619" s="24">
        <f t="shared" ref="J7619:J7682" si="239">D7619+G7619</f>
        <v>0</v>
      </c>
      <c r="K7619" s="25">
        <f t="shared" si="238"/>
        <v>0</v>
      </c>
    </row>
    <row r="7620" spans="1:11">
      <c r="A7620" s="18">
        <f>IFERROR(VLOOKUP(C7620,'[1]Dados Diários do Magento'!$A$1:$H$10000,3,),0)</f>
        <v>0</v>
      </c>
      <c r="B7620" s="19">
        <f>IFERROR(VLOOKUP(C7620,'[1]Dados Diários do Magento'!$A$1:$H$10000,2,),"0")</f>
        <v>0</v>
      </c>
      <c r="C7620" s="20">
        <v>7619</v>
      </c>
      <c r="D7620" s="26">
        <v>0</v>
      </c>
      <c r="E7620" s="27">
        <v>0</v>
      </c>
      <c r="G7620" s="23"/>
      <c r="H7620" s="23"/>
      <c r="J7620" s="24">
        <f t="shared" si="239"/>
        <v>0</v>
      </c>
      <c r="K7620" s="25">
        <f t="shared" si="238"/>
        <v>0</v>
      </c>
    </row>
    <row r="7621" spans="1:11">
      <c r="A7621" s="18">
        <f>IFERROR(VLOOKUP(C7621,'[1]Dados Diários do Magento'!$A$1:$H$10000,3,),0)</f>
        <v>0</v>
      </c>
      <c r="B7621" s="19">
        <f>IFERROR(VLOOKUP(C7621,'[1]Dados Diários do Magento'!$A$1:$H$10000,2,),"0")</f>
        <v>0</v>
      </c>
      <c r="C7621" s="20">
        <v>7620</v>
      </c>
      <c r="D7621" s="26">
        <v>0</v>
      </c>
      <c r="E7621" s="27">
        <v>0</v>
      </c>
      <c r="G7621" s="23"/>
      <c r="H7621" s="23"/>
      <c r="J7621" s="24">
        <f t="shared" si="239"/>
        <v>0</v>
      </c>
      <c r="K7621" s="25">
        <f t="shared" si="238"/>
        <v>0</v>
      </c>
    </row>
    <row r="7622" spans="1:11">
      <c r="A7622" s="18">
        <f>IFERROR(VLOOKUP(C7622,'[1]Dados Diários do Magento'!$A$1:$H$10000,3,),0)</f>
        <v>0</v>
      </c>
      <c r="B7622" s="19">
        <f>IFERROR(VLOOKUP(C7622,'[1]Dados Diários do Magento'!$A$1:$H$10000,2,),"0")</f>
        <v>0</v>
      </c>
      <c r="C7622" s="20">
        <v>7621</v>
      </c>
      <c r="D7622" s="26">
        <v>0</v>
      </c>
      <c r="E7622" s="27">
        <v>0</v>
      </c>
      <c r="G7622" s="23"/>
      <c r="H7622" s="23"/>
      <c r="J7622" s="24">
        <f t="shared" si="239"/>
        <v>0</v>
      </c>
      <c r="K7622" s="25">
        <f t="shared" si="238"/>
        <v>0</v>
      </c>
    </row>
    <row r="7623" spans="1:11">
      <c r="A7623" s="18">
        <f>IFERROR(VLOOKUP(C7623,'[1]Dados Diários do Magento'!$A$1:$H$10000,3,),0)</f>
        <v>0</v>
      </c>
      <c r="B7623" s="19">
        <f>IFERROR(VLOOKUP(C7623,'[1]Dados Diários do Magento'!$A$1:$H$10000,2,),"0")</f>
        <v>0</v>
      </c>
      <c r="C7623" s="20">
        <v>7622</v>
      </c>
      <c r="D7623" s="26">
        <v>0</v>
      </c>
      <c r="E7623" s="27">
        <v>0</v>
      </c>
      <c r="G7623" s="23"/>
      <c r="H7623" s="23"/>
      <c r="J7623" s="24">
        <f t="shared" si="239"/>
        <v>0</v>
      </c>
      <c r="K7623" s="25">
        <f t="shared" si="238"/>
        <v>0</v>
      </c>
    </row>
    <row r="7624" spans="1:11">
      <c r="A7624" s="18">
        <f>IFERROR(VLOOKUP(C7624,'[1]Dados Diários do Magento'!$A$1:$H$10000,3,),0)</f>
        <v>0</v>
      </c>
      <c r="B7624" s="19">
        <f>IFERROR(VLOOKUP(C7624,'[1]Dados Diários do Magento'!$A$1:$H$10000,2,),"0")</f>
        <v>0</v>
      </c>
      <c r="C7624" s="20">
        <v>7623</v>
      </c>
      <c r="D7624" s="26">
        <v>0</v>
      </c>
      <c r="E7624" s="27">
        <v>0</v>
      </c>
      <c r="G7624" s="23"/>
      <c r="H7624" s="23"/>
      <c r="J7624" s="24">
        <f t="shared" si="239"/>
        <v>0</v>
      </c>
      <c r="K7624" s="25">
        <f t="shared" si="238"/>
        <v>0</v>
      </c>
    </row>
    <row r="7625" spans="1:11">
      <c r="A7625" s="18">
        <f>IFERROR(VLOOKUP(C7625,'[1]Dados Diários do Magento'!$A$1:$H$10000,3,),0)</f>
        <v>0</v>
      </c>
      <c r="B7625" s="19">
        <f>IFERROR(VLOOKUP(C7625,'[1]Dados Diários do Magento'!$A$1:$H$10000,2,),"0")</f>
        <v>0</v>
      </c>
      <c r="C7625" s="20">
        <v>7624</v>
      </c>
      <c r="D7625" s="26">
        <v>0</v>
      </c>
      <c r="E7625" s="27">
        <v>0</v>
      </c>
      <c r="G7625" s="23"/>
      <c r="H7625" s="23"/>
      <c r="J7625" s="24">
        <f t="shared" si="239"/>
        <v>0</v>
      </c>
      <c r="K7625" s="25">
        <f t="shared" si="238"/>
        <v>0</v>
      </c>
    </row>
    <row r="7626" spans="1:11">
      <c r="A7626" s="18">
        <f>IFERROR(VLOOKUP(C7626,'[1]Dados Diários do Magento'!$A$1:$H$10000,3,),0)</f>
        <v>0</v>
      </c>
      <c r="B7626" s="19">
        <f>IFERROR(VLOOKUP(C7626,'[1]Dados Diários do Magento'!$A$1:$H$10000,2,),"0")</f>
        <v>0</v>
      </c>
      <c r="C7626" s="20">
        <v>7625</v>
      </c>
      <c r="D7626" s="26">
        <v>0</v>
      </c>
      <c r="E7626" s="27">
        <v>0</v>
      </c>
      <c r="G7626" s="23"/>
      <c r="H7626" s="23"/>
      <c r="J7626" s="24">
        <f t="shared" si="239"/>
        <v>0</v>
      </c>
      <c r="K7626" s="25">
        <f t="shared" si="238"/>
        <v>0</v>
      </c>
    </row>
    <row r="7627" spans="1:11">
      <c r="A7627" s="18">
        <f>IFERROR(VLOOKUP(C7627,'[1]Dados Diários do Magento'!$A$1:$H$10000,3,),0)</f>
        <v>0</v>
      </c>
      <c r="B7627" s="19">
        <f>IFERROR(VLOOKUP(C7627,'[1]Dados Diários do Magento'!$A$1:$H$10000,2,),"0")</f>
        <v>0</v>
      </c>
      <c r="C7627" s="20">
        <v>7626</v>
      </c>
      <c r="D7627" s="26">
        <v>0</v>
      </c>
      <c r="E7627" s="27">
        <v>0</v>
      </c>
      <c r="G7627" s="23"/>
      <c r="H7627" s="23"/>
      <c r="J7627" s="24">
        <f t="shared" si="239"/>
        <v>0</v>
      </c>
      <c r="K7627" s="25">
        <f t="shared" si="238"/>
        <v>0</v>
      </c>
    </row>
    <row r="7628" spans="1:11">
      <c r="A7628" s="18">
        <f>IFERROR(VLOOKUP(C7628,'[1]Dados Diários do Magento'!$A$1:$H$10000,3,),0)</f>
        <v>0</v>
      </c>
      <c r="B7628" s="19">
        <f>IFERROR(VLOOKUP(C7628,'[1]Dados Diários do Magento'!$A$1:$H$10000,2,),"0")</f>
        <v>0</v>
      </c>
      <c r="C7628" s="20">
        <v>7627</v>
      </c>
      <c r="D7628" s="26">
        <v>0</v>
      </c>
      <c r="E7628" s="27">
        <v>0</v>
      </c>
      <c r="G7628" s="23"/>
      <c r="H7628" s="23"/>
      <c r="J7628" s="24">
        <f t="shared" si="239"/>
        <v>0</v>
      </c>
      <c r="K7628" s="25">
        <f t="shared" si="238"/>
        <v>0</v>
      </c>
    </row>
    <row r="7629" spans="1:11">
      <c r="A7629" s="18">
        <f>IFERROR(VLOOKUP(C7629,'[1]Dados Diários do Magento'!$A$1:$H$10000,3,),0)</f>
        <v>0</v>
      </c>
      <c r="B7629" s="19">
        <f>IFERROR(VLOOKUP(C7629,'[1]Dados Diários do Magento'!$A$1:$H$10000,2,),"0")</f>
        <v>0</v>
      </c>
      <c r="C7629" s="20">
        <v>7628</v>
      </c>
      <c r="D7629" s="26">
        <v>0</v>
      </c>
      <c r="E7629" s="27">
        <v>0</v>
      </c>
      <c r="G7629" s="23"/>
      <c r="H7629" s="23"/>
      <c r="J7629" s="24">
        <f t="shared" si="239"/>
        <v>0</v>
      </c>
      <c r="K7629" s="25">
        <f t="shared" si="238"/>
        <v>0</v>
      </c>
    </row>
    <row r="7630" spans="1:11">
      <c r="A7630" s="18">
        <f>IFERROR(VLOOKUP(C7630,'[1]Dados Diários do Magento'!$A$1:$H$10000,3,),0)</f>
        <v>0</v>
      </c>
      <c r="B7630" s="19">
        <f>IFERROR(VLOOKUP(C7630,'[1]Dados Diários do Magento'!$A$1:$H$10000,2,),"0")</f>
        <v>0</v>
      </c>
      <c r="C7630" s="20">
        <v>7629</v>
      </c>
      <c r="D7630" s="26">
        <v>0</v>
      </c>
      <c r="E7630" s="27">
        <v>0</v>
      </c>
      <c r="G7630" s="23"/>
      <c r="H7630" s="23"/>
      <c r="J7630" s="24">
        <f t="shared" si="239"/>
        <v>0</v>
      </c>
      <c r="K7630" s="25">
        <f t="shared" si="238"/>
        <v>0</v>
      </c>
    </row>
    <row r="7631" spans="1:11">
      <c r="A7631" s="18">
        <f>IFERROR(VLOOKUP(C7631,'[1]Dados Diários do Magento'!$A$1:$H$10000,3,),0)</f>
        <v>0</v>
      </c>
      <c r="B7631" s="19">
        <f>IFERROR(VLOOKUP(C7631,'[1]Dados Diários do Magento'!$A$1:$H$10000,2,),"0")</f>
        <v>0</v>
      </c>
      <c r="C7631" s="20">
        <v>7630</v>
      </c>
      <c r="D7631" s="26">
        <v>0</v>
      </c>
      <c r="E7631" s="27">
        <v>0</v>
      </c>
      <c r="G7631" s="23"/>
      <c r="H7631" s="23"/>
      <c r="J7631" s="24">
        <f t="shared" si="239"/>
        <v>0</v>
      </c>
      <c r="K7631" s="25">
        <f t="shared" si="238"/>
        <v>0</v>
      </c>
    </row>
    <row r="7632" spans="1:11">
      <c r="A7632" s="18">
        <f>IFERROR(VLOOKUP(C7632,'[1]Dados Diários do Magento'!$A$1:$H$10000,3,),0)</f>
        <v>0</v>
      </c>
      <c r="B7632" s="19">
        <f>IFERROR(VLOOKUP(C7632,'[1]Dados Diários do Magento'!$A$1:$H$10000,2,),"0")</f>
        <v>0</v>
      </c>
      <c r="C7632" s="20">
        <v>7631</v>
      </c>
      <c r="D7632" s="26">
        <v>0</v>
      </c>
      <c r="E7632" s="27">
        <v>0</v>
      </c>
      <c r="G7632" s="23"/>
      <c r="H7632" s="23"/>
      <c r="J7632" s="24">
        <f t="shared" si="239"/>
        <v>0</v>
      </c>
      <c r="K7632" s="25">
        <f t="shared" si="238"/>
        <v>0</v>
      </c>
    </row>
    <row r="7633" spans="1:11">
      <c r="A7633" s="18">
        <f>IFERROR(VLOOKUP(C7633,'[1]Dados Diários do Magento'!$A$1:$H$10000,3,),0)</f>
        <v>0</v>
      </c>
      <c r="B7633" s="19">
        <f>IFERROR(VLOOKUP(C7633,'[1]Dados Diários do Magento'!$A$1:$H$10000,2,),"0")</f>
        <v>0</v>
      </c>
      <c r="C7633" s="20">
        <v>7632</v>
      </c>
      <c r="D7633" s="26">
        <v>0</v>
      </c>
      <c r="E7633" s="27">
        <v>0</v>
      </c>
      <c r="G7633" s="23"/>
      <c r="H7633" s="23"/>
      <c r="J7633" s="24">
        <f t="shared" si="239"/>
        <v>0</v>
      </c>
      <c r="K7633" s="25">
        <f t="shared" si="238"/>
        <v>0</v>
      </c>
    </row>
    <row r="7634" spans="1:11">
      <c r="A7634" s="18">
        <f>IFERROR(VLOOKUP(C7634,'[1]Dados Diários do Magento'!$A$1:$H$10000,3,),0)</f>
        <v>0</v>
      </c>
      <c r="B7634" s="19">
        <f>IFERROR(VLOOKUP(C7634,'[1]Dados Diários do Magento'!$A$1:$H$10000,2,),"0")</f>
        <v>0</v>
      </c>
      <c r="C7634" s="20">
        <v>7633</v>
      </c>
      <c r="D7634" s="26">
        <v>0</v>
      </c>
      <c r="E7634" s="27">
        <v>0</v>
      </c>
      <c r="G7634" s="23"/>
      <c r="H7634" s="23"/>
      <c r="J7634" s="24">
        <f t="shared" si="239"/>
        <v>0</v>
      </c>
      <c r="K7634" s="25">
        <f t="shared" si="238"/>
        <v>0</v>
      </c>
    </row>
    <row r="7635" spans="1:11">
      <c r="A7635" s="18">
        <f>IFERROR(VLOOKUP(C7635,'[1]Dados Diários do Magento'!$A$1:$H$10000,3,),0)</f>
        <v>0</v>
      </c>
      <c r="B7635" s="19">
        <f>IFERROR(VLOOKUP(C7635,'[1]Dados Diários do Magento'!$A$1:$H$10000,2,),"0")</f>
        <v>0</v>
      </c>
      <c r="C7635" s="20">
        <v>7634</v>
      </c>
      <c r="D7635" s="26">
        <v>0</v>
      </c>
      <c r="E7635" s="27">
        <v>0</v>
      </c>
      <c r="G7635" s="23"/>
      <c r="H7635" s="23"/>
      <c r="J7635" s="24">
        <f t="shared" si="239"/>
        <v>0</v>
      </c>
      <c r="K7635" s="25">
        <f t="shared" si="238"/>
        <v>0</v>
      </c>
    </row>
    <row r="7636" spans="1:11">
      <c r="A7636" s="18">
        <f>IFERROR(VLOOKUP(C7636,'[1]Dados Diários do Magento'!$A$1:$H$10000,3,),0)</f>
        <v>0</v>
      </c>
      <c r="B7636" s="19">
        <f>IFERROR(VLOOKUP(C7636,'[1]Dados Diários do Magento'!$A$1:$H$10000,2,),"0")</f>
        <v>0</v>
      </c>
      <c r="C7636" s="20">
        <v>7635</v>
      </c>
      <c r="D7636" s="26">
        <v>0</v>
      </c>
      <c r="E7636" s="27">
        <v>0</v>
      </c>
      <c r="G7636" s="23"/>
      <c r="H7636" s="23"/>
      <c r="J7636" s="24">
        <f t="shared" si="239"/>
        <v>0</v>
      </c>
      <c r="K7636" s="25">
        <f t="shared" si="238"/>
        <v>0</v>
      </c>
    </row>
    <row r="7637" spans="1:11">
      <c r="A7637" s="18">
        <f>IFERROR(VLOOKUP(C7637,'[1]Dados Diários do Magento'!$A$1:$H$10000,3,),0)</f>
        <v>0</v>
      </c>
      <c r="B7637" s="19">
        <f>IFERROR(VLOOKUP(C7637,'[1]Dados Diários do Magento'!$A$1:$H$10000,2,),"0")</f>
        <v>0</v>
      </c>
      <c r="C7637" s="20">
        <v>7636</v>
      </c>
      <c r="D7637" s="26">
        <v>0</v>
      </c>
      <c r="E7637" s="27">
        <v>0</v>
      </c>
      <c r="G7637" s="23"/>
      <c r="H7637" s="23"/>
      <c r="J7637" s="24">
        <f t="shared" si="239"/>
        <v>0</v>
      </c>
      <c r="K7637" s="25">
        <f t="shared" si="238"/>
        <v>0</v>
      </c>
    </row>
    <row r="7638" spans="1:11">
      <c r="A7638" s="18">
        <f>IFERROR(VLOOKUP(C7638,'[1]Dados Diários do Magento'!$A$1:$H$10000,3,),0)</f>
        <v>0</v>
      </c>
      <c r="B7638" s="19">
        <f>IFERROR(VLOOKUP(C7638,'[1]Dados Diários do Magento'!$A$1:$H$10000,2,),"0")</f>
        <v>0</v>
      </c>
      <c r="C7638" s="20">
        <v>7637</v>
      </c>
      <c r="D7638" s="26">
        <v>0</v>
      </c>
      <c r="E7638" s="27">
        <v>0</v>
      </c>
      <c r="G7638" s="23"/>
      <c r="H7638" s="23"/>
      <c r="J7638" s="24">
        <f t="shared" si="239"/>
        <v>0</v>
      </c>
      <c r="K7638" s="25">
        <f t="shared" si="238"/>
        <v>0</v>
      </c>
    </row>
    <row r="7639" spans="1:11">
      <c r="A7639" s="18">
        <f>IFERROR(VLOOKUP(C7639,'[1]Dados Diários do Magento'!$A$1:$H$10000,3,),0)</f>
        <v>0</v>
      </c>
      <c r="B7639" s="19">
        <f>IFERROR(VLOOKUP(C7639,'[1]Dados Diários do Magento'!$A$1:$H$10000,2,),"0")</f>
        <v>0</v>
      </c>
      <c r="C7639" s="20">
        <v>7638</v>
      </c>
      <c r="D7639" s="26">
        <v>0</v>
      </c>
      <c r="E7639" s="27">
        <v>0</v>
      </c>
      <c r="G7639" s="23"/>
      <c r="H7639" s="23"/>
      <c r="J7639" s="24">
        <f t="shared" si="239"/>
        <v>0</v>
      </c>
      <c r="K7639" s="25">
        <f t="shared" si="238"/>
        <v>0</v>
      </c>
    </row>
    <row r="7640" spans="1:11">
      <c r="A7640" s="18">
        <f>IFERROR(VLOOKUP(C7640,'[1]Dados Diários do Magento'!$A$1:$H$10000,3,),0)</f>
        <v>0</v>
      </c>
      <c r="B7640" s="19">
        <f>IFERROR(VLOOKUP(C7640,'[1]Dados Diários do Magento'!$A$1:$H$10000,2,),"0")</f>
        <v>0</v>
      </c>
      <c r="C7640" s="20">
        <v>7639</v>
      </c>
      <c r="D7640" s="26">
        <v>0</v>
      </c>
      <c r="E7640" s="27">
        <v>0</v>
      </c>
      <c r="G7640" s="23"/>
      <c r="H7640" s="23"/>
      <c r="J7640" s="24">
        <f t="shared" si="239"/>
        <v>0</v>
      </c>
      <c r="K7640" s="25">
        <f t="shared" si="238"/>
        <v>0</v>
      </c>
    </row>
    <row r="7641" spans="1:11">
      <c r="A7641" s="18">
        <f>IFERROR(VLOOKUP(C7641,'[1]Dados Diários do Magento'!$A$1:$H$10000,3,),0)</f>
        <v>0</v>
      </c>
      <c r="B7641" s="19">
        <f>IFERROR(VLOOKUP(C7641,'[1]Dados Diários do Magento'!$A$1:$H$10000,2,),"0")</f>
        <v>0</v>
      </c>
      <c r="C7641" s="20">
        <v>7640</v>
      </c>
      <c r="D7641" s="26">
        <v>0</v>
      </c>
      <c r="E7641" s="27">
        <v>0</v>
      </c>
      <c r="G7641" s="23"/>
      <c r="H7641" s="23"/>
      <c r="J7641" s="24">
        <f t="shared" si="239"/>
        <v>0</v>
      </c>
      <c r="K7641" s="25">
        <f t="shared" si="238"/>
        <v>0</v>
      </c>
    </row>
    <row r="7642" spans="1:11">
      <c r="A7642" s="18">
        <f>IFERROR(VLOOKUP(C7642,'[1]Dados Diários do Magento'!$A$1:$H$10000,3,),0)</f>
        <v>0</v>
      </c>
      <c r="B7642" s="19">
        <f>IFERROR(VLOOKUP(C7642,'[1]Dados Diários do Magento'!$A$1:$H$10000,2,),"0")</f>
        <v>0</v>
      </c>
      <c r="C7642" s="20">
        <v>7641</v>
      </c>
      <c r="D7642" s="26">
        <v>0</v>
      </c>
      <c r="E7642" s="27">
        <v>0</v>
      </c>
      <c r="G7642" s="23"/>
      <c r="H7642" s="23"/>
      <c r="J7642" s="24">
        <f t="shared" si="239"/>
        <v>0</v>
      </c>
      <c r="K7642" s="25">
        <f t="shared" si="238"/>
        <v>0</v>
      </c>
    </row>
    <row r="7643" spans="1:11">
      <c r="A7643" s="18">
        <f>IFERROR(VLOOKUP(C7643,'[1]Dados Diários do Magento'!$A$1:$H$10000,3,),0)</f>
        <v>0</v>
      </c>
      <c r="B7643" s="19">
        <f>IFERROR(VLOOKUP(C7643,'[1]Dados Diários do Magento'!$A$1:$H$10000,2,),"0")</f>
        <v>0</v>
      </c>
      <c r="C7643" s="20">
        <v>7642</v>
      </c>
      <c r="D7643" s="26">
        <v>0</v>
      </c>
      <c r="E7643" s="27">
        <v>0</v>
      </c>
      <c r="G7643" s="23"/>
      <c r="H7643" s="23"/>
      <c r="J7643" s="24">
        <f t="shared" si="239"/>
        <v>0</v>
      </c>
      <c r="K7643" s="25">
        <f t="shared" si="238"/>
        <v>0</v>
      </c>
    </row>
    <row r="7644" spans="1:11">
      <c r="A7644" s="18">
        <f>IFERROR(VLOOKUP(C7644,'[1]Dados Diários do Magento'!$A$1:$H$10000,3,),0)</f>
        <v>0</v>
      </c>
      <c r="B7644" s="19">
        <f>IFERROR(VLOOKUP(C7644,'[1]Dados Diários do Magento'!$A$1:$H$10000,2,),"0")</f>
        <v>0</v>
      </c>
      <c r="C7644" s="20">
        <v>7643</v>
      </c>
      <c r="D7644" s="26">
        <v>0</v>
      </c>
      <c r="E7644" s="27">
        <v>0</v>
      </c>
      <c r="G7644" s="23"/>
      <c r="H7644" s="23"/>
      <c r="J7644" s="24">
        <f t="shared" si="239"/>
        <v>0</v>
      </c>
      <c r="K7644" s="25">
        <f t="shared" si="238"/>
        <v>0</v>
      </c>
    </row>
    <row r="7645" spans="1:11">
      <c r="A7645" s="18">
        <f>IFERROR(VLOOKUP(C7645,'[1]Dados Diários do Magento'!$A$1:$H$10000,3,),0)</f>
        <v>0</v>
      </c>
      <c r="B7645" s="19">
        <f>IFERROR(VLOOKUP(C7645,'[1]Dados Diários do Magento'!$A$1:$H$10000,2,),"0")</f>
        <v>0</v>
      </c>
      <c r="C7645" s="20">
        <v>7644</v>
      </c>
      <c r="D7645" s="26">
        <v>0</v>
      </c>
      <c r="E7645" s="27">
        <v>0</v>
      </c>
      <c r="G7645" s="23"/>
      <c r="H7645" s="23"/>
      <c r="J7645" s="24">
        <f t="shared" si="239"/>
        <v>0</v>
      </c>
      <c r="K7645" s="25">
        <f t="shared" ref="K7645:K7708" si="240">IF((D7645+G7645)&gt;0,(D7645*E7645+G7645*H7645)/(D7645+G7645),E7645)</f>
        <v>0</v>
      </c>
    </row>
    <row r="7646" spans="1:11">
      <c r="A7646" s="18">
        <f>IFERROR(VLOOKUP(C7646,'[1]Dados Diários do Magento'!$A$1:$H$10000,3,),0)</f>
        <v>0</v>
      </c>
      <c r="B7646" s="19">
        <f>IFERROR(VLOOKUP(C7646,'[1]Dados Diários do Magento'!$A$1:$H$10000,2,),"0")</f>
        <v>0</v>
      </c>
      <c r="C7646" s="20">
        <v>7645</v>
      </c>
      <c r="D7646" s="26">
        <v>0</v>
      </c>
      <c r="E7646" s="27">
        <v>0</v>
      </c>
      <c r="G7646" s="23"/>
      <c r="H7646" s="23"/>
      <c r="J7646" s="24">
        <f t="shared" si="239"/>
        <v>0</v>
      </c>
      <c r="K7646" s="25">
        <f t="shared" si="240"/>
        <v>0</v>
      </c>
    </row>
    <row r="7647" spans="1:11">
      <c r="A7647" s="18">
        <f>IFERROR(VLOOKUP(C7647,'[1]Dados Diários do Magento'!$A$1:$H$10000,3,),0)</f>
        <v>0</v>
      </c>
      <c r="B7647" s="19">
        <f>IFERROR(VLOOKUP(C7647,'[1]Dados Diários do Magento'!$A$1:$H$10000,2,),"0")</f>
        <v>0</v>
      </c>
      <c r="C7647" s="20">
        <v>7646</v>
      </c>
      <c r="D7647" s="26">
        <v>0</v>
      </c>
      <c r="E7647" s="27">
        <v>0</v>
      </c>
      <c r="G7647" s="23"/>
      <c r="H7647" s="23"/>
      <c r="J7647" s="24">
        <f t="shared" si="239"/>
        <v>0</v>
      </c>
      <c r="K7647" s="25">
        <f t="shared" si="240"/>
        <v>0</v>
      </c>
    </row>
    <row r="7648" spans="1:11">
      <c r="A7648" s="18">
        <f>IFERROR(VLOOKUP(C7648,'[1]Dados Diários do Magento'!$A$1:$H$10000,3,),0)</f>
        <v>0</v>
      </c>
      <c r="B7648" s="19">
        <f>IFERROR(VLOOKUP(C7648,'[1]Dados Diários do Magento'!$A$1:$H$10000,2,),"0")</f>
        <v>0</v>
      </c>
      <c r="C7648" s="20">
        <v>7647</v>
      </c>
      <c r="D7648" s="26">
        <v>0</v>
      </c>
      <c r="E7648" s="27">
        <v>0</v>
      </c>
      <c r="G7648" s="23"/>
      <c r="H7648" s="23"/>
      <c r="J7648" s="24">
        <f t="shared" si="239"/>
        <v>0</v>
      </c>
      <c r="K7648" s="25">
        <f t="shared" si="240"/>
        <v>0</v>
      </c>
    </row>
    <row r="7649" spans="1:11">
      <c r="A7649" s="18">
        <f>IFERROR(VLOOKUP(C7649,'[1]Dados Diários do Magento'!$A$1:$H$10000,3,),0)</f>
        <v>0</v>
      </c>
      <c r="B7649" s="19">
        <f>IFERROR(VLOOKUP(C7649,'[1]Dados Diários do Magento'!$A$1:$H$10000,2,),"0")</f>
        <v>0</v>
      </c>
      <c r="C7649" s="20">
        <v>7648</v>
      </c>
      <c r="D7649" s="26">
        <v>0</v>
      </c>
      <c r="E7649" s="27">
        <v>0</v>
      </c>
      <c r="G7649" s="23"/>
      <c r="H7649" s="23"/>
      <c r="J7649" s="24">
        <f t="shared" si="239"/>
        <v>0</v>
      </c>
      <c r="K7649" s="25">
        <f t="shared" si="240"/>
        <v>0</v>
      </c>
    </row>
    <row r="7650" spans="1:11">
      <c r="A7650" s="18">
        <f>IFERROR(VLOOKUP(C7650,'[1]Dados Diários do Magento'!$A$1:$H$10000,3,),0)</f>
        <v>0</v>
      </c>
      <c r="B7650" s="19">
        <f>IFERROR(VLOOKUP(C7650,'[1]Dados Diários do Magento'!$A$1:$H$10000,2,),"0")</f>
        <v>0</v>
      </c>
      <c r="C7650" s="20">
        <v>7649</v>
      </c>
      <c r="D7650" s="26">
        <v>0</v>
      </c>
      <c r="E7650" s="27">
        <v>0</v>
      </c>
      <c r="G7650" s="23"/>
      <c r="H7650" s="23"/>
      <c r="J7650" s="24">
        <f t="shared" si="239"/>
        <v>0</v>
      </c>
      <c r="K7650" s="25">
        <f t="shared" si="240"/>
        <v>0</v>
      </c>
    </row>
    <row r="7651" spans="1:11">
      <c r="A7651" s="18">
        <f>IFERROR(VLOOKUP(C7651,'[1]Dados Diários do Magento'!$A$1:$H$10000,3,),0)</f>
        <v>0</v>
      </c>
      <c r="B7651" s="19">
        <f>IFERROR(VLOOKUP(C7651,'[1]Dados Diários do Magento'!$A$1:$H$10000,2,),"0")</f>
        <v>0</v>
      </c>
      <c r="C7651" s="20">
        <v>7650</v>
      </c>
      <c r="D7651" s="26">
        <v>0</v>
      </c>
      <c r="E7651" s="27">
        <v>0</v>
      </c>
      <c r="G7651" s="23"/>
      <c r="H7651" s="23"/>
      <c r="J7651" s="24">
        <f t="shared" si="239"/>
        <v>0</v>
      </c>
      <c r="K7651" s="25">
        <f t="shared" si="240"/>
        <v>0</v>
      </c>
    </row>
    <row r="7652" spans="1:11">
      <c r="A7652" s="18">
        <f>IFERROR(VLOOKUP(C7652,'[1]Dados Diários do Magento'!$A$1:$H$10000,3,),0)</f>
        <v>0</v>
      </c>
      <c r="B7652" s="19">
        <f>IFERROR(VLOOKUP(C7652,'[1]Dados Diários do Magento'!$A$1:$H$10000,2,),"0")</f>
        <v>0</v>
      </c>
      <c r="C7652" s="20">
        <v>7651</v>
      </c>
      <c r="D7652" s="26">
        <v>0</v>
      </c>
      <c r="E7652" s="27">
        <v>0</v>
      </c>
      <c r="G7652" s="23"/>
      <c r="H7652" s="23"/>
      <c r="J7652" s="24">
        <f t="shared" si="239"/>
        <v>0</v>
      </c>
      <c r="K7652" s="25">
        <f t="shared" si="240"/>
        <v>0</v>
      </c>
    </row>
    <row r="7653" spans="1:11">
      <c r="A7653" s="18">
        <f>IFERROR(VLOOKUP(C7653,'[1]Dados Diários do Magento'!$A$1:$H$10000,3,),0)</f>
        <v>0</v>
      </c>
      <c r="B7653" s="19">
        <f>IFERROR(VLOOKUP(C7653,'[1]Dados Diários do Magento'!$A$1:$H$10000,2,),"0")</f>
        <v>0</v>
      </c>
      <c r="C7653" s="20">
        <v>7652</v>
      </c>
      <c r="D7653" s="26">
        <v>0</v>
      </c>
      <c r="E7653" s="27">
        <v>0</v>
      </c>
      <c r="G7653" s="23"/>
      <c r="H7653" s="23"/>
      <c r="J7653" s="24">
        <f t="shared" si="239"/>
        <v>0</v>
      </c>
      <c r="K7653" s="25">
        <f t="shared" si="240"/>
        <v>0</v>
      </c>
    </row>
    <row r="7654" spans="1:11">
      <c r="A7654" s="18">
        <f>IFERROR(VLOOKUP(C7654,'[1]Dados Diários do Magento'!$A$1:$H$10000,3,),0)</f>
        <v>0</v>
      </c>
      <c r="B7654" s="19">
        <f>IFERROR(VLOOKUP(C7654,'[1]Dados Diários do Magento'!$A$1:$H$10000,2,),"0")</f>
        <v>0</v>
      </c>
      <c r="C7654" s="20">
        <v>7653</v>
      </c>
      <c r="D7654" s="26">
        <v>0</v>
      </c>
      <c r="E7654" s="27">
        <v>0</v>
      </c>
      <c r="G7654" s="23"/>
      <c r="H7654" s="23"/>
      <c r="J7654" s="24">
        <f t="shared" si="239"/>
        <v>0</v>
      </c>
      <c r="K7654" s="25">
        <f t="shared" si="240"/>
        <v>0</v>
      </c>
    </row>
    <row r="7655" spans="1:11">
      <c r="A7655" s="18">
        <f>IFERROR(VLOOKUP(C7655,'[1]Dados Diários do Magento'!$A$1:$H$10000,3,),0)</f>
        <v>0</v>
      </c>
      <c r="B7655" s="19">
        <f>IFERROR(VLOOKUP(C7655,'[1]Dados Diários do Magento'!$A$1:$H$10000,2,),"0")</f>
        <v>0</v>
      </c>
      <c r="C7655" s="20">
        <v>7654</v>
      </c>
      <c r="D7655" s="26">
        <v>0</v>
      </c>
      <c r="E7655" s="27">
        <v>0</v>
      </c>
      <c r="G7655" s="23"/>
      <c r="H7655" s="23"/>
      <c r="J7655" s="24">
        <f t="shared" si="239"/>
        <v>0</v>
      </c>
      <c r="K7655" s="25">
        <f t="shared" si="240"/>
        <v>0</v>
      </c>
    </row>
    <row r="7656" spans="1:11">
      <c r="A7656" s="18">
        <f>IFERROR(VLOOKUP(C7656,'[1]Dados Diários do Magento'!$A$1:$H$10000,3,),0)</f>
        <v>0</v>
      </c>
      <c r="B7656" s="19">
        <f>IFERROR(VLOOKUP(C7656,'[1]Dados Diários do Magento'!$A$1:$H$10000,2,),"0")</f>
        <v>0</v>
      </c>
      <c r="C7656" s="20">
        <v>7655</v>
      </c>
      <c r="D7656" s="26">
        <v>0</v>
      </c>
      <c r="E7656" s="27">
        <v>0</v>
      </c>
      <c r="G7656" s="23"/>
      <c r="H7656" s="23"/>
      <c r="J7656" s="24">
        <f t="shared" si="239"/>
        <v>0</v>
      </c>
      <c r="K7656" s="25">
        <f t="shared" si="240"/>
        <v>0</v>
      </c>
    </row>
    <row r="7657" spans="1:11">
      <c r="A7657" s="18">
        <f>IFERROR(VLOOKUP(C7657,'[1]Dados Diários do Magento'!$A$1:$H$10000,3,),0)</f>
        <v>0</v>
      </c>
      <c r="B7657" s="19">
        <f>IFERROR(VLOOKUP(C7657,'[1]Dados Diários do Magento'!$A$1:$H$10000,2,),"0")</f>
        <v>0</v>
      </c>
      <c r="C7657" s="20">
        <v>7656</v>
      </c>
      <c r="D7657" s="26">
        <v>0</v>
      </c>
      <c r="E7657" s="27">
        <v>0</v>
      </c>
      <c r="G7657" s="23"/>
      <c r="H7657" s="23"/>
      <c r="J7657" s="24">
        <f t="shared" si="239"/>
        <v>0</v>
      </c>
      <c r="K7657" s="25">
        <f t="shared" si="240"/>
        <v>0</v>
      </c>
    </row>
    <row r="7658" spans="1:11">
      <c r="A7658" s="18">
        <f>IFERROR(VLOOKUP(C7658,'[1]Dados Diários do Magento'!$A$1:$H$10000,3,),0)</f>
        <v>0</v>
      </c>
      <c r="B7658" s="19">
        <f>IFERROR(VLOOKUP(C7658,'[1]Dados Diários do Magento'!$A$1:$H$10000,2,),"0")</f>
        <v>0</v>
      </c>
      <c r="C7658" s="20">
        <v>7657</v>
      </c>
      <c r="D7658" s="26">
        <v>0</v>
      </c>
      <c r="E7658" s="27">
        <v>0</v>
      </c>
      <c r="G7658" s="23"/>
      <c r="H7658" s="23"/>
      <c r="J7658" s="24">
        <f t="shared" si="239"/>
        <v>0</v>
      </c>
      <c r="K7658" s="25">
        <f t="shared" si="240"/>
        <v>0</v>
      </c>
    </row>
    <row r="7659" spans="1:11">
      <c r="A7659" s="18">
        <f>IFERROR(VLOOKUP(C7659,'[1]Dados Diários do Magento'!$A$1:$H$10000,3,),0)</f>
        <v>0</v>
      </c>
      <c r="B7659" s="19">
        <f>IFERROR(VLOOKUP(C7659,'[1]Dados Diários do Magento'!$A$1:$H$10000,2,),"0")</f>
        <v>0</v>
      </c>
      <c r="C7659" s="20">
        <v>7658</v>
      </c>
      <c r="D7659" s="26">
        <v>0</v>
      </c>
      <c r="E7659" s="27">
        <v>0</v>
      </c>
      <c r="G7659" s="23"/>
      <c r="H7659" s="23"/>
      <c r="J7659" s="24">
        <f t="shared" si="239"/>
        <v>0</v>
      </c>
      <c r="K7659" s="25">
        <f t="shared" si="240"/>
        <v>0</v>
      </c>
    </row>
    <row r="7660" spans="1:11">
      <c r="A7660" s="18">
        <f>IFERROR(VLOOKUP(C7660,'[1]Dados Diários do Magento'!$A$1:$H$10000,3,),0)</f>
        <v>0</v>
      </c>
      <c r="B7660" s="19">
        <f>IFERROR(VLOOKUP(C7660,'[1]Dados Diários do Magento'!$A$1:$H$10000,2,),"0")</f>
        <v>0</v>
      </c>
      <c r="C7660" s="20">
        <v>7659</v>
      </c>
      <c r="D7660" s="26">
        <v>0</v>
      </c>
      <c r="E7660" s="27">
        <v>0</v>
      </c>
      <c r="G7660" s="23"/>
      <c r="H7660" s="23"/>
      <c r="J7660" s="24">
        <f t="shared" si="239"/>
        <v>0</v>
      </c>
      <c r="K7660" s="25">
        <f t="shared" si="240"/>
        <v>0</v>
      </c>
    </row>
    <row r="7661" spans="1:11">
      <c r="A7661" s="18">
        <f>IFERROR(VLOOKUP(C7661,'[1]Dados Diários do Magento'!$A$1:$H$10000,3,),0)</f>
        <v>0</v>
      </c>
      <c r="B7661" s="19">
        <f>IFERROR(VLOOKUP(C7661,'[1]Dados Diários do Magento'!$A$1:$H$10000,2,),"0")</f>
        <v>0</v>
      </c>
      <c r="C7661" s="20">
        <v>7660</v>
      </c>
      <c r="D7661" s="26">
        <v>0</v>
      </c>
      <c r="E7661" s="27">
        <v>0</v>
      </c>
      <c r="G7661" s="23"/>
      <c r="H7661" s="23"/>
      <c r="J7661" s="24">
        <f t="shared" si="239"/>
        <v>0</v>
      </c>
      <c r="K7661" s="25">
        <f t="shared" si="240"/>
        <v>0</v>
      </c>
    </row>
    <row r="7662" spans="1:11">
      <c r="A7662" s="18">
        <f>IFERROR(VLOOKUP(C7662,'[1]Dados Diários do Magento'!$A$1:$H$10000,3,),0)</f>
        <v>0</v>
      </c>
      <c r="B7662" s="19">
        <f>IFERROR(VLOOKUP(C7662,'[1]Dados Diários do Magento'!$A$1:$H$10000,2,),"0")</f>
        <v>0</v>
      </c>
      <c r="C7662" s="20">
        <v>7661</v>
      </c>
      <c r="D7662" s="26">
        <v>0</v>
      </c>
      <c r="E7662" s="27">
        <v>0</v>
      </c>
      <c r="G7662" s="23"/>
      <c r="H7662" s="23"/>
      <c r="J7662" s="24">
        <f t="shared" si="239"/>
        <v>0</v>
      </c>
      <c r="K7662" s="25">
        <f t="shared" si="240"/>
        <v>0</v>
      </c>
    </row>
    <row r="7663" spans="1:11">
      <c r="A7663" s="18">
        <f>IFERROR(VLOOKUP(C7663,'[1]Dados Diários do Magento'!$A$1:$H$10000,3,),0)</f>
        <v>0</v>
      </c>
      <c r="B7663" s="19">
        <f>IFERROR(VLOOKUP(C7663,'[1]Dados Diários do Magento'!$A$1:$H$10000,2,),"0")</f>
        <v>0</v>
      </c>
      <c r="C7663" s="20">
        <v>7662</v>
      </c>
      <c r="D7663" s="26">
        <v>0</v>
      </c>
      <c r="E7663" s="27">
        <v>0</v>
      </c>
      <c r="G7663" s="23"/>
      <c r="H7663" s="23"/>
      <c r="J7663" s="24">
        <f t="shared" si="239"/>
        <v>0</v>
      </c>
      <c r="K7663" s="25">
        <f t="shared" si="240"/>
        <v>0</v>
      </c>
    </row>
    <row r="7664" spans="1:11">
      <c r="A7664" s="18">
        <f>IFERROR(VLOOKUP(C7664,'[1]Dados Diários do Magento'!$A$1:$H$10000,3,),0)</f>
        <v>0</v>
      </c>
      <c r="B7664" s="19">
        <f>IFERROR(VLOOKUP(C7664,'[1]Dados Diários do Magento'!$A$1:$H$10000,2,),"0")</f>
        <v>0</v>
      </c>
      <c r="C7664" s="20">
        <v>7663</v>
      </c>
      <c r="D7664" s="26">
        <v>0</v>
      </c>
      <c r="E7664" s="27">
        <v>0</v>
      </c>
      <c r="G7664" s="23"/>
      <c r="H7664" s="23"/>
      <c r="J7664" s="24">
        <f t="shared" si="239"/>
        <v>0</v>
      </c>
      <c r="K7664" s="25">
        <f t="shared" si="240"/>
        <v>0</v>
      </c>
    </row>
    <row r="7665" spans="1:11">
      <c r="A7665" s="18">
        <f>IFERROR(VLOOKUP(C7665,'[1]Dados Diários do Magento'!$A$1:$H$10000,3,),0)</f>
        <v>0</v>
      </c>
      <c r="B7665" s="19">
        <f>IFERROR(VLOOKUP(C7665,'[1]Dados Diários do Magento'!$A$1:$H$10000,2,),"0")</f>
        <v>0</v>
      </c>
      <c r="C7665" s="20">
        <v>7664</v>
      </c>
      <c r="D7665" s="26">
        <v>0</v>
      </c>
      <c r="E7665" s="27">
        <v>0</v>
      </c>
      <c r="G7665" s="23"/>
      <c r="H7665" s="23"/>
      <c r="J7665" s="24">
        <f t="shared" si="239"/>
        <v>0</v>
      </c>
      <c r="K7665" s="25">
        <f t="shared" si="240"/>
        <v>0</v>
      </c>
    </row>
    <row r="7666" spans="1:11">
      <c r="A7666" s="18">
        <f>IFERROR(VLOOKUP(C7666,'[1]Dados Diários do Magento'!$A$1:$H$10000,3,),0)</f>
        <v>0</v>
      </c>
      <c r="B7666" s="19">
        <f>IFERROR(VLOOKUP(C7666,'[1]Dados Diários do Magento'!$A$1:$H$10000,2,),"0")</f>
        <v>0</v>
      </c>
      <c r="C7666" s="20">
        <v>7665</v>
      </c>
      <c r="D7666" s="26">
        <v>0</v>
      </c>
      <c r="E7666" s="27">
        <v>0</v>
      </c>
      <c r="G7666" s="23"/>
      <c r="H7666" s="23"/>
      <c r="J7666" s="24">
        <f t="shared" si="239"/>
        <v>0</v>
      </c>
      <c r="K7666" s="25">
        <f t="shared" si="240"/>
        <v>0</v>
      </c>
    </row>
    <row r="7667" spans="1:11">
      <c r="A7667" s="18">
        <f>IFERROR(VLOOKUP(C7667,'[1]Dados Diários do Magento'!$A$1:$H$10000,3,),0)</f>
        <v>0</v>
      </c>
      <c r="B7667" s="19">
        <f>IFERROR(VLOOKUP(C7667,'[1]Dados Diários do Magento'!$A$1:$H$10000,2,),"0")</f>
        <v>0</v>
      </c>
      <c r="C7667" s="20">
        <v>7666</v>
      </c>
      <c r="D7667" s="26">
        <v>0</v>
      </c>
      <c r="E7667" s="27">
        <v>0</v>
      </c>
      <c r="G7667" s="23"/>
      <c r="H7667" s="23"/>
      <c r="J7667" s="24">
        <f t="shared" si="239"/>
        <v>0</v>
      </c>
      <c r="K7667" s="25">
        <f t="shared" si="240"/>
        <v>0</v>
      </c>
    </row>
    <row r="7668" spans="1:11">
      <c r="A7668" s="18">
        <f>IFERROR(VLOOKUP(C7668,'[1]Dados Diários do Magento'!$A$1:$H$10000,3,),0)</f>
        <v>0</v>
      </c>
      <c r="B7668" s="19">
        <f>IFERROR(VLOOKUP(C7668,'[1]Dados Diários do Magento'!$A$1:$H$10000,2,),"0")</f>
        <v>0</v>
      </c>
      <c r="C7668" s="20">
        <v>7667</v>
      </c>
      <c r="D7668" s="26">
        <v>0</v>
      </c>
      <c r="E7668" s="27">
        <v>0</v>
      </c>
      <c r="G7668" s="23"/>
      <c r="H7668" s="23"/>
      <c r="J7668" s="24">
        <f t="shared" si="239"/>
        <v>0</v>
      </c>
      <c r="K7668" s="25">
        <f t="shared" si="240"/>
        <v>0</v>
      </c>
    </row>
    <row r="7669" spans="1:11">
      <c r="A7669" s="18">
        <f>IFERROR(VLOOKUP(C7669,'[1]Dados Diários do Magento'!$A$1:$H$10000,3,),0)</f>
        <v>0</v>
      </c>
      <c r="B7669" s="19">
        <f>IFERROR(VLOOKUP(C7669,'[1]Dados Diários do Magento'!$A$1:$H$10000,2,),"0")</f>
        <v>0</v>
      </c>
      <c r="C7669" s="20">
        <v>7668</v>
      </c>
      <c r="D7669" s="26">
        <v>0</v>
      </c>
      <c r="E7669" s="27">
        <v>0</v>
      </c>
      <c r="G7669" s="23"/>
      <c r="H7669" s="23"/>
      <c r="J7669" s="24">
        <f t="shared" si="239"/>
        <v>0</v>
      </c>
      <c r="K7669" s="25">
        <f t="shared" si="240"/>
        <v>0</v>
      </c>
    </row>
    <row r="7670" spans="1:11">
      <c r="A7670" s="18">
        <f>IFERROR(VLOOKUP(C7670,'[1]Dados Diários do Magento'!$A$1:$H$10000,3,),0)</f>
        <v>0</v>
      </c>
      <c r="B7670" s="19">
        <f>IFERROR(VLOOKUP(C7670,'[1]Dados Diários do Magento'!$A$1:$H$10000,2,),"0")</f>
        <v>0</v>
      </c>
      <c r="C7670" s="20">
        <v>7669</v>
      </c>
      <c r="D7670" s="26">
        <v>0</v>
      </c>
      <c r="E7670" s="27">
        <v>0</v>
      </c>
      <c r="G7670" s="23"/>
      <c r="H7670" s="23"/>
      <c r="J7670" s="24">
        <f t="shared" si="239"/>
        <v>0</v>
      </c>
      <c r="K7670" s="25">
        <f t="shared" si="240"/>
        <v>0</v>
      </c>
    </row>
    <row r="7671" spans="1:11">
      <c r="A7671" s="18">
        <f>IFERROR(VLOOKUP(C7671,'[1]Dados Diários do Magento'!$A$1:$H$10000,3,),0)</f>
        <v>0</v>
      </c>
      <c r="B7671" s="19">
        <f>IFERROR(VLOOKUP(C7671,'[1]Dados Diários do Magento'!$A$1:$H$10000,2,),"0")</f>
        <v>0</v>
      </c>
      <c r="C7671" s="20">
        <v>7670</v>
      </c>
      <c r="D7671" s="26">
        <v>0</v>
      </c>
      <c r="E7671" s="27">
        <v>0</v>
      </c>
      <c r="G7671" s="23"/>
      <c r="H7671" s="23"/>
      <c r="J7671" s="24">
        <f t="shared" si="239"/>
        <v>0</v>
      </c>
      <c r="K7671" s="25">
        <f t="shared" si="240"/>
        <v>0</v>
      </c>
    </row>
    <row r="7672" spans="1:11">
      <c r="A7672" s="18">
        <f>IFERROR(VLOOKUP(C7672,'[1]Dados Diários do Magento'!$A$1:$H$10000,3,),0)</f>
        <v>0</v>
      </c>
      <c r="B7672" s="19">
        <f>IFERROR(VLOOKUP(C7672,'[1]Dados Diários do Magento'!$A$1:$H$10000,2,),"0")</f>
        <v>0</v>
      </c>
      <c r="C7672" s="20">
        <v>7671</v>
      </c>
      <c r="D7672" s="26">
        <v>0</v>
      </c>
      <c r="E7672" s="27">
        <v>0</v>
      </c>
      <c r="G7672" s="23"/>
      <c r="H7672" s="23"/>
      <c r="J7672" s="24">
        <f t="shared" si="239"/>
        <v>0</v>
      </c>
      <c r="K7672" s="25">
        <f t="shared" si="240"/>
        <v>0</v>
      </c>
    </row>
    <row r="7673" spans="1:11">
      <c r="A7673" s="18">
        <f>IFERROR(VLOOKUP(C7673,'[1]Dados Diários do Magento'!$A$1:$H$10000,3,),0)</f>
        <v>0</v>
      </c>
      <c r="B7673" s="19">
        <f>IFERROR(VLOOKUP(C7673,'[1]Dados Diários do Magento'!$A$1:$H$10000,2,),"0")</f>
        <v>0</v>
      </c>
      <c r="C7673" s="20">
        <v>7672</v>
      </c>
      <c r="D7673" s="26">
        <v>0</v>
      </c>
      <c r="E7673" s="27">
        <v>0</v>
      </c>
      <c r="G7673" s="23"/>
      <c r="H7673" s="23"/>
      <c r="J7673" s="24">
        <f t="shared" si="239"/>
        <v>0</v>
      </c>
      <c r="K7673" s="25">
        <f t="shared" si="240"/>
        <v>0</v>
      </c>
    </row>
    <row r="7674" spans="1:11">
      <c r="A7674" s="18">
        <f>IFERROR(VLOOKUP(C7674,'[1]Dados Diários do Magento'!$A$1:$H$10000,3,),0)</f>
        <v>0</v>
      </c>
      <c r="B7674" s="19">
        <f>IFERROR(VLOOKUP(C7674,'[1]Dados Diários do Magento'!$A$1:$H$10000,2,),"0")</f>
        <v>0</v>
      </c>
      <c r="C7674" s="20">
        <v>7673</v>
      </c>
      <c r="D7674" s="26">
        <v>0</v>
      </c>
      <c r="E7674" s="27">
        <v>0</v>
      </c>
      <c r="G7674" s="23"/>
      <c r="H7674" s="23"/>
      <c r="J7674" s="24">
        <f t="shared" si="239"/>
        <v>0</v>
      </c>
      <c r="K7674" s="25">
        <f t="shared" si="240"/>
        <v>0</v>
      </c>
    </row>
    <row r="7675" spans="1:11">
      <c r="A7675" s="18">
        <f>IFERROR(VLOOKUP(C7675,'[1]Dados Diários do Magento'!$A$1:$H$10000,3,),0)</f>
        <v>0</v>
      </c>
      <c r="B7675" s="19">
        <f>IFERROR(VLOOKUP(C7675,'[1]Dados Diários do Magento'!$A$1:$H$10000,2,),"0")</f>
        <v>0</v>
      </c>
      <c r="C7675" s="20">
        <v>7674</v>
      </c>
      <c r="D7675" s="26">
        <v>0</v>
      </c>
      <c r="E7675" s="27">
        <v>0</v>
      </c>
      <c r="G7675" s="23"/>
      <c r="H7675" s="23"/>
      <c r="J7675" s="24">
        <f t="shared" si="239"/>
        <v>0</v>
      </c>
      <c r="K7675" s="25">
        <f t="shared" si="240"/>
        <v>0</v>
      </c>
    </row>
    <row r="7676" spans="1:11">
      <c r="A7676" s="18">
        <f>IFERROR(VLOOKUP(C7676,'[1]Dados Diários do Magento'!$A$1:$H$10000,3,),0)</f>
        <v>0</v>
      </c>
      <c r="B7676" s="19">
        <f>IFERROR(VLOOKUP(C7676,'[1]Dados Diários do Magento'!$A$1:$H$10000,2,),"0")</f>
        <v>0</v>
      </c>
      <c r="C7676" s="20">
        <v>7675</v>
      </c>
      <c r="D7676" s="26">
        <v>0</v>
      </c>
      <c r="E7676" s="27">
        <v>0</v>
      </c>
      <c r="G7676" s="23"/>
      <c r="H7676" s="23"/>
      <c r="J7676" s="24">
        <f t="shared" si="239"/>
        <v>0</v>
      </c>
      <c r="K7676" s="25">
        <f t="shared" si="240"/>
        <v>0</v>
      </c>
    </row>
    <row r="7677" spans="1:11">
      <c r="A7677" s="18">
        <f>IFERROR(VLOOKUP(C7677,'[1]Dados Diários do Magento'!$A$1:$H$10000,3,),0)</f>
        <v>0</v>
      </c>
      <c r="B7677" s="19">
        <f>IFERROR(VLOOKUP(C7677,'[1]Dados Diários do Magento'!$A$1:$H$10000,2,),"0")</f>
        <v>0</v>
      </c>
      <c r="C7677" s="20">
        <v>7676</v>
      </c>
      <c r="D7677" s="26">
        <v>0</v>
      </c>
      <c r="E7677" s="27">
        <v>0</v>
      </c>
      <c r="G7677" s="23"/>
      <c r="H7677" s="23"/>
      <c r="J7677" s="24">
        <f t="shared" si="239"/>
        <v>0</v>
      </c>
      <c r="K7677" s="25">
        <f t="shared" si="240"/>
        <v>0</v>
      </c>
    </row>
    <row r="7678" spans="1:11">
      <c r="A7678" s="18">
        <f>IFERROR(VLOOKUP(C7678,'[1]Dados Diários do Magento'!$A$1:$H$10000,3,),0)</f>
        <v>0</v>
      </c>
      <c r="B7678" s="19">
        <f>IFERROR(VLOOKUP(C7678,'[1]Dados Diários do Magento'!$A$1:$H$10000,2,),"0")</f>
        <v>0</v>
      </c>
      <c r="C7678" s="20">
        <v>7677</v>
      </c>
      <c r="D7678" s="26">
        <v>0</v>
      </c>
      <c r="E7678" s="27">
        <v>0</v>
      </c>
      <c r="G7678" s="23"/>
      <c r="H7678" s="23"/>
      <c r="J7678" s="24">
        <f t="shared" si="239"/>
        <v>0</v>
      </c>
      <c r="K7678" s="25">
        <f t="shared" si="240"/>
        <v>0</v>
      </c>
    </row>
    <row r="7679" spans="1:11">
      <c r="A7679" s="18">
        <f>IFERROR(VLOOKUP(C7679,'[1]Dados Diários do Magento'!$A$1:$H$10000,3,),0)</f>
        <v>0</v>
      </c>
      <c r="B7679" s="19">
        <f>IFERROR(VLOOKUP(C7679,'[1]Dados Diários do Magento'!$A$1:$H$10000,2,),"0")</f>
        <v>0</v>
      </c>
      <c r="C7679" s="20">
        <v>7678</v>
      </c>
      <c r="D7679" s="26">
        <v>0</v>
      </c>
      <c r="E7679" s="27">
        <v>0</v>
      </c>
      <c r="G7679" s="23"/>
      <c r="H7679" s="23"/>
      <c r="J7679" s="24">
        <f t="shared" si="239"/>
        <v>0</v>
      </c>
      <c r="K7679" s="25">
        <f t="shared" si="240"/>
        <v>0</v>
      </c>
    </row>
    <row r="7680" spans="1:11">
      <c r="A7680" s="18">
        <f>IFERROR(VLOOKUP(C7680,'[1]Dados Diários do Magento'!$A$1:$H$10000,3,),0)</f>
        <v>0</v>
      </c>
      <c r="B7680" s="19">
        <f>IFERROR(VLOOKUP(C7680,'[1]Dados Diários do Magento'!$A$1:$H$10000,2,),"0")</f>
        <v>0</v>
      </c>
      <c r="C7680" s="20">
        <v>7679</v>
      </c>
      <c r="D7680" s="26">
        <v>0</v>
      </c>
      <c r="E7680" s="27">
        <v>0</v>
      </c>
      <c r="G7680" s="23"/>
      <c r="H7680" s="23"/>
      <c r="J7680" s="24">
        <f t="shared" si="239"/>
        <v>0</v>
      </c>
      <c r="K7680" s="25">
        <f t="shared" si="240"/>
        <v>0</v>
      </c>
    </row>
    <row r="7681" spans="1:11">
      <c r="A7681" s="18">
        <f>IFERROR(VLOOKUP(C7681,'[1]Dados Diários do Magento'!$A$1:$H$10000,3,),0)</f>
        <v>0</v>
      </c>
      <c r="B7681" s="19">
        <f>IFERROR(VLOOKUP(C7681,'[1]Dados Diários do Magento'!$A$1:$H$10000,2,),"0")</f>
        <v>0</v>
      </c>
      <c r="C7681" s="20">
        <v>7680</v>
      </c>
      <c r="D7681" s="26">
        <v>0</v>
      </c>
      <c r="E7681" s="27">
        <v>0</v>
      </c>
      <c r="G7681" s="23"/>
      <c r="H7681" s="23"/>
      <c r="J7681" s="24">
        <f t="shared" si="239"/>
        <v>0</v>
      </c>
      <c r="K7681" s="25">
        <f t="shared" si="240"/>
        <v>0</v>
      </c>
    </row>
    <row r="7682" spans="1:11">
      <c r="A7682" s="18">
        <f>IFERROR(VLOOKUP(C7682,'[1]Dados Diários do Magento'!$A$1:$H$10000,3,),0)</f>
        <v>0</v>
      </c>
      <c r="B7682" s="19">
        <f>IFERROR(VLOOKUP(C7682,'[1]Dados Diários do Magento'!$A$1:$H$10000,2,),"0")</f>
        <v>0</v>
      </c>
      <c r="C7682" s="20">
        <v>7681</v>
      </c>
      <c r="D7682" s="26">
        <v>0</v>
      </c>
      <c r="E7682" s="27">
        <v>0</v>
      </c>
      <c r="G7682" s="23"/>
      <c r="H7682" s="23"/>
      <c r="J7682" s="24">
        <f t="shared" si="239"/>
        <v>0</v>
      </c>
      <c r="K7682" s="25">
        <f t="shared" si="240"/>
        <v>0</v>
      </c>
    </row>
    <row r="7683" spans="1:11">
      <c r="A7683" s="18">
        <f>IFERROR(VLOOKUP(C7683,'[1]Dados Diários do Magento'!$A$1:$H$10000,3,),0)</f>
        <v>0</v>
      </c>
      <c r="B7683" s="19">
        <f>IFERROR(VLOOKUP(C7683,'[1]Dados Diários do Magento'!$A$1:$H$10000,2,),"0")</f>
        <v>0</v>
      </c>
      <c r="C7683" s="20">
        <v>7682</v>
      </c>
      <c r="D7683" s="26">
        <v>0</v>
      </c>
      <c r="E7683" s="27">
        <v>0</v>
      </c>
      <c r="G7683" s="23"/>
      <c r="H7683" s="23"/>
      <c r="J7683" s="24">
        <f t="shared" ref="J7683:J7746" si="241">D7683+G7683</f>
        <v>0</v>
      </c>
      <c r="K7683" s="25">
        <f t="shared" si="240"/>
        <v>0</v>
      </c>
    </row>
    <row r="7684" spans="1:11">
      <c r="A7684" s="18">
        <f>IFERROR(VLOOKUP(C7684,'[1]Dados Diários do Magento'!$A$1:$H$10000,3,),0)</f>
        <v>0</v>
      </c>
      <c r="B7684" s="19">
        <f>IFERROR(VLOOKUP(C7684,'[1]Dados Diários do Magento'!$A$1:$H$10000,2,),"0")</f>
        <v>0</v>
      </c>
      <c r="C7684" s="20">
        <v>7683</v>
      </c>
      <c r="D7684" s="26">
        <v>0</v>
      </c>
      <c r="E7684" s="27">
        <v>0</v>
      </c>
      <c r="G7684" s="23"/>
      <c r="H7684" s="23"/>
      <c r="J7684" s="24">
        <f t="shared" si="241"/>
        <v>0</v>
      </c>
      <c r="K7684" s="25">
        <f t="shared" si="240"/>
        <v>0</v>
      </c>
    </row>
    <row r="7685" spans="1:11">
      <c r="A7685" s="18">
        <f>IFERROR(VLOOKUP(C7685,'[1]Dados Diários do Magento'!$A$1:$H$10000,3,),0)</f>
        <v>0</v>
      </c>
      <c r="B7685" s="19">
        <f>IFERROR(VLOOKUP(C7685,'[1]Dados Diários do Magento'!$A$1:$H$10000,2,),"0")</f>
        <v>0</v>
      </c>
      <c r="C7685" s="20">
        <v>7684</v>
      </c>
      <c r="D7685" s="26">
        <v>0</v>
      </c>
      <c r="E7685" s="27">
        <v>0</v>
      </c>
      <c r="G7685" s="23"/>
      <c r="H7685" s="23"/>
      <c r="J7685" s="24">
        <f t="shared" si="241"/>
        <v>0</v>
      </c>
      <c r="K7685" s="25">
        <f t="shared" si="240"/>
        <v>0</v>
      </c>
    </row>
    <row r="7686" spans="1:11">
      <c r="A7686" s="18">
        <f>IFERROR(VLOOKUP(C7686,'[1]Dados Diários do Magento'!$A$1:$H$10000,3,),0)</f>
        <v>0</v>
      </c>
      <c r="B7686" s="19">
        <f>IFERROR(VLOOKUP(C7686,'[1]Dados Diários do Magento'!$A$1:$H$10000,2,),"0")</f>
        <v>0</v>
      </c>
      <c r="C7686" s="20">
        <v>7685</v>
      </c>
      <c r="D7686" s="26">
        <v>0</v>
      </c>
      <c r="E7686" s="27">
        <v>0</v>
      </c>
      <c r="G7686" s="23"/>
      <c r="H7686" s="23"/>
      <c r="J7686" s="24">
        <f t="shared" si="241"/>
        <v>0</v>
      </c>
      <c r="K7686" s="25">
        <f t="shared" si="240"/>
        <v>0</v>
      </c>
    </row>
    <row r="7687" spans="1:11">
      <c r="A7687" s="18">
        <f>IFERROR(VLOOKUP(C7687,'[1]Dados Diários do Magento'!$A$1:$H$10000,3,),0)</f>
        <v>0</v>
      </c>
      <c r="B7687" s="19">
        <f>IFERROR(VLOOKUP(C7687,'[1]Dados Diários do Magento'!$A$1:$H$10000,2,),"0")</f>
        <v>0</v>
      </c>
      <c r="C7687" s="20">
        <v>7686</v>
      </c>
      <c r="D7687" s="26">
        <v>0</v>
      </c>
      <c r="E7687" s="27">
        <v>0</v>
      </c>
      <c r="G7687" s="23"/>
      <c r="H7687" s="23"/>
      <c r="J7687" s="24">
        <f t="shared" si="241"/>
        <v>0</v>
      </c>
      <c r="K7687" s="25">
        <f t="shared" si="240"/>
        <v>0</v>
      </c>
    </row>
    <row r="7688" spans="1:11">
      <c r="A7688" s="18">
        <f>IFERROR(VLOOKUP(C7688,'[1]Dados Diários do Magento'!$A$1:$H$10000,3,),0)</f>
        <v>0</v>
      </c>
      <c r="B7688" s="19">
        <f>IFERROR(VLOOKUP(C7688,'[1]Dados Diários do Magento'!$A$1:$H$10000,2,),"0")</f>
        <v>0</v>
      </c>
      <c r="C7688" s="20">
        <v>7687</v>
      </c>
      <c r="D7688" s="26">
        <v>0</v>
      </c>
      <c r="E7688" s="27">
        <v>0</v>
      </c>
      <c r="G7688" s="23"/>
      <c r="H7688" s="23"/>
      <c r="J7688" s="24">
        <f t="shared" si="241"/>
        <v>0</v>
      </c>
      <c r="K7688" s="25">
        <f t="shared" si="240"/>
        <v>0</v>
      </c>
    </row>
    <row r="7689" spans="1:11">
      <c r="A7689" s="18">
        <f>IFERROR(VLOOKUP(C7689,'[1]Dados Diários do Magento'!$A$1:$H$10000,3,),0)</f>
        <v>0</v>
      </c>
      <c r="B7689" s="19">
        <f>IFERROR(VLOOKUP(C7689,'[1]Dados Diários do Magento'!$A$1:$H$10000,2,),"0")</f>
        <v>0</v>
      </c>
      <c r="C7689" s="20">
        <v>7688</v>
      </c>
      <c r="D7689" s="26">
        <v>0</v>
      </c>
      <c r="E7689" s="27">
        <v>0</v>
      </c>
      <c r="G7689" s="23"/>
      <c r="H7689" s="23"/>
      <c r="J7689" s="24">
        <f t="shared" si="241"/>
        <v>0</v>
      </c>
      <c r="K7689" s="25">
        <f t="shared" si="240"/>
        <v>0</v>
      </c>
    </row>
    <row r="7690" spans="1:11">
      <c r="A7690" s="18">
        <f>IFERROR(VLOOKUP(C7690,'[1]Dados Diários do Magento'!$A$1:$H$10000,3,),0)</f>
        <v>0</v>
      </c>
      <c r="B7690" s="19">
        <f>IFERROR(VLOOKUP(C7690,'[1]Dados Diários do Magento'!$A$1:$H$10000,2,),"0")</f>
        <v>0</v>
      </c>
      <c r="C7690" s="20">
        <v>7689</v>
      </c>
      <c r="D7690" s="26">
        <v>0</v>
      </c>
      <c r="E7690" s="27">
        <v>0</v>
      </c>
      <c r="G7690" s="23"/>
      <c r="H7690" s="23"/>
      <c r="J7690" s="24">
        <f t="shared" si="241"/>
        <v>0</v>
      </c>
      <c r="K7690" s="25">
        <f t="shared" si="240"/>
        <v>0</v>
      </c>
    </row>
    <row r="7691" spans="1:11">
      <c r="A7691" s="18">
        <f>IFERROR(VLOOKUP(C7691,'[1]Dados Diários do Magento'!$A$1:$H$10000,3,),0)</f>
        <v>0</v>
      </c>
      <c r="B7691" s="19">
        <f>IFERROR(VLOOKUP(C7691,'[1]Dados Diários do Magento'!$A$1:$H$10000,2,),"0")</f>
        <v>0</v>
      </c>
      <c r="C7691" s="20">
        <v>7690</v>
      </c>
      <c r="D7691" s="26">
        <v>0</v>
      </c>
      <c r="E7691" s="27">
        <v>0</v>
      </c>
      <c r="G7691" s="23"/>
      <c r="H7691" s="23"/>
      <c r="J7691" s="24">
        <f t="shared" si="241"/>
        <v>0</v>
      </c>
      <c r="K7691" s="25">
        <f t="shared" si="240"/>
        <v>0</v>
      </c>
    </row>
    <row r="7692" spans="1:11">
      <c r="A7692" s="18">
        <f>IFERROR(VLOOKUP(C7692,'[1]Dados Diários do Magento'!$A$1:$H$10000,3,),0)</f>
        <v>0</v>
      </c>
      <c r="B7692" s="19">
        <f>IFERROR(VLOOKUP(C7692,'[1]Dados Diários do Magento'!$A$1:$H$10000,2,),"0")</f>
        <v>0</v>
      </c>
      <c r="C7692" s="20">
        <v>7691</v>
      </c>
      <c r="D7692" s="26">
        <v>0</v>
      </c>
      <c r="E7692" s="27">
        <v>0</v>
      </c>
      <c r="G7692" s="23"/>
      <c r="H7692" s="23"/>
      <c r="J7692" s="24">
        <f t="shared" si="241"/>
        <v>0</v>
      </c>
      <c r="K7692" s="25">
        <f t="shared" si="240"/>
        <v>0</v>
      </c>
    </row>
    <row r="7693" spans="1:11">
      <c r="A7693" s="18">
        <f>IFERROR(VLOOKUP(C7693,'[1]Dados Diários do Magento'!$A$1:$H$10000,3,),0)</f>
        <v>0</v>
      </c>
      <c r="B7693" s="19">
        <f>IFERROR(VLOOKUP(C7693,'[1]Dados Diários do Magento'!$A$1:$H$10000,2,),"0")</f>
        <v>0</v>
      </c>
      <c r="C7693" s="20">
        <v>7692</v>
      </c>
      <c r="D7693" s="26">
        <v>0</v>
      </c>
      <c r="E7693" s="27">
        <v>0</v>
      </c>
      <c r="G7693" s="23"/>
      <c r="H7693" s="23"/>
      <c r="J7693" s="24">
        <f t="shared" si="241"/>
        <v>0</v>
      </c>
      <c r="K7693" s="25">
        <f t="shared" si="240"/>
        <v>0</v>
      </c>
    </row>
    <row r="7694" spans="1:11">
      <c r="A7694" s="18">
        <f>IFERROR(VLOOKUP(C7694,'[1]Dados Diários do Magento'!$A$1:$H$10000,3,),0)</f>
        <v>0</v>
      </c>
      <c r="B7694" s="19">
        <f>IFERROR(VLOOKUP(C7694,'[1]Dados Diários do Magento'!$A$1:$H$10000,2,),"0")</f>
        <v>0</v>
      </c>
      <c r="C7694" s="20">
        <v>7693</v>
      </c>
      <c r="D7694" s="26">
        <v>0</v>
      </c>
      <c r="E7694" s="27">
        <v>0</v>
      </c>
      <c r="G7694" s="23"/>
      <c r="H7694" s="23"/>
      <c r="J7694" s="24">
        <f t="shared" si="241"/>
        <v>0</v>
      </c>
      <c r="K7694" s="25">
        <f t="shared" si="240"/>
        <v>0</v>
      </c>
    </row>
    <row r="7695" spans="1:11">
      <c r="A7695" s="18">
        <f>IFERROR(VLOOKUP(C7695,'[1]Dados Diários do Magento'!$A$1:$H$10000,3,),0)</f>
        <v>0</v>
      </c>
      <c r="B7695" s="19">
        <f>IFERROR(VLOOKUP(C7695,'[1]Dados Diários do Magento'!$A$1:$H$10000,2,),"0")</f>
        <v>0</v>
      </c>
      <c r="C7695" s="20">
        <v>7694</v>
      </c>
      <c r="D7695" s="26">
        <v>0</v>
      </c>
      <c r="E7695" s="27">
        <v>0</v>
      </c>
      <c r="G7695" s="23"/>
      <c r="H7695" s="23"/>
      <c r="J7695" s="24">
        <f t="shared" si="241"/>
        <v>0</v>
      </c>
      <c r="K7695" s="25">
        <f t="shared" si="240"/>
        <v>0</v>
      </c>
    </row>
    <row r="7696" spans="1:11">
      <c r="A7696" s="18">
        <f>IFERROR(VLOOKUP(C7696,'[1]Dados Diários do Magento'!$A$1:$H$10000,3,),0)</f>
        <v>0</v>
      </c>
      <c r="B7696" s="19">
        <f>IFERROR(VLOOKUP(C7696,'[1]Dados Diários do Magento'!$A$1:$H$10000,2,),"0")</f>
        <v>0</v>
      </c>
      <c r="C7696" s="20">
        <v>7695</v>
      </c>
      <c r="D7696" s="26">
        <v>0</v>
      </c>
      <c r="E7696" s="27">
        <v>0</v>
      </c>
      <c r="G7696" s="23"/>
      <c r="H7696" s="23"/>
      <c r="J7696" s="24">
        <f t="shared" si="241"/>
        <v>0</v>
      </c>
      <c r="K7696" s="25">
        <f t="shared" si="240"/>
        <v>0</v>
      </c>
    </row>
    <row r="7697" spans="1:11">
      <c r="A7697" s="18">
        <f>IFERROR(VLOOKUP(C7697,'[1]Dados Diários do Magento'!$A$1:$H$10000,3,),0)</f>
        <v>0</v>
      </c>
      <c r="B7697" s="19">
        <f>IFERROR(VLOOKUP(C7697,'[1]Dados Diários do Magento'!$A$1:$H$10000,2,),"0")</f>
        <v>0</v>
      </c>
      <c r="C7697" s="20">
        <v>7696</v>
      </c>
      <c r="D7697" s="26">
        <v>0</v>
      </c>
      <c r="E7697" s="27">
        <v>0</v>
      </c>
      <c r="G7697" s="23"/>
      <c r="H7697" s="23"/>
      <c r="J7697" s="24">
        <f t="shared" si="241"/>
        <v>0</v>
      </c>
      <c r="K7697" s="25">
        <f t="shared" si="240"/>
        <v>0</v>
      </c>
    </row>
    <row r="7698" spans="1:11">
      <c r="A7698" s="18">
        <f>IFERROR(VLOOKUP(C7698,'[1]Dados Diários do Magento'!$A$1:$H$10000,3,),0)</f>
        <v>0</v>
      </c>
      <c r="B7698" s="19">
        <f>IFERROR(VLOOKUP(C7698,'[1]Dados Diários do Magento'!$A$1:$H$10000,2,),"0")</f>
        <v>0</v>
      </c>
      <c r="C7698" s="20">
        <v>7697</v>
      </c>
      <c r="D7698" s="26">
        <v>0</v>
      </c>
      <c r="E7698" s="27">
        <v>0</v>
      </c>
      <c r="G7698" s="23"/>
      <c r="H7698" s="23"/>
      <c r="J7698" s="24">
        <f t="shared" si="241"/>
        <v>0</v>
      </c>
      <c r="K7698" s="25">
        <f t="shared" si="240"/>
        <v>0</v>
      </c>
    </row>
    <row r="7699" spans="1:11">
      <c r="A7699" s="18">
        <f>IFERROR(VLOOKUP(C7699,'[1]Dados Diários do Magento'!$A$1:$H$10000,3,),0)</f>
        <v>0</v>
      </c>
      <c r="B7699" s="19">
        <f>IFERROR(VLOOKUP(C7699,'[1]Dados Diários do Magento'!$A$1:$H$10000,2,),"0")</f>
        <v>0</v>
      </c>
      <c r="C7699" s="20">
        <v>7698</v>
      </c>
      <c r="D7699" s="26">
        <v>0</v>
      </c>
      <c r="E7699" s="27">
        <v>0</v>
      </c>
      <c r="G7699" s="23"/>
      <c r="H7699" s="23"/>
      <c r="J7699" s="24">
        <f t="shared" si="241"/>
        <v>0</v>
      </c>
      <c r="K7699" s="25">
        <f t="shared" si="240"/>
        <v>0</v>
      </c>
    </row>
    <row r="7700" spans="1:11">
      <c r="A7700" s="18">
        <f>IFERROR(VLOOKUP(C7700,'[1]Dados Diários do Magento'!$A$1:$H$10000,3,),0)</f>
        <v>0</v>
      </c>
      <c r="B7700" s="19">
        <f>IFERROR(VLOOKUP(C7700,'[1]Dados Diários do Magento'!$A$1:$H$10000,2,),"0")</f>
        <v>0</v>
      </c>
      <c r="C7700" s="20">
        <v>7699</v>
      </c>
      <c r="D7700" s="26">
        <v>0</v>
      </c>
      <c r="E7700" s="27">
        <v>0</v>
      </c>
      <c r="G7700" s="23"/>
      <c r="H7700" s="23"/>
      <c r="J7700" s="24">
        <f t="shared" si="241"/>
        <v>0</v>
      </c>
      <c r="K7700" s="25">
        <f t="shared" si="240"/>
        <v>0</v>
      </c>
    </row>
    <row r="7701" spans="1:11">
      <c r="A7701" s="18">
        <f>IFERROR(VLOOKUP(C7701,'[1]Dados Diários do Magento'!$A$1:$H$10000,3,),0)</f>
        <v>0</v>
      </c>
      <c r="B7701" s="19">
        <f>IFERROR(VLOOKUP(C7701,'[1]Dados Diários do Magento'!$A$1:$H$10000,2,),"0")</f>
        <v>0</v>
      </c>
      <c r="C7701" s="20">
        <v>7700</v>
      </c>
      <c r="D7701" s="26">
        <v>0</v>
      </c>
      <c r="E7701" s="27">
        <v>0</v>
      </c>
      <c r="G7701" s="23"/>
      <c r="H7701" s="23"/>
      <c r="J7701" s="24">
        <f t="shared" si="241"/>
        <v>0</v>
      </c>
      <c r="K7701" s="25">
        <f t="shared" si="240"/>
        <v>0</v>
      </c>
    </row>
    <row r="7702" spans="1:11">
      <c r="A7702" s="18">
        <f>IFERROR(VLOOKUP(C7702,'[1]Dados Diários do Magento'!$A$1:$H$10000,3,),0)</f>
        <v>0</v>
      </c>
      <c r="B7702" s="19">
        <f>IFERROR(VLOOKUP(C7702,'[1]Dados Diários do Magento'!$A$1:$H$10000,2,),"0")</f>
        <v>0</v>
      </c>
      <c r="C7702" s="20">
        <v>7701</v>
      </c>
      <c r="D7702" s="26">
        <v>0</v>
      </c>
      <c r="E7702" s="27">
        <v>0</v>
      </c>
      <c r="G7702" s="23"/>
      <c r="H7702" s="23"/>
      <c r="J7702" s="24">
        <f t="shared" si="241"/>
        <v>0</v>
      </c>
      <c r="K7702" s="25">
        <f t="shared" si="240"/>
        <v>0</v>
      </c>
    </row>
    <row r="7703" spans="1:11">
      <c r="A7703" s="18">
        <f>IFERROR(VLOOKUP(C7703,'[1]Dados Diários do Magento'!$A$1:$H$10000,3,),0)</f>
        <v>0</v>
      </c>
      <c r="B7703" s="19">
        <f>IFERROR(VLOOKUP(C7703,'[1]Dados Diários do Magento'!$A$1:$H$10000,2,),"0")</f>
        <v>0</v>
      </c>
      <c r="C7703" s="20">
        <v>7702</v>
      </c>
      <c r="D7703" s="26">
        <v>0</v>
      </c>
      <c r="E7703" s="27">
        <v>0</v>
      </c>
      <c r="G7703" s="23"/>
      <c r="H7703" s="23"/>
      <c r="J7703" s="24">
        <f t="shared" si="241"/>
        <v>0</v>
      </c>
      <c r="K7703" s="25">
        <f t="shared" si="240"/>
        <v>0</v>
      </c>
    </row>
    <row r="7704" spans="1:11">
      <c r="A7704" s="18">
        <f>IFERROR(VLOOKUP(C7704,'[1]Dados Diários do Magento'!$A$1:$H$10000,3,),0)</f>
        <v>0</v>
      </c>
      <c r="B7704" s="19">
        <f>IFERROR(VLOOKUP(C7704,'[1]Dados Diários do Magento'!$A$1:$H$10000,2,),"0")</f>
        <v>0</v>
      </c>
      <c r="C7704" s="20">
        <v>7703</v>
      </c>
      <c r="D7704" s="26">
        <v>0</v>
      </c>
      <c r="E7704" s="27">
        <v>0</v>
      </c>
      <c r="G7704" s="23"/>
      <c r="H7704" s="23"/>
      <c r="J7704" s="24">
        <f t="shared" si="241"/>
        <v>0</v>
      </c>
      <c r="K7704" s="25">
        <f t="shared" si="240"/>
        <v>0</v>
      </c>
    </row>
    <row r="7705" spans="1:11">
      <c r="A7705" s="18">
        <f>IFERROR(VLOOKUP(C7705,'[1]Dados Diários do Magento'!$A$1:$H$10000,3,),0)</f>
        <v>0</v>
      </c>
      <c r="B7705" s="19">
        <f>IFERROR(VLOOKUP(C7705,'[1]Dados Diários do Magento'!$A$1:$H$10000,2,),"0")</f>
        <v>0</v>
      </c>
      <c r="C7705" s="20">
        <v>7704</v>
      </c>
      <c r="D7705" s="26">
        <v>0</v>
      </c>
      <c r="E7705" s="27">
        <v>0</v>
      </c>
      <c r="G7705" s="23"/>
      <c r="H7705" s="23"/>
      <c r="J7705" s="24">
        <f t="shared" si="241"/>
        <v>0</v>
      </c>
      <c r="K7705" s="25">
        <f t="shared" si="240"/>
        <v>0</v>
      </c>
    </row>
    <row r="7706" spans="1:11">
      <c r="A7706" s="18">
        <f>IFERROR(VLOOKUP(C7706,'[1]Dados Diários do Magento'!$A$1:$H$10000,3,),0)</f>
        <v>0</v>
      </c>
      <c r="B7706" s="19">
        <f>IFERROR(VLOOKUP(C7706,'[1]Dados Diários do Magento'!$A$1:$H$10000,2,),"0")</f>
        <v>0</v>
      </c>
      <c r="C7706" s="20">
        <v>7705</v>
      </c>
      <c r="D7706" s="26">
        <v>0</v>
      </c>
      <c r="E7706" s="27">
        <v>0</v>
      </c>
      <c r="G7706" s="23"/>
      <c r="H7706" s="23"/>
      <c r="J7706" s="24">
        <f t="shared" si="241"/>
        <v>0</v>
      </c>
      <c r="K7706" s="25">
        <f t="shared" si="240"/>
        <v>0</v>
      </c>
    </row>
    <row r="7707" spans="1:11">
      <c r="A7707" s="18">
        <f>IFERROR(VLOOKUP(C7707,'[1]Dados Diários do Magento'!$A$1:$H$10000,3,),0)</f>
        <v>0</v>
      </c>
      <c r="B7707" s="19">
        <f>IFERROR(VLOOKUP(C7707,'[1]Dados Diários do Magento'!$A$1:$H$10000,2,),"0")</f>
        <v>0</v>
      </c>
      <c r="C7707" s="20">
        <v>7706</v>
      </c>
      <c r="D7707" s="26">
        <v>0</v>
      </c>
      <c r="E7707" s="27">
        <v>0</v>
      </c>
      <c r="G7707" s="23"/>
      <c r="H7707" s="23"/>
      <c r="J7707" s="24">
        <f t="shared" si="241"/>
        <v>0</v>
      </c>
      <c r="K7707" s="25">
        <f t="shared" si="240"/>
        <v>0</v>
      </c>
    </row>
    <row r="7708" spans="1:11">
      <c r="A7708" s="18">
        <f>IFERROR(VLOOKUP(C7708,'[1]Dados Diários do Magento'!$A$1:$H$10000,3,),0)</f>
        <v>0</v>
      </c>
      <c r="B7708" s="19">
        <f>IFERROR(VLOOKUP(C7708,'[1]Dados Diários do Magento'!$A$1:$H$10000,2,),"0")</f>
        <v>0</v>
      </c>
      <c r="C7708" s="20">
        <v>7707</v>
      </c>
      <c r="D7708" s="26">
        <v>0</v>
      </c>
      <c r="E7708" s="27">
        <v>0</v>
      </c>
      <c r="G7708" s="23"/>
      <c r="H7708" s="23"/>
      <c r="J7708" s="24">
        <f t="shared" si="241"/>
        <v>0</v>
      </c>
      <c r="K7708" s="25">
        <f t="shared" si="240"/>
        <v>0</v>
      </c>
    </row>
    <row r="7709" spans="1:11">
      <c r="A7709" s="18">
        <f>IFERROR(VLOOKUP(C7709,'[1]Dados Diários do Magento'!$A$1:$H$10000,3,),0)</f>
        <v>0</v>
      </c>
      <c r="B7709" s="19">
        <f>IFERROR(VLOOKUP(C7709,'[1]Dados Diários do Magento'!$A$1:$H$10000,2,),"0")</f>
        <v>0</v>
      </c>
      <c r="C7709" s="20">
        <v>7708</v>
      </c>
      <c r="D7709" s="26">
        <v>0</v>
      </c>
      <c r="E7709" s="27">
        <v>0</v>
      </c>
      <c r="G7709" s="23"/>
      <c r="H7709" s="23"/>
      <c r="J7709" s="24">
        <f t="shared" si="241"/>
        <v>0</v>
      </c>
      <c r="K7709" s="25">
        <f t="shared" ref="K7709:K7772" si="242">IF((D7709+G7709)&gt;0,(D7709*E7709+G7709*H7709)/(D7709+G7709),E7709)</f>
        <v>0</v>
      </c>
    </row>
    <row r="7710" spans="1:11">
      <c r="A7710" s="18">
        <f>IFERROR(VLOOKUP(C7710,'[1]Dados Diários do Magento'!$A$1:$H$10000,3,),0)</f>
        <v>0</v>
      </c>
      <c r="B7710" s="19">
        <f>IFERROR(VLOOKUP(C7710,'[1]Dados Diários do Magento'!$A$1:$H$10000,2,),"0")</f>
        <v>0</v>
      </c>
      <c r="C7710" s="20">
        <v>7709</v>
      </c>
      <c r="D7710" s="26">
        <v>0</v>
      </c>
      <c r="E7710" s="27">
        <v>0</v>
      </c>
      <c r="G7710" s="23"/>
      <c r="H7710" s="23"/>
      <c r="J7710" s="24">
        <f t="shared" si="241"/>
        <v>0</v>
      </c>
      <c r="K7710" s="25">
        <f t="shared" si="242"/>
        <v>0</v>
      </c>
    </row>
    <row r="7711" spans="1:11">
      <c r="A7711" s="18">
        <f>IFERROR(VLOOKUP(C7711,'[1]Dados Diários do Magento'!$A$1:$H$10000,3,),0)</f>
        <v>0</v>
      </c>
      <c r="B7711" s="19">
        <f>IFERROR(VLOOKUP(C7711,'[1]Dados Diários do Magento'!$A$1:$H$10000,2,),"0")</f>
        <v>0</v>
      </c>
      <c r="C7711" s="20">
        <v>7710</v>
      </c>
      <c r="D7711" s="26">
        <v>0</v>
      </c>
      <c r="E7711" s="27">
        <v>0</v>
      </c>
      <c r="G7711" s="23"/>
      <c r="H7711" s="23"/>
      <c r="J7711" s="24">
        <f t="shared" si="241"/>
        <v>0</v>
      </c>
      <c r="K7711" s="25">
        <f t="shared" si="242"/>
        <v>0</v>
      </c>
    </row>
    <row r="7712" spans="1:11">
      <c r="A7712" s="18">
        <f>IFERROR(VLOOKUP(C7712,'[1]Dados Diários do Magento'!$A$1:$H$10000,3,),0)</f>
        <v>0</v>
      </c>
      <c r="B7712" s="19">
        <f>IFERROR(VLOOKUP(C7712,'[1]Dados Diários do Magento'!$A$1:$H$10000,2,),"0")</f>
        <v>0</v>
      </c>
      <c r="C7712" s="20">
        <v>7711</v>
      </c>
      <c r="D7712" s="26">
        <v>0</v>
      </c>
      <c r="E7712" s="27">
        <v>0</v>
      </c>
      <c r="G7712" s="23"/>
      <c r="H7712" s="23"/>
      <c r="J7712" s="24">
        <f t="shared" si="241"/>
        <v>0</v>
      </c>
      <c r="K7712" s="25">
        <f t="shared" si="242"/>
        <v>0</v>
      </c>
    </row>
    <row r="7713" spans="1:11">
      <c r="A7713" s="18">
        <f>IFERROR(VLOOKUP(C7713,'[1]Dados Diários do Magento'!$A$1:$H$10000,3,),0)</f>
        <v>0</v>
      </c>
      <c r="B7713" s="19">
        <f>IFERROR(VLOOKUP(C7713,'[1]Dados Diários do Magento'!$A$1:$H$10000,2,),"0")</f>
        <v>0</v>
      </c>
      <c r="C7713" s="20">
        <v>7712</v>
      </c>
      <c r="D7713" s="26">
        <v>0</v>
      </c>
      <c r="E7713" s="27">
        <v>0</v>
      </c>
      <c r="G7713" s="23"/>
      <c r="H7713" s="23"/>
      <c r="J7713" s="24">
        <f t="shared" si="241"/>
        <v>0</v>
      </c>
      <c r="K7713" s="25">
        <f t="shared" si="242"/>
        <v>0</v>
      </c>
    </row>
    <row r="7714" spans="1:11">
      <c r="A7714" s="18">
        <f>IFERROR(VLOOKUP(C7714,'[1]Dados Diários do Magento'!$A$1:$H$10000,3,),0)</f>
        <v>0</v>
      </c>
      <c r="B7714" s="19">
        <f>IFERROR(VLOOKUP(C7714,'[1]Dados Diários do Magento'!$A$1:$H$10000,2,),"0")</f>
        <v>0</v>
      </c>
      <c r="C7714" s="20">
        <v>7713</v>
      </c>
      <c r="D7714" s="26">
        <v>0</v>
      </c>
      <c r="E7714" s="27">
        <v>0</v>
      </c>
      <c r="G7714" s="23"/>
      <c r="H7714" s="23"/>
      <c r="J7714" s="24">
        <f t="shared" si="241"/>
        <v>0</v>
      </c>
      <c r="K7714" s="25">
        <f t="shared" si="242"/>
        <v>0</v>
      </c>
    </row>
    <row r="7715" spans="1:11">
      <c r="A7715" s="18">
        <f>IFERROR(VLOOKUP(C7715,'[1]Dados Diários do Magento'!$A$1:$H$10000,3,),0)</f>
        <v>0</v>
      </c>
      <c r="B7715" s="19">
        <f>IFERROR(VLOOKUP(C7715,'[1]Dados Diários do Magento'!$A$1:$H$10000,2,),"0")</f>
        <v>0</v>
      </c>
      <c r="C7715" s="20">
        <v>7714</v>
      </c>
      <c r="D7715" s="26">
        <v>0</v>
      </c>
      <c r="E7715" s="27">
        <v>0</v>
      </c>
      <c r="G7715" s="23"/>
      <c r="H7715" s="23"/>
      <c r="J7715" s="24">
        <f t="shared" si="241"/>
        <v>0</v>
      </c>
      <c r="K7715" s="25">
        <f t="shared" si="242"/>
        <v>0</v>
      </c>
    </row>
    <row r="7716" spans="1:11">
      <c r="A7716" s="18">
        <f>IFERROR(VLOOKUP(C7716,'[1]Dados Diários do Magento'!$A$1:$H$10000,3,),0)</f>
        <v>0</v>
      </c>
      <c r="B7716" s="19">
        <f>IFERROR(VLOOKUP(C7716,'[1]Dados Diários do Magento'!$A$1:$H$10000,2,),"0")</f>
        <v>0</v>
      </c>
      <c r="C7716" s="20">
        <v>7715</v>
      </c>
      <c r="D7716" s="26">
        <v>0</v>
      </c>
      <c r="E7716" s="27">
        <v>0</v>
      </c>
      <c r="G7716" s="23"/>
      <c r="H7716" s="23"/>
      <c r="J7716" s="24">
        <f t="shared" si="241"/>
        <v>0</v>
      </c>
      <c r="K7716" s="25">
        <f t="shared" si="242"/>
        <v>0</v>
      </c>
    </row>
    <row r="7717" spans="1:11">
      <c r="A7717" s="18">
        <f>IFERROR(VLOOKUP(C7717,'[1]Dados Diários do Magento'!$A$1:$H$10000,3,),0)</f>
        <v>0</v>
      </c>
      <c r="B7717" s="19">
        <f>IFERROR(VLOOKUP(C7717,'[1]Dados Diários do Magento'!$A$1:$H$10000,2,),"0")</f>
        <v>0</v>
      </c>
      <c r="C7717" s="20">
        <v>7716</v>
      </c>
      <c r="D7717" s="26">
        <v>0</v>
      </c>
      <c r="E7717" s="27">
        <v>0</v>
      </c>
      <c r="G7717" s="23"/>
      <c r="H7717" s="23"/>
      <c r="J7717" s="24">
        <f t="shared" si="241"/>
        <v>0</v>
      </c>
      <c r="K7717" s="25">
        <f t="shared" si="242"/>
        <v>0</v>
      </c>
    </row>
    <row r="7718" spans="1:11">
      <c r="A7718" s="18">
        <f>IFERROR(VLOOKUP(C7718,'[1]Dados Diários do Magento'!$A$1:$H$10000,3,),0)</f>
        <v>0</v>
      </c>
      <c r="B7718" s="19">
        <f>IFERROR(VLOOKUP(C7718,'[1]Dados Diários do Magento'!$A$1:$H$10000,2,),"0")</f>
        <v>0</v>
      </c>
      <c r="C7718" s="20">
        <v>7717</v>
      </c>
      <c r="D7718" s="26">
        <v>0</v>
      </c>
      <c r="E7718" s="27">
        <v>0</v>
      </c>
      <c r="G7718" s="23"/>
      <c r="H7718" s="23"/>
      <c r="J7718" s="24">
        <f t="shared" si="241"/>
        <v>0</v>
      </c>
      <c r="K7718" s="25">
        <f t="shared" si="242"/>
        <v>0</v>
      </c>
    </row>
    <row r="7719" spans="1:11">
      <c r="A7719" s="18">
        <f>IFERROR(VLOOKUP(C7719,'[1]Dados Diários do Magento'!$A$1:$H$10000,3,),0)</f>
        <v>0</v>
      </c>
      <c r="B7719" s="19">
        <f>IFERROR(VLOOKUP(C7719,'[1]Dados Diários do Magento'!$A$1:$H$10000,2,),"0")</f>
        <v>0</v>
      </c>
      <c r="C7719" s="20">
        <v>7718</v>
      </c>
      <c r="D7719" s="26">
        <v>0</v>
      </c>
      <c r="E7719" s="27">
        <v>0</v>
      </c>
      <c r="G7719" s="23"/>
      <c r="H7719" s="23"/>
      <c r="J7719" s="24">
        <f t="shared" si="241"/>
        <v>0</v>
      </c>
      <c r="K7719" s="25">
        <f t="shared" si="242"/>
        <v>0</v>
      </c>
    </row>
    <row r="7720" spans="1:11">
      <c r="A7720" s="18">
        <f>IFERROR(VLOOKUP(C7720,'[1]Dados Diários do Magento'!$A$1:$H$10000,3,),0)</f>
        <v>0</v>
      </c>
      <c r="B7720" s="19">
        <f>IFERROR(VLOOKUP(C7720,'[1]Dados Diários do Magento'!$A$1:$H$10000,2,),"0")</f>
        <v>0</v>
      </c>
      <c r="C7720" s="20">
        <v>7719</v>
      </c>
      <c r="D7720" s="26">
        <v>0</v>
      </c>
      <c r="E7720" s="27">
        <v>0</v>
      </c>
      <c r="G7720" s="23"/>
      <c r="H7720" s="23"/>
      <c r="J7720" s="24">
        <f t="shared" si="241"/>
        <v>0</v>
      </c>
      <c r="K7720" s="25">
        <f t="shared" si="242"/>
        <v>0</v>
      </c>
    </row>
    <row r="7721" spans="1:11">
      <c r="A7721" s="18">
        <f>IFERROR(VLOOKUP(C7721,'[1]Dados Diários do Magento'!$A$1:$H$10000,3,),0)</f>
        <v>0</v>
      </c>
      <c r="B7721" s="19">
        <f>IFERROR(VLOOKUP(C7721,'[1]Dados Diários do Magento'!$A$1:$H$10000,2,),"0")</f>
        <v>0</v>
      </c>
      <c r="C7721" s="20">
        <v>7720</v>
      </c>
      <c r="D7721" s="26">
        <v>0</v>
      </c>
      <c r="E7721" s="27">
        <v>0</v>
      </c>
      <c r="G7721" s="23"/>
      <c r="H7721" s="23"/>
      <c r="J7721" s="24">
        <f t="shared" si="241"/>
        <v>0</v>
      </c>
      <c r="K7721" s="25">
        <f t="shared" si="242"/>
        <v>0</v>
      </c>
    </row>
    <row r="7722" spans="1:11">
      <c r="A7722" s="18">
        <f>IFERROR(VLOOKUP(C7722,'[1]Dados Diários do Magento'!$A$1:$H$10000,3,),0)</f>
        <v>0</v>
      </c>
      <c r="B7722" s="19">
        <f>IFERROR(VLOOKUP(C7722,'[1]Dados Diários do Magento'!$A$1:$H$10000,2,),"0")</f>
        <v>0</v>
      </c>
      <c r="C7722" s="20">
        <v>7721</v>
      </c>
      <c r="D7722" s="26">
        <v>0</v>
      </c>
      <c r="E7722" s="27">
        <v>0</v>
      </c>
      <c r="G7722" s="23"/>
      <c r="H7722" s="23"/>
      <c r="J7722" s="24">
        <f t="shared" si="241"/>
        <v>0</v>
      </c>
      <c r="K7722" s="25">
        <f t="shared" si="242"/>
        <v>0</v>
      </c>
    </row>
    <row r="7723" spans="1:11">
      <c r="A7723" s="18">
        <f>IFERROR(VLOOKUP(C7723,'[1]Dados Diários do Magento'!$A$1:$H$10000,3,),0)</f>
        <v>0</v>
      </c>
      <c r="B7723" s="19">
        <f>IFERROR(VLOOKUP(C7723,'[1]Dados Diários do Magento'!$A$1:$H$10000,2,),"0")</f>
        <v>0</v>
      </c>
      <c r="C7723" s="20">
        <v>7722</v>
      </c>
      <c r="D7723" s="26">
        <v>0</v>
      </c>
      <c r="E7723" s="27">
        <v>0</v>
      </c>
      <c r="G7723" s="23"/>
      <c r="H7723" s="23"/>
      <c r="J7723" s="24">
        <f t="shared" si="241"/>
        <v>0</v>
      </c>
      <c r="K7723" s="25">
        <f t="shared" si="242"/>
        <v>0</v>
      </c>
    </row>
    <row r="7724" spans="1:11">
      <c r="A7724" s="18">
        <f>IFERROR(VLOOKUP(C7724,'[1]Dados Diários do Magento'!$A$1:$H$10000,3,),0)</f>
        <v>0</v>
      </c>
      <c r="B7724" s="19">
        <f>IFERROR(VLOOKUP(C7724,'[1]Dados Diários do Magento'!$A$1:$H$10000,2,),"0")</f>
        <v>0</v>
      </c>
      <c r="C7724" s="20">
        <v>7723</v>
      </c>
      <c r="D7724" s="26">
        <v>0</v>
      </c>
      <c r="E7724" s="27">
        <v>0</v>
      </c>
      <c r="G7724" s="23"/>
      <c r="H7724" s="23"/>
      <c r="J7724" s="24">
        <f t="shared" si="241"/>
        <v>0</v>
      </c>
      <c r="K7724" s="25">
        <f t="shared" si="242"/>
        <v>0</v>
      </c>
    </row>
    <row r="7725" spans="1:11">
      <c r="A7725" s="18">
        <f>IFERROR(VLOOKUP(C7725,'[1]Dados Diários do Magento'!$A$1:$H$10000,3,),0)</f>
        <v>0</v>
      </c>
      <c r="B7725" s="19">
        <f>IFERROR(VLOOKUP(C7725,'[1]Dados Diários do Magento'!$A$1:$H$10000,2,),"0")</f>
        <v>0</v>
      </c>
      <c r="C7725" s="20">
        <v>7724</v>
      </c>
      <c r="D7725" s="26">
        <v>0</v>
      </c>
      <c r="E7725" s="27">
        <v>0</v>
      </c>
      <c r="G7725" s="23"/>
      <c r="H7725" s="23"/>
      <c r="J7725" s="24">
        <f t="shared" si="241"/>
        <v>0</v>
      </c>
      <c r="K7725" s="25">
        <f t="shared" si="242"/>
        <v>0</v>
      </c>
    </row>
    <row r="7726" spans="1:11">
      <c r="A7726" s="18">
        <f>IFERROR(VLOOKUP(C7726,'[1]Dados Diários do Magento'!$A$1:$H$10000,3,),0)</f>
        <v>0</v>
      </c>
      <c r="B7726" s="19">
        <f>IFERROR(VLOOKUP(C7726,'[1]Dados Diários do Magento'!$A$1:$H$10000,2,),"0")</f>
        <v>0</v>
      </c>
      <c r="C7726" s="20">
        <v>7725</v>
      </c>
      <c r="D7726" s="26">
        <v>0</v>
      </c>
      <c r="E7726" s="27">
        <v>0</v>
      </c>
      <c r="G7726" s="23"/>
      <c r="H7726" s="23"/>
      <c r="J7726" s="24">
        <f t="shared" si="241"/>
        <v>0</v>
      </c>
      <c r="K7726" s="25">
        <f t="shared" si="242"/>
        <v>0</v>
      </c>
    </row>
    <row r="7727" spans="1:11">
      <c r="A7727" s="18">
        <f>IFERROR(VLOOKUP(C7727,'[1]Dados Diários do Magento'!$A$1:$H$10000,3,),0)</f>
        <v>0</v>
      </c>
      <c r="B7727" s="19">
        <f>IFERROR(VLOOKUP(C7727,'[1]Dados Diários do Magento'!$A$1:$H$10000,2,),"0")</f>
        <v>0</v>
      </c>
      <c r="C7727" s="20">
        <v>7726</v>
      </c>
      <c r="D7727" s="26">
        <v>0</v>
      </c>
      <c r="E7727" s="27">
        <v>0</v>
      </c>
      <c r="G7727" s="23"/>
      <c r="H7727" s="23"/>
      <c r="J7727" s="24">
        <f t="shared" si="241"/>
        <v>0</v>
      </c>
      <c r="K7727" s="25">
        <f t="shared" si="242"/>
        <v>0</v>
      </c>
    </row>
    <row r="7728" spans="1:11">
      <c r="A7728" s="18">
        <f>IFERROR(VLOOKUP(C7728,'[1]Dados Diários do Magento'!$A$1:$H$10000,3,),0)</f>
        <v>0</v>
      </c>
      <c r="B7728" s="19">
        <f>IFERROR(VLOOKUP(C7728,'[1]Dados Diários do Magento'!$A$1:$H$10000,2,),"0")</f>
        <v>0</v>
      </c>
      <c r="C7728" s="20">
        <v>7727</v>
      </c>
      <c r="D7728" s="26">
        <v>0</v>
      </c>
      <c r="E7728" s="27">
        <v>0</v>
      </c>
      <c r="G7728" s="23"/>
      <c r="H7728" s="23"/>
      <c r="J7728" s="24">
        <f t="shared" si="241"/>
        <v>0</v>
      </c>
      <c r="K7728" s="25">
        <f t="shared" si="242"/>
        <v>0</v>
      </c>
    </row>
    <row r="7729" spans="1:11">
      <c r="A7729" s="18">
        <f>IFERROR(VLOOKUP(C7729,'[1]Dados Diários do Magento'!$A$1:$H$10000,3,),0)</f>
        <v>0</v>
      </c>
      <c r="B7729" s="19">
        <f>IFERROR(VLOOKUP(C7729,'[1]Dados Diários do Magento'!$A$1:$H$10000,2,),"0")</f>
        <v>0</v>
      </c>
      <c r="C7729" s="20">
        <v>7728</v>
      </c>
      <c r="D7729" s="26">
        <v>0</v>
      </c>
      <c r="E7729" s="27">
        <v>0</v>
      </c>
      <c r="G7729" s="23"/>
      <c r="H7729" s="23"/>
      <c r="J7729" s="24">
        <f t="shared" si="241"/>
        <v>0</v>
      </c>
      <c r="K7729" s="25">
        <f t="shared" si="242"/>
        <v>0</v>
      </c>
    </row>
    <row r="7730" spans="1:11">
      <c r="A7730" s="18">
        <f>IFERROR(VLOOKUP(C7730,'[1]Dados Diários do Magento'!$A$1:$H$10000,3,),0)</f>
        <v>0</v>
      </c>
      <c r="B7730" s="19">
        <f>IFERROR(VLOOKUP(C7730,'[1]Dados Diários do Magento'!$A$1:$H$10000,2,),"0")</f>
        <v>0</v>
      </c>
      <c r="C7730" s="20">
        <v>7729</v>
      </c>
      <c r="D7730" s="26">
        <v>0</v>
      </c>
      <c r="E7730" s="27">
        <v>0</v>
      </c>
      <c r="G7730" s="23"/>
      <c r="H7730" s="23"/>
      <c r="J7730" s="24">
        <f t="shared" si="241"/>
        <v>0</v>
      </c>
      <c r="K7730" s="25">
        <f t="shared" si="242"/>
        <v>0</v>
      </c>
    </row>
    <row r="7731" spans="1:11">
      <c r="A7731" s="18">
        <f>IFERROR(VLOOKUP(C7731,'[1]Dados Diários do Magento'!$A$1:$H$10000,3,),0)</f>
        <v>0</v>
      </c>
      <c r="B7731" s="19">
        <f>IFERROR(VLOOKUP(C7731,'[1]Dados Diários do Magento'!$A$1:$H$10000,2,),"0")</f>
        <v>0</v>
      </c>
      <c r="C7731" s="20">
        <v>7730</v>
      </c>
      <c r="D7731" s="26">
        <v>0</v>
      </c>
      <c r="E7731" s="27">
        <v>0</v>
      </c>
      <c r="G7731" s="23"/>
      <c r="H7731" s="23"/>
      <c r="J7731" s="24">
        <f t="shared" si="241"/>
        <v>0</v>
      </c>
      <c r="K7731" s="25">
        <f t="shared" si="242"/>
        <v>0</v>
      </c>
    </row>
    <row r="7732" spans="1:11">
      <c r="A7732" s="18">
        <f>IFERROR(VLOOKUP(C7732,'[1]Dados Diários do Magento'!$A$1:$H$10000,3,),0)</f>
        <v>0</v>
      </c>
      <c r="B7732" s="19">
        <f>IFERROR(VLOOKUP(C7732,'[1]Dados Diários do Magento'!$A$1:$H$10000,2,),"0")</f>
        <v>0</v>
      </c>
      <c r="C7732" s="20">
        <v>7731</v>
      </c>
      <c r="D7732" s="26">
        <v>0</v>
      </c>
      <c r="E7732" s="27">
        <v>0</v>
      </c>
      <c r="G7732" s="23"/>
      <c r="H7732" s="23"/>
      <c r="J7732" s="24">
        <f t="shared" si="241"/>
        <v>0</v>
      </c>
      <c r="K7732" s="25">
        <f t="shared" si="242"/>
        <v>0</v>
      </c>
    </row>
    <row r="7733" spans="1:11">
      <c r="A7733" s="18">
        <f>IFERROR(VLOOKUP(C7733,'[1]Dados Diários do Magento'!$A$1:$H$10000,3,),0)</f>
        <v>0</v>
      </c>
      <c r="B7733" s="19">
        <f>IFERROR(VLOOKUP(C7733,'[1]Dados Diários do Magento'!$A$1:$H$10000,2,),"0")</f>
        <v>0</v>
      </c>
      <c r="C7733" s="20">
        <v>7732</v>
      </c>
      <c r="D7733" s="26">
        <v>0</v>
      </c>
      <c r="E7733" s="27">
        <v>0</v>
      </c>
      <c r="G7733" s="23"/>
      <c r="H7733" s="23"/>
      <c r="J7733" s="24">
        <f t="shared" si="241"/>
        <v>0</v>
      </c>
      <c r="K7733" s="25">
        <f t="shared" si="242"/>
        <v>0</v>
      </c>
    </row>
    <row r="7734" spans="1:11">
      <c r="A7734" s="18">
        <f>IFERROR(VLOOKUP(C7734,'[1]Dados Diários do Magento'!$A$1:$H$10000,3,),0)</f>
        <v>0</v>
      </c>
      <c r="B7734" s="19">
        <f>IFERROR(VLOOKUP(C7734,'[1]Dados Diários do Magento'!$A$1:$H$10000,2,),"0")</f>
        <v>0</v>
      </c>
      <c r="C7734" s="20">
        <v>7733</v>
      </c>
      <c r="D7734" s="26">
        <v>0</v>
      </c>
      <c r="E7734" s="27">
        <v>0</v>
      </c>
      <c r="G7734" s="23"/>
      <c r="H7734" s="23"/>
      <c r="J7734" s="24">
        <f t="shared" si="241"/>
        <v>0</v>
      </c>
      <c r="K7734" s="25">
        <f t="shared" si="242"/>
        <v>0</v>
      </c>
    </row>
    <row r="7735" spans="1:11">
      <c r="A7735" s="18">
        <f>IFERROR(VLOOKUP(C7735,'[1]Dados Diários do Magento'!$A$1:$H$10000,3,),0)</f>
        <v>0</v>
      </c>
      <c r="B7735" s="19">
        <f>IFERROR(VLOOKUP(C7735,'[1]Dados Diários do Magento'!$A$1:$H$10000,2,),"0")</f>
        <v>0</v>
      </c>
      <c r="C7735" s="20">
        <v>7734</v>
      </c>
      <c r="D7735" s="26">
        <v>0</v>
      </c>
      <c r="E7735" s="27">
        <v>0</v>
      </c>
      <c r="G7735" s="23"/>
      <c r="H7735" s="23"/>
      <c r="J7735" s="24">
        <f t="shared" si="241"/>
        <v>0</v>
      </c>
      <c r="K7735" s="25">
        <f t="shared" si="242"/>
        <v>0</v>
      </c>
    </row>
    <row r="7736" spans="1:11">
      <c r="A7736" s="18">
        <f>IFERROR(VLOOKUP(C7736,'[1]Dados Diários do Magento'!$A$1:$H$10000,3,),0)</f>
        <v>0</v>
      </c>
      <c r="B7736" s="19">
        <f>IFERROR(VLOOKUP(C7736,'[1]Dados Diários do Magento'!$A$1:$H$10000,2,),"0")</f>
        <v>0</v>
      </c>
      <c r="C7736" s="20">
        <v>7735</v>
      </c>
      <c r="D7736" s="26">
        <v>0</v>
      </c>
      <c r="E7736" s="27">
        <v>0</v>
      </c>
      <c r="G7736" s="23"/>
      <c r="H7736" s="23"/>
      <c r="J7736" s="24">
        <f t="shared" si="241"/>
        <v>0</v>
      </c>
      <c r="K7736" s="25">
        <f t="shared" si="242"/>
        <v>0</v>
      </c>
    </row>
    <row r="7737" spans="1:11">
      <c r="A7737" s="18">
        <f>IFERROR(VLOOKUP(C7737,'[1]Dados Diários do Magento'!$A$1:$H$10000,3,),0)</f>
        <v>0</v>
      </c>
      <c r="B7737" s="19">
        <f>IFERROR(VLOOKUP(C7737,'[1]Dados Diários do Magento'!$A$1:$H$10000,2,),"0")</f>
        <v>0</v>
      </c>
      <c r="C7737" s="20">
        <v>7736</v>
      </c>
      <c r="D7737" s="26">
        <v>0</v>
      </c>
      <c r="E7737" s="27">
        <v>0</v>
      </c>
      <c r="G7737" s="23"/>
      <c r="H7737" s="23"/>
      <c r="J7737" s="24">
        <f t="shared" si="241"/>
        <v>0</v>
      </c>
      <c r="K7737" s="25">
        <f t="shared" si="242"/>
        <v>0</v>
      </c>
    </row>
    <row r="7738" spans="1:11">
      <c r="A7738" s="18">
        <f>IFERROR(VLOOKUP(C7738,'[1]Dados Diários do Magento'!$A$1:$H$10000,3,),0)</f>
        <v>0</v>
      </c>
      <c r="B7738" s="19">
        <f>IFERROR(VLOOKUP(C7738,'[1]Dados Diários do Magento'!$A$1:$H$10000,2,),"0")</f>
        <v>0</v>
      </c>
      <c r="C7738" s="20">
        <v>7737</v>
      </c>
      <c r="D7738" s="26">
        <v>0</v>
      </c>
      <c r="E7738" s="27">
        <v>0</v>
      </c>
      <c r="G7738" s="23"/>
      <c r="H7738" s="23"/>
      <c r="J7738" s="24">
        <f t="shared" si="241"/>
        <v>0</v>
      </c>
      <c r="K7738" s="25">
        <f t="shared" si="242"/>
        <v>0</v>
      </c>
    </row>
    <row r="7739" spans="1:11">
      <c r="A7739" s="18">
        <f>IFERROR(VLOOKUP(C7739,'[1]Dados Diários do Magento'!$A$1:$H$10000,3,),0)</f>
        <v>0</v>
      </c>
      <c r="B7739" s="19">
        <f>IFERROR(VLOOKUP(C7739,'[1]Dados Diários do Magento'!$A$1:$H$10000,2,),"0")</f>
        <v>0</v>
      </c>
      <c r="C7739" s="20">
        <v>7738</v>
      </c>
      <c r="D7739" s="26">
        <v>0</v>
      </c>
      <c r="E7739" s="27">
        <v>0</v>
      </c>
      <c r="G7739" s="23"/>
      <c r="H7739" s="23"/>
      <c r="J7739" s="24">
        <f t="shared" si="241"/>
        <v>0</v>
      </c>
      <c r="K7739" s="25">
        <f t="shared" si="242"/>
        <v>0</v>
      </c>
    </row>
    <row r="7740" spans="1:11">
      <c r="A7740" s="18">
        <f>IFERROR(VLOOKUP(C7740,'[1]Dados Diários do Magento'!$A$1:$H$10000,3,),0)</f>
        <v>0</v>
      </c>
      <c r="B7740" s="19">
        <f>IFERROR(VLOOKUP(C7740,'[1]Dados Diários do Magento'!$A$1:$H$10000,2,),"0")</f>
        <v>0</v>
      </c>
      <c r="C7740" s="20">
        <v>7739</v>
      </c>
      <c r="D7740" s="26">
        <v>0</v>
      </c>
      <c r="E7740" s="27">
        <v>0</v>
      </c>
      <c r="G7740" s="23"/>
      <c r="H7740" s="23"/>
      <c r="J7740" s="24">
        <f t="shared" si="241"/>
        <v>0</v>
      </c>
      <c r="K7740" s="25">
        <f t="shared" si="242"/>
        <v>0</v>
      </c>
    </row>
    <row r="7741" spans="1:11">
      <c r="A7741" s="18">
        <f>IFERROR(VLOOKUP(C7741,'[1]Dados Diários do Magento'!$A$1:$H$10000,3,),0)</f>
        <v>0</v>
      </c>
      <c r="B7741" s="19">
        <f>IFERROR(VLOOKUP(C7741,'[1]Dados Diários do Magento'!$A$1:$H$10000,2,),"0")</f>
        <v>0</v>
      </c>
      <c r="C7741" s="20">
        <v>7740</v>
      </c>
      <c r="D7741" s="26">
        <v>0</v>
      </c>
      <c r="E7741" s="27">
        <v>0</v>
      </c>
      <c r="G7741" s="23"/>
      <c r="H7741" s="23"/>
      <c r="J7741" s="24">
        <f t="shared" si="241"/>
        <v>0</v>
      </c>
      <c r="K7741" s="25">
        <f t="shared" si="242"/>
        <v>0</v>
      </c>
    </row>
    <row r="7742" spans="1:11">
      <c r="A7742" s="18">
        <f>IFERROR(VLOOKUP(C7742,'[1]Dados Diários do Magento'!$A$1:$H$10000,3,),0)</f>
        <v>0</v>
      </c>
      <c r="B7742" s="19">
        <f>IFERROR(VLOOKUP(C7742,'[1]Dados Diários do Magento'!$A$1:$H$10000,2,),"0")</f>
        <v>0</v>
      </c>
      <c r="C7742" s="20">
        <v>7741</v>
      </c>
      <c r="D7742" s="26">
        <v>0</v>
      </c>
      <c r="E7742" s="27">
        <v>0</v>
      </c>
      <c r="G7742" s="23"/>
      <c r="H7742" s="23"/>
      <c r="J7742" s="24">
        <f t="shared" si="241"/>
        <v>0</v>
      </c>
      <c r="K7742" s="25">
        <f t="shared" si="242"/>
        <v>0</v>
      </c>
    </row>
    <row r="7743" spans="1:11">
      <c r="A7743" s="18">
        <f>IFERROR(VLOOKUP(C7743,'[1]Dados Diários do Magento'!$A$1:$H$10000,3,),0)</f>
        <v>0</v>
      </c>
      <c r="B7743" s="19">
        <f>IFERROR(VLOOKUP(C7743,'[1]Dados Diários do Magento'!$A$1:$H$10000,2,),"0")</f>
        <v>0</v>
      </c>
      <c r="C7743" s="20">
        <v>7742</v>
      </c>
      <c r="D7743" s="26">
        <v>0</v>
      </c>
      <c r="E7743" s="27">
        <v>0</v>
      </c>
      <c r="G7743" s="23"/>
      <c r="H7743" s="23"/>
      <c r="J7743" s="24">
        <f t="shared" si="241"/>
        <v>0</v>
      </c>
      <c r="K7743" s="25">
        <f t="shared" si="242"/>
        <v>0</v>
      </c>
    </row>
    <row r="7744" spans="1:11">
      <c r="A7744" s="18">
        <f>IFERROR(VLOOKUP(C7744,'[1]Dados Diários do Magento'!$A$1:$H$10000,3,),0)</f>
        <v>0</v>
      </c>
      <c r="B7744" s="19">
        <f>IFERROR(VLOOKUP(C7744,'[1]Dados Diários do Magento'!$A$1:$H$10000,2,),"0")</f>
        <v>0</v>
      </c>
      <c r="C7744" s="20">
        <v>7743</v>
      </c>
      <c r="D7744" s="26">
        <v>0</v>
      </c>
      <c r="E7744" s="27">
        <v>0</v>
      </c>
      <c r="G7744" s="23"/>
      <c r="H7744" s="23"/>
      <c r="J7744" s="24">
        <f t="shared" si="241"/>
        <v>0</v>
      </c>
      <c r="K7744" s="25">
        <f t="shared" si="242"/>
        <v>0</v>
      </c>
    </row>
    <row r="7745" spans="1:11">
      <c r="A7745" s="18">
        <f>IFERROR(VLOOKUP(C7745,'[1]Dados Diários do Magento'!$A$1:$H$10000,3,),0)</f>
        <v>0</v>
      </c>
      <c r="B7745" s="19">
        <f>IFERROR(VLOOKUP(C7745,'[1]Dados Diários do Magento'!$A$1:$H$10000,2,),"0")</f>
        <v>0</v>
      </c>
      <c r="C7745" s="20">
        <v>7744</v>
      </c>
      <c r="D7745" s="26">
        <v>0</v>
      </c>
      <c r="E7745" s="27">
        <v>0</v>
      </c>
      <c r="G7745" s="23"/>
      <c r="H7745" s="23"/>
      <c r="J7745" s="24">
        <f t="shared" si="241"/>
        <v>0</v>
      </c>
      <c r="K7745" s="25">
        <f t="shared" si="242"/>
        <v>0</v>
      </c>
    </row>
    <row r="7746" spans="1:11">
      <c r="A7746" s="18">
        <f>IFERROR(VLOOKUP(C7746,'[1]Dados Diários do Magento'!$A$1:$H$10000,3,),0)</f>
        <v>0</v>
      </c>
      <c r="B7746" s="19">
        <f>IFERROR(VLOOKUP(C7746,'[1]Dados Diários do Magento'!$A$1:$H$10000,2,),"0")</f>
        <v>0</v>
      </c>
      <c r="C7746" s="20">
        <v>7745</v>
      </c>
      <c r="D7746" s="26">
        <v>0</v>
      </c>
      <c r="E7746" s="27">
        <v>0</v>
      </c>
      <c r="G7746" s="23"/>
      <c r="H7746" s="23"/>
      <c r="J7746" s="24">
        <f t="shared" si="241"/>
        <v>0</v>
      </c>
      <c r="K7746" s="25">
        <f t="shared" si="242"/>
        <v>0</v>
      </c>
    </row>
    <row r="7747" spans="1:11">
      <c r="A7747" s="18">
        <f>IFERROR(VLOOKUP(C7747,'[1]Dados Diários do Magento'!$A$1:$H$10000,3,),0)</f>
        <v>0</v>
      </c>
      <c r="B7747" s="19">
        <f>IFERROR(VLOOKUP(C7747,'[1]Dados Diários do Magento'!$A$1:$H$10000,2,),"0")</f>
        <v>0</v>
      </c>
      <c r="C7747" s="20">
        <v>7746</v>
      </c>
      <c r="D7747" s="26">
        <v>0</v>
      </c>
      <c r="E7747" s="27">
        <v>0</v>
      </c>
      <c r="G7747" s="23"/>
      <c r="H7747" s="23"/>
      <c r="J7747" s="24">
        <f t="shared" ref="J7747:J7810" si="243">D7747+G7747</f>
        <v>0</v>
      </c>
      <c r="K7747" s="25">
        <f t="shared" si="242"/>
        <v>0</v>
      </c>
    </row>
    <row r="7748" spans="1:11">
      <c r="A7748" s="18">
        <f>IFERROR(VLOOKUP(C7748,'[1]Dados Diários do Magento'!$A$1:$H$10000,3,),0)</f>
        <v>0</v>
      </c>
      <c r="B7748" s="19">
        <f>IFERROR(VLOOKUP(C7748,'[1]Dados Diários do Magento'!$A$1:$H$10000,2,),"0")</f>
        <v>0</v>
      </c>
      <c r="C7748" s="20">
        <v>7747</v>
      </c>
      <c r="D7748" s="26">
        <v>0</v>
      </c>
      <c r="E7748" s="27">
        <v>0</v>
      </c>
      <c r="G7748" s="23"/>
      <c r="H7748" s="23"/>
      <c r="J7748" s="24">
        <f t="shared" si="243"/>
        <v>0</v>
      </c>
      <c r="K7748" s="25">
        <f t="shared" si="242"/>
        <v>0</v>
      </c>
    </row>
    <row r="7749" spans="1:11">
      <c r="A7749" s="18">
        <f>IFERROR(VLOOKUP(C7749,'[1]Dados Diários do Magento'!$A$1:$H$10000,3,),0)</f>
        <v>0</v>
      </c>
      <c r="B7749" s="19">
        <f>IFERROR(VLOOKUP(C7749,'[1]Dados Diários do Magento'!$A$1:$H$10000,2,),"0")</f>
        <v>0</v>
      </c>
      <c r="C7749" s="20">
        <v>7748</v>
      </c>
      <c r="D7749" s="26">
        <v>0</v>
      </c>
      <c r="E7749" s="27">
        <v>0</v>
      </c>
      <c r="G7749" s="23"/>
      <c r="H7749" s="23"/>
      <c r="J7749" s="24">
        <f t="shared" si="243"/>
        <v>0</v>
      </c>
      <c r="K7749" s="25">
        <f t="shared" si="242"/>
        <v>0</v>
      </c>
    </row>
    <row r="7750" spans="1:11">
      <c r="A7750" s="18">
        <f>IFERROR(VLOOKUP(C7750,'[1]Dados Diários do Magento'!$A$1:$H$10000,3,),0)</f>
        <v>0</v>
      </c>
      <c r="B7750" s="19">
        <f>IFERROR(VLOOKUP(C7750,'[1]Dados Diários do Magento'!$A$1:$H$10000,2,),"0")</f>
        <v>0</v>
      </c>
      <c r="C7750" s="20">
        <v>7749</v>
      </c>
      <c r="D7750" s="26">
        <v>0</v>
      </c>
      <c r="E7750" s="27">
        <v>0</v>
      </c>
      <c r="G7750" s="23"/>
      <c r="H7750" s="23"/>
      <c r="J7750" s="24">
        <f t="shared" si="243"/>
        <v>0</v>
      </c>
      <c r="K7750" s="25">
        <f t="shared" si="242"/>
        <v>0</v>
      </c>
    </row>
    <row r="7751" spans="1:11">
      <c r="A7751" s="18">
        <f>IFERROR(VLOOKUP(C7751,'[1]Dados Diários do Magento'!$A$1:$H$10000,3,),0)</f>
        <v>0</v>
      </c>
      <c r="B7751" s="19">
        <f>IFERROR(VLOOKUP(C7751,'[1]Dados Diários do Magento'!$A$1:$H$10000,2,),"0")</f>
        <v>0</v>
      </c>
      <c r="C7751" s="20">
        <v>7750</v>
      </c>
      <c r="D7751" s="26">
        <v>0</v>
      </c>
      <c r="E7751" s="27">
        <v>0</v>
      </c>
      <c r="G7751" s="23"/>
      <c r="H7751" s="23"/>
      <c r="J7751" s="24">
        <f t="shared" si="243"/>
        <v>0</v>
      </c>
      <c r="K7751" s="25">
        <f t="shared" si="242"/>
        <v>0</v>
      </c>
    </row>
    <row r="7752" spans="1:11">
      <c r="A7752" s="18">
        <f>IFERROR(VLOOKUP(C7752,'[1]Dados Diários do Magento'!$A$1:$H$10000,3,),0)</f>
        <v>0</v>
      </c>
      <c r="B7752" s="19">
        <f>IFERROR(VLOOKUP(C7752,'[1]Dados Diários do Magento'!$A$1:$H$10000,2,),"0")</f>
        <v>0</v>
      </c>
      <c r="C7752" s="20">
        <v>7751</v>
      </c>
      <c r="D7752" s="26">
        <v>0</v>
      </c>
      <c r="E7752" s="27">
        <v>0</v>
      </c>
      <c r="G7752" s="23"/>
      <c r="H7752" s="23"/>
      <c r="J7752" s="24">
        <f t="shared" si="243"/>
        <v>0</v>
      </c>
      <c r="K7752" s="25">
        <f t="shared" si="242"/>
        <v>0</v>
      </c>
    </row>
    <row r="7753" spans="1:11">
      <c r="A7753" s="18">
        <f>IFERROR(VLOOKUP(C7753,'[1]Dados Diários do Magento'!$A$1:$H$10000,3,),0)</f>
        <v>0</v>
      </c>
      <c r="B7753" s="19">
        <f>IFERROR(VLOOKUP(C7753,'[1]Dados Diários do Magento'!$A$1:$H$10000,2,),"0")</f>
        <v>0</v>
      </c>
      <c r="C7753" s="20">
        <v>7752</v>
      </c>
      <c r="D7753" s="26">
        <v>0</v>
      </c>
      <c r="E7753" s="27">
        <v>0</v>
      </c>
      <c r="G7753" s="23"/>
      <c r="H7753" s="23"/>
      <c r="J7753" s="24">
        <f t="shared" si="243"/>
        <v>0</v>
      </c>
      <c r="K7753" s="25">
        <f t="shared" si="242"/>
        <v>0</v>
      </c>
    </row>
    <row r="7754" spans="1:11">
      <c r="A7754" s="18">
        <f>IFERROR(VLOOKUP(C7754,'[1]Dados Diários do Magento'!$A$1:$H$10000,3,),0)</f>
        <v>0</v>
      </c>
      <c r="B7754" s="19">
        <f>IFERROR(VLOOKUP(C7754,'[1]Dados Diários do Magento'!$A$1:$H$10000,2,),"0")</f>
        <v>0</v>
      </c>
      <c r="C7754" s="20">
        <v>7753</v>
      </c>
      <c r="D7754" s="26">
        <v>0</v>
      </c>
      <c r="E7754" s="27">
        <v>0</v>
      </c>
      <c r="G7754" s="23"/>
      <c r="H7754" s="23"/>
      <c r="J7754" s="24">
        <f t="shared" si="243"/>
        <v>0</v>
      </c>
      <c r="K7754" s="25">
        <f t="shared" si="242"/>
        <v>0</v>
      </c>
    </row>
    <row r="7755" spans="1:11">
      <c r="A7755" s="18">
        <f>IFERROR(VLOOKUP(C7755,'[1]Dados Diários do Magento'!$A$1:$H$10000,3,),0)</f>
        <v>0</v>
      </c>
      <c r="B7755" s="19">
        <f>IFERROR(VLOOKUP(C7755,'[1]Dados Diários do Magento'!$A$1:$H$10000,2,),"0")</f>
        <v>0</v>
      </c>
      <c r="C7755" s="20">
        <v>7754</v>
      </c>
      <c r="D7755" s="26">
        <v>0</v>
      </c>
      <c r="E7755" s="27">
        <v>0</v>
      </c>
      <c r="G7755" s="23"/>
      <c r="H7755" s="23"/>
      <c r="J7755" s="24">
        <f t="shared" si="243"/>
        <v>0</v>
      </c>
      <c r="K7755" s="25">
        <f t="shared" si="242"/>
        <v>0</v>
      </c>
    </row>
    <row r="7756" spans="1:11">
      <c r="A7756" s="18">
        <f>IFERROR(VLOOKUP(C7756,'[1]Dados Diários do Magento'!$A$1:$H$10000,3,),0)</f>
        <v>0</v>
      </c>
      <c r="B7756" s="19">
        <f>IFERROR(VLOOKUP(C7756,'[1]Dados Diários do Magento'!$A$1:$H$10000,2,),"0")</f>
        <v>0</v>
      </c>
      <c r="C7756" s="20">
        <v>7755</v>
      </c>
      <c r="D7756" s="26">
        <v>0</v>
      </c>
      <c r="E7756" s="27">
        <v>0</v>
      </c>
      <c r="G7756" s="23"/>
      <c r="H7756" s="23"/>
      <c r="J7756" s="24">
        <f t="shared" si="243"/>
        <v>0</v>
      </c>
      <c r="K7756" s="25">
        <f t="shared" si="242"/>
        <v>0</v>
      </c>
    </row>
    <row r="7757" spans="1:11">
      <c r="A7757" s="18">
        <f>IFERROR(VLOOKUP(C7757,'[1]Dados Diários do Magento'!$A$1:$H$10000,3,),0)</f>
        <v>0</v>
      </c>
      <c r="B7757" s="19">
        <f>IFERROR(VLOOKUP(C7757,'[1]Dados Diários do Magento'!$A$1:$H$10000,2,),"0")</f>
        <v>0</v>
      </c>
      <c r="C7757" s="20">
        <v>7756</v>
      </c>
      <c r="D7757" s="26">
        <v>0</v>
      </c>
      <c r="E7757" s="27">
        <v>0</v>
      </c>
      <c r="G7757" s="23"/>
      <c r="H7757" s="23"/>
      <c r="J7757" s="24">
        <f t="shared" si="243"/>
        <v>0</v>
      </c>
      <c r="K7757" s="25">
        <f t="shared" si="242"/>
        <v>0</v>
      </c>
    </row>
    <row r="7758" spans="1:11">
      <c r="A7758" s="18">
        <f>IFERROR(VLOOKUP(C7758,'[1]Dados Diários do Magento'!$A$1:$H$10000,3,),0)</f>
        <v>0</v>
      </c>
      <c r="B7758" s="19">
        <f>IFERROR(VLOOKUP(C7758,'[1]Dados Diários do Magento'!$A$1:$H$10000,2,),"0")</f>
        <v>0</v>
      </c>
      <c r="C7758" s="20">
        <v>7757</v>
      </c>
      <c r="D7758" s="26">
        <v>0</v>
      </c>
      <c r="E7758" s="27">
        <v>0</v>
      </c>
      <c r="G7758" s="23"/>
      <c r="H7758" s="23"/>
      <c r="J7758" s="24">
        <f t="shared" si="243"/>
        <v>0</v>
      </c>
      <c r="K7758" s="25">
        <f t="shared" si="242"/>
        <v>0</v>
      </c>
    </row>
    <row r="7759" spans="1:11">
      <c r="A7759" s="18">
        <f>IFERROR(VLOOKUP(C7759,'[1]Dados Diários do Magento'!$A$1:$H$10000,3,),0)</f>
        <v>0</v>
      </c>
      <c r="B7759" s="19">
        <f>IFERROR(VLOOKUP(C7759,'[1]Dados Diários do Magento'!$A$1:$H$10000,2,),"0")</f>
        <v>0</v>
      </c>
      <c r="C7759" s="20">
        <v>7758</v>
      </c>
      <c r="D7759" s="26">
        <v>0</v>
      </c>
      <c r="E7759" s="27">
        <v>0</v>
      </c>
      <c r="G7759" s="23"/>
      <c r="H7759" s="23"/>
      <c r="J7759" s="24">
        <f t="shared" si="243"/>
        <v>0</v>
      </c>
      <c r="K7759" s="25">
        <f t="shared" si="242"/>
        <v>0</v>
      </c>
    </row>
    <row r="7760" spans="1:11">
      <c r="A7760" s="18">
        <f>IFERROR(VLOOKUP(C7760,'[1]Dados Diários do Magento'!$A$1:$H$10000,3,),0)</f>
        <v>0</v>
      </c>
      <c r="B7760" s="19">
        <f>IFERROR(VLOOKUP(C7760,'[1]Dados Diários do Magento'!$A$1:$H$10000,2,),"0")</f>
        <v>0</v>
      </c>
      <c r="C7760" s="20">
        <v>7759</v>
      </c>
      <c r="D7760" s="26">
        <v>0</v>
      </c>
      <c r="E7760" s="27">
        <v>0</v>
      </c>
      <c r="G7760" s="23"/>
      <c r="H7760" s="23"/>
      <c r="J7760" s="24">
        <f t="shared" si="243"/>
        <v>0</v>
      </c>
      <c r="K7760" s="25">
        <f t="shared" si="242"/>
        <v>0</v>
      </c>
    </row>
    <row r="7761" spans="1:11">
      <c r="A7761" s="18">
        <f>IFERROR(VLOOKUP(C7761,'[1]Dados Diários do Magento'!$A$1:$H$10000,3,),0)</f>
        <v>0</v>
      </c>
      <c r="B7761" s="19">
        <f>IFERROR(VLOOKUP(C7761,'[1]Dados Diários do Magento'!$A$1:$H$10000,2,),"0")</f>
        <v>0</v>
      </c>
      <c r="C7761" s="20">
        <v>7760</v>
      </c>
      <c r="D7761" s="26">
        <v>0</v>
      </c>
      <c r="E7761" s="27">
        <v>0</v>
      </c>
      <c r="G7761" s="23"/>
      <c r="H7761" s="23"/>
      <c r="J7761" s="24">
        <f t="shared" si="243"/>
        <v>0</v>
      </c>
      <c r="K7761" s="25">
        <f t="shared" si="242"/>
        <v>0</v>
      </c>
    </row>
    <row r="7762" spans="1:11">
      <c r="A7762" s="18">
        <f>IFERROR(VLOOKUP(C7762,'[1]Dados Diários do Magento'!$A$1:$H$10000,3,),0)</f>
        <v>0</v>
      </c>
      <c r="B7762" s="19">
        <f>IFERROR(VLOOKUP(C7762,'[1]Dados Diários do Magento'!$A$1:$H$10000,2,),"0")</f>
        <v>0</v>
      </c>
      <c r="C7762" s="20">
        <v>7761</v>
      </c>
      <c r="D7762" s="26">
        <v>0</v>
      </c>
      <c r="E7762" s="27">
        <v>0</v>
      </c>
      <c r="G7762" s="23"/>
      <c r="H7762" s="23"/>
      <c r="J7762" s="24">
        <f t="shared" si="243"/>
        <v>0</v>
      </c>
      <c r="K7762" s="25">
        <f t="shared" si="242"/>
        <v>0</v>
      </c>
    </row>
    <row r="7763" spans="1:11">
      <c r="A7763" s="18">
        <f>IFERROR(VLOOKUP(C7763,'[1]Dados Diários do Magento'!$A$1:$H$10000,3,),0)</f>
        <v>0</v>
      </c>
      <c r="B7763" s="19">
        <f>IFERROR(VLOOKUP(C7763,'[1]Dados Diários do Magento'!$A$1:$H$10000,2,),"0")</f>
        <v>0</v>
      </c>
      <c r="C7763" s="20">
        <v>7762</v>
      </c>
      <c r="D7763" s="26">
        <v>0</v>
      </c>
      <c r="E7763" s="27">
        <v>0</v>
      </c>
      <c r="G7763" s="23"/>
      <c r="H7763" s="23"/>
      <c r="J7763" s="24">
        <f t="shared" si="243"/>
        <v>0</v>
      </c>
      <c r="K7763" s="25">
        <f t="shared" si="242"/>
        <v>0</v>
      </c>
    </row>
    <row r="7764" spans="1:11">
      <c r="A7764" s="18">
        <f>IFERROR(VLOOKUP(C7764,'[1]Dados Diários do Magento'!$A$1:$H$10000,3,),0)</f>
        <v>0</v>
      </c>
      <c r="B7764" s="19">
        <f>IFERROR(VLOOKUP(C7764,'[1]Dados Diários do Magento'!$A$1:$H$10000,2,),"0")</f>
        <v>0</v>
      </c>
      <c r="C7764" s="20">
        <v>7763</v>
      </c>
      <c r="D7764" s="26">
        <v>0</v>
      </c>
      <c r="E7764" s="27">
        <v>0</v>
      </c>
      <c r="G7764" s="23"/>
      <c r="H7764" s="23"/>
      <c r="J7764" s="24">
        <f t="shared" si="243"/>
        <v>0</v>
      </c>
      <c r="K7764" s="25">
        <f t="shared" si="242"/>
        <v>0</v>
      </c>
    </row>
    <row r="7765" spans="1:11">
      <c r="A7765" s="18">
        <f>IFERROR(VLOOKUP(C7765,'[1]Dados Diários do Magento'!$A$1:$H$10000,3,),0)</f>
        <v>0</v>
      </c>
      <c r="B7765" s="19">
        <f>IFERROR(VLOOKUP(C7765,'[1]Dados Diários do Magento'!$A$1:$H$10000,2,),"0")</f>
        <v>0</v>
      </c>
      <c r="C7765" s="20">
        <v>7764</v>
      </c>
      <c r="D7765" s="26">
        <v>0</v>
      </c>
      <c r="E7765" s="27">
        <v>0</v>
      </c>
      <c r="G7765" s="23"/>
      <c r="H7765" s="23"/>
      <c r="J7765" s="24">
        <f t="shared" si="243"/>
        <v>0</v>
      </c>
      <c r="K7765" s="25">
        <f t="shared" si="242"/>
        <v>0</v>
      </c>
    </row>
    <row r="7766" spans="1:11">
      <c r="A7766" s="18">
        <f>IFERROR(VLOOKUP(C7766,'[1]Dados Diários do Magento'!$A$1:$H$10000,3,),0)</f>
        <v>0</v>
      </c>
      <c r="B7766" s="19">
        <f>IFERROR(VLOOKUP(C7766,'[1]Dados Diários do Magento'!$A$1:$H$10000,2,),"0")</f>
        <v>0</v>
      </c>
      <c r="C7766" s="20">
        <v>7765</v>
      </c>
      <c r="D7766" s="26">
        <v>0</v>
      </c>
      <c r="E7766" s="27">
        <v>0</v>
      </c>
      <c r="G7766" s="23"/>
      <c r="H7766" s="23"/>
      <c r="J7766" s="24">
        <f t="shared" si="243"/>
        <v>0</v>
      </c>
      <c r="K7766" s="25">
        <f t="shared" si="242"/>
        <v>0</v>
      </c>
    </row>
    <row r="7767" spans="1:11">
      <c r="A7767" s="18">
        <f>IFERROR(VLOOKUP(C7767,'[1]Dados Diários do Magento'!$A$1:$H$10000,3,),0)</f>
        <v>0</v>
      </c>
      <c r="B7767" s="19">
        <f>IFERROR(VLOOKUP(C7767,'[1]Dados Diários do Magento'!$A$1:$H$10000,2,),"0")</f>
        <v>0</v>
      </c>
      <c r="C7767" s="20">
        <v>7766</v>
      </c>
      <c r="D7767" s="26">
        <v>0</v>
      </c>
      <c r="E7767" s="27">
        <v>0</v>
      </c>
      <c r="G7767" s="23"/>
      <c r="H7767" s="23"/>
      <c r="J7767" s="24">
        <f t="shared" si="243"/>
        <v>0</v>
      </c>
      <c r="K7767" s="25">
        <f t="shared" si="242"/>
        <v>0</v>
      </c>
    </row>
    <row r="7768" spans="1:11">
      <c r="A7768" s="18">
        <f>IFERROR(VLOOKUP(C7768,'[1]Dados Diários do Magento'!$A$1:$H$10000,3,),0)</f>
        <v>0</v>
      </c>
      <c r="B7768" s="19">
        <f>IFERROR(VLOOKUP(C7768,'[1]Dados Diários do Magento'!$A$1:$H$10000,2,),"0")</f>
        <v>0</v>
      </c>
      <c r="C7768" s="20">
        <v>7767</v>
      </c>
      <c r="D7768" s="26">
        <v>0</v>
      </c>
      <c r="E7768" s="27">
        <v>0</v>
      </c>
      <c r="G7768" s="23"/>
      <c r="H7768" s="23"/>
      <c r="J7768" s="24">
        <f t="shared" si="243"/>
        <v>0</v>
      </c>
      <c r="K7768" s="25">
        <f t="shared" si="242"/>
        <v>0</v>
      </c>
    </row>
    <row r="7769" spans="1:11">
      <c r="A7769" s="18">
        <f>IFERROR(VLOOKUP(C7769,'[1]Dados Diários do Magento'!$A$1:$H$10000,3,),0)</f>
        <v>0</v>
      </c>
      <c r="B7769" s="19">
        <f>IFERROR(VLOOKUP(C7769,'[1]Dados Diários do Magento'!$A$1:$H$10000,2,),"0")</f>
        <v>0</v>
      </c>
      <c r="C7769" s="20">
        <v>7768</v>
      </c>
      <c r="D7769" s="26">
        <v>0</v>
      </c>
      <c r="E7769" s="27">
        <v>0</v>
      </c>
      <c r="G7769" s="23"/>
      <c r="H7769" s="23"/>
      <c r="J7769" s="24">
        <f t="shared" si="243"/>
        <v>0</v>
      </c>
      <c r="K7769" s="25">
        <f t="shared" si="242"/>
        <v>0</v>
      </c>
    </row>
    <row r="7770" spans="1:11">
      <c r="A7770" s="18">
        <f>IFERROR(VLOOKUP(C7770,'[1]Dados Diários do Magento'!$A$1:$H$10000,3,),0)</f>
        <v>0</v>
      </c>
      <c r="B7770" s="19">
        <f>IFERROR(VLOOKUP(C7770,'[1]Dados Diários do Magento'!$A$1:$H$10000,2,),"0")</f>
        <v>0</v>
      </c>
      <c r="C7770" s="20">
        <v>7769</v>
      </c>
      <c r="D7770" s="26">
        <v>0</v>
      </c>
      <c r="E7770" s="27">
        <v>0</v>
      </c>
      <c r="G7770" s="23"/>
      <c r="H7770" s="23"/>
      <c r="J7770" s="24">
        <f t="shared" si="243"/>
        <v>0</v>
      </c>
      <c r="K7770" s="25">
        <f t="shared" si="242"/>
        <v>0</v>
      </c>
    </row>
    <row r="7771" spans="1:11">
      <c r="A7771" s="18">
        <f>IFERROR(VLOOKUP(C7771,'[1]Dados Diários do Magento'!$A$1:$H$10000,3,),0)</f>
        <v>0</v>
      </c>
      <c r="B7771" s="19">
        <f>IFERROR(VLOOKUP(C7771,'[1]Dados Diários do Magento'!$A$1:$H$10000,2,),"0")</f>
        <v>0</v>
      </c>
      <c r="C7771" s="20">
        <v>7770</v>
      </c>
      <c r="D7771" s="26">
        <v>0</v>
      </c>
      <c r="E7771" s="27">
        <v>0</v>
      </c>
      <c r="G7771" s="23"/>
      <c r="H7771" s="23"/>
      <c r="J7771" s="24">
        <f t="shared" si="243"/>
        <v>0</v>
      </c>
      <c r="K7771" s="25">
        <f t="shared" si="242"/>
        <v>0</v>
      </c>
    </row>
    <row r="7772" spans="1:11">
      <c r="A7772" s="18">
        <f>IFERROR(VLOOKUP(C7772,'[1]Dados Diários do Magento'!$A$1:$H$10000,3,),0)</f>
        <v>0</v>
      </c>
      <c r="B7772" s="19">
        <f>IFERROR(VLOOKUP(C7772,'[1]Dados Diários do Magento'!$A$1:$H$10000,2,),"0")</f>
        <v>0</v>
      </c>
      <c r="C7772" s="20">
        <v>7771</v>
      </c>
      <c r="D7772" s="26">
        <v>0</v>
      </c>
      <c r="E7772" s="27">
        <v>0</v>
      </c>
      <c r="G7772" s="23"/>
      <c r="H7772" s="23"/>
      <c r="J7772" s="24">
        <f t="shared" si="243"/>
        <v>0</v>
      </c>
      <c r="K7772" s="25">
        <f t="shared" si="242"/>
        <v>0</v>
      </c>
    </row>
    <row r="7773" spans="1:11">
      <c r="A7773" s="18">
        <f>IFERROR(VLOOKUP(C7773,'[1]Dados Diários do Magento'!$A$1:$H$10000,3,),0)</f>
        <v>0</v>
      </c>
      <c r="B7773" s="19">
        <f>IFERROR(VLOOKUP(C7773,'[1]Dados Diários do Magento'!$A$1:$H$10000,2,),"0")</f>
        <v>0</v>
      </c>
      <c r="C7773" s="20">
        <v>7772</v>
      </c>
      <c r="D7773" s="26">
        <v>0</v>
      </c>
      <c r="E7773" s="27">
        <v>0</v>
      </c>
      <c r="G7773" s="23"/>
      <c r="H7773" s="23"/>
      <c r="J7773" s="24">
        <f t="shared" si="243"/>
        <v>0</v>
      </c>
      <c r="K7773" s="25">
        <f t="shared" ref="K7773:K7836" si="244">IF((D7773+G7773)&gt;0,(D7773*E7773+G7773*H7773)/(D7773+G7773),E7773)</f>
        <v>0</v>
      </c>
    </row>
    <row r="7774" spans="1:11">
      <c r="A7774" s="18">
        <f>IFERROR(VLOOKUP(C7774,'[1]Dados Diários do Magento'!$A$1:$H$10000,3,),0)</f>
        <v>0</v>
      </c>
      <c r="B7774" s="19">
        <f>IFERROR(VLOOKUP(C7774,'[1]Dados Diários do Magento'!$A$1:$H$10000,2,),"0")</f>
        <v>0</v>
      </c>
      <c r="C7774" s="20">
        <v>7773</v>
      </c>
      <c r="D7774" s="26">
        <v>0</v>
      </c>
      <c r="E7774" s="27">
        <v>0</v>
      </c>
      <c r="G7774" s="23"/>
      <c r="H7774" s="23"/>
      <c r="J7774" s="24">
        <f t="shared" si="243"/>
        <v>0</v>
      </c>
      <c r="K7774" s="25">
        <f t="shared" si="244"/>
        <v>0</v>
      </c>
    </row>
    <row r="7775" spans="1:11">
      <c r="A7775" s="18">
        <f>IFERROR(VLOOKUP(C7775,'[1]Dados Diários do Magento'!$A$1:$H$10000,3,),0)</f>
        <v>0</v>
      </c>
      <c r="B7775" s="19">
        <f>IFERROR(VLOOKUP(C7775,'[1]Dados Diários do Magento'!$A$1:$H$10000,2,),"0")</f>
        <v>0</v>
      </c>
      <c r="C7775" s="20">
        <v>7774</v>
      </c>
      <c r="D7775" s="26">
        <v>0</v>
      </c>
      <c r="E7775" s="27">
        <v>0</v>
      </c>
      <c r="G7775" s="23"/>
      <c r="H7775" s="23"/>
      <c r="J7775" s="24">
        <f t="shared" si="243"/>
        <v>0</v>
      </c>
      <c r="K7775" s="25">
        <f t="shared" si="244"/>
        <v>0</v>
      </c>
    </row>
    <row r="7776" spans="1:11">
      <c r="A7776" s="18">
        <f>IFERROR(VLOOKUP(C7776,'[1]Dados Diários do Magento'!$A$1:$H$10000,3,),0)</f>
        <v>0</v>
      </c>
      <c r="B7776" s="19">
        <f>IFERROR(VLOOKUP(C7776,'[1]Dados Diários do Magento'!$A$1:$H$10000,2,),"0")</f>
        <v>0</v>
      </c>
      <c r="C7776" s="20">
        <v>7775</v>
      </c>
      <c r="D7776" s="26">
        <v>0</v>
      </c>
      <c r="E7776" s="27">
        <v>0</v>
      </c>
      <c r="G7776" s="23"/>
      <c r="H7776" s="23"/>
      <c r="J7776" s="24">
        <f t="shared" si="243"/>
        <v>0</v>
      </c>
      <c r="K7776" s="25">
        <f t="shared" si="244"/>
        <v>0</v>
      </c>
    </row>
    <row r="7777" spans="1:11">
      <c r="A7777" s="18">
        <f>IFERROR(VLOOKUP(C7777,'[1]Dados Diários do Magento'!$A$1:$H$10000,3,),0)</f>
        <v>0</v>
      </c>
      <c r="B7777" s="19">
        <f>IFERROR(VLOOKUP(C7777,'[1]Dados Diários do Magento'!$A$1:$H$10000,2,),"0")</f>
        <v>0</v>
      </c>
      <c r="C7777" s="20">
        <v>7776</v>
      </c>
      <c r="D7777" s="26">
        <v>0</v>
      </c>
      <c r="E7777" s="27">
        <v>0</v>
      </c>
      <c r="G7777" s="23"/>
      <c r="H7777" s="23"/>
      <c r="J7777" s="24">
        <f t="shared" si="243"/>
        <v>0</v>
      </c>
      <c r="K7777" s="25">
        <f t="shared" si="244"/>
        <v>0</v>
      </c>
    </row>
    <row r="7778" spans="1:11">
      <c r="A7778" s="18">
        <f>IFERROR(VLOOKUP(C7778,'[1]Dados Diários do Magento'!$A$1:$H$10000,3,),0)</f>
        <v>0</v>
      </c>
      <c r="B7778" s="19">
        <f>IFERROR(VLOOKUP(C7778,'[1]Dados Diários do Magento'!$A$1:$H$10000,2,),"0")</f>
        <v>0</v>
      </c>
      <c r="C7778" s="20">
        <v>7777</v>
      </c>
      <c r="D7778" s="26">
        <v>0</v>
      </c>
      <c r="E7778" s="27">
        <v>0</v>
      </c>
      <c r="G7778" s="23"/>
      <c r="H7778" s="23"/>
      <c r="J7778" s="24">
        <f t="shared" si="243"/>
        <v>0</v>
      </c>
      <c r="K7778" s="25">
        <f t="shared" si="244"/>
        <v>0</v>
      </c>
    </row>
    <row r="7779" spans="1:11">
      <c r="A7779" s="18">
        <f>IFERROR(VLOOKUP(C7779,'[1]Dados Diários do Magento'!$A$1:$H$10000,3,),0)</f>
        <v>0</v>
      </c>
      <c r="B7779" s="19">
        <f>IFERROR(VLOOKUP(C7779,'[1]Dados Diários do Magento'!$A$1:$H$10000,2,),"0")</f>
        <v>0</v>
      </c>
      <c r="C7779" s="20">
        <v>7778</v>
      </c>
      <c r="D7779" s="26">
        <v>0</v>
      </c>
      <c r="E7779" s="27">
        <v>0</v>
      </c>
      <c r="G7779" s="23"/>
      <c r="H7779" s="23"/>
      <c r="J7779" s="24">
        <f t="shared" si="243"/>
        <v>0</v>
      </c>
      <c r="K7779" s="25">
        <f t="shared" si="244"/>
        <v>0</v>
      </c>
    </row>
    <row r="7780" spans="1:11">
      <c r="A7780" s="18">
        <f>IFERROR(VLOOKUP(C7780,'[1]Dados Diários do Magento'!$A$1:$H$10000,3,),0)</f>
        <v>0</v>
      </c>
      <c r="B7780" s="19">
        <f>IFERROR(VLOOKUP(C7780,'[1]Dados Diários do Magento'!$A$1:$H$10000,2,),"0")</f>
        <v>0</v>
      </c>
      <c r="C7780" s="20">
        <v>7779</v>
      </c>
      <c r="D7780" s="26">
        <v>0</v>
      </c>
      <c r="E7780" s="27">
        <v>0</v>
      </c>
      <c r="G7780" s="23"/>
      <c r="H7780" s="23"/>
      <c r="J7780" s="24">
        <f t="shared" si="243"/>
        <v>0</v>
      </c>
      <c r="K7780" s="25">
        <f t="shared" si="244"/>
        <v>0</v>
      </c>
    </row>
    <row r="7781" spans="1:11">
      <c r="A7781" s="18">
        <f>IFERROR(VLOOKUP(C7781,'[1]Dados Diários do Magento'!$A$1:$H$10000,3,),0)</f>
        <v>0</v>
      </c>
      <c r="B7781" s="19">
        <f>IFERROR(VLOOKUP(C7781,'[1]Dados Diários do Magento'!$A$1:$H$10000,2,),"0")</f>
        <v>0</v>
      </c>
      <c r="C7781" s="20">
        <v>7780</v>
      </c>
      <c r="D7781" s="26">
        <v>0</v>
      </c>
      <c r="E7781" s="27">
        <v>0</v>
      </c>
      <c r="G7781" s="23"/>
      <c r="H7781" s="23"/>
      <c r="J7781" s="24">
        <f t="shared" si="243"/>
        <v>0</v>
      </c>
      <c r="K7781" s="25">
        <f t="shared" si="244"/>
        <v>0</v>
      </c>
    </row>
    <row r="7782" spans="1:11">
      <c r="A7782" s="18">
        <f>IFERROR(VLOOKUP(C7782,'[1]Dados Diários do Magento'!$A$1:$H$10000,3,),0)</f>
        <v>0</v>
      </c>
      <c r="B7782" s="19">
        <f>IFERROR(VLOOKUP(C7782,'[1]Dados Diários do Magento'!$A$1:$H$10000,2,),"0")</f>
        <v>0</v>
      </c>
      <c r="C7782" s="20">
        <v>7781</v>
      </c>
      <c r="D7782" s="26">
        <v>0</v>
      </c>
      <c r="E7782" s="27">
        <v>0</v>
      </c>
      <c r="G7782" s="23"/>
      <c r="H7782" s="23"/>
      <c r="J7782" s="24">
        <f t="shared" si="243"/>
        <v>0</v>
      </c>
      <c r="K7782" s="25">
        <f t="shared" si="244"/>
        <v>0</v>
      </c>
    </row>
    <row r="7783" spans="1:11">
      <c r="A7783" s="18">
        <f>IFERROR(VLOOKUP(C7783,'[1]Dados Diários do Magento'!$A$1:$H$10000,3,),0)</f>
        <v>0</v>
      </c>
      <c r="B7783" s="19">
        <f>IFERROR(VLOOKUP(C7783,'[1]Dados Diários do Magento'!$A$1:$H$10000,2,),"0")</f>
        <v>0</v>
      </c>
      <c r="C7783" s="20">
        <v>7782</v>
      </c>
      <c r="D7783" s="26">
        <v>0</v>
      </c>
      <c r="E7783" s="27">
        <v>0</v>
      </c>
      <c r="G7783" s="23"/>
      <c r="H7783" s="23"/>
      <c r="J7783" s="24">
        <f t="shared" si="243"/>
        <v>0</v>
      </c>
      <c r="K7783" s="25">
        <f t="shared" si="244"/>
        <v>0</v>
      </c>
    </row>
    <row r="7784" spans="1:11">
      <c r="A7784" s="18">
        <f>IFERROR(VLOOKUP(C7784,'[1]Dados Diários do Magento'!$A$1:$H$10000,3,),0)</f>
        <v>0</v>
      </c>
      <c r="B7784" s="19">
        <f>IFERROR(VLOOKUP(C7784,'[1]Dados Diários do Magento'!$A$1:$H$10000,2,),"0")</f>
        <v>0</v>
      </c>
      <c r="C7784" s="20">
        <v>7783</v>
      </c>
      <c r="D7784" s="26">
        <v>0</v>
      </c>
      <c r="E7784" s="27">
        <v>0</v>
      </c>
      <c r="G7784" s="23"/>
      <c r="H7784" s="23"/>
      <c r="J7784" s="24">
        <f t="shared" si="243"/>
        <v>0</v>
      </c>
      <c r="K7784" s="25">
        <f t="shared" si="244"/>
        <v>0</v>
      </c>
    </row>
    <row r="7785" spans="1:11">
      <c r="A7785" s="18">
        <f>IFERROR(VLOOKUP(C7785,'[1]Dados Diários do Magento'!$A$1:$H$10000,3,),0)</f>
        <v>0</v>
      </c>
      <c r="B7785" s="19">
        <f>IFERROR(VLOOKUP(C7785,'[1]Dados Diários do Magento'!$A$1:$H$10000,2,),"0")</f>
        <v>0</v>
      </c>
      <c r="C7785" s="20">
        <v>7784</v>
      </c>
      <c r="D7785" s="26">
        <v>0</v>
      </c>
      <c r="E7785" s="27">
        <v>0</v>
      </c>
      <c r="G7785" s="23"/>
      <c r="H7785" s="23"/>
      <c r="J7785" s="24">
        <f t="shared" si="243"/>
        <v>0</v>
      </c>
      <c r="K7785" s="25">
        <f t="shared" si="244"/>
        <v>0</v>
      </c>
    </row>
    <row r="7786" spans="1:11">
      <c r="A7786" s="18">
        <f>IFERROR(VLOOKUP(C7786,'[1]Dados Diários do Magento'!$A$1:$H$10000,3,),0)</f>
        <v>0</v>
      </c>
      <c r="B7786" s="19">
        <f>IFERROR(VLOOKUP(C7786,'[1]Dados Diários do Magento'!$A$1:$H$10000,2,),"0")</f>
        <v>0</v>
      </c>
      <c r="C7786" s="20">
        <v>7785</v>
      </c>
      <c r="D7786" s="26">
        <v>0</v>
      </c>
      <c r="E7786" s="27">
        <v>0</v>
      </c>
      <c r="G7786" s="23"/>
      <c r="H7786" s="23"/>
      <c r="J7786" s="24">
        <f t="shared" si="243"/>
        <v>0</v>
      </c>
      <c r="K7786" s="25">
        <f t="shared" si="244"/>
        <v>0</v>
      </c>
    </row>
    <row r="7787" spans="1:11">
      <c r="A7787" s="18">
        <f>IFERROR(VLOOKUP(C7787,'[1]Dados Diários do Magento'!$A$1:$H$10000,3,),0)</f>
        <v>0</v>
      </c>
      <c r="B7787" s="19">
        <f>IFERROR(VLOOKUP(C7787,'[1]Dados Diários do Magento'!$A$1:$H$10000,2,),"0")</f>
        <v>0</v>
      </c>
      <c r="C7787" s="20">
        <v>7786</v>
      </c>
      <c r="D7787" s="26">
        <v>0</v>
      </c>
      <c r="E7787" s="27">
        <v>0</v>
      </c>
      <c r="G7787" s="23"/>
      <c r="H7787" s="23"/>
      <c r="J7787" s="24">
        <f t="shared" si="243"/>
        <v>0</v>
      </c>
      <c r="K7787" s="25">
        <f t="shared" si="244"/>
        <v>0</v>
      </c>
    </row>
    <row r="7788" spans="1:11">
      <c r="A7788" s="18">
        <f>IFERROR(VLOOKUP(C7788,'[1]Dados Diários do Magento'!$A$1:$H$10000,3,),0)</f>
        <v>0</v>
      </c>
      <c r="B7788" s="19">
        <f>IFERROR(VLOOKUP(C7788,'[1]Dados Diários do Magento'!$A$1:$H$10000,2,),"0")</f>
        <v>0</v>
      </c>
      <c r="C7788" s="20">
        <v>7787</v>
      </c>
      <c r="D7788" s="26">
        <v>0</v>
      </c>
      <c r="E7788" s="27">
        <v>0</v>
      </c>
      <c r="G7788" s="23"/>
      <c r="H7788" s="23"/>
      <c r="J7788" s="24">
        <f t="shared" si="243"/>
        <v>0</v>
      </c>
      <c r="K7788" s="25">
        <f t="shared" si="244"/>
        <v>0</v>
      </c>
    </row>
    <row r="7789" spans="1:11">
      <c r="A7789" s="18">
        <f>IFERROR(VLOOKUP(C7789,'[1]Dados Diários do Magento'!$A$1:$H$10000,3,),0)</f>
        <v>0</v>
      </c>
      <c r="B7789" s="19">
        <f>IFERROR(VLOOKUP(C7789,'[1]Dados Diários do Magento'!$A$1:$H$10000,2,),"0")</f>
        <v>0</v>
      </c>
      <c r="C7789" s="20">
        <v>7788</v>
      </c>
      <c r="D7789" s="26">
        <v>0</v>
      </c>
      <c r="E7789" s="27">
        <v>0</v>
      </c>
      <c r="G7789" s="23"/>
      <c r="H7789" s="23"/>
      <c r="J7789" s="24">
        <f t="shared" si="243"/>
        <v>0</v>
      </c>
      <c r="K7789" s="25">
        <f t="shared" si="244"/>
        <v>0</v>
      </c>
    </row>
    <row r="7790" spans="1:11">
      <c r="A7790" s="18">
        <f>IFERROR(VLOOKUP(C7790,'[1]Dados Diários do Magento'!$A$1:$H$10000,3,),0)</f>
        <v>0</v>
      </c>
      <c r="B7790" s="19">
        <f>IFERROR(VLOOKUP(C7790,'[1]Dados Diários do Magento'!$A$1:$H$10000,2,),"0")</f>
        <v>0</v>
      </c>
      <c r="C7790" s="20">
        <v>7789</v>
      </c>
      <c r="D7790" s="26">
        <v>0</v>
      </c>
      <c r="E7790" s="27">
        <v>0</v>
      </c>
      <c r="G7790" s="23"/>
      <c r="H7790" s="23"/>
      <c r="J7790" s="24">
        <f t="shared" si="243"/>
        <v>0</v>
      </c>
      <c r="K7790" s="25">
        <f t="shared" si="244"/>
        <v>0</v>
      </c>
    </row>
    <row r="7791" spans="1:11">
      <c r="A7791" s="18">
        <f>IFERROR(VLOOKUP(C7791,'[1]Dados Diários do Magento'!$A$1:$H$10000,3,),0)</f>
        <v>0</v>
      </c>
      <c r="B7791" s="19">
        <f>IFERROR(VLOOKUP(C7791,'[1]Dados Diários do Magento'!$A$1:$H$10000,2,),"0")</f>
        <v>0</v>
      </c>
      <c r="C7791" s="20">
        <v>7790</v>
      </c>
      <c r="D7791" s="26">
        <v>0</v>
      </c>
      <c r="E7791" s="27">
        <v>0</v>
      </c>
      <c r="G7791" s="23"/>
      <c r="H7791" s="23"/>
      <c r="J7791" s="24">
        <f t="shared" si="243"/>
        <v>0</v>
      </c>
      <c r="K7791" s="25">
        <f t="shared" si="244"/>
        <v>0</v>
      </c>
    </row>
    <row r="7792" spans="1:11">
      <c r="A7792" s="18">
        <f>IFERROR(VLOOKUP(C7792,'[1]Dados Diários do Magento'!$A$1:$H$10000,3,),0)</f>
        <v>0</v>
      </c>
      <c r="B7792" s="19">
        <f>IFERROR(VLOOKUP(C7792,'[1]Dados Diários do Magento'!$A$1:$H$10000,2,),"0")</f>
        <v>0</v>
      </c>
      <c r="C7792" s="20">
        <v>7791</v>
      </c>
      <c r="D7792" s="26">
        <v>0</v>
      </c>
      <c r="E7792" s="27">
        <v>0</v>
      </c>
      <c r="G7792" s="23"/>
      <c r="H7792" s="23"/>
      <c r="J7792" s="24">
        <f t="shared" si="243"/>
        <v>0</v>
      </c>
      <c r="K7792" s="25">
        <f t="shared" si="244"/>
        <v>0</v>
      </c>
    </row>
    <row r="7793" spans="1:11">
      <c r="A7793" s="18">
        <f>IFERROR(VLOOKUP(C7793,'[1]Dados Diários do Magento'!$A$1:$H$10000,3,),0)</f>
        <v>0</v>
      </c>
      <c r="B7793" s="19">
        <f>IFERROR(VLOOKUP(C7793,'[1]Dados Diários do Magento'!$A$1:$H$10000,2,),"0")</f>
        <v>0</v>
      </c>
      <c r="C7793" s="20">
        <v>7792</v>
      </c>
      <c r="D7793" s="26">
        <v>0</v>
      </c>
      <c r="E7793" s="27">
        <v>0</v>
      </c>
      <c r="G7793" s="23"/>
      <c r="H7793" s="23"/>
      <c r="J7793" s="24">
        <f t="shared" si="243"/>
        <v>0</v>
      </c>
      <c r="K7793" s="25">
        <f t="shared" si="244"/>
        <v>0</v>
      </c>
    </row>
    <row r="7794" spans="1:11">
      <c r="A7794" s="18">
        <f>IFERROR(VLOOKUP(C7794,'[1]Dados Diários do Magento'!$A$1:$H$10000,3,),0)</f>
        <v>0</v>
      </c>
      <c r="B7794" s="19">
        <f>IFERROR(VLOOKUP(C7794,'[1]Dados Diários do Magento'!$A$1:$H$10000,2,),"0")</f>
        <v>0</v>
      </c>
      <c r="C7794" s="20">
        <v>7793</v>
      </c>
      <c r="D7794" s="26">
        <v>0</v>
      </c>
      <c r="E7794" s="27">
        <v>0</v>
      </c>
      <c r="G7794" s="23"/>
      <c r="H7794" s="23"/>
      <c r="J7794" s="24">
        <f t="shared" si="243"/>
        <v>0</v>
      </c>
      <c r="K7794" s="25">
        <f t="shared" si="244"/>
        <v>0</v>
      </c>
    </row>
    <row r="7795" spans="1:11">
      <c r="A7795" s="18">
        <f>IFERROR(VLOOKUP(C7795,'[1]Dados Diários do Magento'!$A$1:$H$10000,3,),0)</f>
        <v>0</v>
      </c>
      <c r="B7795" s="19">
        <f>IFERROR(VLOOKUP(C7795,'[1]Dados Diários do Magento'!$A$1:$H$10000,2,),"0")</f>
        <v>0</v>
      </c>
      <c r="C7795" s="20">
        <v>7794</v>
      </c>
      <c r="D7795" s="26">
        <v>0</v>
      </c>
      <c r="E7795" s="27">
        <v>0</v>
      </c>
      <c r="G7795" s="23"/>
      <c r="H7795" s="23"/>
      <c r="J7795" s="24">
        <f t="shared" si="243"/>
        <v>0</v>
      </c>
      <c r="K7795" s="25">
        <f t="shared" si="244"/>
        <v>0</v>
      </c>
    </row>
    <row r="7796" spans="1:11">
      <c r="A7796" s="18">
        <f>IFERROR(VLOOKUP(C7796,'[1]Dados Diários do Magento'!$A$1:$H$10000,3,),0)</f>
        <v>0</v>
      </c>
      <c r="B7796" s="19">
        <f>IFERROR(VLOOKUP(C7796,'[1]Dados Diários do Magento'!$A$1:$H$10000,2,),"0")</f>
        <v>0</v>
      </c>
      <c r="C7796" s="20">
        <v>7795</v>
      </c>
      <c r="D7796" s="26">
        <v>0</v>
      </c>
      <c r="E7796" s="27">
        <v>0</v>
      </c>
      <c r="G7796" s="23"/>
      <c r="H7796" s="23"/>
      <c r="J7796" s="24">
        <f t="shared" si="243"/>
        <v>0</v>
      </c>
      <c r="K7796" s="25">
        <f t="shared" si="244"/>
        <v>0</v>
      </c>
    </row>
    <row r="7797" spans="1:11">
      <c r="A7797" s="18">
        <f>IFERROR(VLOOKUP(C7797,'[1]Dados Diários do Magento'!$A$1:$H$10000,3,),0)</f>
        <v>0</v>
      </c>
      <c r="B7797" s="19">
        <f>IFERROR(VLOOKUP(C7797,'[1]Dados Diários do Magento'!$A$1:$H$10000,2,),"0")</f>
        <v>0</v>
      </c>
      <c r="C7797" s="20">
        <v>7796</v>
      </c>
      <c r="D7797" s="26">
        <v>0</v>
      </c>
      <c r="E7797" s="27">
        <v>0</v>
      </c>
      <c r="G7797" s="23"/>
      <c r="H7797" s="23"/>
      <c r="J7797" s="24">
        <f t="shared" si="243"/>
        <v>0</v>
      </c>
      <c r="K7797" s="25">
        <f t="shared" si="244"/>
        <v>0</v>
      </c>
    </row>
    <row r="7798" spans="1:11">
      <c r="A7798" s="18">
        <f>IFERROR(VLOOKUP(C7798,'[1]Dados Diários do Magento'!$A$1:$H$10000,3,),0)</f>
        <v>0</v>
      </c>
      <c r="B7798" s="19">
        <f>IFERROR(VLOOKUP(C7798,'[1]Dados Diários do Magento'!$A$1:$H$10000,2,),"0")</f>
        <v>0</v>
      </c>
      <c r="C7798" s="20">
        <v>7797</v>
      </c>
      <c r="D7798" s="26">
        <v>0</v>
      </c>
      <c r="E7798" s="27">
        <v>0</v>
      </c>
      <c r="G7798" s="23"/>
      <c r="H7798" s="23"/>
      <c r="J7798" s="24">
        <f t="shared" si="243"/>
        <v>0</v>
      </c>
      <c r="K7798" s="25">
        <f t="shared" si="244"/>
        <v>0</v>
      </c>
    </row>
    <row r="7799" spans="1:11">
      <c r="A7799" s="18">
        <f>IFERROR(VLOOKUP(C7799,'[1]Dados Diários do Magento'!$A$1:$H$10000,3,),0)</f>
        <v>0</v>
      </c>
      <c r="B7799" s="19">
        <f>IFERROR(VLOOKUP(C7799,'[1]Dados Diários do Magento'!$A$1:$H$10000,2,),"0")</f>
        <v>0</v>
      </c>
      <c r="C7799" s="20">
        <v>7798</v>
      </c>
      <c r="D7799" s="26">
        <v>0</v>
      </c>
      <c r="E7799" s="27">
        <v>0</v>
      </c>
      <c r="G7799" s="23"/>
      <c r="H7799" s="23"/>
      <c r="J7799" s="24">
        <f t="shared" si="243"/>
        <v>0</v>
      </c>
      <c r="K7799" s="25">
        <f t="shared" si="244"/>
        <v>0</v>
      </c>
    </row>
    <row r="7800" spans="1:11">
      <c r="A7800" s="18">
        <f>IFERROR(VLOOKUP(C7800,'[1]Dados Diários do Magento'!$A$1:$H$10000,3,),0)</f>
        <v>0</v>
      </c>
      <c r="B7800" s="19">
        <f>IFERROR(VLOOKUP(C7800,'[1]Dados Diários do Magento'!$A$1:$H$10000,2,),"0")</f>
        <v>0</v>
      </c>
      <c r="C7800" s="20">
        <v>7799</v>
      </c>
      <c r="D7800" s="26">
        <v>0</v>
      </c>
      <c r="E7800" s="27">
        <v>0</v>
      </c>
      <c r="G7800" s="23"/>
      <c r="H7800" s="23"/>
      <c r="J7800" s="24">
        <f t="shared" si="243"/>
        <v>0</v>
      </c>
      <c r="K7800" s="25">
        <f t="shared" si="244"/>
        <v>0</v>
      </c>
    </row>
    <row r="7801" spans="1:11">
      <c r="A7801" s="18">
        <f>IFERROR(VLOOKUP(C7801,'[1]Dados Diários do Magento'!$A$1:$H$10000,3,),0)</f>
        <v>0</v>
      </c>
      <c r="B7801" s="19">
        <f>IFERROR(VLOOKUP(C7801,'[1]Dados Diários do Magento'!$A$1:$H$10000,2,),"0")</f>
        <v>0</v>
      </c>
      <c r="C7801" s="20">
        <v>7800</v>
      </c>
      <c r="D7801" s="26">
        <v>0</v>
      </c>
      <c r="E7801" s="27">
        <v>0</v>
      </c>
      <c r="G7801" s="23"/>
      <c r="H7801" s="23"/>
      <c r="J7801" s="24">
        <f t="shared" si="243"/>
        <v>0</v>
      </c>
      <c r="K7801" s="25">
        <f t="shared" si="244"/>
        <v>0</v>
      </c>
    </row>
    <row r="7802" spans="1:11">
      <c r="A7802" s="18">
        <f>IFERROR(VLOOKUP(C7802,'[1]Dados Diários do Magento'!$A$1:$H$10000,3,),0)</f>
        <v>0</v>
      </c>
      <c r="B7802" s="19">
        <f>IFERROR(VLOOKUP(C7802,'[1]Dados Diários do Magento'!$A$1:$H$10000,2,),"0")</f>
        <v>0</v>
      </c>
      <c r="C7802" s="20">
        <v>7801</v>
      </c>
      <c r="D7802" s="26">
        <v>0</v>
      </c>
      <c r="E7802" s="27">
        <v>0</v>
      </c>
      <c r="G7802" s="23"/>
      <c r="H7802" s="23"/>
      <c r="J7802" s="24">
        <f t="shared" si="243"/>
        <v>0</v>
      </c>
      <c r="K7802" s="25">
        <f t="shared" si="244"/>
        <v>0</v>
      </c>
    </row>
    <row r="7803" spans="1:11">
      <c r="A7803" s="18">
        <f>IFERROR(VLOOKUP(C7803,'[1]Dados Diários do Magento'!$A$1:$H$10000,3,),0)</f>
        <v>0</v>
      </c>
      <c r="B7803" s="19">
        <f>IFERROR(VLOOKUP(C7803,'[1]Dados Diários do Magento'!$A$1:$H$10000,2,),"0")</f>
        <v>0</v>
      </c>
      <c r="C7803" s="20">
        <v>7802</v>
      </c>
      <c r="D7803" s="26">
        <v>0</v>
      </c>
      <c r="E7803" s="27">
        <v>0</v>
      </c>
      <c r="G7803" s="23"/>
      <c r="H7803" s="23"/>
      <c r="J7803" s="24">
        <f t="shared" si="243"/>
        <v>0</v>
      </c>
      <c r="K7803" s="25">
        <f t="shared" si="244"/>
        <v>0</v>
      </c>
    </row>
    <row r="7804" spans="1:11">
      <c r="A7804" s="18">
        <f>IFERROR(VLOOKUP(C7804,'[1]Dados Diários do Magento'!$A$1:$H$10000,3,),0)</f>
        <v>0</v>
      </c>
      <c r="B7804" s="19">
        <f>IFERROR(VLOOKUP(C7804,'[1]Dados Diários do Magento'!$A$1:$H$10000,2,),"0")</f>
        <v>0</v>
      </c>
      <c r="C7804" s="20">
        <v>7803</v>
      </c>
      <c r="D7804" s="26">
        <v>0</v>
      </c>
      <c r="E7804" s="27">
        <v>0</v>
      </c>
      <c r="G7804" s="23"/>
      <c r="H7804" s="23"/>
      <c r="J7804" s="24">
        <f t="shared" si="243"/>
        <v>0</v>
      </c>
      <c r="K7804" s="25">
        <f t="shared" si="244"/>
        <v>0</v>
      </c>
    </row>
    <row r="7805" spans="1:11">
      <c r="A7805" s="18">
        <f>IFERROR(VLOOKUP(C7805,'[1]Dados Diários do Magento'!$A$1:$H$10000,3,),0)</f>
        <v>0</v>
      </c>
      <c r="B7805" s="19">
        <f>IFERROR(VLOOKUP(C7805,'[1]Dados Diários do Magento'!$A$1:$H$10000,2,),"0")</f>
        <v>0</v>
      </c>
      <c r="C7805" s="20">
        <v>7804</v>
      </c>
      <c r="D7805" s="26">
        <v>0</v>
      </c>
      <c r="E7805" s="27">
        <v>0</v>
      </c>
      <c r="G7805" s="23"/>
      <c r="H7805" s="23"/>
      <c r="J7805" s="24">
        <f t="shared" si="243"/>
        <v>0</v>
      </c>
      <c r="K7805" s="25">
        <f t="shared" si="244"/>
        <v>0</v>
      </c>
    </row>
    <row r="7806" spans="1:11">
      <c r="A7806" s="18">
        <f>IFERROR(VLOOKUP(C7806,'[1]Dados Diários do Magento'!$A$1:$H$10000,3,),0)</f>
        <v>0</v>
      </c>
      <c r="B7806" s="19">
        <f>IFERROR(VLOOKUP(C7806,'[1]Dados Diários do Magento'!$A$1:$H$10000,2,),"0")</f>
        <v>0</v>
      </c>
      <c r="C7806" s="20">
        <v>7805</v>
      </c>
      <c r="D7806" s="26">
        <v>0</v>
      </c>
      <c r="E7806" s="27">
        <v>0</v>
      </c>
      <c r="G7806" s="23"/>
      <c r="H7806" s="23"/>
      <c r="J7806" s="24">
        <f t="shared" si="243"/>
        <v>0</v>
      </c>
      <c r="K7806" s="25">
        <f t="shared" si="244"/>
        <v>0</v>
      </c>
    </row>
    <row r="7807" spans="1:11">
      <c r="A7807" s="18">
        <f>IFERROR(VLOOKUP(C7807,'[1]Dados Diários do Magento'!$A$1:$H$10000,3,),0)</f>
        <v>0</v>
      </c>
      <c r="B7807" s="19">
        <f>IFERROR(VLOOKUP(C7807,'[1]Dados Diários do Magento'!$A$1:$H$10000,2,),"0")</f>
        <v>0</v>
      </c>
      <c r="C7807" s="20">
        <v>7806</v>
      </c>
      <c r="D7807" s="26">
        <v>0</v>
      </c>
      <c r="E7807" s="27">
        <v>0</v>
      </c>
      <c r="G7807" s="23"/>
      <c r="H7807" s="23"/>
      <c r="J7807" s="24">
        <f t="shared" si="243"/>
        <v>0</v>
      </c>
      <c r="K7807" s="25">
        <f t="shared" si="244"/>
        <v>0</v>
      </c>
    </row>
    <row r="7808" spans="1:11">
      <c r="A7808" s="18">
        <f>IFERROR(VLOOKUP(C7808,'[1]Dados Diários do Magento'!$A$1:$H$10000,3,),0)</f>
        <v>0</v>
      </c>
      <c r="B7808" s="19">
        <f>IFERROR(VLOOKUP(C7808,'[1]Dados Diários do Magento'!$A$1:$H$10000,2,),"0")</f>
        <v>0</v>
      </c>
      <c r="C7808" s="20">
        <v>7807</v>
      </c>
      <c r="D7808" s="26">
        <v>0</v>
      </c>
      <c r="E7808" s="27">
        <v>0</v>
      </c>
      <c r="G7808" s="23"/>
      <c r="H7808" s="23"/>
      <c r="J7808" s="24">
        <f t="shared" si="243"/>
        <v>0</v>
      </c>
      <c r="K7808" s="25">
        <f t="shared" si="244"/>
        <v>0</v>
      </c>
    </row>
    <row r="7809" spans="1:11">
      <c r="A7809" s="18">
        <f>IFERROR(VLOOKUP(C7809,'[1]Dados Diários do Magento'!$A$1:$H$10000,3,),0)</f>
        <v>0</v>
      </c>
      <c r="B7809" s="19">
        <f>IFERROR(VLOOKUP(C7809,'[1]Dados Diários do Magento'!$A$1:$H$10000,2,),"0")</f>
        <v>0</v>
      </c>
      <c r="C7809" s="20">
        <v>7808</v>
      </c>
      <c r="D7809" s="26">
        <v>0</v>
      </c>
      <c r="E7809" s="27">
        <v>0</v>
      </c>
      <c r="G7809" s="23"/>
      <c r="H7809" s="23"/>
      <c r="J7809" s="24">
        <f t="shared" si="243"/>
        <v>0</v>
      </c>
      <c r="K7809" s="25">
        <f t="shared" si="244"/>
        <v>0</v>
      </c>
    </row>
    <row r="7810" spans="1:11">
      <c r="A7810" s="18">
        <f>IFERROR(VLOOKUP(C7810,'[1]Dados Diários do Magento'!$A$1:$H$10000,3,),0)</f>
        <v>0</v>
      </c>
      <c r="B7810" s="19">
        <f>IFERROR(VLOOKUP(C7810,'[1]Dados Diários do Magento'!$A$1:$H$10000,2,),"0")</f>
        <v>0</v>
      </c>
      <c r="C7810" s="20">
        <v>7809</v>
      </c>
      <c r="D7810" s="26">
        <v>0</v>
      </c>
      <c r="E7810" s="27">
        <v>0</v>
      </c>
      <c r="G7810" s="23"/>
      <c r="H7810" s="23"/>
      <c r="J7810" s="24">
        <f t="shared" si="243"/>
        <v>0</v>
      </c>
      <c r="K7810" s="25">
        <f t="shared" si="244"/>
        <v>0</v>
      </c>
    </row>
    <row r="7811" spans="1:11">
      <c r="A7811" s="18">
        <f>IFERROR(VLOOKUP(C7811,'[1]Dados Diários do Magento'!$A$1:$H$10000,3,),0)</f>
        <v>0</v>
      </c>
      <c r="B7811" s="19">
        <f>IFERROR(VLOOKUP(C7811,'[1]Dados Diários do Magento'!$A$1:$H$10000,2,),"0")</f>
        <v>0</v>
      </c>
      <c r="C7811" s="20">
        <v>7810</v>
      </c>
      <c r="D7811" s="26">
        <v>0</v>
      </c>
      <c r="E7811" s="27">
        <v>0</v>
      </c>
      <c r="G7811" s="23"/>
      <c r="H7811" s="23"/>
      <c r="J7811" s="24">
        <f t="shared" ref="J7811:J7874" si="245">D7811+G7811</f>
        <v>0</v>
      </c>
      <c r="K7811" s="25">
        <f t="shared" si="244"/>
        <v>0</v>
      </c>
    </row>
    <row r="7812" spans="1:11">
      <c r="A7812" s="18">
        <f>IFERROR(VLOOKUP(C7812,'[1]Dados Diários do Magento'!$A$1:$H$10000,3,),0)</f>
        <v>0</v>
      </c>
      <c r="B7812" s="19">
        <f>IFERROR(VLOOKUP(C7812,'[1]Dados Diários do Magento'!$A$1:$H$10000,2,),"0")</f>
        <v>0</v>
      </c>
      <c r="C7812" s="20">
        <v>7811</v>
      </c>
      <c r="D7812" s="26">
        <v>0</v>
      </c>
      <c r="E7812" s="27">
        <v>0</v>
      </c>
      <c r="G7812" s="23"/>
      <c r="H7812" s="23"/>
      <c r="J7812" s="24">
        <f t="shared" si="245"/>
        <v>0</v>
      </c>
      <c r="K7812" s="25">
        <f t="shared" si="244"/>
        <v>0</v>
      </c>
    </row>
    <row r="7813" spans="1:11">
      <c r="A7813" s="18">
        <f>IFERROR(VLOOKUP(C7813,'[1]Dados Diários do Magento'!$A$1:$H$10000,3,),0)</f>
        <v>0</v>
      </c>
      <c r="B7813" s="19">
        <f>IFERROR(VLOOKUP(C7813,'[1]Dados Diários do Magento'!$A$1:$H$10000,2,),"0")</f>
        <v>0</v>
      </c>
      <c r="C7813" s="20">
        <v>7812</v>
      </c>
      <c r="D7813" s="26">
        <v>0</v>
      </c>
      <c r="E7813" s="27">
        <v>0</v>
      </c>
      <c r="G7813" s="23"/>
      <c r="H7813" s="23"/>
      <c r="J7813" s="24">
        <f t="shared" si="245"/>
        <v>0</v>
      </c>
      <c r="K7813" s="25">
        <f t="shared" si="244"/>
        <v>0</v>
      </c>
    </row>
    <row r="7814" spans="1:11">
      <c r="A7814" s="18">
        <f>IFERROR(VLOOKUP(C7814,'[1]Dados Diários do Magento'!$A$1:$H$10000,3,),0)</f>
        <v>0</v>
      </c>
      <c r="B7814" s="19">
        <f>IFERROR(VLOOKUP(C7814,'[1]Dados Diários do Magento'!$A$1:$H$10000,2,),"0")</f>
        <v>0</v>
      </c>
      <c r="C7814" s="20">
        <v>7813</v>
      </c>
      <c r="D7814" s="26">
        <v>0</v>
      </c>
      <c r="E7814" s="27">
        <v>0</v>
      </c>
      <c r="G7814" s="23"/>
      <c r="H7814" s="23"/>
      <c r="J7814" s="24">
        <f t="shared" si="245"/>
        <v>0</v>
      </c>
      <c r="K7814" s="25">
        <f t="shared" si="244"/>
        <v>0</v>
      </c>
    </row>
    <row r="7815" spans="1:11">
      <c r="A7815" s="18">
        <f>IFERROR(VLOOKUP(C7815,'[1]Dados Diários do Magento'!$A$1:$H$10000,3,),0)</f>
        <v>0</v>
      </c>
      <c r="B7815" s="19">
        <f>IFERROR(VLOOKUP(C7815,'[1]Dados Diários do Magento'!$A$1:$H$10000,2,),"0")</f>
        <v>0</v>
      </c>
      <c r="C7815" s="20">
        <v>7814</v>
      </c>
      <c r="D7815" s="26">
        <v>0</v>
      </c>
      <c r="E7815" s="27">
        <v>0</v>
      </c>
      <c r="G7815" s="23"/>
      <c r="H7815" s="23"/>
      <c r="J7815" s="24">
        <f t="shared" si="245"/>
        <v>0</v>
      </c>
      <c r="K7815" s="25">
        <f t="shared" si="244"/>
        <v>0</v>
      </c>
    </row>
    <row r="7816" spans="1:11">
      <c r="A7816" s="18">
        <f>IFERROR(VLOOKUP(C7816,'[1]Dados Diários do Magento'!$A$1:$H$10000,3,),0)</f>
        <v>0</v>
      </c>
      <c r="B7816" s="19">
        <f>IFERROR(VLOOKUP(C7816,'[1]Dados Diários do Magento'!$A$1:$H$10000,2,),"0")</f>
        <v>0</v>
      </c>
      <c r="C7816" s="20">
        <v>7815</v>
      </c>
      <c r="D7816" s="26">
        <v>0</v>
      </c>
      <c r="E7816" s="27">
        <v>0</v>
      </c>
      <c r="G7816" s="23"/>
      <c r="H7816" s="23"/>
      <c r="J7816" s="24">
        <f t="shared" si="245"/>
        <v>0</v>
      </c>
      <c r="K7816" s="25">
        <f t="shared" si="244"/>
        <v>0</v>
      </c>
    </row>
    <row r="7817" spans="1:11">
      <c r="A7817" s="18">
        <f>IFERROR(VLOOKUP(C7817,'[1]Dados Diários do Magento'!$A$1:$H$10000,3,),0)</f>
        <v>0</v>
      </c>
      <c r="B7817" s="19">
        <f>IFERROR(VLOOKUP(C7817,'[1]Dados Diários do Magento'!$A$1:$H$10000,2,),"0")</f>
        <v>0</v>
      </c>
      <c r="C7817" s="20">
        <v>7816</v>
      </c>
      <c r="D7817" s="26">
        <v>0</v>
      </c>
      <c r="E7817" s="27">
        <v>0</v>
      </c>
      <c r="G7817" s="23"/>
      <c r="H7817" s="23"/>
      <c r="J7817" s="24">
        <f t="shared" si="245"/>
        <v>0</v>
      </c>
      <c r="K7817" s="25">
        <f t="shared" si="244"/>
        <v>0</v>
      </c>
    </row>
    <row r="7818" spans="1:11">
      <c r="A7818" s="18">
        <f>IFERROR(VLOOKUP(C7818,'[1]Dados Diários do Magento'!$A$1:$H$10000,3,),0)</f>
        <v>0</v>
      </c>
      <c r="B7818" s="19">
        <f>IFERROR(VLOOKUP(C7818,'[1]Dados Diários do Magento'!$A$1:$H$10000,2,),"0")</f>
        <v>0</v>
      </c>
      <c r="C7818" s="20">
        <v>7817</v>
      </c>
      <c r="D7818" s="26">
        <v>0</v>
      </c>
      <c r="E7818" s="27">
        <v>0</v>
      </c>
      <c r="G7818" s="23"/>
      <c r="H7818" s="23"/>
      <c r="J7818" s="24">
        <f t="shared" si="245"/>
        <v>0</v>
      </c>
      <c r="K7818" s="25">
        <f t="shared" si="244"/>
        <v>0</v>
      </c>
    </row>
    <row r="7819" spans="1:11">
      <c r="A7819" s="18">
        <f>IFERROR(VLOOKUP(C7819,'[1]Dados Diários do Magento'!$A$1:$H$10000,3,),0)</f>
        <v>0</v>
      </c>
      <c r="B7819" s="19">
        <f>IFERROR(VLOOKUP(C7819,'[1]Dados Diários do Magento'!$A$1:$H$10000,2,),"0")</f>
        <v>0</v>
      </c>
      <c r="C7819" s="20">
        <v>7818</v>
      </c>
      <c r="D7819" s="26">
        <v>0</v>
      </c>
      <c r="E7819" s="27">
        <v>0</v>
      </c>
      <c r="G7819" s="23"/>
      <c r="H7819" s="23"/>
      <c r="J7819" s="24">
        <f t="shared" si="245"/>
        <v>0</v>
      </c>
      <c r="K7819" s="25">
        <f t="shared" si="244"/>
        <v>0</v>
      </c>
    </row>
    <row r="7820" spans="1:11">
      <c r="A7820" s="18">
        <f>IFERROR(VLOOKUP(C7820,'[1]Dados Diários do Magento'!$A$1:$H$10000,3,),0)</f>
        <v>0</v>
      </c>
      <c r="B7820" s="19">
        <f>IFERROR(VLOOKUP(C7820,'[1]Dados Diários do Magento'!$A$1:$H$10000,2,),"0")</f>
        <v>0</v>
      </c>
      <c r="C7820" s="20">
        <v>7819</v>
      </c>
      <c r="D7820" s="26">
        <v>0</v>
      </c>
      <c r="E7820" s="27">
        <v>0</v>
      </c>
      <c r="G7820" s="23"/>
      <c r="H7820" s="23"/>
      <c r="J7820" s="24">
        <f t="shared" si="245"/>
        <v>0</v>
      </c>
      <c r="K7820" s="25">
        <f t="shared" si="244"/>
        <v>0</v>
      </c>
    </row>
    <row r="7821" spans="1:11">
      <c r="A7821" s="18">
        <f>IFERROR(VLOOKUP(C7821,'[1]Dados Diários do Magento'!$A$1:$H$10000,3,),0)</f>
        <v>0</v>
      </c>
      <c r="B7821" s="19">
        <f>IFERROR(VLOOKUP(C7821,'[1]Dados Diários do Magento'!$A$1:$H$10000,2,),"0")</f>
        <v>0</v>
      </c>
      <c r="C7821" s="20">
        <v>7820</v>
      </c>
      <c r="D7821" s="26">
        <v>0</v>
      </c>
      <c r="E7821" s="27">
        <v>0</v>
      </c>
      <c r="G7821" s="23"/>
      <c r="H7821" s="23"/>
      <c r="J7821" s="24">
        <f t="shared" si="245"/>
        <v>0</v>
      </c>
      <c r="K7821" s="25">
        <f t="shared" si="244"/>
        <v>0</v>
      </c>
    </row>
    <row r="7822" spans="1:11">
      <c r="A7822" s="18">
        <f>IFERROR(VLOOKUP(C7822,'[1]Dados Diários do Magento'!$A$1:$H$10000,3,),0)</f>
        <v>0</v>
      </c>
      <c r="B7822" s="19">
        <f>IFERROR(VLOOKUP(C7822,'[1]Dados Diários do Magento'!$A$1:$H$10000,2,),"0")</f>
        <v>0</v>
      </c>
      <c r="C7822" s="20">
        <v>7821</v>
      </c>
      <c r="D7822" s="26">
        <v>0</v>
      </c>
      <c r="E7822" s="27">
        <v>0</v>
      </c>
      <c r="G7822" s="23"/>
      <c r="H7822" s="23"/>
      <c r="J7822" s="24">
        <f t="shared" si="245"/>
        <v>0</v>
      </c>
      <c r="K7822" s="25">
        <f t="shared" si="244"/>
        <v>0</v>
      </c>
    </row>
    <row r="7823" spans="1:11">
      <c r="A7823" s="18">
        <f>IFERROR(VLOOKUP(C7823,'[1]Dados Diários do Magento'!$A$1:$H$10000,3,),0)</f>
        <v>0</v>
      </c>
      <c r="B7823" s="19">
        <f>IFERROR(VLOOKUP(C7823,'[1]Dados Diários do Magento'!$A$1:$H$10000,2,),"0")</f>
        <v>0</v>
      </c>
      <c r="C7823" s="20">
        <v>7822</v>
      </c>
      <c r="D7823" s="26">
        <v>0</v>
      </c>
      <c r="E7823" s="27">
        <v>0</v>
      </c>
      <c r="G7823" s="23"/>
      <c r="H7823" s="23"/>
      <c r="J7823" s="24">
        <f t="shared" si="245"/>
        <v>0</v>
      </c>
      <c r="K7823" s="25">
        <f t="shared" si="244"/>
        <v>0</v>
      </c>
    </row>
    <row r="7824" spans="1:11">
      <c r="A7824" s="18">
        <f>IFERROR(VLOOKUP(C7824,'[1]Dados Diários do Magento'!$A$1:$H$10000,3,),0)</f>
        <v>0</v>
      </c>
      <c r="B7824" s="19">
        <f>IFERROR(VLOOKUP(C7824,'[1]Dados Diários do Magento'!$A$1:$H$10000,2,),"0")</f>
        <v>0</v>
      </c>
      <c r="C7824" s="20">
        <v>7823</v>
      </c>
      <c r="D7824" s="26">
        <v>0</v>
      </c>
      <c r="E7824" s="27">
        <v>0</v>
      </c>
      <c r="G7824" s="23"/>
      <c r="H7824" s="23"/>
      <c r="J7824" s="24">
        <f t="shared" si="245"/>
        <v>0</v>
      </c>
      <c r="K7824" s="25">
        <f t="shared" si="244"/>
        <v>0</v>
      </c>
    </row>
    <row r="7825" spans="1:11">
      <c r="A7825" s="18">
        <f>IFERROR(VLOOKUP(C7825,'[1]Dados Diários do Magento'!$A$1:$H$10000,3,),0)</f>
        <v>0</v>
      </c>
      <c r="B7825" s="19">
        <f>IFERROR(VLOOKUP(C7825,'[1]Dados Diários do Magento'!$A$1:$H$10000,2,),"0")</f>
        <v>0</v>
      </c>
      <c r="C7825" s="20">
        <v>7824</v>
      </c>
      <c r="D7825" s="26">
        <v>0</v>
      </c>
      <c r="E7825" s="27">
        <v>0</v>
      </c>
      <c r="G7825" s="23"/>
      <c r="H7825" s="23"/>
      <c r="J7825" s="24">
        <f t="shared" si="245"/>
        <v>0</v>
      </c>
      <c r="K7825" s="25">
        <f t="shared" si="244"/>
        <v>0</v>
      </c>
    </row>
    <row r="7826" spans="1:11">
      <c r="A7826" s="18">
        <f>IFERROR(VLOOKUP(C7826,'[1]Dados Diários do Magento'!$A$1:$H$10000,3,),0)</f>
        <v>0</v>
      </c>
      <c r="B7826" s="19">
        <f>IFERROR(VLOOKUP(C7826,'[1]Dados Diários do Magento'!$A$1:$H$10000,2,),"0")</f>
        <v>0</v>
      </c>
      <c r="C7826" s="20">
        <v>7825</v>
      </c>
      <c r="D7826" s="26">
        <v>0</v>
      </c>
      <c r="E7826" s="27">
        <v>0</v>
      </c>
      <c r="G7826" s="23"/>
      <c r="H7826" s="23"/>
      <c r="J7826" s="24">
        <f t="shared" si="245"/>
        <v>0</v>
      </c>
      <c r="K7826" s="25">
        <f t="shared" si="244"/>
        <v>0</v>
      </c>
    </row>
    <row r="7827" spans="1:11">
      <c r="A7827" s="18">
        <f>IFERROR(VLOOKUP(C7827,'[1]Dados Diários do Magento'!$A$1:$H$10000,3,),0)</f>
        <v>0</v>
      </c>
      <c r="B7827" s="19">
        <f>IFERROR(VLOOKUP(C7827,'[1]Dados Diários do Magento'!$A$1:$H$10000,2,),"0")</f>
        <v>0</v>
      </c>
      <c r="C7827" s="20">
        <v>7826</v>
      </c>
      <c r="D7827" s="26">
        <v>0</v>
      </c>
      <c r="E7827" s="27">
        <v>0</v>
      </c>
      <c r="G7827" s="23"/>
      <c r="H7827" s="23"/>
      <c r="J7827" s="24">
        <f t="shared" si="245"/>
        <v>0</v>
      </c>
      <c r="K7827" s="25">
        <f t="shared" si="244"/>
        <v>0</v>
      </c>
    </row>
    <row r="7828" spans="1:11">
      <c r="A7828" s="18">
        <f>IFERROR(VLOOKUP(C7828,'[1]Dados Diários do Magento'!$A$1:$H$10000,3,),0)</f>
        <v>0</v>
      </c>
      <c r="B7828" s="19">
        <f>IFERROR(VLOOKUP(C7828,'[1]Dados Diários do Magento'!$A$1:$H$10000,2,),"0")</f>
        <v>0</v>
      </c>
      <c r="C7828" s="20">
        <v>7827</v>
      </c>
      <c r="D7828" s="26">
        <v>0</v>
      </c>
      <c r="E7828" s="27">
        <v>0</v>
      </c>
      <c r="G7828" s="23"/>
      <c r="H7828" s="23"/>
      <c r="J7828" s="24">
        <f t="shared" si="245"/>
        <v>0</v>
      </c>
      <c r="K7828" s="25">
        <f t="shared" si="244"/>
        <v>0</v>
      </c>
    </row>
    <row r="7829" spans="1:11">
      <c r="A7829" s="18">
        <f>IFERROR(VLOOKUP(C7829,'[1]Dados Diários do Magento'!$A$1:$H$10000,3,),0)</f>
        <v>0</v>
      </c>
      <c r="B7829" s="19">
        <f>IFERROR(VLOOKUP(C7829,'[1]Dados Diários do Magento'!$A$1:$H$10000,2,),"0")</f>
        <v>0</v>
      </c>
      <c r="C7829" s="20">
        <v>7828</v>
      </c>
      <c r="D7829" s="26">
        <v>0</v>
      </c>
      <c r="E7829" s="27">
        <v>0</v>
      </c>
      <c r="G7829" s="23"/>
      <c r="H7829" s="23"/>
      <c r="J7829" s="24">
        <f t="shared" si="245"/>
        <v>0</v>
      </c>
      <c r="K7829" s="25">
        <f t="shared" si="244"/>
        <v>0</v>
      </c>
    </row>
    <row r="7830" spans="1:11">
      <c r="A7830" s="18">
        <f>IFERROR(VLOOKUP(C7830,'[1]Dados Diários do Magento'!$A$1:$H$10000,3,),0)</f>
        <v>0</v>
      </c>
      <c r="B7830" s="19">
        <f>IFERROR(VLOOKUP(C7830,'[1]Dados Diários do Magento'!$A$1:$H$10000,2,),"0")</f>
        <v>0</v>
      </c>
      <c r="C7830" s="20">
        <v>7829</v>
      </c>
      <c r="D7830" s="26">
        <v>0</v>
      </c>
      <c r="E7830" s="27">
        <v>0</v>
      </c>
      <c r="G7830" s="23"/>
      <c r="H7830" s="23"/>
      <c r="J7830" s="24">
        <f t="shared" si="245"/>
        <v>0</v>
      </c>
      <c r="K7830" s="25">
        <f t="shared" si="244"/>
        <v>0</v>
      </c>
    </row>
    <row r="7831" spans="1:11">
      <c r="A7831" s="18">
        <f>IFERROR(VLOOKUP(C7831,'[1]Dados Diários do Magento'!$A$1:$H$10000,3,),0)</f>
        <v>0</v>
      </c>
      <c r="B7831" s="19">
        <f>IFERROR(VLOOKUP(C7831,'[1]Dados Diários do Magento'!$A$1:$H$10000,2,),"0")</f>
        <v>0</v>
      </c>
      <c r="C7831" s="20">
        <v>7830</v>
      </c>
      <c r="D7831" s="26">
        <v>0</v>
      </c>
      <c r="E7831" s="27">
        <v>0</v>
      </c>
      <c r="G7831" s="23"/>
      <c r="H7831" s="23"/>
      <c r="J7831" s="24">
        <f t="shared" si="245"/>
        <v>0</v>
      </c>
      <c r="K7831" s="25">
        <f t="shared" si="244"/>
        <v>0</v>
      </c>
    </row>
    <row r="7832" spans="1:11">
      <c r="A7832" s="18">
        <f>IFERROR(VLOOKUP(C7832,'[1]Dados Diários do Magento'!$A$1:$H$10000,3,),0)</f>
        <v>0</v>
      </c>
      <c r="B7832" s="19">
        <f>IFERROR(VLOOKUP(C7832,'[1]Dados Diários do Magento'!$A$1:$H$10000,2,),"0")</f>
        <v>0</v>
      </c>
      <c r="C7832" s="20">
        <v>7831</v>
      </c>
      <c r="D7832" s="26">
        <v>0</v>
      </c>
      <c r="E7832" s="27">
        <v>0</v>
      </c>
      <c r="G7832" s="23"/>
      <c r="H7832" s="23"/>
      <c r="J7832" s="24">
        <f t="shared" si="245"/>
        <v>0</v>
      </c>
      <c r="K7832" s="25">
        <f t="shared" si="244"/>
        <v>0</v>
      </c>
    </row>
    <row r="7833" spans="1:11">
      <c r="A7833" s="18">
        <f>IFERROR(VLOOKUP(C7833,'[1]Dados Diários do Magento'!$A$1:$H$10000,3,),0)</f>
        <v>0</v>
      </c>
      <c r="B7833" s="19">
        <f>IFERROR(VLOOKUP(C7833,'[1]Dados Diários do Magento'!$A$1:$H$10000,2,),"0")</f>
        <v>0</v>
      </c>
      <c r="C7833" s="20">
        <v>7832</v>
      </c>
      <c r="D7833" s="26">
        <v>0</v>
      </c>
      <c r="E7833" s="27">
        <v>0</v>
      </c>
      <c r="G7833" s="23"/>
      <c r="H7833" s="23"/>
      <c r="J7833" s="24">
        <f t="shared" si="245"/>
        <v>0</v>
      </c>
      <c r="K7833" s="25">
        <f t="shared" si="244"/>
        <v>0</v>
      </c>
    </row>
    <row r="7834" spans="1:11">
      <c r="A7834" s="18">
        <f>IFERROR(VLOOKUP(C7834,'[1]Dados Diários do Magento'!$A$1:$H$10000,3,),0)</f>
        <v>0</v>
      </c>
      <c r="B7834" s="19">
        <f>IFERROR(VLOOKUP(C7834,'[1]Dados Diários do Magento'!$A$1:$H$10000,2,),"0")</f>
        <v>0</v>
      </c>
      <c r="C7834" s="20">
        <v>7833</v>
      </c>
      <c r="D7834" s="26">
        <v>0</v>
      </c>
      <c r="E7834" s="27">
        <v>0</v>
      </c>
      <c r="G7834" s="23"/>
      <c r="H7834" s="23"/>
      <c r="J7834" s="24">
        <f t="shared" si="245"/>
        <v>0</v>
      </c>
      <c r="K7834" s="25">
        <f t="shared" si="244"/>
        <v>0</v>
      </c>
    </row>
    <row r="7835" spans="1:11">
      <c r="A7835" s="18">
        <f>IFERROR(VLOOKUP(C7835,'[1]Dados Diários do Magento'!$A$1:$H$10000,3,),0)</f>
        <v>0</v>
      </c>
      <c r="B7835" s="19">
        <f>IFERROR(VLOOKUP(C7835,'[1]Dados Diários do Magento'!$A$1:$H$10000,2,),"0")</f>
        <v>0</v>
      </c>
      <c r="C7835" s="20">
        <v>7834</v>
      </c>
      <c r="D7835" s="26">
        <v>0</v>
      </c>
      <c r="E7835" s="27">
        <v>0</v>
      </c>
      <c r="G7835" s="23"/>
      <c r="H7835" s="23"/>
      <c r="J7835" s="24">
        <f t="shared" si="245"/>
        <v>0</v>
      </c>
      <c r="K7835" s="25">
        <f t="shared" si="244"/>
        <v>0</v>
      </c>
    </row>
    <row r="7836" spans="1:11">
      <c r="A7836" s="18">
        <f>IFERROR(VLOOKUP(C7836,'[1]Dados Diários do Magento'!$A$1:$H$10000,3,),0)</f>
        <v>0</v>
      </c>
      <c r="B7836" s="19">
        <f>IFERROR(VLOOKUP(C7836,'[1]Dados Diários do Magento'!$A$1:$H$10000,2,),"0")</f>
        <v>0</v>
      </c>
      <c r="C7836" s="20">
        <v>7835</v>
      </c>
      <c r="D7836" s="26">
        <v>0</v>
      </c>
      <c r="E7836" s="27">
        <v>0</v>
      </c>
      <c r="G7836" s="23"/>
      <c r="H7836" s="23"/>
      <c r="J7836" s="24">
        <f t="shared" si="245"/>
        <v>0</v>
      </c>
      <c r="K7836" s="25">
        <f t="shared" si="244"/>
        <v>0</v>
      </c>
    </row>
    <row r="7837" spans="1:11">
      <c r="A7837" s="18">
        <f>IFERROR(VLOOKUP(C7837,'[1]Dados Diários do Magento'!$A$1:$H$10000,3,),0)</f>
        <v>0</v>
      </c>
      <c r="B7837" s="19">
        <f>IFERROR(VLOOKUP(C7837,'[1]Dados Diários do Magento'!$A$1:$H$10000,2,),"0")</f>
        <v>0</v>
      </c>
      <c r="C7837" s="20">
        <v>7836</v>
      </c>
      <c r="D7837" s="26">
        <v>0</v>
      </c>
      <c r="E7837" s="27">
        <v>0</v>
      </c>
      <c r="G7837" s="23"/>
      <c r="H7837" s="23"/>
      <c r="J7837" s="24">
        <f t="shared" si="245"/>
        <v>0</v>
      </c>
      <c r="K7837" s="25">
        <f t="shared" ref="K7837:K7900" si="246">IF((D7837+G7837)&gt;0,(D7837*E7837+G7837*H7837)/(D7837+G7837),E7837)</f>
        <v>0</v>
      </c>
    </row>
    <row r="7838" spans="1:11">
      <c r="A7838" s="18">
        <f>IFERROR(VLOOKUP(C7838,'[1]Dados Diários do Magento'!$A$1:$H$10000,3,),0)</f>
        <v>0</v>
      </c>
      <c r="B7838" s="19">
        <f>IFERROR(VLOOKUP(C7838,'[1]Dados Diários do Magento'!$A$1:$H$10000,2,),"0")</f>
        <v>0</v>
      </c>
      <c r="C7838" s="20">
        <v>7837</v>
      </c>
      <c r="D7838" s="26">
        <v>0</v>
      </c>
      <c r="E7838" s="27">
        <v>0</v>
      </c>
      <c r="G7838" s="23"/>
      <c r="H7838" s="23"/>
      <c r="J7838" s="24">
        <f t="shared" si="245"/>
        <v>0</v>
      </c>
      <c r="K7838" s="25">
        <f t="shared" si="246"/>
        <v>0</v>
      </c>
    </row>
    <row r="7839" spans="1:11">
      <c r="A7839" s="18">
        <f>IFERROR(VLOOKUP(C7839,'[1]Dados Diários do Magento'!$A$1:$H$10000,3,),0)</f>
        <v>0</v>
      </c>
      <c r="B7839" s="19">
        <f>IFERROR(VLOOKUP(C7839,'[1]Dados Diários do Magento'!$A$1:$H$10000,2,),"0")</f>
        <v>0</v>
      </c>
      <c r="C7839" s="20">
        <v>7838</v>
      </c>
      <c r="D7839" s="26">
        <v>0</v>
      </c>
      <c r="E7839" s="27">
        <v>0</v>
      </c>
      <c r="G7839" s="23"/>
      <c r="H7839" s="23"/>
      <c r="J7839" s="24">
        <f t="shared" si="245"/>
        <v>0</v>
      </c>
      <c r="K7839" s="25">
        <f t="shared" si="246"/>
        <v>0</v>
      </c>
    </row>
    <row r="7840" spans="1:11">
      <c r="A7840" s="18">
        <f>IFERROR(VLOOKUP(C7840,'[1]Dados Diários do Magento'!$A$1:$H$10000,3,),0)</f>
        <v>0</v>
      </c>
      <c r="B7840" s="19">
        <f>IFERROR(VLOOKUP(C7840,'[1]Dados Diários do Magento'!$A$1:$H$10000,2,),"0")</f>
        <v>0</v>
      </c>
      <c r="C7840" s="20">
        <v>7839</v>
      </c>
      <c r="D7840" s="26">
        <v>0</v>
      </c>
      <c r="E7840" s="27">
        <v>0</v>
      </c>
      <c r="G7840" s="23"/>
      <c r="H7840" s="23"/>
      <c r="J7840" s="24">
        <f t="shared" si="245"/>
        <v>0</v>
      </c>
      <c r="K7840" s="25">
        <f t="shared" si="246"/>
        <v>0</v>
      </c>
    </row>
    <row r="7841" spans="1:11">
      <c r="A7841" s="18">
        <f>IFERROR(VLOOKUP(C7841,'[1]Dados Diários do Magento'!$A$1:$H$10000,3,),0)</f>
        <v>0</v>
      </c>
      <c r="B7841" s="19">
        <f>IFERROR(VLOOKUP(C7841,'[1]Dados Diários do Magento'!$A$1:$H$10000,2,),"0")</f>
        <v>0</v>
      </c>
      <c r="C7841" s="20">
        <v>7840</v>
      </c>
      <c r="D7841" s="26">
        <v>0</v>
      </c>
      <c r="E7841" s="27">
        <v>0</v>
      </c>
      <c r="G7841" s="23"/>
      <c r="H7841" s="23"/>
      <c r="J7841" s="24">
        <f t="shared" si="245"/>
        <v>0</v>
      </c>
      <c r="K7841" s="25">
        <f t="shared" si="246"/>
        <v>0</v>
      </c>
    </row>
    <row r="7842" spans="1:11">
      <c r="A7842" s="18">
        <f>IFERROR(VLOOKUP(C7842,'[1]Dados Diários do Magento'!$A$1:$H$10000,3,),0)</f>
        <v>0</v>
      </c>
      <c r="B7842" s="19">
        <f>IFERROR(VLOOKUP(C7842,'[1]Dados Diários do Magento'!$A$1:$H$10000,2,),"0")</f>
        <v>0</v>
      </c>
      <c r="C7842" s="20">
        <v>7841</v>
      </c>
      <c r="D7842" s="26">
        <v>0</v>
      </c>
      <c r="E7842" s="27">
        <v>0</v>
      </c>
      <c r="G7842" s="23"/>
      <c r="H7842" s="23"/>
      <c r="J7842" s="24">
        <f t="shared" si="245"/>
        <v>0</v>
      </c>
      <c r="K7842" s="25">
        <f t="shared" si="246"/>
        <v>0</v>
      </c>
    </row>
    <row r="7843" spans="1:11">
      <c r="A7843" s="18">
        <f>IFERROR(VLOOKUP(C7843,'[1]Dados Diários do Magento'!$A$1:$H$10000,3,),0)</f>
        <v>0</v>
      </c>
      <c r="B7843" s="19">
        <f>IFERROR(VLOOKUP(C7843,'[1]Dados Diários do Magento'!$A$1:$H$10000,2,),"0")</f>
        <v>0</v>
      </c>
      <c r="C7843" s="20">
        <v>7842</v>
      </c>
      <c r="D7843" s="26">
        <v>0</v>
      </c>
      <c r="E7843" s="27">
        <v>0</v>
      </c>
      <c r="G7843" s="23"/>
      <c r="H7843" s="23"/>
      <c r="J7843" s="24">
        <f t="shared" si="245"/>
        <v>0</v>
      </c>
      <c r="K7843" s="25">
        <f t="shared" si="246"/>
        <v>0</v>
      </c>
    </row>
    <row r="7844" spans="1:11">
      <c r="A7844" s="18">
        <f>IFERROR(VLOOKUP(C7844,'[1]Dados Diários do Magento'!$A$1:$H$10000,3,),0)</f>
        <v>0</v>
      </c>
      <c r="B7844" s="19">
        <f>IFERROR(VLOOKUP(C7844,'[1]Dados Diários do Magento'!$A$1:$H$10000,2,),"0")</f>
        <v>0</v>
      </c>
      <c r="C7844" s="20">
        <v>7843</v>
      </c>
      <c r="D7844" s="26">
        <v>0</v>
      </c>
      <c r="E7844" s="27">
        <v>0</v>
      </c>
      <c r="G7844" s="23"/>
      <c r="H7844" s="23"/>
      <c r="J7844" s="24">
        <f t="shared" si="245"/>
        <v>0</v>
      </c>
      <c r="K7844" s="25">
        <f t="shared" si="246"/>
        <v>0</v>
      </c>
    </row>
    <row r="7845" spans="1:11">
      <c r="A7845" s="18">
        <f>IFERROR(VLOOKUP(C7845,'[1]Dados Diários do Magento'!$A$1:$H$10000,3,),0)</f>
        <v>0</v>
      </c>
      <c r="B7845" s="19">
        <f>IFERROR(VLOOKUP(C7845,'[1]Dados Diários do Magento'!$A$1:$H$10000,2,),"0")</f>
        <v>0</v>
      </c>
      <c r="C7845" s="20">
        <v>7844</v>
      </c>
      <c r="D7845" s="26">
        <v>0</v>
      </c>
      <c r="E7845" s="27">
        <v>0</v>
      </c>
      <c r="G7845" s="23"/>
      <c r="H7845" s="23"/>
      <c r="J7845" s="24">
        <f t="shared" si="245"/>
        <v>0</v>
      </c>
      <c r="K7845" s="25">
        <f t="shared" si="246"/>
        <v>0</v>
      </c>
    </row>
    <row r="7846" spans="1:11">
      <c r="A7846" s="18">
        <f>IFERROR(VLOOKUP(C7846,'[1]Dados Diários do Magento'!$A$1:$H$10000,3,),0)</f>
        <v>0</v>
      </c>
      <c r="B7846" s="19">
        <f>IFERROR(VLOOKUP(C7846,'[1]Dados Diários do Magento'!$A$1:$H$10000,2,),"0")</f>
        <v>0</v>
      </c>
      <c r="C7846" s="20">
        <v>7845</v>
      </c>
      <c r="D7846" s="26">
        <v>0</v>
      </c>
      <c r="E7846" s="27">
        <v>0</v>
      </c>
      <c r="G7846" s="23"/>
      <c r="H7846" s="23"/>
      <c r="J7846" s="24">
        <f t="shared" si="245"/>
        <v>0</v>
      </c>
      <c r="K7846" s="25">
        <f t="shared" si="246"/>
        <v>0</v>
      </c>
    </row>
    <row r="7847" spans="1:11">
      <c r="A7847" s="18">
        <f>IFERROR(VLOOKUP(C7847,'[1]Dados Diários do Magento'!$A$1:$H$10000,3,),0)</f>
        <v>0</v>
      </c>
      <c r="B7847" s="19">
        <f>IFERROR(VLOOKUP(C7847,'[1]Dados Diários do Magento'!$A$1:$H$10000,2,),"0")</f>
        <v>0</v>
      </c>
      <c r="C7847" s="20">
        <v>7846</v>
      </c>
      <c r="D7847" s="26">
        <v>0</v>
      </c>
      <c r="E7847" s="27">
        <v>0</v>
      </c>
      <c r="G7847" s="23"/>
      <c r="H7847" s="23"/>
      <c r="J7847" s="24">
        <f t="shared" si="245"/>
        <v>0</v>
      </c>
      <c r="K7847" s="25">
        <f t="shared" si="246"/>
        <v>0</v>
      </c>
    </row>
    <row r="7848" spans="1:11">
      <c r="A7848" s="18">
        <f>IFERROR(VLOOKUP(C7848,'[1]Dados Diários do Magento'!$A$1:$H$10000,3,),0)</f>
        <v>0</v>
      </c>
      <c r="B7848" s="19">
        <f>IFERROR(VLOOKUP(C7848,'[1]Dados Diários do Magento'!$A$1:$H$10000,2,),"0")</f>
        <v>0</v>
      </c>
      <c r="C7848" s="20">
        <v>7847</v>
      </c>
      <c r="D7848" s="26">
        <v>0</v>
      </c>
      <c r="E7848" s="27">
        <v>0</v>
      </c>
      <c r="G7848" s="23"/>
      <c r="H7848" s="23"/>
      <c r="J7848" s="24">
        <f t="shared" si="245"/>
        <v>0</v>
      </c>
      <c r="K7848" s="25">
        <f t="shared" si="246"/>
        <v>0</v>
      </c>
    </row>
    <row r="7849" spans="1:11">
      <c r="A7849" s="18">
        <f>IFERROR(VLOOKUP(C7849,'[1]Dados Diários do Magento'!$A$1:$H$10000,3,),0)</f>
        <v>0</v>
      </c>
      <c r="B7849" s="19">
        <f>IFERROR(VLOOKUP(C7849,'[1]Dados Diários do Magento'!$A$1:$H$10000,2,),"0")</f>
        <v>0</v>
      </c>
      <c r="C7849" s="20">
        <v>7848</v>
      </c>
      <c r="D7849" s="26">
        <v>0</v>
      </c>
      <c r="E7849" s="27">
        <v>0</v>
      </c>
      <c r="G7849" s="23"/>
      <c r="H7849" s="23"/>
      <c r="J7849" s="24">
        <f t="shared" si="245"/>
        <v>0</v>
      </c>
      <c r="K7849" s="25">
        <f t="shared" si="246"/>
        <v>0</v>
      </c>
    </row>
    <row r="7850" spans="1:11">
      <c r="A7850" s="18">
        <f>IFERROR(VLOOKUP(C7850,'[1]Dados Diários do Magento'!$A$1:$H$10000,3,),0)</f>
        <v>0</v>
      </c>
      <c r="B7850" s="19">
        <f>IFERROR(VLOOKUP(C7850,'[1]Dados Diários do Magento'!$A$1:$H$10000,2,),"0")</f>
        <v>0</v>
      </c>
      <c r="C7850" s="20">
        <v>7849</v>
      </c>
      <c r="D7850" s="26">
        <v>0</v>
      </c>
      <c r="E7850" s="27">
        <v>0</v>
      </c>
      <c r="G7850" s="23"/>
      <c r="H7850" s="23"/>
      <c r="J7850" s="24">
        <f t="shared" si="245"/>
        <v>0</v>
      </c>
      <c r="K7850" s="25">
        <f t="shared" si="246"/>
        <v>0</v>
      </c>
    </row>
    <row r="7851" spans="1:11">
      <c r="A7851" s="18">
        <f>IFERROR(VLOOKUP(C7851,'[1]Dados Diários do Magento'!$A$1:$H$10000,3,),0)</f>
        <v>0</v>
      </c>
      <c r="B7851" s="19">
        <f>IFERROR(VLOOKUP(C7851,'[1]Dados Diários do Magento'!$A$1:$H$10000,2,),"0")</f>
        <v>0</v>
      </c>
      <c r="C7851" s="20">
        <v>7850</v>
      </c>
      <c r="D7851" s="26">
        <v>0</v>
      </c>
      <c r="E7851" s="27">
        <v>0</v>
      </c>
      <c r="G7851" s="23"/>
      <c r="H7851" s="23"/>
      <c r="J7851" s="24">
        <f t="shared" si="245"/>
        <v>0</v>
      </c>
      <c r="K7851" s="25">
        <f t="shared" si="246"/>
        <v>0</v>
      </c>
    </row>
    <row r="7852" spans="1:11">
      <c r="A7852" s="18">
        <f>IFERROR(VLOOKUP(C7852,'[1]Dados Diários do Magento'!$A$1:$H$10000,3,),0)</f>
        <v>0</v>
      </c>
      <c r="B7852" s="19">
        <f>IFERROR(VLOOKUP(C7852,'[1]Dados Diários do Magento'!$A$1:$H$10000,2,),"0")</f>
        <v>0</v>
      </c>
      <c r="C7852" s="20">
        <v>7851</v>
      </c>
      <c r="D7852" s="26">
        <v>0</v>
      </c>
      <c r="E7852" s="27">
        <v>0</v>
      </c>
      <c r="G7852" s="23"/>
      <c r="H7852" s="23"/>
      <c r="J7852" s="24">
        <f t="shared" si="245"/>
        <v>0</v>
      </c>
      <c r="K7852" s="25">
        <f t="shared" si="246"/>
        <v>0</v>
      </c>
    </row>
    <row r="7853" spans="1:11">
      <c r="A7853" s="18">
        <f>IFERROR(VLOOKUP(C7853,'[1]Dados Diários do Magento'!$A$1:$H$10000,3,),0)</f>
        <v>0</v>
      </c>
      <c r="B7853" s="19">
        <f>IFERROR(VLOOKUP(C7853,'[1]Dados Diários do Magento'!$A$1:$H$10000,2,),"0")</f>
        <v>0</v>
      </c>
      <c r="C7853" s="20">
        <v>7852</v>
      </c>
      <c r="D7853" s="26">
        <v>0</v>
      </c>
      <c r="E7853" s="27">
        <v>0</v>
      </c>
      <c r="G7853" s="23"/>
      <c r="H7853" s="23"/>
      <c r="J7853" s="24">
        <f t="shared" si="245"/>
        <v>0</v>
      </c>
      <c r="K7853" s="25">
        <f t="shared" si="246"/>
        <v>0</v>
      </c>
    </row>
    <row r="7854" spans="1:11">
      <c r="A7854" s="18">
        <f>IFERROR(VLOOKUP(C7854,'[1]Dados Diários do Magento'!$A$1:$H$10000,3,),0)</f>
        <v>0</v>
      </c>
      <c r="B7854" s="19">
        <f>IFERROR(VLOOKUP(C7854,'[1]Dados Diários do Magento'!$A$1:$H$10000,2,),"0")</f>
        <v>0</v>
      </c>
      <c r="C7854" s="20">
        <v>7853</v>
      </c>
      <c r="D7854" s="26">
        <v>0</v>
      </c>
      <c r="E7854" s="27">
        <v>0</v>
      </c>
      <c r="G7854" s="23"/>
      <c r="H7854" s="23"/>
      <c r="J7854" s="24">
        <f t="shared" si="245"/>
        <v>0</v>
      </c>
      <c r="K7854" s="25">
        <f t="shared" si="246"/>
        <v>0</v>
      </c>
    </row>
    <row r="7855" spans="1:11">
      <c r="A7855" s="18">
        <f>IFERROR(VLOOKUP(C7855,'[1]Dados Diários do Magento'!$A$1:$H$10000,3,),0)</f>
        <v>0</v>
      </c>
      <c r="B7855" s="19">
        <f>IFERROR(VLOOKUP(C7855,'[1]Dados Diários do Magento'!$A$1:$H$10000,2,),"0")</f>
        <v>0</v>
      </c>
      <c r="C7855" s="20">
        <v>7854</v>
      </c>
      <c r="D7855" s="26">
        <v>0</v>
      </c>
      <c r="E7855" s="27">
        <v>0</v>
      </c>
      <c r="G7855" s="23"/>
      <c r="H7855" s="23"/>
      <c r="J7855" s="24">
        <f t="shared" si="245"/>
        <v>0</v>
      </c>
      <c r="K7855" s="25">
        <f t="shared" si="246"/>
        <v>0</v>
      </c>
    </row>
    <row r="7856" spans="1:11">
      <c r="A7856" s="18">
        <f>IFERROR(VLOOKUP(C7856,'[1]Dados Diários do Magento'!$A$1:$H$10000,3,),0)</f>
        <v>0</v>
      </c>
      <c r="B7856" s="19">
        <f>IFERROR(VLOOKUP(C7856,'[1]Dados Diários do Magento'!$A$1:$H$10000,2,),"0")</f>
        <v>0</v>
      </c>
      <c r="C7856" s="20">
        <v>7855</v>
      </c>
      <c r="D7856" s="26">
        <v>0</v>
      </c>
      <c r="E7856" s="27">
        <v>0</v>
      </c>
      <c r="G7856" s="23"/>
      <c r="H7856" s="23"/>
      <c r="J7856" s="24">
        <f t="shared" si="245"/>
        <v>0</v>
      </c>
      <c r="K7856" s="25">
        <f t="shared" si="246"/>
        <v>0</v>
      </c>
    </row>
    <row r="7857" spans="1:11">
      <c r="A7857" s="18">
        <f>IFERROR(VLOOKUP(C7857,'[1]Dados Diários do Magento'!$A$1:$H$10000,3,),0)</f>
        <v>0</v>
      </c>
      <c r="B7857" s="19">
        <f>IFERROR(VLOOKUP(C7857,'[1]Dados Diários do Magento'!$A$1:$H$10000,2,),"0")</f>
        <v>0</v>
      </c>
      <c r="C7857" s="20">
        <v>7856</v>
      </c>
      <c r="D7857" s="26">
        <v>0</v>
      </c>
      <c r="E7857" s="27">
        <v>0</v>
      </c>
      <c r="G7857" s="23"/>
      <c r="H7857" s="23"/>
      <c r="J7857" s="24">
        <f t="shared" si="245"/>
        <v>0</v>
      </c>
      <c r="K7857" s="25">
        <f t="shared" si="246"/>
        <v>0</v>
      </c>
    </row>
    <row r="7858" spans="1:11">
      <c r="A7858" s="18">
        <f>IFERROR(VLOOKUP(C7858,'[1]Dados Diários do Magento'!$A$1:$H$10000,3,),0)</f>
        <v>0</v>
      </c>
      <c r="B7858" s="19">
        <f>IFERROR(VLOOKUP(C7858,'[1]Dados Diários do Magento'!$A$1:$H$10000,2,),"0")</f>
        <v>0</v>
      </c>
      <c r="C7858" s="20">
        <v>7857</v>
      </c>
      <c r="D7858" s="26">
        <v>0</v>
      </c>
      <c r="E7858" s="27">
        <v>0</v>
      </c>
      <c r="G7858" s="23"/>
      <c r="H7858" s="23"/>
      <c r="J7858" s="24">
        <f t="shared" si="245"/>
        <v>0</v>
      </c>
      <c r="K7858" s="25">
        <f t="shared" si="246"/>
        <v>0</v>
      </c>
    </row>
    <row r="7859" spans="1:11">
      <c r="A7859" s="18">
        <f>IFERROR(VLOOKUP(C7859,'[1]Dados Diários do Magento'!$A$1:$H$10000,3,),0)</f>
        <v>0</v>
      </c>
      <c r="B7859" s="19">
        <f>IFERROR(VLOOKUP(C7859,'[1]Dados Diários do Magento'!$A$1:$H$10000,2,),"0")</f>
        <v>0</v>
      </c>
      <c r="C7859" s="20">
        <v>7858</v>
      </c>
      <c r="D7859" s="26">
        <v>0</v>
      </c>
      <c r="E7859" s="27">
        <v>0</v>
      </c>
      <c r="G7859" s="23"/>
      <c r="H7859" s="23"/>
      <c r="J7859" s="24">
        <f t="shared" si="245"/>
        <v>0</v>
      </c>
      <c r="K7859" s="25">
        <f t="shared" si="246"/>
        <v>0</v>
      </c>
    </row>
    <row r="7860" spans="1:11">
      <c r="A7860" s="18">
        <f>IFERROR(VLOOKUP(C7860,'[1]Dados Diários do Magento'!$A$1:$H$10000,3,),0)</f>
        <v>0</v>
      </c>
      <c r="B7860" s="19">
        <f>IFERROR(VLOOKUP(C7860,'[1]Dados Diários do Magento'!$A$1:$H$10000,2,),"0")</f>
        <v>0</v>
      </c>
      <c r="C7860" s="20">
        <v>7859</v>
      </c>
      <c r="D7860" s="26">
        <v>0</v>
      </c>
      <c r="E7860" s="27">
        <v>0</v>
      </c>
      <c r="G7860" s="23"/>
      <c r="H7860" s="23"/>
      <c r="J7860" s="24">
        <f t="shared" si="245"/>
        <v>0</v>
      </c>
      <c r="K7860" s="25">
        <f t="shared" si="246"/>
        <v>0</v>
      </c>
    </row>
    <row r="7861" spans="1:11">
      <c r="A7861" s="18">
        <f>IFERROR(VLOOKUP(C7861,'[1]Dados Diários do Magento'!$A$1:$H$10000,3,),0)</f>
        <v>0</v>
      </c>
      <c r="B7861" s="19">
        <f>IFERROR(VLOOKUP(C7861,'[1]Dados Diários do Magento'!$A$1:$H$10000,2,),"0")</f>
        <v>0</v>
      </c>
      <c r="C7861" s="20">
        <v>7860</v>
      </c>
      <c r="D7861" s="26">
        <v>0</v>
      </c>
      <c r="E7861" s="27">
        <v>0</v>
      </c>
      <c r="G7861" s="23"/>
      <c r="H7861" s="23"/>
      <c r="J7861" s="24">
        <f t="shared" si="245"/>
        <v>0</v>
      </c>
      <c r="K7861" s="25">
        <f t="shared" si="246"/>
        <v>0</v>
      </c>
    </row>
    <row r="7862" spans="1:11">
      <c r="A7862" s="18">
        <f>IFERROR(VLOOKUP(C7862,'[1]Dados Diários do Magento'!$A$1:$H$10000,3,),0)</f>
        <v>0</v>
      </c>
      <c r="B7862" s="19">
        <f>IFERROR(VLOOKUP(C7862,'[1]Dados Diários do Magento'!$A$1:$H$10000,2,),"0")</f>
        <v>0</v>
      </c>
      <c r="C7862" s="20">
        <v>7861</v>
      </c>
      <c r="D7862" s="26">
        <v>0</v>
      </c>
      <c r="E7862" s="27">
        <v>0</v>
      </c>
      <c r="G7862" s="23"/>
      <c r="H7862" s="23"/>
      <c r="J7862" s="24">
        <f t="shared" si="245"/>
        <v>0</v>
      </c>
      <c r="K7862" s="25">
        <f t="shared" si="246"/>
        <v>0</v>
      </c>
    </row>
    <row r="7863" spans="1:11">
      <c r="A7863" s="18">
        <f>IFERROR(VLOOKUP(C7863,'[1]Dados Diários do Magento'!$A$1:$H$10000,3,),0)</f>
        <v>0</v>
      </c>
      <c r="B7863" s="19">
        <f>IFERROR(VLOOKUP(C7863,'[1]Dados Diários do Magento'!$A$1:$H$10000,2,),"0")</f>
        <v>0</v>
      </c>
      <c r="C7863" s="20">
        <v>7862</v>
      </c>
      <c r="D7863" s="26">
        <v>0</v>
      </c>
      <c r="E7863" s="27">
        <v>0</v>
      </c>
      <c r="G7863" s="23"/>
      <c r="H7863" s="23"/>
      <c r="J7863" s="24">
        <f t="shared" si="245"/>
        <v>0</v>
      </c>
      <c r="K7863" s="25">
        <f t="shared" si="246"/>
        <v>0</v>
      </c>
    </row>
    <row r="7864" spans="1:11">
      <c r="A7864" s="18">
        <f>IFERROR(VLOOKUP(C7864,'[1]Dados Diários do Magento'!$A$1:$H$10000,3,),0)</f>
        <v>0</v>
      </c>
      <c r="B7864" s="19">
        <f>IFERROR(VLOOKUP(C7864,'[1]Dados Diários do Magento'!$A$1:$H$10000,2,),"0")</f>
        <v>0</v>
      </c>
      <c r="C7864" s="20">
        <v>7863</v>
      </c>
      <c r="D7864" s="26">
        <v>0</v>
      </c>
      <c r="E7864" s="27">
        <v>0</v>
      </c>
      <c r="G7864" s="23"/>
      <c r="H7864" s="23"/>
      <c r="J7864" s="24">
        <f t="shared" si="245"/>
        <v>0</v>
      </c>
      <c r="K7864" s="25">
        <f t="shared" si="246"/>
        <v>0</v>
      </c>
    </row>
    <row r="7865" spans="1:11">
      <c r="A7865" s="18">
        <f>IFERROR(VLOOKUP(C7865,'[1]Dados Diários do Magento'!$A$1:$H$10000,3,),0)</f>
        <v>0</v>
      </c>
      <c r="B7865" s="19">
        <f>IFERROR(VLOOKUP(C7865,'[1]Dados Diários do Magento'!$A$1:$H$10000,2,),"0")</f>
        <v>0</v>
      </c>
      <c r="C7865" s="20">
        <v>7864</v>
      </c>
      <c r="D7865" s="26">
        <v>0</v>
      </c>
      <c r="E7865" s="27">
        <v>0</v>
      </c>
      <c r="G7865" s="23"/>
      <c r="H7865" s="23"/>
      <c r="J7865" s="24">
        <f t="shared" si="245"/>
        <v>0</v>
      </c>
      <c r="K7865" s="25">
        <f t="shared" si="246"/>
        <v>0</v>
      </c>
    </row>
    <row r="7866" spans="1:11">
      <c r="A7866" s="18">
        <f>IFERROR(VLOOKUP(C7866,'[1]Dados Diários do Magento'!$A$1:$H$10000,3,),0)</f>
        <v>0</v>
      </c>
      <c r="B7866" s="19">
        <f>IFERROR(VLOOKUP(C7866,'[1]Dados Diários do Magento'!$A$1:$H$10000,2,),"0")</f>
        <v>0</v>
      </c>
      <c r="C7866" s="20">
        <v>7865</v>
      </c>
      <c r="D7866" s="26">
        <v>0</v>
      </c>
      <c r="E7866" s="27">
        <v>0</v>
      </c>
      <c r="G7866" s="23"/>
      <c r="H7866" s="23"/>
      <c r="J7866" s="24">
        <f t="shared" si="245"/>
        <v>0</v>
      </c>
      <c r="K7866" s="25">
        <f t="shared" si="246"/>
        <v>0</v>
      </c>
    </row>
    <row r="7867" spans="1:11">
      <c r="A7867" s="18">
        <f>IFERROR(VLOOKUP(C7867,'[1]Dados Diários do Magento'!$A$1:$H$10000,3,),0)</f>
        <v>0</v>
      </c>
      <c r="B7867" s="19">
        <f>IFERROR(VLOOKUP(C7867,'[1]Dados Diários do Magento'!$A$1:$H$10000,2,),"0")</f>
        <v>0</v>
      </c>
      <c r="C7867" s="20">
        <v>7866</v>
      </c>
      <c r="D7867" s="26">
        <v>0</v>
      </c>
      <c r="E7867" s="27">
        <v>0</v>
      </c>
      <c r="G7867" s="23"/>
      <c r="H7867" s="23"/>
      <c r="J7867" s="24">
        <f t="shared" si="245"/>
        <v>0</v>
      </c>
      <c r="K7867" s="25">
        <f t="shared" si="246"/>
        <v>0</v>
      </c>
    </row>
    <row r="7868" spans="1:11">
      <c r="A7868" s="18">
        <f>IFERROR(VLOOKUP(C7868,'[1]Dados Diários do Magento'!$A$1:$H$10000,3,),0)</f>
        <v>0</v>
      </c>
      <c r="B7868" s="19">
        <f>IFERROR(VLOOKUP(C7868,'[1]Dados Diários do Magento'!$A$1:$H$10000,2,),"0")</f>
        <v>0</v>
      </c>
      <c r="C7868" s="20">
        <v>7867</v>
      </c>
      <c r="D7868" s="26">
        <v>0</v>
      </c>
      <c r="E7868" s="27">
        <v>0</v>
      </c>
      <c r="G7868" s="23"/>
      <c r="H7868" s="23"/>
      <c r="J7868" s="24">
        <f t="shared" si="245"/>
        <v>0</v>
      </c>
      <c r="K7868" s="25">
        <f t="shared" si="246"/>
        <v>0</v>
      </c>
    </row>
    <row r="7869" spans="1:11">
      <c r="A7869" s="18">
        <f>IFERROR(VLOOKUP(C7869,'[1]Dados Diários do Magento'!$A$1:$H$10000,3,),0)</f>
        <v>0</v>
      </c>
      <c r="B7869" s="19">
        <f>IFERROR(VLOOKUP(C7869,'[1]Dados Diários do Magento'!$A$1:$H$10000,2,),"0")</f>
        <v>0</v>
      </c>
      <c r="C7869" s="20">
        <v>7868</v>
      </c>
      <c r="D7869" s="26">
        <v>0</v>
      </c>
      <c r="E7869" s="27">
        <v>0</v>
      </c>
      <c r="G7869" s="23"/>
      <c r="H7869" s="23"/>
      <c r="J7869" s="24">
        <f t="shared" si="245"/>
        <v>0</v>
      </c>
      <c r="K7869" s="25">
        <f t="shared" si="246"/>
        <v>0</v>
      </c>
    </row>
    <row r="7870" spans="1:11">
      <c r="A7870" s="18">
        <f>IFERROR(VLOOKUP(C7870,'[1]Dados Diários do Magento'!$A$1:$H$10000,3,),0)</f>
        <v>0</v>
      </c>
      <c r="B7870" s="19">
        <f>IFERROR(VLOOKUP(C7870,'[1]Dados Diários do Magento'!$A$1:$H$10000,2,),"0")</f>
        <v>0</v>
      </c>
      <c r="C7870" s="20">
        <v>7869</v>
      </c>
      <c r="D7870" s="26">
        <v>0</v>
      </c>
      <c r="E7870" s="27">
        <v>0</v>
      </c>
      <c r="G7870" s="23"/>
      <c r="H7870" s="23"/>
      <c r="J7870" s="24">
        <f t="shared" si="245"/>
        <v>0</v>
      </c>
      <c r="K7870" s="25">
        <f t="shared" si="246"/>
        <v>0</v>
      </c>
    </row>
    <row r="7871" spans="1:11">
      <c r="A7871" s="18">
        <f>IFERROR(VLOOKUP(C7871,'[1]Dados Diários do Magento'!$A$1:$H$10000,3,),0)</f>
        <v>0</v>
      </c>
      <c r="B7871" s="19">
        <f>IFERROR(VLOOKUP(C7871,'[1]Dados Diários do Magento'!$A$1:$H$10000,2,),"0")</f>
        <v>0</v>
      </c>
      <c r="C7871" s="20">
        <v>7870</v>
      </c>
      <c r="D7871" s="26">
        <v>0</v>
      </c>
      <c r="E7871" s="27">
        <v>0</v>
      </c>
      <c r="G7871" s="23"/>
      <c r="H7871" s="23"/>
      <c r="J7871" s="24">
        <f t="shared" si="245"/>
        <v>0</v>
      </c>
      <c r="K7871" s="25">
        <f t="shared" si="246"/>
        <v>0</v>
      </c>
    </row>
    <row r="7872" spans="1:11">
      <c r="A7872" s="18">
        <f>IFERROR(VLOOKUP(C7872,'[1]Dados Diários do Magento'!$A$1:$H$10000,3,),0)</f>
        <v>0</v>
      </c>
      <c r="B7872" s="19">
        <f>IFERROR(VLOOKUP(C7872,'[1]Dados Diários do Magento'!$A$1:$H$10000,2,),"0")</f>
        <v>0</v>
      </c>
      <c r="C7872" s="20">
        <v>7871</v>
      </c>
      <c r="D7872" s="26">
        <v>0</v>
      </c>
      <c r="E7872" s="27">
        <v>0</v>
      </c>
      <c r="G7872" s="23"/>
      <c r="H7872" s="23"/>
      <c r="J7872" s="24">
        <f t="shared" si="245"/>
        <v>0</v>
      </c>
      <c r="K7872" s="25">
        <f t="shared" si="246"/>
        <v>0</v>
      </c>
    </row>
    <row r="7873" spans="1:11">
      <c r="A7873" s="18">
        <f>IFERROR(VLOOKUP(C7873,'[1]Dados Diários do Magento'!$A$1:$H$10000,3,),0)</f>
        <v>0</v>
      </c>
      <c r="B7873" s="19">
        <f>IFERROR(VLOOKUP(C7873,'[1]Dados Diários do Magento'!$A$1:$H$10000,2,),"0")</f>
        <v>0</v>
      </c>
      <c r="C7873" s="20">
        <v>7872</v>
      </c>
      <c r="D7873" s="26">
        <v>0</v>
      </c>
      <c r="E7873" s="27">
        <v>0</v>
      </c>
      <c r="G7873" s="23"/>
      <c r="H7873" s="23"/>
      <c r="J7873" s="24">
        <f t="shared" si="245"/>
        <v>0</v>
      </c>
      <c r="K7873" s="25">
        <f t="shared" si="246"/>
        <v>0</v>
      </c>
    </row>
    <row r="7874" spans="1:11">
      <c r="A7874" s="18">
        <f>IFERROR(VLOOKUP(C7874,'[1]Dados Diários do Magento'!$A$1:$H$10000,3,),0)</f>
        <v>0</v>
      </c>
      <c r="B7874" s="19">
        <f>IFERROR(VLOOKUP(C7874,'[1]Dados Diários do Magento'!$A$1:$H$10000,2,),"0")</f>
        <v>0</v>
      </c>
      <c r="C7874" s="20">
        <v>7873</v>
      </c>
      <c r="D7874" s="26">
        <v>0</v>
      </c>
      <c r="E7874" s="27">
        <v>0</v>
      </c>
      <c r="G7874" s="23"/>
      <c r="H7874" s="23"/>
      <c r="J7874" s="24">
        <f t="shared" si="245"/>
        <v>0</v>
      </c>
      <c r="K7874" s="25">
        <f t="shared" si="246"/>
        <v>0</v>
      </c>
    </row>
    <row r="7875" spans="1:11">
      <c r="A7875" s="18">
        <f>IFERROR(VLOOKUP(C7875,'[1]Dados Diários do Magento'!$A$1:$H$10000,3,),0)</f>
        <v>0</v>
      </c>
      <c r="B7875" s="19">
        <f>IFERROR(VLOOKUP(C7875,'[1]Dados Diários do Magento'!$A$1:$H$10000,2,),"0")</f>
        <v>0</v>
      </c>
      <c r="C7875" s="20">
        <v>7874</v>
      </c>
      <c r="D7875" s="26">
        <v>0</v>
      </c>
      <c r="E7875" s="27">
        <v>0</v>
      </c>
      <c r="G7875" s="23"/>
      <c r="H7875" s="23"/>
      <c r="J7875" s="24">
        <f t="shared" ref="J7875:J7938" si="247">D7875+G7875</f>
        <v>0</v>
      </c>
      <c r="K7875" s="25">
        <f t="shared" si="246"/>
        <v>0</v>
      </c>
    </row>
    <row r="7876" spans="1:11">
      <c r="A7876" s="18">
        <f>IFERROR(VLOOKUP(C7876,'[1]Dados Diários do Magento'!$A$1:$H$10000,3,),0)</f>
        <v>0</v>
      </c>
      <c r="B7876" s="19">
        <f>IFERROR(VLOOKUP(C7876,'[1]Dados Diários do Magento'!$A$1:$H$10000,2,),"0")</f>
        <v>0</v>
      </c>
      <c r="C7876" s="20">
        <v>7875</v>
      </c>
      <c r="D7876" s="26">
        <v>0</v>
      </c>
      <c r="E7876" s="27">
        <v>0</v>
      </c>
      <c r="G7876" s="23"/>
      <c r="H7876" s="23"/>
      <c r="J7876" s="24">
        <f t="shared" si="247"/>
        <v>0</v>
      </c>
      <c r="K7876" s="25">
        <f t="shared" si="246"/>
        <v>0</v>
      </c>
    </row>
    <row r="7877" spans="1:11">
      <c r="A7877" s="18">
        <f>IFERROR(VLOOKUP(C7877,'[1]Dados Diários do Magento'!$A$1:$H$10000,3,),0)</f>
        <v>0</v>
      </c>
      <c r="B7877" s="19">
        <f>IFERROR(VLOOKUP(C7877,'[1]Dados Diários do Magento'!$A$1:$H$10000,2,),"0")</f>
        <v>0</v>
      </c>
      <c r="C7877" s="20">
        <v>7876</v>
      </c>
      <c r="D7877" s="26">
        <v>0</v>
      </c>
      <c r="E7877" s="27">
        <v>0</v>
      </c>
      <c r="G7877" s="23"/>
      <c r="H7877" s="23"/>
      <c r="J7877" s="24">
        <f t="shared" si="247"/>
        <v>0</v>
      </c>
      <c r="K7877" s="25">
        <f t="shared" si="246"/>
        <v>0</v>
      </c>
    </row>
    <row r="7878" spans="1:11">
      <c r="A7878" s="18">
        <f>IFERROR(VLOOKUP(C7878,'[1]Dados Diários do Magento'!$A$1:$H$10000,3,),0)</f>
        <v>0</v>
      </c>
      <c r="B7878" s="19">
        <f>IFERROR(VLOOKUP(C7878,'[1]Dados Diários do Magento'!$A$1:$H$10000,2,),"0")</f>
        <v>0</v>
      </c>
      <c r="C7878" s="20">
        <v>7877</v>
      </c>
      <c r="D7878" s="26">
        <v>0</v>
      </c>
      <c r="E7878" s="27">
        <v>0</v>
      </c>
      <c r="G7878" s="23"/>
      <c r="H7878" s="23"/>
      <c r="J7878" s="24">
        <f t="shared" si="247"/>
        <v>0</v>
      </c>
      <c r="K7878" s="25">
        <f t="shared" si="246"/>
        <v>0</v>
      </c>
    </row>
    <row r="7879" spans="1:11">
      <c r="A7879" s="18">
        <f>IFERROR(VLOOKUP(C7879,'[1]Dados Diários do Magento'!$A$1:$H$10000,3,),0)</f>
        <v>0</v>
      </c>
      <c r="B7879" s="19">
        <f>IFERROR(VLOOKUP(C7879,'[1]Dados Diários do Magento'!$A$1:$H$10000,2,),"0")</f>
        <v>0</v>
      </c>
      <c r="C7879" s="20">
        <v>7878</v>
      </c>
      <c r="D7879" s="26">
        <v>0</v>
      </c>
      <c r="E7879" s="27">
        <v>0</v>
      </c>
      <c r="G7879" s="23"/>
      <c r="H7879" s="23"/>
      <c r="J7879" s="24">
        <f t="shared" si="247"/>
        <v>0</v>
      </c>
      <c r="K7879" s="25">
        <f t="shared" si="246"/>
        <v>0</v>
      </c>
    </row>
    <row r="7880" spans="1:11">
      <c r="A7880" s="18">
        <f>IFERROR(VLOOKUP(C7880,'[1]Dados Diários do Magento'!$A$1:$H$10000,3,),0)</f>
        <v>0</v>
      </c>
      <c r="B7880" s="19">
        <f>IFERROR(VLOOKUP(C7880,'[1]Dados Diários do Magento'!$A$1:$H$10000,2,),"0")</f>
        <v>0</v>
      </c>
      <c r="C7880" s="20">
        <v>7879</v>
      </c>
      <c r="D7880" s="26">
        <v>0</v>
      </c>
      <c r="E7880" s="27">
        <v>0</v>
      </c>
      <c r="G7880" s="23"/>
      <c r="H7880" s="23"/>
      <c r="J7880" s="24">
        <f t="shared" si="247"/>
        <v>0</v>
      </c>
      <c r="K7880" s="25">
        <f t="shared" si="246"/>
        <v>0</v>
      </c>
    </row>
    <row r="7881" spans="1:11">
      <c r="A7881" s="18">
        <f>IFERROR(VLOOKUP(C7881,'[1]Dados Diários do Magento'!$A$1:$H$10000,3,),0)</f>
        <v>0</v>
      </c>
      <c r="B7881" s="19">
        <f>IFERROR(VLOOKUP(C7881,'[1]Dados Diários do Magento'!$A$1:$H$10000,2,),"0")</f>
        <v>0</v>
      </c>
      <c r="C7881" s="20">
        <v>7880</v>
      </c>
      <c r="D7881" s="26">
        <v>0</v>
      </c>
      <c r="E7881" s="27">
        <v>0</v>
      </c>
      <c r="G7881" s="23"/>
      <c r="H7881" s="23"/>
      <c r="J7881" s="24">
        <f t="shared" si="247"/>
        <v>0</v>
      </c>
      <c r="K7881" s="25">
        <f t="shared" si="246"/>
        <v>0</v>
      </c>
    </row>
    <row r="7882" spans="1:11">
      <c r="A7882" s="18">
        <f>IFERROR(VLOOKUP(C7882,'[1]Dados Diários do Magento'!$A$1:$H$10000,3,),0)</f>
        <v>0</v>
      </c>
      <c r="B7882" s="19">
        <f>IFERROR(VLOOKUP(C7882,'[1]Dados Diários do Magento'!$A$1:$H$10000,2,),"0")</f>
        <v>0</v>
      </c>
      <c r="C7882" s="20">
        <v>7881</v>
      </c>
      <c r="D7882" s="26">
        <v>0</v>
      </c>
      <c r="E7882" s="27">
        <v>0</v>
      </c>
      <c r="G7882" s="23"/>
      <c r="H7882" s="23"/>
      <c r="J7882" s="24">
        <f t="shared" si="247"/>
        <v>0</v>
      </c>
      <c r="K7882" s="25">
        <f t="shared" si="246"/>
        <v>0</v>
      </c>
    </row>
    <row r="7883" spans="1:11">
      <c r="A7883" s="18">
        <f>IFERROR(VLOOKUP(C7883,'[1]Dados Diários do Magento'!$A$1:$H$10000,3,),0)</f>
        <v>0</v>
      </c>
      <c r="B7883" s="19">
        <f>IFERROR(VLOOKUP(C7883,'[1]Dados Diários do Magento'!$A$1:$H$10000,2,),"0")</f>
        <v>0</v>
      </c>
      <c r="C7883" s="20">
        <v>7882</v>
      </c>
      <c r="D7883" s="26">
        <v>0</v>
      </c>
      <c r="E7883" s="27">
        <v>0</v>
      </c>
      <c r="G7883" s="23"/>
      <c r="H7883" s="23"/>
      <c r="J7883" s="24">
        <f t="shared" si="247"/>
        <v>0</v>
      </c>
      <c r="K7883" s="25">
        <f t="shared" si="246"/>
        <v>0</v>
      </c>
    </row>
    <row r="7884" spans="1:11">
      <c r="A7884" s="18">
        <f>IFERROR(VLOOKUP(C7884,'[1]Dados Diários do Magento'!$A$1:$H$10000,3,),0)</f>
        <v>0</v>
      </c>
      <c r="B7884" s="19">
        <f>IFERROR(VLOOKUP(C7884,'[1]Dados Diários do Magento'!$A$1:$H$10000,2,),"0")</f>
        <v>0</v>
      </c>
      <c r="C7884" s="20">
        <v>7883</v>
      </c>
      <c r="D7884" s="26">
        <v>0</v>
      </c>
      <c r="E7884" s="27">
        <v>0</v>
      </c>
      <c r="G7884" s="23"/>
      <c r="H7884" s="23"/>
      <c r="J7884" s="24">
        <f t="shared" si="247"/>
        <v>0</v>
      </c>
      <c r="K7884" s="25">
        <f t="shared" si="246"/>
        <v>0</v>
      </c>
    </row>
    <row r="7885" spans="1:11">
      <c r="A7885" s="18">
        <f>IFERROR(VLOOKUP(C7885,'[1]Dados Diários do Magento'!$A$1:$H$10000,3,),0)</f>
        <v>0</v>
      </c>
      <c r="B7885" s="19">
        <f>IFERROR(VLOOKUP(C7885,'[1]Dados Diários do Magento'!$A$1:$H$10000,2,),"0")</f>
        <v>0</v>
      </c>
      <c r="C7885" s="20">
        <v>7884</v>
      </c>
      <c r="D7885" s="26">
        <v>0</v>
      </c>
      <c r="E7885" s="27">
        <v>0</v>
      </c>
      <c r="G7885" s="23"/>
      <c r="H7885" s="23"/>
      <c r="J7885" s="24">
        <f t="shared" si="247"/>
        <v>0</v>
      </c>
      <c r="K7885" s="25">
        <f t="shared" si="246"/>
        <v>0</v>
      </c>
    </row>
    <row r="7886" spans="1:11">
      <c r="A7886" s="18">
        <f>IFERROR(VLOOKUP(C7886,'[1]Dados Diários do Magento'!$A$1:$H$10000,3,),0)</f>
        <v>0</v>
      </c>
      <c r="B7886" s="19">
        <f>IFERROR(VLOOKUP(C7886,'[1]Dados Diários do Magento'!$A$1:$H$10000,2,),"0")</f>
        <v>0</v>
      </c>
      <c r="C7886" s="20">
        <v>7885</v>
      </c>
      <c r="D7886" s="26">
        <v>0</v>
      </c>
      <c r="E7886" s="27">
        <v>0</v>
      </c>
      <c r="G7886" s="23"/>
      <c r="H7886" s="23"/>
      <c r="J7886" s="24">
        <f t="shared" si="247"/>
        <v>0</v>
      </c>
      <c r="K7886" s="25">
        <f t="shared" si="246"/>
        <v>0</v>
      </c>
    </row>
    <row r="7887" spans="1:11">
      <c r="A7887" s="18">
        <f>IFERROR(VLOOKUP(C7887,'[1]Dados Diários do Magento'!$A$1:$H$10000,3,),0)</f>
        <v>0</v>
      </c>
      <c r="B7887" s="19">
        <f>IFERROR(VLOOKUP(C7887,'[1]Dados Diários do Magento'!$A$1:$H$10000,2,),"0")</f>
        <v>0</v>
      </c>
      <c r="C7887" s="20">
        <v>7886</v>
      </c>
      <c r="D7887" s="26">
        <v>0</v>
      </c>
      <c r="E7887" s="27">
        <v>0</v>
      </c>
      <c r="G7887" s="23"/>
      <c r="H7887" s="23"/>
      <c r="J7887" s="24">
        <f t="shared" si="247"/>
        <v>0</v>
      </c>
      <c r="K7887" s="25">
        <f t="shared" si="246"/>
        <v>0</v>
      </c>
    </row>
    <row r="7888" spans="1:11">
      <c r="A7888" s="18">
        <f>IFERROR(VLOOKUP(C7888,'[1]Dados Diários do Magento'!$A$1:$H$10000,3,),0)</f>
        <v>0</v>
      </c>
      <c r="B7888" s="19">
        <f>IFERROR(VLOOKUP(C7888,'[1]Dados Diários do Magento'!$A$1:$H$10000,2,),"0")</f>
        <v>0</v>
      </c>
      <c r="C7888" s="20">
        <v>7887</v>
      </c>
      <c r="D7888" s="26">
        <v>0</v>
      </c>
      <c r="E7888" s="27">
        <v>0</v>
      </c>
      <c r="G7888" s="23"/>
      <c r="H7888" s="23"/>
      <c r="J7888" s="24">
        <f t="shared" si="247"/>
        <v>0</v>
      </c>
      <c r="K7888" s="25">
        <f t="shared" si="246"/>
        <v>0</v>
      </c>
    </row>
    <row r="7889" spans="1:11">
      <c r="A7889" s="18">
        <f>IFERROR(VLOOKUP(C7889,'[1]Dados Diários do Magento'!$A$1:$H$10000,3,),0)</f>
        <v>0</v>
      </c>
      <c r="B7889" s="19">
        <f>IFERROR(VLOOKUP(C7889,'[1]Dados Diários do Magento'!$A$1:$H$10000,2,),"0")</f>
        <v>0</v>
      </c>
      <c r="C7889" s="20">
        <v>7888</v>
      </c>
      <c r="D7889" s="26">
        <v>0</v>
      </c>
      <c r="E7889" s="27">
        <v>0</v>
      </c>
      <c r="G7889" s="23"/>
      <c r="H7889" s="23"/>
      <c r="J7889" s="24">
        <f t="shared" si="247"/>
        <v>0</v>
      </c>
      <c r="K7889" s="25">
        <f t="shared" si="246"/>
        <v>0</v>
      </c>
    </row>
    <row r="7890" spans="1:11">
      <c r="A7890" s="18">
        <f>IFERROR(VLOOKUP(C7890,'[1]Dados Diários do Magento'!$A$1:$H$10000,3,),0)</f>
        <v>0</v>
      </c>
      <c r="B7890" s="19">
        <f>IFERROR(VLOOKUP(C7890,'[1]Dados Diários do Magento'!$A$1:$H$10000,2,),"0")</f>
        <v>0</v>
      </c>
      <c r="C7890" s="20">
        <v>7889</v>
      </c>
      <c r="D7890" s="26">
        <v>0</v>
      </c>
      <c r="E7890" s="27">
        <v>0</v>
      </c>
      <c r="G7890" s="23"/>
      <c r="H7890" s="23"/>
      <c r="J7890" s="24">
        <f t="shared" si="247"/>
        <v>0</v>
      </c>
      <c r="K7890" s="25">
        <f t="shared" si="246"/>
        <v>0</v>
      </c>
    </row>
    <row r="7891" spans="1:11">
      <c r="A7891" s="18">
        <f>IFERROR(VLOOKUP(C7891,'[1]Dados Diários do Magento'!$A$1:$H$10000,3,),0)</f>
        <v>0</v>
      </c>
      <c r="B7891" s="19">
        <f>IFERROR(VLOOKUP(C7891,'[1]Dados Diários do Magento'!$A$1:$H$10000,2,),"0")</f>
        <v>0</v>
      </c>
      <c r="C7891" s="20">
        <v>7890</v>
      </c>
      <c r="D7891" s="26">
        <v>0</v>
      </c>
      <c r="E7891" s="27">
        <v>0</v>
      </c>
      <c r="G7891" s="23"/>
      <c r="H7891" s="23"/>
      <c r="J7891" s="24">
        <f t="shared" si="247"/>
        <v>0</v>
      </c>
      <c r="K7891" s="25">
        <f t="shared" si="246"/>
        <v>0</v>
      </c>
    </row>
    <row r="7892" spans="1:11">
      <c r="A7892" s="18">
        <f>IFERROR(VLOOKUP(C7892,'[1]Dados Diários do Magento'!$A$1:$H$10000,3,),0)</f>
        <v>0</v>
      </c>
      <c r="B7892" s="19">
        <f>IFERROR(VLOOKUP(C7892,'[1]Dados Diários do Magento'!$A$1:$H$10000,2,),"0")</f>
        <v>0</v>
      </c>
      <c r="C7892" s="20">
        <v>7891</v>
      </c>
      <c r="D7892" s="26">
        <v>0</v>
      </c>
      <c r="E7892" s="27">
        <v>0</v>
      </c>
      <c r="G7892" s="23"/>
      <c r="H7892" s="23"/>
      <c r="J7892" s="24">
        <f t="shared" si="247"/>
        <v>0</v>
      </c>
      <c r="K7892" s="25">
        <f t="shared" si="246"/>
        <v>0</v>
      </c>
    </row>
    <row r="7893" spans="1:11">
      <c r="A7893" s="18">
        <f>IFERROR(VLOOKUP(C7893,'[1]Dados Diários do Magento'!$A$1:$H$10000,3,),0)</f>
        <v>0</v>
      </c>
      <c r="B7893" s="19">
        <f>IFERROR(VLOOKUP(C7893,'[1]Dados Diários do Magento'!$A$1:$H$10000,2,),"0")</f>
        <v>0</v>
      </c>
      <c r="C7893" s="20">
        <v>7892</v>
      </c>
      <c r="D7893" s="26">
        <v>0</v>
      </c>
      <c r="E7893" s="27">
        <v>0</v>
      </c>
      <c r="G7893" s="23"/>
      <c r="H7893" s="23"/>
      <c r="J7893" s="24">
        <f t="shared" si="247"/>
        <v>0</v>
      </c>
      <c r="K7893" s="25">
        <f t="shared" si="246"/>
        <v>0</v>
      </c>
    </row>
    <row r="7894" spans="1:11">
      <c r="A7894" s="18">
        <f>IFERROR(VLOOKUP(C7894,'[1]Dados Diários do Magento'!$A$1:$H$10000,3,),0)</f>
        <v>0</v>
      </c>
      <c r="B7894" s="19">
        <f>IFERROR(VLOOKUP(C7894,'[1]Dados Diários do Magento'!$A$1:$H$10000,2,),"0")</f>
        <v>0</v>
      </c>
      <c r="C7894" s="20">
        <v>7893</v>
      </c>
      <c r="D7894" s="26">
        <v>0</v>
      </c>
      <c r="E7894" s="27">
        <v>0</v>
      </c>
      <c r="G7894" s="23"/>
      <c r="H7894" s="23"/>
      <c r="J7894" s="24">
        <f t="shared" si="247"/>
        <v>0</v>
      </c>
      <c r="K7894" s="25">
        <f t="shared" si="246"/>
        <v>0</v>
      </c>
    </row>
    <row r="7895" spans="1:11">
      <c r="A7895" s="18">
        <f>IFERROR(VLOOKUP(C7895,'[1]Dados Diários do Magento'!$A$1:$H$10000,3,),0)</f>
        <v>0</v>
      </c>
      <c r="B7895" s="19">
        <f>IFERROR(VLOOKUP(C7895,'[1]Dados Diários do Magento'!$A$1:$H$10000,2,),"0")</f>
        <v>0</v>
      </c>
      <c r="C7895" s="20">
        <v>7894</v>
      </c>
      <c r="D7895" s="26">
        <v>0</v>
      </c>
      <c r="E7895" s="27">
        <v>0</v>
      </c>
      <c r="G7895" s="23"/>
      <c r="H7895" s="23"/>
      <c r="J7895" s="24">
        <f t="shared" si="247"/>
        <v>0</v>
      </c>
      <c r="K7895" s="25">
        <f t="shared" si="246"/>
        <v>0</v>
      </c>
    </row>
    <row r="7896" spans="1:11">
      <c r="A7896" s="18">
        <f>IFERROR(VLOOKUP(C7896,'[1]Dados Diários do Magento'!$A$1:$H$10000,3,),0)</f>
        <v>0</v>
      </c>
      <c r="B7896" s="19">
        <f>IFERROR(VLOOKUP(C7896,'[1]Dados Diários do Magento'!$A$1:$H$10000,2,),"0")</f>
        <v>0</v>
      </c>
      <c r="C7896" s="20">
        <v>7895</v>
      </c>
      <c r="D7896" s="26">
        <v>0</v>
      </c>
      <c r="E7896" s="27">
        <v>0</v>
      </c>
      <c r="G7896" s="23"/>
      <c r="H7896" s="23"/>
      <c r="J7896" s="24">
        <f t="shared" si="247"/>
        <v>0</v>
      </c>
      <c r="K7896" s="25">
        <f t="shared" si="246"/>
        <v>0</v>
      </c>
    </row>
    <row r="7897" spans="1:11">
      <c r="A7897" s="18">
        <f>IFERROR(VLOOKUP(C7897,'[1]Dados Diários do Magento'!$A$1:$H$10000,3,),0)</f>
        <v>0</v>
      </c>
      <c r="B7897" s="19">
        <f>IFERROR(VLOOKUP(C7897,'[1]Dados Diários do Magento'!$A$1:$H$10000,2,),"0")</f>
        <v>0</v>
      </c>
      <c r="C7897" s="20">
        <v>7896</v>
      </c>
      <c r="D7897" s="26">
        <v>0</v>
      </c>
      <c r="E7897" s="27">
        <v>0</v>
      </c>
      <c r="G7897" s="23"/>
      <c r="H7897" s="23"/>
      <c r="J7897" s="24">
        <f t="shared" si="247"/>
        <v>0</v>
      </c>
      <c r="K7897" s="25">
        <f t="shared" si="246"/>
        <v>0</v>
      </c>
    </row>
    <row r="7898" spans="1:11">
      <c r="A7898" s="18">
        <f>IFERROR(VLOOKUP(C7898,'[1]Dados Diários do Magento'!$A$1:$H$10000,3,),0)</f>
        <v>0</v>
      </c>
      <c r="B7898" s="19">
        <f>IFERROR(VLOOKUP(C7898,'[1]Dados Diários do Magento'!$A$1:$H$10000,2,),"0")</f>
        <v>0</v>
      </c>
      <c r="C7898" s="20">
        <v>7897</v>
      </c>
      <c r="D7898" s="26">
        <v>0</v>
      </c>
      <c r="E7898" s="27">
        <v>0</v>
      </c>
      <c r="G7898" s="23"/>
      <c r="H7898" s="23"/>
      <c r="J7898" s="24">
        <f t="shared" si="247"/>
        <v>0</v>
      </c>
      <c r="K7898" s="25">
        <f t="shared" si="246"/>
        <v>0</v>
      </c>
    </row>
    <row r="7899" spans="1:11">
      <c r="A7899" s="18">
        <f>IFERROR(VLOOKUP(C7899,'[1]Dados Diários do Magento'!$A$1:$H$10000,3,),0)</f>
        <v>0</v>
      </c>
      <c r="B7899" s="19">
        <f>IFERROR(VLOOKUP(C7899,'[1]Dados Diários do Magento'!$A$1:$H$10000,2,),"0")</f>
        <v>0</v>
      </c>
      <c r="C7899" s="20">
        <v>7898</v>
      </c>
      <c r="D7899" s="26">
        <v>0</v>
      </c>
      <c r="E7899" s="27">
        <v>0</v>
      </c>
      <c r="G7899" s="23"/>
      <c r="H7899" s="23"/>
      <c r="J7899" s="24">
        <f t="shared" si="247"/>
        <v>0</v>
      </c>
      <c r="K7899" s="25">
        <f t="shared" si="246"/>
        <v>0</v>
      </c>
    </row>
    <row r="7900" spans="1:11">
      <c r="A7900" s="18">
        <f>IFERROR(VLOOKUP(C7900,'[1]Dados Diários do Magento'!$A$1:$H$10000,3,),0)</f>
        <v>0</v>
      </c>
      <c r="B7900" s="19">
        <f>IFERROR(VLOOKUP(C7900,'[1]Dados Diários do Magento'!$A$1:$H$10000,2,),"0")</f>
        <v>0</v>
      </c>
      <c r="C7900" s="20">
        <v>7899</v>
      </c>
      <c r="D7900" s="26">
        <v>0</v>
      </c>
      <c r="E7900" s="27">
        <v>0</v>
      </c>
      <c r="G7900" s="23"/>
      <c r="H7900" s="23"/>
      <c r="J7900" s="24">
        <f t="shared" si="247"/>
        <v>0</v>
      </c>
      <c r="K7900" s="25">
        <f t="shared" si="246"/>
        <v>0</v>
      </c>
    </row>
    <row r="7901" spans="1:11">
      <c r="A7901" s="18">
        <f>IFERROR(VLOOKUP(C7901,'[1]Dados Diários do Magento'!$A$1:$H$10000,3,),0)</f>
        <v>0</v>
      </c>
      <c r="B7901" s="19">
        <f>IFERROR(VLOOKUP(C7901,'[1]Dados Diários do Magento'!$A$1:$H$10000,2,),"0")</f>
        <v>0</v>
      </c>
      <c r="C7901" s="20">
        <v>7900</v>
      </c>
      <c r="D7901" s="26">
        <v>0</v>
      </c>
      <c r="E7901" s="27">
        <v>0</v>
      </c>
      <c r="G7901" s="23"/>
      <c r="H7901" s="23"/>
      <c r="J7901" s="24">
        <f t="shared" si="247"/>
        <v>0</v>
      </c>
      <c r="K7901" s="25">
        <f t="shared" ref="K7901:K7964" si="248">IF((D7901+G7901)&gt;0,(D7901*E7901+G7901*H7901)/(D7901+G7901),E7901)</f>
        <v>0</v>
      </c>
    </row>
    <row r="7902" spans="1:11">
      <c r="A7902" s="18">
        <f>IFERROR(VLOOKUP(C7902,'[1]Dados Diários do Magento'!$A$1:$H$10000,3,),0)</f>
        <v>0</v>
      </c>
      <c r="B7902" s="19">
        <f>IFERROR(VLOOKUP(C7902,'[1]Dados Diários do Magento'!$A$1:$H$10000,2,),"0")</f>
        <v>0</v>
      </c>
      <c r="C7902" s="20">
        <v>7901</v>
      </c>
      <c r="D7902" s="26">
        <v>0</v>
      </c>
      <c r="E7902" s="27">
        <v>0</v>
      </c>
      <c r="G7902" s="23"/>
      <c r="H7902" s="23"/>
      <c r="J7902" s="24">
        <f t="shared" si="247"/>
        <v>0</v>
      </c>
      <c r="K7902" s="25">
        <f t="shared" si="248"/>
        <v>0</v>
      </c>
    </row>
    <row r="7903" spans="1:11">
      <c r="A7903" s="18">
        <f>IFERROR(VLOOKUP(C7903,'[1]Dados Diários do Magento'!$A$1:$H$10000,3,),0)</f>
        <v>0</v>
      </c>
      <c r="B7903" s="19">
        <f>IFERROR(VLOOKUP(C7903,'[1]Dados Diários do Magento'!$A$1:$H$10000,2,),"0")</f>
        <v>0</v>
      </c>
      <c r="C7903" s="20">
        <v>7902</v>
      </c>
      <c r="D7903" s="26">
        <v>0</v>
      </c>
      <c r="E7903" s="27">
        <v>0</v>
      </c>
      <c r="G7903" s="23"/>
      <c r="H7903" s="23"/>
      <c r="J7903" s="24">
        <f t="shared" si="247"/>
        <v>0</v>
      </c>
      <c r="K7903" s="25">
        <f t="shared" si="248"/>
        <v>0</v>
      </c>
    </row>
    <row r="7904" spans="1:11">
      <c r="A7904" s="18">
        <f>IFERROR(VLOOKUP(C7904,'[1]Dados Diários do Magento'!$A$1:$H$10000,3,),0)</f>
        <v>0</v>
      </c>
      <c r="B7904" s="19">
        <f>IFERROR(VLOOKUP(C7904,'[1]Dados Diários do Magento'!$A$1:$H$10000,2,),"0")</f>
        <v>0</v>
      </c>
      <c r="C7904" s="20">
        <v>7903</v>
      </c>
      <c r="D7904" s="26">
        <v>0</v>
      </c>
      <c r="E7904" s="27">
        <v>0</v>
      </c>
      <c r="G7904" s="23"/>
      <c r="H7904" s="23"/>
      <c r="J7904" s="24">
        <f t="shared" si="247"/>
        <v>0</v>
      </c>
      <c r="K7904" s="25">
        <f t="shared" si="248"/>
        <v>0</v>
      </c>
    </row>
    <row r="7905" spans="1:11">
      <c r="A7905" s="18">
        <f>IFERROR(VLOOKUP(C7905,'[1]Dados Diários do Magento'!$A$1:$H$10000,3,),0)</f>
        <v>0</v>
      </c>
      <c r="B7905" s="19">
        <f>IFERROR(VLOOKUP(C7905,'[1]Dados Diários do Magento'!$A$1:$H$10000,2,),"0")</f>
        <v>0</v>
      </c>
      <c r="C7905" s="20">
        <v>7904</v>
      </c>
      <c r="D7905" s="26">
        <v>0</v>
      </c>
      <c r="E7905" s="27">
        <v>0</v>
      </c>
      <c r="G7905" s="23"/>
      <c r="H7905" s="23"/>
      <c r="J7905" s="24">
        <f t="shared" si="247"/>
        <v>0</v>
      </c>
      <c r="K7905" s="25">
        <f t="shared" si="248"/>
        <v>0</v>
      </c>
    </row>
    <row r="7906" spans="1:11">
      <c r="A7906" s="18">
        <f>IFERROR(VLOOKUP(C7906,'[1]Dados Diários do Magento'!$A$1:$H$10000,3,),0)</f>
        <v>0</v>
      </c>
      <c r="B7906" s="19">
        <f>IFERROR(VLOOKUP(C7906,'[1]Dados Diários do Magento'!$A$1:$H$10000,2,),"0")</f>
        <v>0</v>
      </c>
      <c r="C7906" s="20">
        <v>7905</v>
      </c>
      <c r="D7906" s="26">
        <v>0</v>
      </c>
      <c r="E7906" s="27">
        <v>0</v>
      </c>
      <c r="G7906" s="23"/>
      <c r="H7906" s="23"/>
      <c r="J7906" s="24">
        <f t="shared" si="247"/>
        <v>0</v>
      </c>
      <c r="K7906" s="25">
        <f t="shared" si="248"/>
        <v>0</v>
      </c>
    </row>
    <row r="7907" spans="1:11">
      <c r="A7907" s="18">
        <f>IFERROR(VLOOKUP(C7907,'[1]Dados Diários do Magento'!$A$1:$H$10000,3,),0)</f>
        <v>0</v>
      </c>
      <c r="B7907" s="19">
        <f>IFERROR(VLOOKUP(C7907,'[1]Dados Diários do Magento'!$A$1:$H$10000,2,),"0")</f>
        <v>0</v>
      </c>
      <c r="C7907" s="20">
        <v>7906</v>
      </c>
      <c r="D7907" s="26">
        <v>0</v>
      </c>
      <c r="E7907" s="27">
        <v>0</v>
      </c>
      <c r="G7907" s="23"/>
      <c r="H7907" s="23"/>
      <c r="J7907" s="24">
        <f t="shared" si="247"/>
        <v>0</v>
      </c>
      <c r="K7907" s="25">
        <f t="shared" si="248"/>
        <v>0</v>
      </c>
    </row>
    <row r="7908" spans="1:11">
      <c r="A7908" s="18">
        <f>IFERROR(VLOOKUP(C7908,'[1]Dados Diários do Magento'!$A$1:$H$10000,3,),0)</f>
        <v>0</v>
      </c>
      <c r="B7908" s="19">
        <f>IFERROR(VLOOKUP(C7908,'[1]Dados Diários do Magento'!$A$1:$H$10000,2,),"0")</f>
        <v>0</v>
      </c>
      <c r="C7908" s="20">
        <v>7907</v>
      </c>
      <c r="D7908" s="26">
        <v>0</v>
      </c>
      <c r="E7908" s="27">
        <v>0</v>
      </c>
      <c r="G7908" s="23"/>
      <c r="H7908" s="23"/>
      <c r="J7908" s="24">
        <f t="shared" si="247"/>
        <v>0</v>
      </c>
      <c r="K7908" s="25">
        <f t="shared" si="248"/>
        <v>0</v>
      </c>
    </row>
    <row r="7909" spans="1:11">
      <c r="A7909" s="18">
        <f>IFERROR(VLOOKUP(C7909,'[1]Dados Diários do Magento'!$A$1:$H$10000,3,),0)</f>
        <v>0</v>
      </c>
      <c r="B7909" s="19">
        <f>IFERROR(VLOOKUP(C7909,'[1]Dados Diários do Magento'!$A$1:$H$10000,2,),"0")</f>
        <v>0</v>
      </c>
      <c r="C7909" s="20">
        <v>7908</v>
      </c>
      <c r="D7909" s="26">
        <v>0</v>
      </c>
      <c r="E7909" s="27">
        <v>0</v>
      </c>
      <c r="G7909" s="23"/>
      <c r="H7909" s="23"/>
      <c r="J7909" s="24">
        <f t="shared" si="247"/>
        <v>0</v>
      </c>
      <c r="K7909" s="25">
        <f t="shared" si="248"/>
        <v>0</v>
      </c>
    </row>
    <row r="7910" spans="1:11">
      <c r="A7910" s="18">
        <f>IFERROR(VLOOKUP(C7910,'[1]Dados Diários do Magento'!$A$1:$H$10000,3,),0)</f>
        <v>0</v>
      </c>
      <c r="B7910" s="19">
        <f>IFERROR(VLOOKUP(C7910,'[1]Dados Diários do Magento'!$A$1:$H$10000,2,),"0")</f>
        <v>0</v>
      </c>
      <c r="C7910" s="20">
        <v>7909</v>
      </c>
      <c r="D7910" s="26">
        <v>0</v>
      </c>
      <c r="E7910" s="27">
        <v>0</v>
      </c>
      <c r="G7910" s="23"/>
      <c r="H7910" s="23"/>
      <c r="J7910" s="24">
        <f t="shared" si="247"/>
        <v>0</v>
      </c>
      <c r="K7910" s="25">
        <f t="shared" si="248"/>
        <v>0</v>
      </c>
    </row>
    <row r="7911" spans="1:11">
      <c r="A7911" s="18">
        <f>IFERROR(VLOOKUP(C7911,'[1]Dados Diários do Magento'!$A$1:$H$10000,3,),0)</f>
        <v>0</v>
      </c>
      <c r="B7911" s="19">
        <f>IFERROR(VLOOKUP(C7911,'[1]Dados Diários do Magento'!$A$1:$H$10000,2,),"0")</f>
        <v>0</v>
      </c>
      <c r="C7911" s="20">
        <v>7910</v>
      </c>
      <c r="D7911" s="26">
        <v>0</v>
      </c>
      <c r="E7911" s="27">
        <v>0</v>
      </c>
      <c r="G7911" s="23"/>
      <c r="H7911" s="23"/>
      <c r="J7911" s="24">
        <f t="shared" si="247"/>
        <v>0</v>
      </c>
      <c r="K7911" s="25">
        <f t="shared" si="248"/>
        <v>0</v>
      </c>
    </row>
    <row r="7912" spans="1:11">
      <c r="A7912" s="18">
        <f>IFERROR(VLOOKUP(C7912,'[1]Dados Diários do Magento'!$A$1:$H$10000,3,),0)</f>
        <v>0</v>
      </c>
      <c r="B7912" s="19">
        <f>IFERROR(VLOOKUP(C7912,'[1]Dados Diários do Magento'!$A$1:$H$10000,2,),"0")</f>
        <v>0</v>
      </c>
      <c r="C7912" s="20">
        <v>7911</v>
      </c>
      <c r="D7912" s="26">
        <v>0</v>
      </c>
      <c r="E7912" s="27">
        <v>0</v>
      </c>
      <c r="G7912" s="23"/>
      <c r="H7912" s="23"/>
      <c r="J7912" s="24">
        <f t="shared" si="247"/>
        <v>0</v>
      </c>
      <c r="K7912" s="25">
        <f t="shared" si="248"/>
        <v>0</v>
      </c>
    </row>
    <row r="7913" spans="1:11">
      <c r="A7913" s="18">
        <f>IFERROR(VLOOKUP(C7913,'[1]Dados Diários do Magento'!$A$1:$H$10000,3,),0)</f>
        <v>0</v>
      </c>
      <c r="B7913" s="19">
        <f>IFERROR(VLOOKUP(C7913,'[1]Dados Diários do Magento'!$A$1:$H$10000,2,),"0")</f>
        <v>0</v>
      </c>
      <c r="C7913" s="20">
        <v>7912</v>
      </c>
      <c r="D7913" s="26">
        <v>0</v>
      </c>
      <c r="E7913" s="27">
        <v>0</v>
      </c>
      <c r="G7913" s="23"/>
      <c r="H7913" s="23"/>
      <c r="J7913" s="24">
        <f t="shared" si="247"/>
        <v>0</v>
      </c>
      <c r="K7913" s="25">
        <f t="shared" si="248"/>
        <v>0</v>
      </c>
    </row>
    <row r="7914" spans="1:11">
      <c r="A7914" s="18">
        <f>IFERROR(VLOOKUP(C7914,'[1]Dados Diários do Magento'!$A$1:$H$10000,3,),0)</f>
        <v>0</v>
      </c>
      <c r="B7914" s="19">
        <f>IFERROR(VLOOKUP(C7914,'[1]Dados Diários do Magento'!$A$1:$H$10000,2,),"0")</f>
        <v>0</v>
      </c>
      <c r="C7914" s="20">
        <v>7913</v>
      </c>
      <c r="D7914" s="26">
        <v>0</v>
      </c>
      <c r="E7914" s="27">
        <v>0</v>
      </c>
      <c r="G7914" s="23"/>
      <c r="H7914" s="23"/>
      <c r="J7914" s="24">
        <f t="shared" si="247"/>
        <v>0</v>
      </c>
      <c r="K7914" s="25">
        <f t="shared" si="248"/>
        <v>0</v>
      </c>
    </row>
    <row r="7915" spans="1:11">
      <c r="A7915" s="18">
        <f>IFERROR(VLOOKUP(C7915,'[1]Dados Diários do Magento'!$A$1:$H$10000,3,),0)</f>
        <v>0</v>
      </c>
      <c r="B7915" s="19">
        <f>IFERROR(VLOOKUP(C7915,'[1]Dados Diários do Magento'!$A$1:$H$10000,2,),"0")</f>
        <v>0</v>
      </c>
      <c r="C7915" s="20">
        <v>7914</v>
      </c>
      <c r="D7915" s="26">
        <v>0</v>
      </c>
      <c r="E7915" s="27">
        <v>0</v>
      </c>
      <c r="G7915" s="23"/>
      <c r="H7915" s="23"/>
      <c r="J7915" s="24">
        <f t="shared" si="247"/>
        <v>0</v>
      </c>
      <c r="K7915" s="25">
        <f t="shared" si="248"/>
        <v>0</v>
      </c>
    </row>
    <row r="7916" spans="1:11">
      <c r="A7916" s="18">
        <f>IFERROR(VLOOKUP(C7916,'[1]Dados Diários do Magento'!$A$1:$H$10000,3,),0)</f>
        <v>0</v>
      </c>
      <c r="B7916" s="19">
        <f>IFERROR(VLOOKUP(C7916,'[1]Dados Diários do Magento'!$A$1:$H$10000,2,),"0")</f>
        <v>0</v>
      </c>
      <c r="C7916" s="20">
        <v>7915</v>
      </c>
      <c r="D7916" s="26">
        <v>0</v>
      </c>
      <c r="E7916" s="27">
        <v>0</v>
      </c>
      <c r="G7916" s="23"/>
      <c r="H7916" s="23"/>
      <c r="J7916" s="24">
        <f t="shared" si="247"/>
        <v>0</v>
      </c>
      <c r="K7916" s="25">
        <f t="shared" si="248"/>
        <v>0</v>
      </c>
    </row>
    <row r="7917" spans="1:11">
      <c r="A7917" s="18">
        <f>IFERROR(VLOOKUP(C7917,'[1]Dados Diários do Magento'!$A$1:$H$10000,3,),0)</f>
        <v>0</v>
      </c>
      <c r="B7917" s="19">
        <f>IFERROR(VLOOKUP(C7917,'[1]Dados Diários do Magento'!$A$1:$H$10000,2,),"0")</f>
        <v>0</v>
      </c>
      <c r="C7917" s="20">
        <v>7916</v>
      </c>
      <c r="D7917" s="26">
        <v>0</v>
      </c>
      <c r="E7917" s="27">
        <v>0</v>
      </c>
      <c r="G7917" s="23"/>
      <c r="H7917" s="23"/>
      <c r="J7917" s="24">
        <f t="shared" si="247"/>
        <v>0</v>
      </c>
      <c r="K7917" s="25">
        <f t="shared" si="248"/>
        <v>0</v>
      </c>
    </row>
    <row r="7918" spans="1:11">
      <c r="A7918" s="18">
        <f>IFERROR(VLOOKUP(C7918,'[1]Dados Diários do Magento'!$A$1:$H$10000,3,),0)</f>
        <v>0</v>
      </c>
      <c r="B7918" s="19">
        <f>IFERROR(VLOOKUP(C7918,'[1]Dados Diários do Magento'!$A$1:$H$10000,2,),"0")</f>
        <v>0</v>
      </c>
      <c r="C7918" s="20">
        <v>7917</v>
      </c>
      <c r="D7918" s="26">
        <v>0</v>
      </c>
      <c r="E7918" s="27">
        <v>0</v>
      </c>
      <c r="G7918" s="23"/>
      <c r="H7918" s="23"/>
      <c r="J7918" s="24">
        <f t="shared" si="247"/>
        <v>0</v>
      </c>
      <c r="K7918" s="25">
        <f t="shared" si="248"/>
        <v>0</v>
      </c>
    </row>
    <row r="7919" spans="1:11">
      <c r="A7919" s="18">
        <f>IFERROR(VLOOKUP(C7919,'[1]Dados Diários do Magento'!$A$1:$H$10000,3,),0)</f>
        <v>0</v>
      </c>
      <c r="B7919" s="19">
        <f>IFERROR(VLOOKUP(C7919,'[1]Dados Diários do Magento'!$A$1:$H$10000,2,),"0")</f>
        <v>0</v>
      </c>
      <c r="C7919" s="20">
        <v>7918</v>
      </c>
      <c r="D7919" s="26">
        <v>0</v>
      </c>
      <c r="E7919" s="27">
        <v>0</v>
      </c>
      <c r="G7919" s="23"/>
      <c r="H7919" s="23"/>
      <c r="J7919" s="24">
        <f t="shared" si="247"/>
        <v>0</v>
      </c>
      <c r="K7919" s="25">
        <f t="shared" si="248"/>
        <v>0</v>
      </c>
    </row>
    <row r="7920" spans="1:11">
      <c r="A7920" s="18">
        <f>IFERROR(VLOOKUP(C7920,'[1]Dados Diários do Magento'!$A$1:$H$10000,3,),0)</f>
        <v>0</v>
      </c>
      <c r="B7920" s="19">
        <f>IFERROR(VLOOKUP(C7920,'[1]Dados Diários do Magento'!$A$1:$H$10000,2,),"0")</f>
        <v>0</v>
      </c>
      <c r="C7920" s="20">
        <v>7919</v>
      </c>
      <c r="D7920" s="26">
        <v>0</v>
      </c>
      <c r="E7920" s="27">
        <v>0</v>
      </c>
      <c r="G7920" s="23"/>
      <c r="H7920" s="23"/>
      <c r="J7920" s="24">
        <f t="shared" si="247"/>
        <v>0</v>
      </c>
      <c r="K7920" s="25">
        <f t="shared" si="248"/>
        <v>0</v>
      </c>
    </row>
    <row r="7921" spans="1:11">
      <c r="A7921" s="18">
        <f>IFERROR(VLOOKUP(C7921,'[1]Dados Diários do Magento'!$A$1:$H$10000,3,),0)</f>
        <v>0</v>
      </c>
      <c r="B7921" s="19">
        <f>IFERROR(VLOOKUP(C7921,'[1]Dados Diários do Magento'!$A$1:$H$10000,2,),"0")</f>
        <v>0</v>
      </c>
      <c r="C7921" s="20">
        <v>7920</v>
      </c>
      <c r="D7921" s="26">
        <v>0</v>
      </c>
      <c r="E7921" s="27">
        <v>0</v>
      </c>
      <c r="G7921" s="23"/>
      <c r="H7921" s="23"/>
      <c r="J7921" s="24">
        <f t="shared" si="247"/>
        <v>0</v>
      </c>
      <c r="K7921" s="25">
        <f t="shared" si="248"/>
        <v>0</v>
      </c>
    </row>
    <row r="7922" spans="1:11">
      <c r="A7922" s="18">
        <f>IFERROR(VLOOKUP(C7922,'[1]Dados Diários do Magento'!$A$1:$H$10000,3,),0)</f>
        <v>0</v>
      </c>
      <c r="B7922" s="19">
        <f>IFERROR(VLOOKUP(C7922,'[1]Dados Diários do Magento'!$A$1:$H$10000,2,),"0")</f>
        <v>0</v>
      </c>
      <c r="C7922" s="20">
        <v>7921</v>
      </c>
      <c r="D7922" s="26">
        <v>0</v>
      </c>
      <c r="E7922" s="27">
        <v>0</v>
      </c>
      <c r="G7922" s="23"/>
      <c r="H7922" s="23"/>
      <c r="J7922" s="24">
        <f t="shared" si="247"/>
        <v>0</v>
      </c>
      <c r="K7922" s="25">
        <f t="shared" si="248"/>
        <v>0</v>
      </c>
    </row>
    <row r="7923" spans="1:11">
      <c r="A7923" s="18">
        <f>IFERROR(VLOOKUP(C7923,'[1]Dados Diários do Magento'!$A$1:$H$10000,3,),0)</f>
        <v>0</v>
      </c>
      <c r="B7923" s="19">
        <f>IFERROR(VLOOKUP(C7923,'[1]Dados Diários do Magento'!$A$1:$H$10000,2,),"0")</f>
        <v>0</v>
      </c>
      <c r="C7923" s="20">
        <v>7922</v>
      </c>
      <c r="D7923" s="26">
        <v>0</v>
      </c>
      <c r="E7923" s="27">
        <v>0</v>
      </c>
      <c r="G7923" s="23"/>
      <c r="H7923" s="23"/>
      <c r="J7923" s="24">
        <f t="shared" si="247"/>
        <v>0</v>
      </c>
      <c r="K7923" s="25">
        <f t="shared" si="248"/>
        <v>0</v>
      </c>
    </row>
    <row r="7924" spans="1:11">
      <c r="A7924" s="18">
        <f>IFERROR(VLOOKUP(C7924,'[1]Dados Diários do Magento'!$A$1:$H$10000,3,),0)</f>
        <v>0</v>
      </c>
      <c r="B7924" s="19">
        <f>IFERROR(VLOOKUP(C7924,'[1]Dados Diários do Magento'!$A$1:$H$10000,2,),"0")</f>
        <v>0</v>
      </c>
      <c r="C7924" s="20">
        <v>7923</v>
      </c>
      <c r="D7924" s="26">
        <v>0</v>
      </c>
      <c r="E7924" s="27">
        <v>0</v>
      </c>
      <c r="G7924" s="23"/>
      <c r="H7924" s="23"/>
      <c r="J7924" s="24">
        <f t="shared" si="247"/>
        <v>0</v>
      </c>
      <c r="K7924" s="25">
        <f t="shared" si="248"/>
        <v>0</v>
      </c>
    </row>
    <row r="7925" spans="1:11">
      <c r="A7925" s="18">
        <f>IFERROR(VLOOKUP(C7925,'[1]Dados Diários do Magento'!$A$1:$H$10000,3,),0)</f>
        <v>0</v>
      </c>
      <c r="B7925" s="19">
        <f>IFERROR(VLOOKUP(C7925,'[1]Dados Diários do Magento'!$A$1:$H$10000,2,),"0")</f>
        <v>0</v>
      </c>
      <c r="C7925" s="20">
        <v>7924</v>
      </c>
      <c r="D7925" s="26">
        <v>0</v>
      </c>
      <c r="E7925" s="27">
        <v>0</v>
      </c>
      <c r="G7925" s="23"/>
      <c r="H7925" s="23"/>
      <c r="J7925" s="24">
        <f t="shared" si="247"/>
        <v>0</v>
      </c>
      <c r="K7925" s="25">
        <f t="shared" si="248"/>
        <v>0</v>
      </c>
    </row>
    <row r="7926" spans="1:11">
      <c r="A7926" s="18">
        <f>IFERROR(VLOOKUP(C7926,'[1]Dados Diários do Magento'!$A$1:$H$10000,3,),0)</f>
        <v>0</v>
      </c>
      <c r="B7926" s="19">
        <f>IFERROR(VLOOKUP(C7926,'[1]Dados Diários do Magento'!$A$1:$H$10000,2,),"0")</f>
        <v>0</v>
      </c>
      <c r="C7926" s="20">
        <v>7925</v>
      </c>
      <c r="D7926" s="26">
        <v>0</v>
      </c>
      <c r="E7926" s="27">
        <v>0</v>
      </c>
      <c r="G7926" s="23"/>
      <c r="H7926" s="23"/>
      <c r="J7926" s="24">
        <f t="shared" si="247"/>
        <v>0</v>
      </c>
      <c r="K7926" s="25">
        <f t="shared" si="248"/>
        <v>0</v>
      </c>
    </row>
    <row r="7927" spans="1:11">
      <c r="A7927" s="18">
        <f>IFERROR(VLOOKUP(C7927,'[1]Dados Diários do Magento'!$A$1:$H$10000,3,),0)</f>
        <v>0</v>
      </c>
      <c r="B7927" s="19">
        <f>IFERROR(VLOOKUP(C7927,'[1]Dados Diários do Magento'!$A$1:$H$10000,2,),"0")</f>
        <v>0</v>
      </c>
      <c r="C7927" s="20">
        <v>7926</v>
      </c>
      <c r="D7927" s="26">
        <v>0</v>
      </c>
      <c r="E7927" s="27">
        <v>0</v>
      </c>
      <c r="G7927" s="23"/>
      <c r="H7927" s="23"/>
      <c r="J7927" s="24">
        <f t="shared" si="247"/>
        <v>0</v>
      </c>
      <c r="K7927" s="25">
        <f t="shared" si="248"/>
        <v>0</v>
      </c>
    </row>
    <row r="7928" spans="1:11">
      <c r="A7928" s="18">
        <f>IFERROR(VLOOKUP(C7928,'[1]Dados Diários do Magento'!$A$1:$H$10000,3,),0)</f>
        <v>0</v>
      </c>
      <c r="B7928" s="19">
        <f>IFERROR(VLOOKUP(C7928,'[1]Dados Diários do Magento'!$A$1:$H$10000,2,),"0")</f>
        <v>0</v>
      </c>
      <c r="C7928" s="20">
        <v>7927</v>
      </c>
      <c r="D7928" s="26">
        <v>0</v>
      </c>
      <c r="E7928" s="27">
        <v>0</v>
      </c>
      <c r="G7928" s="23"/>
      <c r="H7928" s="23"/>
      <c r="J7928" s="24">
        <f t="shared" si="247"/>
        <v>0</v>
      </c>
      <c r="K7928" s="25">
        <f t="shared" si="248"/>
        <v>0</v>
      </c>
    </row>
    <row r="7929" spans="1:11">
      <c r="A7929" s="18">
        <f>IFERROR(VLOOKUP(C7929,'[1]Dados Diários do Magento'!$A$1:$H$10000,3,),0)</f>
        <v>0</v>
      </c>
      <c r="B7929" s="19">
        <f>IFERROR(VLOOKUP(C7929,'[1]Dados Diários do Magento'!$A$1:$H$10000,2,),"0")</f>
        <v>0</v>
      </c>
      <c r="C7929" s="20">
        <v>7928</v>
      </c>
      <c r="D7929" s="26">
        <v>0</v>
      </c>
      <c r="E7929" s="27">
        <v>0</v>
      </c>
      <c r="G7929" s="23"/>
      <c r="H7929" s="23"/>
      <c r="J7929" s="24">
        <f t="shared" si="247"/>
        <v>0</v>
      </c>
      <c r="K7929" s="25">
        <f t="shared" si="248"/>
        <v>0</v>
      </c>
    </row>
    <row r="7930" spans="1:11">
      <c r="A7930" s="18">
        <f>IFERROR(VLOOKUP(C7930,'[1]Dados Diários do Magento'!$A$1:$H$10000,3,),0)</f>
        <v>0</v>
      </c>
      <c r="B7930" s="19">
        <f>IFERROR(VLOOKUP(C7930,'[1]Dados Diários do Magento'!$A$1:$H$10000,2,),"0")</f>
        <v>0</v>
      </c>
      <c r="C7930" s="20">
        <v>7929</v>
      </c>
      <c r="D7930" s="26">
        <v>0</v>
      </c>
      <c r="E7930" s="27">
        <v>0</v>
      </c>
      <c r="G7930" s="23"/>
      <c r="H7930" s="23"/>
      <c r="J7930" s="24">
        <f t="shared" si="247"/>
        <v>0</v>
      </c>
      <c r="K7930" s="25">
        <f t="shared" si="248"/>
        <v>0</v>
      </c>
    </row>
    <row r="7931" spans="1:11">
      <c r="A7931" s="18">
        <f>IFERROR(VLOOKUP(C7931,'[1]Dados Diários do Magento'!$A$1:$H$10000,3,),0)</f>
        <v>0</v>
      </c>
      <c r="B7931" s="19">
        <f>IFERROR(VLOOKUP(C7931,'[1]Dados Diários do Magento'!$A$1:$H$10000,2,),"0")</f>
        <v>0</v>
      </c>
      <c r="C7931" s="20">
        <v>7930</v>
      </c>
      <c r="D7931" s="26">
        <v>0</v>
      </c>
      <c r="E7931" s="27">
        <v>0</v>
      </c>
      <c r="G7931" s="23"/>
      <c r="H7931" s="23"/>
      <c r="J7931" s="24">
        <f t="shared" si="247"/>
        <v>0</v>
      </c>
      <c r="K7931" s="25">
        <f t="shared" si="248"/>
        <v>0</v>
      </c>
    </row>
    <row r="7932" spans="1:11">
      <c r="A7932" s="18">
        <f>IFERROR(VLOOKUP(C7932,'[1]Dados Diários do Magento'!$A$1:$H$10000,3,),0)</f>
        <v>0</v>
      </c>
      <c r="B7932" s="19">
        <f>IFERROR(VLOOKUP(C7932,'[1]Dados Diários do Magento'!$A$1:$H$10000,2,),"0")</f>
        <v>0</v>
      </c>
      <c r="C7932" s="20">
        <v>7931</v>
      </c>
      <c r="D7932" s="26">
        <v>0</v>
      </c>
      <c r="E7932" s="27">
        <v>0</v>
      </c>
      <c r="G7932" s="23"/>
      <c r="H7932" s="23"/>
      <c r="J7932" s="24">
        <f t="shared" si="247"/>
        <v>0</v>
      </c>
      <c r="K7932" s="25">
        <f t="shared" si="248"/>
        <v>0</v>
      </c>
    </row>
    <row r="7933" spans="1:11">
      <c r="A7933" s="18">
        <f>IFERROR(VLOOKUP(C7933,'[1]Dados Diários do Magento'!$A$1:$H$10000,3,),0)</f>
        <v>0</v>
      </c>
      <c r="B7933" s="19">
        <f>IFERROR(VLOOKUP(C7933,'[1]Dados Diários do Magento'!$A$1:$H$10000,2,),"0")</f>
        <v>0</v>
      </c>
      <c r="C7933" s="20">
        <v>7932</v>
      </c>
      <c r="D7933" s="26">
        <v>0</v>
      </c>
      <c r="E7933" s="27">
        <v>0</v>
      </c>
      <c r="G7933" s="23"/>
      <c r="H7933" s="23"/>
      <c r="J7933" s="24">
        <f t="shared" si="247"/>
        <v>0</v>
      </c>
      <c r="K7933" s="25">
        <f t="shared" si="248"/>
        <v>0</v>
      </c>
    </row>
    <row r="7934" spans="1:11">
      <c r="A7934" s="18">
        <f>IFERROR(VLOOKUP(C7934,'[1]Dados Diários do Magento'!$A$1:$H$10000,3,),0)</f>
        <v>0</v>
      </c>
      <c r="B7934" s="19">
        <f>IFERROR(VLOOKUP(C7934,'[1]Dados Diários do Magento'!$A$1:$H$10000,2,),"0")</f>
        <v>0</v>
      </c>
      <c r="C7934" s="20">
        <v>7933</v>
      </c>
      <c r="D7934" s="26">
        <v>0</v>
      </c>
      <c r="E7934" s="27">
        <v>0</v>
      </c>
      <c r="G7934" s="23"/>
      <c r="H7934" s="23"/>
      <c r="J7934" s="24">
        <f t="shared" si="247"/>
        <v>0</v>
      </c>
      <c r="K7934" s="25">
        <f t="shared" si="248"/>
        <v>0</v>
      </c>
    </row>
    <row r="7935" spans="1:11">
      <c r="A7935" s="18">
        <f>IFERROR(VLOOKUP(C7935,'[1]Dados Diários do Magento'!$A$1:$H$10000,3,),0)</f>
        <v>0</v>
      </c>
      <c r="B7935" s="19">
        <f>IFERROR(VLOOKUP(C7935,'[1]Dados Diários do Magento'!$A$1:$H$10000,2,),"0")</f>
        <v>0</v>
      </c>
      <c r="C7935" s="20">
        <v>7934</v>
      </c>
      <c r="D7935" s="26">
        <v>0</v>
      </c>
      <c r="E7935" s="27">
        <v>0</v>
      </c>
      <c r="G7935" s="23"/>
      <c r="H7935" s="23"/>
      <c r="J7935" s="24">
        <f t="shared" si="247"/>
        <v>0</v>
      </c>
      <c r="K7935" s="25">
        <f t="shared" si="248"/>
        <v>0</v>
      </c>
    </row>
    <row r="7936" spans="1:11">
      <c r="A7936" s="18">
        <f>IFERROR(VLOOKUP(C7936,'[1]Dados Diários do Magento'!$A$1:$H$10000,3,),0)</f>
        <v>0</v>
      </c>
      <c r="B7936" s="19">
        <f>IFERROR(VLOOKUP(C7936,'[1]Dados Diários do Magento'!$A$1:$H$10000,2,),"0")</f>
        <v>0</v>
      </c>
      <c r="C7936" s="20">
        <v>7935</v>
      </c>
      <c r="D7936" s="26">
        <v>0</v>
      </c>
      <c r="E7936" s="27">
        <v>0</v>
      </c>
      <c r="G7936" s="23"/>
      <c r="H7936" s="23"/>
      <c r="J7936" s="24">
        <f t="shared" si="247"/>
        <v>0</v>
      </c>
      <c r="K7936" s="25">
        <f t="shared" si="248"/>
        <v>0</v>
      </c>
    </row>
    <row r="7937" spans="1:11">
      <c r="A7937" s="18">
        <f>IFERROR(VLOOKUP(C7937,'[1]Dados Diários do Magento'!$A$1:$H$10000,3,),0)</f>
        <v>0</v>
      </c>
      <c r="B7937" s="19">
        <f>IFERROR(VLOOKUP(C7937,'[1]Dados Diários do Magento'!$A$1:$H$10000,2,),"0")</f>
        <v>0</v>
      </c>
      <c r="C7937" s="20">
        <v>7936</v>
      </c>
      <c r="D7937" s="26">
        <v>0</v>
      </c>
      <c r="E7937" s="27">
        <v>0</v>
      </c>
      <c r="G7937" s="23"/>
      <c r="H7937" s="23"/>
      <c r="J7937" s="24">
        <f t="shared" si="247"/>
        <v>0</v>
      </c>
      <c r="K7937" s="25">
        <f t="shared" si="248"/>
        <v>0</v>
      </c>
    </row>
    <row r="7938" spans="1:11">
      <c r="A7938" s="18">
        <f>IFERROR(VLOOKUP(C7938,'[1]Dados Diários do Magento'!$A$1:$H$10000,3,),0)</f>
        <v>0</v>
      </c>
      <c r="B7938" s="19">
        <f>IFERROR(VLOOKUP(C7938,'[1]Dados Diários do Magento'!$A$1:$H$10000,2,),"0")</f>
        <v>0</v>
      </c>
      <c r="C7938" s="20">
        <v>7937</v>
      </c>
      <c r="D7938" s="26">
        <v>0</v>
      </c>
      <c r="E7938" s="27">
        <v>0</v>
      </c>
      <c r="G7938" s="23"/>
      <c r="H7938" s="23"/>
      <c r="J7938" s="24">
        <f t="shared" si="247"/>
        <v>0</v>
      </c>
      <c r="K7938" s="25">
        <f t="shared" si="248"/>
        <v>0</v>
      </c>
    </row>
    <row r="7939" spans="1:11">
      <c r="A7939" s="18">
        <f>IFERROR(VLOOKUP(C7939,'[1]Dados Diários do Magento'!$A$1:$H$10000,3,),0)</f>
        <v>0</v>
      </c>
      <c r="B7939" s="19">
        <f>IFERROR(VLOOKUP(C7939,'[1]Dados Diários do Magento'!$A$1:$H$10000,2,),"0")</f>
        <v>0</v>
      </c>
      <c r="C7939" s="20">
        <v>7938</v>
      </c>
      <c r="D7939" s="26">
        <v>0</v>
      </c>
      <c r="E7939" s="27">
        <v>0</v>
      </c>
      <c r="G7939" s="23"/>
      <c r="H7939" s="23"/>
      <c r="J7939" s="24">
        <f t="shared" ref="J7939:J8002" si="249">D7939+G7939</f>
        <v>0</v>
      </c>
      <c r="K7939" s="25">
        <f t="shared" si="248"/>
        <v>0</v>
      </c>
    </row>
    <row r="7940" spans="1:11">
      <c r="A7940" s="18">
        <f>IFERROR(VLOOKUP(C7940,'[1]Dados Diários do Magento'!$A$1:$H$10000,3,),0)</f>
        <v>0</v>
      </c>
      <c r="B7940" s="19">
        <f>IFERROR(VLOOKUP(C7940,'[1]Dados Diários do Magento'!$A$1:$H$10000,2,),"0")</f>
        <v>0</v>
      </c>
      <c r="C7940" s="20">
        <v>7939</v>
      </c>
      <c r="D7940" s="26">
        <v>0</v>
      </c>
      <c r="E7940" s="27">
        <v>0</v>
      </c>
      <c r="G7940" s="23"/>
      <c r="H7940" s="23"/>
      <c r="J7940" s="24">
        <f t="shared" si="249"/>
        <v>0</v>
      </c>
      <c r="K7940" s="25">
        <f t="shared" si="248"/>
        <v>0</v>
      </c>
    </row>
    <row r="7941" spans="1:11">
      <c r="A7941" s="18">
        <f>IFERROR(VLOOKUP(C7941,'[1]Dados Diários do Magento'!$A$1:$H$10000,3,),0)</f>
        <v>0</v>
      </c>
      <c r="B7941" s="19">
        <f>IFERROR(VLOOKUP(C7941,'[1]Dados Diários do Magento'!$A$1:$H$10000,2,),"0")</f>
        <v>0</v>
      </c>
      <c r="C7941" s="20">
        <v>7940</v>
      </c>
      <c r="D7941" s="26">
        <v>0</v>
      </c>
      <c r="E7941" s="27">
        <v>0</v>
      </c>
      <c r="G7941" s="23"/>
      <c r="H7941" s="23"/>
      <c r="J7941" s="24">
        <f t="shared" si="249"/>
        <v>0</v>
      </c>
      <c r="K7941" s="25">
        <f t="shared" si="248"/>
        <v>0</v>
      </c>
    </row>
    <row r="7942" spans="1:11">
      <c r="A7942" s="18">
        <f>IFERROR(VLOOKUP(C7942,'[1]Dados Diários do Magento'!$A$1:$H$10000,3,),0)</f>
        <v>0</v>
      </c>
      <c r="B7942" s="19">
        <f>IFERROR(VLOOKUP(C7942,'[1]Dados Diários do Magento'!$A$1:$H$10000,2,),"0")</f>
        <v>0</v>
      </c>
      <c r="C7942" s="20">
        <v>7941</v>
      </c>
      <c r="D7942" s="26">
        <v>0</v>
      </c>
      <c r="E7942" s="27">
        <v>0</v>
      </c>
      <c r="G7942" s="23"/>
      <c r="H7942" s="23"/>
      <c r="J7942" s="24">
        <f t="shared" si="249"/>
        <v>0</v>
      </c>
      <c r="K7942" s="25">
        <f t="shared" si="248"/>
        <v>0</v>
      </c>
    </row>
    <row r="7943" spans="1:11">
      <c r="A7943" s="18">
        <f>IFERROR(VLOOKUP(C7943,'[1]Dados Diários do Magento'!$A$1:$H$10000,3,),0)</f>
        <v>0</v>
      </c>
      <c r="B7943" s="19">
        <f>IFERROR(VLOOKUP(C7943,'[1]Dados Diários do Magento'!$A$1:$H$10000,2,),"0")</f>
        <v>0</v>
      </c>
      <c r="C7943" s="20">
        <v>7942</v>
      </c>
      <c r="D7943" s="26">
        <v>0</v>
      </c>
      <c r="E7943" s="27">
        <v>0</v>
      </c>
      <c r="G7943" s="23"/>
      <c r="H7943" s="23"/>
      <c r="J7943" s="24">
        <f t="shared" si="249"/>
        <v>0</v>
      </c>
      <c r="K7943" s="25">
        <f t="shared" si="248"/>
        <v>0</v>
      </c>
    </row>
    <row r="7944" spans="1:11">
      <c r="A7944" s="18">
        <f>IFERROR(VLOOKUP(C7944,'[1]Dados Diários do Magento'!$A$1:$H$10000,3,),0)</f>
        <v>0</v>
      </c>
      <c r="B7944" s="19">
        <f>IFERROR(VLOOKUP(C7944,'[1]Dados Diários do Magento'!$A$1:$H$10000,2,),"0")</f>
        <v>0</v>
      </c>
      <c r="C7944" s="20">
        <v>7943</v>
      </c>
      <c r="D7944" s="26">
        <v>0</v>
      </c>
      <c r="E7944" s="27">
        <v>0</v>
      </c>
      <c r="G7944" s="23"/>
      <c r="H7944" s="23"/>
      <c r="J7944" s="24">
        <f t="shared" si="249"/>
        <v>0</v>
      </c>
      <c r="K7944" s="25">
        <f t="shared" si="248"/>
        <v>0</v>
      </c>
    </row>
    <row r="7945" spans="1:11">
      <c r="A7945" s="18">
        <f>IFERROR(VLOOKUP(C7945,'[1]Dados Diários do Magento'!$A$1:$H$10000,3,),0)</f>
        <v>0</v>
      </c>
      <c r="B7945" s="19">
        <f>IFERROR(VLOOKUP(C7945,'[1]Dados Diários do Magento'!$A$1:$H$10000,2,),"0")</f>
        <v>0</v>
      </c>
      <c r="C7945" s="20">
        <v>7944</v>
      </c>
      <c r="D7945" s="26">
        <v>0</v>
      </c>
      <c r="E7945" s="27">
        <v>0</v>
      </c>
      <c r="G7945" s="23"/>
      <c r="H7945" s="23"/>
      <c r="J7945" s="24">
        <f t="shared" si="249"/>
        <v>0</v>
      </c>
      <c r="K7945" s="25">
        <f t="shared" si="248"/>
        <v>0</v>
      </c>
    </row>
    <row r="7946" spans="1:11">
      <c r="A7946" s="18">
        <f>IFERROR(VLOOKUP(C7946,'[1]Dados Diários do Magento'!$A$1:$H$10000,3,),0)</f>
        <v>0</v>
      </c>
      <c r="B7946" s="19">
        <f>IFERROR(VLOOKUP(C7946,'[1]Dados Diários do Magento'!$A$1:$H$10000,2,),"0")</f>
        <v>0</v>
      </c>
      <c r="C7946" s="20">
        <v>7945</v>
      </c>
      <c r="D7946" s="26">
        <v>0</v>
      </c>
      <c r="E7946" s="27">
        <v>0</v>
      </c>
      <c r="G7946" s="23"/>
      <c r="H7946" s="23"/>
      <c r="J7946" s="24">
        <f t="shared" si="249"/>
        <v>0</v>
      </c>
      <c r="K7946" s="25">
        <f t="shared" si="248"/>
        <v>0</v>
      </c>
    </row>
    <row r="7947" spans="1:11">
      <c r="A7947" s="18">
        <f>IFERROR(VLOOKUP(C7947,'[1]Dados Diários do Magento'!$A$1:$H$10000,3,),0)</f>
        <v>0</v>
      </c>
      <c r="B7947" s="19">
        <f>IFERROR(VLOOKUP(C7947,'[1]Dados Diários do Magento'!$A$1:$H$10000,2,),"0")</f>
        <v>0</v>
      </c>
      <c r="C7947" s="20">
        <v>7946</v>
      </c>
      <c r="D7947" s="26">
        <v>0</v>
      </c>
      <c r="E7947" s="27">
        <v>0</v>
      </c>
      <c r="G7947" s="23"/>
      <c r="H7947" s="23"/>
      <c r="J7947" s="24">
        <f t="shared" si="249"/>
        <v>0</v>
      </c>
      <c r="K7947" s="25">
        <f t="shared" si="248"/>
        <v>0</v>
      </c>
    </row>
    <row r="7948" spans="1:11">
      <c r="A7948" s="18">
        <f>IFERROR(VLOOKUP(C7948,'[1]Dados Diários do Magento'!$A$1:$H$10000,3,),0)</f>
        <v>0</v>
      </c>
      <c r="B7948" s="19">
        <f>IFERROR(VLOOKUP(C7948,'[1]Dados Diários do Magento'!$A$1:$H$10000,2,),"0")</f>
        <v>0</v>
      </c>
      <c r="C7948" s="20">
        <v>7947</v>
      </c>
      <c r="D7948" s="26">
        <v>0</v>
      </c>
      <c r="E7948" s="27">
        <v>0</v>
      </c>
      <c r="G7948" s="23"/>
      <c r="H7948" s="23"/>
      <c r="J7948" s="24">
        <f t="shared" si="249"/>
        <v>0</v>
      </c>
      <c r="K7948" s="25">
        <f t="shared" si="248"/>
        <v>0</v>
      </c>
    </row>
    <row r="7949" spans="1:11">
      <c r="A7949" s="18">
        <f>IFERROR(VLOOKUP(C7949,'[1]Dados Diários do Magento'!$A$1:$H$10000,3,),0)</f>
        <v>0</v>
      </c>
      <c r="B7949" s="19">
        <f>IFERROR(VLOOKUP(C7949,'[1]Dados Diários do Magento'!$A$1:$H$10000,2,),"0")</f>
        <v>0</v>
      </c>
      <c r="C7949" s="20">
        <v>7948</v>
      </c>
      <c r="D7949" s="26">
        <v>0</v>
      </c>
      <c r="E7949" s="27">
        <v>0</v>
      </c>
      <c r="G7949" s="23"/>
      <c r="H7949" s="23"/>
      <c r="J7949" s="24">
        <f t="shared" si="249"/>
        <v>0</v>
      </c>
      <c r="K7949" s="25">
        <f t="shared" si="248"/>
        <v>0</v>
      </c>
    </row>
    <row r="7950" spans="1:11">
      <c r="A7950" s="18">
        <f>IFERROR(VLOOKUP(C7950,'[1]Dados Diários do Magento'!$A$1:$H$10000,3,),0)</f>
        <v>0</v>
      </c>
      <c r="B7950" s="19">
        <f>IFERROR(VLOOKUP(C7950,'[1]Dados Diários do Magento'!$A$1:$H$10000,2,),"0")</f>
        <v>0</v>
      </c>
      <c r="C7950" s="20">
        <v>7949</v>
      </c>
      <c r="D7950" s="26">
        <v>0</v>
      </c>
      <c r="E7950" s="27">
        <v>0</v>
      </c>
      <c r="G7950" s="23"/>
      <c r="H7950" s="23"/>
      <c r="J7950" s="24">
        <f t="shared" si="249"/>
        <v>0</v>
      </c>
      <c r="K7950" s="25">
        <f t="shared" si="248"/>
        <v>0</v>
      </c>
    </row>
    <row r="7951" spans="1:11">
      <c r="A7951" s="18">
        <f>IFERROR(VLOOKUP(C7951,'[1]Dados Diários do Magento'!$A$1:$H$10000,3,),0)</f>
        <v>0</v>
      </c>
      <c r="B7951" s="19">
        <f>IFERROR(VLOOKUP(C7951,'[1]Dados Diários do Magento'!$A$1:$H$10000,2,),"0")</f>
        <v>0</v>
      </c>
      <c r="C7951" s="20">
        <v>7950</v>
      </c>
      <c r="D7951" s="26">
        <v>0</v>
      </c>
      <c r="E7951" s="27">
        <v>0</v>
      </c>
      <c r="G7951" s="23"/>
      <c r="H7951" s="23"/>
      <c r="J7951" s="24">
        <f t="shared" si="249"/>
        <v>0</v>
      </c>
      <c r="K7951" s="25">
        <f t="shared" si="248"/>
        <v>0</v>
      </c>
    </row>
    <row r="7952" spans="1:11">
      <c r="A7952" s="18">
        <f>IFERROR(VLOOKUP(C7952,'[1]Dados Diários do Magento'!$A$1:$H$10000,3,),0)</f>
        <v>0</v>
      </c>
      <c r="B7952" s="19">
        <f>IFERROR(VLOOKUP(C7952,'[1]Dados Diários do Magento'!$A$1:$H$10000,2,),"0")</f>
        <v>0</v>
      </c>
      <c r="C7952" s="20">
        <v>7951</v>
      </c>
      <c r="D7952" s="26">
        <v>0</v>
      </c>
      <c r="E7952" s="27">
        <v>0</v>
      </c>
      <c r="G7952" s="23"/>
      <c r="H7952" s="23"/>
      <c r="J7952" s="24">
        <f t="shared" si="249"/>
        <v>0</v>
      </c>
      <c r="K7952" s="25">
        <f t="shared" si="248"/>
        <v>0</v>
      </c>
    </row>
    <row r="7953" spans="1:11">
      <c r="A7953" s="18">
        <f>IFERROR(VLOOKUP(C7953,'[1]Dados Diários do Magento'!$A$1:$H$10000,3,),0)</f>
        <v>0</v>
      </c>
      <c r="B7953" s="19">
        <f>IFERROR(VLOOKUP(C7953,'[1]Dados Diários do Magento'!$A$1:$H$10000,2,),"0")</f>
        <v>0</v>
      </c>
      <c r="C7953" s="20">
        <v>7952</v>
      </c>
      <c r="D7953" s="26">
        <v>0</v>
      </c>
      <c r="E7953" s="27">
        <v>0</v>
      </c>
      <c r="G7953" s="23"/>
      <c r="H7953" s="23"/>
      <c r="J7953" s="24">
        <f t="shared" si="249"/>
        <v>0</v>
      </c>
      <c r="K7953" s="25">
        <f t="shared" si="248"/>
        <v>0</v>
      </c>
    </row>
    <row r="7954" spans="1:11">
      <c r="A7954" s="18">
        <f>IFERROR(VLOOKUP(C7954,'[1]Dados Diários do Magento'!$A$1:$H$10000,3,),0)</f>
        <v>0</v>
      </c>
      <c r="B7954" s="19">
        <f>IFERROR(VLOOKUP(C7954,'[1]Dados Diários do Magento'!$A$1:$H$10000,2,),"0")</f>
        <v>0</v>
      </c>
      <c r="C7954" s="20">
        <v>7953</v>
      </c>
      <c r="D7954" s="26">
        <v>0</v>
      </c>
      <c r="E7954" s="27">
        <v>0</v>
      </c>
      <c r="G7954" s="23"/>
      <c r="H7954" s="23"/>
      <c r="J7954" s="24">
        <f t="shared" si="249"/>
        <v>0</v>
      </c>
      <c r="K7954" s="25">
        <f t="shared" si="248"/>
        <v>0</v>
      </c>
    </row>
    <row r="7955" spans="1:11">
      <c r="A7955" s="18">
        <f>IFERROR(VLOOKUP(C7955,'[1]Dados Diários do Magento'!$A$1:$H$10000,3,),0)</f>
        <v>0</v>
      </c>
      <c r="B7955" s="19">
        <f>IFERROR(VLOOKUP(C7955,'[1]Dados Diários do Magento'!$A$1:$H$10000,2,),"0")</f>
        <v>0</v>
      </c>
      <c r="C7955" s="20">
        <v>7954</v>
      </c>
      <c r="D7955" s="26">
        <v>0</v>
      </c>
      <c r="E7955" s="27">
        <v>0</v>
      </c>
      <c r="G7955" s="23"/>
      <c r="H7955" s="23"/>
      <c r="J7955" s="24">
        <f t="shared" si="249"/>
        <v>0</v>
      </c>
      <c r="K7955" s="25">
        <f t="shared" si="248"/>
        <v>0</v>
      </c>
    </row>
    <row r="7956" spans="1:11">
      <c r="A7956" s="18">
        <f>IFERROR(VLOOKUP(C7956,'[1]Dados Diários do Magento'!$A$1:$H$10000,3,),0)</f>
        <v>0</v>
      </c>
      <c r="B7956" s="19">
        <f>IFERROR(VLOOKUP(C7956,'[1]Dados Diários do Magento'!$A$1:$H$10000,2,),"0")</f>
        <v>0</v>
      </c>
      <c r="C7956" s="20">
        <v>7955</v>
      </c>
      <c r="D7956" s="26">
        <v>0</v>
      </c>
      <c r="E7956" s="27">
        <v>0</v>
      </c>
      <c r="G7956" s="23"/>
      <c r="H7956" s="23"/>
      <c r="J7956" s="24">
        <f t="shared" si="249"/>
        <v>0</v>
      </c>
      <c r="K7956" s="25">
        <f t="shared" si="248"/>
        <v>0</v>
      </c>
    </row>
    <row r="7957" spans="1:11">
      <c r="A7957" s="18">
        <f>IFERROR(VLOOKUP(C7957,'[1]Dados Diários do Magento'!$A$1:$H$10000,3,),0)</f>
        <v>0</v>
      </c>
      <c r="B7957" s="19">
        <f>IFERROR(VLOOKUP(C7957,'[1]Dados Diários do Magento'!$A$1:$H$10000,2,),"0")</f>
        <v>0</v>
      </c>
      <c r="C7957" s="20">
        <v>7956</v>
      </c>
      <c r="D7957" s="26">
        <v>0</v>
      </c>
      <c r="E7957" s="27">
        <v>0</v>
      </c>
      <c r="G7957" s="23"/>
      <c r="H7957" s="23"/>
      <c r="J7957" s="24">
        <f t="shared" si="249"/>
        <v>0</v>
      </c>
      <c r="K7957" s="25">
        <f t="shared" si="248"/>
        <v>0</v>
      </c>
    </row>
    <row r="7958" spans="1:11">
      <c r="A7958" s="18">
        <f>IFERROR(VLOOKUP(C7958,'[1]Dados Diários do Magento'!$A$1:$H$10000,3,),0)</f>
        <v>0</v>
      </c>
      <c r="B7958" s="19">
        <f>IFERROR(VLOOKUP(C7958,'[1]Dados Diários do Magento'!$A$1:$H$10000,2,),"0")</f>
        <v>0</v>
      </c>
      <c r="C7958" s="20">
        <v>7957</v>
      </c>
      <c r="D7958" s="26">
        <v>0</v>
      </c>
      <c r="E7958" s="27">
        <v>0</v>
      </c>
      <c r="G7958" s="23"/>
      <c r="H7958" s="23"/>
      <c r="J7958" s="24">
        <f t="shared" si="249"/>
        <v>0</v>
      </c>
      <c r="K7958" s="25">
        <f t="shared" si="248"/>
        <v>0</v>
      </c>
    </row>
    <row r="7959" spans="1:11">
      <c r="A7959" s="18">
        <f>IFERROR(VLOOKUP(C7959,'[1]Dados Diários do Magento'!$A$1:$H$10000,3,),0)</f>
        <v>0</v>
      </c>
      <c r="B7959" s="19">
        <f>IFERROR(VLOOKUP(C7959,'[1]Dados Diários do Magento'!$A$1:$H$10000,2,),"0")</f>
        <v>0</v>
      </c>
      <c r="C7959" s="20">
        <v>7958</v>
      </c>
      <c r="D7959" s="26">
        <v>0</v>
      </c>
      <c r="E7959" s="27">
        <v>0</v>
      </c>
      <c r="G7959" s="23"/>
      <c r="H7959" s="23"/>
      <c r="J7959" s="24">
        <f t="shared" si="249"/>
        <v>0</v>
      </c>
      <c r="K7959" s="25">
        <f t="shared" si="248"/>
        <v>0</v>
      </c>
    </row>
    <row r="7960" spans="1:11">
      <c r="A7960" s="18">
        <f>IFERROR(VLOOKUP(C7960,'[1]Dados Diários do Magento'!$A$1:$H$10000,3,),0)</f>
        <v>0</v>
      </c>
      <c r="B7960" s="19">
        <f>IFERROR(VLOOKUP(C7960,'[1]Dados Diários do Magento'!$A$1:$H$10000,2,),"0")</f>
        <v>0</v>
      </c>
      <c r="C7960" s="20">
        <v>7959</v>
      </c>
      <c r="D7960" s="26">
        <v>0</v>
      </c>
      <c r="E7960" s="27">
        <v>0</v>
      </c>
      <c r="G7960" s="23"/>
      <c r="H7960" s="23"/>
      <c r="J7960" s="24">
        <f t="shared" si="249"/>
        <v>0</v>
      </c>
      <c r="K7960" s="25">
        <f t="shared" si="248"/>
        <v>0</v>
      </c>
    </row>
    <row r="7961" spans="1:11">
      <c r="A7961" s="18">
        <f>IFERROR(VLOOKUP(C7961,'[1]Dados Diários do Magento'!$A$1:$H$10000,3,),0)</f>
        <v>0</v>
      </c>
      <c r="B7961" s="19">
        <f>IFERROR(VLOOKUP(C7961,'[1]Dados Diários do Magento'!$A$1:$H$10000,2,),"0")</f>
        <v>0</v>
      </c>
      <c r="C7961" s="20">
        <v>7960</v>
      </c>
      <c r="D7961" s="26">
        <v>0</v>
      </c>
      <c r="E7961" s="27">
        <v>0</v>
      </c>
      <c r="G7961" s="23"/>
      <c r="H7961" s="23"/>
      <c r="J7961" s="24">
        <f t="shared" si="249"/>
        <v>0</v>
      </c>
      <c r="K7961" s="25">
        <f t="shared" si="248"/>
        <v>0</v>
      </c>
    </row>
    <row r="7962" spans="1:11">
      <c r="A7962" s="18">
        <f>IFERROR(VLOOKUP(C7962,'[1]Dados Diários do Magento'!$A$1:$H$10000,3,),0)</f>
        <v>0</v>
      </c>
      <c r="B7962" s="19">
        <f>IFERROR(VLOOKUP(C7962,'[1]Dados Diários do Magento'!$A$1:$H$10000,2,),"0")</f>
        <v>0</v>
      </c>
      <c r="C7962" s="20">
        <v>7961</v>
      </c>
      <c r="D7962" s="26">
        <v>0</v>
      </c>
      <c r="E7962" s="27">
        <v>0</v>
      </c>
      <c r="G7962" s="23"/>
      <c r="H7962" s="23"/>
      <c r="J7962" s="24">
        <f t="shared" si="249"/>
        <v>0</v>
      </c>
      <c r="K7962" s="25">
        <f t="shared" si="248"/>
        <v>0</v>
      </c>
    </row>
    <row r="7963" spans="1:11">
      <c r="A7963" s="18">
        <f>IFERROR(VLOOKUP(C7963,'[1]Dados Diários do Magento'!$A$1:$H$10000,3,),0)</f>
        <v>0</v>
      </c>
      <c r="B7963" s="19">
        <f>IFERROR(VLOOKUP(C7963,'[1]Dados Diários do Magento'!$A$1:$H$10000,2,),"0")</f>
        <v>0</v>
      </c>
      <c r="C7963" s="20">
        <v>7962</v>
      </c>
      <c r="D7963" s="26">
        <v>0</v>
      </c>
      <c r="E7963" s="27">
        <v>0</v>
      </c>
      <c r="G7963" s="23"/>
      <c r="H7963" s="23"/>
      <c r="J7963" s="24">
        <f t="shared" si="249"/>
        <v>0</v>
      </c>
      <c r="K7963" s="25">
        <f t="shared" si="248"/>
        <v>0</v>
      </c>
    </row>
    <row r="7964" spans="1:11">
      <c r="A7964" s="18">
        <f>IFERROR(VLOOKUP(C7964,'[1]Dados Diários do Magento'!$A$1:$H$10000,3,),0)</f>
        <v>0</v>
      </c>
      <c r="B7964" s="19">
        <f>IFERROR(VLOOKUP(C7964,'[1]Dados Diários do Magento'!$A$1:$H$10000,2,),"0")</f>
        <v>0</v>
      </c>
      <c r="C7964" s="20">
        <v>7963</v>
      </c>
      <c r="D7964" s="26">
        <v>0</v>
      </c>
      <c r="E7964" s="27">
        <v>0</v>
      </c>
      <c r="G7964" s="23"/>
      <c r="H7964" s="23"/>
      <c r="J7964" s="24">
        <f t="shared" si="249"/>
        <v>0</v>
      </c>
      <c r="K7964" s="25">
        <f t="shared" si="248"/>
        <v>0</v>
      </c>
    </row>
    <row r="7965" spans="1:11">
      <c r="A7965" s="18">
        <f>IFERROR(VLOOKUP(C7965,'[1]Dados Diários do Magento'!$A$1:$H$10000,3,),0)</f>
        <v>0</v>
      </c>
      <c r="B7965" s="19">
        <f>IFERROR(VLOOKUP(C7965,'[1]Dados Diários do Magento'!$A$1:$H$10000,2,),"0")</f>
        <v>0</v>
      </c>
      <c r="C7965" s="20">
        <v>7964</v>
      </c>
      <c r="D7965" s="26">
        <v>0</v>
      </c>
      <c r="E7965" s="27">
        <v>0</v>
      </c>
      <c r="G7965" s="23"/>
      <c r="H7965" s="23"/>
      <c r="J7965" s="24">
        <f t="shared" si="249"/>
        <v>0</v>
      </c>
      <c r="K7965" s="25">
        <f t="shared" ref="K7965:K8028" si="250">IF((D7965+G7965)&gt;0,(D7965*E7965+G7965*H7965)/(D7965+G7965),E7965)</f>
        <v>0</v>
      </c>
    </row>
    <row r="7966" spans="1:11">
      <c r="A7966" s="18">
        <f>IFERROR(VLOOKUP(C7966,'[1]Dados Diários do Magento'!$A$1:$H$10000,3,),0)</f>
        <v>0</v>
      </c>
      <c r="B7966" s="19">
        <f>IFERROR(VLOOKUP(C7966,'[1]Dados Diários do Magento'!$A$1:$H$10000,2,),"0")</f>
        <v>0</v>
      </c>
      <c r="C7966" s="20">
        <v>7965</v>
      </c>
      <c r="D7966" s="26">
        <v>0</v>
      </c>
      <c r="E7966" s="27">
        <v>0</v>
      </c>
      <c r="G7966" s="23"/>
      <c r="H7966" s="23"/>
      <c r="J7966" s="24">
        <f t="shared" si="249"/>
        <v>0</v>
      </c>
      <c r="K7966" s="25">
        <f t="shared" si="250"/>
        <v>0</v>
      </c>
    </row>
    <row r="7967" spans="1:11">
      <c r="A7967" s="18">
        <f>IFERROR(VLOOKUP(C7967,'[1]Dados Diários do Magento'!$A$1:$H$10000,3,),0)</f>
        <v>0</v>
      </c>
      <c r="B7967" s="19">
        <f>IFERROR(VLOOKUP(C7967,'[1]Dados Diários do Magento'!$A$1:$H$10000,2,),"0")</f>
        <v>0</v>
      </c>
      <c r="C7967" s="20">
        <v>7966</v>
      </c>
      <c r="D7967" s="26">
        <v>0</v>
      </c>
      <c r="E7967" s="27">
        <v>0</v>
      </c>
      <c r="G7967" s="23"/>
      <c r="H7967" s="23"/>
      <c r="J7967" s="24">
        <f t="shared" si="249"/>
        <v>0</v>
      </c>
      <c r="K7967" s="25">
        <f t="shared" si="250"/>
        <v>0</v>
      </c>
    </row>
    <row r="7968" spans="1:11">
      <c r="A7968" s="18">
        <f>IFERROR(VLOOKUP(C7968,'[1]Dados Diários do Magento'!$A$1:$H$10000,3,),0)</f>
        <v>0</v>
      </c>
      <c r="B7968" s="19">
        <f>IFERROR(VLOOKUP(C7968,'[1]Dados Diários do Magento'!$A$1:$H$10000,2,),"0")</f>
        <v>0</v>
      </c>
      <c r="C7968" s="20">
        <v>7967</v>
      </c>
      <c r="D7968" s="26">
        <v>0</v>
      </c>
      <c r="E7968" s="27">
        <v>0</v>
      </c>
      <c r="G7968" s="23"/>
      <c r="H7968" s="23"/>
      <c r="J7968" s="24">
        <f t="shared" si="249"/>
        <v>0</v>
      </c>
      <c r="K7968" s="25">
        <f t="shared" si="250"/>
        <v>0</v>
      </c>
    </row>
    <row r="7969" spans="1:11">
      <c r="A7969" s="18">
        <f>IFERROR(VLOOKUP(C7969,'[1]Dados Diários do Magento'!$A$1:$H$10000,3,),0)</f>
        <v>0</v>
      </c>
      <c r="B7969" s="19">
        <f>IFERROR(VLOOKUP(C7969,'[1]Dados Diários do Magento'!$A$1:$H$10000,2,),"0")</f>
        <v>0</v>
      </c>
      <c r="C7969" s="20">
        <v>7968</v>
      </c>
      <c r="D7969" s="26">
        <v>0</v>
      </c>
      <c r="E7969" s="27">
        <v>0</v>
      </c>
      <c r="G7969" s="23"/>
      <c r="H7969" s="23"/>
      <c r="J7969" s="24">
        <f t="shared" si="249"/>
        <v>0</v>
      </c>
      <c r="K7969" s="25">
        <f t="shared" si="250"/>
        <v>0</v>
      </c>
    </row>
    <row r="7970" spans="1:11">
      <c r="A7970" s="18">
        <f>IFERROR(VLOOKUP(C7970,'[1]Dados Diários do Magento'!$A$1:$H$10000,3,),0)</f>
        <v>0</v>
      </c>
      <c r="B7970" s="19">
        <f>IFERROR(VLOOKUP(C7970,'[1]Dados Diários do Magento'!$A$1:$H$10000,2,),"0")</f>
        <v>0</v>
      </c>
      <c r="C7970" s="20">
        <v>7969</v>
      </c>
      <c r="D7970" s="26">
        <v>0</v>
      </c>
      <c r="E7970" s="27">
        <v>0</v>
      </c>
      <c r="G7970" s="23"/>
      <c r="H7970" s="23"/>
      <c r="J7970" s="24">
        <f t="shared" si="249"/>
        <v>0</v>
      </c>
      <c r="K7970" s="25">
        <f t="shared" si="250"/>
        <v>0</v>
      </c>
    </row>
    <row r="7971" spans="1:11">
      <c r="A7971" s="18">
        <f>IFERROR(VLOOKUP(C7971,'[1]Dados Diários do Magento'!$A$1:$H$10000,3,),0)</f>
        <v>0</v>
      </c>
      <c r="B7971" s="19">
        <f>IFERROR(VLOOKUP(C7971,'[1]Dados Diários do Magento'!$A$1:$H$10000,2,),"0")</f>
        <v>0</v>
      </c>
      <c r="C7971" s="20">
        <v>7970</v>
      </c>
      <c r="D7971" s="26">
        <v>0</v>
      </c>
      <c r="E7971" s="27">
        <v>0</v>
      </c>
      <c r="G7971" s="23"/>
      <c r="H7971" s="23"/>
      <c r="J7971" s="24">
        <f t="shared" si="249"/>
        <v>0</v>
      </c>
      <c r="K7971" s="25">
        <f t="shared" si="250"/>
        <v>0</v>
      </c>
    </row>
    <row r="7972" spans="1:11">
      <c r="A7972" s="18">
        <f>IFERROR(VLOOKUP(C7972,'[1]Dados Diários do Magento'!$A$1:$H$10000,3,),0)</f>
        <v>0</v>
      </c>
      <c r="B7972" s="19">
        <f>IFERROR(VLOOKUP(C7972,'[1]Dados Diários do Magento'!$A$1:$H$10000,2,),"0")</f>
        <v>0</v>
      </c>
      <c r="C7972" s="20">
        <v>7971</v>
      </c>
      <c r="D7972" s="26">
        <v>0</v>
      </c>
      <c r="E7972" s="27">
        <v>0</v>
      </c>
      <c r="G7972" s="23"/>
      <c r="H7972" s="23"/>
      <c r="J7972" s="24">
        <f t="shared" si="249"/>
        <v>0</v>
      </c>
      <c r="K7972" s="25">
        <f t="shared" si="250"/>
        <v>0</v>
      </c>
    </row>
    <row r="7973" spans="1:11">
      <c r="A7973" s="18">
        <f>IFERROR(VLOOKUP(C7973,'[1]Dados Diários do Magento'!$A$1:$H$10000,3,),0)</f>
        <v>0</v>
      </c>
      <c r="B7973" s="19">
        <f>IFERROR(VLOOKUP(C7973,'[1]Dados Diários do Magento'!$A$1:$H$10000,2,),"0")</f>
        <v>0</v>
      </c>
      <c r="C7973" s="20">
        <v>7972</v>
      </c>
      <c r="D7973" s="26">
        <v>0</v>
      </c>
      <c r="E7973" s="27">
        <v>0</v>
      </c>
      <c r="G7973" s="23"/>
      <c r="H7973" s="23"/>
      <c r="J7973" s="24">
        <f t="shared" si="249"/>
        <v>0</v>
      </c>
      <c r="K7973" s="25">
        <f t="shared" si="250"/>
        <v>0</v>
      </c>
    </row>
    <row r="7974" spans="1:11">
      <c r="A7974" s="18">
        <f>IFERROR(VLOOKUP(C7974,'[1]Dados Diários do Magento'!$A$1:$H$10000,3,),0)</f>
        <v>0</v>
      </c>
      <c r="B7974" s="19">
        <f>IFERROR(VLOOKUP(C7974,'[1]Dados Diários do Magento'!$A$1:$H$10000,2,),"0")</f>
        <v>0</v>
      </c>
      <c r="C7974" s="20">
        <v>7973</v>
      </c>
      <c r="D7974" s="26">
        <v>0</v>
      </c>
      <c r="E7974" s="27">
        <v>0</v>
      </c>
      <c r="G7974" s="23"/>
      <c r="H7974" s="23"/>
      <c r="J7974" s="24">
        <f t="shared" si="249"/>
        <v>0</v>
      </c>
      <c r="K7974" s="25">
        <f t="shared" si="250"/>
        <v>0</v>
      </c>
    </row>
    <row r="7975" spans="1:11">
      <c r="A7975" s="18">
        <f>IFERROR(VLOOKUP(C7975,'[1]Dados Diários do Magento'!$A$1:$H$10000,3,),0)</f>
        <v>0</v>
      </c>
      <c r="B7975" s="19">
        <f>IFERROR(VLOOKUP(C7975,'[1]Dados Diários do Magento'!$A$1:$H$10000,2,),"0")</f>
        <v>0</v>
      </c>
      <c r="C7975" s="20">
        <v>7974</v>
      </c>
      <c r="D7975" s="26">
        <v>0</v>
      </c>
      <c r="E7975" s="27">
        <v>0</v>
      </c>
      <c r="G7975" s="23"/>
      <c r="H7975" s="23"/>
      <c r="J7975" s="24">
        <f t="shared" si="249"/>
        <v>0</v>
      </c>
      <c r="K7975" s="25">
        <f t="shared" si="250"/>
        <v>0</v>
      </c>
    </row>
    <row r="7976" spans="1:11">
      <c r="A7976" s="18">
        <f>IFERROR(VLOOKUP(C7976,'[1]Dados Diários do Magento'!$A$1:$H$10000,3,),0)</f>
        <v>0</v>
      </c>
      <c r="B7976" s="19">
        <f>IFERROR(VLOOKUP(C7976,'[1]Dados Diários do Magento'!$A$1:$H$10000,2,),"0")</f>
        <v>0</v>
      </c>
      <c r="C7976" s="20">
        <v>7975</v>
      </c>
      <c r="D7976" s="26">
        <v>0</v>
      </c>
      <c r="E7976" s="27">
        <v>0</v>
      </c>
      <c r="G7976" s="23"/>
      <c r="H7976" s="23"/>
      <c r="J7976" s="24">
        <f t="shared" si="249"/>
        <v>0</v>
      </c>
      <c r="K7976" s="25">
        <f t="shared" si="250"/>
        <v>0</v>
      </c>
    </row>
    <row r="7977" spans="1:11">
      <c r="A7977" s="18">
        <f>IFERROR(VLOOKUP(C7977,'[1]Dados Diários do Magento'!$A$1:$H$10000,3,),0)</f>
        <v>0</v>
      </c>
      <c r="B7977" s="19">
        <f>IFERROR(VLOOKUP(C7977,'[1]Dados Diários do Magento'!$A$1:$H$10000,2,),"0")</f>
        <v>0</v>
      </c>
      <c r="C7977" s="20">
        <v>7976</v>
      </c>
      <c r="D7977" s="26">
        <v>0</v>
      </c>
      <c r="E7977" s="27">
        <v>0</v>
      </c>
      <c r="G7977" s="23"/>
      <c r="H7977" s="23"/>
      <c r="J7977" s="24">
        <f t="shared" si="249"/>
        <v>0</v>
      </c>
      <c r="K7977" s="25">
        <f t="shared" si="250"/>
        <v>0</v>
      </c>
    </row>
    <row r="7978" spans="1:11">
      <c r="A7978" s="18">
        <f>IFERROR(VLOOKUP(C7978,'[1]Dados Diários do Magento'!$A$1:$H$10000,3,),0)</f>
        <v>0</v>
      </c>
      <c r="B7978" s="19">
        <f>IFERROR(VLOOKUP(C7978,'[1]Dados Diários do Magento'!$A$1:$H$10000,2,),"0")</f>
        <v>0</v>
      </c>
      <c r="C7978" s="20">
        <v>7977</v>
      </c>
      <c r="D7978" s="26">
        <v>0</v>
      </c>
      <c r="E7978" s="27">
        <v>0</v>
      </c>
      <c r="G7978" s="23"/>
      <c r="H7978" s="23"/>
      <c r="J7978" s="24">
        <f t="shared" si="249"/>
        <v>0</v>
      </c>
      <c r="K7978" s="25">
        <f t="shared" si="250"/>
        <v>0</v>
      </c>
    </row>
    <row r="7979" spans="1:11">
      <c r="A7979" s="18">
        <f>IFERROR(VLOOKUP(C7979,'[1]Dados Diários do Magento'!$A$1:$H$10000,3,),0)</f>
        <v>0</v>
      </c>
      <c r="B7979" s="19">
        <f>IFERROR(VLOOKUP(C7979,'[1]Dados Diários do Magento'!$A$1:$H$10000,2,),"0")</f>
        <v>0</v>
      </c>
      <c r="C7979" s="20">
        <v>7978</v>
      </c>
      <c r="D7979" s="26">
        <v>0</v>
      </c>
      <c r="E7979" s="27">
        <v>0</v>
      </c>
      <c r="G7979" s="23"/>
      <c r="H7979" s="23"/>
      <c r="J7979" s="24">
        <f t="shared" si="249"/>
        <v>0</v>
      </c>
      <c r="K7979" s="25">
        <f t="shared" si="250"/>
        <v>0</v>
      </c>
    </row>
    <row r="7980" spans="1:11">
      <c r="A7980" s="18">
        <f>IFERROR(VLOOKUP(C7980,'[1]Dados Diários do Magento'!$A$1:$H$10000,3,),0)</f>
        <v>0</v>
      </c>
      <c r="B7980" s="19">
        <f>IFERROR(VLOOKUP(C7980,'[1]Dados Diários do Magento'!$A$1:$H$10000,2,),"0")</f>
        <v>0</v>
      </c>
      <c r="C7980" s="20">
        <v>7979</v>
      </c>
      <c r="D7980" s="26">
        <v>0</v>
      </c>
      <c r="E7980" s="27">
        <v>0</v>
      </c>
      <c r="G7980" s="23"/>
      <c r="H7980" s="23"/>
      <c r="J7980" s="24">
        <f t="shared" si="249"/>
        <v>0</v>
      </c>
      <c r="K7980" s="25">
        <f t="shared" si="250"/>
        <v>0</v>
      </c>
    </row>
    <row r="7981" spans="1:11">
      <c r="A7981" s="18">
        <f>IFERROR(VLOOKUP(C7981,'[1]Dados Diários do Magento'!$A$1:$H$10000,3,),0)</f>
        <v>0</v>
      </c>
      <c r="B7981" s="19">
        <f>IFERROR(VLOOKUP(C7981,'[1]Dados Diários do Magento'!$A$1:$H$10000,2,),"0")</f>
        <v>0</v>
      </c>
      <c r="C7981" s="20">
        <v>7980</v>
      </c>
      <c r="D7981" s="26">
        <v>0</v>
      </c>
      <c r="E7981" s="27">
        <v>0</v>
      </c>
      <c r="G7981" s="23"/>
      <c r="H7981" s="23"/>
      <c r="J7981" s="24">
        <f t="shared" si="249"/>
        <v>0</v>
      </c>
      <c r="K7981" s="25">
        <f t="shared" si="250"/>
        <v>0</v>
      </c>
    </row>
    <row r="7982" spans="1:11">
      <c r="A7982" s="18">
        <f>IFERROR(VLOOKUP(C7982,'[1]Dados Diários do Magento'!$A$1:$H$10000,3,),0)</f>
        <v>0</v>
      </c>
      <c r="B7982" s="19">
        <f>IFERROR(VLOOKUP(C7982,'[1]Dados Diários do Magento'!$A$1:$H$10000,2,),"0")</f>
        <v>0</v>
      </c>
      <c r="C7982" s="20">
        <v>7981</v>
      </c>
      <c r="D7982" s="26">
        <v>0</v>
      </c>
      <c r="E7982" s="27">
        <v>0</v>
      </c>
      <c r="G7982" s="23"/>
      <c r="H7982" s="23"/>
      <c r="J7982" s="24">
        <f t="shared" si="249"/>
        <v>0</v>
      </c>
      <c r="K7982" s="25">
        <f t="shared" si="250"/>
        <v>0</v>
      </c>
    </row>
    <row r="7983" spans="1:11">
      <c r="A7983" s="18">
        <f>IFERROR(VLOOKUP(C7983,'[1]Dados Diários do Magento'!$A$1:$H$10000,3,),0)</f>
        <v>0</v>
      </c>
      <c r="B7983" s="19">
        <f>IFERROR(VLOOKUP(C7983,'[1]Dados Diários do Magento'!$A$1:$H$10000,2,),"0")</f>
        <v>0</v>
      </c>
      <c r="C7983" s="20">
        <v>7982</v>
      </c>
      <c r="D7983" s="26">
        <v>0</v>
      </c>
      <c r="E7983" s="27">
        <v>0</v>
      </c>
      <c r="G7983" s="23"/>
      <c r="H7983" s="23"/>
      <c r="J7983" s="24">
        <f t="shared" si="249"/>
        <v>0</v>
      </c>
      <c r="K7983" s="25">
        <f t="shared" si="250"/>
        <v>0</v>
      </c>
    </row>
    <row r="7984" spans="1:11">
      <c r="A7984" s="18">
        <f>IFERROR(VLOOKUP(C7984,'[1]Dados Diários do Magento'!$A$1:$H$10000,3,),0)</f>
        <v>0</v>
      </c>
      <c r="B7984" s="19">
        <f>IFERROR(VLOOKUP(C7984,'[1]Dados Diários do Magento'!$A$1:$H$10000,2,),"0")</f>
        <v>0</v>
      </c>
      <c r="C7984" s="20">
        <v>7983</v>
      </c>
      <c r="D7984" s="26">
        <v>0</v>
      </c>
      <c r="E7984" s="27">
        <v>0</v>
      </c>
      <c r="G7984" s="23"/>
      <c r="H7984" s="23"/>
      <c r="J7984" s="24">
        <f t="shared" si="249"/>
        <v>0</v>
      </c>
      <c r="K7984" s="25">
        <f t="shared" si="250"/>
        <v>0</v>
      </c>
    </row>
    <row r="7985" spans="1:11">
      <c r="A7985" s="18">
        <f>IFERROR(VLOOKUP(C7985,'[1]Dados Diários do Magento'!$A$1:$H$10000,3,),0)</f>
        <v>0</v>
      </c>
      <c r="B7985" s="19">
        <f>IFERROR(VLOOKUP(C7985,'[1]Dados Diários do Magento'!$A$1:$H$10000,2,),"0")</f>
        <v>0</v>
      </c>
      <c r="C7985" s="20">
        <v>7984</v>
      </c>
      <c r="D7985" s="26">
        <v>0</v>
      </c>
      <c r="E7985" s="27">
        <v>0</v>
      </c>
      <c r="G7985" s="23"/>
      <c r="H7985" s="23"/>
      <c r="J7985" s="24">
        <f t="shared" si="249"/>
        <v>0</v>
      </c>
      <c r="K7985" s="25">
        <f t="shared" si="250"/>
        <v>0</v>
      </c>
    </row>
    <row r="7986" spans="1:11">
      <c r="A7986" s="18">
        <f>IFERROR(VLOOKUP(C7986,'[1]Dados Diários do Magento'!$A$1:$H$10000,3,),0)</f>
        <v>0</v>
      </c>
      <c r="B7986" s="19">
        <f>IFERROR(VLOOKUP(C7986,'[1]Dados Diários do Magento'!$A$1:$H$10000,2,),"0")</f>
        <v>0</v>
      </c>
      <c r="C7986" s="20">
        <v>7985</v>
      </c>
      <c r="D7986" s="26">
        <v>0</v>
      </c>
      <c r="E7986" s="27">
        <v>0</v>
      </c>
      <c r="G7986" s="23"/>
      <c r="H7986" s="23"/>
      <c r="J7986" s="24">
        <f t="shared" si="249"/>
        <v>0</v>
      </c>
      <c r="K7986" s="25">
        <f t="shared" si="250"/>
        <v>0</v>
      </c>
    </row>
    <row r="7987" spans="1:11">
      <c r="A7987" s="18">
        <f>IFERROR(VLOOKUP(C7987,'[1]Dados Diários do Magento'!$A$1:$H$10000,3,),0)</f>
        <v>0</v>
      </c>
      <c r="B7987" s="19">
        <f>IFERROR(VLOOKUP(C7987,'[1]Dados Diários do Magento'!$A$1:$H$10000,2,),"0")</f>
        <v>0</v>
      </c>
      <c r="C7987" s="20">
        <v>7986</v>
      </c>
      <c r="D7987" s="26">
        <v>0</v>
      </c>
      <c r="E7987" s="27">
        <v>0</v>
      </c>
      <c r="G7987" s="23"/>
      <c r="H7987" s="23"/>
      <c r="J7987" s="24">
        <f t="shared" si="249"/>
        <v>0</v>
      </c>
      <c r="K7987" s="25">
        <f t="shared" si="250"/>
        <v>0</v>
      </c>
    </row>
    <row r="7988" spans="1:11">
      <c r="A7988" s="18">
        <f>IFERROR(VLOOKUP(C7988,'[1]Dados Diários do Magento'!$A$1:$H$10000,3,),0)</f>
        <v>0</v>
      </c>
      <c r="B7988" s="19">
        <f>IFERROR(VLOOKUP(C7988,'[1]Dados Diários do Magento'!$A$1:$H$10000,2,),"0")</f>
        <v>0</v>
      </c>
      <c r="C7988" s="20">
        <v>7987</v>
      </c>
      <c r="D7988" s="26">
        <v>0</v>
      </c>
      <c r="E7988" s="27">
        <v>0</v>
      </c>
      <c r="G7988" s="23"/>
      <c r="H7988" s="23"/>
      <c r="J7988" s="24">
        <f t="shared" si="249"/>
        <v>0</v>
      </c>
      <c r="K7988" s="25">
        <f t="shared" si="250"/>
        <v>0</v>
      </c>
    </row>
    <row r="7989" spans="1:11">
      <c r="A7989" s="18">
        <f>IFERROR(VLOOKUP(C7989,'[1]Dados Diários do Magento'!$A$1:$H$10000,3,),0)</f>
        <v>0</v>
      </c>
      <c r="B7989" s="19">
        <f>IFERROR(VLOOKUP(C7989,'[1]Dados Diários do Magento'!$A$1:$H$10000,2,),"0")</f>
        <v>0</v>
      </c>
      <c r="C7989" s="20">
        <v>7988</v>
      </c>
      <c r="D7989" s="26">
        <v>0</v>
      </c>
      <c r="E7989" s="27">
        <v>0</v>
      </c>
      <c r="G7989" s="23"/>
      <c r="H7989" s="23"/>
      <c r="J7989" s="24">
        <f t="shared" si="249"/>
        <v>0</v>
      </c>
      <c r="K7989" s="25">
        <f t="shared" si="250"/>
        <v>0</v>
      </c>
    </row>
    <row r="7990" spans="1:11">
      <c r="A7990" s="18">
        <f>IFERROR(VLOOKUP(C7990,'[1]Dados Diários do Magento'!$A$1:$H$10000,3,),0)</f>
        <v>0</v>
      </c>
      <c r="B7990" s="19">
        <f>IFERROR(VLOOKUP(C7990,'[1]Dados Diários do Magento'!$A$1:$H$10000,2,),"0")</f>
        <v>0</v>
      </c>
      <c r="C7990" s="20">
        <v>7989</v>
      </c>
      <c r="D7990" s="26">
        <v>0</v>
      </c>
      <c r="E7990" s="27">
        <v>0</v>
      </c>
      <c r="G7990" s="23"/>
      <c r="H7990" s="23"/>
      <c r="J7990" s="24">
        <f t="shared" si="249"/>
        <v>0</v>
      </c>
      <c r="K7990" s="25">
        <f t="shared" si="250"/>
        <v>0</v>
      </c>
    </row>
    <row r="7991" spans="1:11">
      <c r="A7991" s="18">
        <f>IFERROR(VLOOKUP(C7991,'[1]Dados Diários do Magento'!$A$1:$H$10000,3,),0)</f>
        <v>0</v>
      </c>
      <c r="B7991" s="19">
        <f>IFERROR(VLOOKUP(C7991,'[1]Dados Diários do Magento'!$A$1:$H$10000,2,),"0")</f>
        <v>0</v>
      </c>
      <c r="C7991" s="20">
        <v>7990</v>
      </c>
      <c r="D7991" s="26">
        <v>0</v>
      </c>
      <c r="E7991" s="27">
        <v>0</v>
      </c>
      <c r="G7991" s="23"/>
      <c r="H7991" s="23"/>
      <c r="J7991" s="24">
        <f t="shared" si="249"/>
        <v>0</v>
      </c>
      <c r="K7991" s="25">
        <f t="shared" si="250"/>
        <v>0</v>
      </c>
    </row>
    <row r="7992" spans="1:11">
      <c r="A7992" s="18">
        <f>IFERROR(VLOOKUP(C7992,'[1]Dados Diários do Magento'!$A$1:$H$10000,3,),0)</f>
        <v>0</v>
      </c>
      <c r="B7992" s="19">
        <f>IFERROR(VLOOKUP(C7992,'[1]Dados Diários do Magento'!$A$1:$H$10000,2,),"0")</f>
        <v>0</v>
      </c>
      <c r="C7992" s="20">
        <v>7991</v>
      </c>
      <c r="D7992" s="26">
        <v>0</v>
      </c>
      <c r="E7992" s="27">
        <v>0</v>
      </c>
      <c r="G7992" s="23"/>
      <c r="H7992" s="23"/>
      <c r="J7992" s="24">
        <f t="shared" si="249"/>
        <v>0</v>
      </c>
      <c r="K7992" s="25">
        <f t="shared" si="250"/>
        <v>0</v>
      </c>
    </row>
    <row r="7993" spans="1:11">
      <c r="A7993" s="18">
        <f>IFERROR(VLOOKUP(C7993,'[1]Dados Diários do Magento'!$A$1:$H$10000,3,),0)</f>
        <v>0</v>
      </c>
      <c r="B7993" s="19">
        <f>IFERROR(VLOOKUP(C7993,'[1]Dados Diários do Magento'!$A$1:$H$10000,2,),"0")</f>
        <v>0</v>
      </c>
      <c r="C7993" s="20">
        <v>7992</v>
      </c>
      <c r="D7993" s="26">
        <v>0</v>
      </c>
      <c r="E7993" s="27">
        <v>0</v>
      </c>
      <c r="G7993" s="23"/>
      <c r="H7993" s="23"/>
      <c r="J7993" s="24">
        <f t="shared" si="249"/>
        <v>0</v>
      </c>
      <c r="K7993" s="25">
        <f t="shared" si="250"/>
        <v>0</v>
      </c>
    </row>
    <row r="7994" spans="1:11">
      <c r="A7994" s="18">
        <f>IFERROR(VLOOKUP(C7994,'[1]Dados Diários do Magento'!$A$1:$H$10000,3,),0)</f>
        <v>0</v>
      </c>
      <c r="B7994" s="19">
        <f>IFERROR(VLOOKUP(C7994,'[1]Dados Diários do Magento'!$A$1:$H$10000,2,),"0")</f>
        <v>0</v>
      </c>
      <c r="C7994" s="20">
        <v>7993</v>
      </c>
      <c r="D7994" s="26">
        <v>0</v>
      </c>
      <c r="E7994" s="27">
        <v>0</v>
      </c>
      <c r="G7994" s="23"/>
      <c r="H7994" s="23"/>
      <c r="J7994" s="24">
        <f t="shared" si="249"/>
        <v>0</v>
      </c>
      <c r="K7994" s="25">
        <f t="shared" si="250"/>
        <v>0</v>
      </c>
    </row>
    <row r="7995" spans="1:11">
      <c r="A7995" s="18">
        <f>IFERROR(VLOOKUP(C7995,'[1]Dados Diários do Magento'!$A$1:$H$10000,3,),0)</f>
        <v>0</v>
      </c>
      <c r="B7995" s="19">
        <f>IFERROR(VLOOKUP(C7995,'[1]Dados Diários do Magento'!$A$1:$H$10000,2,),"0")</f>
        <v>0</v>
      </c>
      <c r="C7995" s="20">
        <v>7994</v>
      </c>
      <c r="D7995" s="26">
        <v>0</v>
      </c>
      <c r="E7995" s="27">
        <v>0</v>
      </c>
      <c r="G7995" s="23"/>
      <c r="H7995" s="23"/>
      <c r="J7995" s="24">
        <f t="shared" si="249"/>
        <v>0</v>
      </c>
      <c r="K7995" s="25">
        <f t="shared" si="250"/>
        <v>0</v>
      </c>
    </row>
    <row r="7996" spans="1:11">
      <c r="A7996" s="18">
        <f>IFERROR(VLOOKUP(C7996,'[1]Dados Diários do Magento'!$A$1:$H$10000,3,),0)</f>
        <v>0</v>
      </c>
      <c r="B7996" s="19">
        <f>IFERROR(VLOOKUP(C7996,'[1]Dados Diários do Magento'!$A$1:$H$10000,2,),"0")</f>
        <v>0</v>
      </c>
      <c r="C7996" s="20">
        <v>7995</v>
      </c>
      <c r="D7996" s="26">
        <v>0</v>
      </c>
      <c r="E7996" s="27">
        <v>0</v>
      </c>
      <c r="G7996" s="23"/>
      <c r="H7996" s="23"/>
      <c r="J7996" s="24">
        <f t="shared" si="249"/>
        <v>0</v>
      </c>
      <c r="K7996" s="25">
        <f t="shared" si="250"/>
        <v>0</v>
      </c>
    </row>
    <row r="7997" spans="1:11">
      <c r="A7997" s="18">
        <f>IFERROR(VLOOKUP(C7997,'[1]Dados Diários do Magento'!$A$1:$H$10000,3,),0)</f>
        <v>0</v>
      </c>
      <c r="B7997" s="19">
        <f>IFERROR(VLOOKUP(C7997,'[1]Dados Diários do Magento'!$A$1:$H$10000,2,),"0")</f>
        <v>0</v>
      </c>
      <c r="C7997" s="20">
        <v>7996</v>
      </c>
      <c r="D7997" s="26">
        <v>0</v>
      </c>
      <c r="E7997" s="27">
        <v>0</v>
      </c>
      <c r="G7997" s="23"/>
      <c r="H7997" s="23"/>
      <c r="J7997" s="24">
        <f t="shared" si="249"/>
        <v>0</v>
      </c>
      <c r="K7997" s="25">
        <f t="shared" si="250"/>
        <v>0</v>
      </c>
    </row>
    <row r="7998" spans="1:11">
      <c r="A7998" s="18">
        <f>IFERROR(VLOOKUP(C7998,'[1]Dados Diários do Magento'!$A$1:$H$10000,3,),0)</f>
        <v>0</v>
      </c>
      <c r="B7998" s="19">
        <f>IFERROR(VLOOKUP(C7998,'[1]Dados Diários do Magento'!$A$1:$H$10000,2,),"0")</f>
        <v>0</v>
      </c>
      <c r="C7998" s="20">
        <v>7997</v>
      </c>
      <c r="D7998" s="26">
        <v>0</v>
      </c>
      <c r="E7998" s="27">
        <v>0</v>
      </c>
      <c r="G7998" s="23"/>
      <c r="H7998" s="23"/>
      <c r="J7998" s="24">
        <f t="shared" si="249"/>
        <v>0</v>
      </c>
      <c r="K7998" s="25">
        <f t="shared" si="250"/>
        <v>0</v>
      </c>
    </row>
    <row r="7999" spans="1:11">
      <c r="A7999" s="18">
        <f>IFERROR(VLOOKUP(C7999,'[1]Dados Diários do Magento'!$A$1:$H$10000,3,),0)</f>
        <v>0</v>
      </c>
      <c r="B7999" s="19">
        <f>IFERROR(VLOOKUP(C7999,'[1]Dados Diários do Magento'!$A$1:$H$10000,2,),"0")</f>
        <v>0</v>
      </c>
      <c r="C7999" s="20">
        <v>7998</v>
      </c>
      <c r="D7999" s="26">
        <v>0</v>
      </c>
      <c r="E7999" s="27">
        <v>0</v>
      </c>
      <c r="G7999" s="23"/>
      <c r="H7999" s="23"/>
      <c r="J7999" s="24">
        <f t="shared" si="249"/>
        <v>0</v>
      </c>
      <c r="K7999" s="25">
        <f t="shared" si="250"/>
        <v>0</v>
      </c>
    </row>
    <row r="8000" spans="1:11">
      <c r="A8000" s="18">
        <f>IFERROR(VLOOKUP(C8000,'[1]Dados Diários do Magento'!$A$1:$H$10000,3,),0)</f>
        <v>0</v>
      </c>
      <c r="B8000" s="19">
        <f>IFERROR(VLOOKUP(C8000,'[1]Dados Diários do Magento'!$A$1:$H$10000,2,),"0")</f>
        <v>0</v>
      </c>
      <c r="C8000" s="20">
        <v>7999</v>
      </c>
      <c r="D8000" s="26">
        <v>0</v>
      </c>
      <c r="E8000" s="27">
        <v>0</v>
      </c>
      <c r="G8000" s="23"/>
      <c r="H8000" s="23"/>
      <c r="J8000" s="24">
        <f t="shared" si="249"/>
        <v>0</v>
      </c>
      <c r="K8000" s="25">
        <f t="shared" si="250"/>
        <v>0</v>
      </c>
    </row>
    <row r="8001" spans="1:11">
      <c r="A8001" s="18">
        <f>IFERROR(VLOOKUP(C8001,'[1]Dados Diários do Magento'!$A$1:$H$10000,3,),0)</f>
        <v>0</v>
      </c>
      <c r="B8001" s="19">
        <f>IFERROR(VLOOKUP(C8001,'[1]Dados Diários do Magento'!$A$1:$H$10000,2,),"0")</f>
        <v>0</v>
      </c>
      <c r="C8001" s="20">
        <v>8000</v>
      </c>
      <c r="D8001" s="26">
        <v>0</v>
      </c>
      <c r="E8001" s="27">
        <v>0</v>
      </c>
      <c r="G8001" s="23"/>
      <c r="H8001" s="23"/>
      <c r="J8001" s="24">
        <f t="shared" si="249"/>
        <v>0</v>
      </c>
      <c r="K8001" s="25">
        <f t="shared" si="250"/>
        <v>0</v>
      </c>
    </row>
    <row r="8002" spans="1:11">
      <c r="A8002" s="18">
        <f>IFERROR(VLOOKUP(C8002,'[1]Dados Diários do Magento'!$A$1:$H$10000,3,),0)</f>
        <v>0</v>
      </c>
      <c r="B8002" s="19">
        <f>IFERROR(VLOOKUP(C8002,'[1]Dados Diários do Magento'!$A$1:$H$10000,2,),"0")</f>
        <v>0</v>
      </c>
      <c r="C8002" s="20">
        <v>8001</v>
      </c>
      <c r="D8002" s="26">
        <v>0</v>
      </c>
      <c r="E8002" s="27">
        <v>0</v>
      </c>
      <c r="G8002" s="23"/>
      <c r="H8002" s="23"/>
      <c r="J8002" s="24">
        <f t="shared" si="249"/>
        <v>0</v>
      </c>
      <c r="K8002" s="25">
        <f t="shared" si="250"/>
        <v>0</v>
      </c>
    </row>
    <row r="8003" spans="1:11">
      <c r="A8003" s="18">
        <f>IFERROR(VLOOKUP(C8003,'[1]Dados Diários do Magento'!$A$1:$H$10000,3,),0)</f>
        <v>0</v>
      </c>
      <c r="B8003" s="19">
        <f>IFERROR(VLOOKUP(C8003,'[1]Dados Diários do Magento'!$A$1:$H$10000,2,),"0")</f>
        <v>0</v>
      </c>
      <c r="C8003" s="20">
        <v>8002</v>
      </c>
      <c r="D8003" s="26">
        <v>0</v>
      </c>
      <c r="E8003" s="27">
        <v>0</v>
      </c>
      <c r="G8003" s="23"/>
      <c r="H8003" s="23"/>
      <c r="J8003" s="24">
        <f t="shared" ref="J8003:J8066" si="251">D8003+G8003</f>
        <v>0</v>
      </c>
      <c r="K8003" s="25">
        <f t="shared" si="250"/>
        <v>0</v>
      </c>
    </row>
    <row r="8004" spans="1:11">
      <c r="A8004" s="18">
        <f>IFERROR(VLOOKUP(C8004,'[1]Dados Diários do Magento'!$A$1:$H$10000,3,),0)</f>
        <v>0</v>
      </c>
      <c r="B8004" s="19">
        <f>IFERROR(VLOOKUP(C8004,'[1]Dados Diários do Magento'!$A$1:$H$10000,2,),"0")</f>
        <v>0</v>
      </c>
      <c r="C8004" s="20">
        <v>8003</v>
      </c>
      <c r="D8004" s="26">
        <v>0</v>
      </c>
      <c r="E8004" s="27">
        <v>0</v>
      </c>
      <c r="G8004" s="23"/>
      <c r="H8004" s="23"/>
      <c r="J8004" s="24">
        <f t="shared" si="251"/>
        <v>0</v>
      </c>
      <c r="K8004" s="25">
        <f t="shared" si="250"/>
        <v>0</v>
      </c>
    </row>
    <row r="8005" spans="1:11">
      <c r="A8005" s="18">
        <f>IFERROR(VLOOKUP(C8005,'[1]Dados Diários do Magento'!$A$1:$H$10000,3,),0)</f>
        <v>0</v>
      </c>
      <c r="B8005" s="19">
        <f>IFERROR(VLOOKUP(C8005,'[1]Dados Diários do Magento'!$A$1:$H$10000,2,),"0")</f>
        <v>0</v>
      </c>
      <c r="C8005" s="20">
        <v>8004</v>
      </c>
      <c r="D8005" s="26">
        <v>0</v>
      </c>
      <c r="E8005" s="27">
        <v>0</v>
      </c>
      <c r="G8005" s="23"/>
      <c r="H8005" s="23"/>
      <c r="J8005" s="24">
        <f t="shared" si="251"/>
        <v>0</v>
      </c>
      <c r="K8005" s="25">
        <f t="shared" si="250"/>
        <v>0</v>
      </c>
    </row>
    <row r="8006" spans="1:11">
      <c r="A8006" s="18">
        <f>IFERROR(VLOOKUP(C8006,'[1]Dados Diários do Magento'!$A$1:$H$10000,3,),0)</f>
        <v>0</v>
      </c>
      <c r="B8006" s="19">
        <f>IFERROR(VLOOKUP(C8006,'[1]Dados Diários do Magento'!$A$1:$H$10000,2,),"0")</f>
        <v>0</v>
      </c>
      <c r="C8006" s="20">
        <v>8005</v>
      </c>
      <c r="D8006" s="26">
        <v>0</v>
      </c>
      <c r="E8006" s="27">
        <v>0</v>
      </c>
      <c r="G8006" s="23"/>
      <c r="H8006" s="23"/>
      <c r="J8006" s="24">
        <f t="shared" si="251"/>
        <v>0</v>
      </c>
      <c r="K8006" s="25">
        <f t="shared" si="250"/>
        <v>0</v>
      </c>
    </row>
    <row r="8007" spans="1:11">
      <c r="A8007" s="18">
        <f>IFERROR(VLOOKUP(C8007,'[1]Dados Diários do Magento'!$A$1:$H$10000,3,),0)</f>
        <v>0</v>
      </c>
      <c r="B8007" s="19">
        <f>IFERROR(VLOOKUP(C8007,'[1]Dados Diários do Magento'!$A$1:$H$10000,2,),"0")</f>
        <v>0</v>
      </c>
      <c r="C8007" s="20">
        <v>8006</v>
      </c>
      <c r="D8007" s="26">
        <v>0</v>
      </c>
      <c r="E8007" s="27">
        <v>0</v>
      </c>
      <c r="G8007" s="23"/>
      <c r="H8007" s="23"/>
      <c r="J8007" s="24">
        <f t="shared" si="251"/>
        <v>0</v>
      </c>
      <c r="K8007" s="25">
        <f t="shared" si="250"/>
        <v>0</v>
      </c>
    </row>
    <row r="8008" spans="1:11">
      <c r="A8008" s="18">
        <f>IFERROR(VLOOKUP(C8008,'[1]Dados Diários do Magento'!$A$1:$H$10000,3,),0)</f>
        <v>0</v>
      </c>
      <c r="B8008" s="19">
        <f>IFERROR(VLOOKUP(C8008,'[1]Dados Diários do Magento'!$A$1:$H$10000,2,),"0")</f>
        <v>0</v>
      </c>
      <c r="C8008" s="20">
        <v>8007</v>
      </c>
      <c r="D8008" s="26">
        <v>0</v>
      </c>
      <c r="E8008" s="27">
        <v>0</v>
      </c>
      <c r="G8008" s="23"/>
      <c r="H8008" s="23"/>
      <c r="J8008" s="24">
        <f t="shared" si="251"/>
        <v>0</v>
      </c>
      <c r="K8008" s="25">
        <f t="shared" si="250"/>
        <v>0</v>
      </c>
    </row>
    <row r="8009" spans="1:11">
      <c r="A8009" s="18">
        <f>IFERROR(VLOOKUP(C8009,'[1]Dados Diários do Magento'!$A$1:$H$10000,3,),0)</f>
        <v>0</v>
      </c>
      <c r="B8009" s="19">
        <f>IFERROR(VLOOKUP(C8009,'[1]Dados Diários do Magento'!$A$1:$H$10000,2,),"0")</f>
        <v>0</v>
      </c>
      <c r="C8009" s="20">
        <v>8008</v>
      </c>
      <c r="D8009" s="26">
        <v>0</v>
      </c>
      <c r="E8009" s="27">
        <v>0</v>
      </c>
      <c r="G8009" s="23"/>
      <c r="H8009" s="23"/>
      <c r="J8009" s="24">
        <f t="shared" si="251"/>
        <v>0</v>
      </c>
      <c r="K8009" s="25">
        <f t="shared" si="250"/>
        <v>0</v>
      </c>
    </row>
    <row r="8010" spans="1:11">
      <c r="A8010" s="18">
        <f>IFERROR(VLOOKUP(C8010,'[1]Dados Diários do Magento'!$A$1:$H$10000,3,),0)</f>
        <v>0</v>
      </c>
      <c r="B8010" s="19">
        <f>IFERROR(VLOOKUP(C8010,'[1]Dados Diários do Magento'!$A$1:$H$10000,2,),"0")</f>
        <v>0</v>
      </c>
      <c r="C8010" s="20">
        <v>8009</v>
      </c>
      <c r="D8010" s="26">
        <v>0</v>
      </c>
      <c r="E8010" s="27">
        <v>0</v>
      </c>
      <c r="G8010" s="23"/>
      <c r="H8010" s="23"/>
      <c r="J8010" s="24">
        <f t="shared" si="251"/>
        <v>0</v>
      </c>
      <c r="K8010" s="25">
        <f t="shared" si="250"/>
        <v>0</v>
      </c>
    </row>
    <row r="8011" spans="1:11">
      <c r="A8011" s="18">
        <f>IFERROR(VLOOKUP(C8011,'[1]Dados Diários do Magento'!$A$1:$H$10000,3,),0)</f>
        <v>0</v>
      </c>
      <c r="B8011" s="19">
        <f>IFERROR(VLOOKUP(C8011,'[1]Dados Diários do Magento'!$A$1:$H$10000,2,),"0")</f>
        <v>0</v>
      </c>
      <c r="C8011" s="20">
        <v>8010</v>
      </c>
      <c r="D8011" s="26">
        <v>0</v>
      </c>
      <c r="E8011" s="27">
        <v>0</v>
      </c>
      <c r="G8011" s="23"/>
      <c r="H8011" s="23"/>
      <c r="J8011" s="24">
        <f t="shared" si="251"/>
        <v>0</v>
      </c>
      <c r="K8011" s="25">
        <f t="shared" si="250"/>
        <v>0</v>
      </c>
    </row>
    <row r="8012" spans="1:11">
      <c r="A8012" s="18">
        <f>IFERROR(VLOOKUP(C8012,'[1]Dados Diários do Magento'!$A$1:$H$10000,3,),0)</f>
        <v>0</v>
      </c>
      <c r="B8012" s="19">
        <f>IFERROR(VLOOKUP(C8012,'[1]Dados Diários do Magento'!$A$1:$H$10000,2,),"0")</f>
        <v>0</v>
      </c>
      <c r="C8012" s="20">
        <v>8011</v>
      </c>
      <c r="D8012" s="26">
        <v>0</v>
      </c>
      <c r="E8012" s="27">
        <v>0</v>
      </c>
      <c r="G8012" s="23"/>
      <c r="H8012" s="23"/>
      <c r="J8012" s="24">
        <f t="shared" si="251"/>
        <v>0</v>
      </c>
      <c r="K8012" s="25">
        <f t="shared" si="250"/>
        <v>0</v>
      </c>
    </row>
    <row r="8013" spans="1:11">
      <c r="A8013" s="18">
        <f>IFERROR(VLOOKUP(C8013,'[1]Dados Diários do Magento'!$A$1:$H$10000,3,),0)</f>
        <v>0</v>
      </c>
      <c r="B8013" s="19">
        <f>IFERROR(VLOOKUP(C8013,'[1]Dados Diários do Magento'!$A$1:$H$10000,2,),"0")</f>
        <v>0</v>
      </c>
      <c r="C8013" s="20">
        <v>8012</v>
      </c>
      <c r="D8013" s="26">
        <v>0</v>
      </c>
      <c r="E8013" s="27">
        <v>0</v>
      </c>
      <c r="G8013" s="23"/>
      <c r="H8013" s="23"/>
      <c r="J8013" s="24">
        <f t="shared" si="251"/>
        <v>0</v>
      </c>
      <c r="K8013" s="25">
        <f t="shared" si="250"/>
        <v>0</v>
      </c>
    </row>
    <row r="8014" spans="1:11">
      <c r="A8014" s="18">
        <f>IFERROR(VLOOKUP(C8014,'[1]Dados Diários do Magento'!$A$1:$H$10000,3,),0)</f>
        <v>0</v>
      </c>
      <c r="B8014" s="19">
        <f>IFERROR(VLOOKUP(C8014,'[1]Dados Diários do Magento'!$A$1:$H$10000,2,),"0")</f>
        <v>0</v>
      </c>
      <c r="C8014" s="20">
        <v>8013</v>
      </c>
      <c r="D8014" s="26">
        <v>0</v>
      </c>
      <c r="E8014" s="27">
        <v>0</v>
      </c>
      <c r="G8014" s="23"/>
      <c r="H8014" s="23"/>
      <c r="J8014" s="24">
        <f t="shared" si="251"/>
        <v>0</v>
      </c>
      <c r="K8014" s="25">
        <f t="shared" si="250"/>
        <v>0</v>
      </c>
    </row>
    <row r="8015" spans="1:11">
      <c r="A8015" s="18">
        <f>IFERROR(VLOOKUP(C8015,'[1]Dados Diários do Magento'!$A$1:$H$10000,3,),0)</f>
        <v>0</v>
      </c>
      <c r="B8015" s="19">
        <f>IFERROR(VLOOKUP(C8015,'[1]Dados Diários do Magento'!$A$1:$H$10000,2,),"0")</f>
        <v>0</v>
      </c>
      <c r="C8015" s="20">
        <v>8014</v>
      </c>
      <c r="D8015" s="26">
        <v>0</v>
      </c>
      <c r="E8015" s="27">
        <v>0</v>
      </c>
      <c r="G8015" s="23"/>
      <c r="H8015" s="23"/>
      <c r="J8015" s="24">
        <f t="shared" si="251"/>
        <v>0</v>
      </c>
      <c r="K8015" s="25">
        <f t="shared" si="250"/>
        <v>0</v>
      </c>
    </row>
    <row r="8016" spans="1:11">
      <c r="A8016" s="18">
        <f>IFERROR(VLOOKUP(C8016,'[1]Dados Diários do Magento'!$A$1:$H$10000,3,),0)</f>
        <v>0</v>
      </c>
      <c r="B8016" s="19">
        <f>IFERROR(VLOOKUP(C8016,'[1]Dados Diários do Magento'!$A$1:$H$10000,2,),"0")</f>
        <v>0</v>
      </c>
      <c r="C8016" s="20">
        <v>8015</v>
      </c>
      <c r="D8016" s="26">
        <v>0</v>
      </c>
      <c r="E8016" s="27">
        <v>0</v>
      </c>
      <c r="G8016" s="23"/>
      <c r="H8016" s="23"/>
      <c r="J8016" s="24">
        <f t="shared" si="251"/>
        <v>0</v>
      </c>
      <c r="K8016" s="25">
        <f t="shared" si="250"/>
        <v>0</v>
      </c>
    </row>
    <row r="8017" spans="1:11">
      <c r="A8017" s="18">
        <f>IFERROR(VLOOKUP(C8017,'[1]Dados Diários do Magento'!$A$1:$H$10000,3,),0)</f>
        <v>0</v>
      </c>
      <c r="B8017" s="19">
        <f>IFERROR(VLOOKUP(C8017,'[1]Dados Diários do Magento'!$A$1:$H$10000,2,),"0")</f>
        <v>0</v>
      </c>
      <c r="C8017" s="20">
        <v>8016</v>
      </c>
      <c r="D8017" s="26">
        <v>0</v>
      </c>
      <c r="E8017" s="27">
        <v>0</v>
      </c>
      <c r="G8017" s="23"/>
      <c r="H8017" s="23"/>
      <c r="J8017" s="24">
        <f t="shared" si="251"/>
        <v>0</v>
      </c>
      <c r="K8017" s="25">
        <f t="shared" si="250"/>
        <v>0</v>
      </c>
    </row>
    <row r="8018" spans="1:11">
      <c r="A8018" s="18">
        <f>IFERROR(VLOOKUP(C8018,'[1]Dados Diários do Magento'!$A$1:$H$10000,3,),0)</f>
        <v>0</v>
      </c>
      <c r="B8018" s="19">
        <f>IFERROR(VLOOKUP(C8018,'[1]Dados Diários do Magento'!$A$1:$H$10000,2,),"0")</f>
        <v>0</v>
      </c>
      <c r="C8018" s="20">
        <v>8017</v>
      </c>
      <c r="D8018" s="26">
        <v>0</v>
      </c>
      <c r="E8018" s="27">
        <v>0</v>
      </c>
      <c r="G8018" s="23"/>
      <c r="H8018" s="23"/>
      <c r="J8018" s="24">
        <f t="shared" si="251"/>
        <v>0</v>
      </c>
      <c r="K8018" s="25">
        <f t="shared" si="250"/>
        <v>0</v>
      </c>
    </row>
    <row r="8019" spans="1:11">
      <c r="A8019" s="18">
        <f>IFERROR(VLOOKUP(C8019,'[1]Dados Diários do Magento'!$A$1:$H$10000,3,),0)</f>
        <v>0</v>
      </c>
      <c r="B8019" s="19">
        <f>IFERROR(VLOOKUP(C8019,'[1]Dados Diários do Magento'!$A$1:$H$10000,2,),"0")</f>
        <v>0</v>
      </c>
      <c r="C8019" s="20">
        <v>8018</v>
      </c>
      <c r="D8019" s="26">
        <v>0</v>
      </c>
      <c r="E8019" s="27">
        <v>0</v>
      </c>
      <c r="G8019" s="23"/>
      <c r="H8019" s="23"/>
      <c r="J8019" s="24">
        <f t="shared" si="251"/>
        <v>0</v>
      </c>
      <c r="K8019" s="25">
        <f t="shared" si="250"/>
        <v>0</v>
      </c>
    </row>
    <row r="8020" spans="1:11">
      <c r="A8020" s="18">
        <f>IFERROR(VLOOKUP(C8020,'[1]Dados Diários do Magento'!$A$1:$H$10000,3,),0)</f>
        <v>0</v>
      </c>
      <c r="B8020" s="19">
        <f>IFERROR(VLOOKUP(C8020,'[1]Dados Diários do Magento'!$A$1:$H$10000,2,),"0")</f>
        <v>0</v>
      </c>
      <c r="C8020" s="20">
        <v>8019</v>
      </c>
      <c r="D8020" s="26">
        <v>0</v>
      </c>
      <c r="E8020" s="27">
        <v>0</v>
      </c>
      <c r="G8020" s="23"/>
      <c r="H8020" s="23"/>
      <c r="J8020" s="24">
        <f t="shared" si="251"/>
        <v>0</v>
      </c>
      <c r="K8020" s="25">
        <f t="shared" si="250"/>
        <v>0</v>
      </c>
    </row>
    <row r="8021" spans="1:11">
      <c r="A8021" s="18">
        <f>IFERROR(VLOOKUP(C8021,'[1]Dados Diários do Magento'!$A$1:$H$10000,3,),0)</f>
        <v>0</v>
      </c>
      <c r="B8021" s="19">
        <f>IFERROR(VLOOKUP(C8021,'[1]Dados Diários do Magento'!$A$1:$H$10000,2,),"0")</f>
        <v>0</v>
      </c>
      <c r="C8021" s="20">
        <v>8020</v>
      </c>
      <c r="D8021" s="26">
        <v>0</v>
      </c>
      <c r="E8021" s="27">
        <v>0</v>
      </c>
      <c r="G8021" s="23"/>
      <c r="H8021" s="23"/>
      <c r="J8021" s="24">
        <f t="shared" si="251"/>
        <v>0</v>
      </c>
      <c r="K8021" s="25">
        <f t="shared" si="250"/>
        <v>0</v>
      </c>
    </row>
    <row r="8022" spans="1:11">
      <c r="A8022" s="18">
        <f>IFERROR(VLOOKUP(C8022,'[1]Dados Diários do Magento'!$A$1:$H$10000,3,),0)</f>
        <v>0</v>
      </c>
      <c r="B8022" s="19">
        <f>IFERROR(VLOOKUP(C8022,'[1]Dados Diários do Magento'!$A$1:$H$10000,2,),"0")</f>
        <v>0</v>
      </c>
      <c r="C8022" s="20">
        <v>8021</v>
      </c>
      <c r="D8022" s="26">
        <v>0</v>
      </c>
      <c r="E8022" s="27">
        <v>0</v>
      </c>
      <c r="G8022" s="23"/>
      <c r="H8022" s="23"/>
      <c r="J8022" s="24">
        <f t="shared" si="251"/>
        <v>0</v>
      </c>
      <c r="K8022" s="25">
        <f t="shared" si="250"/>
        <v>0</v>
      </c>
    </row>
    <row r="8023" spans="1:11">
      <c r="A8023" s="18">
        <f>IFERROR(VLOOKUP(C8023,'[1]Dados Diários do Magento'!$A$1:$H$10000,3,),0)</f>
        <v>0</v>
      </c>
      <c r="B8023" s="19">
        <f>IFERROR(VLOOKUP(C8023,'[1]Dados Diários do Magento'!$A$1:$H$10000,2,),"0")</f>
        <v>0</v>
      </c>
      <c r="C8023" s="20">
        <v>8022</v>
      </c>
      <c r="D8023" s="26">
        <v>0</v>
      </c>
      <c r="E8023" s="27">
        <v>0</v>
      </c>
      <c r="G8023" s="23"/>
      <c r="H8023" s="23"/>
      <c r="J8023" s="24">
        <f t="shared" si="251"/>
        <v>0</v>
      </c>
      <c r="K8023" s="25">
        <f t="shared" si="250"/>
        <v>0</v>
      </c>
    </row>
    <row r="8024" spans="1:11">
      <c r="A8024" s="18">
        <f>IFERROR(VLOOKUP(C8024,'[1]Dados Diários do Magento'!$A$1:$H$10000,3,),0)</f>
        <v>0</v>
      </c>
      <c r="B8024" s="19">
        <f>IFERROR(VLOOKUP(C8024,'[1]Dados Diários do Magento'!$A$1:$H$10000,2,),"0")</f>
        <v>0</v>
      </c>
      <c r="C8024" s="20">
        <v>8023</v>
      </c>
      <c r="D8024" s="26">
        <v>0</v>
      </c>
      <c r="E8024" s="27">
        <v>0</v>
      </c>
      <c r="G8024" s="23"/>
      <c r="H8024" s="23"/>
      <c r="J8024" s="24">
        <f t="shared" si="251"/>
        <v>0</v>
      </c>
      <c r="K8024" s="25">
        <f t="shared" si="250"/>
        <v>0</v>
      </c>
    </row>
    <row r="8025" spans="1:11">
      <c r="A8025" s="18">
        <f>IFERROR(VLOOKUP(C8025,'[1]Dados Diários do Magento'!$A$1:$H$10000,3,),0)</f>
        <v>0</v>
      </c>
      <c r="B8025" s="19">
        <f>IFERROR(VLOOKUP(C8025,'[1]Dados Diários do Magento'!$A$1:$H$10000,2,),"0")</f>
        <v>0</v>
      </c>
      <c r="C8025" s="20">
        <v>8024</v>
      </c>
      <c r="D8025" s="26">
        <v>0</v>
      </c>
      <c r="E8025" s="27">
        <v>0</v>
      </c>
      <c r="G8025" s="23"/>
      <c r="H8025" s="23"/>
      <c r="J8025" s="24">
        <f t="shared" si="251"/>
        <v>0</v>
      </c>
      <c r="K8025" s="25">
        <f t="shared" si="250"/>
        <v>0</v>
      </c>
    </row>
    <row r="8026" spans="1:11">
      <c r="A8026" s="18">
        <f>IFERROR(VLOOKUP(C8026,'[1]Dados Diários do Magento'!$A$1:$H$10000,3,),0)</f>
        <v>0</v>
      </c>
      <c r="B8026" s="19">
        <f>IFERROR(VLOOKUP(C8026,'[1]Dados Diários do Magento'!$A$1:$H$10000,2,),"0")</f>
        <v>0</v>
      </c>
      <c r="C8026" s="20">
        <v>8025</v>
      </c>
      <c r="D8026" s="26">
        <v>0</v>
      </c>
      <c r="E8026" s="27">
        <v>0</v>
      </c>
      <c r="G8026" s="23"/>
      <c r="H8026" s="23"/>
      <c r="J8026" s="24">
        <f t="shared" si="251"/>
        <v>0</v>
      </c>
      <c r="K8026" s="25">
        <f t="shared" si="250"/>
        <v>0</v>
      </c>
    </row>
    <row r="8027" spans="1:11">
      <c r="A8027" s="18">
        <f>IFERROR(VLOOKUP(C8027,'[1]Dados Diários do Magento'!$A$1:$H$10000,3,),0)</f>
        <v>0</v>
      </c>
      <c r="B8027" s="19">
        <f>IFERROR(VLOOKUP(C8027,'[1]Dados Diários do Magento'!$A$1:$H$10000,2,),"0")</f>
        <v>0</v>
      </c>
      <c r="C8027" s="20">
        <v>8026</v>
      </c>
      <c r="D8027" s="26">
        <v>0</v>
      </c>
      <c r="E8027" s="27">
        <v>0</v>
      </c>
      <c r="G8027" s="23"/>
      <c r="H8027" s="23"/>
      <c r="J8027" s="24">
        <f t="shared" si="251"/>
        <v>0</v>
      </c>
      <c r="K8027" s="25">
        <f t="shared" si="250"/>
        <v>0</v>
      </c>
    </row>
    <row r="8028" spans="1:11">
      <c r="A8028" s="18">
        <f>IFERROR(VLOOKUP(C8028,'[1]Dados Diários do Magento'!$A$1:$H$10000,3,),0)</f>
        <v>0</v>
      </c>
      <c r="B8028" s="19">
        <f>IFERROR(VLOOKUP(C8028,'[1]Dados Diários do Magento'!$A$1:$H$10000,2,),"0")</f>
        <v>0</v>
      </c>
      <c r="C8028" s="20">
        <v>8027</v>
      </c>
      <c r="D8028" s="26">
        <v>0</v>
      </c>
      <c r="E8028" s="27">
        <v>0</v>
      </c>
      <c r="G8028" s="23"/>
      <c r="H8028" s="23"/>
      <c r="J8028" s="24">
        <f t="shared" si="251"/>
        <v>0</v>
      </c>
      <c r="K8028" s="25">
        <f t="shared" si="250"/>
        <v>0</v>
      </c>
    </row>
    <row r="8029" spans="1:11">
      <c r="A8029" s="18">
        <f>IFERROR(VLOOKUP(C8029,'[1]Dados Diários do Magento'!$A$1:$H$10000,3,),0)</f>
        <v>0</v>
      </c>
      <c r="B8029" s="19">
        <f>IFERROR(VLOOKUP(C8029,'[1]Dados Diários do Magento'!$A$1:$H$10000,2,),"0")</f>
        <v>0</v>
      </c>
      <c r="C8029" s="20">
        <v>8028</v>
      </c>
      <c r="D8029" s="26">
        <v>0</v>
      </c>
      <c r="E8029" s="27">
        <v>0</v>
      </c>
      <c r="G8029" s="23"/>
      <c r="H8029" s="23"/>
      <c r="J8029" s="24">
        <f t="shared" si="251"/>
        <v>0</v>
      </c>
      <c r="K8029" s="25">
        <f t="shared" ref="K8029:K8092" si="252">IF((D8029+G8029)&gt;0,(D8029*E8029+G8029*H8029)/(D8029+G8029),E8029)</f>
        <v>0</v>
      </c>
    </row>
    <row r="8030" spans="1:11">
      <c r="A8030" s="18">
        <f>IFERROR(VLOOKUP(C8030,'[1]Dados Diários do Magento'!$A$1:$H$10000,3,),0)</f>
        <v>0</v>
      </c>
      <c r="B8030" s="19">
        <f>IFERROR(VLOOKUP(C8030,'[1]Dados Diários do Magento'!$A$1:$H$10000,2,),"0")</f>
        <v>0</v>
      </c>
      <c r="C8030" s="20">
        <v>8029</v>
      </c>
      <c r="D8030" s="26">
        <v>0</v>
      </c>
      <c r="E8030" s="27">
        <v>0</v>
      </c>
      <c r="G8030" s="23"/>
      <c r="H8030" s="23"/>
      <c r="J8030" s="24">
        <f t="shared" si="251"/>
        <v>0</v>
      </c>
      <c r="K8030" s="25">
        <f t="shared" si="252"/>
        <v>0</v>
      </c>
    </row>
    <row r="8031" spans="1:11">
      <c r="A8031" s="18">
        <f>IFERROR(VLOOKUP(C8031,'[1]Dados Diários do Magento'!$A$1:$H$10000,3,),0)</f>
        <v>0</v>
      </c>
      <c r="B8031" s="19">
        <f>IFERROR(VLOOKUP(C8031,'[1]Dados Diários do Magento'!$A$1:$H$10000,2,),"0")</f>
        <v>0</v>
      </c>
      <c r="C8031" s="20">
        <v>8030</v>
      </c>
      <c r="D8031" s="26">
        <v>0</v>
      </c>
      <c r="E8031" s="27">
        <v>0</v>
      </c>
      <c r="G8031" s="23"/>
      <c r="H8031" s="23"/>
      <c r="J8031" s="24">
        <f t="shared" si="251"/>
        <v>0</v>
      </c>
      <c r="K8031" s="25">
        <f t="shared" si="252"/>
        <v>0</v>
      </c>
    </row>
    <row r="8032" spans="1:11">
      <c r="A8032" s="18">
        <f>IFERROR(VLOOKUP(C8032,'[1]Dados Diários do Magento'!$A$1:$H$10000,3,),0)</f>
        <v>0</v>
      </c>
      <c r="B8032" s="19">
        <f>IFERROR(VLOOKUP(C8032,'[1]Dados Diários do Magento'!$A$1:$H$10000,2,),"0")</f>
        <v>0</v>
      </c>
      <c r="C8032" s="20">
        <v>8031</v>
      </c>
      <c r="D8032" s="26">
        <v>0</v>
      </c>
      <c r="E8032" s="27">
        <v>0</v>
      </c>
      <c r="G8032" s="23"/>
      <c r="H8032" s="23"/>
      <c r="J8032" s="24">
        <f t="shared" si="251"/>
        <v>0</v>
      </c>
      <c r="K8032" s="25">
        <f t="shared" si="252"/>
        <v>0</v>
      </c>
    </row>
    <row r="8033" spans="1:11">
      <c r="A8033" s="18">
        <f>IFERROR(VLOOKUP(C8033,'[1]Dados Diários do Magento'!$A$1:$H$10000,3,),0)</f>
        <v>0</v>
      </c>
      <c r="B8033" s="19">
        <f>IFERROR(VLOOKUP(C8033,'[1]Dados Diários do Magento'!$A$1:$H$10000,2,),"0")</f>
        <v>0</v>
      </c>
      <c r="C8033" s="20">
        <v>8032</v>
      </c>
      <c r="D8033" s="26">
        <v>0</v>
      </c>
      <c r="E8033" s="27">
        <v>0</v>
      </c>
      <c r="G8033" s="23"/>
      <c r="H8033" s="23"/>
      <c r="J8033" s="24">
        <f t="shared" si="251"/>
        <v>0</v>
      </c>
      <c r="K8033" s="25">
        <f t="shared" si="252"/>
        <v>0</v>
      </c>
    </row>
    <row r="8034" spans="1:11">
      <c r="A8034" s="18">
        <f>IFERROR(VLOOKUP(C8034,'[1]Dados Diários do Magento'!$A$1:$H$10000,3,),0)</f>
        <v>0</v>
      </c>
      <c r="B8034" s="19">
        <f>IFERROR(VLOOKUP(C8034,'[1]Dados Diários do Magento'!$A$1:$H$10000,2,),"0")</f>
        <v>0</v>
      </c>
      <c r="C8034" s="20">
        <v>8033</v>
      </c>
      <c r="D8034" s="26">
        <v>0</v>
      </c>
      <c r="E8034" s="27">
        <v>0</v>
      </c>
      <c r="G8034" s="23"/>
      <c r="H8034" s="23"/>
      <c r="J8034" s="24">
        <f t="shared" si="251"/>
        <v>0</v>
      </c>
      <c r="K8034" s="25">
        <f t="shared" si="252"/>
        <v>0</v>
      </c>
    </row>
    <row r="8035" spans="1:11">
      <c r="A8035" s="18">
        <f>IFERROR(VLOOKUP(C8035,'[1]Dados Diários do Magento'!$A$1:$H$10000,3,),0)</f>
        <v>0</v>
      </c>
      <c r="B8035" s="19">
        <f>IFERROR(VLOOKUP(C8035,'[1]Dados Diários do Magento'!$A$1:$H$10000,2,),"0")</f>
        <v>0</v>
      </c>
      <c r="C8035" s="20">
        <v>8034</v>
      </c>
      <c r="D8035" s="26">
        <v>0</v>
      </c>
      <c r="E8035" s="27">
        <v>0</v>
      </c>
      <c r="G8035" s="23"/>
      <c r="H8035" s="23"/>
      <c r="J8035" s="24">
        <f t="shared" si="251"/>
        <v>0</v>
      </c>
      <c r="K8035" s="25">
        <f t="shared" si="252"/>
        <v>0</v>
      </c>
    </row>
    <row r="8036" spans="1:11">
      <c r="A8036" s="18">
        <f>IFERROR(VLOOKUP(C8036,'[1]Dados Diários do Magento'!$A$1:$H$10000,3,),0)</f>
        <v>0</v>
      </c>
      <c r="B8036" s="19">
        <f>IFERROR(VLOOKUP(C8036,'[1]Dados Diários do Magento'!$A$1:$H$10000,2,),"0")</f>
        <v>0</v>
      </c>
      <c r="C8036" s="20">
        <v>8035</v>
      </c>
      <c r="D8036" s="26">
        <v>0</v>
      </c>
      <c r="E8036" s="27">
        <v>0</v>
      </c>
      <c r="G8036" s="23"/>
      <c r="H8036" s="23"/>
      <c r="J8036" s="24">
        <f t="shared" si="251"/>
        <v>0</v>
      </c>
      <c r="K8036" s="25">
        <f t="shared" si="252"/>
        <v>0</v>
      </c>
    </row>
    <row r="8037" spans="1:11">
      <c r="A8037" s="18">
        <f>IFERROR(VLOOKUP(C8037,'[1]Dados Diários do Magento'!$A$1:$H$10000,3,),0)</f>
        <v>0</v>
      </c>
      <c r="B8037" s="19">
        <f>IFERROR(VLOOKUP(C8037,'[1]Dados Diários do Magento'!$A$1:$H$10000,2,),"0")</f>
        <v>0</v>
      </c>
      <c r="C8037" s="20">
        <v>8036</v>
      </c>
      <c r="D8037" s="26">
        <v>0</v>
      </c>
      <c r="E8037" s="27">
        <v>0</v>
      </c>
      <c r="G8037" s="23"/>
      <c r="H8037" s="23"/>
      <c r="J8037" s="24">
        <f t="shared" si="251"/>
        <v>0</v>
      </c>
      <c r="K8037" s="25">
        <f t="shared" si="252"/>
        <v>0</v>
      </c>
    </row>
    <row r="8038" spans="1:11">
      <c r="A8038" s="18">
        <f>IFERROR(VLOOKUP(C8038,'[1]Dados Diários do Magento'!$A$1:$H$10000,3,),0)</f>
        <v>0</v>
      </c>
      <c r="B8038" s="19">
        <f>IFERROR(VLOOKUP(C8038,'[1]Dados Diários do Magento'!$A$1:$H$10000,2,),"0")</f>
        <v>0</v>
      </c>
      <c r="C8038" s="20">
        <v>8037</v>
      </c>
      <c r="D8038" s="26">
        <v>0</v>
      </c>
      <c r="E8038" s="27">
        <v>0</v>
      </c>
      <c r="G8038" s="23"/>
      <c r="H8038" s="23"/>
      <c r="J8038" s="24">
        <f t="shared" si="251"/>
        <v>0</v>
      </c>
      <c r="K8038" s="25">
        <f t="shared" si="252"/>
        <v>0</v>
      </c>
    </row>
    <row r="8039" spans="1:11">
      <c r="A8039" s="18">
        <f>IFERROR(VLOOKUP(C8039,'[1]Dados Diários do Magento'!$A$1:$H$10000,3,),0)</f>
        <v>0</v>
      </c>
      <c r="B8039" s="19">
        <f>IFERROR(VLOOKUP(C8039,'[1]Dados Diários do Magento'!$A$1:$H$10000,2,),"0")</f>
        <v>0</v>
      </c>
      <c r="C8039" s="20">
        <v>8038</v>
      </c>
      <c r="D8039" s="26">
        <v>0</v>
      </c>
      <c r="E8039" s="27">
        <v>0</v>
      </c>
      <c r="G8039" s="23"/>
      <c r="H8039" s="23"/>
      <c r="J8039" s="24">
        <f t="shared" si="251"/>
        <v>0</v>
      </c>
      <c r="K8039" s="25">
        <f t="shared" si="252"/>
        <v>0</v>
      </c>
    </row>
    <row r="8040" spans="1:11">
      <c r="A8040" s="18">
        <f>IFERROR(VLOOKUP(C8040,'[1]Dados Diários do Magento'!$A$1:$H$10000,3,),0)</f>
        <v>0</v>
      </c>
      <c r="B8040" s="19">
        <f>IFERROR(VLOOKUP(C8040,'[1]Dados Diários do Magento'!$A$1:$H$10000,2,),"0")</f>
        <v>0</v>
      </c>
      <c r="C8040" s="20">
        <v>8039</v>
      </c>
      <c r="D8040" s="26">
        <v>0</v>
      </c>
      <c r="E8040" s="27">
        <v>0</v>
      </c>
      <c r="G8040" s="23"/>
      <c r="H8040" s="23"/>
      <c r="J8040" s="24">
        <f t="shared" si="251"/>
        <v>0</v>
      </c>
      <c r="K8040" s="25">
        <f t="shared" si="252"/>
        <v>0</v>
      </c>
    </row>
    <row r="8041" spans="1:11">
      <c r="A8041" s="18">
        <f>IFERROR(VLOOKUP(C8041,'[1]Dados Diários do Magento'!$A$1:$H$10000,3,),0)</f>
        <v>0</v>
      </c>
      <c r="B8041" s="19">
        <f>IFERROR(VLOOKUP(C8041,'[1]Dados Diários do Magento'!$A$1:$H$10000,2,),"0")</f>
        <v>0</v>
      </c>
      <c r="C8041" s="20">
        <v>8040</v>
      </c>
      <c r="D8041" s="26">
        <v>0</v>
      </c>
      <c r="E8041" s="27">
        <v>0</v>
      </c>
      <c r="G8041" s="23"/>
      <c r="H8041" s="23"/>
      <c r="J8041" s="24">
        <f t="shared" si="251"/>
        <v>0</v>
      </c>
      <c r="K8041" s="25">
        <f t="shared" si="252"/>
        <v>0</v>
      </c>
    </row>
    <row r="8042" spans="1:11">
      <c r="A8042" s="18">
        <f>IFERROR(VLOOKUP(C8042,'[1]Dados Diários do Magento'!$A$1:$H$10000,3,),0)</f>
        <v>0</v>
      </c>
      <c r="B8042" s="19">
        <f>IFERROR(VLOOKUP(C8042,'[1]Dados Diários do Magento'!$A$1:$H$10000,2,),"0")</f>
        <v>0</v>
      </c>
      <c r="C8042" s="20">
        <v>8041</v>
      </c>
      <c r="D8042" s="26">
        <v>0</v>
      </c>
      <c r="E8042" s="27">
        <v>0</v>
      </c>
      <c r="G8042" s="23"/>
      <c r="H8042" s="23"/>
      <c r="J8042" s="24">
        <f t="shared" si="251"/>
        <v>0</v>
      </c>
      <c r="K8042" s="25">
        <f t="shared" si="252"/>
        <v>0</v>
      </c>
    </row>
    <row r="8043" spans="1:11">
      <c r="A8043" s="18">
        <f>IFERROR(VLOOKUP(C8043,'[1]Dados Diários do Magento'!$A$1:$H$10000,3,),0)</f>
        <v>0</v>
      </c>
      <c r="B8043" s="19">
        <f>IFERROR(VLOOKUP(C8043,'[1]Dados Diários do Magento'!$A$1:$H$10000,2,),"0")</f>
        <v>0</v>
      </c>
      <c r="C8043" s="20">
        <v>8042</v>
      </c>
      <c r="D8043" s="26">
        <v>0</v>
      </c>
      <c r="E8043" s="27">
        <v>0</v>
      </c>
      <c r="G8043" s="23"/>
      <c r="H8043" s="23"/>
      <c r="J8043" s="24">
        <f t="shared" si="251"/>
        <v>0</v>
      </c>
      <c r="K8043" s="25">
        <f t="shared" si="252"/>
        <v>0</v>
      </c>
    </row>
    <row r="8044" spans="1:11">
      <c r="A8044" s="18">
        <f>IFERROR(VLOOKUP(C8044,'[1]Dados Diários do Magento'!$A$1:$H$10000,3,),0)</f>
        <v>0</v>
      </c>
      <c r="B8044" s="19">
        <f>IFERROR(VLOOKUP(C8044,'[1]Dados Diários do Magento'!$A$1:$H$10000,2,),"0")</f>
        <v>0</v>
      </c>
      <c r="C8044" s="20">
        <v>8043</v>
      </c>
      <c r="D8044" s="26">
        <v>0</v>
      </c>
      <c r="E8044" s="27">
        <v>0</v>
      </c>
      <c r="G8044" s="23"/>
      <c r="H8044" s="23"/>
      <c r="J8044" s="24">
        <f t="shared" si="251"/>
        <v>0</v>
      </c>
      <c r="K8044" s="25">
        <f t="shared" si="252"/>
        <v>0</v>
      </c>
    </row>
    <row r="8045" spans="1:11">
      <c r="A8045" s="18">
        <f>IFERROR(VLOOKUP(C8045,'[1]Dados Diários do Magento'!$A$1:$H$10000,3,),0)</f>
        <v>0</v>
      </c>
      <c r="B8045" s="19">
        <f>IFERROR(VLOOKUP(C8045,'[1]Dados Diários do Magento'!$A$1:$H$10000,2,),"0")</f>
        <v>0</v>
      </c>
      <c r="C8045" s="20">
        <v>8044</v>
      </c>
      <c r="D8045" s="26">
        <v>0</v>
      </c>
      <c r="E8045" s="27">
        <v>0</v>
      </c>
      <c r="G8045" s="23"/>
      <c r="H8045" s="23"/>
      <c r="J8045" s="24">
        <f t="shared" si="251"/>
        <v>0</v>
      </c>
      <c r="K8045" s="25">
        <f t="shared" si="252"/>
        <v>0</v>
      </c>
    </row>
    <row r="8046" spans="1:11">
      <c r="A8046" s="18">
        <f>IFERROR(VLOOKUP(C8046,'[1]Dados Diários do Magento'!$A$1:$H$10000,3,),0)</f>
        <v>0</v>
      </c>
      <c r="B8046" s="19">
        <f>IFERROR(VLOOKUP(C8046,'[1]Dados Diários do Magento'!$A$1:$H$10000,2,),"0")</f>
        <v>0</v>
      </c>
      <c r="C8046" s="20">
        <v>8045</v>
      </c>
      <c r="D8046" s="26">
        <v>0</v>
      </c>
      <c r="E8046" s="27">
        <v>0</v>
      </c>
      <c r="G8046" s="23"/>
      <c r="H8046" s="23"/>
      <c r="J8046" s="24">
        <f t="shared" si="251"/>
        <v>0</v>
      </c>
      <c r="K8046" s="25">
        <f t="shared" si="252"/>
        <v>0</v>
      </c>
    </row>
    <row r="8047" spans="1:11">
      <c r="A8047" s="18">
        <f>IFERROR(VLOOKUP(C8047,'[1]Dados Diários do Magento'!$A$1:$H$10000,3,),0)</f>
        <v>0</v>
      </c>
      <c r="B8047" s="19">
        <f>IFERROR(VLOOKUP(C8047,'[1]Dados Diários do Magento'!$A$1:$H$10000,2,),"0")</f>
        <v>0</v>
      </c>
      <c r="C8047" s="20">
        <v>8046</v>
      </c>
      <c r="D8047" s="26">
        <v>0</v>
      </c>
      <c r="E8047" s="27">
        <v>0</v>
      </c>
      <c r="G8047" s="23"/>
      <c r="H8047" s="23"/>
      <c r="J8047" s="24">
        <f t="shared" si="251"/>
        <v>0</v>
      </c>
      <c r="K8047" s="25">
        <f t="shared" si="252"/>
        <v>0</v>
      </c>
    </row>
    <row r="8048" spans="1:11">
      <c r="A8048" s="18">
        <f>IFERROR(VLOOKUP(C8048,'[1]Dados Diários do Magento'!$A$1:$H$10000,3,),0)</f>
        <v>0</v>
      </c>
      <c r="B8048" s="19">
        <f>IFERROR(VLOOKUP(C8048,'[1]Dados Diários do Magento'!$A$1:$H$10000,2,),"0")</f>
        <v>0</v>
      </c>
      <c r="C8048" s="20">
        <v>8047</v>
      </c>
      <c r="D8048" s="26">
        <v>0</v>
      </c>
      <c r="E8048" s="27">
        <v>0</v>
      </c>
      <c r="G8048" s="23"/>
      <c r="H8048" s="23"/>
      <c r="J8048" s="24">
        <f t="shared" si="251"/>
        <v>0</v>
      </c>
      <c r="K8048" s="25">
        <f t="shared" si="252"/>
        <v>0</v>
      </c>
    </row>
    <row r="8049" spans="1:11">
      <c r="A8049" s="18">
        <f>IFERROR(VLOOKUP(C8049,'[1]Dados Diários do Magento'!$A$1:$H$10000,3,),0)</f>
        <v>0</v>
      </c>
      <c r="B8049" s="19">
        <f>IFERROR(VLOOKUP(C8049,'[1]Dados Diários do Magento'!$A$1:$H$10000,2,),"0")</f>
        <v>0</v>
      </c>
      <c r="C8049" s="20">
        <v>8048</v>
      </c>
      <c r="D8049" s="26">
        <v>0</v>
      </c>
      <c r="E8049" s="27">
        <v>0</v>
      </c>
      <c r="G8049" s="23"/>
      <c r="H8049" s="23"/>
      <c r="J8049" s="24">
        <f t="shared" si="251"/>
        <v>0</v>
      </c>
      <c r="K8049" s="25">
        <f t="shared" si="252"/>
        <v>0</v>
      </c>
    </row>
    <row r="8050" spans="1:11">
      <c r="A8050" s="18">
        <f>IFERROR(VLOOKUP(C8050,'[1]Dados Diários do Magento'!$A$1:$H$10000,3,),0)</f>
        <v>0</v>
      </c>
      <c r="B8050" s="19">
        <f>IFERROR(VLOOKUP(C8050,'[1]Dados Diários do Magento'!$A$1:$H$10000,2,),"0")</f>
        <v>0</v>
      </c>
      <c r="C8050" s="20">
        <v>8049</v>
      </c>
      <c r="D8050" s="26">
        <v>0</v>
      </c>
      <c r="E8050" s="27">
        <v>0</v>
      </c>
      <c r="G8050" s="23"/>
      <c r="H8050" s="23"/>
      <c r="J8050" s="24">
        <f t="shared" si="251"/>
        <v>0</v>
      </c>
      <c r="K8050" s="25">
        <f t="shared" si="252"/>
        <v>0</v>
      </c>
    </row>
    <row r="8051" spans="1:11">
      <c r="A8051" s="18">
        <f>IFERROR(VLOOKUP(C8051,'[1]Dados Diários do Magento'!$A$1:$H$10000,3,),0)</f>
        <v>0</v>
      </c>
      <c r="B8051" s="19">
        <f>IFERROR(VLOOKUP(C8051,'[1]Dados Diários do Magento'!$A$1:$H$10000,2,),"0")</f>
        <v>0</v>
      </c>
      <c r="C8051" s="20">
        <v>8050</v>
      </c>
      <c r="D8051" s="26">
        <v>0</v>
      </c>
      <c r="E8051" s="27">
        <v>0</v>
      </c>
      <c r="G8051" s="23"/>
      <c r="H8051" s="23"/>
      <c r="J8051" s="24">
        <f t="shared" si="251"/>
        <v>0</v>
      </c>
      <c r="K8051" s="25">
        <f t="shared" si="252"/>
        <v>0</v>
      </c>
    </row>
    <row r="8052" spans="1:11">
      <c r="A8052" s="18">
        <f>IFERROR(VLOOKUP(C8052,'[1]Dados Diários do Magento'!$A$1:$H$10000,3,),0)</f>
        <v>0</v>
      </c>
      <c r="B8052" s="19">
        <f>IFERROR(VLOOKUP(C8052,'[1]Dados Diários do Magento'!$A$1:$H$10000,2,),"0")</f>
        <v>0</v>
      </c>
      <c r="C8052" s="20">
        <v>8051</v>
      </c>
      <c r="D8052" s="26">
        <v>0</v>
      </c>
      <c r="E8052" s="27">
        <v>0</v>
      </c>
      <c r="G8052" s="23"/>
      <c r="H8052" s="23"/>
      <c r="J8052" s="24">
        <f t="shared" si="251"/>
        <v>0</v>
      </c>
      <c r="K8052" s="25">
        <f t="shared" si="252"/>
        <v>0</v>
      </c>
    </row>
    <row r="8053" spans="1:11">
      <c r="A8053" s="18">
        <f>IFERROR(VLOOKUP(C8053,'[1]Dados Diários do Magento'!$A$1:$H$10000,3,),0)</f>
        <v>0</v>
      </c>
      <c r="B8053" s="19">
        <f>IFERROR(VLOOKUP(C8053,'[1]Dados Diários do Magento'!$A$1:$H$10000,2,),"0")</f>
        <v>0</v>
      </c>
      <c r="C8053" s="20">
        <v>8052</v>
      </c>
      <c r="D8053" s="26">
        <v>0</v>
      </c>
      <c r="E8053" s="27">
        <v>0</v>
      </c>
      <c r="G8053" s="23"/>
      <c r="H8053" s="23"/>
      <c r="J8053" s="24">
        <f t="shared" si="251"/>
        <v>0</v>
      </c>
      <c r="K8053" s="25">
        <f t="shared" si="252"/>
        <v>0</v>
      </c>
    </row>
    <row r="8054" spans="1:11">
      <c r="A8054" s="18">
        <f>IFERROR(VLOOKUP(C8054,'[1]Dados Diários do Magento'!$A$1:$H$10000,3,),0)</f>
        <v>0</v>
      </c>
      <c r="B8054" s="19">
        <f>IFERROR(VLOOKUP(C8054,'[1]Dados Diários do Magento'!$A$1:$H$10000,2,),"0")</f>
        <v>0</v>
      </c>
      <c r="C8054" s="20">
        <v>8053</v>
      </c>
      <c r="D8054" s="26">
        <v>0</v>
      </c>
      <c r="E8054" s="27">
        <v>0</v>
      </c>
      <c r="G8054" s="23"/>
      <c r="H8054" s="23"/>
      <c r="J8054" s="24">
        <f t="shared" si="251"/>
        <v>0</v>
      </c>
      <c r="K8054" s="25">
        <f t="shared" si="252"/>
        <v>0</v>
      </c>
    </row>
    <row r="8055" spans="1:11">
      <c r="A8055" s="18">
        <f>IFERROR(VLOOKUP(C8055,'[1]Dados Diários do Magento'!$A$1:$H$10000,3,),0)</f>
        <v>0</v>
      </c>
      <c r="B8055" s="19">
        <f>IFERROR(VLOOKUP(C8055,'[1]Dados Diários do Magento'!$A$1:$H$10000,2,),"0")</f>
        <v>0</v>
      </c>
      <c r="C8055" s="20">
        <v>8054</v>
      </c>
      <c r="D8055" s="26">
        <v>0</v>
      </c>
      <c r="E8055" s="27">
        <v>0</v>
      </c>
      <c r="G8055" s="23"/>
      <c r="H8055" s="23"/>
      <c r="J8055" s="24">
        <f t="shared" si="251"/>
        <v>0</v>
      </c>
      <c r="K8055" s="25">
        <f t="shared" si="252"/>
        <v>0</v>
      </c>
    </row>
    <row r="8056" spans="1:11">
      <c r="A8056" s="18">
        <f>IFERROR(VLOOKUP(C8056,'[1]Dados Diários do Magento'!$A$1:$H$10000,3,),0)</f>
        <v>0</v>
      </c>
      <c r="B8056" s="19">
        <f>IFERROR(VLOOKUP(C8056,'[1]Dados Diários do Magento'!$A$1:$H$10000,2,),"0")</f>
        <v>0</v>
      </c>
      <c r="C8056" s="20">
        <v>8055</v>
      </c>
      <c r="D8056" s="26">
        <v>0</v>
      </c>
      <c r="E8056" s="27">
        <v>0</v>
      </c>
      <c r="G8056" s="23"/>
      <c r="H8056" s="23"/>
      <c r="J8056" s="24">
        <f t="shared" si="251"/>
        <v>0</v>
      </c>
      <c r="K8056" s="25">
        <f t="shared" si="252"/>
        <v>0</v>
      </c>
    </row>
    <row r="8057" spans="1:11">
      <c r="A8057" s="18">
        <f>IFERROR(VLOOKUP(C8057,'[1]Dados Diários do Magento'!$A$1:$H$10000,3,),0)</f>
        <v>0</v>
      </c>
      <c r="B8057" s="19">
        <f>IFERROR(VLOOKUP(C8057,'[1]Dados Diários do Magento'!$A$1:$H$10000,2,),"0")</f>
        <v>0</v>
      </c>
      <c r="C8057" s="20">
        <v>8056</v>
      </c>
      <c r="D8057" s="26">
        <v>0</v>
      </c>
      <c r="E8057" s="27">
        <v>0</v>
      </c>
      <c r="G8057" s="23"/>
      <c r="H8057" s="23"/>
      <c r="J8057" s="24">
        <f t="shared" si="251"/>
        <v>0</v>
      </c>
      <c r="K8057" s="25">
        <f t="shared" si="252"/>
        <v>0</v>
      </c>
    </row>
    <row r="8058" spans="1:11">
      <c r="A8058" s="18">
        <f>IFERROR(VLOOKUP(C8058,'[1]Dados Diários do Magento'!$A$1:$H$10000,3,),0)</f>
        <v>0</v>
      </c>
      <c r="B8058" s="19">
        <f>IFERROR(VLOOKUP(C8058,'[1]Dados Diários do Magento'!$A$1:$H$10000,2,),"0")</f>
        <v>0</v>
      </c>
      <c r="C8058" s="20">
        <v>8057</v>
      </c>
      <c r="D8058" s="26">
        <v>0</v>
      </c>
      <c r="E8058" s="27">
        <v>0</v>
      </c>
      <c r="G8058" s="23"/>
      <c r="H8058" s="23"/>
      <c r="J8058" s="24">
        <f t="shared" si="251"/>
        <v>0</v>
      </c>
      <c r="K8058" s="25">
        <f t="shared" si="252"/>
        <v>0</v>
      </c>
    </row>
    <row r="8059" spans="1:11">
      <c r="A8059" s="18">
        <f>IFERROR(VLOOKUP(C8059,'[1]Dados Diários do Magento'!$A$1:$H$10000,3,),0)</f>
        <v>0</v>
      </c>
      <c r="B8059" s="19">
        <f>IFERROR(VLOOKUP(C8059,'[1]Dados Diários do Magento'!$A$1:$H$10000,2,),"0")</f>
        <v>0</v>
      </c>
      <c r="C8059" s="20">
        <v>8058</v>
      </c>
      <c r="D8059" s="26">
        <v>0</v>
      </c>
      <c r="E8059" s="27">
        <v>0</v>
      </c>
      <c r="G8059" s="23"/>
      <c r="H8059" s="23"/>
      <c r="J8059" s="24">
        <f t="shared" si="251"/>
        <v>0</v>
      </c>
      <c r="K8059" s="25">
        <f t="shared" si="252"/>
        <v>0</v>
      </c>
    </row>
    <row r="8060" spans="1:11">
      <c r="A8060" s="18">
        <f>IFERROR(VLOOKUP(C8060,'[1]Dados Diários do Magento'!$A$1:$H$10000,3,),0)</f>
        <v>0</v>
      </c>
      <c r="B8060" s="19">
        <f>IFERROR(VLOOKUP(C8060,'[1]Dados Diários do Magento'!$A$1:$H$10000,2,),"0")</f>
        <v>0</v>
      </c>
      <c r="C8060" s="20">
        <v>8059</v>
      </c>
      <c r="D8060" s="26">
        <v>0</v>
      </c>
      <c r="E8060" s="27">
        <v>0</v>
      </c>
      <c r="G8060" s="23"/>
      <c r="H8060" s="23"/>
      <c r="J8060" s="24">
        <f t="shared" si="251"/>
        <v>0</v>
      </c>
      <c r="K8060" s="25">
        <f t="shared" si="252"/>
        <v>0</v>
      </c>
    </row>
    <row r="8061" spans="1:11">
      <c r="A8061" s="18">
        <f>IFERROR(VLOOKUP(C8061,'[1]Dados Diários do Magento'!$A$1:$H$10000,3,),0)</f>
        <v>0</v>
      </c>
      <c r="B8061" s="19">
        <f>IFERROR(VLOOKUP(C8061,'[1]Dados Diários do Magento'!$A$1:$H$10000,2,),"0")</f>
        <v>0</v>
      </c>
      <c r="C8061" s="20">
        <v>8060</v>
      </c>
      <c r="D8061" s="26">
        <v>0</v>
      </c>
      <c r="E8061" s="27">
        <v>0</v>
      </c>
      <c r="G8061" s="23"/>
      <c r="H8061" s="23"/>
      <c r="J8061" s="24">
        <f t="shared" si="251"/>
        <v>0</v>
      </c>
      <c r="K8061" s="25">
        <f t="shared" si="252"/>
        <v>0</v>
      </c>
    </row>
    <row r="8062" spans="1:11">
      <c r="A8062" s="18">
        <f>IFERROR(VLOOKUP(C8062,'[1]Dados Diários do Magento'!$A$1:$H$10000,3,),0)</f>
        <v>0</v>
      </c>
      <c r="B8062" s="19">
        <f>IFERROR(VLOOKUP(C8062,'[1]Dados Diários do Magento'!$A$1:$H$10000,2,),"0")</f>
        <v>0</v>
      </c>
      <c r="C8062" s="20">
        <v>8061</v>
      </c>
      <c r="D8062" s="26">
        <v>0</v>
      </c>
      <c r="E8062" s="27">
        <v>0</v>
      </c>
      <c r="G8062" s="23"/>
      <c r="H8062" s="23"/>
      <c r="J8062" s="24">
        <f t="shared" si="251"/>
        <v>0</v>
      </c>
      <c r="K8062" s="25">
        <f t="shared" si="252"/>
        <v>0</v>
      </c>
    </row>
    <row r="8063" spans="1:11">
      <c r="A8063" s="18">
        <f>IFERROR(VLOOKUP(C8063,'[1]Dados Diários do Magento'!$A$1:$H$10000,3,),0)</f>
        <v>0</v>
      </c>
      <c r="B8063" s="19">
        <f>IFERROR(VLOOKUP(C8063,'[1]Dados Diários do Magento'!$A$1:$H$10000,2,),"0")</f>
        <v>0</v>
      </c>
      <c r="C8063" s="20">
        <v>8062</v>
      </c>
      <c r="D8063" s="26">
        <v>0</v>
      </c>
      <c r="E8063" s="27">
        <v>0</v>
      </c>
      <c r="G8063" s="23"/>
      <c r="H8063" s="23"/>
      <c r="J8063" s="24">
        <f t="shared" si="251"/>
        <v>0</v>
      </c>
      <c r="K8063" s="25">
        <f t="shared" si="252"/>
        <v>0</v>
      </c>
    </row>
    <row r="8064" spans="1:11">
      <c r="A8064" s="18">
        <f>IFERROR(VLOOKUP(C8064,'[1]Dados Diários do Magento'!$A$1:$H$10000,3,),0)</f>
        <v>0</v>
      </c>
      <c r="B8064" s="19">
        <f>IFERROR(VLOOKUP(C8064,'[1]Dados Diários do Magento'!$A$1:$H$10000,2,),"0")</f>
        <v>0</v>
      </c>
      <c r="C8064" s="20">
        <v>8063</v>
      </c>
      <c r="D8064" s="26">
        <v>0</v>
      </c>
      <c r="E8064" s="27">
        <v>0</v>
      </c>
      <c r="G8064" s="23"/>
      <c r="H8064" s="23"/>
      <c r="J8064" s="24">
        <f t="shared" si="251"/>
        <v>0</v>
      </c>
      <c r="K8064" s="25">
        <f t="shared" si="252"/>
        <v>0</v>
      </c>
    </row>
    <row r="8065" spans="1:11">
      <c r="A8065" s="18">
        <f>IFERROR(VLOOKUP(C8065,'[1]Dados Diários do Magento'!$A$1:$H$10000,3,),0)</f>
        <v>0</v>
      </c>
      <c r="B8065" s="19">
        <f>IFERROR(VLOOKUP(C8065,'[1]Dados Diários do Magento'!$A$1:$H$10000,2,),"0")</f>
        <v>0</v>
      </c>
      <c r="C8065" s="20">
        <v>8064</v>
      </c>
      <c r="D8065" s="26">
        <v>0</v>
      </c>
      <c r="E8065" s="27">
        <v>0</v>
      </c>
      <c r="G8065" s="23"/>
      <c r="H8065" s="23"/>
      <c r="J8065" s="24">
        <f t="shared" si="251"/>
        <v>0</v>
      </c>
      <c r="K8065" s="25">
        <f t="shared" si="252"/>
        <v>0</v>
      </c>
    </row>
    <row r="8066" spans="1:11">
      <c r="A8066" s="18">
        <f>IFERROR(VLOOKUP(C8066,'[1]Dados Diários do Magento'!$A$1:$H$10000,3,),0)</f>
        <v>0</v>
      </c>
      <c r="B8066" s="19">
        <f>IFERROR(VLOOKUP(C8066,'[1]Dados Diários do Magento'!$A$1:$H$10000,2,),"0")</f>
        <v>0</v>
      </c>
      <c r="C8066" s="20">
        <v>8065</v>
      </c>
      <c r="D8066" s="26">
        <v>0</v>
      </c>
      <c r="E8066" s="27">
        <v>0</v>
      </c>
      <c r="G8066" s="23"/>
      <c r="H8066" s="23"/>
      <c r="J8066" s="24">
        <f t="shared" si="251"/>
        <v>0</v>
      </c>
      <c r="K8066" s="25">
        <f t="shared" si="252"/>
        <v>0</v>
      </c>
    </row>
    <row r="8067" spans="1:11">
      <c r="A8067" s="18">
        <f>IFERROR(VLOOKUP(C8067,'[1]Dados Diários do Magento'!$A$1:$H$10000,3,),0)</f>
        <v>0</v>
      </c>
      <c r="B8067" s="19">
        <f>IFERROR(VLOOKUP(C8067,'[1]Dados Diários do Magento'!$A$1:$H$10000,2,),"0")</f>
        <v>0</v>
      </c>
      <c r="C8067" s="20">
        <v>8066</v>
      </c>
      <c r="D8067" s="26">
        <v>0</v>
      </c>
      <c r="E8067" s="27">
        <v>0</v>
      </c>
      <c r="G8067" s="23"/>
      <c r="H8067" s="23"/>
      <c r="J8067" s="24">
        <f t="shared" ref="J8067:J8130" si="253">D8067+G8067</f>
        <v>0</v>
      </c>
      <c r="K8067" s="25">
        <f t="shared" si="252"/>
        <v>0</v>
      </c>
    </row>
    <row r="8068" spans="1:11">
      <c r="A8068" s="18">
        <f>IFERROR(VLOOKUP(C8068,'[1]Dados Diários do Magento'!$A$1:$H$10000,3,),0)</f>
        <v>0</v>
      </c>
      <c r="B8068" s="19">
        <f>IFERROR(VLOOKUP(C8068,'[1]Dados Diários do Magento'!$A$1:$H$10000,2,),"0")</f>
        <v>0</v>
      </c>
      <c r="C8068" s="20">
        <v>8067</v>
      </c>
      <c r="D8068" s="26">
        <v>0</v>
      </c>
      <c r="E8068" s="27">
        <v>0</v>
      </c>
      <c r="G8068" s="23"/>
      <c r="H8068" s="23"/>
      <c r="J8068" s="24">
        <f t="shared" si="253"/>
        <v>0</v>
      </c>
      <c r="K8068" s="25">
        <f t="shared" si="252"/>
        <v>0</v>
      </c>
    </row>
    <row r="8069" spans="1:11">
      <c r="A8069" s="18">
        <f>IFERROR(VLOOKUP(C8069,'[1]Dados Diários do Magento'!$A$1:$H$10000,3,),0)</f>
        <v>0</v>
      </c>
      <c r="B8069" s="19">
        <f>IFERROR(VLOOKUP(C8069,'[1]Dados Diários do Magento'!$A$1:$H$10000,2,),"0")</f>
        <v>0</v>
      </c>
      <c r="C8069" s="20">
        <v>8068</v>
      </c>
      <c r="D8069" s="26">
        <v>0</v>
      </c>
      <c r="E8069" s="27">
        <v>0</v>
      </c>
      <c r="G8069" s="23"/>
      <c r="H8069" s="23"/>
      <c r="J8069" s="24">
        <f t="shared" si="253"/>
        <v>0</v>
      </c>
      <c r="K8069" s="25">
        <f t="shared" si="252"/>
        <v>0</v>
      </c>
    </row>
    <row r="8070" spans="1:11">
      <c r="A8070" s="18">
        <f>IFERROR(VLOOKUP(C8070,'[1]Dados Diários do Magento'!$A$1:$H$10000,3,),0)</f>
        <v>0</v>
      </c>
      <c r="B8070" s="19">
        <f>IFERROR(VLOOKUP(C8070,'[1]Dados Diários do Magento'!$A$1:$H$10000,2,),"0")</f>
        <v>0</v>
      </c>
      <c r="C8070" s="20">
        <v>8069</v>
      </c>
      <c r="D8070" s="26">
        <v>0</v>
      </c>
      <c r="E8070" s="27">
        <v>0</v>
      </c>
      <c r="G8070" s="23"/>
      <c r="H8070" s="23"/>
      <c r="J8070" s="24">
        <f t="shared" si="253"/>
        <v>0</v>
      </c>
      <c r="K8070" s="25">
        <f t="shared" si="252"/>
        <v>0</v>
      </c>
    </row>
    <row r="8071" spans="1:11">
      <c r="A8071" s="18">
        <f>IFERROR(VLOOKUP(C8071,'[1]Dados Diários do Magento'!$A$1:$H$10000,3,),0)</f>
        <v>0</v>
      </c>
      <c r="B8071" s="19">
        <f>IFERROR(VLOOKUP(C8071,'[1]Dados Diários do Magento'!$A$1:$H$10000,2,),"0")</f>
        <v>0</v>
      </c>
      <c r="C8071" s="20">
        <v>8070</v>
      </c>
      <c r="D8071" s="26">
        <v>0</v>
      </c>
      <c r="E8071" s="27">
        <v>0</v>
      </c>
      <c r="G8071" s="23"/>
      <c r="H8071" s="23"/>
      <c r="J8071" s="24">
        <f t="shared" si="253"/>
        <v>0</v>
      </c>
      <c r="K8071" s="25">
        <f t="shared" si="252"/>
        <v>0</v>
      </c>
    </row>
    <row r="8072" spans="1:11">
      <c r="A8072" s="18">
        <f>IFERROR(VLOOKUP(C8072,'[1]Dados Diários do Magento'!$A$1:$H$10000,3,),0)</f>
        <v>0</v>
      </c>
      <c r="B8072" s="19">
        <f>IFERROR(VLOOKUP(C8072,'[1]Dados Diários do Magento'!$A$1:$H$10000,2,),"0")</f>
        <v>0</v>
      </c>
      <c r="C8072" s="20">
        <v>8071</v>
      </c>
      <c r="D8072" s="26">
        <v>0</v>
      </c>
      <c r="E8072" s="27">
        <v>0</v>
      </c>
      <c r="G8072" s="23"/>
      <c r="H8072" s="23"/>
      <c r="J8072" s="24">
        <f t="shared" si="253"/>
        <v>0</v>
      </c>
      <c r="K8072" s="25">
        <f t="shared" si="252"/>
        <v>0</v>
      </c>
    </row>
    <row r="8073" spans="1:11">
      <c r="A8073" s="18">
        <f>IFERROR(VLOOKUP(C8073,'[1]Dados Diários do Magento'!$A$1:$H$10000,3,),0)</f>
        <v>0</v>
      </c>
      <c r="B8073" s="19">
        <f>IFERROR(VLOOKUP(C8073,'[1]Dados Diários do Magento'!$A$1:$H$10000,2,),"0")</f>
        <v>0</v>
      </c>
      <c r="C8073" s="20">
        <v>8072</v>
      </c>
      <c r="D8073" s="26">
        <v>0</v>
      </c>
      <c r="E8073" s="27">
        <v>0</v>
      </c>
      <c r="G8073" s="23"/>
      <c r="H8073" s="23"/>
      <c r="J8073" s="24">
        <f t="shared" si="253"/>
        <v>0</v>
      </c>
      <c r="K8073" s="25">
        <f t="shared" si="252"/>
        <v>0</v>
      </c>
    </row>
    <row r="8074" spans="1:11">
      <c r="A8074" s="18">
        <f>IFERROR(VLOOKUP(C8074,'[1]Dados Diários do Magento'!$A$1:$H$10000,3,),0)</f>
        <v>0</v>
      </c>
      <c r="B8074" s="19">
        <f>IFERROR(VLOOKUP(C8074,'[1]Dados Diários do Magento'!$A$1:$H$10000,2,),"0")</f>
        <v>0</v>
      </c>
      <c r="C8074" s="20">
        <v>8073</v>
      </c>
      <c r="D8074" s="26">
        <v>0</v>
      </c>
      <c r="E8074" s="27">
        <v>0</v>
      </c>
      <c r="G8074" s="23"/>
      <c r="H8074" s="23"/>
      <c r="J8074" s="24">
        <f t="shared" si="253"/>
        <v>0</v>
      </c>
      <c r="K8074" s="25">
        <f t="shared" si="252"/>
        <v>0</v>
      </c>
    </row>
    <row r="8075" spans="1:11">
      <c r="A8075" s="18">
        <f>IFERROR(VLOOKUP(C8075,'[1]Dados Diários do Magento'!$A$1:$H$10000,3,),0)</f>
        <v>0</v>
      </c>
      <c r="B8075" s="19">
        <f>IFERROR(VLOOKUP(C8075,'[1]Dados Diários do Magento'!$A$1:$H$10000,2,),"0")</f>
        <v>0</v>
      </c>
      <c r="C8075" s="20">
        <v>8074</v>
      </c>
      <c r="D8075" s="26">
        <v>0</v>
      </c>
      <c r="E8075" s="27">
        <v>0</v>
      </c>
      <c r="G8075" s="23"/>
      <c r="H8075" s="23"/>
      <c r="J8075" s="24">
        <f t="shared" si="253"/>
        <v>0</v>
      </c>
      <c r="K8075" s="25">
        <f t="shared" si="252"/>
        <v>0</v>
      </c>
    </row>
    <row r="8076" spans="1:11">
      <c r="A8076" s="18">
        <f>IFERROR(VLOOKUP(C8076,'[1]Dados Diários do Magento'!$A$1:$H$10000,3,),0)</f>
        <v>0</v>
      </c>
      <c r="B8076" s="19">
        <f>IFERROR(VLOOKUP(C8076,'[1]Dados Diários do Magento'!$A$1:$H$10000,2,),"0")</f>
        <v>0</v>
      </c>
      <c r="C8076" s="20">
        <v>8075</v>
      </c>
      <c r="D8076" s="26">
        <v>0</v>
      </c>
      <c r="E8076" s="27">
        <v>0</v>
      </c>
      <c r="G8076" s="23"/>
      <c r="H8076" s="23"/>
      <c r="J8076" s="24">
        <f t="shared" si="253"/>
        <v>0</v>
      </c>
      <c r="K8076" s="25">
        <f t="shared" si="252"/>
        <v>0</v>
      </c>
    </row>
    <row r="8077" spans="1:11">
      <c r="A8077" s="18">
        <f>IFERROR(VLOOKUP(C8077,'[1]Dados Diários do Magento'!$A$1:$H$10000,3,),0)</f>
        <v>0</v>
      </c>
      <c r="B8077" s="19">
        <f>IFERROR(VLOOKUP(C8077,'[1]Dados Diários do Magento'!$A$1:$H$10000,2,),"0")</f>
        <v>0</v>
      </c>
      <c r="C8077" s="20">
        <v>8076</v>
      </c>
      <c r="D8077" s="26">
        <v>0</v>
      </c>
      <c r="E8077" s="27">
        <v>0</v>
      </c>
      <c r="G8077" s="23"/>
      <c r="H8077" s="23"/>
      <c r="J8077" s="24">
        <f t="shared" si="253"/>
        <v>0</v>
      </c>
      <c r="K8077" s="25">
        <f t="shared" si="252"/>
        <v>0</v>
      </c>
    </row>
    <row r="8078" spans="1:11">
      <c r="A8078" s="18">
        <f>IFERROR(VLOOKUP(C8078,'[1]Dados Diários do Magento'!$A$1:$H$10000,3,),0)</f>
        <v>0</v>
      </c>
      <c r="B8078" s="19">
        <f>IFERROR(VLOOKUP(C8078,'[1]Dados Diários do Magento'!$A$1:$H$10000,2,),"0")</f>
        <v>0</v>
      </c>
      <c r="C8078" s="20">
        <v>8077</v>
      </c>
      <c r="D8078" s="26">
        <v>0</v>
      </c>
      <c r="E8078" s="27">
        <v>0</v>
      </c>
      <c r="G8078" s="23"/>
      <c r="H8078" s="23"/>
      <c r="J8078" s="24">
        <f t="shared" si="253"/>
        <v>0</v>
      </c>
      <c r="K8078" s="25">
        <f t="shared" si="252"/>
        <v>0</v>
      </c>
    </row>
    <row r="8079" spans="1:11">
      <c r="A8079" s="18">
        <f>IFERROR(VLOOKUP(C8079,'[1]Dados Diários do Magento'!$A$1:$H$10000,3,),0)</f>
        <v>0</v>
      </c>
      <c r="B8079" s="19">
        <f>IFERROR(VLOOKUP(C8079,'[1]Dados Diários do Magento'!$A$1:$H$10000,2,),"0")</f>
        <v>0</v>
      </c>
      <c r="C8079" s="20">
        <v>8078</v>
      </c>
      <c r="D8079" s="26">
        <v>0</v>
      </c>
      <c r="E8079" s="27">
        <v>0</v>
      </c>
      <c r="G8079" s="23"/>
      <c r="H8079" s="23"/>
      <c r="J8079" s="24">
        <f t="shared" si="253"/>
        <v>0</v>
      </c>
      <c r="K8079" s="25">
        <f t="shared" si="252"/>
        <v>0</v>
      </c>
    </row>
    <row r="8080" spans="1:11">
      <c r="A8080" s="18">
        <f>IFERROR(VLOOKUP(C8080,'[1]Dados Diários do Magento'!$A$1:$H$10000,3,),0)</f>
        <v>0</v>
      </c>
      <c r="B8080" s="19">
        <f>IFERROR(VLOOKUP(C8080,'[1]Dados Diários do Magento'!$A$1:$H$10000,2,),"0")</f>
        <v>0</v>
      </c>
      <c r="C8080" s="20">
        <v>8079</v>
      </c>
      <c r="D8080" s="26">
        <v>0</v>
      </c>
      <c r="E8080" s="27">
        <v>0</v>
      </c>
      <c r="G8080" s="23"/>
      <c r="H8080" s="23"/>
      <c r="J8080" s="24">
        <f t="shared" si="253"/>
        <v>0</v>
      </c>
      <c r="K8080" s="25">
        <f t="shared" si="252"/>
        <v>0</v>
      </c>
    </row>
    <row r="8081" spans="1:11">
      <c r="A8081" s="18">
        <f>IFERROR(VLOOKUP(C8081,'[1]Dados Diários do Magento'!$A$1:$H$10000,3,),0)</f>
        <v>0</v>
      </c>
      <c r="B8081" s="19">
        <f>IFERROR(VLOOKUP(C8081,'[1]Dados Diários do Magento'!$A$1:$H$10000,2,),"0")</f>
        <v>0</v>
      </c>
      <c r="C8081" s="20">
        <v>8080</v>
      </c>
      <c r="D8081" s="26">
        <v>0</v>
      </c>
      <c r="E8081" s="27">
        <v>0</v>
      </c>
      <c r="G8081" s="23"/>
      <c r="H8081" s="23"/>
      <c r="J8081" s="24">
        <f t="shared" si="253"/>
        <v>0</v>
      </c>
      <c r="K8081" s="25">
        <f t="shared" si="252"/>
        <v>0</v>
      </c>
    </row>
    <row r="8082" spans="1:11">
      <c r="A8082" s="18">
        <f>IFERROR(VLOOKUP(C8082,'[1]Dados Diários do Magento'!$A$1:$H$10000,3,),0)</f>
        <v>0</v>
      </c>
      <c r="B8082" s="19">
        <f>IFERROR(VLOOKUP(C8082,'[1]Dados Diários do Magento'!$A$1:$H$10000,2,),"0")</f>
        <v>0</v>
      </c>
      <c r="C8082" s="20">
        <v>8081</v>
      </c>
      <c r="D8082" s="26">
        <v>0</v>
      </c>
      <c r="E8082" s="27">
        <v>0</v>
      </c>
      <c r="G8082" s="23"/>
      <c r="H8082" s="23"/>
      <c r="J8082" s="24">
        <f t="shared" si="253"/>
        <v>0</v>
      </c>
      <c r="K8082" s="25">
        <f t="shared" si="252"/>
        <v>0</v>
      </c>
    </row>
    <row r="8083" spans="1:11">
      <c r="A8083" s="18">
        <f>IFERROR(VLOOKUP(C8083,'[1]Dados Diários do Magento'!$A$1:$H$10000,3,),0)</f>
        <v>0</v>
      </c>
      <c r="B8083" s="19">
        <f>IFERROR(VLOOKUP(C8083,'[1]Dados Diários do Magento'!$A$1:$H$10000,2,),"0")</f>
        <v>0</v>
      </c>
      <c r="C8083" s="20">
        <v>8082</v>
      </c>
      <c r="D8083" s="26">
        <v>0</v>
      </c>
      <c r="E8083" s="27">
        <v>0</v>
      </c>
      <c r="G8083" s="23"/>
      <c r="H8083" s="23"/>
      <c r="J8083" s="24">
        <f t="shared" si="253"/>
        <v>0</v>
      </c>
      <c r="K8083" s="25">
        <f t="shared" si="252"/>
        <v>0</v>
      </c>
    </row>
    <row r="8084" spans="1:11">
      <c r="A8084" s="18">
        <f>IFERROR(VLOOKUP(C8084,'[1]Dados Diários do Magento'!$A$1:$H$10000,3,),0)</f>
        <v>0</v>
      </c>
      <c r="B8084" s="19">
        <f>IFERROR(VLOOKUP(C8084,'[1]Dados Diários do Magento'!$A$1:$H$10000,2,),"0")</f>
        <v>0</v>
      </c>
      <c r="C8084" s="20">
        <v>8083</v>
      </c>
      <c r="D8084" s="26">
        <v>0</v>
      </c>
      <c r="E8084" s="27">
        <v>0</v>
      </c>
      <c r="G8084" s="23"/>
      <c r="H8084" s="23"/>
      <c r="J8084" s="24">
        <f t="shared" si="253"/>
        <v>0</v>
      </c>
      <c r="K8084" s="25">
        <f t="shared" si="252"/>
        <v>0</v>
      </c>
    </row>
    <row r="8085" spans="1:11">
      <c r="A8085" s="18">
        <f>IFERROR(VLOOKUP(C8085,'[1]Dados Diários do Magento'!$A$1:$H$10000,3,),0)</f>
        <v>0</v>
      </c>
      <c r="B8085" s="19">
        <f>IFERROR(VLOOKUP(C8085,'[1]Dados Diários do Magento'!$A$1:$H$10000,2,),"0")</f>
        <v>0</v>
      </c>
      <c r="C8085" s="20">
        <v>8084</v>
      </c>
      <c r="D8085" s="26">
        <v>0</v>
      </c>
      <c r="E8085" s="27">
        <v>0</v>
      </c>
      <c r="G8085" s="23"/>
      <c r="H8085" s="23"/>
      <c r="J8085" s="24">
        <f t="shared" si="253"/>
        <v>0</v>
      </c>
      <c r="K8085" s="25">
        <f t="shared" si="252"/>
        <v>0</v>
      </c>
    </row>
    <row r="8086" spans="1:11">
      <c r="A8086" s="18">
        <f>IFERROR(VLOOKUP(C8086,'[1]Dados Diários do Magento'!$A$1:$H$10000,3,),0)</f>
        <v>0</v>
      </c>
      <c r="B8086" s="19">
        <f>IFERROR(VLOOKUP(C8086,'[1]Dados Diários do Magento'!$A$1:$H$10000,2,),"0")</f>
        <v>0</v>
      </c>
      <c r="C8086" s="20">
        <v>8085</v>
      </c>
      <c r="D8086" s="26">
        <v>0</v>
      </c>
      <c r="E8086" s="27">
        <v>0</v>
      </c>
      <c r="G8086" s="23"/>
      <c r="H8086" s="23"/>
      <c r="J8086" s="24">
        <f t="shared" si="253"/>
        <v>0</v>
      </c>
      <c r="K8086" s="25">
        <f t="shared" si="252"/>
        <v>0</v>
      </c>
    </row>
    <row r="8087" spans="1:11">
      <c r="A8087" s="18">
        <f>IFERROR(VLOOKUP(C8087,'[1]Dados Diários do Magento'!$A$1:$H$10000,3,),0)</f>
        <v>0</v>
      </c>
      <c r="B8087" s="19">
        <f>IFERROR(VLOOKUP(C8087,'[1]Dados Diários do Magento'!$A$1:$H$10000,2,),"0")</f>
        <v>0</v>
      </c>
      <c r="C8087" s="20">
        <v>8086</v>
      </c>
      <c r="D8087" s="26">
        <v>0</v>
      </c>
      <c r="E8087" s="27">
        <v>0</v>
      </c>
      <c r="G8087" s="23"/>
      <c r="H8087" s="23"/>
      <c r="J8087" s="24">
        <f t="shared" si="253"/>
        <v>0</v>
      </c>
      <c r="K8087" s="25">
        <f t="shared" si="252"/>
        <v>0</v>
      </c>
    </row>
    <row r="8088" spans="1:11">
      <c r="A8088" s="18">
        <f>IFERROR(VLOOKUP(C8088,'[1]Dados Diários do Magento'!$A$1:$H$10000,3,),0)</f>
        <v>0</v>
      </c>
      <c r="B8088" s="19">
        <f>IFERROR(VLOOKUP(C8088,'[1]Dados Diários do Magento'!$A$1:$H$10000,2,),"0")</f>
        <v>0</v>
      </c>
      <c r="C8088" s="20">
        <v>8087</v>
      </c>
      <c r="D8088" s="26">
        <v>0</v>
      </c>
      <c r="E8088" s="27">
        <v>0</v>
      </c>
      <c r="G8088" s="23"/>
      <c r="H8088" s="23"/>
      <c r="J8088" s="24">
        <f t="shared" si="253"/>
        <v>0</v>
      </c>
      <c r="K8088" s="25">
        <f t="shared" si="252"/>
        <v>0</v>
      </c>
    </row>
    <row r="8089" spans="1:11">
      <c r="A8089" s="18">
        <f>IFERROR(VLOOKUP(C8089,'[1]Dados Diários do Magento'!$A$1:$H$10000,3,),0)</f>
        <v>0</v>
      </c>
      <c r="B8089" s="19">
        <f>IFERROR(VLOOKUP(C8089,'[1]Dados Diários do Magento'!$A$1:$H$10000,2,),"0")</f>
        <v>0</v>
      </c>
      <c r="C8089" s="20">
        <v>8088</v>
      </c>
      <c r="D8089" s="26">
        <v>0</v>
      </c>
      <c r="E8089" s="27">
        <v>0</v>
      </c>
      <c r="G8089" s="23"/>
      <c r="H8089" s="23"/>
      <c r="J8089" s="24">
        <f t="shared" si="253"/>
        <v>0</v>
      </c>
      <c r="K8089" s="25">
        <f t="shared" si="252"/>
        <v>0</v>
      </c>
    </row>
    <row r="8090" spans="1:11">
      <c r="A8090" s="18">
        <f>IFERROR(VLOOKUP(C8090,'[1]Dados Diários do Magento'!$A$1:$H$10000,3,),0)</f>
        <v>0</v>
      </c>
      <c r="B8090" s="19">
        <f>IFERROR(VLOOKUP(C8090,'[1]Dados Diários do Magento'!$A$1:$H$10000,2,),"0")</f>
        <v>0</v>
      </c>
      <c r="C8090" s="20">
        <v>8089</v>
      </c>
      <c r="D8090" s="26">
        <v>0</v>
      </c>
      <c r="E8090" s="27">
        <v>0</v>
      </c>
      <c r="G8090" s="23"/>
      <c r="H8090" s="23"/>
      <c r="J8090" s="24">
        <f t="shared" si="253"/>
        <v>0</v>
      </c>
      <c r="K8090" s="25">
        <f t="shared" si="252"/>
        <v>0</v>
      </c>
    </row>
    <row r="8091" spans="1:11">
      <c r="A8091" s="18">
        <f>IFERROR(VLOOKUP(C8091,'[1]Dados Diários do Magento'!$A$1:$H$10000,3,),0)</f>
        <v>0</v>
      </c>
      <c r="B8091" s="19">
        <f>IFERROR(VLOOKUP(C8091,'[1]Dados Diários do Magento'!$A$1:$H$10000,2,),"0")</f>
        <v>0</v>
      </c>
      <c r="C8091" s="20">
        <v>8090</v>
      </c>
      <c r="D8091" s="26">
        <v>0</v>
      </c>
      <c r="E8091" s="27">
        <v>0</v>
      </c>
      <c r="G8091" s="23"/>
      <c r="H8091" s="23"/>
      <c r="J8091" s="24">
        <f t="shared" si="253"/>
        <v>0</v>
      </c>
      <c r="K8091" s="25">
        <f t="shared" si="252"/>
        <v>0</v>
      </c>
    </row>
    <row r="8092" spans="1:11">
      <c r="A8092" s="18">
        <f>IFERROR(VLOOKUP(C8092,'[1]Dados Diários do Magento'!$A$1:$H$10000,3,),0)</f>
        <v>0</v>
      </c>
      <c r="B8092" s="19">
        <f>IFERROR(VLOOKUP(C8092,'[1]Dados Diários do Magento'!$A$1:$H$10000,2,),"0")</f>
        <v>0</v>
      </c>
      <c r="C8092" s="20">
        <v>8091</v>
      </c>
      <c r="D8092" s="26">
        <v>0</v>
      </c>
      <c r="E8092" s="27">
        <v>0</v>
      </c>
      <c r="G8092" s="23"/>
      <c r="H8092" s="23"/>
      <c r="J8092" s="24">
        <f t="shared" si="253"/>
        <v>0</v>
      </c>
      <c r="K8092" s="25">
        <f t="shared" si="252"/>
        <v>0</v>
      </c>
    </row>
    <row r="8093" spans="1:11">
      <c r="A8093" s="18">
        <f>IFERROR(VLOOKUP(C8093,'[1]Dados Diários do Magento'!$A$1:$H$10000,3,),0)</f>
        <v>0</v>
      </c>
      <c r="B8093" s="19">
        <f>IFERROR(VLOOKUP(C8093,'[1]Dados Diários do Magento'!$A$1:$H$10000,2,),"0")</f>
        <v>0</v>
      </c>
      <c r="C8093" s="20">
        <v>8092</v>
      </c>
      <c r="D8093" s="26">
        <v>0</v>
      </c>
      <c r="E8093" s="27">
        <v>0</v>
      </c>
      <c r="G8093" s="23"/>
      <c r="H8093" s="23"/>
      <c r="J8093" s="24">
        <f t="shared" si="253"/>
        <v>0</v>
      </c>
      <c r="K8093" s="25">
        <f t="shared" ref="K8093:K8156" si="254">IF((D8093+G8093)&gt;0,(D8093*E8093+G8093*H8093)/(D8093+G8093),E8093)</f>
        <v>0</v>
      </c>
    </row>
    <row r="8094" spans="1:11">
      <c r="A8094" s="18">
        <f>IFERROR(VLOOKUP(C8094,'[1]Dados Diários do Magento'!$A$1:$H$10000,3,),0)</f>
        <v>0</v>
      </c>
      <c r="B8094" s="19">
        <f>IFERROR(VLOOKUP(C8094,'[1]Dados Diários do Magento'!$A$1:$H$10000,2,),"0")</f>
        <v>0</v>
      </c>
      <c r="C8094" s="20">
        <v>8093</v>
      </c>
      <c r="D8094" s="26">
        <v>0</v>
      </c>
      <c r="E8094" s="27">
        <v>0</v>
      </c>
      <c r="G8094" s="23"/>
      <c r="H8094" s="23"/>
      <c r="J8094" s="24">
        <f t="shared" si="253"/>
        <v>0</v>
      </c>
      <c r="K8094" s="25">
        <f t="shared" si="254"/>
        <v>0</v>
      </c>
    </row>
    <row r="8095" spans="1:11">
      <c r="A8095" s="18">
        <f>IFERROR(VLOOKUP(C8095,'[1]Dados Diários do Magento'!$A$1:$H$10000,3,),0)</f>
        <v>0</v>
      </c>
      <c r="B8095" s="19">
        <f>IFERROR(VLOOKUP(C8095,'[1]Dados Diários do Magento'!$A$1:$H$10000,2,),"0")</f>
        <v>0</v>
      </c>
      <c r="C8095" s="20">
        <v>8094</v>
      </c>
      <c r="D8095" s="26">
        <v>0</v>
      </c>
      <c r="E8095" s="27">
        <v>0</v>
      </c>
      <c r="G8095" s="23"/>
      <c r="H8095" s="23"/>
      <c r="J8095" s="24">
        <f t="shared" si="253"/>
        <v>0</v>
      </c>
      <c r="K8095" s="25">
        <f t="shared" si="254"/>
        <v>0</v>
      </c>
    </row>
    <row r="8096" spans="1:11">
      <c r="A8096" s="18">
        <f>IFERROR(VLOOKUP(C8096,'[1]Dados Diários do Magento'!$A$1:$H$10000,3,),0)</f>
        <v>0</v>
      </c>
      <c r="B8096" s="19">
        <f>IFERROR(VLOOKUP(C8096,'[1]Dados Diários do Magento'!$A$1:$H$10000,2,),"0")</f>
        <v>0</v>
      </c>
      <c r="C8096" s="20">
        <v>8095</v>
      </c>
      <c r="D8096" s="26">
        <v>0</v>
      </c>
      <c r="E8096" s="27">
        <v>0</v>
      </c>
      <c r="G8096" s="23"/>
      <c r="H8096" s="23"/>
      <c r="J8096" s="24">
        <f t="shared" si="253"/>
        <v>0</v>
      </c>
      <c r="K8096" s="25">
        <f t="shared" si="254"/>
        <v>0</v>
      </c>
    </row>
    <row r="8097" spans="1:11">
      <c r="A8097" s="18">
        <f>IFERROR(VLOOKUP(C8097,'[1]Dados Diários do Magento'!$A$1:$H$10000,3,),0)</f>
        <v>0</v>
      </c>
      <c r="B8097" s="19">
        <f>IFERROR(VLOOKUP(C8097,'[1]Dados Diários do Magento'!$A$1:$H$10000,2,),"0")</f>
        <v>0</v>
      </c>
      <c r="C8097" s="20">
        <v>8096</v>
      </c>
      <c r="D8097" s="26">
        <v>0</v>
      </c>
      <c r="E8097" s="27">
        <v>0</v>
      </c>
      <c r="G8097" s="23"/>
      <c r="H8097" s="23"/>
      <c r="J8097" s="24">
        <f t="shared" si="253"/>
        <v>0</v>
      </c>
      <c r="K8097" s="25">
        <f t="shared" si="254"/>
        <v>0</v>
      </c>
    </row>
    <row r="8098" spans="1:11">
      <c r="A8098" s="18">
        <f>IFERROR(VLOOKUP(C8098,'[1]Dados Diários do Magento'!$A$1:$H$10000,3,),0)</f>
        <v>0</v>
      </c>
      <c r="B8098" s="19">
        <f>IFERROR(VLOOKUP(C8098,'[1]Dados Diários do Magento'!$A$1:$H$10000,2,),"0")</f>
        <v>0</v>
      </c>
      <c r="C8098" s="20">
        <v>8097</v>
      </c>
      <c r="D8098" s="26">
        <v>0</v>
      </c>
      <c r="E8098" s="27">
        <v>0</v>
      </c>
      <c r="G8098" s="23"/>
      <c r="H8098" s="23"/>
      <c r="J8098" s="24">
        <f t="shared" si="253"/>
        <v>0</v>
      </c>
      <c r="K8098" s="25">
        <f t="shared" si="254"/>
        <v>0</v>
      </c>
    </row>
    <row r="8099" spans="1:11">
      <c r="A8099" s="18">
        <f>IFERROR(VLOOKUP(C8099,'[1]Dados Diários do Magento'!$A$1:$H$10000,3,),0)</f>
        <v>0</v>
      </c>
      <c r="B8099" s="19">
        <f>IFERROR(VLOOKUP(C8099,'[1]Dados Diários do Magento'!$A$1:$H$10000,2,),"0")</f>
        <v>0</v>
      </c>
      <c r="C8099" s="20">
        <v>8098</v>
      </c>
      <c r="D8099" s="26">
        <v>0</v>
      </c>
      <c r="E8099" s="27">
        <v>0</v>
      </c>
      <c r="G8099" s="23"/>
      <c r="H8099" s="23"/>
      <c r="J8099" s="24">
        <f t="shared" si="253"/>
        <v>0</v>
      </c>
      <c r="K8099" s="25">
        <f t="shared" si="254"/>
        <v>0</v>
      </c>
    </row>
    <row r="8100" spans="1:11">
      <c r="A8100" s="18">
        <f>IFERROR(VLOOKUP(C8100,'[1]Dados Diários do Magento'!$A$1:$H$10000,3,),0)</f>
        <v>0</v>
      </c>
      <c r="B8100" s="19">
        <f>IFERROR(VLOOKUP(C8100,'[1]Dados Diários do Magento'!$A$1:$H$10000,2,),"0")</f>
        <v>0</v>
      </c>
      <c r="C8100" s="20">
        <v>8099</v>
      </c>
      <c r="D8100" s="26">
        <v>0</v>
      </c>
      <c r="E8100" s="27">
        <v>0</v>
      </c>
      <c r="G8100" s="23"/>
      <c r="H8100" s="23"/>
      <c r="J8100" s="24">
        <f t="shared" si="253"/>
        <v>0</v>
      </c>
      <c r="K8100" s="25">
        <f t="shared" si="254"/>
        <v>0</v>
      </c>
    </row>
    <row r="8101" spans="1:11">
      <c r="A8101" s="18">
        <f>IFERROR(VLOOKUP(C8101,'[1]Dados Diários do Magento'!$A$1:$H$10000,3,),0)</f>
        <v>0</v>
      </c>
      <c r="B8101" s="19">
        <f>IFERROR(VLOOKUP(C8101,'[1]Dados Diários do Magento'!$A$1:$H$10000,2,),"0")</f>
        <v>0</v>
      </c>
      <c r="C8101" s="20">
        <v>8100</v>
      </c>
      <c r="D8101" s="26">
        <v>0</v>
      </c>
      <c r="E8101" s="27">
        <v>0</v>
      </c>
      <c r="G8101" s="23"/>
      <c r="H8101" s="23"/>
      <c r="J8101" s="24">
        <f t="shared" si="253"/>
        <v>0</v>
      </c>
      <c r="K8101" s="25">
        <f t="shared" si="254"/>
        <v>0</v>
      </c>
    </row>
    <row r="8102" spans="1:11">
      <c r="A8102" s="18">
        <f>IFERROR(VLOOKUP(C8102,'[1]Dados Diários do Magento'!$A$1:$H$10000,3,),0)</f>
        <v>0</v>
      </c>
      <c r="B8102" s="19">
        <f>IFERROR(VLOOKUP(C8102,'[1]Dados Diários do Magento'!$A$1:$H$10000,2,),"0")</f>
        <v>0</v>
      </c>
      <c r="C8102" s="20">
        <v>8101</v>
      </c>
      <c r="D8102" s="26">
        <v>0</v>
      </c>
      <c r="E8102" s="27">
        <v>0</v>
      </c>
      <c r="G8102" s="23"/>
      <c r="H8102" s="23"/>
      <c r="J8102" s="24">
        <f t="shared" si="253"/>
        <v>0</v>
      </c>
      <c r="K8102" s="25">
        <f t="shared" si="254"/>
        <v>0</v>
      </c>
    </row>
    <row r="8103" spans="1:11">
      <c r="A8103" s="18">
        <f>IFERROR(VLOOKUP(C8103,'[1]Dados Diários do Magento'!$A$1:$H$10000,3,),0)</f>
        <v>0</v>
      </c>
      <c r="B8103" s="19">
        <f>IFERROR(VLOOKUP(C8103,'[1]Dados Diários do Magento'!$A$1:$H$10000,2,),"0")</f>
        <v>0</v>
      </c>
      <c r="C8103" s="20">
        <v>8102</v>
      </c>
      <c r="D8103" s="26">
        <v>0</v>
      </c>
      <c r="E8103" s="27">
        <v>0</v>
      </c>
      <c r="G8103" s="23"/>
      <c r="H8103" s="23"/>
      <c r="J8103" s="24">
        <f t="shared" si="253"/>
        <v>0</v>
      </c>
      <c r="K8103" s="25">
        <f t="shared" si="254"/>
        <v>0</v>
      </c>
    </row>
    <row r="8104" spans="1:11">
      <c r="A8104" s="18">
        <f>IFERROR(VLOOKUP(C8104,'[1]Dados Diários do Magento'!$A$1:$H$10000,3,),0)</f>
        <v>0</v>
      </c>
      <c r="B8104" s="19">
        <f>IFERROR(VLOOKUP(C8104,'[1]Dados Diários do Magento'!$A$1:$H$10000,2,),"0")</f>
        <v>0</v>
      </c>
      <c r="C8104" s="20">
        <v>8103</v>
      </c>
      <c r="D8104" s="26">
        <v>0</v>
      </c>
      <c r="E8104" s="27">
        <v>0</v>
      </c>
      <c r="G8104" s="23"/>
      <c r="H8104" s="23"/>
      <c r="J8104" s="24">
        <f t="shared" si="253"/>
        <v>0</v>
      </c>
      <c r="K8104" s="25">
        <f t="shared" si="254"/>
        <v>0</v>
      </c>
    </row>
    <row r="8105" spans="1:11">
      <c r="A8105" s="18">
        <f>IFERROR(VLOOKUP(C8105,'[1]Dados Diários do Magento'!$A$1:$H$10000,3,),0)</f>
        <v>0</v>
      </c>
      <c r="B8105" s="19">
        <f>IFERROR(VLOOKUP(C8105,'[1]Dados Diários do Magento'!$A$1:$H$10000,2,),"0")</f>
        <v>0</v>
      </c>
      <c r="C8105" s="20">
        <v>8104</v>
      </c>
      <c r="D8105" s="26">
        <v>0</v>
      </c>
      <c r="E8105" s="27">
        <v>0</v>
      </c>
      <c r="G8105" s="23"/>
      <c r="H8105" s="23"/>
      <c r="J8105" s="24">
        <f t="shared" si="253"/>
        <v>0</v>
      </c>
      <c r="K8105" s="25">
        <f t="shared" si="254"/>
        <v>0</v>
      </c>
    </row>
    <row r="8106" spans="1:11">
      <c r="A8106" s="18">
        <f>IFERROR(VLOOKUP(C8106,'[1]Dados Diários do Magento'!$A$1:$H$10000,3,),0)</f>
        <v>0</v>
      </c>
      <c r="B8106" s="19">
        <f>IFERROR(VLOOKUP(C8106,'[1]Dados Diários do Magento'!$A$1:$H$10000,2,),"0")</f>
        <v>0</v>
      </c>
      <c r="C8106" s="20">
        <v>8105</v>
      </c>
      <c r="D8106" s="26">
        <v>0</v>
      </c>
      <c r="E8106" s="27">
        <v>0</v>
      </c>
      <c r="G8106" s="23"/>
      <c r="H8106" s="23"/>
      <c r="J8106" s="24">
        <f t="shared" si="253"/>
        <v>0</v>
      </c>
      <c r="K8106" s="25">
        <f t="shared" si="254"/>
        <v>0</v>
      </c>
    </row>
    <row r="8107" spans="1:11">
      <c r="A8107" s="18">
        <f>IFERROR(VLOOKUP(C8107,'[1]Dados Diários do Magento'!$A$1:$H$10000,3,),0)</f>
        <v>0</v>
      </c>
      <c r="B8107" s="19">
        <f>IFERROR(VLOOKUP(C8107,'[1]Dados Diários do Magento'!$A$1:$H$10000,2,),"0")</f>
        <v>0</v>
      </c>
      <c r="C8107" s="20">
        <v>8106</v>
      </c>
      <c r="D8107" s="26">
        <v>0</v>
      </c>
      <c r="E8107" s="27">
        <v>0</v>
      </c>
      <c r="G8107" s="23"/>
      <c r="H8107" s="23"/>
      <c r="J8107" s="24">
        <f t="shared" si="253"/>
        <v>0</v>
      </c>
      <c r="K8107" s="25">
        <f t="shared" si="254"/>
        <v>0</v>
      </c>
    </row>
    <row r="8108" spans="1:11">
      <c r="A8108" s="18">
        <f>IFERROR(VLOOKUP(C8108,'[1]Dados Diários do Magento'!$A$1:$H$10000,3,),0)</f>
        <v>0</v>
      </c>
      <c r="B8108" s="19">
        <f>IFERROR(VLOOKUP(C8108,'[1]Dados Diários do Magento'!$A$1:$H$10000,2,),"0")</f>
        <v>0</v>
      </c>
      <c r="C8108" s="20">
        <v>8107</v>
      </c>
      <c r="D8108" s="26">
        <v>0</v>
      </c>
      <c r="E8108" s="27">
        <v>0</v>
      </c>
      <c r="G8108" s="23"/>
      <c r="H8108" s="23"/>
      <c r="J8108" s="24">
        <f t="shared" si="253"/>
        <v>0</v>
      </c>
      <c r="K8108" s="25">
        <f t="shared" si="254"/>
        <v>0</v>
      </c>
    </row>
    <row r="8109" spans="1:11">
      <c r="A8109" s="18">
        <f>IFERROR(VLOOKUP(C8109,'[1]Dados Diários do Magento'!$A$1:$H$10000,3,),0)</f>
        <v>0</v>
      </c>
      <c r="B8109" s="19">
        <f>IFERROR(VLOOKUP(C8109,'[1]Dados Diários do Magento'!$A$1:$H$10000,2,),"0")</f>
        <v>0</v>
      </c>
      <c r="C8109" s="20">
        <v>8108</v>
      </c>
      <c r="D8109" s="26">
        <v>0</v>
      </c>
      <c r="E8109" s="27">
        <v>0</v>
      </c>
      <c r="G8109" s="23"/>
      <c r="H8109" s="23"/>
      <c r="J8109" s="24">
        <f t="shared" si="253"/>
        <v>0</v>
      </c>
      <c r="K8109" s="25">
        <f t="shared" si="254"/>
        <v>0</v>
      </c>
    </row>
    <row r="8110" spans="1:11">
      <c r="A8110" s="18">
        <f>IFERROR(VLOOKUP(C8110,'[1]Dados Diários do Magento'!$A$1:$H$10000,3,),0)</f>
        <v>0</v>
      </c>
      <c r="B8110" s="19">
        <f>IFERROR(VLOOKUP(C8110,'[1]Dados Diários do Magento'!$A$1:$H$10000,2,),"0")</f>
        <v>0</v>
      </c>
      <c r="C8110" s="20">
        <v>8109</v>
      </c>
      <c r="D8110" s="26">
        <v>0</v>
      </c>
      <c r="E8110" s="27">
        <v>0</v>
      </c>
      <c r="G8110" s="23"/>
      <c r="H8110" s="23"/>
      <c r="J8110" s="24">
        <f t="shared" si="253"/>
        <v>0</v>
      </c>
      <c r="K8110" s="25">
        <f t="shared" si="254"/>
        <v>0</v>
      </c>
    </row>
    <row r="8111" spans="1:11">
      <c r="A8111" s="18">
        <f>IFERROR(VLOOKUP(C8111,'[1]Dados Diários do Magento'!$A$1:$H$10000,3,),0)</f>
        <v>0</v>
      </c>
      <c r="B8111" s="19">
        <f>IFERROR(VLOOKUP(C8111,'[1]Dados Diários do Magento'!$A$1:$H$10000,2,),"0")</f>
        <v>0</v>
      </c>
      <c r="C8111" s="20">
        <v>8110</v>
      </c>
      <c r="D8111" s="26">
        <v>0</v>
      </c>
      <c r="E8111" s="27">
        <v>0</v>
      </c>
      <c r="G8111" s="23"/>
      <c r="H8111" s="23"/>
      <c r="J8111" s="24">
        <f t="shared" si="253"/>
        <v>0</v>
      </c>
      <c r="K8111" s="25">
        <f t="shared" si="254"/>
        <v>0</v>
      </c>
    </row>
    <row r="8112" spans="1:11">
      <c r="A8112" s="18">
        <f>IFERROR(VLOOKUP(C8112,'[1]Dados Diários do Magento'!$A$1:$H$10000,3,),0)</f>
        <v>0</v>
      </c>
      <c r="B8112" s="19">
        <f>IFERROR(VLOOKUP(C8112,'[1]Dados Diários do Magento'!$A$1:$H$10000,2,),"0")</f>
        <v>0</v>
      </c>
      <c r="C8112" s="20">
        <v>8111</v>
      </c>
      <c r="D8112" s="26">
        <v>0</v>
      </c>
      <c r="E8112" s="27">
        <v>0</v>
      </c>
      <c r="G8112" s="23"/>
      <c r="H8112" s="23"/>
      <c r="J8112" s="24">
        <f t="shared" si="253"/>
        <v>0</v>
      </c>
      <c r="K8112" s="25">
        <f t="shared" si="254"/>
        <v>0</v>
      </c>
    </row>
    <row r="8113" spans="1:11">
      <c r="A8113" s="18">
        <f>IFERROR(VLOOKUP(C8113,'[1]Dados Diários do Magento'!$A$1:$H$10000,3,),0)</f>
        <v>0</v>
      </c>
      <c r="B8113" s="19">
        <f>IFERROR(VLOOKUP(C8113,'[1]Dados Diários do Magento'!$A$1:$H$10000,2,),"0")</f>
        <v>0</v>
      </c>
      <c r="C8113" s="20">
        <v>8112</v>
      </c>
      <c r="D8113" s="26">
        <v>0</v>
      </c>
      <c r="E8113" s="27">
        <v>0</v>
      </c>
      <c r="G8113" s="23"/>
      <c r="H8113" s="23"/>
      <c r="J8113" s="24">
        <f t="shared" si="253"/>
        <v>0</v>
      </c>
      <c r="K8113" s="25">
        <f t="shared" si="254"/>
        <v>0</v>
      </c>
    </row>
    <row r="8114" spans="1:11">
      <c r="A8114" s="18">
        <f>IFERROR(VLOOKUP(C8114,'[1]Dados Diários do Magento'!$A$1:$H$10000,3,),0)</f>
        <v>0</v>
      </c>
      <c r="B8114" s="19">
        <f>IFERROR(VLOOKUP(C8114,'[1]Dados Diários do Magento'!$A$1:$H$10000,2,),"0")</f>
        <v>0</v>
      </c>
      <c r="C8114" s="20">
        <v>8113</v>
      </c>
      <c r="D8114" s="26">
        <v>0</v>
      </c>
      <c r="E8114" s="27">
        <v>0</v>
      </c>
      <c r="G8114" s="23"/>
      <c r="H8114" s="23"/>
      <c r="J8114" s="24">
        <f t="shared" si="253"/>
        <v>0</v>
      </c>
      <c r="K8114" s="25">
        <f t="shared" si="254"/>
        <v>0</v>
      </c>
    </row>
    <row r="8115" spans="1:11">
      <c r="A8115" s="18">
        <f>IFERROR(VLOOKUP(C8115,'[1]Dados Diários do Magento'!$A$1:$H$10000,3,),0)</f>
        <v>0</v>
      </c>
      <c r="B8115" s="19">
        <f>IFERROR(VLOOKUP(C8115,'[1]Dados Diários do Magento'!$A$1:$H$10000,2,),"0")</f>
        <v>0</v>
      </c>
      <c r="C8115" s="20">
        <v>8114</v>
      </c>
      <c r="D8115" s="26">
        <v>0</v>
      </c>
      <c r="E8115" s="27">
        <v>0</v>
      </c>
      <c r="G8115" s="23"/>
      <c r="H8115" s="23"/>
      <c r="J8115" s="24">
        <f t="shared" si="253"/>
        <v>0</v>
      </c>
      <c r="K8115" s="25">
        <f t="shared" si="254"/>
        <v>0</v>
      </c>
    </row>
    <row r="8116" spans="1:11">
      <c r="A8116" s="18">
        <f>IFERROR(VLOOKUP(C8116,'[1]Dados Diários do Magento'!$A$1:$H$10000,3,),0)</f>
        <v>0</v>
      </c>
      <c r="B8116" s="19">
        <f>IFERROR(VLOOKUP(C8116,'[1]Dados Diários do Magento'!$A$1:$H$10000,2,),"0")</f>
        <v>0</v>
      </c>
      <c r="C8116" s="20">
        <v>8115</v>
      </c>
      <c r="D8116" s="26">
        <v>0</v>
      </c>
      <c r="E8116" s="27">
        <v>0</v>
      </c>
      <c r="G8116" s="23"/>
      <c r="H8116" s="23"/>
      <c r="J8116" s="24">
        <f t="shared" si="253"/>
        <v>0</v>
      </c>
      <c r="K8116" s="25">
        <f t="shared" si="254"/>
        <v>0</v>
      </c>
    </row>
    <row r="8117" spans="1:11">
      <c r="A8117" s="18">
        <f>IFERROR(VLOOKUP(C8117,'[1]Dados Diários do Magento'!$A$1:$H$10000,3,),0)</f>
        <v>0</v>
      </c>
      <c r="B8117" s="19">
        <f>IFERROR(VLOOKUP(C8117,'[1]Dados Diários do Magento'!$A$1:$H$10000,2,),"0")</f>
        <v>0</v>
      </c>
      <c r="C8117" s="20">
        <v>8116</v>
      </c>
      <c r="D8117" s="26">
        <v>0</v>
      </c>
      <c r="E8117" s="27">
        <v>0</v>
      </c>
      <c r="G8117" s="23"/>
      <c r="H8117" s="23"/>
      <c r="J8117" s="24">
        <f t="shared" si="253"/>
        <v>0</v>
      </c>
      <c r="K8117" s="25">
        <f t="shared" si="254"/>
        <v>0</v>
      </c>
    </row>
    <row r="8118" spans="1:11">
      <c r="A8118" s="18">
        <f>IFERROR(VLOOKUP(C8118,'[1]Dados Diários do Magento'!$A$1:$H$10000,3,),0)</f>
        <v>0</v>
      </c>
      <c r="B8118" s="19">
        <f>IFERROR(VLOOKUP(C8118,'[1]Dados Diários do Magento'!$A$1:$H$10000,2,),"0")</f>
        <v>0</v>
      </c>
      <c r="C8118" s="20">
        <v>8117</v>
      </c>
      <c r="D8118" s="26">
        <v>0</v>
      </c>
      <c r="E8118" s="27">
        <v>0</v>
      </c>
      <c r="G8118" s="23"/>
      <c r="H8118" s="23"/>
      <c r="J8118" s="24">
        <f t="shared" si="253"/>
        <v>0</v>
      </c>
      <c r="K8118" s="25">
        <f t="shared" si="254"/>
        <v>0</v>
      </c>
    </row>
    <row r="8119" spans="1:11">
      <c r="A8119" s="18">
        <f>IFERROR(VLOOKUP(C8119,'[1]Dados Diários do Magento'!$A$1:$H$10000,3,),0)</f>
        <v>0</v>
      </c>
      <c r="B8119" s="19">
        <f>IFERROR(VLOOKUP(C8119,'[1]Dados Diários do Magento'!$A$1:$H$10000,2,),"0")</f>
        <v>0</v>
      </c>
      <c r="C8119" s="20">
        <v>8118</v>
      </c>
      <c r="D8119" s="26">
        <v>0</v>
      </c>
      <c r="E8119" s="27">
        <v>0</v>
      </c>
      <c r="G8119" s="23"/>
      <c r="H8119" s="23"/>
      <c r="J8119" s="24">
        <f t="shared" si="253"/>
        <v>0</v>
      </c>
      <c r="K8119" s="25">
        <f t="shared" si="254"/>
        <v>0</v>
      </c>
    </row>
    <row r="8120" spans="1:11">
      <c r="A8120" s="18">
        <f>IFERROR(VLOOKUP(C8120,'[1]Dados Diários do Magento'!$A$1:$H$10000,3,),0)</f>
        <v>0</v>
      </c>
      <c r="B8120" s="19">
        <f>IFERROR(VLOOKUP(C8120,'[1]Dados Diários do Magento'!$A$1:$H$10000,2,),"0")</f>
        <v>0</v>
      </c>
      <c r="C8120" s="20">
        <v>8119</v>
      </c>
      <c r="D8120" s="26">
        <v>0</v>
      </c>
      <c r="E8120" s="27">
        <v>0</v>
      </c>
      <c r="G8120" s="23"/>
      <c r="H8120" s="23"/>
      <c r="J8120" s="24">
        <f t="shared" si="253"/>
        <v>0</v>
      </c>
      <c r="K8120" s="25">
        <f t="shared" si="254"/>
        <v>0</v>
      </c>
    </row>
    <row r="8121" spans="1:11">
      <c r="A8121" s="18">
        <f>IFERROR(VLOOKUP(C8121,'[1]Dados Diários do Magento'!$A$1:$H$10000,3,),0)</f>
        <v>0</v>
      </c>
      <c r="B8121" s="19">
        <f>IFERROR(VLOOKUP(C8121,'[1]Dados Diários do Magento'!$A$1:$H$10000,2,),"0")</f>
        <v>0</v>
      </c>
      <c r="C8121" s="20">
        <v>8120</v>
      </c>
      <c r="D8121" s="26">
        <v>0</v>
      </c>
      <c r="E8121" s="27">
        <v>0</v>
      </c>
      <c r="G8121" s="23"/>
      <c r="H8121" s="23"/>
      <c r="J8121" s="24">
        <f t="shared" si="253"/>
        <v>0</v>
      </c>
      <c r="K8121" s="25">
        <f t="shared" si="254"/>
        <v>0</v>
      </c>
    </row>
    <row r="8122" spans="1:11">
      <c r="A8122" s="18">
        <f>IFERROR(VLOOKUP(C8122,'[1]Dados Diários do Magento'!$A$1:$H$10000,3,),0)</f>
        <v>0</v>
      </c>
      <c r="B8122" s="19">
        <f>IFERROR(VLOOKUP(C8122,'[1]Dados Diários do Magento'!$A$1:$H$10000,2,),"0")</f>
        <v>0</v>
      </c>
      <c r="C8122" s="20">
        <v>8121</v>
      </c>
      <c r="D8122" s="26">
        <v>0</v>
      </c>
      <c r="E8122" s="27">
        <v>0</v>
      </c>
      <c r="G8122" s="23"/>
      <c r="H8122" s="23"/>
      <c r="J8122" s="24">
        <f t="shared" si="253"/>
        <v>0</v>
      </c>
      <c r="K8122" s="25">
        <f t="shared" si="254"/>
        <v>0</v>
      </c>
    </row>
    <row r="8123" spans="1:11">
      <c r="A8123" s="18">
        <f>IFERROR(VLOOKUP(C8123,'[1]Dados Diários do Magento'!$A$1:$H$10000,3,),0)</f>
        <v>0</v>
      </c>
      <c r="B8123" s="19">
        <f>IFERROR(VLOOKUP(C8123,'[1]Dados Diários do Magento'!$A$1:$H$10000,2,),"0")</f>
        <v>0</v>
      </c>
      <c r="C8123" s="20">
        <v>8122</v>
      </c>
      <c r="D8123" s="26">
        <v>0</v>
      </c>
      <c r="E8123" s="27">
        <v>0</v>
      </c>
      <c r="G8123" s="23"/>
      <c r="H8123" s="23"/>
      <c r="J8123" s="24">
        <f t="shared" si="253"/>
        <v>0</v>
      </c>
      <c r="K8123" s="25">
        <f t="shared" si="254"/>
        <v>0</v>
      </c>
    </row>
    <row r="8124" spans="1:11">
      <c r="A8124" s="18">
        <f>IFERROR(VLOOKUP(C8124,'[1]Dados Diários do Magento'!$A$1:$H$10000,3,),0)</f>
        <v>0</v>
      </c>
      <c r="B8124" s="19">
        <f>IFERROR(VLOOKUP(C8124,'[1]Dados Diários do Magento'!$A$1:$H$10000,2,),"0")</f>
        <v>0</v>
      </c>
      <c r="C8124" s="20">
        <v>8123</v>
      </c>
      <c r="D8124" s="26">
        <v>0</v>
      </c>
      <c r="E8124" s="27">
        <v>0</v>
      </c>
      <c r="G8124" s="23"/>
      <c r="H8124" s="23"/>
      <c r="J8124" s="24">
        <f t="shared" si="253"/>
        <v>0</v>
      </c>
      <c r="K8124" s="25">
        <f t="shared" si="254"/>
        <v>0</v>
      </c>
    </row>
    <row r="8125" spans="1:11">
      <c r="A8125" s="18">
        <f>IFERROR(VLOOKUP(C8125,'[1]Dados Diários do Magento'!$A$1:$H$10000,3,),0)</f>
        <v>0</v>
      </c>
      <c r="B8125" s="19">
        <f>IFERROR(VLOOKUP(C8125,'[1]Dados Diários do Magento'!$A$1:$H$10000,2,),"0")</f>
        <v>0</v>
      </c>
      <c r="C8125" s="20">
        <v>8124</v>
      </c>
      <c r="D8125" s="26">
        <v>0</v>
      </c>
      <c r="E8125" s="27">
        <v>0</v>
      </c>
      <c r="G8125" s="23"/>
      <c r="H8125" s="23"/>
      <c r="J8125" s="24">
        <f t="shared" si="253"/>
        <v>0</v>
      </c>
      <c r="K8125" s="25">
        <f t="shared" si="254"/>
        <v>0</v>
      </c>
    </row>
    <row r="8126" spans="1:11">
      <c r="A8126" s="18">
        <f>IFERROR(VLOOKUP(C8126,'[1]Dados Diários do Magento'!$A$1:$H$10000,3,),0)</f>
        <v>0</v>
      </c>
      <c r="B8126" s="19">
        <f>IFERROR(VLOOKUP(C8126,'[1]Dados Diários do Magento'!$A$1:$H$10000,2,),"0")</f>
        <v>0</v>
      </c>
      <c r="C8126" s="20">
        <v>8125</v>
      </c>
      <c r="D8126" s="26">
        <v>0</v>
      </c>
      <c r="E8126" s="27">
        <v>0</v>
      </c>
      <c r="G8126" s="23"/>
      <c r="H8126" s="23"/>
      <c r="J8126" s="24">
        <f t="shared" si="253"/>
        <v>0</v>
      </c>
      <c r="K8126" s="25">
        <f t="shared" si="254"/>
        <v>0</v>
      </c>
    </row>
    <row r="8127" spans="1:11">
      <c r="A8127" s="18">
        <f>IFERROR(VLOOKUP(C8127,'[1]Dados Diários do Magento'!$A$1:$H$10000,3,),0)</f>
        <v>0</v>
      </c>
      <c r="B8127" s="19">
        <f>IFERROR(VLOOKUP(C8127,'[1]Dados Diários do Magento'!$A$1:$H$10000,2,),"0")</f>
        <v>0</v>
      </c>
      <c r="C8127" s="20">
        <v>8126</v>
      </c>
      <c r="D8127" s="26">
        <v>0</v>
      </c>
      <c r="E8127" s="27">
        <v>0</v>
      </c>
      <c r="G8127" s="23"/>
      <c r="H8127" s="23"/>
      <c r="J8127" s="24">
        <f t="shared" si="253"/>
        <v>0</v>
      </c>
      <c r="K8127" s="25">
        <f t="shared" si="254"/>
        <v>0</v>
      </c>
    </row>
    <row r="8128" spans="1:11">
      <c r="A8128" s="18">
        <f>IFERROR(VLOOKUP(C8128,'[1]Dados Diários do Magento'!$A$1:$H$10000,3,),0)</f>
        <v>0</v>
      </c>
      <c r="B8128" s="19">
        <f>IFERROR(VLOOKUP(C8128,'[1]Dados Diários do Magento'!$A$1:$H$10000,2,),"0")</f>
        <v>0</v>
      </c>
      <c r="C8128" s="20">
        <v>8127</v>
      </c>
      <c r="D8128" s="26">
        <v>0</v>
      </c>
      <c r="E8128" s="27">
        <v>0</v>
      </c>
      <c r="G8128" s="23"/>
      <c r="H8128" s="23"/>
      <c r="J8128" s="24">
        <f t="shared" si="253"/>
        <v>0</v>
      </c>
      <c r="K8128" s="25">
        <f t="shared" si="254"/>
        <v>0</v>
      </c>
    </row>
    <row r="8129" spans="1:11">
      <c r="A8129" s="18">
        <f>IFERROR(VLOOKUP(C8129,'[1]Dados Diários do Magento'!$A$1:$H$10000,3,),0)</f>
        <v>0</v>
      </c>
      <c r="B8129" s="19">
        <f>IFERROR(VLOOKUP(C8129,'[1]Dados Diários do Magento'!$A$1:$H$10000,2,),"0")</f>
        <v>0</v>
      </c>
      <c r="C8129" s="20">
        <v>8128</v>
      </c>
      <c r="D8129" s="26">
        <v>0</v>
      </c>
      <c r="E8129" s="27">
        <v>0</v>
      </c>
      <c r="G8129" s="23"/>
      <c r="H8129" s="23"/>
      <c r="J8129" s="24">
        <f t="shared" si="253"/>
        <v>0</v>
      </c>
      <c r="K8129" s="25">
        <f t="shared" si="254"/>
        <v>0</v>
      </c>
    </row>
    <row r="8130" spans="1:11">
      <c r="A8130" s="18">
        <f>IFERROR(VLOOKUP(C8130,'[1]Dados Diários do Magento'!$A$1:$H$10000,3,),0)</f>
        <v>0</v>
      </c>
      <c r="B8130" s="19">
        <f>IFERROR(VLOOKUP(C8130,'[1]Dados Diários do Magento'!$A$1:$H$10000,2,),"0")</f>
        <v>0</v>
      </c>
      <c r="C8130" s="20">
        <v>8129</v>
      </c>
      <c r="D8130" s="26">
        <v>0</v>
      </c>
      <c r="E8130" s="27">
        <v>0</v>
      </c>
      <c r="G8130" s="23"/>
      <c r="H8130" s="23"/>
      <c r="J8130" s="24">
        <f t="shared" si="253"/>
        <v>0</v>
      </c>
      <c r="K8130" s="25">
        <f t="shared" si="254"/>
        <v>0</v>
      </c>
    </row>
    <row r="8131" spans="1:11">
      <c r="A8131" s="18">
        <f>IFERROR(VLOOKUP(C8131,'[1]Dados Diários do Magento'!$A$1:$H$10000,3,),0)</f>
        <v>0</v>
      </c>
      <c r="B8131" s="19">
        <f>IFERROR(VLOOKUP(C8131,'[1]Dados Diários do Magento'!$A$1:$H$10000,2,),"0")</f>
        <v>0</v>
      </c>
      <c r="C8131" s="20">
        <v>8130</v>
      </c>
      <c r="D8131" s="26">
        <v>0</v>
      </c>
      <c r="E8131" s="27">
        <v>0</v>
      </c>
      <c r="G8131" s="23"/>
      <c r="H8131" s="23"/>
      <c r="J8131" s="24">
        <f t="shared" ref="J8131:J8194" si="255">D8131+G8131</f>
        <v>0</v>
      </c>
      <c r="K8131" s="25">
        <f t="shared" si="254"/>
        <v>0</v>
      </c>
    </row>
    <row r="8132" spans="1:11">
      <c r="A8132" s="18">
        <f>IFERROR(VLOOKUP(C8132,'[1]Dados Diários do Magento'!$A$1:$H$10000,3,),0)</f>
        <v>0</v>
      </c>
      <c r="B8132" s="19">
        <f>IFERROR(VLOOKUP(C8132,'[1]Dados Diários do Magento'!$A$1:$H$10000,2,),"0")</f>
        <v>0</v>
      </c>
      <c r="C8132" s="20">
        <v>8131</v>
      </c>
      <c r="D8132" s="26">
        <v>0</v>
      </c>
      <c r="E8132" s="27">
        <v>0</v>
      </c>
      <c r="G8132" s="23"/>
      <c r="H8132" s="23"/>
      <c r="J8132" s="24">
        <f t="shared" si="255"/>
        <v>0</v>
      </c>
      <c r="K8132" s="25">
        <f t="shared" si="254"/>
        <v>0</v>
      </c>
    </row>
    <row r="8133" spans="1:11">
      <c r="A8133" s="18">
        <f>IFERROR(VLOOKUP(C8133,'[1]Dados Diários do Magento'!$A$1:$H$10000,3,),0)</f>
        <v>0</v>
      </c>
      <c r="B8133" s="19">
        <f>IFERROR(VLOOKUP(C8133,'[1]Dados Diários do Magento'!$A$1:$H$10000,2,),"0")</f>
        <v>0</v>
      </c>
      <c r="C8133" s="20">
        <v>8132</v>
      </c>
      <c r="D8133" s="26">
        <v>0</v>
      </c>
      <c r="E8133" s="27">
        <v>0</v>
      </c>
      <c r="G8133" s="23"/>
      <c r="H8133" s="23"/>
      <c r="J8133" s="24">
        <f t="shared" si="255"/>
        <v>0</v>
      </c>
      <c r="K8133" s="25">
        <f t="shared" si="254"/>
        <v>0</v>
      </c>
    </row>
    <row r="8134" spans="1:11">
      <c r="A8134" s="18">
        <f>IFERROR(VLOOKUP(C8134,'[1]Dados Diários do Magento'!$A$1:$H$10000,3,),0)</f>
        <v>0</v>
      </c>
      <c r="B8134" s="19">
        <f>IFERROR(VLOOKUP(C8134,'[1]Dados Diários do Magento'!$A$1:$H$10000,2,),"0")</f>
        <v>0</v>
      </c>
      <c r="C8134" s="20">
        <v>8133</v>
      </c>
      <c r="D8134" s="26">
        <v>0</v>
      </c>
      <c r="E8134" s="27">
        <v>0</v>
      </c>
      <c r="G8134" s="23"/>
      <c r="H8134" s="23"/>
      <c r="J8134" s="24">
        <f t="shared" si="255"/>
        <v>0</v>
      </c>
      <c r="K8134" s="25">
        <f t="shared" si="254"/>
        <v>0</v>
      </c>
    </row>
    <row r="8135" spans="1:11">
      <c r="A8135" s="18">
        <f>IFERROR(VLOOKUP(C8135,'[1]Dados Diários do Magento'!$A$1:$H$10000,3,),0)</f>
        <v>0</v>
      </c>
      <c r="B8135" s="19">
        <f>IFERROR(VLOOKUP(C8135,'[1]Dados Diários do Magento'!$A$1:$H$10000,2,),"0")</f>
        <v>0</v>
      </c>
      <c r="C8135" s="20">
        <v>8134</v>
      </c>
      <c r="D8135" s="26">
        <v>0</v>
      </c>
      <c r="E8135" s="27">
        <v>0</v>
      </c>
      <c r="G8135" s="23"/>
      <c r="H8135" s="23"/>
      <c r="J8135" s="24">
        <f t="shared" si="255"/>
        <v>0</v>
      </c>
      <c r="K8135" s="25">
        <f t="shared" si="254"/>
        <v>0</v>
      </c>
    </row>
    <row r="8136" spans="1:11">
      <c r="A8136" s="18">
        <f>IFERROR(VLOOKUP(C8136,'[1]Dados Diários do Magento'!$A$1:$H$10000,3,),0)</f>
        <v>0</v>
      </c>
      <c r="B8136" s="19">
        <f>IFERROR(VLOOKUP(C8136,'[1]Dados Diários do Magento'!$A$1:$H$10000,2,),"0")</f>
        <v>0</v>
      </c>
      <c r="C8136" s="20">
        <v>8135</v>
      </c>
      <c r="D8136" s="26">
        <v>0</v>
      </c>
      <c r="E8136" s="27">
        <v>0</v>
      </c>
      <c r="G8136" s="23"/>
      <c r="H8136" s="23"/>
      <c r="J8136" s="24">
        <f t="shared" si="255"/>
        <v>0</v>
      </c>
      <c r="K8136" s="25">
        <f t="shared" si="254"/>
        <v>0</v>
      </c>
    </row>
    <row r="8137" spans="1:11">
      <c r="A8137" s="18">
        <f>IFERROR(VLOOKUP(C8137,'[1]Dados Diários do Magento'!$A$1:$H$10000,3,),0)</f>
        <v>0</v>
      </c>
      <c r="B8137" s="19">
        <f>IFERROR(VLOOKUP(C8137,'[1]Dados Diários do Magento'!$A$1:$H$10000,2,),"0")</f>
        <v>0</v>
      </c>
      <c r="C8137" s="20">
        <v>8136</v>
      </c>
      <c r="D8137" s="26">
        <v>0</v>
      </c>
      <c r="E8137" s="27">
        <v>0</v>
      </c>
      <c r="G8137" s="23"/>
      <c r="H8137" s="23"/>
      <c r="J8137" s="24">
        <f t="shared" si="255"/>
        <v>0</v>
      </c>
      <c r="K8137" s="25">
        <f t="shared" si="254"/>
        <v>0</v>
      </c>
    </row>
    <row r="8138" spans="1:11">
      <c r="A8138" s="18">
        <f>IFERROR(VLOOKUP(C8138,'[1]Dados Diários do Magento'!$A$1:$H$10000,3,),0)</f>
        <v>0</v>
      </c>
      <c r="B8138" s="19">
        <f>IFERROR(VLOOKUP(C8138,'[1]Dados Diários do Magento'!$A$1:$H$10000,2,),"0")</f>
        <v>0</v>
      </c>
      <c r="C8138" s="20">
        <v>8137</v>
      </c>
      <c r="D8138" s="26">
        <v>0</v>
      </c>
      <c r="E8138" s="27">
        <v>0</v>
      </c>
      <c r="G8138" s="23"/>
      <c r="H8138" s="23"/>
      <c r="J8138" s="24">
        <f t="shared" si="255"/>
        <v>0</v>
      </c>
      <c r="K8138" s="25">
        <f t="shared" si="254"/>
        <v>0</v>
      </c>
    </row>
    <row r="8139" spans="1:11">
      <c r="A8139" s="18">
        <f>IFERROR(VLOOKUP(C8139,'[1]Dados Diários do Magento'!$A$1:$H$10000,3,),0)</f>
        <v>0</v>
      </c>
      <c r="B8139" s="19">
        <f>IFERROR(VLOOKUP(C8139,'[1]Dados Diários do Magento'!$A$1:$H$10000,2,),"0")</f>
        <v>0</v>
      </c>
      <c r="C8139" s="20">
        <v>8138</v>
      </c>
      <c r="D8139" s="26">
        <v>0</v>
      </c>
      <c r="E8139" s="27">
        <v>0</v>
      </c>
      <c r="G8139" s="23"/>
      <c r="H8139" s="23"/>
      <c r="J8139" s="24">
        <f t="shared" si="255"/>
        <v>0</v>
      </c>
      <c r="K8139" s="25">
        <f t="shared" si="254"/>
        <v>0</v>
      </c>
    </row>
    <row r="8140" spans="1:11">
      <c r="A8140" s="18">
        <f>IFERROR(VLOOKUP(C8140,'[1]Dados Diários do Magento'!$A$1:$H$10000,3,),0)</f>
        <v>0</v>
      </c>
      <c r="B8140" s="19">
        <f>IFERROR(VLOOKUP(C8140,'[1]Dados Diários do Magento'!$A$1:$H$10000,2,),"0")</f>
        <v>0</v>
      </c>
      <c r="C8140" s="20">
        <v>8139</v>
      </c>
      <c r="D8140" s="26">
        <v>0</v>
      </c>
      <c r="E8140" s="27">
        <v>0</v>
      </c>
      <c r="G8140" s="23"/>
      <c r="H8140" s="23"/>
      <c r="J8140" s="24">
        <f t="shared" si="255"/>
        <v>0</v>
      </c>
      <c r="K8140" s="25">
        <f t="shared" si="254"/>
        <v>0</v>
      </c>
    </row>
    <row r="8141" spans="1:11">
      <c r="A8141" s="18">
        <f>IFERROR(VLOOKUP(C8141,'[1]Dados Diários do Magento'!$A$1:$H$10000,3,),0)</f>
        <v>0</v>
      </c>
      <c r="B8141" s="19">
        <f>IFERROR(VLOOKUP(C8141,'[1]Dados Diários do Magento'!$A$1:$H$10000,2,),"0")</f>
        <v>0</v>
      </c>
      <c r="C8141" s="20">
        <v>8140</v>
      </c>
      <c r="D8141" s="26">
        <v>0</v>
      </c>
      <c r="E8141" s="27">
        <v>0</v>
      </c>
      <c r="G8141" s="23"/>
      <c r="H8141" s="23"/>
      <c r="J8141" s="24">
        <f t="shared" si="255"/>
        <v>0</v>
      </c>
      <c r="K8141" s="25">
        <f t="shared" si="254"/>
        <v>0</v>
      </c>
    </row>
    <row r="8142" spans="1:11">
      <c r="A8142" s="18">
        <f>IFERROR(VLOOKUP(C8142,'[1]Dados Diários do Magento'!$A$1:$H$10000,3,),0)</f>
        <v>0</v>
      </c>
      <c r="B8142" s="19">
        <f>IFERROR(VLOOKUP(C8142,'[1]Dados Diários do Magento'!$A$1:$H$10000,2,),"0")</f>
        <v>0</v>
      </c>
      <c r="C8142" s="20">
        <v>8141</v>
      </c>
      <c r="D8142" s="26">
        <v>0</v>
      </c>
      <c r="E8142" s="27">
        <v>0</v>
      </c>
      <c r="G8142" s="23"/>
      <c r="H8142" s="23"/>
      <c r="J8142" s="24">
        <f t="shared" si="255"/>
        <v>0</v>
      </c>
      <c r="K8142" s="25">
        <f t="shared" si="254"/>
        <v>0</v>
      </c>
    </row>
    <row r="8143" spans="1:11">
      <c r="A8143" s="18">
        <f>IFERROR(VLOOKUP(C8143,'[1]Dados Diários do Magento'!$A$1:$H$10000,3,),0)</f>
        <v>0</v>
      </c>
      <c r="B8143" s="19">
        <f>IFERROR(VLOOKUP(C8143,'[1]Dados Diários do Magento'!$A$1:$H$10000,2,),"0")</f>
        <v>0</v>
      </c>
      <c r="C8143" s="20">
        <v>8142</v>
      </c>
      <c r="D8143" s="26">
        <v>0</v>
      </c>
      <c r="E8143" s="27">
        <v>0</v>
      </c>
      <c r="G8143" s="23"/>
      <c r="H8143" s="23"/>
      <c r="J8143" s="24">
        <f t="shared" si="255"/>
        <v>0</v>
      </c>
      <c r="K8143" s="25">
        <f t="shared" si="254"/>
        <v>0</v>
      </c>
    </row>
    <row r="8144" spans="1:11">
      <c r="A8144" s="18">
        <f>IFERROR(VLOOKUP(C8144,'[1]Dados Diários do Magento'!$A$1:$H$10000,3,),0)</f>
        <v>0</v>
      </c>
      <c r="B8144" s="19">
        <f>IFERROR(VLOOKUP(C8144,'[1]Dados Diários do Magento'!$A$1:$H$10000,2,),"0")</f>
        <v>0</v>
      </c>
      <c r="C8144" s="20">
        <v>8143</v>
      </c>
      <c r="D8144" s="26">
        <v>0</v>
      </c>
      <c r="E8144" s="27">
        <v>0</v>
      </c>
      <c r="G8144" s="23"/>
      <c r="H8144" s="23"/>
      <c r="J8144" s="24">
        <f t="shared" si="255"/>
        <v>0</v>
      </c>
      <c r="K8144" s="25">
        <f t="shared" si="254"/>
        <v>0</v>
      </c>
    </row>
    <row r="8145" spans="1:11">
      <c r="A8145" s="18">
        <f>IFERROR(VLOOKUP(C8145,'[1]Dados Diários do Magento'!$A$1:$H$10000,3,),0)</f>
        <v>0</v>
      </c>
      <c r="B8145" s="19">
        <f>IFERROR(VLOOKUP(C8145,'[1]Dados Diários do Magento'!$A$1:$H$10000,2,),"0")</f>
        <v>0</v>
      </c>
      <c r="C8145" s="20">
        <v>8144</v>
      </c>
      <c r="D8145" s="26">
        <v>0</v>
      </c>
      <c r="E8145" s="27">
        <v>0</v>
      </c>
      <c r="G8145" s="23"/>
      <c r="H8145" s="23"/>
      <c r="J8145" s="24">
        <f t="shared" si="255"/>
        <v>0</v>
      </c>
      <c r="K8145" s="25">
        <f t="shared" si="254"/>
        <v>0</v>
      </c>
    </row>
    <row r="8146" spans="1:11">
      <c r="A8146" s="18">
        <f>IFERROR(VLOOKUP(C8146,'[1]Dados Diários do Magento'!$A$1:$H$10000,3,),0)</f>
        <v>0</v>
      </c>
      <c r="B8146" s="19">
        <f>IFERROR(VLOOKUP(C8146,'[1]Dados Diários do Magento'!$A$1:$H$10000,2,),"0")</f>
        <v>0</v>
      </c>
      <c r="C8146" s="20">
        <v>8145</v>
      </c>
      <c r="D8146" s="26">
        <v>0</v>
      </c>
      <c r="E8146" s="27">
        <v>0</v>
      </c>
      <c r="G8146" s="23"/>
      <c r="H8146" s="23"/>
      <c r="J8146" s="24">
        <f t="shared" si="255"/>
        <v>0</v>
      </c>
      <c r="K8146" s="25">
        <f t="shared" si="254"/>
        <v>0</v>
      </c>
    </row>
    <row r="8147" spans="1:11">
      <c r="A8147" s="18">
        <f>IFERROR(VLOOKUP(C8147,'[1]Dados Diários do Magento'!$A$1:$H$10000,3,),0)</f>
        <v>0</v>
      </c>
      <c r="B8147" s="19">
        <f>IFERROR(VLOOKUP(C8147,'[1]Dados Diários do Magento'!$A$1:$H$10000,2,),"0")</f>
        <v>0</v>
      </c>
      <c r="C8147" s="20">
        <v>8146</v>
      </c>
      <c r="D8147" s="26">
        <v>0</v>
      </c>
      <c r="E8147" s="27">
        <v>0</v>
      </c>
      <c r="G8147" s="23"/>
      <c r="H8147" s="23"/>
      <c r="J8147" s="24">
        <f t="shared" si="255"/>
        <v>0</v>
      </c>
      <c r="K8147" s="25">
        <f t="shared" si="254"/>
        <v>0</v>
      </c>
    </row>
    <row r="8148" spans="1:11">
      <c r="A8148" s="18">
        <f>IFERROR(VLOOKUP(C8148,'[1]Dados Diários do Magento'!$A$1:$H$10000,3,),0)</f>
        <v>0</v>
      </c>
      <c r="B8148" s="19">
        <f>IFERROR(VLOOKUP(C8148,'[1]Dados Diários do Magento'!$A$1:$H$10000,2,),"0")</f>
        <v>0</v>
      </c>
      <c r="C8148" s="20">
        <v>8147</v>
      </c>
      <c r="D8148" s="26">
        <v>0</v>
      </c>
      <c r="E8148" s="27">
        <v>0</v>
      </c>
      <c r="G8148" s="23"/>
      <c r="H8148" s="23"/>
      <c r="J8148" s="24">
        <f t="shared" si="255"/>
        <v>0</v>
      </c>
      <c r="K8148" s="25">
        <f t="shared" si="254"/>
        <v>0</v>
      </c>
    </row>
    <row r="8149" spans="1:11">
      <c r="A8149" s="18">
        <f>IFERROR(VLOOKUP(C8149,'[1]Dados Diários do Magento'!$A$1:$H$10000,3,),0)</f>
        <v>0</v>
      </c>
      <c r="B8149" s="19">
        <f>IFERROR(VLOOKUP(C8149,'[1]Dados Diários do Magento'!$A$1:$H$10000,2,),"0")</f>
        <v>0</v>
      </c>
      <c r="C8149" s="20">
        <v>8148</v>
      </c>
      <c r="D8149" s="26">
        <v>0</v>
      </c>
      <c r="E8149" s="27">
        <v>0</v>
      </c>
      <c r="G8149" s="23"/>
      <c r="H8149" s="23"/>
      <c r="J8149" s="24">
        <f t="shared" si="255"/>
        <v>0</v>
      </c>
      <c r="K8149" s="25">
        <f t="shared" si="254"/>
        <v>0</v>
      </c>
    </row>
    <row r="8150" spans="1:11">
      <c r="A8150" s="18">
        <f>IFERROR(VLOOKUP(C8150,'[1]Dados Diários do Magento'!$A$1:$H$10000,3,),0)</f>
        <v>0</v>
      </c>
      <c r="B8150" s="19">
        <f>IFERROR(VLOOKUP(C8150,'[1]Dados Diários do Magento'!$A$1:$H$10000,2,),"0")</f>
        <v>0</v>
      </c>
      <c r="C8150" s="20">
        <v>8149</v>
      </c>
      <c r="D8150" s="26">
        <v>0</v>
      </c>
      <c r="E8150" s="27">
        <v>0</v>
      </c>
      <c r="G8150" s="23"/>
      <c r="H8150" s="23"/>
      <c r="J8150" s="24">
        <f t="shared" si="255"/>
        <v>0</v>
      </c>
      <c r="K8150" s="25">
        <f t="shared" si="254"/>
        <v>0</v>
      </c>
    </row>
    <row r="8151" spans="1:11">
      <c r="A8151" s="18">
        <f>IFERROR(VLOOKUP(C8151,'[1]Dados Diários do Magento'!$A$1:$H$10000,3,),0)</f>
        <v>0</v>
      </c>
      <c r="B8151" s="19">
        <f>IFERROR(VLOOKUP(C8151,'[1]Dados Diários do Magento'!$A$1:$H$10000,2,),"0")</f>
        <v>0</v>
      </c>
      <c r="C8151" s="20">
        <v>8150</v>
      </c>
      <c r="D8151" s="26">
        <v>0</v>
      </c>
      <c r="E8151" s="27">
        <v>0</v>
      </c>
      <c r="G8151" s="23"/>
      <c r="H8151" s="23"/>
      <c r="J8151" s="24">
        <f t="shared" si="255"/>
        <v>0</v>
      </c>
      <c r="K8151" s="25">
        <f t="shared" si="254"/>
        <v>0</v>
      </c>
    </row>
    <row r="8152" spans="1:11">
      <c r="A8152" s="18">
        <f>IFERROR(VLOOKUP(C8152,'[1]Dados Diários do Magento'!$A$1:$H$10000,3,),0)</f>
        <v>0</v>
      </c>
      <c r="B8152" s="19">
        <f>IFERROR(VLOOKUP(C8152,'[1]Dados Diários do Magento'!$A$1:$H$10000,2,),"0")</f>
        <v>0</v>
      </c>
      <c r="C8152" s="20">
        <v>8151</v>
      </c>
      <c r="D8152" s="26">
        <v>0</v>
      </c>
      <c r="E8152" s="27">
        <v>0</v>
      </c>
      <c r="G8152" s="23"/>
      <c r="H8152" s="23"/>
      <c r="J8152" s="24">
        <f t="shared" si="255"/>
        <v>0</v>
      </c>
      <c r="K8152" s="25">
        <f t="shared" si="254"/>
        <v>0</v>
      </c>
    </row>
    <row r="8153" spans="1:11">
      <c r="A8153" s="18">
        <f>IFERROR(VLOOKUP(C8153,'[1]Dados Diários do Magento'!$A$1:$H$10000,3,),0)</f>
        <v>0</v>
      </c>
      <c r="B8153" s="19">
        <f>IFERROR(VLOOKUP(C8153,'[1]Dados Diários do Magento'!$A$1:$H$10000,2,),"0")</f>
        <v>0</v>
      </c>
      <c r="C8153" s="20">
        <v>8152</v>
      </c>
      <c r="D8153" s="26">
        <v>0</v>
      </c>
      <c r="E8153" s="27">
        <v>0</v>
      </c>
      <c r="G8153" s="23"/>
      <c r="H8153" s="23"/>
      <c r="J8153" s="24">
        <f t="shared" si="255"/>
        <v>0</v>
      </c>
      <c r="K8153" s="25">
        <f t="shared" si="254"/>
        <v>0</v>
      </c>
    </row>
    <row r="8154" spans="1:11">
      <c r="A8154" s="18">
        <f>IFERROR(VLOOKUP(C8154,'[1]Dados Diários do Magento'!$A$1:$H$10000,3,),0)</f>
        <v>0</v>
      </c>
      <c r="B8154" s="19">
        <f>IFERROR(VLOOKUP(C8154,'[1]Dados Diários do Magento'!$A$1:$H$10000,2,),"0")</f>
        <v>0</v>
      </c>
      <c r="C8154" s="20">
        <v>8153</v>
      </c>
      <c r="D8154" s="26">
        <v>0</v>
      </c>
      <c r="E8154" s="27">
        <v>0</v>
      </c>
      <c r="G8154" s="23"/>
      <c r="H8154" s="23"/>
      <c r="J8154" s="24">
        <f t="shared" si="255"/>
        <v>0</v>
      </c>
      <c r="K8154" s="25">
        <f t="shared" si="254"/>
        <v>0</v>
      </c>
    </row>
    <row r="8155" spans="1:11">
      <c r="A8155" s="18">
        <f>IFERROR(VLOOKUP(C8155,'[1]Dados Diários do Magento'!$A$1:$H$10000,3,),0)</f>
        <v>0</v>
      </c>
      <c r="B8155" s="19">
        <f>IFERROR(VLOOKUP(C8155,'[1]Dados Diários do Magento'!$A$1:$H$10000,2,),"0")</f>
        <v>0</v>
      </c>
      <c r="C8155" s="20">
        <v>8154</v>
      </c>
      <c r="D8155" s="26">
        <v>0</v>
      </c>
      <c r="E8155" s="27">
        <v>0</v>
      </c>
      <c r="G8155" s="23"/>
      <c r="H8155" s="23"/>
      <c r="J8155" s="24">
        <f t="shared" si="255"/>
        <v>0</v>
      </c>
      <c r="K8155" s="25">
        <f t="shared" si="254"/>
        <v>0</v>
      </c>
    </row>
    <row r="8156" spans="1:11">
      <c r="A8156" s="18">
        <f>IFERROR(VLOOKUP(C8156,'[1]Dados Diários do Magento'!$A$1:$H$10000,3,),0)</f>
        <v>0</v>
      </c>
      <c r="B8156" s="19">
        <f>IFERROR(VLOOKUP(C8156,'[1]Dados Diários do Magento'!$A$1:$H$10000,2,),"0")</f>
        <v>0</v>
      </c>
      <c r="C8156" s="20">
        <v>8155</v>
      </c>
      <c r="D8156" s="26">
        <v>0</v>
      </c>
      <c r="E8156" s="27">
        <v>0</v>
      </c>
      <c r="G8156" s="23"/>
      <c r="H8156" s="23"/>
      <c r="J8156" s="24">
        <f t="shared" si="255"/>
        <v>0</v>
      </c>
      <c r="K8156" s="25">
        <f t="shared" si="254"/>
        <v>0</v>
      </c>
    </row>
    <row r="8157" spans="1:11">
      <c r="A8157" s="18">
        <f>IFERROR(VLOOKUP(C8157,'[1]Dados Diários do Magento'!$A$1:$H$10000,3,),0)</f>
        <v>0</v>
      </c>
      <c r="B8157" s="19">
        <f>IFERROR(VLOOKUP(C8157,'[1]Dados Diários do Magento'!$A$1:$H$10000,2,),"0")</f>
        <v>0</v>
      </c>
      <c r="C8157" s="20">
        <v>8156</v>
      </c>
      <c r="D8157" s="26">
        <v>0</v>
      </c>
      <c r="E8157" s="27">
        <v>0</v>
      </c>
      <c r="G8157" s="23"/>
      <c r="H8157" s="23"/>
      <c r="J8157" s="24">
        <f t="shared" si="255"/>
        <v>0</v>
      </c>
      <c r="K8157" s="25">
        <f t="shared" ref="K8157:K8220" si="256">IF((D8157+G8157)&gt;0,(D8157*E8157+G8157*H8157)/(D8157+G8157),E8157)</f>
        <v>0</v>
      </c>
    </row>
    <row r="8158" spans="1:11">
      <c r="A8158" s="18">
        <f>IFERROR(VLOOKUP(C8158,'[1]Dados Diários do Magento'!$A$1:$H$10000,3,),0)</f>
        <v>0</v>
      </c>
      <c r="B8158" s="19">
        <f>IFERROR(VLOOKUP(C8158,'[1]Dados Diários do Magento'!$A$1:$H$10000,2,),"0")</f>
        <v>0</v>
      </c>
      <c r="C8158" s="20">
        <v>8157</v>
      </c>
      <c r="D8158" s="26">
        <v>0</v>
      </c>
      <c r="E8158" s="27">
        <v>0</v>
      </c>
      <c r="G8158" s="23"/>
      <c r="H8158" s="23"/>
      <c r="J8158" s="24">
        <f t="shared" si="255"/>
        <v>0</v>
      </c>
      <c r="K8158" s="25">
        <f t="shared" si="256"/>
        <v>0</v>
      </c>
    </row>
    <row r="8159" spans="1:11">
      <c r="A8159" s="18">
        <f>IFERROR(VLOOKUP(C8159,'[1]Dados Diários do Magento'!$A$1:$H$10000,3,),0)</f>
        <v>0</v>
      </c>
      <c r="B8159" s="19">
        <f>IFERROR(VLOOKUP(C8159,'[1]Dados Diários do Magento'!$A$1:$H$10000,2,),"0")</f>
        <v>0</v>
      </c>
      <c r="C8159" s="20">
        <v>8158</v>
      </c>
      <c r="D8159" s="26">
        <v>0</v>
      </c>
      <c r="E8159" s="27">
        <v>0</v>
      </c>
      <c r="G8159" s="23"/>
      <c r="H8159" s="23"/>
      <c r="J8159" s="24">
        <f t="shared" si="255"/>
        <v>0</v>
      </c>
      <c r="K8159" s="25">
        <f t="shared" si="256"/>
        <v>0</v>
      </c>
    </row>
    <row r="8160" spans="1:11">
      <c r="A8160" s="18">
        <f>IFERROR(VLOOKUP(C8160,'[1]Dados Diários do Magento'!$A$1:$H$10000,3,),0)</f>
        <v>0</v>
      </c>
      <c r="B8160" s="19">
        <f>IFERROR(VLOOKUP(C8160,'[1]Dados Diários do Magento'!$A$1:$H$10000,2,),"0")</f>
        <v>0</v>
      </c>
      <c r="C8160" s="20">
        <v>8159</v>
      </c>
      <c r="D8160" s="26">
        <v>0</v>
      </c>
      <c r="E8160" s="27">
        <v>0</v>
      </c>
      <c r="G8160" s="23"/>
      <c r="H8160" s="23"/>
      <c r="J8160" s="24">
        <f t="shared" si="255"/>
        <v>0</v>
      </c>
      <c r="K8160" s="25">
        <f t="shared" si="256"/>
        <v>0</v>
      </c>
    </row>
    <row r="8161" spans="1:11">
      <c r="A8161" s="18">
        <f>IFERROR(VLOOKUP(C8161,'[1]Dados Diários do Magento'!$A$1:$H$10000,3,),0)</f>
        <v>0</v>
      </c>
      <c r="B8161" s="19">
        <f>IFERROR(VLOOKUP(C8161,'[1]Dados Diários do Magento'!$A$1:$H$10000,2,),"0")</f>
        <v>0</v>
      </c>
      <c r="C8161" s="20">
        <v>8160</v>
      </c>
      <c r="D8161" s="26">
        <v>0</v>
      </c>
      <c r="E8161" s="27">
        <v>0</v>
      </c>
      <c r="G8161" s="23"/>
      <c r="H8161" s="23"/>
      <c r="J8161" s="24">
        <f t="shared" si="255"/>
        <v>0</v>
      </c>
      <c r="K8161" s="25">
        <f t="shared" si="256"/>
        <v>0</v>
      </c>
    </row>
    <row r="8162" spans="1:11">
      <c r="A8162" s="18">
        <f>IFERROR(VLOOKUP(C8162,'[1]Dados Diários do Magento'!$A$1:$H$10000,3,),0)</f>
        <v>0</v>
      </c>
      <c r="B8162" s="19">
        <f>IFERROR(VLOOKUP(C8162,'[1]Dados Diários do Magento'!$A$1:$H$10000,2,),"0")</f>
        <v>0</v>
      </c>
      <c r="C8162" s="20">
        <v>8161</v>
      </c>
      <c r="D8162" s="26">
        <v>0</v>
      </c>
      <c r="E8162" s="27">
        <v>0</v>
      </c>
      <c r="G8162" s="23"/>
      <c r="H8162" s="23"/>
      <c r="J8162" s="24">
        <f t="shared" si="255"/>
        <v>0</v>
      </c>
      <c r="K8162" s="25">
        <f t="shared" si="256"/>
        <v>0</v>
      </c>
    </row>
    <row r="8163" spans="1:11">
      <c r="A8163" s="18">
        <f>IFERROR(VLOOKUP(C8163,'[1]Dados Diários do Magento'!$A$1:$H$10000,3,),0)</f>
        <v>0</v>
      </c>
      <c r="B8163" s="19">
        <f>IFERROR(VLOOKUP(C8163,'[1]Dados Diários do Magento'!$A$1:$H$10000,2,),"0")</f>
        <v>0</v>
      </c>
      <c r="C8163" s="20">
        <v>8162</v>
      </c>
      <c r="D8163" s="26">
        <v>0</v>
      </c>
      <c r="E8163" s="27">
        <v>0</v>
      </c>
      <c r="G8163" s="23"/>
      <c r="H8163" s="23"/>
      <c r="J8163" s="24">
        <f t="shared" si="255"/>
        <v>0</v>
      </c>
      <c r="K8163" s="25">
        <f t="shared" si="256"/>
        <v>0</v>
      </c>
    </row>
    <row r="8164" spans="1:11">
      <c r="A8164" s="18">
        <f>IFERROR(VLOOKUP(C8164,'[1]Dados Diários do Magento'!$A$1:$H$10000,3,),0)</f>
        <v>0</v>
      </c>
      <c r="B8164" s="19">
        <f>IFERROR(VLOOKUP(C8164,'[1]Dados Diários do Magento'!$A$1:$H$10000,2,),"0")</f>
        <v>0</v>
      </c>
      <c r="C8164" s="20">
        <v>8163</v>
      </c>
      <c r="D8164" s="26">
        <v>0</v>
      </c>
      <c r="E8164" s="27">
        <v>0</v>
      </c>
      <c r="G8164" s="23"/>
      <c r="H8164" s="23"/>
      <c r="J8164" s="24">
        <f t="shared" si="255"/>
        <v>0</v>
      </c>
      <c r="K8164" s="25">
        <f t="shared" si="256"/>
        <v>0</v>
      </c>
    </row>
    <row r="8165" spans="1:11">
      <c r="A8165" s="18">
        <f>IFERROR(VLOOKUP(C8165,'[1]Dados Diários do Magento'!$A$1:$H$10000,3,),0)</f>
        <v>0</v>
      </c>
      <c r="B8165" s="19">
        <f>IFERROR(VLOOKUP(C8165,'[1]Dados Diários do Magento'!$A$1:$H$10000,2,),"0")</f>
        <v>0</v>
      </c>
      <c r="C8165" s="20">
        <v>8164</v>
      </c>
      <c r="D8165" s="26">
        <v>0</v>
      </c>
      <c r="E8165" s="27">
        <v>0</v>
      </c>
      <c r="G8165" s="23"/>
      <c r="H8165" s="23"/>
      <c r="J8165" s="24">
        <f t="shared" si="255"/>
        <v>0</v>
      </c>
      <c r="K8165" s="25">
        <f t="shared" si="256"/>
        <v>0</v>
      </c>
    </row>
    <row r="8166" spans="1:11">
      <c r="A8166" s="18">
        <f>IFERROR(VLOOKUP(C8166,'[1]Dados Diários do Magento'!$A$1:$H$10000,3,),0)</f>
        <v>0</v>
      </c>
      <c r="B8166" s="19">
        <f>IFERROR(VLOOKUP(C8166,'[1]Dados Diários do Magento'!$A$1:$H$10000,2,),"0")</f>
        <v>0</v>
      </c>
      <c r="C8166" s="20">
        <v>8165</v>
      </c>
      <c r="D8166" s="26">
        <v>0</v>
      </c>
      <c r="E8166" s="27">
        <v>0</v>
      </c>
      <c r="G8166" s="23"/>
      <c r="H8166" s="23"/>
      <c r="J8166" s="24">
        <f t="shared" si="255"/>
        <v>0</v>
      </c>
      <c r="K8166" s="25">
        <f t="shared" si="256"/>
        <v>0</v>
      </c>
    </row>
    <row r="8167" spans="1:11">
      <c r="A8167" s="18">
        <f>IFERROR(VLOOKUP(C8167,'[1]Dados Diários do Magento'!$A$1:$H$10000,3,),0)</f>
        <v>0</v>
      </c>
      <c r="B8167" s="19">
        <f>IFERROR(VLOOKUP(C8167,'[1]Dados Diários do Magento'!$A$1:$H$10000,2,),"0")</f>
        <v>0</v>
      </c>
      <c r="C8167" s="20">
        <v>8166</v>
      </c>
      <c r="D8167" s="26">
        <v>0</v>
      </c>
      <c r="E8167" s="27">
        <v>0</v>
      </c>
      <c r="G8167" s="23"/>
      <c r="H8167" s="23"/>
      <c r="J8167" s="24">
        <f t="shared" si="255"/>
        <v>0</v>
      </c>
      <c r="K8167" s="25">
        <f t="shared" si="256"/>
        <v>0</v>
      </c>
    </row>
    <row r="8168" spans="1:11">
      <c r="A8168" s="18">
        <f>IFERROR(VLOOKUP(C8168,'[1]Dados Diários do Magento'!$A$1:$H$10000,3,),0)</f>
        <v>0</v>
      </c>
      <c r="B8168" s="19">
        <f>IFERROR(VLOOKUP(C8168,'[1]Dados Diários do Magento'!$A$1:$H$10000,2,),"0")</f>
        <v>0</v>
      </c>
      <c r="C8168" s="20">
        <v>8167</v>
      </c>
      <c r="D8168" s="26">
        <v>0</v>
      </c>
      <c r="E8168" s="27">
        <v>0</v>
      </c>
      <c r="G8168" s="23"/>
      <c r="H8168" s="23"/>
      <c r="J8168" s="24">
        <f t="shared" si="255"/>
        <v>0</v>
      </c>
      <c r="K8168" s="25">
        <f t="shared" si="256"/>
        <v>0</v>
      </c>
    </row>
    <row r="8169" spans="1:11">
      <c r="A8169" s="18">
        <f>IFERROR(VLOOKUP(C8169,'[1]Dados Diários do Magento'!$A$1:$H$10000,3,),0)</f>
        <v>0</v>
      </c>
      <c r="B8169" s="19">
        <f>IFERROR(VLOOKUP(C8169,'[1]Dados Diários do Magento'!$A$1:$H$10000,2,),"0")</f>
        <v>0</v>
      </c>
      <c r="C8169" s="20">
        <v>8168</v>
      </c>
      <c r="D8169" s="26">
        <v>0</v>
      </c>
      <c r="E8169" s="27">
        <v>0</v>
      </c>
      <c r="G8169" s="23"/>
      <c r="H8169" s="23"/>
      <c r="J8169" s="24">
        <f t="shared" si="255"/>
        <v>0</v>
      </c>
      <c r="K8169" s="25">
        <f t="shared" si="256"/>
        <v>0</v>
      </c>
    </row>
    <row r="8170" spans="1:11">
      <c r="A8170" s="18">
        <f>IFERROR(VLOOKUP(C8170,'[1]Dados Diários do Magento'!$A$1:$H$10000,3,),0)</f>
        <v>0</v>
      </c>
      <c r="B8170" s="19">
        <f>IFERROR(VLOOKUP(C8170,'[1]Dados Diários do Magento'!$A$1:$H$10000,2,),"0")</f>
        <v>0</v>
      </c>
      <c r="C8170" s="20">
        <v>8169</v>
      </c>
      <c r="D8170" s="26">
        <v>0</v>
      </c>
      <c r="E8170" s="27">
        <v>0</v>
      </c>
      <c r="G8170" s="23"/>
      <c r="H8170" s="23"/>
      <c r="J8170" s="24">
        <f t="shared" si="255"/>
        <v>0</v>
      </c>
      <c r="K8170" s="25">
        <f t="shared" si="256"/>
        <v>0</v>
      </c>
    </row>
    <row r="8171" spans="1:11">
      <c r="A8171" s="18">
        <f>IFERROR(VLOOKUP(C8171,'[1]Dados Diários do Magento'!$A$1:$H$10000,3,),0)</f>
        <v>0</v>
      </c>
      <c r="B8171" s="19">
        <f>IFERROR(VLOOKUP(C8171,'[1]Dados Diários do Magento'!$A$1:$H$10000,2,),"0")</f>
        <v>0</v>
      </c>
      <c r="C8171" s="20">
        <v>8170</v>
      </c>
      <c r="D8171" s="26">
        <v>0</v>
      </c>
      <c r="E8171" s="27">
        <v>0</v>
      </c>
      <c r="G8171" s="23"/>
      <c r="H8171" s="23"/>
      <c r="J8171" s="24">
        <f t="shared" si="255"/>
        <v>0</v>
      </c>
      <c r="K8171" s="25">
        <f t="shared" si="256"/>
        <v>0</v>
      </c>
    </row>
    <row r="8172" spans="1:11">
      <c r="A8172" s="18">
        <f>IFERROR(VLOOKUP(C8172,'[1]Dados Diários do Magento'!$A$1:$H$10000,3,),0)</f>
        <v>0</v>
      </c>
      <c r="B8172" s="19">
        <f>IFERROR(VLOOKUP(C8172,'[1]Dados Diários do Magento'!$A$1:$H$10000,2,),"0")</f>
        <v>0</v>
      </c>
      <c r="C8172" s="20">
        <v>8171</v>
      </c>
      <c r="D8172" s="26">
        <v>0</v>
      </c>
      <c r="E8172" s="27">
        <v>0</v>
      </c>
      <c r="G8172" s="23"/>
      <c r="H8172" s="23"/>
      <c r="J8172" s="24">
        <f t="shared" si="255"/>
        <v>0</v>
      </c>
      <c r="K8172" s="25">
        <f t="shared" si="256"/>
        <v>0</v>
      </c>
    </row>
    <row r="8173" spans="1:11">
      <c r="A8173" s="18">
        <f>IFERROR(VLOOKUP(C8173,'[1]Dados Diários do Magento'!$A$1:$H$10000,3,),0)</f>
        <v>0</v>
      </c>
      <c r="B8173" s="19">
        <f>IFERROR(VLOOKUP(C8173,'[1]Dados Diários do Magento'!$A$1:$H$10000,2,),"0")</f>
        <v>0</v>
      </c>
      <c r="C8173" s="20">
        <v>8172</v>
      </c>
      <c r="D8173" s="26">
        <v>0</v>
      </c>
      <c r="E8173" s="27">
        <v>0</v>
      </c>
      <c r="G8173" s="23"/>
      <c r="H8173" s="23"/>
      <c r="J8173" s="24">
        <f t="shared" si="255"/>
        <v>0</v>
      </c>
      <c r="K8173" s="25">
        <f t="shared" si="256"/>
        <v>0</v>
      </c>
    </row>
    <row r="8174" spans="1:11">
      <c r="A8174" s="18">
        <f>IFERROR(VLOOKUP(C8174,'[1]Dados Diários do Magento'!$A$1:$H$10000,3,),0)</f>
        <v>0</v>
      </c>
      <c r="B8174" s="19">
        <f>IFERROR(VLOOKUP(C8174,'[1]Dados Diários do Magento'!$A$1:$H$10000,2,),"0")</f>
        <v>0</v>
      </c>
      <c r="C8174" s="20">
        <v>8173</v>
      </c>
      <c r="D8174" s="26">
        <v>0</v>
      </c>
      <c r="E8174" s="27">
        <v>0</v>
      </c>
      <c r="G8174" s="23"/>
      <c r="H8174" s="23"/>
      <c r="J8174" s="24">
        <f t="shared" si="255"/>
        <v>0</v>
      </c>
      <c r="K8174" s="25">
        <f t="shared" si="256"/>
        <v>0</v>
      </c>
    </row>
    <row r="8175" spans="1:11">
      <c r="A8175" s="18">
        <f>IFERROR(VLOOKUP(C8175,'[1]Dados Diários do Magento'!$A$1:$H$10000,3,),0)</f>
        <v>0</v>
      </c>
      <c r="B8175" s="19">
        <f>IFERROR(VLOOKUP(C8175,'[1]Dados Diários do Magento'!$A$1:$H$10000,2,),"0")</f>
        <v>0</v>
      </c>
      <c r="C8175" s="20">
        <v>8174</v>
      </c>
      <c r="D8175" s="26">
        <v>0</v>
      </c>
      <c r="E8175" s="27">
        <v>0</v>
      </c>
      <c r="G8175" s="23"/>
      <c r="H8175" s="23"/>
      <c r="J8175" s="24">
        <f t="shared" si="255"/>
        <v>0</v>
      </c>
      <c r="K8175" s="25">
        <f t="shared" si="256"/>
        <v>0</v>
      </c>
    </row>
    <row r="8176" spans="1:11">
      <c r="A8176" s="18">
        <f>IFERROR(VLOOKUP(C8176,'[1]Dados Diários do Magento'!$A$1:$H$10000,3,),0)</f>
        <v>0</v>
      </c>
      <c r="B8176" s="19">
        <f>IFERROR(VLOOKUP(C8176,'[1]Dados Diários do Magento'!$A$1:$H$10000,2,),"0")</f>
        <v>0</v>
      </c>
      <c r="C8176" s="20">
        <v>8175</v>
      </c>
      <c r="D8176" s="26">
        <v>0</v>
      </c>
      <c r="E8176" s="27">
        <v>0</v>
      </c>
      <c r="G8176" s="23"/>
      <c r="H8176" s="23"/>
      <c r="J8176" s="24">
        <f t="shared" si="255"/>
        <v>0</v>
      </c>
      <c r="K8176" s="25">
        <f t="shared" si="256"/>
        <v>0</v>
      </c>
    </row>
    <row r="8177" spans="1:11">
      <c r="A8177" s="18">
        <f>IFERROR(VLOOKUP(C8177,'[1]Dados Diários do Magento'!$A$1:$H$10000,3,),0)</f>
        <v>0</v>
      </c>
      <c r="B8177" s="19">
        <f>IFERROR(VLOOKUP(C8177,'[1]Dados Diários do Magento'!$A$1:$H$10000,2,),"0")</f>
        <v>0</v>
      </c>
      <c r="C8177" s="20">
        <v>8176</v>
      </c>
      <c r="D8177" s="26">
        <v>0</v>
      </c>
      <c r="E8177" s="27">
        <v>0</v>
      </c>
      <c r="G8177" s="23"/>
      <c r="H8177" s="23"/>
      <c r="J8177" s="24">
        <f t="shared" si="255"/>
        <v>0</v>
      </c>
      <c r="K8177" s="25">
        <f t="shared" si="256"/>
        <v>0</v>
      </c>
    </row>
    <row r="8178" spans="1:11">
      <c r="A8178" s="18">
        <f>IFERROR(VLOOKUP(C8178,'[1]Dados Diários do Magento'!$A$1:$H$10000,3,),0)</f>
        <v>0</v>
      </c>
      <c r="B8178" s="19">
        <f>IFERROR(VLOOKUP(C8178,'[1]Dados Diários do Magento'!$A$1:$H$10000,2,),"0")</f>
        <v>0</v>
      </c>
      <c r="C8178" s="20">
        <v>8177</v>
      </c>
      <c r="D8178" s="26">
        <v>0</v>
      </c>
      <c r="E8178" s="27">
        <v>0</v>
      </c>
      <c r="G8178" s="23"/>
      <c r="H8178" s="23"/>
      <c r="J8178" s="24">
        <f t="shared" si="255"/>
        <v>0</v>
      </c>
      <c r="K8178" s="25">
        <f t="shared" si="256"/>
        <v>0</v>
      </c>
    </row>
    <row r="8179" spans="1:11">
      <c r="A8179" s="18">
        <f>IFERROR(VLOOKUP(C8179,'[1]Dados Diários do Magento'!$A$1:$H$10000,3,),0)</f>
        <v>0</v>
      </c>
      <c r="B8179" s="19">
        <f>IFERROR(VLOOKUP(C8179,'[1]Dados Diários do Magento'!$A$1:$H$10000,2,),"0")</f>
        <v>0</v>
      </c>
      <c r="C8179" s="20">
        <v>8178</v>
      </c>
      <c r="D8179" s="26">
        <v>0</v>
      </c>
      <c r="E8179" s="27">
        <v>0</v>
      </c>
      <c r="G8179" s="23"/>
      <c r="H8179" s="23"/>
      <c r="J8179" s="24">
        <f t="shared" si="255"/>
        <v>0</v>
      </c>
      <c r="K8179" s="25">
        <f t="shared" si="256"/>
        <v>0</v>
      </c>
    </row>
    <row r="8180" spans="1:11">
      <c r="A8180" s="18">
        <f>IFERROR(VLOOKUP(C8180,'[1]Dados Diários do Magento'!$A$1:$H$10000,3,),0)</f>
        <v>0</v>
      </c>
      <c r="B8180" s="19">
        <f>IFERROR(VLOOKUP(C8180,'[1]Dados Diários do Magento'!$A$1:$H$10000,2,),"0")</f>
        <v>0</v>
      </c>
      <c r="C8180" s="20">
        <v>8179</v>
      </c>
      <c r="D8180" s="26">
        <v>0</v>
      </c>
      <c r="E8180" s="27">
        <v>0</v>
      </c>
      <c r="G8180" s="23"/>
      <c r="H8180" s="23"/>
      <c r="J8180" s="24">
        <f t="shared" si="255"/>
        <v>0</v>
      </c>
      <c r="K8180" s="25">
        <f t="shared" si="256"/>
        <v>0</v>
      </c>
    </row>
    <row r="8181" spans="1:11">
      <c r="A8181" s="18">
        <f>IFERROR(VLOOKUP(C8181,'[1]Dados Diários do Magento'!$A$1:$H$10000,3,),0)</f>
        <v>0</v>
      </c>
      <c r="B8181" s="19">
        <f>IFERROR(VLOOKUP(C8181,'[1]Dados Diários do Magento'!$A$1:$H$10000,2,),"0")</f>
        <v>0</v>
      </c>
      <c r="C8181" s="20">
        <v>8180</v>
      </c>
      <c r="D8181" s="26">
        <v>0</v>
      </c>
      <c r="E8181" s="27">
        <v>0</v>
      </c>
      <c r="G8181" s="23"/>
      <c r="H8181" s="23"/>
      <c r="J8181" s="24">
        <f t="shared" si="255"/>
        <v>0</v>
      </c>
      <c r="K8181" s="25">
        <f t="shared" si="256"/>
        <v>0</v>
      </c>
    </row>
    <row r="8182" spans="1:11">
      <c r="A8182" s="18">
        <f>IFERROR(VLOOKUP(C8182,'[1]Dados Diários do Magento'!$A$1:$H$10000,3,),0)</f>
        <v>0</v>
      </c>
      <c r="B8182" s="19">
        <f>IFERROR(VLOOKUP(C8182,'[1]Dados Diários do Magento'!$A$1:$H$10000,2,),"0")</f>
        <v>0</v>
      </c>
      <c r="C8182" s="20">
        <v>8181</v>
      </c>
      <c r="D8182" s="26">
        <v>0</v>
      </c>
      <c r="E8182" s="27">
        <v>0</v>
      </c>
      <c r="G8182" s="23"/>
      <c r="H8182" s="23"/>
      <c r="J8182" s="24">
        <f t="shared" si="255"/>
        <v>0</v>
      </c>
      <c r="K8182" s="25">
        <f t="shared" si="256"/>
        <v>0</v>
      </c>
    </row>
    <row r="8183" spans="1:11">
      <c r="A8183" s="18">
        <f>IFERROR(VLOOKUP(C8183,'[1]Dados Diários do Magento'!$A$1:$H$10000,3,),0)</f>
        <v>0</v>
      </c>
      <c r="B8183" s="19">
        <f>IFERROR(VLOOKUP(C8183,'[1]Dados Diários do Magento'!$A$1:$H$10000,2,),"0")</f>
        <v>0</v>
      </c>
      <c r="C8183" s="20">
        <v>8182</v>
      </c>
      <c r="D8183" s="26">
        <v>0</v>
      </c>
      <c r="E8183" s="27">
        <v>0</v>
      </c>
      <c r="G8183" s="23"/>
      <c r="H8183" s="23"/>
      <c r="J8183" s="24">
        <f t="shared" si="255"/>
        <v>0</v>
      </c>
      <c r="K8183" s="25">
        <f t="shared" si="256"/>
        <v>0</v>
      </c>
    </row>
    <row r="8184" spans="1:11">
      <c r="A8184" s="18">
        <f>IFERROR(VLOOKUP(C8184,'[1]Dados Diários do Magento'!$A$1:$H$10000,3,),0)</f>
        <v>0</v>
      </c>
      <c r="B8184" s="19">
        <f>IFERROR(VLOOKUP(C8184,'[1]Dados Diários do Magento'!$A$1:$H$10000,2,),"0")</f>
        <v>0</v>
      </c>
      <c r="C8184" s="20">
        <v>8183</v>
      </c>
      <c r="D8184" s="26">
        <v>0</v>
      </c>
      <c r="E8184" s="27">
        <v>0</v>
      </c>
      <c r="G8184" s="23"/>
      <c r="H8184" s="23"/>
      <c r="J8184" s="24">
        <f t="shared" si="255"/>
        <v>0</v>
      </c>
      <c r="K8184" s="25">
        <f t="shared" si="256"/>
        <v>0</v>
      </c>
    </row>
    <row r="8185" spans="1:11">
      <c r="A8185" s="18">
        <f>IFERROR(VLOOKUP(C8185,'[1]Dados Diários do Magento'!$A$1:$H$10000,3,),0)</f>
        <v>0</v>
      </c>
      <c r="B8185" s="19">
        <f>IFERROR(VLOOKUP(C8185,'[1]Dados Diários do Magento'!$A$1:$H$10000,2,),"0")</f>
        <v>0</v>
      </c>
      <c r="C8185" s="20">
        <v>8184</v>
      </c>
      <c r="D8185" s="26">
        <v>0</v>
      </c>
      <c r="E8185" s="27">
        <v>0</v>
      </c>
      <c r="G8185" s="23"/>
      <c r="H8185" s="23"/>
      <c r="J8185" s="24">
        <f t="shared" si="255"/>
        <v>0</v>
      </c>
      <c r="K8185" s="25">
        <f t="shared" si="256"/>
        <v>0</v>
      </c>
    </row>
    <row r="8186" spans="1:11">
      <c r="A8186" s="18">
        <f>IFERROR(VLOOKUP(C8186,'[1]Dados Diários do Magento'!$A$1:$H$10000,3,),0)</f>
        <v>0</v>
      </c>
      <c r="B8186" s="19">
        <f>IFERROR(VLOOKUP(C8186,'[1]Dados Diários do Magento'!$A$1:$H$10000,2,),"0")</f>
        <v>0</v>
      </c>
      <c r="C8186" s="20">
        <v>8185</v>
      </c>
      <c r="D8186" s="26">
        <v>0</v>
      </c>
      <c r="E8186" s="27">
        <v>0</v>
      </c>
      <c r="G8186" s="23"/>
      <c r="H8186" s="23"/>
      <c r="J8186" s="24">
        <f t="shared" si="255"/>
        <v>0</v>
      </c>
      <c r="K8186" s="25">
        <f t="shared" si="256"/>
        <v>0</v>
      </c>
    </row>
    <row r="8187" spans="1:11">
      <c r="A8187" s="18">
        <f>IFERROR(VLOOKUP(C8187,'[1]Dados Diários do Magento'!$A$1:$H$10000,3,),0)</f>
        <v>0</v>
      </c>
      <c r="B8187" s="19">
        <f>IFERROR(VLOOKUP(C8187,'[1]Dados Diários do Magento'!$A$1:$H$10000,2,),"0")</f>
        <v>0</v>
      </c>
      <c r="C8187" s="20">
        <v>8186</v>
      </c>
      <c r="D8187" s="26">
        <v>0</v>
      </c>
      <c r="E8187" s="27">
        <v>0</v>
      </c>
      <c r="G8187" s="23"/>
      <c r="H8187" s="23"/>
      <c r="J8187" s="24">
        <f t="shared" si="255"/>
        <v>0</v>
      </c>
      <c r="K8187" s="25">
        <f t="shared" si="256"/>
        <v>0</v>
      </c>
    </row>
    <row r="8188" spans="1:11">
      <c r="A8188" s="18">
        <f>IFERROR(VLOOKUP(C8188,'[1]Dados Diários do Magento'!$A$1:$H$10000,3,),0)</f>
        <v>0</v>
      </c>
      <c r="B8188" s="19">
        <f>IFERROR(VLOOKUP(C8188,'[1]Dados Diários do Magento'!$A$1:$H$10000,2,),"0")</f>
        <v>0</v>
      </c>
      <c r="C8188" s="20">
        <v>8187</v>
      </c>
      <c r="D8188" s="26">
        <v>0</v>
      </c>
      <c r="E8188" s="27">
        <v>0</v>
      </c>
      <c r="G8188" s="23"/>
      <c r="H8188" s="23"/>
      <c r="J8188" s="24">
        <f t="shared" si="255"/>
        <v>0</v>
      </c>
      <c r="K8188" s="25">
        <f t="shared" si="256"/>
        <v>0</v>
      </c>
    </row>
    <row r="8189" spans="1:11">
      <c r="A8189" s="18">
        <f>IFERROR(VLOOKUP(C8189,'[1]Dados Diários do Magento'!$A$1:$H$10000,3,),0)</f>
        <v>0</v>
      </c>
      <c r="B8189" s="19">
        <f>IFERROR(VLOOKUP(C8189,'[1]Dados Diários do Magento'!$A$1:$H$10000,2,),"0")</f>
        <v>0</v>
      </c>
      <c r="C8189" s="20">
        <v>8188</v>
      </c>
      <c r="D8189" s="26">
        <v>0</v>
      </c>
      <c r="E8189" s="27">
        <v>0</v>
      </c>
      <c r="G8189" s="23"/>
      <c r="H8189" s="23"/>
      <c r="J8189" s="24">
        <f t="shared" si="255"/>
        <v>0</v>
      </c>
      <c r="K8189" s="25">
        <f t="shared" si="256"/>
        <v>0</v>
      </c>
    </row>
    <row r="8190" spans="1:11">
      <c r="A8190" s="18">
        <f>IFERROR(VLOOKUP(C8190,'[1]Dados Diários do Magento'!$A$1:$H$10000,3,),0)</f>
        <v>0</v>
      </c>
      <c r="B8190" s="19">
        <f>IFERROR(VLOOKUP(C8190,'[1]Dados Diários do Magento'!$A$1:$H$10000,2,),"0")</f>
        <v>0</v>
      </c>
      <c r="C8190" s="20">
        <v>8189</v>
      </c>
      <c r="D8190" s="26">
        <v>0</v>
      </c>
      <c r="E8190" s="27">
        <v>0</v>
      </c>
      <c r="G8190" s="23"/>
      <c r="H8190" s="23"/>
      <c r="J8190" s="24">
        <f t="shared" si="255"/>
        <v>0</v>
      </c>
      <c r="K8190" s="25">
        <f t="shared" si="256"/>
        <v>0</v>
      </c>
    </row>
    <row r="8191" spans="1:11">
      <c r="A8191" s="18">
        <f>IFERROR(VLOOKUP(C8191,'[1]Dados Diários do Magento'!$A$1:$H$10000,3,),0)</f>
        <v>0</v>
      </c>
      <c r="B8191" s="19">
        <f>IFERROR(VLOOKUP(C8191,'[1]Dados Diários do Magento'!$A$1:$H$10000,2,),"0")</f>
        <v>0</v>
      </c>
      <c r="C8191" s="20">
        <v>8190</v>
      </c>
      <c r="D8191" s="26">
        <v>0</v>
      </c>
      <c r="E8191" s="27">
        <v>0</v>
      </c>
      <c r="G8191" s="23"/>
      <c r="H8191" s="23"/>
      <c r="J8191" s="24">
        <f t="shared" si="255"/>
        <v>0</v>
      </c>
      <c r="K8191" s="25">
        <f t="shared" si="256"/>
        <v>0</v>
      </c>
    </row>
    <row r="8192" spans="1:11">
      <c r="A8192" s="18">
        <f>IFERROR(VLOOKUP(C8192,'[1]Dados Diários do Magento'!$A$1:$H$10000,3,),0)</f>
        <v>0</v>
      </c>
      <c r="B8192" s="19">
        <f>IFERROR(VLOOKUP(C8192,'[1]Dados Diários do Magento'!$A$1:$H$10000,2,),"0")</f>
        <v>0</v>
      </c>
      <c r="C8192" s="20">
        <v>8191</v>
      </c>
      <c r="D8192" s="26">
        <v>0</v>
      </c>
      <c r="E8192" s="27">
        <v>0</v>
      </c>
      <c r="G8192" s="23"/>
      <c r="H8192" s="23"/>
      <c r="J8192" s="24">
        <f t="shared" si="255"/>
        <v>0</v>
      </c>
      <c r="K8192" s="25">
        <f t="shared" si="256"/>
        <v>0</v>
      </c>
    </row>
    <row r="8193" spans="1:11">
      <c r="A8193" s="18">
        <f>IFERROR(VLOOKUP(C8193,'[1]Dados Diários do Magento'!$A$1:$H$10000,3,),0)</f>
        <v>0</v>
      </c>
      <c r="B8193" s="19">
        <f>IFERROR(VLOOKUP(C8193,'[1]Dados Diários do Magento'!$A$1:$H$10000,2,),"0")</f>
        <v>0</v>
      </c>
      <c r="C8193" s="20">
        <v>8192</v>
      </c>
      <c r="D8193" s="26">
        <v>0</v>
      </c>
      <c r="E8193" s="27">
        <v>0</v>
      </c>
      <c r="G8193" s="23"/>
      <c r="H8193" s="23"/>
      <c r="J8193" s="24">
        <f t="shared" si="255"/>
        <v>0</v>
      </c>
      <c r="K8193" s="25">
        <f t="shared" si="256"/>
        <v>0</v>
      </c>
    </row>
    <row r="8194" spans="1:11">
      <c r="A8194" s="18">
        <f>IFERROR(VLOOKUP(C8194,'[1]Dados Diários do Magento'!$A$1:$H$10000,3,),0)</f>
        <v>0</v>
      </c>
      <c r="B8194" s="19">
        <f>IFERROR(VLOOKUP(C8194,'[1]Dados Diários do Magento'!$A$1:$H$10000,2,),"0")</f>
        <v>0</v>
      </c>
      <c r="C8194" s="20">
        <v>8193</v>
      </c>
      <c r="D8194" s="26">
        <v>0</v>
      </c>
      <c r="E8194" s="27">
        <v>0</v>
      </c>
      <c r="G8194" s="23"/>
      <c r="H8194" s="23"/>
      <c r="J8194" s="24">
        <f t="shared" si="255"/>
        <v>0</v>
      </c>
      <c r="K8194" s="25">
        <f t="shared" si="256"/>
        <v>0</v>
      </c>
    </row>
    <row r="8195" spans="1:11">
      <c r="A8195" s="18">
        <f>IFERROR(VLOOKUP(C8195,'[1]Dados Diários do Magento'!$A$1:$H$10000,3,),0)</f>
        <v>0</v>
      </c>
      <c r="B8195" s="19">
        <f>IFERROR(VLOOKUP(C8195,'[1]Dados Diários do Magento'!$A$1:$H$10000,2,),"0")</f>
        <v>0</v>
      </c>
      <c r="C8195" s="20">
        <v>8194</v>
      </c>
      <c r="D8195" s="26">
        <v>0</v>
      </c>
      <c r="E8195" s="27">
        <v>0</v>
      </c>
      <c r="G8195" s="23"/>
      <c r="H8195" s="23"/>
      <c r="J8195" s="24">
        <f t="shared" ref="J8195:J8258" si="257">D8195+G8195</f>
        <v>0</v>
      </c>
      <c r="K8195" s="25">
        <f t="shared" si="256"/>
        <v>0</v>
      </c>
    </row>
    <row r="8196" spans="1:11">
      <c r="A8196" s="18">
        <f>IFERROR(VLOOKUP(C8196,'[1]Dados Diários do Magento'!$A$1:$H$10000,3,),0)</f>
        <v>0</v>
      </c>
      <c r="B8196" s="19">
        <f>IFERROR(VLOOKUP(C8196,'[1]Dados Diários do Magento'!$A$1:$H$10000,2,),"0")</f>
        <v>0</v>
      </c>
      <c r="C8196" s="20">
        <v>8195</v>
      </c>
      <c r="D8196" s="26">
        <v>0</v>
      </c>
      <c r="E8196" s="27">
        <v>0</v>
      </c>
      <c r="G8196" s="23"/>
      <c r="H8196" s="23"/>
      <c r="J8196" s="24">
        <f t="shared" si="257"/>
        <v>0</v>
      </c>
      <c r="K8196" s="25">
        <f t="shared" si="256"/>
        <v>0</v>
      </c>
    </row>
    <row r="8197" spans="1:11">
      <c r="A8197" s="18">
        <f>IFERROR(VLOOKUP(C8197,'[1]Dados Diários do Magento'!$A$1:$H$10000,3,),0)</f>
        <v>0</v>
      </c>
      <c r="B8197" s="19">
        <f>IFERROR(VLOOKUP(C8197,'[1]Dados Diários do Magento'!$A$1:$H$10000,2,),"0")</f>
        <v>0</v>
      </c>
      <c r="C8197" s="20">
        <v>8196</v>
      </c>
      <c r="D8197" s="26">
        <v>0</v>
      </c>
      <c r="E8197" s="27">
        <v>0</v>
      </c>
      <c r="G8197" s="23"/>
      <c r="H8197" s="23"/>
      <c r="J8197" s="24">
        <f t="shared" si="257"/>
        <v>0</v>
      </c>
      <c r="K8197" s="25">
        <f t="shared" si="256"/>
        <v>0</v>
      </c>
    </row>
    <row r="8198" spans="1:11">
      <c r="A8198" s="18">
        <f>IFERROR(VLOOKUP(C8198,'[1]Dados Diários do Magento'!$A$1:$H$10000,3,),0)</f>
        <v>0</v>
      </c>
      <c r="B8198" s="19">
        <f>IFERROR(VLOOKUP(C8198,'[1]Dados Diários do Magento'!$A$1:$H$10000,2,),"0")</f>
        <v>0</v>
      </c>
      <c r="C8198" s="20">
        <v>8197</v>
      </c>
      <c r="D8198" s="26">
        <v>0</v>
      </c>
      <c r="E8198" s="27">
        <v>0</v>
      </c>
      <c r="G8198" s="23"/>
      <c r="H8198" s="23"/>
      <c r="J8198" s="24">
        <f t="shared" si="257"/>
        <v>0</v>
      </c>
      <c r="K8198" s="25">
        <f t="shared" si="256"/>
        <v>0</v>
      </c>
    </row>
    <row r="8199" spans="1:11">
      <c r="A8199" s="18">
        <f>IFERROR(VLOOKUP(C8199,'[1]Dados Diários do Magento'!$A$1:$H$10000,3,),0)</f>
        <v>0</v>
      </c>
      <c r="B8199" s="19">
        <f>IFERROR(VLOOKUP(C8199,'[1]Dados Diários do Magento'!$A$1:$H$10000,2,),"0")</f>
        <v>0</v>
      </c>
      <c r="C8199" s="20">
        <v>8198</v>
      </c>
      <c r="D8199" s="26">
        <v>0</v>
      </c>
      <c r="E8199" s="27">
        <v>0</v>
      </c>
      <c r="G8199" s="23"/>
      <c r="H8199" s="23"/>
      <c r="J8199" s="24">
        <f t="shared" si="257"/>
        <v>0</v>
      </c>
      <c r="K8199" s="25">
        <f t="shared" si="256"/>
        <v>0</v>
      </c>
    </row>
    <row r="8200" spans="1:11">
      <c r="A8200" s="18">
        <f>IFERROR(VLOOKUP(C8200,'[1]Dados Diários do Magento'!$A$1:$H$10000,3,),0)</f>
        <v>0</v>
      </c>
      <c r="B8200" s="19">
        <f>IFERROR(VLOOKUP(C8200,'[1]Dados Diários do Magento'!$A$1:$H$10000,2,),"0")</f>
        <v>0</v>
      </c>
      <c r="C8200" s="20">
        <v>8199</v>
      </c>
      <c r="D8200" s="26">
        <v>0</v>
      </c>
      <c r="E8200" s="27">
        <v>0</v>
      </c>
      <c r="G8200" s="23"/>
      <c r="H8200" s="23"/>
      <c r="J8200" s="24">
        <f t="shared" si="257"/>
        <v>0</v>
      </c>
      <c r="K8200" s="25">
        <f t="shared" si="256"/>
        <v>0</v>
      </c>
    </row>
    <row r="8201" spans="1:11">
      <c r="A8201" s="18">
        <f>IFERROR(VLOOKUP(C8201,'[1]Dados Diários do Magento'!$A$1:$H$10000,3,),0)</f>
        <v>0</v>
      </c>
      <c r="B8201" s="19">
        <f>IFERROR(VLOOKUP(C8201,'[1]Dados Diários do Magento'!$A$1:$H$10000,2,),"0")</f>
        <v>0</v>
      </c>
      <c r="C8201" s="20">
        <v>8200</v>
      </c>
      <c r="D8201" s="26">
        <v>0</v>
      </c>
      <c r="E8201" s="27">
        <v>0</v>
      </c>
      <c r="G8201" s="23"/>
      <c r="H8201" s="23"/>
      <c r="J8201" s="24">
        <f t="shared" si="257"/>
        <v>0</v>
      </c>
      <c r="K8201" s="25">
        <f t="shared" si="256"/>
        <v>0</v>
      </c>
    </row>
    <row r="8202" spans="1:11">
      <c r="A8202" s="18">
        <f>IFERROR(VLOOKUP(C8202,'[1]Dados Diários do Magento'!$A$1:$H$10000,3,),0)</f>
        <v>0</v>
      </c>
      <c r="B8202" s="19">
        <f>IFERROR(VLOOKUP(C8202,'[1]Dados Diários do Magento'!$A$1:$H$10000,2,),"0")</f>
        <v>0</v>
      </c>
      <c r="C8202" s="20">
        <v>8201</v>
      </c>
      <c r="D8202" s="26">
        <v>0</v>
      </c>
      <c r="E8202" s="27">
        <v>0</v>
      </c>
      <c r="G8202" s="23"/>
      <c r="H8202" s="23"/>
      <c r="J8202" s="24">
        <f t="shared" si="257"/>
        <v>0</v>
      </c>
      <c r="K8202" s="25">
        <f t="shared" si="256"/>
        <v>0</v>
      </c>
    </row>
    <row r="8203" spans="1:11">
      <c r="A8203" s="18">
        <f>IFERROR(VLOOKUP(C8203,'[1]Dados Diários do Magento'!$A$1:$H$10000,3,),0)</f>
        <v>0</v>
      </c>
      <c r="B8203" s="19">
        <f>IFERROR(VLOOKUP(C8203,'[1]Dados Diários do Magento'!$A$1:$H$10000,2,),"0")</f>
        <v>0</v>
      </c>
      <c r="C8203" s="20">
        <v>8202</v>
      </c>
      <c r="D8203" s="26">
        <v>0</v>
      </c>
      <c r="E8203" s="27">
        <v>0</v>
      </c>
      <c r="G8203" s="23"/>
      <c r="H8203" s="23"/>
      <c r="J8203" s="24">
        <f t="shared" si="257"/>
        <v>0</v>
      </c>
      <c r="K8203" s="25">
        <f t="shared" si="256"/>
        <v>0</v>
      </c>
    </row>
    <row r="8204" spans="1:11">
      <c r="A8204" s="18">
        <f>IFERROR(VLOOKUP(C8204,'[1]Dados Diários do Magento'!$A$1:$H$10000,3,),0)</f>
        <v>0</v>
      </c>
      <c r="B8204" s="19">
        <f>IFERROR(VLOOKUP(C8204,'[1]Dados Diários do Magento'!$A$1:$H$10000,2,),"0")</f>
        <v>0</v>
      </c>
      <c r="C8204" s="20">
        <v>8203</v>
      </c>
      <c r="D8204" s="26">
        <v>0</v>
      </c>
      <c r="E8204" s="27">
        <v>0</v>
      </c>
      <c r="G8204" s="23"/>
      <c r="H8204" s="23"/>
      <c r="J8204" s="24">
        <f t="shared" si="257"/>
        <v>0</v>
      </c>
      <c r="K8204" s="25">
        <f t="shared" si="256"/>
        <v>0</v>
      </c>
    </row>
    <row r="8205" spans="1:11">
      <c r="A8205" s="18">
        <f>IFERROR(VLOOKUP(C8205,'[1]Dados Diários do Magento'!$A$1:$H$10000,3,),0)</f>
        <v>0</v>
      </c>
      <c r="B8205" s="19">
        <f>IFERROR(VLOOKUP(C8205,'[1]Dados Diários do Magento'!$A$1:$H$10000,2,),"0")</f>
        <v>0</v>
      </c>
      <c r="C8205" s="20">
        <v>8204</v>
      </c>
      <c r="D8205" s="26">
        <v>0</v>
      </c>
      <c r="E8205" s="27">
        <v>0</v>
      </c>
      <c r="G8205" s="23"/>
      <c r="H8205" s="23"/>
      <c r="J8205" s="24">
        <f t="shared" si="257"/>
        <v>0</v>
      </c>
      <c r="K8205" s="25">
        <f t="shared" si="256"/>
        <v>0</v>
      </c>
    </row>
    <row r="8206" spans="1:11">
      <c r="A8206" s="18">
        <f>IFERROR(VLOOKUP(C8206,'[1]Dados Diários do Magento'!$A$1:$H$10000,3,),0)</f>
        <v>0</v>
      </c>
      <c r="B8206" s="19">
        <f>IFERROR(VLOOKUP(C8206,'[1]Dados Diários do Magento'!$A$1:$H$10000,2,),"0")</f>
        <v>0</v>
      </c>
      <c r="C8206" s="20">
        <v>8205</v>
      </c>
      <c r="D8206" s="26">
        <v>0</v>
      </c>
      <c r="E8206" s="27">
        <v>0</v>
      </c>
      <c r="G8206" s="23"/>
      <c r="H8206" s="23"/>
      <c r="J8206" s="24">
        <f t="shared" si="257"/>
        <v>0</v>
      </c>
      <c r="K8206" s="25">
        <f t="shared" si="256"/>
        <v>0</v>
      </c>
    </row>
    <row r="8207" spans="1:11">
      <c r="A8207" s="18">
        <f>IFERROR(VLOOKUP(C8207,'[1]Dados Diários do Magento'!$A$1:$H$10000,3,),0)</f>
        <v>0</v>
      </c>
      <c r="B8207" s="19">
        <f>IFERROR(VLOOKUP(C8207,'[1]Dados Diários do Magento'!$A$1:$H$10000,2,),"0")</f>
        <v>0</v>
      </c>
      <c r="C8207" s="20">
        <v>8206</v>
      </c>
      <c r="D8207" s="26">
        <v>0</v>
      </c>
      <c r="E8207" s="27">
        <v>0</v>
      </c>
      <c r="G8207" s="23"/>
      <c r="H8207" s="23"/>
      <c r="J8207" s="24">
        <f t="shared" si="257"/>
        <v>0</v>
      </c>
      <c r="K8207" s="25">
        <f t="shared" si="256"/>
        <v>0</v>
      </c>
    </row>
    <row r="8208" spans="1:11">
      <c r="A8208" s="18">
        <f>IFERROR(VLOOKUP(C8208,'[1]Dados Diários do Magento'!$A$1:$H$10000,3,),0)</f>
        <v>0</v>
      </c>
      <c r="B8208" s="19">
        <f>IFERROR(VLOOKUP(C8208,'[1]Dados Diários do Magento'!$A$1:$H$10000,2,),"0")</f>
        <v>0</v>
      </c>
      <c r="C8208" s="20">
        <v>8207</v>
      </c>
      <c r="D8208" s="26">
        <v>0</v>
      </c>
      <c r="E8208" s="27">
        <v>0</v>
      </c>
      <c r="G8208" s="23"/>
      <c r="H8208" s="23"/>
      <c r="J8208" s="24">
        <f t="shared" si="257"/>
        <v>0</v>
      </c>
      <c r="K8208" s="25">
        <f t="shared" si="256"/>
        <v>0</v>
      </c>
    </row>
    <row r="8209" spans="1:11">
      <c r="A8209" s="18">
        <f>IFERROR(VLOOKUP(C8209,'[1]Dados Diários do Magento'!$A$1:$H$10000,3,),0)</f>
        <v>0</v>
      </c>
      <c r="B8209" s="19">
        <f>IFERROR(VLOOKUP(C8209,'[1]Dados Diários do Magento'!$A$1:$H$10000,2,),"0")</f>
        <v>0</v>
      </c>
      <c r="C8209" s="20">
        <v>8208</v>
      </c>
      <c r="D8209" s="26">
        <v>0</v>
      </c>
      <c r="E8209" s="27">
        <v>0</v>
      </c>
      <c r="G8209" s="23"/>
      <c r="H8209" s="23"/>
      <c r="J8209" s="24">
        <f t="shared" si="257"/>
        <v>0</v>
      </c>
      <c r="K8209" s="25">
        <f t="shared" si="256"/>
        <v>0</v>
      </c>
    </row>
    <row r="8210" spans="1:11">
      <c r="A8210" s="18">
        <f>IFERROR(VLOOKUP(C8210,'[1]Dados Diários do Magento'!$A$1:$H$10000,3,),0)</f>
        <v>0</v>
      </c>
      <c r="B8210" s="19">
        <f>IFERROR(VLOOKUP(C8210,'[1]Dados Diários do Magento'!$A$1:$H$10000,2,),"0")</f>
        <v>0</v>
      </c>
      <c r="C8210" s="20">
        <v>8209</v>
      </c>
      <c r="D8210" s="26">
        <v>0</v>
      </c>
      <c r="E8210" s="27">
        <v>0</v>
      </c>
      <c r="G8210" s="23"/>
      <c r="H8210" s="23"/>
      <c r="J8210" s="24">
        <f t="shared" si="257"/>
        <v>0</v>
      </c>
      <c r="K8210" s="25">
        <f t="shared" si="256"/>
        <v>0</v>
      </c>
    </row>
    <row r="8211" spans="1:11">
      <c r="A8211" s="18">
        <f>IFERROR(VLOOKUP(C8211,'[1]Dados Diários do Magento'!$A$1:$H$10000,3,),0)</f>
        <v>0</v>
      </c>
      <c r="B8211" s="19">
        <f>IFERROR(VLOOKUP(C8211,'[1]Dados Diários do Magento'!$A$1:$H$10000,2,),"0")</f>
        <v>0</v>
      </c>
      <c r="C8211" s="20">
        <v>8210</v>
      </c>
      <c r="D8211" s="26">
        <v>0</v>
      </c>
      <c r="E8211" s="27">
        <v>0</v>
      </c>
      <c r="G8211" s="23"/>
      <c r="H8211" s="23"/>
      <c r="J8211" s="24">
        <f t="shared" si="257"/>
        <v>0</v>
      </c>
      <c r="K8211" s="25">
        <f t="shared" si="256"/>
        <v>0</v>
      </c>
    </row>
    <row r="8212" spans="1:11">
      <c r="A8212" s="18">
        <f>IFERROR(VLOOKUP(C8212,'[1]Dados Diários do Magento'!$A$1:$H$10000,3,),0)</f>
        <v>0</v>
      </c>
      <c r="B8212" s="19">
        <f>IFERROR(VLOOKUP(C8212,'[1]Dados Diários do Magento'!$A$1:$H$10000,2,),"0")</f>
        <v>0</v>
      </c>
      <c r="C8212" s="20">
        <v>8211</v>
      </c>
      <c r="D8212" s="26">
        <v>0</v>
      </c>
      <c r="E8212" s="27">
        <v>0</v>
      </c>
      <c r="G8212" s="23"/>
      <c r="H8212" s="23"/>
      <c r="J8212" s="24">
        <f t="shared" si="257"/>
        <v>0</v>
      </c>
      <c r="K8212" s="25">
        <f t="shared" si="256"/>
        <v>0</v>
      </c>
    </row>
    <row r="8213" spans="1:11">
      <c r="A8213" s="18">
        <f>IFERROR(VLOOKUP(C8213,'[1]Dados Diários do Magento'!$A$1:$H$10000,3,),0)</f>
        <v>0</v>
      </c>
      <c r="B8213" s="19">
        <f>IFERROR(VLOOKUP(C8213,'[1]Dados Diários do Magento'!$A$1:$H$10000,2,),"0")</f>
        <v>0</v>
      </c>
      <c r="C8213" s="20">
        <v>8212</v>
      </c>
      <c r="D8213" s="26">
        <v>0</v>
      </c>
      <c r="E8213" s="27">
        <v>0</v>
      </c>
      <c r="G8213" s="23"/>
      <c r="H8213" s="23"/>
      <c r="J8213" s="24">
        <f t="shared" si="257"/>
        <v>0</v>
      </c>
      <c r="K8213" s="25">
        <f t="shared" si="256"/>
        <v>0</v>
      </c>
    </row>
    <row r="8214" spans="1:11">
      <c r="A8214" s="18">
        <f>IFERROR(VLOOKUP(C8214,'[1]Dados Diários do Magento'!$A$1:$H$10000,3,),0)</f>
        <v>0</v>
      </c>
      <c r="B8214" s="19">
        <f>IFERROR(VLOOKUP(C8214,'[1]Dados Diários do Magento'!$A$1:$H$10000,2,),"0")</f>
        <v>0</v>
      </c>
      <c r="C8214" s="20">
        <v>8213</v>
      </c>
      <c r="D8214" s="26">
        <v>0</v>
      </c>
      <c r="E8214" s="27">
        <v>0</v>
      </c>
      <c r="G8214" s="23"/>
      <c r="H8214" s="23"/>
      <c r="J8214" s="24">
        <f t="shared" si="257"/>
        <v>0</v>
      </c>
      <c r="K8214" s="25">
        <f t="shared" si="256"/>
        <v>0</v>
      </c>
    </row>
    <row r="8215" spans="1:11">
      <c r="A8215" s="18">
        <f>IFERROR(VLOOKUP(C8215,'[1]Dados Diários do Magento'!$A$1:$H$10000,3,),0)</f>
        <v>0</v>
      </c>
      <c r="B8215" s="19">
        <f>IFERROR(VLOOKUP(C8215,'[1]Dados Diários do Magento'!$A$1:$H$10000,2,),"0")</f>
        <v>0</v>
      </c>
      <c r="C8215" s="20">
        <v>8214</v>
      </c>
      <c r="D8215" s="26">
        <v>0</v>
      </c>
      <c r="E8215" s="27">
        <v>0</v>
      </c>
      <c r="G8215" s="23"/>
      <c r="H8215" s="23"/>
      <c r="J8215" s="24">
        <f t="shared" si="257"/>
        <v>0</v>
      </c>
      <c r="K8215" s="25">
        <f t="shared" si="256"/>
        <v>0</v>
      </c>
    </row>
    <row r="8216" spans="1:11">
      <c r="A8216" s="18">
        <f>IFERROR(VLOOKUP(C8216,'[1]Dados Diários do Magento'!$A$1:$H$10000,3,),0)</f>
        <v>0</v>
      </c>
      <c r="B8216" s="19">
        <f>IFERROR(VLOOKUP(C8216,'[1]Dados Diários do Magento'!$A$1:$H$10000,2,),"0")</f>
        <v>0</v>
      </c>
      <c r="C8216" s="20">
        <v>8215</v>
      </c>
      <c r="D8216" s="26">
        <v>0</v>
      </c>
      <c r="E8216" s="27">
        <v>0</v>
      </c>
      <c r="G8216" s="23"/>
      <c r="H8216" s="23"/>
      <c r="J8216" s="24">
        <f t="shared" si="257"/>
        <v>0</v>
      </c>
      <c r="K8216" s="25">
        <f t="shared" si="256"/>
        <v>0</v>
      </c>
    </row>
    <row r="8217" spans="1:11">
      <c r="A8217" s="18">
        <f>IFERROR(VLOOKUP(C8217,'[1]Dados Diários do Magento'!$A$1:$H$10000,3,),0)</f>
        <v>0</v>
      </c>
      <c r="B8217" s="19">
        <f>IFERROR(VLOOKUP(C8217,'[1]Dados Diários do Magento'!$A$1:$H$10000,2,),"0")</f>
        <v>0</v>
      </c>
      <c r="C8217" s="20">
        <v>8216</v>
      </c>
      <c r="D8217" s="26">
        <v>0</v>
      </c>
      <c r="E8217" s="27">
        <v>0</v>
      </c>
      <c r="G8217" s="23"/>
      <c r="H8217" s="23"/>
      <c r="J8217" s="24">
        <f t="shared" si="257"/>
        <v>0</v>
      </c>
      <c r="K8217" s="25">
        <f t="shared" si="256"/>
        <v>0</v>
      </c>
    </row>
    <row r="8218" spans="1:11">
      <c r="A8218" s="18">
        <f>IFERROR(VLOOKUP(C8218,'[1]Dados Diários do Magento'!$A$1:$H$10000,3,),0)</f>
        <v>0</v>
      </c>
      <c r="B8218" s="19">
        <f>IFERROR(VLOOKUP(C8218,'[1]Dados Diários do Magento'!$A$1:$H$10000,2,),"0")</f>
        <v>0</v>
      </c>
      <c r="C8218" s="20">
        <v>8217</v>
      </c>
      <c r="D8218" s="26">
        <v>0</v>
      </c>
      <c r="E8218" s="27">
        <v>0</v>
      </c>
      <c r="G8218" s="23"/>
      <c r="H8218" s="23"/>
      <c r="J8218" s="24">
        <f t="shared" si="257"/>
        <v>0</v>
      </c>
      <c r="K8218" s="25">
        <f t="shared" si="256"/>
        <v>0</v>
      </c>
    </row>
    <row r="8219" spans="1:11">
      <c r="A8219" s="18">
        <f>IFERROR(VLOOKUP(C8219,'[1]Dados Diários do Magento'!$A$1:$H$10000,3,),0)</f>
        <v>0</v>
      </c>
      <c r="B8219" s="19">
        <f>IFERROR(VLOOKUP(C8219,'[1]Dados Diários do Magento'!$A$1:$H$10000,2,),"0")</f>
        <v>0</v>
      </c>
      <c r="C8219" s="20">
        <v>8218</v>
      </c>
      <c r="D8219" s="26">
        <v>0</v>
      </c>
      <c r="E8219" s="27">
        <v>0</v>
      </c>
      <c r="G8219" s="23"/>
      <c r="H8219" s="23"/>
      <c r="J8219" s="24">
        <f t="shared" si="257"/>
        <v>0</v>
      </c>
      <c r="K8219" s="25">
        <f t="shared" si="256"/>
        <v>0</v>
      </c>
    </row>
    <row r="8220" spans="1:11">
      <c r="A8220" s="18">
        <f>IFERROR(VLOOKUP(C8220,'[1]Dados Diários do Magento'!$A$1:$H$10000,3,),0)</f>
        <v>0</v>
      </c>
      <c r="B8220" s="19">
        <f>IFERROR(VLOOKUP(C8220,'[1]Dados Diários do Magento'!$A$1:$H$10000,2,),"0")</f>
        <v>0</v>
      </c>
      <c r="C8220" s="20">
        <v>8219</v>
      </c>
      <c r="D8220" s="26">
        <v>0</v>
      </c>
      <c r="E8220" s="27">
        <v>0</v>
      </c>
      <c r="G8220" s="23"/>
      <c r="H8220" s="23"/>
      <c r="J8220" s="24">
        <f t="shared" si="257"/>
        <v>0</v>
      </c>
      <c r="K8220" s="25">
        <f t="shared" si="256"/>
        <v>0</v>
      </c>
    </row>
    <row r="8221" spans="1:11">
      <c r="A8221" s="18">
        <f>IFERROR(VLOOKUP(C8221,'[1]Dados Diários do Magento'!$A$1:$H$10000,3,),0)</f>
        <v>0</v>
      </c>
      <c r="B8221" s="19">
        <f>IFERROR(VLOOKUP(C8221,'[1]Dados Diários do Magento'!$A$1:$H$10000,2,),"0")</f>
        <v>0</v>
      </c>
      <c r="C8221" s="20">
        <v>8220</v>
      </c>
      <c r="D8221" s="26">
        <v>0</v>
      </c>
      <c r="E8221" s="27">
        <v>0</v>
      </c>
      <c r="G8221" s="23"/>
      <c r="H8221" s="23"/>
      <c r="J8221" s="24">
        <f t="shared" si="257"/>
        <v>0</v>
      </c>
      <c r="K8221" s="25">
        <f t="shared" ref="K8221:K8284" si="258">IF((D8221+G8221)&gt;0,(D8221*E8221+G8221*H8221)/(D8221+G8221),E8221)</f>
        <v>0</v>
      </c>
    </row>
    <row r="8222" spans="1:11">
      <c r="A8222" s="18">
        <f>IFERROR(VLOOKUP(C8222,'[1]Dados Diários do Magento'!$A$1:$H$10000,3,),0)</f>
        <v>0</v>
      </c>
      <c r="B8222" s="19">
        <f>IFERROR(VLOOKUP(C8222,'[1]Dados Diários do Magento'!$A$1:$H$10000,2,),"0")</f>
        <v>0</v>
      </c>
      <c r="C8222" s="20">
        <v>8221</v>
      </c>
      <c r="D8222" s="26">
        <v>0</v>
      </c>
      <c r="E8222" s="27">
        <v>0</v>
      </c>
      <c r="G8222" s="23"/>
      <c r="H8222" s="23"/>
      <c r="J8222" s="24">
        <f t="shared" si="257"/>
        <v>0</v>
      </c>
      <c r="K8222" s="25">
        <f t="shared" si="258"/>
        <v>0</v>
      </c>
    </row>
    <row r="8223" spans="1:11">
      <c r="A8223" s="18">
        <f>IFERROR(VLOOKUP(C8223,'[1]Dados Diários do Magento'!$A$1:$H$10000,3,),0)</f>
        <v>0</v>
      </c>
      <c r="B8223" s="19">
        <f>IFERROR(VLOOKUP(C8223,'[1]Dados Diários do Magento'!$A$1:$H$10000,2,),"0")</f>
        <v>0</v>
      </c>
      <c r="C8223" s="20">
        <v>8222</v>
      </c>
      <c r="D8223" s="26">
        <v>0</v>
      </c>
      <c r="E8223" s="27">
        <v>0</v>
      </c>
      <c r="G8223" s="23"/>
      <c r="H8223" s="23"/>
      <c r="J8223" s="24">
        <f t="shared" si="257"/>
        <v>0</v>
      </c>
      <c r="K8223" s="25">
        <f t="shared" si="258"/>
        <v>0</v>
      </c>
    </row>
    <row r="8224" spans="1:11">
      <c r="A8224" s="18">
        <f>IFERROR(VLOOKUP(C8224,'[1]Dados Diários do Magento'!$A$1:$H$10000,3,),0)</f>
        <v>0</v>
      </c>
      <c r="B8224" s="19">
        <f>IFERROR(VLOOKUP(C8224,'[1]Dados Diários do Magento'!$A$1:$H$10000,2,),"0")</f>
        <v>0</v>
      </c>
      <c r="C8224" s="20">
        <v>8223</v>
      </c>
      <c r="D8224" s="26">
        <v>0</v>
      </c>
      <c r="E8224" s="27">
        <v>0</v>
      </c>
      <c r="G8224" s="23"/>
      <c r="H8224" s="23"/>
      <c r="J8224" s="24">
        <f t="shared" si="257"/>
        <v>0</v>
      </c>
      <c r="K8224" s="25">
        <f t="shared" si="258"/>
        <v>0</v>
      </c>
    </row>
    <row r="8225" spans="1:11">
      <c r="A8225" s="18">
        <f>IFERROR(VLOOKUP(C8225,'[1]Dados Diários do Magento'!$A$1:$H$10000,3,),0)</f>
        <v>0</v>
      </c>
      <c r="B8225" s="19">
        <f>IFERROR(VLOOKUP(C8225,'[1]Dados Diários do Magento'!$A$1:$H$10000,2,),"0")</f>
        <v>0</v>
      </c>
      <c r="C8225" s="20">
        <v>8224</v>
      </c>
      <c r="D8225" s="26">
        <v>0</v>
      </c>
      <c r="E8225" s="27">
        <v>0</v>
      </c>
      <c r="G8225" s="23"/>
      <c r="H8225" s="23"/>
      <c r="J8225" s="24">
        <f t="shared" si="257"/>
        <v>0</v>
      </c>
      <c r="K8225" s="25">
        <f t="shared" si="258"/>
        <v>0</v>
      </c>
    </row>
    <row r="8226" spans="1:11">
      <c r="A8226" s="18">
        <f>IFERROR(VLOOKUP(C8226,'[1]Dados Diários do Magento'!$A$1:$H$10000,3,),0)</f>
        <v>0</v>
      </c>
      <c r="B8226" s="19">
        <f>IFERROR(VLOOKUP(C8226,'[1]Dados Diários do Magento'!$A$1:$H$10000,2,),"0")</f>
        <v>0</v>
      </c>
      <c r="C8226" s="20">
        <v>8225</v>
      </c>
      <c r="D8226" s="26">
        <v>0</v>
      </c>
      <c r="E8226" s="27">
        <v>0</v>
      </c>
      <c r="G8226" s="23"/>
      <c r="H8226" s="23"/>
      <c r="J8226" s="24">
        <f t="shared" si="257"/>
        <v>0</v>
      </c>
      <c r="K8226" s="25">
        <f t="shared" si="258"/>
        <v>0</v>
      </c>
    </row>
    <row r="8227" spans="1:11">
      <c r="A8227" s="18">
        <f>IFERROR(VLOOKUP(C8227,'[1]Dados Diários do Magento'!$A$1:$H$10000,3,),0)</f>
        <v>0</v>
      </c>
      <c r="B8227" s="19">
        <f>IFERROR(VLOOKUP(C8227,'[1]Dados Diários do Magento'!$A$1:$H$10000,2,),"0")</f>
        <v>0</v>
      </c>
      <c r="C8227" s="20">
        <v>8226</v>
      </c>
      <c r="D8227" s="26">
        <v>0</v>
      </c>
      <c r="E8227" s="27">
        <v>0</v>
      </c>
      <c r="G8227" s="23"/>
      <c r="H8227" s="23"/>
      <c r="J8227" s="24">
        <f t="shared" si="257"/>
        <v>0</v>
      </c>
      <c r="K8227" s="25">
        <f t="shared" si="258"/>
        <v>0</v>
      </c>
    </row>
    <row r="8228" spans="1:11">
      <c r="A8228" s="18">
        <f>IFERROR(VLOOKUP(C8228,'[1]Dados Diários do Magento'!$A$1:$H$10000,3,),0)</f>
        <v>0</v>
      </c>
      <c r="B8228" s="19">
        <f>IFERROR(VLOOKUP(C8228,'[1]Dados Diários do Magento'!$A$1:$H$10000,2,),"0")</f>
        <v>0</v>
      </c>
      <c r="C8228" s="20">
        <v>8227</v>
      </c>
      <c r="D8228" s="26">
        <v>0</v>
      </c>
      <c r="E8228" s="27">
        <v>0</v>
      </c>
      <c r="G8228" s="23"/>
      <c r="H8228" s="23"/>
      <c r="J8228" s="24">
        <f t="shared" si="257"/>
        <v>0</v>
      </c>
      <c r="K8228" s="25">
        <f t="shared" si="258"/>
        <v>0</v>
      </c>
    </row>
    <row r="8229" spans="1:11">
      <c r="A8229" s="18">
        <f>IFERROR(VLOOKUP(C8229,'[1]Dados Diários do Magento'!$A$1:$H$10000,3,),0)</f>
        <v>0</v>
      </c>
      <c r="B8229" s="19">
        <f>IFERROR(VLOOKUP(C8229,'[1]Dados Diários do Magento'!$A$1:$H$10000,2,),"0")</f>
        <v>0</v>
      </c>
      <c r="C8229" s="20">
        <v>8228</v>
      </c>
      <c r="D8229" s="26">
        <v>0</v>
      </c>
      <c r="E8229" s="27">
        <v>0</v>
      </c>
      <c r="G8229" s="23"/>
      <c r="H8229" s="23"/>
      <c r="J8229" s="24">
        <f t="shared" si="257"/>
        <v>0</v>
      </c>
      <c r="K8229" s="25">
        <f t="shared" si="258"/>
        <v>0</v>
      </c>
    </row>
    <row r="8230" spans="1:11">
      <c r="A8230" s="18">
        <f>IFERROR(VLOOKUP(C8230,'[1]Dados Diários do Magento'!$A$1:$H$10000,3,),0)</f>
        <v>0</v>
      </c>
      <c r="B8230" s="19">
        <f>IFERROR(VLOOKUP(C8230,'[1]Dados Diários do Magento'!$A$1:$H$10000,2,),"0")</f>
        <v>0</v>
      </c>
      <c r="C8230" s="20">
        <v>8229</v>
      </c>
      <c r="D8230" s="26">
        <v>0</v>
      </c>
      <c r="E8230" s="27">
        <v>0</v>
      </c>
      <c r="G8230" s="23"/>
      <c r="H8230" s="23"/>
      <c r="J8230" s="24">
        <f t="shared" si="257"/>
        <v>0</v>
      </c>
      <c r="K8230" s="25">
        <f t="shared" si="258"/>
        <v>0</v>
      </c>
    </row>
    <row r="8231" spans="1:11">
      <c r="A8231" s="18">
        <f>IFERROR(VLOOKUP(C8231,'[1]Dados Diários do Magento'!$A$1:$H$10000,3,),0)</f>
        <v>0</v>
      </c>
      <c r="B8231" s="19">
        <f>IFERROR(VLOOKUP(C8231,'[1]Dados Diários do Magento'!$A$1:$H$10000,2,),"0")</f>
        <v>0</v>
      </c>
      <c r="C8231" s="20">
        <v>8230</v>
      </c>
      <c r="D8231" s="26">
        <v>0</v>
      </c>
      <c r="E8231" s="27">
        <v>0</v>
      </c>
      <c r="G8231" s="23"/>
      <c r="H8231" s="23"/>
      <c r="J8231" s="24">
        <f t="shared" si="257"/>
        <v>0</v>
      </c>
      <c r="K8231" s="25">
        <f t="shared" si="258"/>
        <v>0</v>
      </c>
    </row>
    <row r="8232" spans="1:11">
      <c r="A8232" s="18">
        <f>IFERROR(VLOOKUP(C8232,'[1]Dados Diários do Magento'!$A$1:$H$10000,3,),0)</f>
        <v>0</v>
      </c>
      <c r="B8232" s="19">
        <f>IFERROR(VLOOKUP(C8232,'[1]Dados Diários do Magento'!$A$1:$H$10000,2,),"0")</f>
        <v>0</v>
      </c>
      <c r="C8232" s="20">
        <v>8231</v>
      </c>
      <c r="D8232" s="26">
        <v>0</v>
      </c>
      <c r="E8232" s="27">
        <v>0</v>
      </c>
      <c r="G8232" s="23"/>
      <c r="H8232" s="23"/>
      <c r="J8232" s="24">
        <f t="shared" si="257"/>
        <v>0</v>
      </c>
      <c r="K8232" s="25">
        <f t="shared" si="258"/>
        <v>0</v>
      </c>
    </row>
    <row r="8233" spans="1:11">
      <c r="A8233" s="18">
        <f>IFERROR(VLOOKUP(C8233,'[1]Dados Diários do Magento'!$A$1:$H$10000,3,),0)</f>
        <v>0</v>
      </c>
      <c r="B8233" s="19">
        <f>IFERROR(VLOOKUP(C8233,'[1]Dados Diários do Magento'!$A$1:$H$10000,2,),"0")</f>
        <v>0</v>
      </c>
      <c r="C8233" s="20">
        <v>8232</v>
      </c>
      <c r="D8233" s="26">
        <v>0</v>
      </c>
      <c r="E8233" s="27">
        <v>0</v>
      </c>
      <c r="G8233" s="23"/>
      <c r="H8233" s="23"/>
      <c r="J8233" s="24">
        <f t="shared" si="257"/>
        <v>0</v>
      </c>
      <c r="K8233" s="25">
        <f t="shared" si="258"/>
        <v>0</v>
      </c>
    </row>
    <row r="8234" spans="1:11">
      <c r="A8234" s="18">
        <f>IFERROR(VLOOKUP(C8234,'[1]Dados Diários do Magento'!$A$1:$H$10000,3,),0)</f>
        <v>0</v>
      </c>
      <c r="B8234" s="19">
        <f>IFERROR(VLOOKUP(C8234,'[1]Dados Diários do Magento'!$A$1:$H$10000,2,),"0")</f>
        <v>0</v>
      </c>
      <c r="C8234" s="20">
        <v>8233</v>
      </c>
      <c r="D8234" s="26">
        <v>0</v>
      </c>
      <c r="E8234" s="27">
        <v>0</v>
      </c>
      <c r="G8234" s="23"/>
      <c r="H8234" s="23"/>
      <c r="J8234" s="24">
        <f t="shared" si="257"/>
        <v>0</v>
      </c>
      <c r="K8234" s="25">
        <f t="shared" si="258"/>
        <v>0</v>
      </c>
    </row>
    <row r="8235" spans="1:11">
      <c r="A8235" s="18">
        <f>IFERROR(VLOOKUP(C8235,'[1]Dados Diários do Magento'!$A$1:$H$10000,3,),0)</f>
        <v>0</v>
      </c>
      <c r="B8235" s="19">
        <f>IFERROR(VLOOKUP(C8235,'[1]Dados Diários do Magento'!$A$1:$H$10000,2,),"0")</f>
        <v>0</v>
      </c>
      <c r="C8235" s="20">
        <v>8234</v>
      </c>
      <c r="D8235" s="26">
        <v>0</v>
      </c>
      <c r="E8235" s="27">
        <v>0</v>
      </c>
      <c r="G8235" s="23"/>
      <c r="H8235" s="23"/>
      <c r="J8235" s="24">
        <f t="shared" si="257"/>
        <v>0</v>
      </c>
      <c r="K8235" s="25">
        <f t="shared" si="258"/>
        <v>0</v>
      </c>
    </row>
    <row r="8236" spans="1:11">
      <c r="A8236" s="18">
        <f>IFERROR(VLOOKUP(C8236,'[1]Dados Diários do Magento'!$A$1:$H$10000,3,),0)</f>
        <v>0</v>
      </c>
      <c r="B8236" s="19">
        <f>IFERROR(VLOOKUP(C8236,'[1]Dados Diários do Magento'!$A$1:$H$10000,2,),"0")</f>
        <v>0</v>
      </c>
      <c r="C8236" s="20">
        <v>8235</v>
      </c>
      <c r="D8236" s="26">
        <v>0</v>
      </c>
      <c r="E8236" s="27">
        <v>0</v>
      </c>
      <c r="G8236" s="23"/>
      <c r="H8236" s="23"/>
      <c r="J8236" s="24">
        <f t="shared" si="257"/>
        <v>0</v>
      </c>
      <c r="K8236" s="25">
        <f t="shared" si="258"/>
        <v>0</v>
      </c>
    </row>
    <row r="8237" spans="1:11">
      <c r="A8237" s="18">
        <f>IFERROR(VLOOKUP(C8237,'[1]Dados Diários do Magento'!$A$1:$H$10000,3,),0)</f>
        <v>0</v>
      </c>
      <c r="B8237" s="19">
        <f>IFERROR(VLOOKUP(C8237,'[1]Dados Diários do Magento'!$A$1:$H$10000,2,),"0")</f>
        <v>0</v>
      </c>
      <c r="C8237" s="20">
        <v>8236</v>
      </c>
      <c r="D8237" s="26">
        <v>0</v>
      </c>
      <c r="E8237" s="27">
        <v>0</v>
      </c>
      <c r="G8237" s="23"/>
      <c r="H8237" s="23"/>
      <c r="J8237" s="24">
        <f t="shared" si="257"/>
        <v>0</v>
      </c>
      <c r="K8237" s="25">
        <f t="shared" si="258"/>
        <v>0</v>
      </c>
    </row>
    <row r="8238" spans="1:11">
      <c r="A8238" s="18">
        <f>IFERROR(VLOOKUP(C8238,'[1]Dados Diários do Magento'!$A$1:$H$10000,3,),0)</f>
        <v>0</v>
      </c>
      <c r="B8238" s="19">
        <f>IFERROR(VLOOKUP(C8238,'[1]Dados Diários do Magento'!$A$1:$H$10000,2,),"0")</f>
        <v>0</v>
      </c>
      <c r="C8238" s="20">
        <v>8237</v>
      </c>
      <c r="D8238" s="26">
        <v>0</v>
      </c>
      <c r="E8238" s="27">
        <v>0</v>
      </c>
      <c r="G8238" s="23"/>
      <c r="H8238" s="23"/>
      <c r="J8238" s="24">
        <f t="shared" si="257"/>
        <v>0</v>
      </c>
      <c r="K8238" s="25">
        <f t="shared" si="258"/>
        <v>0</v>
      </c>
    </row>
    <row r="8239" spans="1:11">
      <c r="A8239" s="18">
        <f>IFERROR(VLOOKUP(C8239,'[1]Dados Diários do Magento'!$A$1:$H$10000,3,),0)</f>
        <v>0</v>
      </c>
      <c r="B8239" s="19">
        <f>IFERROR(VLOOKUP(C8239,'[1]Dados Diários do Magento'!$A$1:$H$10000,2,),"0")</f>
        <v>0</v>
      </c>
      <c r="C8239" s="20">
        <v>8238</v>
      </c>
      <c r="D8239" s="26">
        <v>0</v>
      </c>
      <c r="E8239" s="27">
        <v>0</v>
      </c>
      <c r="G8239" s="23"/>
      <c r="H8239" s="23"/>
      <c r="J8239" s="24">
        <f t="shared" si="257"/>
        <v>0</v>
      </c>
      <c r="K8239" s="25">
        <f t="shared" si="258"/>
        <v>0</v>
      </c>
    </row>
    <row r="8240" spans="1:11">
      <c r="A8240" s="18">
        <f>IFERROR(VLOOKUP(C8240,'[1]Dados Diários do Magento'!$A$1:$H$10000,3,),0)</f>
        <v>0</v>
      </c>
      <c r="B8240" s="19">
        <f>IFERROR(VLOOKUP(C8240,'[1]Dados Diários do Magento'!$A$1:$H$10000,2,),"0")</f>
        <v>0</v>
      </c>
      <c r="C8240" s="20">
        <v>8239</v>
      </c>
      <c r="D8240" s="26">
        <v>0</v>
      </c>
      <c r="E8240" s="27">
        <v>0</v>
      </c>
      <c r="G8240" s="23"/>
      <c r="H8240" s="23"/>
      <c r="J8240" s="24">
        <f t="shared" si="257"/>
        <v>0</v>
      </c>
      <c r="K8240" s="25">
        <f t="shared" si="258"/>
        <v>0</v>
      </c>
    </row>
    <row r="8241" spans="1:11">
      <c r="A8241" s="18">
        <f>IFERROR(VLOOKUP(C8241,'[1]Dados Diários do Magento'!$A$1:$H$10000,3,),0)</f>
        <v>0</v>
      </c>
      <c r="B8241" s="19">
        <f>IFERROR(VLOOKUP(C8241,'[1]Dados Diários do Magento'!$A$1:$H$10000,2,),"0")</f>
        <v>0</v>
      </c>
      <c r="C8241" s="20">
        <v>8240</v>
      </c>
      <c r="D8241" s="26">
        <v>0</v>
      </c>
      <c r="E8241" s="27">
        <v>0</v>
      </c>
      <c r="G8241" s="23"/>
      <c r="H8241" s="23"/>
      <c r="J8241" s="24">
        <f t="shared" si="257"/>
        <v>0</v>
      </c>
      <c r="K8241" s="25">
        <f t="shared" si="258"/>
        <v>0</v>
      </c>
    </row>
    <row r="8242" spans="1:11">
      <c r="A8242" s="18">
        <f>IFERROR(VLOOKUP(C8242,'[1]Dados Diários do Magento'!$A$1:$H$10000,3,),0)</f>
        <v>0</v>
      </c>
      <c r="B8242" s="19">
        <f>IFERROR(VLOOKUP(C8242,'[1]Dados Diários do Magento'!$A$1:$H$10000,2,),"0")</f>
        <v>0</v>
      </c>
      <c r="C8242" s="20">
        <v>8241</v>
      </c>
      <c r="D8242" s="26">
        <v>0</v>
      </c>
      <c r="E8242" s="27">
        <v>0</v>
      </c>
      <c r="G8242" s="23"/>
      <c r="H8242" s="23"/>
      <c r="J8242" s="24">
        <f t="shared" si="257"/>
        <v>0</v>
      </c>
      <c r="K8242" s="25">
        <f t="shared" si="258"/>
        <v>0</v>
      </c>
    </row>
    <row r="8243" spans="1:11">
      <c r="A8243" s="18">
        <f>IFERROR(VLOOKUP(C8243,'[1]Dados Diários do Magento'!$A$1:$H$10000,3,),0)</f>
        <v>0</v>
      </c>
      <c r="B8243" s="19">
        <f>IFERROR(VLOOKUP(C8243,'[1]Dados Diários do Magento'!$A$1:$H$10000,2,),"0")</f>
        <v>0</v>
      </c>
      <c r="C8243" s="20">
        <v>8242</v>
      </c>
      <c r="D8243" s="26">
        <v>0</v>
      </c>
      <c r="E8243" s="27">
        <v>0</v>
      </c>
      <c r="G8243" s="23"/>
      <c r="H8243" s="23"/>
      <c r="J8243" s="24">
        <f t="shared" si="257"/>
        <v>0</v>
      </c>
      <c r="K8243" s="25">
        <f t="shared" si="258"/>
        <v>0</v>
      </c>
    </row>
    <row r="8244" spans="1:11">
      <c r="A8244" s="18">
        <f>IFERROR(VLOOKUP(C8244,'[1]Dados Diários do Magento'!$A$1:$H$10000,3,),0)</f>
        <v>0</v>
      </c>
      <c r="B8244" s="19">
        <f>IFERROR(VLOOKUP(C8244,'[1]Dados Diários do Magento'!$A$1:$H$10000,2,),"0")</f>
        <v>0</v>
      </c>
      <c r="C8244" s="20">
        <v>8243</v>
      </c>
      <c r="D8244" s="26">
        <v>0</v>
      </c>
      <c r="E8244" s="27">
        <v>0</v>
      </c>
      <c r="G8244" s="23"/>
      <c r="H8244" s="23"/>
      <c r="J8244" s="24">
        <f t="shared" si="257"/>
        <v>0</v>
      </c>
      <c r="K8244" s="25">
        <f t="shared" si="258"/>
        <v>0</v>
      </c>
    </row>
    <row r="8245" spans="1:11">
      <c r="A8245" s="18">
        <f>IFERROR(VLOOKUP(C8245,'[1]Dados Diários do Magento'!$A$1:$H$10000,3,),0)</f>
        <v>0</v>
      </c>
      <c r="B8245" s="19">
        <f>IFERROR(VLOOKUP(C8245,'[1]Dados Diários do Magento'!$A$1:$H$10000,2,),"0")</f>
        <v>0</v>
      </c>
      <c r="C8245" s="20">
        <v>8244</v>
      </c>
      <c r="D8245" s="26">
        <v>0</v>
      </c>
      <c r="E8245" s="27">
        <v>0</v>
      </c>
      <c r="G8245" s="23"/>
      <c r="H8245" s="23"/>
      <c r="J8245" s="24">
        <f t="shared" si="257"/>
        <v>0</v>
      </c>
      <c r="K8245" s="25">
        <f t="shared" si="258"/>
        <v>0</v>
      </c>
    </row>
    <row r="8246" spans="1:11">
      <c r="A8246" s="18">
        <f>IFERROR(VLOOKUP(C8246,'[1]Dados Diários do Magento'!$A$1:$H$10000,3,),0)</f>
        <v>0</v>
      </c>
      <c r="B8246" s="19">
        <f>IFERROR(VLOOKUP(C8246,'[1]Dados Diários do Magento'!$A$1:$H$10000,2,),"0")</f>
        <v>0</v>
      </c>
      <c r="C8246" s="20">
        <v>8245</v>
      </c>
      <c r="D8246" s="26">
        <v>0</v>
      </c>
      <c r="E8246" s="27">
        <v>0</v>
      </c>
      <c r="G8246" s="23"/>
      <c r="H8246" s="23"/>
      <c r="J8246" s="24">
        <f t="shared" si="257"/>
        <v>0</v>
      </c>
      <c r="K8246" s="25">
        <f t="shared" si="258"/>
        <v>0</v>
      </c>
    </row>
    <row r="8247" spans="1:11">
      <c r="A8247" s="18">
        <f>IFERROR(VLOOKUP(C8247,'[1]Dados Diários do Magento'!$A$1:$H$10000,3,),0)</f>
        <v>0</v>
      </c>
      <c r="B8247" s="19">
        <f>IFERROR(VLOOKUP(C8247,'[1]Dados Diários do Magento'!$A$1:$H$10000,2,),"0")</f>
        <v>0</v>
      </c>
      <c r="C8247" s="20">
        <v>8246</v>
      </c>
      <c r="D8247" s="26">
        <v>0</v>
      </c>
      <c r="E8247" s="27">
        <v>0</v>
      </c>
      <c r="G8247" s="23"/>
      <c r="H8247" s="23"/>
      <c r="J8247" s="24">
        <f t="shared" si="257"/>
        <v>0</v>
      </c>
      <c r="K8247" s="25">
        <f t="shared" si="258"/>
        <v>0</v>
      </c>
    </row>
    <row r="8248" spans="1:11">
      <c r="A8248" s="18">
        <f>IFERROR(VLOOKUP(C8248,'[1]Dados Diários do Magento'!$A$1:$H$10000,3,),0)</f>
        <v>0</v>
      </c>
      <c r="B8248" s="19">
        <f>IFERROR(VLOOKUP(C8248,'[1]Dados Diários do Magento'!$A$1:$H$10000,2,),"0")</f>
        <v>0</v>
      </c>
      <c r="C8248" s="20">
        <v>8247</v>
      </c>
      <c r="D8248" s="26">
        <v>0</v>
      </c>
      <c r="E8248" s="27">
        <v>0</v>
      </c>
      <c r="G8248" s="23"/>
      <c r="H8248" s="23"/>
      <c r="J8248" s="24">
        <f t="shared" si="257"/>
        <v>0</v>
      </c>
      <c r="K8248" s="25">
        <f t="shared" si="258"/>
        <v>0</v>
      </c>
    </row>
    <row r="8249" spans="1:11">
      <c r="A8249" s="18">
        <f>IFERROR(VLOOKUP(C8249,'[1]Dados Diários do Magento'!$A$1:$H$10000,3,),0)</f>
        <v>0</v>
      </c>
      <c r="B8249" s="19">
        <f>IFERROR(VLOOKUP(C8249,'[1]Dados Diários do Magento'!$A$1:$H$10000,2,),"0")</f>
        <v>0</v>
      </c>
      <c r="C8249" s="20">
        <v>8248</v>
      </c>
      <c r="D8249" s="26">
        <v>0</v>
      </c>
      <c r="E8249" s="27">
        <v>0</v>
      </c>
      <c r="G8249" s="23"/>
      <c r="H8249" s="23"/>
      <c r="J8249" s="24">
        <f t="shared" si="257"/>
        <v>0</v>
      </c>
      <c r="K8249" s="25">
        <f t="shared" si="258"/>
        <v>0</v>
      </c>
    </row>
    <row r="8250" spans="1:11">
      <c r="A8250" s="18">
        <f>IFERROR(VLOOKUP(C8250,'[1]Dados Diários do Magento'!$A$1:$H$10000,3,),0)</f>
        <v>0</v>
      </c>
      <c r="B8250" s="19">
        <f>IFERROR(VLOOKUP(C8250,'[1]Dados Diários do Magento'!$A$1:$H$10000,2,),"0")</f>
        <v>0</v>
      </c>
      <c r="C8250" s="20">
        <v>8249</v>
      </c>
      <c r="D8250" s="26">
        <v>0</v>
      </c>
      <c r="E8250" s="27">
        <v>0</v>
      </c>
      <c r="G8250" s="23"/>
      <c r="H8250" s="23"/>
      <c r="J8250" s="24">
        <f t="shared" si="257"/>
        <v>0</v>
      </c>
      <c r="K8250" s="25">
        <f t="shared" si="258"/>
        <v>0</v>
      </c>
    </row>
    <row r="8251" spans="1:11">
      <c r="A8251" s="18">
        <f>IFERROR(VLOOKUP(C8251,'[1]Dados Diários do Magento'!$A$1:$H$10000,3,),0)</f>
        <v>0</v>
      </c>
      <c r="B8251" s="19">
        <f>IFERROR(VLOOKUP(C8251,'[1]Dados Diários do Magento'!$A$1:$H$10000,2,),"0")</f>
        <v>0</v>
      </c>
      <c r="C8251" s="20">
        <v>8250</v>
      </c>
      <c r="D8251" s="26">
        <v>0</v>
      </c>
      <c r="E8251" s="27">
        <v>0</v>
      </c>
      <c r="G8251" s="23"/>
      <c r="H8251" s="23"/>
      <c r="J8251" s="24">
        <f t="shared" si="257"/>
        <v>0</v>
      </c>
      <c r="K8251" s="25">
        <f t="shared" si="258"/>
        <v>0</v>
      </c>
    </row>
    <row r="8252" spans="1:11">
      <c r="A8252" s="18">
        <f>IFERROR(VLOOKUP(C8252,'[1]Dados Diários do Magento'!$A$1:$H$10000,3,),0)</f>
        <v>0</v>
      </c>
      <c r="B8252" s="19">
        <f>IFERROR(VLOOKUP(C8252,'[1]Dados Diários do Magento'!$A$1:$H$10000,2,),"0")</f>
        <v>0</v>
      </c>
      <c r="C8252" s="20">
        <v>8251</v>
      </c>
      <c r="D8252" s="26">
        <v>0</v>
      </c>
      <c r="E8252" s="27">
        <v>0</v>
      </c>
      <c r="G8252" s="23"/>
      <c r="H8252" s="23"/>
      <c r="J8252" s="24">
        <f t="shared" si="257"/>
        <v>0</v>
      </c>
      <c r="K8252" s="25">
        <f t="shared" si="258"/>
        <v>0</v>
      </c>
    </row>
    <row r="8253" spans="1:11">
      <c r="A8253" s="18">
        <f>IFERROR(VLOOKUP(C8253,'[1]Dados Diários do Magento'!$A$1:$H$10000,3,),0)</f>
        <v>0</v>
      </c>
      <c r="B8253" s="19">
        <f>IFERROR(VLOOKUP(C8253,'[1]Dados Diários do Magento'!$A$1:$H$10000,2,),"0")</f>
        <v>0</v>
      </c>
      <c r="C8253" s="20">
        <v>8252</v>
      </c>
      <c r="D8253" s="26">
        <v>0</v>
      </c>
      <c r="E8253" s="27">
        <v>0</v>
      </c>
      <c r="G8253" s="23"/>
      <c r="H8253" s="23"/>
      <c r="J8253" s="24">
        <f t="shared" si="257"/>
        <v>0</v>
      </c>
      <c r="K8253" s="25">
        <f t="shared" si="258"/>
        <v>0</v>
      </c>
    </row>
    <row r="8254" spans="1:11">
      <c r="A8254" s="18">
        <f>IFERROR(VLOOKUP(C8254,'[1]Dados Diários do Magento'!$A$1:$H$10000,3,),0)</f>
        <v>0</v>
      </c>
      <c r="B8254" s="19">
        <f>IFERROR(VLOOKUP(C8254,'[1]Dados Diários do Magento'!$A$1:$H$10000,2,),"0")</f>
        <v>0</v>
      </c>
      <c r="C8254" s="20">
        <v>8253</v>
      </c>
      <c r="D8254" s="26">
        <v>0</v>
      </c>
      <c r="E8254" s="27">
        <v>0</v>
      </c>
      <c r="G8254" s="23"/>
      <c r="H8254" s="23"/>
      <c r="J8254" s="24">
        <f t="shared" si="257"/>
        <v>0</v>
      </c>
      <c r="K8254" s="25">
        <f t="shared" si="258"/>
        <v>0</v>
      </c>
    </row>
    <row r="8255" spans="1:11">
      <c r="A8255" s="18">
        <f>IFERROR(VLOOKUP(C8255,'[1]Dados Diários do Magento'!$A$1:$H$10000,3,),0)</f>
        <v>0</v>
      </c>
      <c r="B8255" s="19">
        <f>IFERROR(VLOOKUP(C8255,'[1]Dados Diários do Magento'!$A$1:$H$10000,2,),"0")</f>
        <v>0</v>
      </c>
      <c r="C8255" s="20">
        <v>8254</v>
      </c>
      <c r="D8255" s="26">
        <v>0</v>
      </c>
      <c r="E8255" s="27">
        <v>0</v>
      </c>
      <c r="G8255" s="23"/>
      <c r="H8255" s="23"/>
      <c r="J8255" s="24">
        <f t="shared" si="257"/>
        <v>0</v>
      </c>
      <c r="K8255" s="25">
        <f t="shared" si="258"/>
        <v>0</v>
      </c>
    </row>
    <row r="8256" spans="1:11">
      <c r="A8256" s="18">
        <f>IFERROR(VLOOKUP(C8256,'[1]Dados Diários do Magento'!$A$1:$H$10000,3,),0)</f>
        <v>0</v>
      </c>
      <c r="B8256" s="19">
        <f>IFERROR(VLOOKUP(C8256,'[1]Dados Diários do Magento'!$A$1:$H$10000,2,),"0")</f>
        <v>0</v>
      </c>
      <c r="C8256" s="20">
        <v>8255</v>
      </c>
      <c r="D8256" s="26">
        <v>0</v>
      </c>
      <c r="E8256" s="27">
        <v>0</v>
      </c>
      <c r="G8256" s="23"/>
      <c r="H8256" s="23"/>
      <c r="J8256" s="24">
        <f t="shared" si="257"/>
        <v>0</v>
      </c>
      <c r="K8256" s="25">
        <f t="shared" si="258"/>
        <v>0</v>
      </c>
    </row>
    <row r="8257" spans="1:11">
      <c r="A8257" s="18">
        <f>IFERROR(VLOOKUP(C8257,'[1]Dados Diários do Magento'!$A$1:$H$10000,3,),0)</f>
        <v>0</v>
      </c>
      <c r="B8257" s="19">
        <f>IFERROR(VLOOKUP(C8257,'[1]Dados Diários do Magento'!$A$1:$H$10000,2,),"0")</f>
        <v>0</v>
      </c>
      <c r="C8257" s="20">
        <v>8256</v>
      </c>
      <c r="D8257" s="26">
        <v>0</v>
      </c>
      <c r="E8257" s="27">
        <v>0</v>
      </c>
      <c r="G8257" s="23"/>
      <c r="H8257" s="23"/>
      <c r="J8257" s="24">
        <f t="shared" si="257"/>
        <v>0</v>
      </c>
      <c r="K8257" s="25">
        <f t="shared" si="258"/>
        <v>0</v>
      </c>
    </row>
    <row r="8258" spans="1:11">
      <c r="A8258" s="18">
        <f>IFERROR(VLOOKUP(C8258,'[1]Dados Diários do Magento'!$A$1:$H$10000,3,),0)</f>
        <v>0</v>
      </c>
      <c r="B8258" s="19">
        <f>IFERROR(VLOOKUP(C8258,'[1]Dados Diários do Magento'!$A$1:$H$10000,2,),"0")</f>
        <v>0</v>
      </c>
      <c r="C8258" s="20">
        <v>8257</v>
      </c>
      <c r="D8258" s="26">
        <v>0</v>
      </c>
      <c r="E8258" s="27">
        <v>0</v>
      </c>
      <c r="G8258" s="23"/>
      <c r="H8258" s="23"/>
      <c r="J8258" s="24">
        <f t="shared" si="257"/>
        <v>0</v>
      </c>
      <c r="K8258" s="25">
        <f t="shared" si="258"/>
        <v>0</v>
      </c>
    </row>
    <row r="8259" spans="1:11">
      <c r="A8259" s="18">
        <f>IFERROR(VLOOKUP(C8259,'[1]Dados Diários do Magento'!$A$1:$H$10000,3,),0)</f>
        <v>0</v>
      </c>
      <c r="B8259" s="19">
        <f>IFERROR(VLOOKUP(C8259,'[1]Dados Diários do Magento'!$A$1:$H$10000,2,),"0")</f>
        <v>0</v>
      </c>
      <c r="C8259" s="20">
        <v>8258</v>
      </c>
      <c r="D8259" s="26">
        <v>0</v>
      </c>
      <c r="E8259" s="27">
        <v>0</v>
      </c>
      <c r="G8259" s="23"/>
      <c r="H8259" s="23"/>
      <c r="J8259" s="24">
        <f t="shared" ref="J8259:J8322" si="259">D8259+G8259</f>
        <v>0</v>
      </c>
      <c r="K8259" s="25">
        <f t="shared" si="258"/>
        <v>0</v>
      </c>
    </row>
    <row r="8260" spans="1:11">
      <c r="A8260" s="18">
        <f>IFERROR(VLOOKUP(C8260,'[1]Dados Diários do Magento'!$A$1:$H$10000,3,),0)</f>
        <v>0</v>
      </c>
      <c r="B8260" s="19">
        <f>IFERROR(VLOOKUP(C8260,'[1]Dados Diários do Magento'!$A$1:$H$10000,2,),"0")</f>
        <v>0</v>
      </c>
      <c r="C8260" s="20">
        <v>8259</v>
      </c>
      <c r="D8260" s="26">
        <v>0</v>
      </c>
      <c r="E8260" s="27">
        <v>0</v>
      </c>
      <c r="G8260" s="23"/>
      <c r="H8260" s="23"/>
      <c r="J8260" s="24">
        <f t="shared" si="259"/>
        <v>0</v>
      </c>
      <c r="K8260" s="25">
        <f t="shared" si="258"/>
        <v>0</v>
      </c>
    </row>
    <row r="8261" spans="1:11">
      <c r="A8261" s="18">
        <f>IFERROR(VLOOKUP(C8261,'[1]Dados Diários do Magento'!$A$1:$H$10000,3,),0)</f>
        <v>0</v>
      </c>
      <c r="B8261" s="19">
        <f>IFERROR(VLOOKUP(C8261,'[1]Dados Diários do Magento'!$A$1:$H$10000,2,),"0")</f>
        <v>0</v>
      </c>
      <c r="C8261" s="20">
        <v>8260</v>
      </c>
      <c r="D8261" s="26">
        <v>0</v>
      </c>
      <c r="E8261" s="27">
        <v>0</v>
      </c>
      <c r="G8261" s="23"/>
      <c r="H8261" s="23"/>
      <c r="J8261" s="24">
        <f t="shared" si="259"/>
        <v>0</v>
      </c>
      <c r="K8261" s="25">
        <f t="shared" si="258"/>
        <v>0</v>
      </c>
    </row>
    <row r="8262" spans="1:11">
      <c r="A8262" s="18">
        <f>IFERROR(VLOOKUP(C8262,'[1]Dados Diários do Magento'!$A$1:$H$10000,3,),0)</f>
        <v>0</v>
      </c>
      <c r="B8262" s="19">
        <f>IFERROR(VLOOKUP(C8262,'[1]Dados Diários do Magento'!$A$1:$H$10000,2,),"0")</f>
        <v>0</v>
      </c>
      <c r="C8262" s="20">
        <v>8261</v>
      </c>
      <c r="D8262" s="26">
        <v>0</v>
      </c>
      <c r="E8262" s="27">
        <v>0</v>
      </c>
      <c r="G8262" s="23"/>
      <c r="H8262" s="23"/>
      <c r="J8262" s="24">
        <f t="shared" si="259"/>
        <v>0</v>
      </c>
      <c r="K8262" s="25">
        <f t="shared" si="258"/>
        <v>0</v>
      </c>
    </row>
    <row r="8263" spans="1:11">
      <c r="A8263" s="18">
        <f>IFERROR(VLOOKUP(C8263,'[1]Dados Diários do Magento'!$A$1:$H$10000,3,),0)</f>
        <v>0</v>
      </c>
      <c r="B8263" s="19">
        <f>IFERROR(VLOOKUP(C8263,'[1]Dados Diários do Magento'!$A$1:$H$10000,2,),"0")</f>
        <v>0</v>
      </c>
      <c r="C8263" s="20">
        <v>8262</v>
      </c>
      <c r="D8263" s="26">
        <v>0</v>
      </c>
      <c r="E8263" s="27">
        <v>0</v>
      </c>
      <c r="G8263" s="23"/>
      <c r="H8263" s="23"/>
      <c r="J8263" s="24">
        <f t="shared" si="259"/>
        <v>0</v>
      </c>
      <c r="K8263" s="25">
        <f t="shared" si="258"/>
        <v>0</v>
      </c>
    </row>
    <row r="8264" spans="1:11">
      <c r="A8264" s="18">
        <f>IFERROR(VLOOKUP(C8264,'[1]Dados Diários do Magento'!$A$1:$H$10000,3,),0)</f>
        <v>0</v>
      </c>
      <c r="B8264" s="19">
        <f>IFERROR(VLOOKUP(C8264,'[1]Dados Diários do Magento'!$A$1:$H$10000,2,),"0")</f>
        <v>0</v>
      </c>
      <c r="C8264" s="20">
        <v>8263</v>
      </c>
      <c r="D8264" s="26">
        <v>0</v>
      </c>
      <c r="E8264" s="27">
        <v>0</v>
      </c>
      <c r="G8264" s="23"/>
      <c r="H8264" s="23"/>
      <c r="J8264" s="24">
        <f t="shared" si="259"/>
        <v>0</v>
      </c>
      <c r="K8264" s="25">
        <f t="shared" si="258"/>
        <v>0</v>
      </c>
    </row>
    <row r="8265" spans="1:11">
      <c r="A8265" s="18">
        <f>IFERROR(VLOOKUP(C8265,'[1]Dados Diários do Magento'!$A$1:$H$10000,3,),0)</f>
        <v>0</v>
      </c>
      <c r="B8265" s="19">
        <f>IFERROR(VLOOKUP(C8265,'[1]Dados Diários do Magento'!$A$1:$H$10000,2,),"0")</f>
        <v>0</v>
      </c>
      <c r="C8265" s="20">
        <v>8264</v>
      </c>
      <c r="D8265" s="26">
        <v>0</v>
      </c>
      <c r="E8265" s="27">
        <v>0</v>
      </c>
      <c r="G8265" s="23"/>
      <c r="H8265" s="23"/>
      <c r="J8265" s="24">
        <f t="shared" si="259"/>
        <v>0</v>
      </c>
      <c r="K8265" s="25">
        <f t="shared" si="258"/>
        <v>0</v>
      </c>
    </row>
    <row r="8266" spans="1:11">
      <c r="A8266" s="18">
        <f>IFERROR(VLOOKUP(C8266,'[1]Dados Diários do Magento'!$A$1:$H$10000,3,),0)</f>
        <v>0</v>
      </c>
      <c r="B8266" s="19">
        <f>IFERROR(VLOOKUP(C8266,'[1]Dados Diários do Magento'!$A$1:$H$10000,2,),"0")</f>
        <v>0</v>
      </c>
      <c r="C8266" s="20">
        <v>8265</v>
      </c>
      <c r="D8266" s="26">
        <v>0</v>
      </c>
      <c r="E8266" s="27">
        <v>0</v>
      </c>
      <c r="G8266" s="23"/>
      <c r="H8266" s="23"/>
      <c r="J8266" s="24">
        <f t="shared" si="259"/>
        <v>0</v>
      </c>
      <c r="K8266" s="25">
        <f t="shared" si="258"/>
        <v>0</v>
      </c>
    </row>
    <row r="8267" spans="1:11">
      <c r="A8267" s="18">
        <f>IFERROR(VLOOKUP(C8267,'[1]Dados Diários do Magento'!$A$1:$H$10000,3,),0)</f>
        <v>0</v>
      </c>
      <c r="B8267" s="19">
        <f>IFERROR(VLOOKUP(C8267,'[1]Dados Diários do Magento'!$A$1:$H$10000,2,),"0")</f>
        <v>0</v>
      </c>
      <c r="C8267" s="20">
        <v>8266</v>
      </c>
      <c r="D8267" s="26">
        <v>0</v>
      </c>
      <c r="E8267" s="27">
        <v>0</v>
      </c>
      <c r="G8267" s="23"/>
      <c r="H8267" s="23"/>
      <c r="J8267" s="24">
        <f t="shared" si="259"/>
        <v>0</v>
      </c>
      <c r="K8267" s="25">
        <f t="shared" si="258"/>
        <v>0</v>
      </c>
    </row>
    <row r="8268" spans="1:11">
      <c r="A8268" s="18">
        <f>IFERROR(VLOOKUP(C8268,'[1]Dados Diários do Magento'!$A$1:$H$10000,3,),0)</f>
        <v>0</v>
      </c>
      <c r="B8268" s="19">
        <f>IFERROR(VLOOKUP(C8268,'[1]Dados Diários do Magento'!$A$1:$H$10000,2,),"0")</f>
        <v>0</v>
      </c>
      <c r="C8268" s="20">
        <v>8267</v>
      </c>
      <c r="D8268" s="26">
        <v>0</v>
      </c>
      <c r="E8268" s="27">
        <v>0</v>
      </c>
      <c r="G8268" s="23"/>
      <c r="H8268" s="23"/>
      <c r="J8268" s="24">
        <f t="shared" si="259"/>
        <v>0</v>
      </c>
      <c r="K8268" s="25">
        <f t="shared" si="258"/>
        <v>0</v>
      </c>
    </row>
    <row r="8269" spans="1:11">
      <c r="A8269" s="18">
        <f>IFERROR(VLOOKUP(C8269,'[1]Dados Diários do Magento'!$A$1:$H$10000,3,),0)</f>
        <v>0</v>
      </c>
      <c r="B8269" s="19">
        <f>IFERROR(VLOOKUP(C8269,'[1]Dados Diários do Magento'!$A$1:$H$10000,2,),"0")</f>
        <v>0</v>
      </c>
      <c r="C8269" s="20">
        <v>8268</v>
      </c>
      <c r="D8269" s="26">
        <v>0</v>
      </c>
      <c r="E8269" s="27">
        <v>0</v>
      </c>
      <c r="G8269" s="23"/>
      <c r="H8269" s="23"/>
      <c r="J8269" s="24">
        <f t="shared" si="259"/>
        <v>0</v>
      </c>
      <c r="K8269" s="25">
        <f t="shared" si="258"/>
        <v>0</v>
      </c>
    </row>
    <row r="8270" spans="1:11">
      <c r="A8270" s="18">
        <f>IFERROR(VLOOKUP(C8270,'[1]Dados Diários do Magento'!$A$1:$H$10000,3,),0)</f>
        <v>0</v>
      </c>
      <c r="B8270" s="19">
        <f>IFERROR(VLOOKUP(C8270,'[1]Dados Diários do Magento'!$A$1:$H$10000,2,),"0")</f>
        <v>0</v>
      </c>
      <c r="C8270" s="20">
        <v>8269</v>
      </c>
      <c r="D8270" s="26">
        <v>0</v>
      </c>
      <c r="E8270" s="27">
        <v>0</v>
      </c>
      <c r="G8270" s="23"/>
      <c r="H8270" s="23"/>
      <c r="J8270" s="24">
        <f t="shared" si="259"/>
        <v>0</v>
      </c>
      <c r="K8270" s="25">
        <f t="shared" si="258"/>
        <v>0</v>
      </c>
    </row>
    <row r="8271" spans="1:11">
      <c r="A8271" s="18">
        <f>IFERROR(VLOOKUP(C8271,'[1]Dados Diários do Magento'!$A$1:$H$10000,3,),0)</f>
        <v>0</v>
      </c>
      <c r="B8271" s="19">
        <f>IFERROR(VLOOKUP(C8271,'[1]Dados Diários do Magento'!$A$1:$H$10000,2,),"0")</f>
        <v>0</v>
      </c>
      <c r="C8271" s="20">
        <v>8270</v>
      </c>
      <c r="D8271" s="26">
        <v>0</v>
      </c>
      <c r="E8271" s="27">
        <v>0</v>
      </c>
      <c r="G8271" s="23"/>
      <c r="H8271" s="23"/>
      <c r="J8271" s="24">
        <f t="shared" si="259"/>
        <v>0</v>
      </c>
      <c r="K8271" s="25">
        <f t="shared" si="258"/>
        <v>0</v>
      </c>
    </row>
    <row r="8272" spans="1:11">
      <c r="A8272" s="18">
        <f>IFERROR(VLOOKUP(C8272,'[1]Dados Diários do Magento'!$A$1:$H$10000,3,),0)</f>
        <v>0</v>
      </c>
      <c r="B8272" s="19">
        <f>IFERROR(VLOOKUP(C8272,'[1]Dados Diários do Magento'!$A$1:$H$10000,2,),"0")</f>
        <v>0</v>
      </c>
      <c r="C8272" s="20">
        <v>8271</v>
      </c>
      <c r="D8272" s="26">
        <v>0</v>
      </c>
      <c r="E8272" s="27">
        <v>0</v>
      </c>
      <c r="G8272" s="23"/>
      <c r="H8272" s="23"/>
      <c r="J8272" s="24">
        <f t="shared" si="259"/>
        <v>0</v>
      </c>
      <c r="K8272" s="25">
        <f t="shared" si="258"/>
        <v>0</v>
      </c>
    </row>
    <row r="8273" spans="1:11">
      <c r="A8273" s="18">
        <f>IFERROR(VLOOKUP(C8273,'[1]Dados Diários do Magento'!$A$1:$H$10000,3,),0)</f>
        <v>0</v>
      </c>
      <c r="B8273" s="19">
        <f>IFERROR(VLOOKUP(C8273,'[1]Dados Diários do Magento'!$A$1:$H$10000,2,),"0")</f>
        <v>0</v>
      </c>
      <c r="C8273" s="20">
        <v>8272</v>
      </c>
      <c r="D8273" s="26">
        <v>0</v>
      </c>
      <c r="E8273" s="27">
        <v>0</v>
      </c>
      <c r="G8273" s="23"/>
      <c r="H8273" s="23"/>
      <c r="J8273" s="24">
        <f t="shared" si="259"/>
        <v>0</v>
      </c>
      <c r="K8273" s="25">
        <f t="shared" si="258"/>
        <v>0</v>
      </c>
    </row>
    <row r="8274" spans="1:11">
      <c r="A8274" s="18">
        <f>IFERROR(VLOOKUP(C8274,'[1]Dados Diários do Magento'!$A$1:$H$10000,3,),0)</f>
        <v>0</v>
      </c>
      <c r="B8274" s="19">
        <f>IFERROR(VLOOKUP(C8274,'[1]Dados Diários do Magento'!$A$1:$H$10000,2,),"0")</f>
        <v>0</v>
      </c>
      <c r="C8274" s="20">
        <v>8273</v>
      </c>
      <c r="D8274" s="26">
        <v>0</v>
      </c>
      <c r="E8274" s="27">
        <v>0</v>
      </c>
      <c r="G8274" s="23"/>
      <c r="H8274" s="23"/>
      <c r="J8274" s="24">
        <f t="shared" si="259"/>
        <v>0</v>
      </c>
      <c r="K8274" s="25">
        <f t="shared" si="258"/>
        <v>0</v>
      </c>
    </row>
    <row r="8275" spans="1:11">
      <c r="A8275" s="18">
        <f>IFERROR(VLOOKUP(C8275,'[1]Dados Diários do Magento'!$A$1:$H$10000,3,),0)</f>
        <v>0</v>
      </c>
      <c r="B8275" s="19">
        <f>IFERROR(VLOOKUP(C8275,'[1]Dados Diários do Magento'!$A$1:$H$10000,2,),"0")</f>
        <v>0</v>
      </c>
      <c r="C8275" s="20">
        <v>8274</v>
      </c>
      <c r="D8275" s="26">
        <v>0</v>
      </c>
      <c r="E8275" s="27">
        <v>0</v>
      </c>
      <c r="G8275" s="23"/>
      <c r="H8275" s="23"/>
      <c r="J8275" s="24">
        <f t="shared" si="259"/>
        <v>0</v>
      </c>
      <c r="K8275" s="25">
        <f t="shared" si="258"/>
        <v>0</v>
      </c>
    </row>
    <row r="8276" spans="1:11">
      <c r="A8276" s="18">
        <f>IFERROR(VLOOKUP(C8276,'[1]Dados Diários do Magento'!$A$1:$H$10000,3,),0)</f>
        <v>0</v>
      </c>
      <c r="B8276" s="19">
        <f>IFERROR(VLOOKUP(C8276,'[1]Dados Diários do Magento'!$A$1:$H$10000,2,),"0")</f>
        <v>0</v>
      </c>
      <c r="C8276" s="20">
        <v>8275</v>
      </c>
      <c r="D8276" s="26">
        <v>0</v>
      </c>
      <c r="E8276" s="27">
        <v>0</v>
      </c>
      <c r="G8276" s="23"/>
      <c r="H8276" s="23"/>
      <c r="J8276" s="24">
        <f t="shared" si="259"/>
        <v>0</v>
      </c>
      <c r="K8276" s="25">
        <f t="shared" si="258"/>
        <v>0</v>
      </c>
    </row>
    <row r="8277" spans="1:11">
      <c r="A8277" s="18">
        <f>IFERROR(VLOOKUP(C8277,'[1]Dados Diários do Magento'!$A$1:$H$10000,3,),0)</f>
        <v>0</v>
      </c>
      <c r="B8277" s="19">
        <f>IFERROR(VLOOKUP(C8277,'[1]Dados Diários do Magento'!$A$1:$H$10000,2,),"0")</f>
        <v>0</v>
      </c>
      <c r="C8277" s="20">
        <v>8276</v>
      </c>
      <c r="D8277" s="26">
        <v>0</v>
      </c>
      <c r="E8277" s="27">
        <v>0</v>
      </c>
      <c r="G8277" s="23"/>
      <c r="H8277" s="23"/>
      <c r="J8277" s="24">
        <f t="shared" si="259"/>
        <v>0</v>
      </c>
      <c r="K8277" s="25">
        <f t="shared" si="258"/>
        <v>0</v>
      </c>
    </row>
    <row r="8278" spans="1:11">
      <c r="A8278" s="18">
        <f>IFERROR(VLOOKUP(C8278,'[1]Dados Diários do Magento'!$A$1:$H$10000,3,),0)</f>
        <v>0</v>
      </c>
      <c r="B8278" s="19">
        <f>IFERROR(VLOOKUP(C8278,'[1]Dados Diários do Magento'!$A$1:$H$10000,2,),"0")</f>
        <v>0</v>
      </c>
      <c r="C8278" s="20">
        <v>8277</v>
      </c>
      <c r="D8278" s="26">
        <v>0</v>
      </c>
      <c r="E8278" s="27">
        <v>0</v>
      </c>
      <c r="G8278" s="23"/>
      <c r="H8278" s="23"/>
      <c r="J8278" s="24">
        <f t="shared" si="259"/>
        <v>0</v>
      </c>
      <c r="K8278" s="25">
        <f t="shared" si="258"/>
        <v>0</v>
      </c>
    </row>
    <row r="8279" spans="1:11">
      <c r="A8279" s="18">
        <f>IFERROR(VLOOKUP(C8279,'[1]Dados Diários do Magento'!$A$1:$H$10000,3,),0)</f>
        <v>0</v>
      </c>
      <c r="B8279" s="19">
        <f>IFERROR(VLOOKUP(C8279,'[1]Dados Diários do Magento'!$A$1:$H$10000,2,),"0")</f>
        <v>0</v>
      </c>
      <c r="C8279" s="20">
        <v>8278</v>
      </c>
      <c r="D8279" s="26">
        <v>0</v>
      </c>
      <c r="E8279" s="27">
        <v>0</v>
      </c>
      <c r="G8279" s="23"/>
      <c r="H8279" s="23"/>
      <c r="J8279" s="24">
        <f t="shared" si="259"/>
        <v>0</v>
      </c>
      <c r="K8279" s="25">
        <f t="shared" si="258"/>
        <v>0</v>
      </c>
    </row>
    <row r="8280" spans="1:11">
      <c r="A8280" s="18">
        <f>IFERROR(VLOOKUP(C8280,'[1]Dados Diários do Magento'!$A$1:$H$10000,3,),0)</f>
        <v>0</v>
      </c>
      <c r="B8280" s="19">
        <f>IFERROR(VLOOKUP(C8280,'[1]Dados Diários do Magento'!$A$1:$H$10000,2,),"0")</f>
        <v>0</v>
      </c>
      <c r="C8280" s="20">
        <v>8279</v>
      </c>
      <c r="D8280" s="26">
        <v>0</v>
      </c>
      <c r="E8280" s="27">
        <v>0</v>
      </c>
      <c r="G8280" s="23"/>
      <c r="H8280" s="23"/>
      <c r="J8280" s="24">
        <f t="shared" si="259"/>
        <v>0</v>
      </c>
      <c r="K8280" s="25">
        <f t="shared" si="258"/>
        <v>0</v>
      </c>
    </row>
    <row r="8281" spans="1:11">
      <c r="A8281" s="18">
        <f>IFERROR(VLOOKUP(C8281,'[1]Dados Diários do Magento'!$A$1:$H$10000,3,),0)</f>
        <v>0</v>
      </c>
      <c r="B8281" s="19">
        <f>IFERROR(VLOOKUP(C8281,'[1]Dados Diários do Magento'!$A$1:$H$10000,2,),"0")</f>
        <v>0</v>
      </c>
      <c r="C8281" s="20">
        <v>8280</v>
      </c>
      <c r="D8281" s="26">
        <v>0</v>
      </c>
      <c r="E8281" s="27">
        <v>0</v>
      </c>
      <c r="G8281" s="23"/>
      <c r="H8281" s="23"/>
      <c r="J8281" s="24">
        <f t="shared" si="259"/>
        <v>0</v>
      </c>
      <c r="K8281" s="25">
        <f t="shared" si="258"/>
        <v>0</v>
      </c>
    </row>
    <row r="8282" spans="1:11">
      <c r="A8282" s="18">
        <f>IFERROR(VLOOKUP(C8282,'[1]Dados Diários do Magento'!$A$1:$H$10000,3,),0)</f>
        <v>0</v>
      </c>
      <c r="B8282" s="19">
        <f>IFERROR(VLOOKUP(C8282,'[1]Dados Diários do Magento'!$A$1:$H$10000,2,),"0")</f>
        <v>0</v>
      </c>
      <c r="C8282" s="20">
        <v>8281</v>
      </c>
      <c r="D8282" s="26">
        <v>0</v>
      </c>
      <c r="E8282" s="27">
        <v>0</v>
      </c>
      <c r="G8282" s="23"/>
      <c r="H8282" s="23"/>
      <c r="J8282" s="24">
        <f t="shared" si="259"/>
        <v>0</v>
      </c>
      <c r="K8282" s="25">
        <f t="shared" si="258"/>
        <v>0</v>
      </c>
    </row>
    <row r="8283" spans="1:11">
      <c r="A8283" s="18">
        <f>IFERROR(VLOOKUP(C8283,'[1]Dados Diários do Magento'!$A$1:$H$10000,3,),0)</f>
        <v>0</v>
      </c>
      <c r="B8283" s="19">
        <f>IFERROR(VLOOKUP(C8283,'[1]Dados Diários do Magento'!$A$1:$H$10000,2,),"0")</f>
        <v>0</v>
      </c>
      <c r="C8283" s="20">
        <v>8282</v>
      </c>
      <c r="D8283" s="26">
        <v>0</v>
      </c>
      <c r="E8283" s="27">
        <v>0</v>
      </c>
      <c r="G8283" s="23"/>
      <c r="H8283" s="23"/>
      <c r="J8283" s="24">
        <f t="shared" si="259"/>
        <v>0</v>
      </c>
      <c r="K8283" s="25">
        <f t="shared" si="258"/>
        <v>0</v>
      </c>
    </row>
    <row r="8284" spans="1:11">
      <c r="A8284" s="18">
        <f>IFERROR(VLOOKUP(C8284,'[1]Dados Diários do Magento'!$A$1:$H$10000,3,),0)</f>
        <v>0</v>
      </c>
      <c r="B8284" s="19">
        <f>IFERROR(VLOOKUP(C8284,'[1]Dados Diários do Magento'!$A$1:$H$10000,2,),"0")</f>
        <v>0</v>
      </c>
      <c r="C8284" s="20">
        <v>8283</v>
      </c>
      <c r="D8284" s="26">
        <v>0</v>
      </c>
      <c r="E8284" s="27">
        <v>0</v>
      </c>
      <c r="G8284" s="23"/>
      <c r="H8284" s="23"/>
      <c r="J8284" s="24">
        <f t="shared" si="259"/>
        <v>0</v>
      </c>
      <c r="K8284" s="25">
        <f t="shared" si="258"/>
        <v>0</v>
      </c>
    </row>
    <row r="8285" spans="1:11">
      <c r="A8285" s="18">
        <f>IFERROR(VLOOKUP(C8285,'[1]Dados Diários do Magento'!$A$1:$H$10000,3,),0)</f>
        <v>0</v>
      </c>
      <c r="B8285" s="19">
        <f>IFERROR(VLOOKUP(C8285,'[1]Dados Diários do Magento'!$A$1:$H$10000,2,),"0")</f>
        <v>0</v>
      </c>
      <c r="C8285" s="20">
        <v>8284</v>
      </c>
      <c r="D8285" s="26">
        <v>0</v>
      </c>
      <c r="E8285" s="27">
        <v>0</v>
      </c>
      <c r="G8285" s="23"/>
      <c r="H8285" s="23"/>
      <c r="J8285" s="24">
        <f t="shared" si="259"/>
        <v>0</v>
      </c>
      <c r="K8285" s="25">
        <f t="shared" ref="K8285:K8348" si="260">IF((D8285+G8285)&gt;0,(D8285*E8285+G8285*H8285)/(D8285+G8285),E8285)</f>
        <v>0</v>
      </c>
    </row>
    <row r="8286" spans="1:11">
      <c r="A8286" s="18">
        <f>IFERROR(VLOOKUP(C8286,'[1]Dados Diários do Magento'!$A$1:$H$10000,3,),0)</f>
        <v>0</v>
      </c>
      <c r="B8286" s="19">
        <f>IFERROR(VLOOKUP(C8286,'[1]Dados Diários do Magento'!$A$1:$H$10000,2,),"0")</f>
        <v>0</v>
      </c>
      <c r="C8286" s="20">
        <v>8285</v>
      </c>
      <c r="D8286" s="26">
        <v>0</v>
      </c>
      <c r="E8286" s="27">
        <v>0</v>
      </c>
      <c r="G8286" s="23"/>
      <c r="H8286" s="23"/>
      <c r="J8286" s="24">
        <f t="shared" si="259"/>
        <v>0</v>
      </c>
      <c r="K8286" s="25">
        <f t="shared" si="260"/>
        <v>0</v>
      </c>
    </row>
    <row r="8287" spans="1:11">
      <c r="A8287" s="18">
        <f>IFERROR(VLOOKUP(C8287,'[1]Dados Diários do Magento'!$A$1:$H$10000,3,),0)</f>
        <v>0</v>
      </c>
      <c r="B8287" s="19">
        <f>IFERROR(VLOOKUP(C8287,'[1]Dados Diários do Magento'!$A$1:$H$10000,2,),"0")</f>
        <v>0</v>
      </c>
      <c r="C8287" s="20">
        <v>8286</v>
      </c>
      <c r="D8287" s="26">
        <v>0</v>
      </c>
      <c r="E8287" s="27">
        <v>0</v>
      </c>
      <c r="G8287" s="23"/>
      <c r="H8287" s="23"/>
      <c r="J8287" s="24">
        <f t="shared" si="259"/>
        <v>0</v>
      </c>
      <c r="K8287" s="25">
        <f t="shared" si="260"/>
        <v>0</v>
      </c>
    </row>
    <row r="8288" spans="1:11">
      <c r="A8288" s="18">
        <f>IFERROR(VLOOKUP(C8288,'[1]Dados Diários do Magento'!$A$1:$H$10000,3,),0)</f>
        <v>0</v>
      </c>
      <c r="B8288" s="19">
        <f>IFERROR(VLOOKUP(C8288,'[1]Dados Diários do Magento'!$A$1:$H$10000,2,),"0")</f>
        <v>0</v>
      </c>
      <c r="C8288" s="20">
        <v>8287</v>
      </c>
      <c r="D8288" s="26">
        <v>0</v>
      </c>
      <c r="E8288" s="27">
        <v>0</v>
      </c>
      <c r="G8288" s="23"/>
      <c r="H8288" s="23"/>
      <c r="J8288" s="24">
        <f t="shared" si="259"/>
        <v>0</v>
      </c>
      <c r="K8288" s="25">
        <f t="shared" si="260"/>
        <v>0</v>
      </c>
    </row>
    <row r="8289" spans="1:11">
      <c r="A8289" s="18">
        <f>IFERROR(VLOOKUP(C8289,'[1]Dados Diários do Magento'!$A$1:$H$10000,3,),0)</f>
        <v>0</v>
      </c>
      <c r="B8289" s="19">
        <f>IFERROR(VLOOKUP(C8289,'[1]Dados Diários do Magento'!$A$1:$H$10000,2,),"0")</f>
        <v>0</v>
      </c>
      <c r="C8289" s="20">
        <v>8288</v>
      </c>
      <c r="D8289" s="26">
        <v>0</v>
      </c>
      <c r="E8289" s="27">
        <v>0</v>
      </c>
      <c r="G8289" s="23"/>
      <c r="H8289" s="23"/>
      <c r="J8289" s="24">
        <f t="shared" si="259"/>
        <v>0</v>
      </c>
      <c r="K8289" s="25">
        <f t="shared" si="260"/>
        <v>0</v>
      </c>
    </row>
    <row r="8290" spans="1:11">
      <c r="A8290" s="18">
        <f>IFERROR(VLOOKUP(C8290,'[1]Dados Diários do Magento'!$A$1:$H$10000,3,),0)</f>
        <v>0</v>
      </c>
      <c r="B8290" s="19">
        <f>IFERROR(VLOOKUP(C8290,'[1]Dados Diários do Magento'!$A$1:$H$10000,2,),"0")</f>
        <v>0</v>
      </c>
      <c r="C8290" s="20">
        <v>8289</v>
      </c>
      <c r="D8290" s="26">
        <v>0</v>
      </c>
      <c r="E8290" s="27">
        <v>0</v>
      </c>
      <c r="G8290" s="23"/>
      <c r="H8290" s="23"/>
      <c r="J8290" s="24">
        <f t="shared" si="259"/>
        <v>0</v>
      </c>
      <c r="K8290" s="25">
        <f t="shared" si="260"/>
        <v>0</v>
      </c>
    </row>
    <row r="8291" spans="1:11">
      <c r="A8291" s="18">
        <f>IFERROR(VLOOKUP(C8291,'[1]Dados Diários do Magento'!$A$1:$H$10000,3,),0)</f>
        <v>0</v>
      </c>
      <c r="B8291" s="19">
        <f>IFERROR(VLOOKUP(C8291,'[1]Dados Diários do Magento'!$A$1:$H$10000,2,),"0")</f>
        <v>0</v>
      </c>
      <c r="C8291" s="20">
        <v>8290</v>
      </c>
      <c r="D8291" s="26">
        <v>0</v>
      </c>
      <c r="E8291" s="27">
        <v>0</v>
      </c>
      <c r="G8291" s="23"/>
      <c r="H8291" s="23"/>
      <c r="J8291" s="24">
        <f t="shared" si="259"/>
        <v>0</v>
      </c>
      <c r="K8291" s="25">
        <f t="shared" si="260"/>
        <v>0</v>
      </c>
    </row>
    <row r="8292" spans="1:11">
      <c r="A8292" s="18">
        <f>IFERROR(VLOOKUP(C8292,'[1]Dados Diários do Magento'!$A$1:$H$10000,3,),0)</f>
        <v>0</v>
      </c>
      <c r="B8292" s="19">
        <f>IFERROR(VLOOKUP(C8292,'[1]Dados Diários do Magento'!$A$1:$H$10000,2,),"0")</f>
        <v>0</v>
      </c>
      <c r="C8292" s="20">
        <v>8291</v>
      </c>
      <c r="D8292" s="26">
        <v>0</v>
      </c>
      <c r="E8292" s="27">
        <v>0</v>
      </c>
      <c r="G8292" s="23"/>
      <c r="H8292" s="23"/>
      <c r="J8292" s="24">
        <f t="shared" si="259"/>
        <v>0</v>
      </c>
      <c r="K8292" s="25">
        <f t="shared" si="260"/>
        <v>0</v>
      </c>
    </row>
    <row r="8293" spans="1:11">
      <c r="A8293" s="18">
        <f>IFERROR(VLOOKUP(C8293,'[1]Dados Diários do Magento'!$A$1:$H$10000,3,),0)</f>
        <v>0</v>
      </c>
      <c r="B8293" s="19">
        <f>IFERROR(VLOOKUP(C8293,'[1]Dados Diários do Magento'!$A$1:$H$10000,2,),"0")</f>
        <v>0</v>
      </c>
      <c r="C8293" s="20">
        <v>8292</v>
      </c>
      <c r="D8293" s="26">
        <v>0</v>
      </c>
      <c r="E8293" s="27">
        <v>0</v>
      </c>
      <c r="G8293" s="23"/>
      <c r="H8293" s="23"/>
      <c r="J8293" s="24">
        <f t="shared" si="259"/>
        <v>0</v>
      </c>
      <c r="K8293" s="25">
        <f t="shared" si="260"/>
        <v>0</v>
      </c>
    </row>
    <row r="8294" spans="1:11">
      <c r="A8294" s="18">
        <f>IFERROR(VLOOKUP(C8294,'[1]Dados Diários do Magento'!$A$1:$H$10000,3,),0)</f>
        <v>0</v>
      </c>
      <c r="B8294" s="19">
        <f>IFERROR(VLOOKUP(C8294,'[1]Dados Diários do Magento'!$A$1:$H$10000,2,),"0")</f>
        <v>0</v>
      </c>
      <c r="C8294" s="20">
        <v>8293</v>
      </c>
      <c r="D8294" s="26">
        <v>0</v>
      </c>
      <c r="E8294" s="27">
        <v>0</v>
      </c>
      <c r="G8294" s="23"/>
      <c r="H8294" s="23"/>
      <c r="J8294" s="24">
        <f t="shared" si="259"/>
        <v>0</v>
      </c>
      <c r="K8294" s="25">
        <f t="shared" si="260"/>
        <v>0</v>
      </c>
    </row>
    <row r="8295" spans="1:11">
      <c r="A8295" s="18">
        <f>IFERROR(VLOOKUP(C8295,'[1]Dados Diários do Magento'!$A$1:$H$10000,3,),0)</f>
        <v>0</v>
      </c>
      <c r="B8295" s="19">
        <f>IFERROR(VLOOKUP(C8295,'[1]Dados Diários do Magento'!$A$1:$H$10000,2,),"0")</f>
        <v>0</v>
      </c>
      <c r="C8295" s="20">
        <v>8294</v>
      </c>
      <c r="D8295" s="26">
        <v>0</v>
      </c>
      <c r="E8295" s="27">
        <v>0</v>
      </c>
      <c r="G8295" s="23"/>
      <c r="H8295" s="23"/>
      <c r="J8295" s="24">
        <f t="shared" si="259"/>
        <v>0</v>
      </c>
      <c r="K8295" s="25">
        <f t="shared" si="260"/>
        <v>0</v>
      </c>
    </row>
    <row r="8296" spans="1:11">
      <c r="A8296" s="18">
        <f>IFERROR(VLOOKUP(C8296,'[1]Dados Diários do Magento'!$A$1:$H$10000,3,),0)</f>
        <v>0</v>
      </c>
      <c r="B8296" s="19">
        <f>IFERROR(VLOOKUP(C8296,'[1]Dados Diários do Magento'!$A$1:$H$10000,2,),"0")</f>
        <v>0</v>
      </c>
      <c r="C8296" s="20">
        <v>8295</v>
      </c>
      <c r="D8296" s="26">
        <v>0</v>
      </c>
      <c r="E8296" s="27">
        <v>0</v>
      </c>
      <c r="G8296" s="23"/>
      <c r="H8296" s="23"/>
      <c r="J8296" s="24">
        <f t="shared" si="259"/>
        <v>0</v>
      </c>
      <c r="K8296" s="25">
        <f t="shared" si="260"/>
        <v>0</v>
      </c>
    </row>
    <row r="8297" spans="1:11">
      <c r="A8297" s="18">
        <f>IFERROR(VLOOKUP(C8297,'[1]Dados Diários do Magento'!$A$1:$H$10000,3,),0)</f>
        <v>0</v>
      </c>
      <c r="B8297" s="19">
        <f>IFERROR(VLOOKUP(C8297,'[1]Dados Diários do Magento'!$A$1:$H$10000,2,),"0")</f>
        <v>0</v>
      </c>
      <c r="C8297" s="20">
        <v>8296</v>
      </c>
      <c r="D8297" s="26">
        <v>0</v>
      </c>
      <c r="E8297" s="27">
        <v>0</v>
      </c>
      <c r="G8297" s="23"/>
      <c r="H8297" s="23"/>
      <c r="J8297" s="24">
        <f t="shared" si="259"/>
        <v>0</v>
      </c>
      <c r="K8297" s="25">
        <f t="shared" si="260"/>
        <v>0</v>
      </c>
    </row>
    <row r="8298" spans="1:11">
      <c r="A8298" s="18">
        <f>IFERROR(VLOOKUP(C8298,'[1]Dados Diários do Magento'!$A$1:$H$10000,3,),0)</f>
        <v>0</v>
      </c>
      <c r="B8298" s="19">
        <f>IFERROR(VLOOKUP(C8298,'[1]Dados Diários do Magento'!$A$1:$H$10000,2,),"0")</f>
        <v>0</v>
      </c>
      <c r="C8298" s="20">
        <v>8297</v>
      </c>
      <c r="D8298" s="26">
        <v>0</v>
      </c>
      <c r="E8298" s="27">
        <v>0</v>
      </c>
      <c r="G8298" s="23"/>
      <c r="H8298" s="23"/>
      <c r="J8298" s="24">
        <f t="shared" si="259"/>
        <v>0</v>
      </c>
      <c r="K8298" s="25">
        <f t="shared" si="260"/>
        <v>0</v>
      </c>
    </row>
    <row r="8299" spans="1:11">
      <c r="A8299" s="18">
        <f>IFERROR(VLOOKUP(C8299,'[1]Dados Diários do Magento'!$A$1:$H$10000,3,),0)</f>
        <v>0</v>
      </c>
      <c r="B8299" s="19">
        <f>IFERROR(VLOOKUP(C8299,'[1]Dados Diários do Magento'!$A$1:$H$10000,2,),"0")</f>
        <v>0</v>
      </c>
      <c r="C8299" s="20">
        <v>8298</v>
      </c>
      <c r="D8299" s="26">
        <v>0</v>
      </c>
      <c r="E8299" s="27">
        <v>0</v>
      </c>
      <c r="G8299" s="23"/>
      <c r="H8299" s="23"/>
      <c r="J8299" s="24">
        <f t="shared" si="259"/>
        <v>0</v>
      </c>
      <c r="K8299" s="25">
        <f t="shared" si="260"/>
        <v>0</v>
      </c>
    </row>
    <row r="8300" spans="1:11">
      <c r="A8300" s="18">
        <f>IFERROR(VLOOKUP(C8300,'[1]Dados Diários do Magento'!$A$1:$H$10000,3,),0)</f>
        <v>0</v>
      </c>
      <c r="B8300" s="19">
        <f>IFERROR(VLOOKUP(C8300,'[1]Dados Diários do Magento'!$A$1:$H$10000,2,),"0")</f>
        <v>0</v>
      </c>
      <c r="C8300" s="20">
        <v>8299</v>
      </c>
      <c r="D8300" s="26">
        <v>0</v>
      </c>
      <c r="E8300" s="27">
        <v>0</v>
      </c>
      <c r="G8300" s="23"/>
      <c r="H8300" s="23"/>
      <c r="J8300" s="24">
        <f t="shared" si="259"/>
        <v>0</v>
      </c>
      <c r="K8300" s="25">
        <f t="shared" si="260"/>
        <v>0</v>
      </c>
    </row>
    <row r="8301" spans="1:11">
      <c r="A8301" s="18">
        <f>IFERROR(VLOOKUP(C8301,'[1]Dados Diários do Magento'!$A$1:$H$10000,3,),0)</f>
        <v>0</v>
      </c>
      <c r="B8301" s="19">
        <f>IFERROR(VLOOKUP(C8301,'[1]Dados Diários do Magento'!$A$1:$H$10000,2,),"0")</f>
        <v>0</v>
      </c>
      <c r="C8301" s="20">
        <v>8300</v>
      </c>
      <c r="D8301" s="26">
        <v>0</v>
      </c>
      <c r="E8301" s="27">
        <v>0</v>
      </c>
      <c r="G8301" s="23"/>
      <c r="H8301" s="23"/>
      <c r="J8301" s="24">
        <f t="shared" si="259"/>
        <v>0</v>
      </c>
      <c r="K8301" s="25">
        <f t="shared" si="260"/>
        <v>0</v>
      </c>
    </row>
    <row r="8302" spans="1:11">
      <c r="A8302" s="18">
        <f>IFERROR(VLOOKUP(C8302,'[1]Dados Diários do Magento'!$A$1:$H$10000,3,),0)</f>
        <v>0</v>
      </c>
      <c r="B8302" s="19">
        <f>IFERROR(VLOOKUP(C8302,'[1]Dados Diários do Magento'!$A$1:$H$10000,2,),"0")</f>
        <v>0</v>
      </c>
      <c r="C8302" s="20">
        <v>8301</v>
      </c>
      <c r="D8302" s="26">
        <v>0</v>
      </c>
      <c r="E8302" s="27">
        <v>0</v>
      </c>
      <c r="G8302" s="23"/>
      <c r="H8302" s="23"/>
      <c r="J8302" s="24">
        <f t="shared" si="259"/>
        <v>0</v>
      </c>
      <c r="K8302" s="25">
        <f t="shared" si="260"/>
        <v>0</v>
      </c>
    </row>
    <row r="8303" spans="1:11">
      <c r="A8303" s="18">
        <f>IFERROR(VLOOKUP(C8303,'[1]Dados Diários do Magento'!$A$1:$H$10000,3,),0)</f>
        <v>0</v>
      </c>
      <c r="B8303" s="19">
        <f>IFERROR(VLOOKUP(C8303,'[1]Dados Diários do Magento'!$A$1:$H$10000,2,),"0")</f>
        <v>0</v>
      </c>
      <c r="C8303" s="20">
        <v>8302</v>
      </c>
      <c r="D8303" s="26">
        <v>0</v>
      </c>
      <c r="E8303" s="27">
        <v>0</v>
      </c>
      <c r="G8303" s="23"/>
      <c r="H8303" s="23"/>
      <c r="J8303" s="24">
        <f t="shared" si="259"/>
        <v>0</v>
      </c>
      <c r="K8303" s="25">
        <f t="shared" si="260"/>
        <v>0</v>
      </c>
    </row>
    <row r="8304" spans="1:11">
      <c r="A8304" s="18">
        <f>IFERROR(VLOOKUP(C8304,'[1]Dados Diários do Magento'!$A$1:$H$10000,3,),0)</f>
        <v>0</v>
      </c>
      <c r="B8304" s="19">
        <f>IFERROR(VLOOKUP(C8304,'[1]Dados Diários do Magento'!$A$1:$H$10000,2,),"0")</f>
        <v>0</v>
      </c>
      <c r="C8304" s="20">
        <v>8303</v>
      </c>
      <c r="D8304" s="26">
        <v>0</v>
      </c>
      <c r="E8304" s="27">
        <v>0</v>
      </c>
      <c r="G8304" s="23"/>
      <c r="H8304" s="23"/>
      <c r="J8304" s="24">
        <f t="shared" si="259"/>
        <v>0</v>
      </c>
      <c r="K8304" s="25">
        <f t="shared" si="260"/>
        <v>0</v>
      </c>
    </row>
    <row r="8305" spans="1:11">
      <c r="A8305" s="18">
        <f>IFERROR(VLOOKUP(C8305,'[1]Dados Diários do Magento'!$A$1:$H$10000,3,),0)</f>
        <v>0</v>
      </c>
      <c r="B8305" s="19">
        <f>IFERROR(VLOOKUP(C8305,'[1]Dados Diários do Magento'!$A$1:$H$10000,2,),"0")</f>
        <v>0</v>
      </c>
      <c r="C8305" s="20">
        <v>8304</v>
      </c>
      <c r="D8305" s="26">
        <v>0</v>
      </c>
      <c r="E8305" s="27">
        <v>0</v>
      </c>
      <c r="G8305" s="23"/>
      <c r="H8305" s="23"/>
      <c r="J8305" s="24">
        <f t="shared" si="259"/>
        <v>0</v>
      </c>
      <c r="K8305" s="25">
        <f t="shared" si="260"/>
        <v>0</v>
      </c>
    </row>
    <row r="8306" spans="1:11">
      <c r="A8306" s="18">
        <f>IFERROR(VLOOKUP(C8306,'[1]Dados Diários do Magento'!$A$1:$H$10000,3,),0)</f>
        <v>0</v>
      </c>
      <c r="B8306" s="19">
        <f>IFERROR(VLOOKUP(C8306,'[1]Dados Diários do Magento'!$A$1:$H$10000,2,),"0")</f>
        <v>0</v>
      </c>
      <c r="C8306" s="20">
        <v>8305</v>
      </c>
      <c r="D8306" s="26">
        <v>0</v>
      </c>
      <c r="E8306" s="27">
        <v>0</v>
      </c>
      <c r="G8306" s="23"/>
      <c r="H8306" s="23"/>
      <c r="J8306" s="24">
        <f t="shared" si="259"/>
        <v>0</v>
      </c>
      <c r="K8306" s="25">
        <f t="shared" si="260"/>
        <v>0</v>
      </c>
    </row>
    <row r="8307" spans="1:11">
      <c r="A8307" s="18">
        <f>IFERROR(VLOOKUP(C8307,'[1]Dados Diários do Magento'!$A$1:$H$10000,3,),0)</f>
        <v>0</v>
      </c>
      <c r="B8307" s="19">
        <f>IFERROR(VLOOKUP(C8307,'[1]Dados Diários do Magento'!$A$1:$H$10000,2,),"0")</f>
        <v>0</v>
      </c>
      <c r="C8307" s="20">
        <v>8306</v>
      </c>
      <c r="D8307" s="26">
        <v>0</v>
      </c>
      <c r="E8307" s="27">
        <v>0</v>
      </c>
      <c r="G8307" s="23"/>
      <c r="H8307" s="23"/>
      <c r="J8307" s="24">
        <f t="shared" si="259"/>
        <v>0</v>
      </c>
      <c r="K8307" s="25">
        <f t="shared" si="260"/>
        <v>0</v>
      </c>
    </row>
    <row r="8308" spans="1:11">
      <c r="A8308" s="18">
        <f>IFERROR(VLOOKUP(C8308,'[1]Dados Diários do Magento'!$A$1:$H$10000,3,),0)</f>
        <v>0</v>
      </c>
      <c r="B8308" s="19">
        <f>IFERROR(VLOOKUP(C8308,'[1]Dados Diários do Magento'!$A$1:$H$10000,2,),"0")</f>
        <v>0</v>
      </c>
      <c r="C8308" s="20">
        <v>8307</v>
      </c>
      <c r="D8308" s="26">
        <v>0</v>
      </c>
      <c r="E8308" s="27">
        <v>0</v>
      </c>
      <c r="G8308" s="23"/>
      <c r="H8308" s="23"/>
      <c r="J8308" s="24">
        <f t="shared" si="259"/>
        <v>0</v>
      </c>
      <c r="K8308" s="25">
        <f t="shared" si="260"/>
        <v>0</v>
      </c>
    </row>
    <row r="8309" spans="1:11">
      <c r="A8309" s="18">
        <f>IFERROR(VLOOKUP(C8309,'[1]Dados Diários do Magento'!$A$1:$H$10000,3,),0)</f>
        <v>0</v>
      </c>
      <c r="B8309" s="19">
        <f>IFERROR(VLOOKUP(C8309,'[1]Dados Diários do Magento'!$A$1:$H$10000,2,),"0")</f>
        <v>0</v>
      </c>
      <c r="C8309" s="20">
        <v>8308</v>
      </c>
      <c r="D8309" s="26">
        <v>0</v>
      </c>
      <c r="E8309" s="27">
        <v>0</v>
      </c>
      <c r="G8309" s="23"/>
      <c r="H8309" s="23"/>
      <c r="J8309" s="24">
        <f t="shared" si="259"/>
        <v>0</v>
      </c>
      <c r="K8309" s="25">
        <f t="shared" si="260"/>
        <v>0</v>
      </c>
    </row>
    <row r="8310" spans="1:11">
      <c r="A8310" s="18">
        <f>IFERROR(VLOOKUP(C8310,'[1]Dados Diários do Magento'!$A$1:$H$10000,3,),0)</f>
        <v>0</v>
      </c>
      <c r="B8310" s="19">
        <f>IFERROR(VLOOKUP(C8310,'[1]Dados Diários do Magento'!$A$1:$H$10000,2,),"0")</f>
        <v>0</v>
      </c>
      <c r="C8310" s="20">
        <v>8309</v>
      </c>
      <c r="D8310" s="26">
        <v>0</v>
      </c>
      <c r="E8310" s="27">
        <v>0</v>
      </c>
      <c r="G8310" s="23"/>
      <c r="H8310" s="23"/>
      <c r="J8310" s="24">
        <f t="shared" si="259"/>
        <v>0</v>
      </c>
      <c r="K8310" s="25">
        <f t="shared" si="260"/>
        <v>0</v>
      </c>
    </row>
    <row r="8311" spans="1:11">
      <c r="A8311" s="18">
        <f>IFERROR(VLOOKUP(C8311,'[1]Dados Diários do Magento'!$A$1:$H$10000,3,),0)</f>
        <v>0</v>
      </c>
      <c r="B8311" s="19">
        <f>IFERROR(VLOOKUP(C8311,'[1]Dados Diários do Magento'!$A$1:$H$10000,2,),"0")</f>
        <v>0</v>
      </c>
      <c r="C8311" s="20">
        <v>8310</v>
      </c>
      <c r="D8311" s="26">
        <v>0</v>
      </c>
      <c r="E8311" s="27">
        <v>0</v>
      </c>
      <c r="G8311" s="23"/>
      <c r="H8311" s="23"/>
      <c r="J8311" s="24">
        <f t="shared" si="259"/>
        <v>0</v>
      </c>
      <c r="K8311" s="25">
        <f t="shared" si="260"/>
        <v>0</v>
      </c>
    </row>
    <row r="8312" spans="1:11">
      <c r="A8312" s="18">
        <f>IFERROR(VLOOKUP(C8312,'[1]Dados Diários do Magento'!$A$1:$H$10000,3,),0)</f>
        <v>0</v>
      </c>
      <c r="B8312" s="19">
        <f>IFERROR(VLOOKUP(C8312,'[1]Dados Diários do Magento'!$A$1:$H$10000,2,),"0")</f>
        <v>0</v>
      </c>
      <c r="C8312" s="20">
        <v>8311</v>
      </c>
      <c r="D8312" s="26">
        <v>0</v>
      </c>
      <c r="E8312" s="27">
        <v>0</v>
      </c>
      <c r="G8312" s="23"/>
      <c r="H8312" s="23"/>
      <c r="J8312" s="24">
        <f t="shared" si="259"/>
        <v>0</v>
      </c>
      <c r="K8312" s="25">
        <f t="shared" si="260"/>
        <v>0</v>
      </c>
    </row>
    <row r="8313" spans="1:11">
      <c r="A8313" s="18">
        <f>IFERROR(VLOOKUP(C8313,'[1]Dados Diários do Magento'!$A$1:$H$10000,3,),0)</f>
        <v>0</v>
      </c>
      <c r="B8313" s="19">
        <f>IFERROR(VLOOKUP(C8313,'[1]Dados Diários do Magento'!$A$1:$H$10000,2,),"0")</f>
        <v>0</v>
      </c>
      <c r="C8313" s="20">
        <v>8312</v>
      </c>
      <c r="D8313" s="26">
        <v>0</v>
      </c>
      <c r="E8313" s="27">
        <v>0</v>
      </c>
      <c r="G8313" s="23"/>
      <c r="H8313" s="23"/>
      <c r="J8313" s="24">
        <f t="shared" si="259"/>
        <v>0</v>
      </c>
      <c r="K8313" s="25">
        <f t="shared" si="260"/>
        <v>0</v>
      </c>
    </row>
    <row r="8314" spans="1:11">
      <c r="A8314" s="18">
        <f>IFERROR(VLOOKUP(C8314,'[1]Dados Diários do Magento'!$A$1:$H$10000,3,),0)</f>
        <v>0</v>
      </c>
      <c r="B8314" s="19">
        <f>IFERROR(VLOOKUP(C8314,'[1]Dados Diários do Magento'!$A$1:$H$10000,2,),"0")</f>
        <v>0</v>
      </c>
      <c r="C8314" s="20">
        <v>8313</v>
      </c>
      <c r="D8314" s="26">
        <v>0</v>
      </c>
      <c r="E8314" s="27">
        <v>0</v>
      </c>
      <c r="G8314" s="23"/>
      <c r="H8314" s="23"/>
      <c r="J8314" s="24">
        <f t="shared" si="259"/>
        <v>0</v>
      </c>
      <c r="K8314" s="25">
        <f t="shared" si="260"/>
        <v>0</v>
      </c>
    </row>
    <row r="8315" spans="1:11">
      <c r="A8315" s="18">
        <f>IFERROR(VLOOKUP(C8315,'[1]Dados Diários do Magento'!$A$1:$H$10000,3,),0)</f>
        <v>0</v>
      </c>
      <c r="B8315" s="19">
        <f>IFERROR(VLOOKUP(C8315,'[1]Dados Diários do Magento'!$A$1:$H$10000,2,),"0")</f>
        <v>0</v>
      </c>
      <c r="C8315" s="20">
        <v>8314</v>
      </c>
      <c r="D8315" s="26">
        <v>0</v>
      </c>
      <c r="E8315" s="27">
        <v>0</v>
      </c>
      <c r="G8315" s="23"/>
      <c r="H8315" s="23"/>
      <c r="J8315" s="24">
        <f t="shared" si="259"/>
        <v>0</v>
      </c>
      <c r="K8315" s="25">
        <f t="shared" si="260"/>
        <v>0</v>
      </c>
    </row>
    <row r="8316" spans="1:11">
      <c r="A8316" s="18">
        <f>IFERROR(VLOOKUP(C8316,'[1]Dados Diários do Magento'!$A$1:$H$10000,3,),0)</f>
        <v>0</v>
      </c>
      <c r="B8316" s="19">
        <f>IFERROR(VLOOKUP(C8316,'[1]Dados Diários do Magento'!$A$1:$H$10000,2,),"0")</f>
        <v>0</v>
      </c>
      <c r="C8316" s="20">
        <v>8315</v>
      </c>
      <c r="D8316" s="26">
        <v>0</v>
      </c>
      <c r="E8316" s="27">
        <v>0</v>
      </c>
      <c r="G8316" s="23"/>
      <c r="H8316" s="23"/>
      <c r="J8316" s="24">
        <f t="shared" si="259"/>
        <v>0</v>
      </c>
      <c r="K8316" s="25">
        <f t="shared" si="260"/>
        <v>0</v>
      </c>
    </row>
    <row r="8317" spans="1:11">
      <c r="A8317" s="18">
        <f>IFERROR(VLOOKUP(C8317,'[1]Dados Diários do Magento'!$A$1:$H$10000,3,),0)</f>
        <v>0</v>
      </c>
      <c r="B8317" s="19">
        <f>IFERROR(VLOOKUP(C8317,'[1]Dados Diários do Magento'!$A$1:$H$10000,2,),"0")</f>
        <v>0</v>
      </c>
      <c r="C8317" s="20">
        <v>8316</v>
      </c>
      <c r="D8317" s="26">
        <v>0</v>
      </c>
      <c r="E8317" s="27">
        <v>0</v>
      </c>
      <c r="G8317" s="23"/>
      <c r="H8317" s="23"/>
      <c r="J8317" s="24">
        <f t="shared" si="259"/>
        <v>0</v>
      </c>
      <c r="K8317" s="25">
        <f t="shared" si="260"/>
        <v>0</v>
      </c>
    </row>
    <row r="8318" spans="1:11">
      <c r="A8318" s="18">
        <f>IFERROR(VLOOKUP(C8318,'[1]Dados Diários do Magento'!$A$1:$H$10000,3,),0)</f>
        <v>0</v>
      </c>
      <c r="B8318" s="19">
        <f>IFERROR(VLOOKUP(C8318,'[1]Dados Diários do Magento'!$A$1:$H$10000,2,),"0")</f>
        <v>0</v>
      </c>
      <c r="C8318" s="20">
        <v>8317</v>
      </c>
      <c r="D8318" s="26">
        <v>0</v>
      </c>
      <c r="E8318" s="27">
        <v>0</v>
      </c>
      <c r="G8318" s="23"/>
      <c r="H8318" s="23"/>
      <c r="J8318" s="24">
        <f t="shared" si="259"/>
        <v>0</v>
      </c>
      <c r="K8318" s="25">
        <f t="shared" si="260"/>
        <v>0</v>
      </c>
    </row>
    <row r="8319" spans="1:11">
      <c r="A8319" s="18">
        <f>IFERROR(VLOOKUP(C8319,'[1]Dados Diários do Magento'!$A$1:$H$10000,3,),0)</f>
        <v>0</v>
      </c>
      <c r="B8319" s="19">
        <f>IFERROR(VLOOKUP(C8319,'[1]Dados Diários do Magento'!$A$1:$H$10000,2,),"0")</f>
        <v>0</v>
      </c>
      <c r="C8319" s="20">
        <v>8318</v>
      </c>
      <c r="D8319" s="26">
        <v>0</v>
      </c>
      <c r="E8319" s="27">
        <v>0</v>
      </c>
      <c r="G8319" s="23"/>
      <c r="H8319" s="23"/>
      <c r="J8319" s="24">
        <f t="shared" si="259"/>
        <v>0</v>
      </c>
      <c r="K8319" s="25">
        <f t="shared" si="260"/>
        <v>0</v>
      </c>
    </row>
    <row r="8320" spans="1:11">
      <c r="A8320" s="18">
        <f>IFERROR(VLOOKUP(C8320,'[1]Dados Diários do Magento'!$A$1:$H$10000,3,),0)</f>
        <v>0</v>
      </c>
      <c r="B8320" s="19">
        <f>IFERROR(VLOOKUP(C8320,'[1]Dados Diários do Magento'!$A$1:$H$10000,2,),"0")</f>
        <v>0</v>
      </c>
      <c r="C8320" s="20">
        <v>8319</v>
      </c>
      <c r="D8320" s="26">
        <v>0</v>
      </c>
      <c r="E8320" s="27">
        <v>0</v>
      </c>
      <c r="G8320" s="23"/>
      <c r="H8320" s="23"/>
      <c r="J8320" s="24">
        <f t="shared" si="259"/>
        <v>0</v>
      </c>
      <c r="K8320" s="25">
        <f t="shared" si="260"/>
        <v>0</v>
      </c>
    </row>
    <row r="8321" spans="1:11">
      <c r="A8321" s="18">
        <f>IFERROR(VLOOKUP(C8321,'[1]Dados Diários do Magento'!$A$1:$H$10000,3,),0)</f>
        <v>0</v>
      </c>
      <c r="B8321" s="19">
        <f>IFERROR(VLOOKUP(C8321,'[1]Dados Diários do Magento'!$A$1:$H$10000,2,),"0")</f>
        <v>0</v>
      </c>
      <c r="C8321" s="20">
        <v>8320</v>
      </c>
      <c r="D8321" s="26">
        <v>0</v>
      </c>
      <c r="E8321" s="27">
        <v>0</v>
      </c>
      <c r="G8321" s="23"/>
      <c r="H8321" s="23"/>
      <c r="J8321" s="24">
        <f t="shared" si="259"/>
        <v>0</v>
      </c>
      <c r="K8321" s="25">
        <f t="shared" si="260"/>
        <v>0</v>
      </c>
    </row>
    <row r="8322" spans="1:11">
      <c r="A8322" s="18">
        <f>IFERROR(VLOOKUP(C8322,'[1]Dados Diários do Magento'!$A$1:$H$10000,3,),0)</f>
        <v>0</v>
      </c>
      <c r="B8322" s="19">
        <f>IFERROR(VLOOKUP(C8322,'[1]Dados Diários do Magento'!$A$1:$H$10000,2,),"0")</f>
        <v>0</v>
      </c>
      <c r="C8322" s="20">
        <v>8321</v>
      </c>
      <c r="D8322" s="26">
        <v>0</v>
      </c>
      <c r="E8322" s="27">
        <v>0</v>
      </c>
      <c r="G8322" s="23"/>
      <c r="H8322" s="23"/>
      <c r="J8322" s="24">
        <f t="shared" si="259"/>
        <v>0</v>
      </c>
      <c r="K8322" s="25">
        <f t="shared" si="260"/>
        <v>0</v>
      </c>
    </row>
    <row r="8323" spans="1:11">
      <c r="A8323" s="18">
        <f>IFERROR(VLOOKUP(C8323,'[1]Dados Diários do Magento'!$A$1:$H$10000,3,),0)</f>
        <v>0</v>
      </c>
      <c r="B8323" s="19">
        <f>IFERROR(VLOOKUP(C8323,'[1]Dados Diários do Magento'!$A$1:$H$10000,2,),"0")</f>
        <v>0</v>
      </c>
      <c r="C8323" s="20">
        <v>8322</v>
      </c>
      <c r="D8323" s="26">
        <v>0</v>
      </c>
      <c r="E8323" s="27">
        <v>0</v>
      </c>
      <c r="G8323" s="23"/>
      <c r="H8323" s="23"/>
      <c r="J8323" s="24">
        <f t="shared" ref="J8323:J8386" si="261">D8323+G8323</f>
        <v>0</v>
      </c>
      <c r="K8323" s="25">
        <f t="shared" si="260"/>
        <v>0</v>
      </c>
    </row>
    <row r="8324" spans="1:11">
      <c r="A8324" s="18">
        <f>IFERROR(VLOOKUP(C8324,'[1]Dados Diários do Magento'!$A$1:$H$10000,3,),0)</f>
        <v>0</v>
      </c>
      <c r="B8324" s="19">
        <f>IFERROR(VLOOKUP(C8324,'[1]Dados Diários do Magento'!$A$1:$H$10000,2,),"0")</f>
        <v>0</v>
      </c>
      <c r="C8324" s="20">
        <v>8323</v>
      </c>
      <c r="D8324" s="26">
        <v>0</v>
      </c>
      <c r="E8324" s="27">
        <v>0</v>
      </c>
      <c r="G8324" s="23"/>
      <c r="H8324" s="23"/>
      <c r="J8324" s="24">
        <f t="shared" si="261"/>
        <v>0</v>
      </c>
      <c r="K8324" s="25">
        <f t="shared" si="260"/>
        <v>0</v>
      </c>
    </row>
    <row r="8325" spans="1:11">
      <c r="A8325" s="18">
        <f>IFERROR(VLOOKUP(C8325,'[1]Dados Diários do Magento'!$A$1:$H$10000,3,),0)</f>
        <v>0</v>
      </c>
      <c r="B8325" s="19">
        <f>IFERROR(VLOOKUP(C8325,'[1]Dados Diários do Magento'!$A$1:$H$10000,2,),"0")</f>
        <v>0</v>
      </c>
      <c r="C8325" s="20">
        <v>8324</v>
      </c>
      <c r="D8325" s="26">
        <v>0</v>
      </c>
      <c r="E8325" s="27">
        <v>0</v>
      </c>
      <c r="G8325" s="23"/>
      <c r="H8325" s="23"/>
      <c r="J8325" s="24">
        <f t="shared" si="261"/>
        <v>0</v>
      </c>
      <c r="K8325" s="25">
        <f t="shared" si="260"/>
        <v>0</v>
      </c>
    </row>
    <row r="8326" spans="1:11">
      <c r="A8326" s="18">
        <f>IFERROR(VLOOKUP(C8326,'[1]Dados Diários do Magento'!$A$1:$H$10000,3,),0)</f>
        <v>0</v>
      </c>
      <c r="B8326" s="19">
        <f>IFERROR(VLOOKUP(C8326,'[1]Dados Diários do Magento'!$A$1:$H$10000,2,),"0")</f>
        <v>0</v>
      </c>
      <c r="C8326" s="20">
        <v>8325</v>
      </c>
      <c r="D8326" s="26">
        <v>0</v>
      </c>
      <c r="E8326" s="27">
        <v>0</v>
      </c>
      <c r="G8326" s="23"/>
      <c r="H8326" s="23"/>
      <c r="J8326" s="24">
        <f t="shared" si="261"/>
        <v>0</v>
      </c>
      <c r="K8326" s="25">
        <f t="shared" si="260"/>
        <v>0</v>
      </c>
    </row>
    <row r="8327" spans="1:11">
      <c r="A8327" s="18">
        <f>IFERROR(VLOOKUP(C8327,'[1]Dados Diários do Magento'!$A$1:$H$10000,3,),0)</f>
        <v>0</v>
      </c>
      <c r="B8327" s="19">
        <f>IFERROR(VLOOKUP(C8327,'[1]Dados Diários do Magento'!$A$1:$H$10000,2,),"0")</f>
        <v>0</v>
      </c>
      <c r="C8327" s="20">
        <v>8326</v>
      </c>
      <c r="D8327" s="26">
        <v>0</v>
      </c>
      <c r="E8327" s="27">
        <v>0</v>
      </c>
      <c r="G8327" s="23"/>
      <c r="H8327" s="23"/>
      <c r="J8327" s="24">
        <f t="shared" si="261"/>
        <v>0</v>
      </c>
      <c r="K8327" s="25">
        <f t="shared" si="260"/>
        <v>0</v>
      </c>
    </row>
    <row r="8328" spans="1:11">
      <c r="A8328" s="18">
        <f>IFERROR(VLOOKUP(C8328,'[1]Dados Diários do Magento'!$A$1:$H$10000,3,),0)</f>
        <v>0</v>
      </c>
      <c r="B8328" s="19">
        <f>IFERROR(VLOOKUP(C8328,'[1]Dados Diários do Magento'!$A$1:$H$10000,2,),"0")</f>
        <v>0</v>
      </c>
      <c r="C8328" s="20">
        <v>8327</v>
      </c>
      <c r="D8328" s="26">
        <v>0</v>
      </c>
      <c r="E8328" s="27">
        <v>0</v>
      </c>
      <c r="G8328" s="23"/>
      <c r="H8328" s="23"/>
      <c r="J8328" s="24">
        <f t="shared" si="261"/>
        <v>0</v>
      </c>
      <c r="K8328" s="25">
        <f t="shared" si="260"/>
        <v>0</v>
      </c>
    </row>
    <row r="8329" spans="1:11">
      <c r="A8329" s="18">
        <f>IFERROR(VLOOKUP(C8329,'[1]Dados Diários do Magento'!$A$1:$H$10000,3,),0)</f>
        <v>0</v>
      </c>
      <c r="B8329" s="19">
        <f>IFERROR(VLOOKUP(C8329,'[1]Dados Diários do Magento'!$A$1:$H$10000,2,),"0")</f>
        <v>0</v>
      </c>
      <c r="C8329" s="20">
        <v>8328</v>
      </c>
      <c r="D8329" s="26">
        <v>0</v>
      </c>
      <c r="E8329" s="27">
        <v>0</v>
      </c>
      <c r="G8329" s="23"/>
      <c r="H8329" s="23"/>
      <c r="J8329" s="24">
        <f t="shared" si="261"/>
        <v>0</v>
      </c>
      <c r="K8329" s="25">
        <f t="shared" si="260"/>
        <v>0</v>
      </c>
    </row>
    <row r="8330" spans="1:11">
      <c r="A8330" s="18">
        <f>IFERROR(VLOOKUP(C8330,'[1]Dados Diários do Magento'!$A$1:$H$10000,3,),0)</f>
        <v>0</v>
      </c>
      <c r="B8330" s="19">
        <f>IFERROR(VLOOKUP(C8330,'[1]Dados Diários do Magento'!$A$1:$H$10000,2,),"0")</f>
        <v>0</v>
      </c>
      <c r="C8330" s="20">
        <v>8329</v>
      </c>
      <c r="D8330" s="26">
        <v>0</v>
      </c>
      <c r="E8330" s="27">
        <v>0</v>
      </c>
      <c r="G8330" s="23"/>
      <c r="H8330" s="23"/>
      <c r="J8330" s="24">
        <f t="shared" si="261"/>
        <v>0</v>
      </c>
      <c r="K8330" s="25">
        <f t="shared" si="260"/>
        <v>0</v>
      </c>
    </row>
    <row r="8331" spans="1:11">
      <c r="A8331" s="18">
        <f>IFERROR(VLOOKUP(C8331,'[1]Dados Diários do Magento'!$A$1:$H$10000,3,),0)</f>
        <v>0</v>
      </c>
      <c r="B8331" s="19">
        <f>IFERROR(VLOOKUP(C8331,'[1]Dados Diários do Magento'!$A$1:$H$10000,2,),"0")</f>
        <v>0</v>
      </c>
      <c r="C8331" s="20">
        <v>8330</v>
      </c>
      <c r="D8331" s="26">
        <v>0</v>
      </c>
      <c r="E8331" s="27">
        <v>0</v>
      </c>
      <c r="G8331" s="23"/>
      <c r="H8331" s="23"/>
      <c r="J8331" s="24">
        <f t="shared" si="261"/>
        <v>0</v>
      </c>
      <c r="K8331" s="25">
        <f t="shared" si="260"/>
        <v>0</v>
      </c>
    </row>
    <row r="8332" spans="1:11">
      <c r="A8332" s="18">
        <f>IFERROR(VLOOKUP(C8332,'[1]Dados Diários do Magento'!$A$1:$H$10000,3,),0)</f>
        <v>0</v>
      </c>
      <c r="B8332" s="19">
        <f>IFERROR(VLOOKUP(C8332,'[1]Dados Diários do Magento'!$A$1:$H$10000,2,),"0")</f>
        <v>0</v>
      </c>
      <c r="C8332" s="20">
        <v>8331</v>
      </c>
      <c r="D8332" s="26">
        <v>0</v>
      </c>
      <c r="E8332" s="27">
        <v>0</v>
      </c>
      <c r="G8332" s="23"/>
      <c r="H8332" s="23"/>
      <c r="J8332" s="24">
        <f t="shared" si="261"/>
        <v>0</v>
      </c>
      <c r="K8332" s="25">
        <f t="shared" si="260"/>
        <v>0</v>
      </c>
    </row>
    <row r="8333" spans="1:11">
      <c r="A8333" s="18">
        <f>IFERROR(VLOOKUP(C8333,'[1]Dados Diários do Magento'!$A$1:$H$10000,3,),0)</f>
        <v>0</v>
      </c>
      <c r="B8333" s="19">
        <f>IFERROR(VLOOKUP(C8333,'[1]Dados Diários do Magento'!$A$1:$H$10000,2,),"0")</f>
        <v>0</v>
      </c>
      <c r="C8333" s="20">
        <v>8332</v>
      </c>
      <c r="D8333" s="26">
        <v>0</v>
      </c>
      <c r="E8333" s="27">
        <v>0</v>
      </c>
      <c r="G8333" s="23"/>
      <c r="H8333" s="23"/>
      <c r="J8333" s="24">
        <f t="shared" si="261"/>
        <v>0</v>
      </c>
      <c r="K8333" s="25">
        <f t="shared" si="260"/>
        <v>0</v>
      </c>
    </row>
    <row r="8334" spans="1:11">
      <c r="A8334" s="18">
        <f>IFERROR(VLOOKUP(C8334,'[1]Dados Diários do Magento'!$A$1:$H$10000,3,),0)</f>
        <v>0</v>
      </c>
      <c r="B8334" s="19">
        <f>IFERROR(VLOOKUP(C8334,'[1]Dados Diários do Magento'!$A$1:$H$10000,2,),"0")</f>
        <v>0</v>
      </c>
      <c r="C8334" s="20">
        <v>8333</v>
      </c>
      <c r="D8334" s="26">
        <v>0</v>
      </c>
      <c r="E8334" s="27">
        <v>0</v>
      </c>
      <c r="G8334" s="23"/>
      <c r="H8334" s="23"/>
      <c r="J8334" s="24">
        <f t="shared" si="261"/>
        <v>0</v>
      </c>
      <c r="K8334" s="25">
        <f t="shared" si="260"/>
        <v>0</v>
      </c>
    </row>
    <row r="8335" spans="1:11">
      <c r="A8335" s="18">
        <f>IFERROR(VLOOKUP(C8335,'[1]Dados Diários do Magento'!$A$1:$H$10000,3,),0)</f>
        <v>0</v>
      </c>
      <c r="B8335" s="19">
        <f>IFERROR(VLOOKUP(C8335,'[1]Dados Diários do Magento'!$A$1:$H$10000,2,),"0")</f>
        <v>0</v>
      </c>
      <c r="C8335" s="20">
        <v>8334</v>
      </c>
      <c r="D8335" s="26">
        <v>0</v>
      </c>
      <c r="E8335" s="27">
        <v>0</v>
      </c>
      <c r="G8335" s="23"/>
      <c r="H8335" s="23"/>
      <c r="J8335" s="24">
        <f t="shared" si="261"/>
        <v>0</v>
      </c>
      <c r="K8335" s="25">
        <f t="shared" si="260"/>
        <v>0</v>
      </c>
    </row>
    <row r="8336" spans="1:11">
      <c r="A8336" s="18">
        <f>IFERROR(VLOOKUP(C8336,'[1]Dados Diários do Magento'!$A$1:$H$10000,3,),0)</f>
        <v>0</v>
      </c>
      <c r="B8336" s="19">
        <f>IFERROR(VLOOKUP(C8336,'[1]Dados Diários do Magento'!$A$1:$H$10000,2,),"0")</f>
        <v>0</v>
      </c>
      <c r="C8336" s="20">
        <v>8335</v>
      </c>
      <c r="D8336" s="26">
        <v>0</v>
      </c>
      <c r="E8336" s="27">
        <v>0</v>
      </c>
      <c r="G8336" s="23"/>
      <c r="H8336" s="23"/>
      <c r="J8336" s="24">
        <f t="shared" si="261"/>
        <v>0</v>
      </c>
      <c r="K8336" s="25">
        <f t="shared" si="260"/>
        <v>0</v>
      </c>
    </row>
    <row r="8337" spans="1:11">
      <c r="A8337" s="18">
        <f>IFERROR(VLOOKUP(C8337,'[1]Dados Diários do Magento'!$A$1:$H$10000,3,),0)</f>
        <v>0</v>
      </c>
      <c r="B8337" s="19">
        <f>IFERROR(VLOOKUP(C8337,'[1]Dados Diários do Magento'!$A$1:$H$10000,2,),"0")</f>
        <v>0</v>
      </c>
      <c r="C8337" s="20">
        <v>8336</v>
      </c>
      <c r="D8337" s="26">
        <v>0</v>
      </c>
      <c r="E8337" s="27">
        <v>0</v>
      </c>
      <c r="G8337" s="23"/>
      <c r="H8337" s="23"/>
      <c r="J8337" s="24">
        <f t="shared" si="261"/>
        <v>0</v>
      </c>
      <c r="K8337" s="25">
        <f t="shared" si="260"/>
        <v>0</v>
      </c>
    </row>
    <row r="8338" spans="1:11">
      <c r="A8338" s="18">
        <f>IFERROR(VLOOKUP(C8338,'[1]Dados Diários do Magento'!$A$1:$H$10000,3,),0)</f>
        <v>0</v>
      </c>
      <c r="B8338" s="19">
        <f>IFERROR(VLOOKUP(C8338,'[1]Dados Diários do Magento'!$A$1:$H$10000,2,),"0")</f>
        <v>0</v>
      </c>
      <c r="C8338" s="20">
        <v>8337</v>
      </c>
      <c r="D8338" s="26">
        <v>0</v>
      </c>
      <c r="E8338" s="27">
        <v>0</v>
      </c>
      <c r="G8338" s="23"/>
      <c r="H8338" s="23"/>
      <c r="J8338" s="24">
        <f t="shared" si="261"/>
        <v>0</v>
      </c>
      <c r="K8338" s="25">
        <f t="shared" si="260"/>
        <v>0</v>
      </c>
    </row>
    <row r="8339" spans="1:11">
      <c r="A8339" s="18">
        <f>IFERROR(VLOOKUP(C8339,'[1]Dados Diários do Magento'!$A$1:$H$10000,3,),0)</f>
        <v>0</v>
      </c>
      <c r="B8339" s="19">
        <f>IFERROR(VLOOKUP(C8339,'[1]Dados Diários do Magento'!$A$1:$H$10000,2,),"0")</f>
        <v>0</v>
      </c>
      <c r="C8339" s="20">
        <v>8338</v>
      </c>
      <c r="D8339" s="26">
        <v>0</v>
      </c>
      <c r="E8339" s="27">
        <v>0</v>
      </c>
      <c r="G8339" s="23"/>
      <c r="H8339" s="23"/>
      <c r="J8339" s="24">
        <f t="shared" si="261"/>
        <v>0</v>
      </c>
      <c r="K8339" s="25">
        <f t="shared" si="260"/>
        <v>0</v>
      </c>
    </row>
    <row r="8340" spans="1:11">
      <c r="A8340" s="18">
        <f>IFERROR(VLOOKUP(C8340,'[1]Dados Diários do Magento'!$A$1:$H$10000,3,),0)</f>
        <v>0</v>
      </c>
      <c r="B8340" s="19">
        <f>IFERROR(VLOOKUP(C8340,'[1]Dados Diários do Magento'!$A$1:$H$10000,2,),"0")</f>
        <v>0</v>
      </c>
      <c r="C8340" s="20">
        <v>8339</v>
      </c>
      <c r="D8340" s="26">
        <v>0</v>
      </c>
      <c r="E8340" s="27">
        <v>0</v>
      </c>
      <c r="G8340" s="23"/>
      <c r="H8340" s="23"/>
      <c r="J8340" s="24">
        <f t="shared" si="261"/>
        <v>0</v>
      </c>
      <c r="K8340" s="25">
        <f t="shared" si="260"/>
        <v>0</v>
      </c>
    </row>
    <row r="8341" spans="1:11">
      <c r="A8341" s="18">
        <f>IFERROR(VLOOKUP(C8341,'[1]Dados Diários do Magento'!$A$1:$H$10000,3,),0)</f>
        <v>0</v>
      </c>
      <c r="B8341" s="19">
        <f>IFERROR(VLOOKUP(C8341,'[1]Dados Diários do Magento'!$A$1:$H$10000,2,),"0")</f>
        <v>0</v>
      </c>
      <c r="C8341" s="20">
        <v>8340</v>
      </c>
      <c r="D8341" s="26">
        <v>0</v>
      </c>
      <c r="E8341" s="27">
        <v>0</v>
      </c>
      <c r="G8341" s="23"/>
      <c r="H8341" s="23"/>
      <c r="J8341" s="24">
        <f t="shared" si="261"/>
        <v>0</v>
      </c>
      <c r="K8341" s="25">
        <f t="shared" si="260"/>
        <v>0</v>
      </c>
    </row>
    <row r="8342" spans="1:11">
      <c r="A8342" s="18">
        <f>IFERROR(VLOOKUP(C8342,'[1]Dados Diários do Magento'!$A$1:$H$10000,3,),0)</f>
        <v>0</v>
      </c>
      <c r="B8342" s="19">
        <f>IFERROR(VLOOKUP(C8342,'[1]Dados Diários do Magento'!$A$1:$H$10000,2,),"0")</f>
        <v>0</v>
      </c>
      <c r="C8342" s="20">
        <v>8341</v>
      </c>
      <c r="D8342" s="26">
        <v>0</v>
      </c>
      <c r="E8342" s="27">
        <v>0</v>
      </c>
      <c r="G8342" s="23"/>
      <c r="H8342" s="23"/>
      <c r="J8342" s="24">
        <f t="shared" si="261"/>
        <v>0</v>
      </c>
      <c r="K8342" s="25">
        <f t="shared" si="260"/>
        <v>0</v>
      </c>
    </row>
    <row r="8343" spans="1:11">
      <c r="A8343" s="18">
        <f>IFERROR(VLOOKUP(C8343,'[1]Dados Diários do Magento'!$A$1:$H$10000,3,),0)</f>
        <v>0</v>
      </c>
      <c r="B8343" s="19">
        <f>IFERROR(VLOOKUP(C8343,'[1]Dados Diários do Magento'!$A$1:$H$10000,2,),"0")</f>
        <v>0</v>
      </c>
      <c r="C8343" s="20">
        <v>8342</v>
      </c>
      <c r="D8343" s="26">
        <v>0</v>
      </c>
      <c r="E8343" s="27">
        <v>0</v>
      </c>
      <c r="G8343" s="23"/>
      <c r="H8343" s="23"/>
      <c r="J8343" s="24">
        <f t="shared" si="261"/>
        <v>0</v>
      </c>
      <c r="K8343" s="25">
        <f t="shared" si="260"/>
        <v>0</v>
      </c>
    </row>
    <row r="8344" spans="1:11">
      <c r="A8344" s="18">
        <f>IFERROR(VLOOKUP(C8344,'[1]Dados Diários do Magento'!$A$1:$H$10000,3,),0)</f>
        <v>0</v>
      </c>
      <c r="B8344" s="19">
        <f>IFERROR(VLOOKUP(C8344,'[1]Dados Diários do Magento'!$A$1:$H$10000,2,),"0")</f>
        <v>0</v>
      </c>
      <c r="C8344" s="20">
        <v>8343</v>
      </c>
      <c r="D8344" s="26">
        <v>0</v>
      </c>
      <c r="E8344" s="27">
        <v>0</v>
      </c>
      <c r="G8344" s="23"/>
      <c r="H8344" s="23"/>
      <c r="J8344" s="24">
        <f t="shared" si="261"/>
        <v>0</v>
      </c>
      <c r="K8344" s="25">
        <f t="shared" si="260"/>
        <v>0</v>
      </c>
    </row>
    <row r="8345" spans="1:11">
      <c r="A8345" s="18">
        <f>IFERROR(VLOOKUP(C8345,'[1]Dados Diários do Magento'!$A$1:$H$10000,3,),0)</f>
        <v>0</v>
      </c>
      <c r="B8345" s="19">
        <f>IFERROR(VLOOKUP(C8345,'[1]Dados Diários do Magento'!$A$1:$H$10000,2,),"0")</f>
        <v>0</v>
      </c>
      <c r="C8345" s="20">
        <v>8344</v>
      </c>
      <c r="D8345" s="26">
        <v>0</v>
      </c>
      <c r="E8345" s="27">
        <v>0</v>
      </c>
      <c r="G8345" s="23"/>
      <c r="H8345" s="23"/>
      <c r="J8345" s="24">
        <f t="shared" si="261"/>
        <v>0</v>
      </c>
      <c r="K8345" s="25">
        <f t="shared" si="260"/>
        <v>0</v>
      </c>
    </row>
    <row r="8346" spans="1:11">
      <c r="A8346" s="18">
        <f>IFERROR(VLOOKUP(C8346,'[1]Dados Diários do Magento'!$A$1:$H$10000,3,),0)</f>
        <v>0</v>
      </c>
      <c r="B8346" s="19">
        <f>IFERROR(VLOOKUP(C8346,'[1]Dados Diários do Magento'!$A$1:$H$10000,2,),"0")</f>
        <v>0</v>
      </c>
      <c r="C8346" s="20">
        <v>8345</v>
      </c>
      <c r="D8346" s="26">
        <v>0</v>
      </c>
      <c r="E8346" s="27">
        <v>0</v>
      </c>
      <c r="G8346" s="23"/>
      <c r="H8346" s="23"/>
      <c r="J8346" s="24">
        <f t="shared" si="261"/>
        <v>0</v>
      </c>
      <c r="K8346" s="25">
        <f t="shared" si="260"/>
        <v>0</v>
      </c>
    </row>
    <row r="8347" spans="1:11">
      <c r="A8347" s="18">
        <f>IFERROR(VLOOKUP(C8347,'[1]Dados Diários do Magento'!$A$1:$H$10000,3,),0)</f>
        <v>0</v>
      </c>
      <c r="B8347" s="19">
        <f>IFERROR(VLOOKUP(C8347,'[1]Dados Diários do Magento'!$A$1:$H$10000,2,),"0")</f>
        <v>0</v>
      </c>
      <c r="C8347" s="20">
        <v>8346</v>
      </c>
      <c r="D8347" s="26">
        <v>0</v>
      </c>
      <c r="E8347" s="27">
        <v>0</v>
      </c>
      <c r="G8347" s="23"/>
      <c r="H8347" s="23"/>
      <c r="J8347" s="24">
        <f t="shared" si="261"/>
        <v>0</v>
      </c>
      <c r="K8347" s="25">
        <f t="shared" si="260"/>
        <v>0</v>
      </c>
    </row>
    <row r="8348" spans="1:11">
      <c r="A8348" s="18">
        <f>IFERROR(VLOOKUP(C8348,'[1]Dados Diários do Magento'!$A$1:$H$10000,3,),0)</f>
        <v>0</v>
      </c>
      <c r="B8348" s="19">
        <f>IFERROR(VLOOKUP(C8348,'[1]Dados Diários do Magento'!$A$1:$H$10000,2,),"0")</f>
        <v>0</v>
      </c>
      <c r="C8348" s="20">
        <v>8347</v>
      </c>
      <c r="D8348" s="26">
        <v>0</v>
      </c>
      <c r="E8348" s="27">
        <v>0</v>
      </c>
      <c r="G8348" s="23"/>
      <c r="H8348" s="23"/>
      <c r="J8348" s="24">
        <f t="shared" si="261"/>
        <v>0</v>
      </c>
      <c r="K8348" s="25">
        <f t="shared" si="260"/>
        <v>0</v>
      </c>
    </row>
    <row r="8349" spans="1:11">
      <c r="A8349" s="18">
        <f>IFERROR(VLOOKUP(C8349,'[1]Dados Diários do Magento'!$A$1:$H$10000,3,),0)</f>
        <v>0</v>
      </c>
      <c r="B8349" s="19">
        <f>IFERROR(VLOOKUP(C8349,'[1]Dados Diários do Magento'!$A$1:$H$10000,2,),"0")</f>
        <v>0</v>
      </c>
      <c r="C8349" s="20">
        <v>8348</v>
      </c>
      <c r="D8349" s="26">
        <v>0</v>
      </c>
      <c r="E8349" s="27">
        <v>0</v>
      </c>
      <c r="G8349" s="23"/>
      <c r="H8349" s="23"/>
      <c r="J8349" s="24">
        <f t="shared" si="261"/>
        <v>0</v>
      </c>
      <c r="K8349" s="25">
        <f t="shared" ref="K8349:K8412" si="262">IF((D8349+G8349)&gt;0,(D8349*E8349+G8349*H8349)/(D8349+G8349),E8349)</f>
        <v>0</v>
      </c>
    </row>
    <row r="8350" spans="1:11">
      <c r="A8350" s="18">
        <f>IFERROR(VLOOKUP(C8350,'[1]Dados Diários do Magento'!$A$1:$H$10000,3,),0)</f>
        <v>0</v>
      </c>
      <c r="B8350" s="19">
        <f>IFERROR(VLOOKUP(C8350,'[1]Dados Diários do Magento'!$A$1:$H$10000,2,),"0")</f>
        <v>0</v>
      </c>
      <c r="C8350" s="20">
        <v>8349</v>
      </c>
      <c r="D8350" s="26">
        <v>0</v>
      </c>
      <c r="E8350" s="27">
        <v>0</v>
      </c>
      <c r="G8350" s="23"/>
      <c r="H8350" s="23"/>
      <c r="J8350" s="24">
        <f t="shared" si="261"/>
        <v>0</v>
      </c>
      <c r="K8350" s="25">
        <f t="shared" si="262"/>
        <v>0</v>
      </c>
    </row>
    <row r="8351" spans="1:11">
      <c r="A8351" s="18">
        <f>IFERROR(VLOOKUP(C8351,'[1]Dados Diários do Magento'!$A$1:$H$10000,3,),0)</f>
        <v>0</v>
      </c>
      <c r="B8351" s="19">
        <f>IFERROR(VLOOKUP(C8351,'[1]Dados Diários do Magento'!$A$1:$H$10000,2,),"0")</f>
        <v>0</v>
      </c>
      <c r="C8351" s="20">
        <v>8350</v>
      </c>
      <c r="D8351" s="26">
        <v>0</v>
      </c>
      <c r="E8351" s="27">
        <v>0</v>
      </c>
      <c r="G8351" s="23"/>
      <c r="H8351" s="23"/>
      <c r="J8351" s="24">
        <f t="shared" si="261"/>
        <v>0</v>
      </c>
      <c r="K8351" s="25">
        <f t="shared" si="262"/>
        <v>0</v>
      </c>
    </row>
    <row r="8352" spans="1:11">
      <c r="A8352" s="18">
        <f>IFERROR(VLOOKUP(C8352,'[1]Dados Diários do Magento'!$A$1:$H$10000,3,),0)</f>
        <v>0</v>
      </c>
      <c r="B8352" s="19">
        <f>IFERROR(VLOOKUP(C8352,'[1]Dados Diários do Magento'!$A$1:$H$10000,2,),"0")</f>
        <v>0</v>
      </c>
      <c r="C8352" s="20">
        <v>8351</v>
      </c>
      <c r="D8352" s="26">
        <v>0</v>
      </c>
      <c r="E8352" s="27">
        <v>0</v>
      </c>
      <c r="G8352" s="23"/>
      <c r="H8352" s="23"/>
      <c r="J8352" s="24">
        <f t="shared" si="261"/>
        <v>0</v>
      </c>
      <c r="K8352" s="25">
        <f t="shared" si="262"/>
        <v>0</v>
      </c>
    </row>
    <row r="8353" spans="1:11">
      <c r="A8353" s="18">
        <f>IFERROR(VLOOKUP(C8353,'[1]Dados Diários do Magento'!$A$1:$H$10000,3,),0)</f>
        <v>0</v>
      </c>
      <c r="B8353" s="19">
        <f>IFERROR(VLOOKUP(C8353,'[1]Dados Diários do Magento'!$A$1:$H$10000,2,),"0")</f>
        <v>0</v>
      </c>
      <c r="C8353" s="20">
        <v>8352</v>
      </c>
      <c r="D8353" s="26">
        <v>0</v>
      </c>
      <c r="E8353" s="27">
        <v>0</v>
      </c>
      <c r="G8353" s="23"/>
      <c r="H8353" s="23"/>
      <c r="J8353" s="24">
        <f t="shared" si="261"/>
        <v>0</v>
      </c>
      <c r="K8353" s="25">
        <f t="shared" si="262"/>
        <v>0</v>
      </c>
    </row>
    <row r="8354" spans="1:11">
      <c r="A8354" s="18">
        <f>IFERROR(VLOOKUP(C8354,'[1]Dados Diários do Magento'!$A$1:$H$10000,3,),0)</f>
        <v>0</v>
      </c>
      <c r="B8354" s="19">
        <f>IFERROR(VLOOKUP(C8354,'[1]Dados Diários do Magento'!$A$1:$H$10000,2,),"0")</f>
        <v>0</v>
      </c>
      <c r="C8354" s="20">
        <v>8353</v>
      </c>
      <c r="D8354" s="26">
        <v>0</v>
      </c>
      <c r="E8354" s="27">
        <v>0</v>
      </c>
      <c r="G8354" s="23"/>
      <c r="H8354" s="23"/>
      <c r="J8354" s="24">
        <f t="shared" si="261"/>
        <v>0</v>
      </c>
      <c r="K8354" s="25">
        <f t="shared" si="262"/>
        <v>0</v>
      </c>
    </row>
    <row r="8355" spans="1:11">
      <c r="A8355" s="18">
        <f>IFERROR(VLOOKUP(C8355,'[1]Dados Diários do Magento'!$A$1:$H$10000,3,),0)</f>
        <v>0</v>
      </c>
      <c r="B8355" s="19">
        <f>IFERROR(VLOOKUP(C8355,'[1]Dados Diários do Magento'!$A$1:$H$10000,2,),"0")</f>
        <v>0</v>
      </c>
      <c r="C8355" s="20">
        <v>8354</v>
      </c>
      <c r="D8355" s="26">
        <v>0</v>
      </c>
      <c r="E8355" s="27">
        <v>0</v>
      </c>
      <c r="G8355" s="23"/>
      <c r="H8355" s="23"/>
      <c r="J8355" s="24">
        <f t="shared" si="261"/>
        <v>0</v>
      </c>
      <c r="K8355" s="25">
        <f t="shared" si="262"/>
        <v>0</v>
      </c>
    </row>
    <row r="8356" spans="1:11">
      <c r="A8356" s="18">
        <f>IFERROR(VLOOKUP(C8356,'[1]Dados Diários do Magento'!$A$1:$H$10000,3,),0)</f>
        <v>0</v>
      </c>
      <c r="B8356" s="19">
        <f>IFERROR(VLOOKUP(C8356,'[1]Dados Diários do Magento'!$A$1:$H$10000,2,),"0")</f>
        <v>0</v>
      </c>
      <c r="C8356" s="20">
        <v>8355</v>
      </c>
      <c r="D8356" s="26">
        <v>0</v>
      </c>
      <c r="E8356" s="27">
        <v>0</v>
      </c>
      <c r="G8356" s="23"/>
      <c r="H8356" s="23"/>
      <c r="J8356" s="24">
        <f t="shared" si="261"/>
        <v>0</v>
      </c>
      <c r="K8356" s="25">
        <f t="shared" si="262"/>
        <v>0</v>
      </c>
    </row>
    <row r="8357" spans="1:11">
      <c r="A8357" s="18">
        <f>IFERROR(VLOOKUP(C8357,'[1]Dados Diários do Magento'!$A$1:$H$10000,3,),0)</f>
        <v>0</v>
      </c>
      <c r="B8357" s="19">
        <f>IFERROR(VLOOKUP(C8357,'[1]Dados Diários do Magento'!$A$1:$H$10000,2,),"0")</f>
        <v>0</v>
      </c>
      <c r="C8357" s="20">
        <v>8356</v>
      </c>
      <c r="D8357" s="26">
        <v>0</v>
      </c>
      <c r="E8357" s="27">
        <v>0</v>
      </c>
      <c r="G8357" s="23"/>
      <c r="H8357" s="23"/>
      <c r="J8357" s="24">
        <f t="shared" si="261"/>
        <v>0</v>
      </c>
      <c r="K8357" s="25">
        <f t="shared" si="262"/>
        <v>0</v>
      </c>
    </row>
    <row r="8358" spans="1:11">
      <c r="A8358" s="18">
        <f>IFERROR(VLOOKUP(C8358,'[1]Dados Diários do Magento'!$A$1:$H$10000,3,),0)</f>
        <v>0</v>
      </c>
      <c r="B8358" s="19">
        <f>IFERROR(VLOOKUP(C8358,'[1]Dados Diários do Magento'!$A$1:$H$10000,2,),"0")</f>
        <v>0</v>
      </c>
      <c r="C8358" s="20">
        <v>8357</v>
      </c>
      <c r="D8358" s="26">
        <v>0</v>
      </c>
      <c r="E8358" s="27">
        <v>0</v>
      </c>
      <c r="G8358" s="23"/>
      <c r="H8358" s="23"/>
      <c r="J8358" s="24">
        <f t="shared" si="261"/>
        <v>0</v>
      </c>
      <c r="K8358" s="25">
        <f t="shared" si="262"/>
        <v>0</v>
      </c>
    </row>
    <row r="8359" spans="1:11">
      <c r="A8359" s="18">
        <f>IFERROR(VLOOKUP(C8359,'[1]Dados Diários do Magento'!$A$1:$H$10000,3,),0)</f>
        <v>0</v>
      </c>
      <c r="B8359" s="19">
        <f>IFERROR(VLOOKUP(C8359,'[1]Dados Diários do Magento'!$A$1:$H$10000,2,),"0")</f>
        <v>0</v>
      </c>
      <c r="C8359" s="20">
        <v>8358</v>
      </c>
      <c r="D8359" s="26">
        <v>0</v>
      </c>
      <c r="E8359" s="27">
        <v>0</v>
      </c>
      <c r="G8359" s="23"/>
      <c r="H8359" s="23"/>
      <c r="J8359" s="24">
        <f t="shared" si="261"/>
        <v>0</v>
      </c>
      <c r="K8359" s="25">
        <f t="shared" si="262"/>
        <v>0</v>
      </c>
    </row>
    <row r="8360" spans="1:11">
      <c r="A8360" s="18">
        <f>IFERROR(VLOOKUP(C8360,'[1]Dados Diários do Magento'!$A$1:$H$10000,3,),0)</f>
        <v>0</v>
      </c>
      <c r="B8360" s="19">
        <f>IFERROR(VLOOKUP(C8360,'[1]Dados Diários do Magento'!$A$1:$H$10000,2,),"0")</f>
        <v>0</v>
      </c>
      <c r="C8360" s="20">
        <v>8359</v>
      </c>
      <c r="D8360" s="26">
        <v>0</v>
      </c>
      <c r="E8360" s="27">
        <v>0</v>
      </c>
      <c r="G8360" s="23"/>
      <c r="H8360" s="23"/>
      <c r="J8360" s="24">
        <f t="shared" si="261"/>
        <v>0</v>
      </c>
      <c r="K8360" s="25">
        <f t="shared" si="262"/>
        <v>0</v>
      </c>
    </row>
    <row r="8361" spans="1:11">
      <c r="A8361" s="18">
        <f>IFERROR(VLOOKUP(C8361,'[1]Dados Diários do Magento'!$A$1:$H$10000,3,),0)</f>
        <v>0</v>
      </c>
      <c r="B8361" s="19">
        <f>IFERROR(VLOOKUP(C8361,'[1]Dados Diários do Magento'!$A$1:$H$10000,2,),"0")</f>
        <v>0</v>
      </c>
      <c r="C8361" s="20">
        <v>8360</v>
      </c>
      <c r="D8361" s="26">
        <v>0</v>
      </c>
      <c r="E8361" s="27">
        <v>0</v>
      </c>
      <c r="G8361" s="23"/>
      <c r="H8361" s="23"/>
      <c r="J8361" s="24">
        <f t="shared" si="261"/>
        <v>0</v>
      </c>
      <c r="K8361" s="25">
        <f t="shared" si="262"/>
        <v>0</v>
      </c>
    </row>
    <row r="8362" spans="1:11">
      <c r="A8362" s="18">
        <f>IFERROR(VLOOKUP(C8362,'[1]Dados Diários do Magento'!$A$1:$H$10000,3,),0)</f>
        <v>0</v>
      </c>
      <c r="B8362" s="19">
        <f>IFERROR(VLOOKUP(C8362,'[1]Dados Diários do Magento'!$A$1:$H$10000,2,),"0")</f>
        <v>0</v>
      </c>
      <c r="C8362" s="20">
        <v>8361</v>
      </c>
      <c r="D8362" s="26">
        <v>0</v>
      </c>
      <c r="E8362" s="27">
        <v>0</v>
      </c>
      <c r="G8362" s="23"/>
      <c r="H8362" s="23"/>
      <c r="J8362" s="24">
        <f t="shared" si="261"/>
        <v>0</v>
      </c>
      <c r="K8362" s="25">
        <f t="shared" si="262"/>
        <v>0</v>
      </c>
    </row>
    <row r="8363" spans="1:11">
      <c r="A8363" s="18">
        <f>IFERROR(VLOOKUP(C8363,'[1]Dados Diários do Magento'!$A$1:$H$10000,3,),0)</f>
        <v>0</v>
      </c>
      <c r="B8363" s="19">
        <f>IFERROR(VLOOKUP(C8363,'[1]Dados Diários do Magento'!$A$1:$H$10000,2,),"0")</f>
        <v>0</v>
      </c>
      <c r="C8363" s="20">
        <v>8362</v>
      </c>
      <c r="D8363" s="26">
        <v>0</v>
      </c>
      <c r="E8363" s="27">
        <v>0</v>
      </c>
      <c r="G8363" s="23"/>
      <c r="H8363" s="23"/>
      <c r="J8363" s="24">
        <f t="shared" si="261"/>
        <v>0</v>
      </c>
      <c r="K8363" s="25">
        <f t="shared" si="262"/>
        <v>0</v>
      </c>
    </row>
    <row r="8364" spans="1:11">
      <c r="A8364" s="18">
        <f>IFERROR(VLOOKUP(C8364,'[1]Dados Diários do Magento'!$A$1:$H$10000,3,),0)</f>
        <v>0</v>
      </c>
      <c r="B8364" s="19">
        <f>IFERROR(VLOOKUP(C8364,'[1]Dados Diários do Magento'!$A$1:$H$10000,2,),"0")</f>
        <v>0</v>
      </c>
      <c r="C8364" s="20">
        <v>8363</v>
      </c>
      <c r="D8364" s="26">
        <v>0</v>
      </c>
      <c r="E8364" s="27">
        <v>0</v>
      </c>
      <c r="G8364" s="23"/>
      <c r="H8364" s="23"/>
      <c r="J8364" s="24">
        <f t="shared" si="261"/>
        <v>0</v>
      </c>
      <c r="K8364" s="25">
        <f t="shared" si="262"/>
        <v>0</v>
      </c>
    </row>
    <row r="8365" spans="1:11">
      <c r="A8365" s="18">
        <f>IFERROR(VLOOKUP(C8365,'[1]Dados Diários do Magento'!$A$1:$H$10000,3,),0)</f>
        <v>0</v>
      </c>
      <c r="B8365" s="19">
        <f>IFERROR(VLOOKUP(C8365,'[1]Dados Diários do Magento'!$A$1:$H$10000,2,),"0")</f>
        <v>0</v>
      </c>
      <c r="C8365" s="20">
        <v>8364</v>
      </c>
      <c r="D8365" s="26">
        <v>0</v>
      </c>
      <c r="E8365" s="27">
        <v>0</v>
      </c>
      <c r="G8365" s="23"/>
      <c r="H8365" s="23"/>
      <c r="J8365" s="24">
        <f t="shared" si="261"/>
        <v>0</v>
      </c>
      <c r="K8365" s="25">
        <f t="shared" si="262"/>
        <v>0</v>
      </c>
    </row>
    <row r="8366" spans="1:11">
      <c r="A8366" s="18">
        <f>IFERROR(VLOOKUP(C8366,'[1]Dados Diários do Magento'!$A$1:$H$10000,3,),0)</f>
        <v>0</v>
      </c>
      <c r="B8366" s="19">
        <f>IFERROR(VLOOKUP(C8366,'[1]Dados Diários do Magento'!$A$1:$H$10000,2,),"0")</f>
        <v>0</v>
      </c>
      <c r="C8366" s="20">
        <v>8365</v>
      </c>
      <c r="D8366" s="26">
        <v>0</v>
      </c>
      <c r="E8366" s="27">
        <v>0</v>
      </c>
      <c r="G8366" s="23"/>
      <c r="H8366" s="23"/>
      <c r="J8366" s="24">
        <f t="shared" si="261"/>
        <v>0</v>
      </c>
      <c r="K8366" s="25">
        <f t="shared" si="262"/>
        <v>0</v>
      </c>
    </row>
    <row r="8367" spans="1:11">
      <c r="A8367" s="18">
        <f>IFERROR(VLOOKUP(C8367,'[1]Dados Diários do Magento'!$A$1:$H$10000,3,),0)</f>
        <v>0</v>
      </c>
      <c r="B8367" s="19">
        <f>IFERROR(VLOOKUP(C8367,'[1]Dados Diários do Magento'!$A$1:$H$10000,2,),"0")</f>
        <v>0</v>
      </c>
      <c r="C8367" s="20">
        <v>8366</v>
      </c>
      <c r="D8367" s="26">
        <v>0</v>
      </c>
      <c r="E8367" s="27">
        <v>0</v>
      </c>
      <c r="G8367" s="23"/>
      <c r="H8367" s="23"/>
      <c r="J8367" s="24">
        <f t="shared" si="261"/>
        <v>0</v>
      </c>
      <c r="K8367" s="25">
        <f t="shared" si="262"/>
        <v>0</v>
      </c>
    </row>
    <row r="8368" spans="1:11">
      <c r="A8368" s="18">
        <f>IFERROR(VLOOKUP(C8368,'[1]Dados Diários do Magento'!$A$1:$H$10000,3,),0)</f>
        <v>0</v>
      </c>
      <c r="B8368" s="19">
        <f>IFERROR(VLOOKUP(C8368,'[1]Dados Diários do Magento'!$A$1:$H$10000,2,),"0")</f>
        <v>0</v>
      </c>
      <c r="C8368" s="20">
        <v>8367</v>
      </c>
      <c r="D8368" s="26">
        <v>0</v>
      </c>
      <c r="E8368" s="27">
        <v>0</v>
      </c>
      <c r="G8368" s="23"/>
      <c r="H8368" s="23"/>
      <c r="J8368" s="24">
        <f t="shared" si="261"/>
        <v>0</v>
      </c>
      <c r="K8368" s="25">
        <f t="shared" si="262"/>
        <v>0</v>
      </c>
    </row>
    <row r="8369" spans="1:11">
      <c r="A8369" s="18">
        <f>IFERROR(VLOOKUP(C8369,'[1]Dados Diários do Magento'!$A$1:$H$10000,3,),0)</f>
        <v>0</v>
      </c>
      <c r="B8369" s="19">
        <f>IFERROR(VLOOKUP(C8369,'[1]Dados Diários do Magento'!$A$1:$H$10000,2,),"0")</f>
        <v>0</v>
      </c>
      <c r="C8369" s="20">
        <v>8368</v>
      </c>
      <c r="D8369" s="26">
        <v>0</v>
      </c>
      <c r="E8369" s="27">
        <v>0</v>
      </c>
      <c r="G8369" s="23"/>
      <c r="H8369" s="23"/>
      <c r="J8369" s="24">
        <f t="shared" si="261"/>
        <v>0</v>
      </c>
      <c r="K8369" s="25">
        <f t="shared" si="262"/>
        <v>0</v>
      </c>
    </row>
    <row r="8370" spans="1:11">
      <c r="A8370" s="18">
        <f>IFERROR(VLOOKUP(C8370,'[1]Dados Diários do Magento'!$A$1:$H$10000,3,),0)</f>
        <v>0</v>
      </c>
      <c r="B8370" s="19">
        <f>IFERROR(VLOOKUP(C8370,'[1]Dados Diários do Magento'!$A$1:$H$10000,2,),"0")</f>
        <v>0</v>
      </c>
      <c r="C8370" s="20">
        <v>8369</v>
      </c>
      <c r="D8370" s="26">
        <v>0</v>
      </c>
      <c r="E8370" s="27">
        <v>0</v>
      </c>
      <c r="G8370" s="23"/>
      <c r="H8370" s="23"/>
      <c r="J8370" s="24">
        <f t="shared" si="261"/>
        <v>0</v>
      </c>
      <c r="K8370" s="25">
        <f t="shared" si="262"/>
        <v>0</v>
      </c>
    </row>
    <row r="8371" spans="1:11">
      <c r="A8371" s="18">
        <f>IFERROR(VLOOKUP(C8371,'[1]Dados Diários do Magento'!$A$1:$H$10000,3,),0)</f>
        <v>0</v>
      </c>
      <c r="B8371" s="19">
        <f>IFERROR(VLOOKUP(C8371,'[1]Dados Diários do Magento'!$A$1:$H$10000,2,),"0")</f>
        <v>0</v>
      </c>
      <c r="C8371" s="20">
        <v>8370</v>
      </c>
      <c r="D8371" s="26">
        <v>0</v>
      </c>
      <c r="E8371" s="27">
        <v>0</v>
      </c>
      <c r="G8371" s="23"/>
      <c r="H8371" s="23"/>
      <c r="J8371" s="24">
        <f t="shared" si="261"/>
        <v>0</v>
      </c>
      <c r="K8371" s="25">
        <f t="shared" si="262"/>
        <v>0</v>
      </c>
    </row>
    <row r="8372" spans="1:11">
      <c r="A8372" s="18">
        <f>IFERROR(VLOOKUP(C8372,'[1]Dados Diários do Magento'!$A$1:$H$10000,3,),0)</f>
        <v>0</v>
      </c>
      <c r="B8372" s="19">
        <f>IFERROR(VLOOKUP(C8372,'[1]Dados Diários do Magento'!$A$1:$H$10000,2,),"0")</f>
        <v>0</v>
      </c>
      <c r="C8372" s="20">
        <v>8371</v>
      </c>
      <c r="D8372" s="26">
        <v>0</v>
      </c>
      <c r="E8372" s="27">
        <v>0</v>
      </c>
      <c r="G8372" s="23"/>
      <c r="H8372" s="23"/>
      <c r="J8372" s="24">
        <f t="shared" si="261"/>
        <v>0</v>
      </c>
      <c r="K8372" s="25">
        <f t="shared" si="262"/>
        <v>0</v>
      </c>
    </row>
    <row r="8373" spans="1:11">
      <c r="A8373" s="18">
        <f>IFERROR(VLOOKUP(C8373,'[1]Dados Diários do Magento'!$A$1:$H$10000,3,),0)</f>
        <v>0</v>
      </c>
      <c r="B8373" s="19">
        <f>IFERROR(VLOOKUP(C8373,'[1]Dados Diários do Magento'!$A$1:$H$10000,2,),"0")</f>
        <v>0</v>
      </c>
      <c r="C8373" s="20">
        <v>8372</v>
      </c>
      <c r="D8373" s="26">
        <v>0</v>
      </c>
      <c r="E8373" s="27">
        <v>0</v>
      </c>
      <c r="G8373" s="23"/>
      <c r="H8373" s="23"/>
      <c r="J8373" s="24">
        <f t="shared" si="261"/>
        <v>0</v>
      </c>
      <c r="K8373" s="25">
        <f t="shared" si="262"/>
        <v>0</v>
      </c>
    </row>
    <row r="8374" spans="1:11">
      <c r="A8374" s="18">
        <f>IFERROR(VLOOKUP(C8374,'[1]Dados Diários do Magento'!$A$1:$H$10000,3,),0)</f>
        <v>0</v>
      </c>
      <c r="B8374" s="19">
        <f>IFERROR(VLOOKUP(C8374,'[1]Dados Diários do Magento'!$A$1:$H$10000,2,),"0")</f>
        <v>0</v>
      </c>
      <c r="C8374" s="20">
        <v>8373</v>
      </c>
      <c r="D8374" s="26">
        <v>0</v>
      </c>
      <c r="E8374" s="27">
        <v>0</v>
      </c>
      <c r="G8374" s="23"/>
      <c r="H8374" s="23"/>
      <c r="J8374" s="24">
        <f t="shared" si="261"/>
        <v>0</v>
      </c>
      <c r="K8374" s="25">
        <f t="shared" si="262"/>
        <v>0</v>
      </c>
    </row>
    <row r="8375" spans="1:11">
      <c r="A8375" s="18">
        <f>IFERROR(VLOOKUP(C8375,'[1]Dados Diários do Magento'!$A$1:$H$10000,3,),0)</f>
        <v>0</v>
      </c>
      <c r="B8375" s="19">
        <f>IFERROR(VLOOKUP(C8375,'[1]Dados Diários do Magento'!$A$1:$H$10000,2,),"0")</f>
        <v>0</v>
      </c>
      <c r="C8375" s="20">
        <v>8374</v>
      </c>
      <c r="D8375" s="26">
        <v>0</v>
      </c>
      <c r="E8375" s="27">
        <v>0</v>
      </c>
      <c r="G8375" s="23"/>
      <c r="H8375" s="23"/>
      <c r="J8375" s="24">
        <f t="shared" si="261"/>
        <v>0</v>
      </c>
      <c r="K8375" s="25">
        <f t="shared" si="262"/>
        <v>0</v>
      </c>
    </row>
    <row r="8376" spans="1:11">
      <c r="A8376" s="18">
        <f>IFERROR(VLOOKUP(C8376,'[1]Dados Diários do Magento'!$A$1:$H$10000,3,),0)</f>
        <v>0</v>
      </c>
      <c r="B8376" s="19">
        <f>IFERROR(VLOOKUP(C8376,'[1]Dados Diários do Magento'!$A$1:$H$10000,2,),"0")</f>
        <v>0</v>
      </c>
      <c r="C8376" s="20">
        <v>8375</v>
      </c>
      <c r="D8376" s="26">
        <v>0</v>
      </c>
      <c r="E8376" s="27">
        <v>0</v>
      </c>
      <c r="G8376" s="23"/>
      <c r="H8376" s="23"/>
      <c r="J8376" s="24">
        <f t="shared" si="261"/>
        <v>0</v>
      </c>
      <c r="K8376" s="25">
        <f t="shared" si="262"/>
        <v>0</v>
      </c>
    </row>
    <row r="8377" spans="1:11">
      <c r="A8377" s="18">
        <f>IFERROR(VLOOKUP(C8377,'[1]Dados Diários do Magento'!$A$1:$H$10000,3,),0)</f>
        <v>0</v>
      </c>
      <c r="B8377" s="19">
        <f>IFERROR(VLOOKUP(C8377,'[1]Dados Diários do Magento'!$A$1:$H$10000,2,),"0")</f>
        <v>0</v>
      </c>
      <c r="C8377" s="20">
        <v>8376</v>
      </c>
      <c r="D8377" s="26">
        <v>0</v>
      </c>
      <c r="E8377" s="27">
        <v>0</v>
      </c>
      <c r="G8377" s="23"/>
      <c r="H8377" s="23"/>
      <c r="J8377" s="24">
        <f t="shared" si="261"/>
        <v>0</v>
      </c>
      <c r="K8377" s="25">
        <f t="shared" si="262"/>
        <v>0</v>
      </c>
    </row>
    <row r="8378" spans="1:11">
      <c r="A8378" s="18">
        <f>IFERROR(VLOOKUP(C8378,'[1]Dados Diários do Magento'!$A$1:$H$10000,3,),0)</f>
        <v>0</v>
      </c>
      <c r="B8378" s="19">
        <f>IFERROR(VLOOKUP(C8378,'[1]Dados Diários do Magento'!$A$1:$H$10000,2,),"0")</f>
        <v>0</v>
      </c>
      <c r="C8378" s="20">
        <v>8377</v>
      </c>
      <c r="D8378" s="26">
        <v>0</v>
      </c>
      <c r="E8378" s="27">
        <v>0</v>
      </c>
      <c r="G8378" s="23"/>
      <c r="H8378" s="23"/>
      <c r="J8378" s="24">
        <f t="shared" si="261"/>
        <v>0</v>
      </c>
      <c r="K8378" s="25">
        <f t="shared" si="262"/>
        <v>0</v>
      </c>
    </row>
    <row r="8379" spans="1:11">
      <c r="A8379" s="18">
        <f>IFERROR(VLOOKUP(C8379,'[1]Dados Diários do Magento'!$A$1:$H$10000,3,),0)</f>
        <v>0</v>
      </c>
      <c r="B8379" s="19">
        <f>IFERROR(VLOOKUP(C8379,'[1]Dados Diários do Magento'!$A$1:$H$10000,2,),"0")</f>
        <v>0</v>
      </c>
      <c r="C8379" s="20">
        <v>8378</v>
      </c>
      <c r="D8379" s="26">
        <v>0</v>
      </c>
      <c r="E8379" s="27">
        <v>0</v>
      </c>
      <c r="G8379" s="23"/>
      <c r="H8379" s="23"/>
      <c r="J8379" s="24">
        <f t="shared" si="261"/>
        <v>0</v>
      </c>
      <c r="K8379" s="25">
        <f t="shared" si="262"/>
        <v>0</v>
      </c>
    </row>
    <row r="8380" spans="1:11">
      <c r="A8380" s="18">
        <f>IFERROR(VLOOKUP(C8380,'[1]Dados Diários do Magento'!$A$1:$H$10000,3,),0)</f>
        <v>0</v>
      </c>
      <c r="B8380" s="19">
        <f>IFERROR(VLOOKUP(C8380,'[1]Dados Diários do Magento'!$A$1:$H$10000,2,),"0")</f>
        <v>0</v>
      </c>
      <c r="C8380" s="20">
        <v>8379</v>
      </c>
      <c r="D8380" s="26">
        <v>0</v>
      </c>
      <c r="E8380" s="27">
        <v>0</v>
      </c>
      <c r="G8380" s="23"/>
      <c r="H8380" s="23"/>
      <c r="J8380" s="24">
        <f t="shared" si="261"/>
        <v>0</v>
      </c>
      <c r="K8380" s="25">
        <f t="shared" si="262"/>
        <v>0</v>
      </c>
    </row>
    <row r="8381" spans="1:11">
      <c r="A8381" s="18">
        <f>IFERROR(VLOOKUP(C8381,'[1]Dados Diários do Magento'!$A$1:$H$10000,3,),0)</f>
        <v>0</v>
      </c>
      <c r="B8381" s="19">
        <f>IFERROR(VLOOKUP(C8381,'[1]Dados Diários do Magento'!$A$1:$H$10000,2,),"0")</f>
        <v>0</v>
      </c>
      <c r="C8381" s="20">
        <v>8380</v>
      </c>
      <c r="D8381" s="26">
        <v>0</v>
      </c>
      <c r="E8381" s="27">
        <v>0</v>
      </c>
      <c r="G8381" s="23"/>
      <c r="H8381" s="23"/>
      <c r="J8381" s="24">
        <f t="shared" si="261"/>
        <v>0</v>
      </c>
      <c r="K8381" s="25">
        <f t="shared" si="262"/>
        <v>0</v>
      </c>
    </row>
    <row r="8382" spans="1:11">
      <c r="A8382" s="18">
        <f>IFERROR(VLOOKUP(C8382,'[1]Dados Diários do Magento'!$A$1:$H$10000,3,),0)</f>
        <v>0</v>
      </c>
      <c r="B8382" s="19">
        <f>IFERROR(VLOOKUP(C8382,'[1]Dados Diários do Magento'!$A$1:$H$10000,2,),"0")</f>
        <v>0</v>
      </c>
      <c r="C8382" s="20">
        <v>8381</v>
      </c>
      <c r="D8382" s="26">
        <v>0</v>
      </c>
      <c r="E8382" s="27">
        <v>0</v>
      </c>
      <c r="G8382" s="23"/>
      <c r="H8382" s="23"/>
      <c r="J8382" s="24">
        <f t="shared" si="261"/>
        <v>0</v>
      </c>
      <c r="K8382" s="25">
        <f t="shared" si="262"/>
        <v>0</v>
      </c>
    </row>
    <row r="8383" spans="1:11">
      <c r="A8383" s="18">
        <f>IFERROR(VLOOKUP(C8383,'[1]Dados Diários do Magento'!$A$1:$H$10000,3,),0)</f>
        <v>0</v>
      </c>
      <c r="B8383" s="19">
        <f>IFERROR(VLOOKUP(C8383,'[1]Dados Diários do Magento'!$A$1:$H$10000,2,),"0")</f>
        <v>0</v>
      </c>
      <c r="C8383" s="20">
        <v>8382</v>
      </c>
      <c r="D8383" s="26">
        <v>0</v>
      </c>
      <c r="E8383" s="27">
        <v>0</v>
      </c>
      <c r="G8383" s="23"/>
      <c r="H8383" s="23"/>
      <c r="J8383" s="24">
        <f t="shared" si="261"/>
        <v>0</v>
      </c>
      <c r="K8383" s="25">
        <f t="shared" si="262"/>
        <v>0</v>
      </c>
    </row>
    <row r="8384" spans="1:11">
      <c r="A8384" s="18">
        <f>IFERROR(VLOOKUP(C8384,'[1]Dados Diários do Magento'!$A$1:$H$10000,3,),0)</f>
        <v>0</v>
      </c>
      <c r="B8384" s="19">
        <f>IFERROR(VLOOKUP(C8384,'[1]Dados Diários do Magento'!$A$1:$H$10000,2,),"0")</f>
        <v>0</v>
      </c>
      <c r="C8384" s="20">
        <v>8383</v>
      </c>
      <c r="D8384" s="26">
        <v>0</v>
      </c>
      <c r="E8384" s="27">
        <v>0</v>
      </c>
      <c r="G8384" s="23"/>
      <c r="H8384" s="23"/>
      <c r="J8384" s="24">
        <f t="shared" si="261"/>
        <v>0</v>
      </c>
      <c r="K8384" s="25">
        <f t="shared" si="262"/>
        <v>0</v>
      </c>
    </row>
    <row r="8385" spans="1:11">
      <c r="A8385" s="18">
        <f>IFERROR(VLOOKUP(C8385,'[1]Dados Diários do Magento'!$A$1:$H$10000,3,),0)</f>
        <v>0</v>
      </c>
      <c r="B8385" s="19">
        <f>IFERROR(VLOOKUP(C8385,'[1]Dados Diários do Magento'!$A$1:$H$10000,2,),"0")</f>
        <v>0</v>
      </c>
      <c r="C8385" s="20">
        <v>8384</v>
      </c>
      <c r="D8385" s="26">
        <v>0</v>
      </c>
      <c r="E8385" s="27">
        <v>0</v>
      </c>
      <c r="G8385" s="23"/>
      <c r="H8385" s="23"/>
      <c r="J8385" s="24">
        <f t="shared" si="261"/>
        <v>0</v>
      </c>
      <c r="K8385" s="25">
        <f t="shared" si="262"/>
        <v>0</v>
      </c>
    </row>
    <row r="8386" spans="1:11">
      <c r="A8386" s="18">
        <f>IFERROR(VLOOKUP(C8386,'[1]Dados Diários do Magento'!$A$1:$H$10000,3,),0)</f>
        <v>0</v>
      </c>
      <c r="B8386" s="19">
        <f>IFERROR(VLOOKUP(C8386,'[1]Dados Diários do Magento'!$A$1:$H$10000,2,),"0")</f>
        <v>0</v>
      </c>
      <c r="C8386" s="20">
        <v>8385</v>
      </c>
      <c r="D8386" s="26">
        <v>0</v>
      </c>
      <c r="E8386" s="27">
        <v>0</v>
      </c>
      <c r="G8386" s="23"/>
      <c r="H8386" s="23"/>
      <c r="J8386" s="24">
        <f t="shared" si="261"/>
        <v>0</v>
      </c>
      <c r="K8386" s="25">
        <f t="shared" si="262"/>
        <v>0</v>
      </c>
    </row>
    <row r="8387" spans="1:11">
      <c r="A8387" s="18">
        <f>IFERROR(VLOOKUP(C8387,'[1]Dados Diários do Magento'!$A$1:$H$10000,3,),0)</f>
        <v>0</v>
      </c>
      <c r="B8387" s="19">
        <f>IFERROR(VLOOKUP(C8387,'[1]Dados Diários do Magento'!$A$1:$H$10000,2,),"0")</f>
        <v>0</v>
      </c>
      <c r="C8387" s="20">
        <v>8386</v>
      </c>
      <c r="D8387" s="26">
        <v>0</v>
      </c>
      <c r="E8387" s="27">
        <v>0</v>
      </c>
      <c r="G8387" s="23"/>
      <c r="H8387" s="23"/>
      <c r="J8387" s="24">
        <f t="shared" ref="J8387:J8450" si="263">D8387+G8387</f>
        <v>0</v>
      </c>
      <c r="K8387" s="25">
        <f t="shared" si="262"/>
        <v>0</v>
      </c>
    </row>
    <row r="8388" spans="1:11">
      <c r="A8388" s="18">
        <f>IFERROR(VLOOKUP(C8388,'[1]Dados Diários do Magento'!$A$1:$H$10000,3,),0)</f>
        <v>0</v>
      </c>
      <c r="B8388" s="19">
        <f>IFERROR(VLOOKUP(C8388,'[1]Dados Diários do Magento'!$A$1:$H$10000,2,),"0")</f>
        <v>0</v>
      </c>
      <c r="C8388" s="20">
        <v>8387</v>
      </c>
      <c r="D8388" s="26">
        <v>0</v>
      </c>
      <c r="E8388" s="27">
        <v>0</v>
      </c>
      <c r="G8388" s="23"/>
      <c r="H8388" s="23"/>
      <c r="J8388" s="24">
        <f t="shared" si="263"/>
        <v>0</v>
      </c>
      <c r="K8388" s="25">
        <f t="shared" si="262"/>
        <v>0</v>
      </c>
    </row>
    <row r="8389" spans="1:11">
      <c r="A8389" s="18">
        <f>IFERROR(VLOOKUP(C8389,'[1]Dados Diários do Magento'!$A$1:$H$10000,3,),0)</f>
        <v>0</v>
      </c>
      <c r="B8389" s="19">
        <f>IFERROR(VLOOKUP(C8389,'[1]Dados Diários do Magento'!$A$1:$H$10000,2,),"0")</f>
        <v>0</v>
      </c>
      <c r="C8389" s="20">
        <v>8388</v>
      </c>
      <c r="D8389" s="26">
        <v>0</v>
      </c>
      <c r="E8389" s="27">
        <v>0</v>
      </c>
      <c r="G8389" s="23"/>
      <c r="H8389" s="23"/>
      <c r="J8389" s="24">
        <f t="shared" si="263"/>
        <v>0</v>
      </c>
      <c r="K8389" s="25">
        <f t="shared" si="262"/>
        <v>0</v>
      </c>
    </row>
    <row r="8390" spans="1:11">
      <c r="A8390" s="18">
        <f>IFERROR(VLOOKUP(C8390,'[1]Dados Diários do Magento'!$A$1:$H$10000,3,),0)</f>
        <v>0</v>
      </c>
      <c r="B8390" s="19">
        <f>IFERROR(VLOOKUP(C8390,'[1]Dados Diários do Magento'!$A$1:$H$10000,2,),"0")</f>
        <v>0</v>
      </c>
      <c r="C8390" s="20">
        <v>8389</v>
      </c>
      <c r="D8390" s="26">
        <v>0</v>
      </c>
      <c r="E8390" s="27">
        <v>0</v>
      </c>
      <c r="G8390" s="23"/>
      <c r="H8390" s="23"/>
      <c r="J8390" s="24">
        <f t="shared" si="263"/>
        <v>0</v>
      </c>
      <c r="K8390" s="25">
        <f t="shared" si="262"/>
        <v>0</v>
      </c>
    </row>
    <row r="8391" spans="1:11">
      <c r="A8391" s="18">
        <f>IFERROR(VLOOKUP(C8391,'[1]Dados Diários do Magento'!$A$1:$H$10000,3,),0)</f>
        <v>0</v>
      </c>
      <c r="B8391" s="19">
        <f>IFERROR(VLOOKUP(C8391,'[1]Dados Diários do Magento'!$A$1:$H$10000,2,),"0")</f>
        <v>0</v>
      </c>
      <c r="C8391" s="20">
        <v>8390</v>
      </c>
      <c r="D8391" s="26">
        <v>0</v>
      </c>
      <c r="E8391" s="27">
        <v>0</v>
      </c>
      <c r="G8391" s="23"/>
      <c r="H8391" s="23"/>
      <c r="J8391" s="24">
        <f t="shared" si="263"/>
        <v>0</v>
      </c>
      <c r="K8391" s="25">
        <f t="shared" si="262"/>
        <v>0</v>
      </c>
    </row>
    <row r="8392" spans="1:11">
      <c r="A8392" s="18">
        <f>IFERROR(VLOOKUP(C8392,'[1]Dados Diários do Magento'!$A$1:$H$10000,3,),0)</f>
        <v>0</v>
      </c>
      <c r="B8392" s="19">
        <f>IFERROR(VLOOKUP(C8392,'[1]Dados Diários do Magento'!$A$1:$H$10000,2,),"0")</f>
        <v>0</v>
      </c>
      <c r="C8392" s="20">
        <v>8391</v>
      </c>
      <c r="D8392" s="26">
        <v>0</v>
      </c>
      <c r="E8392" s="27">
        <v>0</v>
      </c>
      <c r="G8392" s="23"/>
      <c r="H8392" s="23"/>
      <c r="J8392" s="24">
        <f t="shared" si="263"/>
        <v>0</v>
      </c>
      <c r="K8392" s="25">
        <f t="shared" si="262"/>
        <v>0</v>
      </c>
    </row>
    <row r="8393" spans="1:11">
      <c r="A8393" s="18">
        <f>IFERROR(VLOOKUP(C8393,'[1]Dados Diários do Magento'!$A$1:$H$10000,3,),0)</f>
        <v>0</v>
      </c>
      <c r="B8393" s="19">
        <f>IFERROR(VLOOKUP(C8393,'[1]Dados Diários do Magento'!$A$1:$H$10000,2,),"0")</f>
        <v>0</v>
      </c>
      <c r="C8393" s="20">
        <v>8392</v>
      </c>
      <c r="D8393" s="26">
        <v>0</v>
      </c>
      <c r="E8393" s="27">
        <v>0</v>
      </c>
      <c r="G8393" s="23"/>
      <c r="H8393" s="23"/>
      <c r="J8393" s="24">
        <f t="shared" si="263"/>
        <v>0</v>
      </c>
      <c r="K8393" s="25">
        <f t="shared" si="262"/>
        <v>0</v>
      </c>
    </row>
    <row r="8394" spans="1:11">
      <c r="A8394" s="18">
        <f>IFERROR(VLOOKUP(C8394,'[1]Dados Diários do Magento'!$A$1:$H$10000,3,),0)</f>
        <v>0</v>
      </c>
      <c r="B8394" s="19">
        <f>IFERROR(VLOOKUP(C8394,'[1]Dados Diários do Magento'!$A$1:$H$10000,2,),"0")</f>
        <v>0</v>
      </c>
      <c r="C8394" s="20">
        <v>8393</v>
      </c>
      <c r="D8394" s="26">
        <v>0</v>
      </c>
      <c r="E8394" s="27">
        <v>0</v>
      </c>
      <c r="G8394" s="23"/>
      <c r="H8394" s="23"/>
      <c r="J8394" s="24">
        <f t="shared" si="263"/>
        <v>0</v>
      </c>
      <c r="K8394" s="25">
        <f t="shared" si="262"/>
        <v>0</v>
      </c>
    </row>
    <row r="8395" spans="1:11">
      <c r="A8395" s="18">
        <f>IFERROR(VLOOKUP(C8395,'[1]Dados Diários do Magento'!$A$1:$H$10000,3,),0)</f>
        <v>0</v>
      </c>
      <c r="B8395" s="19">
        <f>IFERROR(VLOOKUP(C8395,'[1]Dados Diários do Magento'!$A$1:$H$10000,2,),"0")</f>
        <v>0</v>
      </c>
      <c r="C8395" s="20">
        <v>8394</v>
      </c>
      <c r="D8395" s="26">
        <v>0</v>
      </c>
      <c r="E8395" s="27">
        <v>0</v>
      </c>
      <c r="G8395" s="23"/>
      <c r="H8395" s="23"/>
      <c r="J8395" s="24">
        <f t="shared" si="263"/>
        <v>0</v>
      </c>
      <c r="K8395" s="25">
        <f t="shared" si="262"/>
        <v>0</v>
      </c>
    </row>
    <row r="8396" spans="1:11">
      <c r="A8396" s="18">
        <f>IFERROR(VLOOKUP(C8396,'[1]Dados Diários do Magento'!$A$1:$H$10000,3,),0)</f>
        <v>0</v>
      </c>
      <c r="B8396" s="19">
        <f>IFERROR(VLOOKUP(C8396,'[1]Dados Diários do Magento'!$A$1:$H$10000,2,),"0")</f>
        <v>0</v>
      </c>
      <c r="C8396" s="20">
        <v>8395</v>
      </c>
      <c r="D8396" s="26">
        <v>0</v>
      </c>
      <c r="E8396" s="27">
        <v>0</v>
      </c>
      <c r="G8396" s="23"/>
      <c r="H8396" s="23"/>
      <c r="J8396" s="24">
        <f t="shared" si="263"/>
        <v>0</v>
      </c>
      <c r="K8396" s="25">
        <f t="shared" si="262"/>
        <v>0</v>
      </c>
    </row>
    <row r="8397" spans="1:11">
      <c r="A8397" s="18">
        <f>IFERROR(VLOOKUP(C8397,'[1]Dados Diários do Magento'!$A$1:$H$10000,3,),0)</f>
        <v>0</v>
      </c>
      <c r="B8397" s="19">
        <f>IFERROR(VLOOKUP(C8397,'[1]Dados Diários do Magento'!$A$1:$H$10000,2,),"0")</f>
        <v>0</v>
      </c>
      <c r="C8397" s="20">
        <v>8396</v>
      </c>
      <c r="D8397" s="26">
        <v>0</v>
      </c>
      <c r="E8397" s="27">
        <v>0</v>
      </c>
      <c r="G8397" s="23"/>
      <c r="H8397" s="23"/>
      <c r="J8397" s="24">
        <f t="shared" si="263"/>
        <v>0</v>
      </c>
      <c r="K8397" s="25">
        <f t="shared" si="262"/>
        <v>0</v>
      </c>
    </row>
    <row r="8398" spans="1:11">
      <c r="A8398" s="18">
        <f>IFERROR(VLOOKUP(C8398,'[1]Dados Diários do Magento'!$A$1:$H$10000,3,),0)</f>
        <v>0</v>
      </c>
      <c r="B8398" s="19">
        <f>IFERROR(VLOOKUP(C8398,'[1]Dados Diários do Magento'!$A$1:$H$10000,2,),"0")</f>
        <v>0</v>
      </c>
      <c r="C8398" s="20">
        <v>8397</v>
      </c>
      <c r="D8398" s="26">
        <v>0</v>
      </c>
      <c r="E8398" s="27">
        <v>0</v>
      </c>
      <c r="G8398" s="23"/>
      <c r="H8398" s="23"/>
      <c r="J8398" s="24">
        <f t="shared" si="263"/>
        <v>0</v>
      </c>
      <c r="K8398" s="25">
        <f t="shared" si="262"/>
        <v>0</v>
      </c>
    </row>
    <row r="8399" spans="1:11">
      <c r="A8399" s="18">
        <f>IFERROR(VLOOKUP(C8399,'[1]Dados Diários do Magento'!$A$1:$H$10000,3,),0)</f>
        <v>0</v>
      </c>
      <c r="B8399" s="19">
        <f>IFERROR(VLOOKUP(C8399,'[1]Dados Diários do Magento'!$A$1:$H$10000,2,),"0")</f>
        <v>0</v>
      </c>
      <c r="C8399" s="20">
        <v>8398</v>
      </c>
      <c r="D8399" s="26">
        <v>0</v>
      </c>
      <c r="E8399" s="27">
        <v>0</v>
      </c>
      <c r="G8399" s="23"/>
      <c r="H8399" s="23"/>
      <c r="J8399" s="24">
        <f t="shared" si="263"/>
        <v>0</v>
      </c>
      <c r="K8399" s="25">
        <f t="shared" si="262"/>
        <v>0</v>
      </c>
    </row>
    <row r="8400" spans="1:11">
      <c r="A8400" s="18">
        <f>IFERROR(VLOOKUP(C8400,'[1]Dados Diários do Magento'!$A$1:$H$10000,3,),0)</f>
        <v>0</v>
      </c>
      <c r="B8400" s="19">
        <f>IFERROR(VLOOKUP(C8400,'[1]Dados Diários do Magento'!$A$1:$H$10000,2,),"0")</f>
        <v>0</v>
      </c>
      <c r="C8400" s="20">
        <v>8399</v>
      </c>
      <c r="D8400" s="26">
        <v>0</v>
      </c>
      <c r="E8400" s="27">
        <v>0</v>
      </c>
      <c r="G8400" s="23"/>
      <c r="H8400" s="23"/>
      <c r="J8400" s="24">
        <f t="shared" si="263"/>
        <v>0</v>
      </c>
      <c r="K8400" s="25">
        <f t="shared" si="262"/>
        <v>0</v>
      </c>
    </row>
    <row r="8401" spans="1:11">
      <c r="A8401" s="18">
        <f>IFERROR(VLOOKUP(C8401,'[1]Dados Diários do Magento'!$A$1:$H$10000,3,),0)</f>
        <v>0</v>
      </c>
      <c r="B8401" s="19">
        <f>IFERROR(VLOOKUP(C8401,'[1]Dados Diários do Magento'!$A$1:$H$10000,2,),"0")</f>
        <v>0</v>
      </c>
      <c r="C8401" s="20">
        <v>8400</v>
      </c>
      <c r="D8401" s="26">
        <v>0</v>
      </c>
      <c r="E8401" s="27">
        <v>0</v>
      </c>
      <c r="G8401" s="23"/>
      <c r="H8401" s="23"/>
      <c r="J8401" s="24">
        <f t="shared" si="263"/>
        <v>0</v>
      </c>
      <c r="K8401" s="25">
        <f t="shared" si="262"/>
        <v>0</v>
      </c>
    </row>
    <row r="8402" spans="1:11">
      <c r="A8402" s="18">
        <f>IFERROR(VLOOKUP(C8402,'[1]Dados Diários do Magento'!$A$1:$H$10000,3,),0)</f>
        <v>0</v>
      </c>
      <c r="B8402" s="19">
        <f>IFERROR(VLOOKUP(C8402,'[1]Dados Diários do Magento'!$A$1:$H$10000,2,),"0")</f>
        <v>0</v>
      </c>
      <c r="C8402" s="20">
        <v>8401</v>
      </c>
      <c r="D8402" s="26">
        <v>0</v>
      </c>
      <c r="E8402" s="27">
        <v>0</v>
      </c>
      <c r="G8402" s="23"/>
      <c r="H8402" s="23"/>
      <c r="J8402" s="24">
        <f t="shared" si="263"/>
        <v>0</v>
      </c>
      <c r="K8402" s="25">
        <f t="shared" si="262"/>
        <v>0</v>
      </c>
    </row>
    <row r="8403" spans="1:11">
      <c r="A8403" s="18">
        <f>IFERROR(VLOOKUP(C8403,'[1]Dados Diários do Magento'!$A$1:$H$10000,3,),0)</f>
        <v>0</v>
      </c>
      <c r="B8403" s="19">
        <f>IFERROR(VLOOKUP(C8403,'[1]Dados Diários do Magento'!$A$1:$H$10000,2,),"0")</f>
        <v>0</v>
      </c>
      <c r="C8403" s="20">
        <v>8402</v>
      </c>
      <c r="D8403" s="26">
        <v>0</v>
      </c>
      <c r="E8403" s="27">
        <v>0</v>
      </c>
      <c r="G8403" s="23"/>
      <c r="H8403" s="23"/>
      <c r="J8403" s="24">
        <f t="shared" si="263"/>
        <v>0</v>
      </c>
      <c r="K8403" s="25">
        <f t="shared" si="262"/>
        <v>0</v>
      </c>
    </row>
    <row r="8404" spans="1:11">
      <c r="A8404" s="18">
        <f>IFERROR(VLOOKUP(C8404,'[1]Dados Diários do Magento'!$A$1:$H$10000,3,),0)</f>
        <v>0</v>
      </c>
      <c r="B8404" s="19">
        <f>IFERROR(VLOOKUP(C8404,'[1]Dados Diários do Magento'!$A$1:$H$10000,2,),"0")</f>
        <v>0</v>
      </c>
      <c r="C8404" s="20">
        <v>8403</v>
      </c>
      <c r="D8404" s="26">
        <v>0</v>
      </c>
      <c r="E8404" s="27">
        <v>0</v>
      </c>
      <c r="G8404" s="23"/>
      <c r="H8404" s="23"/>
      <c r="J8404" s="24">
        <f t="shared" si="263"/>
        <v>0</v>
      </c>
      <c r="K8404" s="25">
        <f t="shared" si="262"/>
        <v>0</v>
      </c>
    </row>
    <row r="8405" spans="1:11">
      <c r="A8405" s="18">
        <f>IFERROR(VLOOKUP(C8405,'[1]Dados Diários do Magento'!$A$1:$H$10000,3,),0)</f>
        <v>0</v>
      </c>
      <c r="B8405" s="19">
        <f>IFERROR(VLOOKUP(C8405,'[1]Dados Diários do Magento'!$A$1:$H$10000,2,),"0")</f>
        <v>0</v>
      </c>
      <c r="C8405" s="20">
        <v>8404</v>
      </c>
      <c r="D8405" s="26">
        <v>0</v>
      </c>
      <c r="E8405" s="27">
        <v>0</v>
      </c>
      <c r="G8405" s="23"/>
      <c r="H8405" s="23"/>
      <c r="J8405" s="24">
        <f t="shared" si="263"/>
        <v>0</v>
      </c>
      <c r="K8405" s="25">
        <f t="shared" si="262"/>
        <v>0</v>
      </c>
    </row>
    <row r="8406" spans="1:11">
      <c r="A8406" s="18">
        <f>IFERROR(VLOOKUP(C8406,'[1]Dados Diários do Magento'!$A$1:$H$10000,3,),0)</f>
        <v>0</v>
      </c>
      <c r="B8406" s="19">
        <f>IFERROR(VLOOKUP(C8406,'[1]Dados Diários do Magento'!$A$1:$H$10000,2,),"0")</f>
        <v>0</v>
      </c>
      <c r="C8406" s="20">
        <v>8405</v>
      </c>
      <c r="D8406" s="26">
        <v>0</v>
      </c>
      <c r="E8406" s="27">
        <v>0</v>
      </c>
      <c r="G8406" s="23"/>
      <c r="H8406" s="23"/>
      <c r="J8406" s="24">
        <f t="shared" si="263"/>
        <v>0</v>
      </c>
      <c r="K8406" s="25">
        <f t="shared" si="262"/>
        <v>0</v>
      </c>
    </row>
    <row r="8407" spans="1:11">
      <c r="A8407" s="18">
        <f>IFERROR(VLOOKUP(C8407,'[1]Dados Diários do Magento'!$A$1:$H$10000,3,),0)</f>
        <v>0</v>
      </c>
      <c r="B8407" s="19">
        <f>IFERROR(VLOOKUP(C8407,'[1]Dados Diários do Magento'!$A$1:$H$10000,2,),"0")</f>
        <v>0</v>
      </c>
      <c r="C8407" s="20">
        <v>8406</v>
      </c>
      <c r="D8407" s="26">
        <v>0</v>
      </c>
      <c r="E8407" s="27">
        <v>0</v>
      </c>
      <c r="G8407" s="23"/>
      <c r="H8407" s="23"/>
      <c r="J8407" s="24">
        <f t="shared" si="263"/>
        <v>0</v>
      </c>
      <c r="K8407" s="25">
        <f t="shared" si="262"/>
        <v>0</v>
      </c>
    </row>
    <row r="8408" spans="1:11">
      <c r="A8408" s="18">
        <f>IFERROR(VLOOKUP(C8408,'[1]Dados Diários do Magento'!$A$1:$H$10000,3,),0)</f>
        <v>0</v>
      </c>
      <c r="B8408" s="19">
        <f>IFERROR(VLOOKUP(C8408,'[1]Dados Diários do Magento'!$A$1:$H$10000,2,),"0")</f>
        <v>0</v>
      </c>
      <c r="C8408" s="20">
        <v>8407</v>
      </c>
      <c r="D8408" s="26">
        <v>0</v>
      </c>
      <c r="E8408" s="27">
        <v>0</v>
      </c>
      <c r="G8408" s="23"/>
      <c r="H8408" s="23"/>
      <c r="J8408" s="24">
        <f t="shared" si="263"/>
        <v>0</v>
      </c>
      <c r="K8408" s="25">
        <f t="shared" si="262"/>
        <v>0</v>
      </c>
    </row>
    <row r="8409" spans="1:11">
      <c r="A8409" s="18">
        <f>IFERROR(VLOOKUP(C8409,'[1]Dados Diários do Magento'!$A$1:$H$10000,3,),0)</f>
        <v>0</v>
      </c>
      <c r="B8409" s="19">
        <f>IFERROR(VLOOKUP(C8409,'[1]Dados Diários do Magento'!$A$1:$H$10000,2,),"0")</f>
        <v>0</v>
      </c>
      <c r="C8409" s="20">
        <v>8408</v>
      </c>
      <c r="D8409" s="26">
        <v>0</v>
      </c>
      <c r="E8409" s="27">
        <v>0</v>
      </c>
      <c r="G8409" s="23"/>
      <c r="H8409" s="23"/>
      <c r="J8409" s="24">
        <f t="shared" si="263"/>
        <v>0</v>
      </c>
      <c r="K8409" s="25">
        <f t="shared" si="262"/>
        <v>0</v>
      </c>
    </row>
    <row r="8410" spans="1:11">
      <c r="A8410" s="18">
        <f>IFERROR(VLOOKUP(C8410,'[1]Dados Diários do Magento'!$A$1:$H$10000,3,),0)</f>
        <v>0</v>
      </c>
      <c r="B8410" s="19">
        <f>IFERROR(VLOOKUP(C8410,'[1]Dados Diários do Magento'!$A$1:$H$10000,2,),"0")</f>
        <v>0</v>
      </c>
      <c r="C8410" s="20">
        <v>8409</v>
      </c>
      <c r="D8410" s="26">
        <v>0</v>
      </c>
      <c r="E8410" s="27">
        <v>0</v>
      </c>
      <c r="G8410" s="23"/>
      <c r="H8410" s="23"/>
      <c r="J8410" s="24">
        <f t="shared" si="263"/>
        <v>0</v>
      </c>
      <c r="K8410" s="25">
        <f t="shared" si="262"/>
        <v>0</v>
      </c>
    </row>
    <row r="8411" spans="1:11">
      <c r="A8411" s="18">
        <f>IFERROR(VLOOKUP(C8411,'[1]Dados Diários do Magento'!$A$1:$H$10000,3,),0)</f>
        <v>0</v>
      </c>
      <c r="B8411" s="19">
        <f>IFERROR(VLOOKUP(C8411,'[1]Dados Diários do Magento'!$A$1:$H$10000,2,),"0")</f>
        <v>0</v>
      </c>
      <c r="C8411" s="20">
        <v>8410</v>
      </c>
      <c r="D8411" s="26">
        <v>0</v>
      </c>
      <c r="E8411" s="27">
        <v>0</v>
      </c>
      <c r="G8411" s="23"/>
      <c r="H8411" s="23"/>
      <c r="J8411" s="24">
        <f t="shared" si="263"/>
        <v>0</v>
      </c>
      <c r="K8411" s="25">
        <f t="shared" si="262"/>
        <v>0</v>
      </c>
    </row>
    <row r="8412" spans="1:11">
      <c r="A8412" s="18">
        <f>IFERROR(VLOOKUP(C8412,'[1]Dados Diários do Magento'!$A$1:$H$10000,3,),0)</f>
        <v>0</v>
      </c>
      <c r="B8412" s="19">
        <f>IFERROR(VLOOKUP(C8412,'[1]Dados Diários do Magento'!$A$1:$H$10000,2,),"0")</f>
        <v>0</v>
      </c>
      <c r="C8412" s="20">
        <v>8411</v>
      </c>
      <c r="D8412" s="26">
        <v>0</v>
      </c>
      <c r="E8412" s="27">
        <v>0</v>
      </c>
      <c r="G8412" s="23"/>
      <c r="H8412" s="23"/>
      <c r="J8412" s="24">
        <f t="shared" si="263"/>
        <v>0</v>
      </c>
      <c r="K8412" s="25">
        <f t="shared" si="262"/>
        <v>0</v>
      </c>
    </row>
    <row r="8413" spans="1:11">
      <c r="A8413" s="18">
        <f>IFERROR(VLOOKUP(C8413,'[1]Dados Diários do Magento'!$A$1:$H$10000,3,),0)</f>
        <v>0</v>
      </c>
      <c r="B8413" s="19">
        <f>IFERROR(VLOOKUP(C8413,'[1]Dados Diários do Magento'!$A$1:$H$10000,2,),"0")</f>
        <v>0</v>
      </c>
      <c r="C8413" s="20">
        <v>8412</v>
      </c>
      <c r="D8413" s="26">
        <v>0</v>
      </c>
      <c r="E8413" s="27">
        <v>0</v>
      </c>
      <c r="G8413" s="23"/>
      <c r="H8413" s="23"/>
      <c r="J8413" s="24">
        <f t="shared" si="263"/>
        <v>0</v>
      </c>
      <c r="K8413" s="25">
        <f t="shared" ref="K8413:K8476" si="264">IF((D8413+G8413)&gt;0,(D8413*E8413+G8413*H8413)/(D8413+G8413),E8413)</f>
        <v>0</v>
      </c>
    </row>
    <row r="8414" spans="1:11">
      <c r="A8414" s="18">
        <f>IFERROR(VLOOKUP(C8414,'[1]Dados Diários do Magento'!$A$1:$H$10000,3,),0)</f>
        <v>0</v>
      </c>
      <c r="B8414" s="19">
        <f>IFERROR(VLOOKUP(C8414,'[1]Dados Diários do Magento'!$A$1:$H$10000,2,),"0")</f>
        <v>0</v>
      </c>
      <c r="C8414" s="20">
        <v>8413</v>
      </c>
      <c r="D8414" s="26">
        <v>0</v>
      </c>
      <c r="E8414" s="27">
        <v>0</v>
      </c>
      <c r="G8414" s="23"/>
      <c r="H8414" s="23"/>
      <c r="J8414" s="24">
        <f t="shared" si="263"/>
        <v>0</v>
      </c>
      <c r="K8414" s="25">
        <f t="shared" si="264"/>
        <v>0</v>
      </c>
    </row>
    <row r="8415" spans="1:11">
      <c r="A8415" s="18">
        <f>IFERROR(VLOOKUP(C8415,'[1]Dados Diários do Magento'!$A$1:$H$10000,3,),0)</f>
        <v>0</v>
      </c>
      <c r="B8415" s="19">
        <f>IFERROR(VLOOKUP(C8415,'[1]Dados Diários do Magento'!$A$1:$H$10000,2,),"0")</f>
        <v>0</v>
      </c>
      <c r="C8415" s="20">
        <v>8414</v>
      </c>
      <c r="D8415" s="26">
        <v>0</v>
      </c>
      <c r="E8415" s="27">
        <v>0</v>
      </c>
      <c r="G8415" s="23"/>
      <c r="H8415" s="23"/>
      <c r="J8415" s="24">
        <f t="shared" si="263"/>
        <v>0</v>
      </c>
      <c r="K8415" s="25">
        <f t="shared" si="264"/>
        <v>0</v>
      </c>
    </row>
    <row r="8416" spans="1:11">
      <c r="A8416" s="18">
        <f>IFERROR(VLOOKUP(C8416,'[1]Dados Diários do Magento'!$A$1:$H$10000,3,),0)</f>
        <v>0</v>
      </c>
      <c r="B8416" s="19">
        <f>IFERROR(VLOOKUP(C8416,'[1]Dados Diários do Magento'!$A$1:$H$10000,2,),"0")</f>
        <v>0</v>
      </c>
      <c r="C8416" s="20">
        <v>8415</v>
      </c>
      <c r="D8416" s="26">
        <v>0</v>
      </c>
      <c r="E8416" s="27">
        <v>0</v>
      </c>
      <c r="G8416" s="23"/>
      <c r="H8416" s="23"/>
      <c r="J8416" s="24">
        <f t="shared" si="263"/>
        <v>0</v>
      </c>
      <c r="K8416" s="25">
        <f t="shared" si="264"/>
        <v>0</v>
      </c>
    </row>
    <row r="8417" spans="1:11">
      <c r="A8417" s="18">
        <f>IFERROR(VLOOKUP(C8417,'[1]Dados Diários do Magento'!$A$1:$H$10000,3,),0)</f>
        <v>0</v>
      </c>
      <c r="B8417" s="19">
        <f>IFERROR(VLOOKUP(C8417,'[1]Dados Diários do Magento'!$A$1:$H$10000,2,),"0")</f>
        <v>0</v>
      </c>
      <c r="C8417" s="20">
        <v>8416</v>
      </c>
      <c r="D8417" s="26">
        <v>0</v>
      </c>
      <c r="E8417" s="27">
        <v>0</v>
      </c>
      <c r="G8417" s="23"/>
      <c r="H8417" s="23"/>
      <c r="J8417" s="24">
        <f t="shared" si="263"/>
        <v>0</v>
      </c>
      <c r="K8417" s="25">
        <f t="shared" si="264"/>
        <v>0</v>
      </c>
    </row>
    <row r="8418" spans="1:11">
      <c r="A8418" s="18">
        <f>IFERROR(VLOOKUP(C8418,'[1]Dados Diários do Magento'!$A$1:$H$10000,3,),0)</f>
        <v>0</v>
      </c>
      <c r="B8418" s="19">
        <f>IFERROR(VLOOKUP(C8418,'[1]Dados Diários do Magento'!$A$1:$H$10000,2,),"0")</f>
        <v>0</v>
      </c>
      <c r="C8418" s="20">
        <v>8417</v>
      </c>
      <c r="D8418" s="26">
        <v>0</v>
      </c>
      <c r="E8418" s="27">
        <v>0</v>
      </c>
      <c r="G8418" s="23"/>
      <c r="H8418" s="23"/>
      <c r="J8418" s="24">
        <f t="shared" si="263"/>
        <v>0</v>
      </c>
      <c r="K8418" s="25">
        <f t="shared" si="264"/>
        <v>0</v>
      </c>
    </row>
    <row r="8419" spans="1:11">
      <c r="A8419" s="18">
        <f>IFERROR(VLOOKUP(C8419,'[1]Dados Diários do Magento'!$A$1:$H$10000,3,),0)</f>
        <v>0</v>
      </c>
      <c r="B8419" s="19">
        <f>IFERROR(VLOOKUP(C8419,'[1]Dados Diários do Magento'!$A$1:$H$10000,2,),"0")</f>
        <v>0</v>
      </c>
      <c r="C8419" s="20">
        <v>8418</v>
      </c>
      <c r="D8419" s="26">
        <v>0</v>
      </c>
      <c r="E8419" s="27">
        <v>0</v>
      </c>
      <c r="G8419" s="23"/>
      <c r="H8419" s="23"/>
      <c r="J8419" s="24">
        <f t="shared" si="263"/>
        <v>0</v>
      </c>
      <c r="K8419" s="25">
        <f t="shared" si="264"/>
        <v>0</v>
      </c>
    </row>
    <row r="8420" spans="1:11">
      <c r="A8420" s="18">
        <f>IFERROR(VLOOKUP(C8420,'[1]Dados Diários do Magento'!$A$1:$H$10000,3,),0)</f>
        <v>0</v>
      </c>
      <c r="B8420" s="19">
        <f>IFERROR(VLOOKUP(C8420,'[1]Dados Diários do Magento'!$A$1:$H$10000,2,),"0")</f>
        <v>0</v>
      </c>
      <c r="C8420" s="20">
        <v>8419</v>
      </c>
      <c r="D8420" s="26">
        <v>0</v>
      </c>
      <c r="E8420" s="27">
        <v>0</v>
      </c>
      <c r="G8420" s="23"/>
      <c r="H8420" s="23"/>
      <c r="J8420" s="24">
        <f t="shared" si="263"/>
        <v>0</v>
      </c>
      <c r="K8420" s="25">
        <f t="shared" si="264"/>
        <v>0</v>
      </c>
    </row>
    <row r="8421" spans="1:11">
      <c r="A8421" s="18">
        <f>IFERROR(VLOOKUP(C8421,'[1]Dados Diários do Magento'!$A$1:$H$10000,3,),0)</f>
        <v>0</v>
      </c>
      <c r="B8421" s="19">
        <f>IFERROR(VLOOKUP(C8421,'[1]Dados Diários do Magento'!$A$1:$H$10000,2,),"0")</f>
        <v>0</v>
      </c>
      <c r="C8421" s="20">
        <v>8420</v>
      </c>
      <c r="D8421" s="26">
        <v>0</v>
      </c>
      <c r="E8421" s="27">
        <v>0</v>
      </c>
      <c r="G8421" s="23"/>
      <c r="H8421" s="23"/>
      <c r="J8421" s="24">
        <f t="shared" si="263"/>
        <v>0</v>
      </c>
      <c r="K8421" s="25">
        <f t="shared" si="264"/>
        <v>0</v>
      </c>
    </row>
    <row r="8422" spans="1:11">
      <c r="A8422" s="18">
        <f>IFERROR(VLOOKUP(C8422,'[1]Dados Diários do Magento'!$A$1:$H$10000,3,),0)</f>
        <v>0</v>
      </c>
      <c r="B8422" s="19">
        <f>IFERROR(VLOOKUP(C8422,'[1]Dados Diários do Magento'!$A$1:$H$10000,2,),"0")</f>
        <v>0</v>
      </c>
      <c r="C8422" s="20">
        <v>8421</v>
      </c>
      <c r="D8422" s="26">
        <v>0</v>
      </c>
      <c r="E8422" s="27">
        <v>0</v>
      </c>
      <c r="G8422" s="23"/>
      <c r="H8422" s="23"/>
      <c r="J8422" s="24">
        <f t="shared" si="263"/>
        <v>0</v>
      </c>
      <c r="K8422" s="25">
        <f t="shared" si="264"/>
        <v>0</v>
      </c>
    </row>
    <row r="8423" spans="1:11">
      <c r="A8423" s="18">
        <f>IFERROR(VLOOKUP(C8423,'[1]Dados Diários do Magento'!$A$1:$H$10000,3,),0)</f>
        <v>0</v>
      </c>
      <c r="B8423" s="19">
        <f>IFERROR(VLOOKUP(C8423,'[1]Dados Diários do Magento'!$A$1:$H$10000,2,),"0")</f>
        <v>0</v>
      </c>
      <c r="C8423" s="20">
        <v>8422</v>
      </c>
      <c r="D8423" s="26">
        <v>0</v>
      </c>
      <c r="E8423" s="27">
        <v>0</v>
      </c>
      <c r="G8423" s="23"/>
      <c r="H8423" s="23"/>
      <c r="J8423" s="24">
        <f t="shared" si="263"/>
        <v>0</v>
      </c>
      <c r="K8423" s="25">
        <f t="shared" si="264"/>
        <v>0</v>
      </c>
    </row>
    <row r="8424" spans="1:11">
      <c r="A8424" s="18">
        <f>IFERROR(VLOOKUP(C8424,'[1]Dados Diários do Magento'!$A$1:$H$10000,3,),0)</f>
        <v>0</v>
      </c>
      <c r="B8424" s="19">
        <f>IFERROR(VLOOKUP(C8424,'[1]Dados Diários do Magento'!$A$1:$H$10000,2,),"0")</f>
        <v>0</v>
      </c>
      <c r="C8424" s="20">
        <v>8423</v>
      </c>
      <c r="D8424" s="26">
        <v>0</v>
      </c>
      <c r="E8424" s="27">
        <v>0</v>
      </c>
      <c r="G8424" s="23"/>
      <c r="H8424" s="23"/>
      <c r="J8424" s="24">
        <f t="shared" si="263"/>
        <v>0</v>
      </c>
      <c r="K8424" s="25">
        <f t="shared" si="264"/>
        <v>0</v>
      </c>
    </row>
    <row r="8425" spans="1:11">
      <c r="A8425" s="18">
        <f>IFERROR(VLOOKUP(C8425,'[1]Dados Diários do Magento'!$A$1:$H$10000,3,),0)</f>
        <v>0</v>
      </c>
      <c r="B8425" s="19">
        <f>IFERROR(VLOOKUP(C8425,'[1]Dados Diários do Magento'!$A$1:$H$10000,2,),"0")</f>
        <v>0</v>
      </c>
      <c r="C8425" s="20">
        <v>8424</v>
      </c>
      <c r="D8425" s="26">
        <v>0</v>
      </c>
      <c r="E8425" s="27">
        <v>0</v>
      </c>
      <c r="G8425" s="23"/>
      <c r="H8425" s="23"/>
      <c r="J8425" s="24">
        <f t="shared" si="263"/>
        <v>0</v>
      </c>
      <c r="K8425" s="25">
        <f t="shared" si="264"/>
        <v>0</v>
      </c>
    </row>
    <row r="8426" spans="1:11">
      <c r="A8426" s="18">
        <f>IFERROR(VLOOKUP(C8426,'[1]Dados Diários do Magento'!$A$1:$H$10000,3,),0)</f>
        <v>0</v>
      </c>
      <c r="B8426" s="19">
        <f>IFERROR(VLOOKUP(C8426,'[1]Dados Diários do Magento'!$A$1:$H$10000,2,),"0")</f>
        <v>0</v>
      </c>
      <c r="C8426" s="20">
        <v>8425</v>
      </c>
      <c r="D8426" s="26">
        <v>0</v>
      </c>
      <c r="E8426" s="27">
        <v>0</v>
      </c>
      <c r="G8426" s="23"/>
      <c r="H8426" s="23"/>
      <c r="J8426" s="24">
        <f t="shared" si="263"/>
        <v>0</v>
      </c>
      <c r="K8426" s="25">
        <f t="shared" si="264"/>
        <v>0</v>
      </c>
    </row>
    <row r="8427" spans="1:11">
      <c r="A8427" s="18">
        <f>IFERROR(VLOOKUP(C8427,'[1]Dados Diários do Magento'!$A$1:$H$10000,3,),0)</f>
        <v>0</v>
      </c>
      <c r="B8427" s="19">
        <f>IFERROR(VLOOKUP(C8427,'[1]Dados Diários do Magento'!$A$1:$H$10000,2,),"0")</f>
        <v>0</v>
      </c>
      <c r="C8427" s="20">
        <v>8426</v>
      </c>
      <c r="D8427" s="26">
        <v>0</v>
      </c>
      <c r="E8427" s="27">
        <v>0</v>
      </c>
      <c r="G8427" s="23"/>
      <c r="H8427" s="23"/>
      <c r="J8427" s="24">
        <f t="shared" si="263"/>
        <v>0</v>
      </c>
      <c r="K8427" s="25">
        <f t="shared" si="264"/>
        <v>0</v>
      </c>
    </row>
    <row r="8428" spans="1:11">
      <c r="A8428" s="18">
        <f>IFERROR(VLOOKUP(C8428,'[1]Dados Diários do Magento'!$A$1:$H$10000,3,),0)</f>
        <v>0</v>
      </c>
      <c r="B8428" s="19">
        <f>IFERROR(VLOOKUP(C8428,'[1]Dados Diários do Magento'!$A$1:$H$10000,2,),"0")</f>
        <v>0</v>
      </c>
      <c r="C8428" s="20">
        <v>8427</v>
      </c>
      <c r="D8428" s="26">
        <v>0</v>
      </c>
      <c r="E8428" s="27">
        <v>0</v>
      </c>
      <c r="G8428" s="23"/>
      <c r="H8428" s="23"/>
      <c r="J8428" s="24">
        <f t="shared" si="263"/>
        <v>0</v>
      </c>
      <c r="K8428" s="25">
        <f t="shared" si="264"/>
        <v>0</v>
      </c>
    </row>
    <row r="8429" spans="1:11">
      <c r="A8429" s="18">
        <f>IFERROR(VLOOKUP(C8429,'[1]Dados Diários do Magento'!$A$1:$H$10000,3,),0)</f>
        <v>0</v>
      </c>
      <c r="B8429" s="19">
        <f>IFERROR(VLOOKUP(C8429,'[1]Dados Diários do Magento'!$A$1:$H$10000,2,),"0")</f>
        <v>0</v>
      </c>
      <c r="C8429" s="20">
        <v>8428</v>
      </c>
      <c r="D8429" s="26">
        <v>0</v>
      </c>
      <c r="E8429" s="27">
        <v>0</v>
      </c>
      <c r="G8429" s="23"/>
      <c r="H8429" s="23"/>
      <c r="J8429" s="24">
        <f t="shared" si="263"/>
        <v>0</v>
      </c>
      <c r="K8429" s="25">
        <f t="shared" si="264"/>
        <v>0</v>
      </c>
    </row>
    <row r="8430" spans="1:11">
      <c r="A8430" s="18">
        <f>IFERROR(VLOOKUP(C8430,'[1]Dados Diários do Magento'!$A$1:$H$10000,3,),0)</f>
        <v>0</v>
      </c>
      <c r="B8430" s="19">
        <f>IFERROR(VLOOKUP(C8430,'[1]Dados Diários do Magento'!$A$1:$H$10000,2,),"0")</f>
        <v>0</v>
      </c>
      <c r="C8430" s="20">
        <v>8429</v>
      </c>
      <c r="D8430" s="26">
        <v>0</v>
      </c>
      <c r="E8430" s="27">
        <v>0</v>
      </c>
      <c r="G8430" s="23"/>
      <c r="H8430" s="23"/>
      <c r="J8430" s="24">
        <f t="shared" si="263"/>
        <v>0</v>
      </c>
      <c r="K8430" s="25">
        <f t="shared" si="264"/>
        <v>0</v>
      </c>
    </row>
    <row r="8431" spans="1:11">
      <c r="A8431" s="18">
        <f>IFERROR(VLOOKUP(C8431,'[1]Dados Diários do Magento'!$A$1:$H$10000,3,),0)</f>
        <v>0</v>
      </c>
      <c r="B8431" s="19">
        <f>IFERROR(VLOOKUP(C8431,'[1]Dados Diários do Magento'!$A$1:$H$10000,2,),"0")</f>
        <v>0</v>
      </c>
      <c r="C8431" s="20">
        <v>8430</v>
      </c>
      <c r="D8431" s="26">
        <v>0</v>
      </c>
      <c r="E8431" s="27">
        <v>0</v>
      </c>
      <c r="G8431" s="23"/>
      <c r="H8431" s="23"/>
      <c r="J8431" s="24">
        <f t="shared" si="263"/>
        <v>0</v>
      </c>
      <c r="K8431" s="25">
        <f t="shared" si="264"/>
        <v>0</v>
      </c>
    </row>
    <row r="8432" spans="1:11">
      <c r="A8432" s="18">
        <f>IFERROR(VLOOKUP(C8432,'[1]Dados Diários do Magento'!$A$1:$H$10000,3,),0)</f>
        <v>0</v>
      </c>
      <c r="B8432" s="19">
        <f>IFERROR(VLOOKUP(C8432,'[1]Dados Diários do Magento'!$A$1:$H$10000,2,),"0")</f>
        <v>0</v>
      </c>
      <c r="C8432" s="20">
        <v>8431</v>
      </c>
      <c r="D8432" s="26">
        <v>0</v>
      </c>
      <c r="E8432" s="27">
        <v>0</v>
      </c>
      <c r="G8432" s="23"/>
      <c r="H8432" s="23"/>
      <c r="J8432" s="24">
        <f t="shared" si="263"/>
        <v>0</v>
      </c>
      <c r="K8432" s="25">
        <f t="shared" si="264"/>
        <v>0</v>
      </c>
    </row>
    <row r="8433" spans="1:11">
      <c r="A8433" s="18">
        <f>IFERROR(VLOOKUP(C8433,'[1]Dados Diários do Magento'!$A$1:$H$10000,3,),0)</f>
        <v>0</v>
      </c>
      <c r="B8433" s="19">
        <f>IFERROR(VLOOKUP(C8433,'[1]Dados Diários do Magento'!$A$1:$H$10000,2,),"0")</f>
        <v>0</v>
      </c>
      <c r="C8433" s="20">
        <v>8432</v>
      </c>
      <c r="D8433" s="26">
        <v>0</v>
      </c>
      <c r="E8433" s="27">
        <v>0</v>
      </c>
      <c r="G8433" s="23"/>
      <c r="H8433" s="23"/>
      <c r="J8433" s="24">
        <f t="shared" si="263"/>
        <v>0</v>
      </c>
      <c r="K8433" s="25">
        <f t="shared" si="264"/>
        <v>0</v>
      </c>
    </row>
    <row r="8434" spans="1:11">
      <c r="A8434" s="18">
        <f>IFERROR(VLOOKUP(C8434,'[1]Dados Diários do Magento'!$A$1:$H$10000,3,),0)</f>
        <v>0</v>
      </c>
      <c r="B8434" s="19">
        <f>IFERROR(VLOOKUP(C8434,'[1]Dados Diários do Magento'!$A$1:$H$10000,2,),"0")</f>
        <v>0</v>
      </c>
      <c r="C8434" s="20">
        <v>8433</v>
      </c>
      <c r="D8434" s="26">
        <v>0</v>
      </c>
      <c r="E8434" s="27">
        <v>0</v>
      </c>
      <c r="G8434" s="23"/>
      <c r="H8434" s="23"/>
      <c r="J8434" s="24">
        <f t="shared" si="263"/>
        <v>0</v>
      </c>
      <c r="K8434" s="25">
        <f t="shared" si="264"/>
        <v>0</v>
      </c>
    </row>
    <row r="8435" spans="1:11">
      <c r="A8435" s="18">
        <f>IFERROR(VLOOKUP(C8435,'[1]Dados Diários do Magento'!$A$1:$H$10000,3,),0)</f>
        <v>0</v>
      </c>
      <c r="B8435" s="19">
        <f>IFERROR(VLOOKUP(C8435,'[1]Dados Diários do Magento'!$A$1:$H$10000,2,),"0")</f>
        <v>0</v>
      </c>
      <c r="C8435" s="20">
        <v>8434</v>
      </c>
      <c r="D8435" s="26">
        <v>0</v>
      </c>
      <c r="E8435" s="27">
        <v>0</v>
      </c>
      <c r="G8435" s="23"/>
      <c r="H8435" s="23"/>
      <c r="J8435" s="24">
        <f t="shared" si="263"/>
        <v>0</v>
      </c>
      <c r="K8435" s="25">
        <f t="shared" si="264"/>
        <v>0</v>
      </c>
    </row>
    <row r="8436" spans="1:11">
      <c r="A8436" s="18">
        <f>IFERROR(VLOOKUP(C8436,'[1]Dados Diários do Magento'!$A$1:$H$10000,3,),0)</f>
        <v>0</v>
      </c>
      <c r="B8436" s="19">
        <f>IFERROR(VLOOKUP(C8436,'[1]Dados Diários do Magento'!$A$1:$H$10000,2,),"0")</f>
        <v>0</v>
      </c>
      <c r="C8436" s="20">
        <v>8435</v>
      </c>
      <c r="D8436" s="26">
        <v>0</v>
      </c>
      <c r="E8436" s="27">
        <v>0</v>
      </c>
      <c r="G8436" s="23"/>
      <c r="H8436" s="23"/>
      <c r="J8436" s="24">
        <f t="shared" si="263"/>
        <v>0</v>
      </c>
      <c r="K8436" s="25">
        <f t="shared" si="264"/>
        <v>0</v>
      </c>
    </row>
    <row r="8437" spans="1:11">
      <c r="A8437" s="18">
        <f>IFERROR(VLOOKUP(C8437,'[1]Dados Diários do Magento'!$A$1:$H$10000,3,),0)</f>
        <v>0</v>
      </c>
      <c r="B8437" s="19">
        <f>IFERROR(VLOOKUP(C8437,'[1]Dados Diários do Magento'!$A$1:$H$10000,2,),"0")</f>
        <v>0</v>
      </c>
      <c r="C8437" s="20">
        <v>8436</v>
      </c>
      <c r="D8437" s="26">
        <v>0</v>
      </c>
      <c r="E8437" s="27">
        <v>0</v>
      </c>
      <c r="G8437" s="23"/>
      <c r="H8437" s="23"/>
      <c r="J8437" s="24">
        <f t="shared" si="263"/>
        <v>0</v>
      </c>
      <c r="K8437" s="25">
        <f t="shared" si="264"/>
        <v>0</v>
      </c>
    </row>
    <row r="8438" spans="1:11">
      <c r="A8438" s="18">
        <f>IFERROR(VLOOKUP(C8438,'[1]Dados Diários do Magento'!$A$1:$H$10000,3,),0)</f>
        <v>0</v>
      </c>
      <c r="B8438" s="19">
        <f>IFERROR(VLOOKUP(C8438,'[1]Dados Diários do Magento'!$A$1:$H$10000,2,),"0")</f>
        <v>0</v>
      </c>
      <c r="C8438" s="20">
        <v>8437</v>
      </c>
      <c r="D8438" s="26">
        <v>0</v>
      </c>
      <c r="E8438" s="27">
        <v>0</v>
      </c>
      <c r="G8438" s="23"/>
      <c r="H8438" s="23"/>
      <c r="J8438" s="24">
        <f t="shared" si="263"/>
        <v>0</v>
      </c>
      <c r="K8438" s="25">
        <f t="shared" si="264"/>
        <v>0</v>
      </c>
    </row>
    <row r="8439" spans="1:11">
      <c r="A8439" s="18">
        <f>IFERROR(VLOOKUP(C8439,'[1]Dados Diários do Magento'!$A$1:$H$10000,3,),0)</f>
        <v>0</v>
      </c>
      <c r="B8439" s="19">
        <f>IFERROR(VLOOKUP(C8439,'[1]Dados Diários do Magento'!$A$1:$H$10000,2,),"0")</f>
        <v>0</v>
      </c>
      <c r="C8439" s="20">
        <v>8438</v>
      </c>
      <c r="D8439" s="26">
        <v>0</v>
      </c>
      <c r="E8439" s="27">
        <v>0</v>
      </c>
      <c r="G8439" s="23"/>
      <c r="H8439" s="23"/>
      <c r="J8439" s="24">
        <f t="shared" si="263"/>
        <v>0</v>
      </c>
      <c r="K8439" s="25">
        <f t="shared" si="264"/>
        <v>0</v>
      </c>
    </row>
    <row r="8440" spans="1:11">
      <c r="A8440" s="18">
        <f>IFERROR(VLOOKUP(C8440,'[1]Dados Diários do Magento'!$A$1:$H$10000,3,),0)</f>
        <v>0</v>
      </c>
      <c r="B8440" s="19">
        <f>IFERROR(VLOOKUP(C8440,'[1]Dados Diários do Magento'!$A$1:$H$10000,2,),"0")</f>
        <v>0</v>
      </c>
      <c r="C8440" s="20">
        <v>8439</v>
      </c>
      <c r="D8440" s="26">
        <v>0</v>
      </c>
      <c r="E8440" s="27">
        <v>0</v>
      </c>
      <c r="G8440" s="23"/>
      <c r="H8440" s="23"/>
      <c r="J8440" s="24">
        <f t="shared" si="263"/>
        <v>0</v>
      </c>
      <c r="K8440" s="25">
        <f t="shared" si="264"/>
        <v>0</v>
      </c>
    </row>
    <row r="8441" spans="1:11">
      <c r="A8441" s="18">
        <f>IFERROR(VLOOKUP(C8441,'[1]Dados Diários do Magento'!$A$1:$H$10000,3,),0)</f>
        <v>0</v>
      </c>
      <c r="B8441" s="19">
        <f>IFERROR(VLOOKUP(C8441,'[1]Dados Diários do Magento'!$A$1:$H$10000,2,),"0")</f>
        <v>0</v>
      </c>
      <c r="C8441" s="20">
        <v>8440</v>
      </c>
      <c r="D8441" s="26">
        <v>0</v>
      </c>
      <c r="E8441" s="27">
        <v>0</v>
      </c>
      <c r="G8441" s="23"/>
      <c r="H8441" s="23"/>
      <c r="J8441" s="24">
        <f t="shared" si="263"/>
        <v>0</v>
      </c>
      <c r="K8441" s="25">
        <f t="shared" si="264"/>
        <v>0</v>
      </c>
    </row>
    <row r="8442" spans="1:11">
      <c r="A8442" s="18">
        <f>IFERROR(VLOOKUP(C8442,'[1]Dados Diários do Magento'!$A$1:$H$10000,3,),0)</f>
        <v>0</v>
      </c>
      <c r="B8442" s="19">
        <f>IFERROR(VLOOKUP(C8442,'[1]Dados Diários do Magento'!$A$1:$H$10000,2,),"0")</f>
        <v>0</v>
      </c>
      <c r="C8442" s="20">
        <v>8441</v>
      </c>
      <c r="D8442" s="26">
        <v>0</v>
      </c>
      <c r="E8442" s="27">
        <v>0</v>
      </c>
      <c r="G8442" s="23"/>
      <c r="H8442" s="23"/>
      <c r="J8442" s="24">
        <f t="shared" si="263"/>
        <v>0</v>
      </c>
      <c r="K8442" s="25">
        <f t="shared" si="264"/>
        <v>0</v>
      </c>
    </row>
    <row r="8443" spans="1:11">
      <c r="A8443" s="18">
        <f>IFERROR(VLOOKUP(C8443,'[1]Dados Diários do Magento'!$A$1:$H$10000,3,),0)</f>
        <v>0</v>
      </c>
      <c r="B8443" s="19">
        <f>IFERROR(VLOOKUP(C8443,'[1]Dados Diários do Magento'!$A$1:$H$10000,2,),"0")</f>
        <v>0</v>
      </c>
      <c r="C8443" s="20">
        <v>8442</v>
      </c>
      <c r="D8443" s="26">
        <v>0</v>
      </c>
      <c r="E8443" s="27">
        <v>0</v>
      </c>
      <c r="G8443" s="23"/>
      <c r="H8443" s="23"/>
      <c r="J8443" s="24">
        <f t="shared" si="263"/>
        <v>0</v>
      </c>
      <c r="K8443" s="25">
        <f t="shared" si="264"/>
        <v>0</v>
      </c>
    </row>
    <row r="8444" spans="1:11">
      <c r="A8444" s="18">
        <f>IFERROR(VLOOKUP(C8444,'[1]Dados Diários do Magento'!$A$1:$H$10000,3,),0)</f>
        <v>0</v>
      </c>
      <c r="B8444" s="19">
        <f>IFERROR(VLOOKUP(C8444,'[1]Dados Diários do Magento'!$A$1:$H$10000,2,),"0")</f>
        <v>0</v>
      </c>
      <c r="C8444" s="20">
        <v>8443</v>
      </c>
      <c r="D8444" s="26">
        <v>0</v>
      </c>
      <c r="E8444" s="27">
        <v>0</v>
      </c>
      <c r="G8444" s="23"/>
      <c r="H8444" s="23"/>
      <c r="J8444" s="24">
        <f t="shared" si="263"/>
        <v>0</v>
      </c>
      <c r="K8444" s="25">
        <f t="shared" si="264"/>
        <v>0</v>
      </c>
    </row>
    <row r="8445" spans="1:11">
      <c r="A8445" s="18">
        <f>IFERROR(VLOOKUP(C8445,'[1]Dados Diários do Magento'!$A$1:$H$10000,3,),0)</f>
        <v>0</v>
      </c>
      <c r="B8445" s="19">
        <f>IFERROR(VLOOKUP(C8445,'[1]Dados Diários do Magento'!$A$1:$H$10000,2,),"0")</f>
        <v>0</v>
      </c>
      <c r="C8445" s="20">
        <v>8444</v>
      </c>
      <c r="D8445" s="26">
        <v>0</v>
      </c>
      <c r="E8445" s="27">
        <v>0</v>
      </c>
      <c r="G8445" s="23"/>
      <c r="H8445" s="23"/>
      <c r="J8445" s="24">
        <f t="shared" si="263"/>
        <v>0</v>
      </c>
      <c r="K8445" s="25">
        <f t="shared" si="264"/>
        <v>0</v>
      </c>
    </row>
    <row r="8446" spans="1:11">
      <c r="A8446" s="18">
        <f>IFERROR(VLOOKUP(C8446,'[1]Dados Diários do Magento'!$A$1:$H$10000,3,),0)</f>
        <v>0</v>
      </c>
      <c r="B8446" s="19">
        <f>IFERROR(VLOOKUP(C8446,'[1]Dados Diários do Magento'!$A$1:$H$10000,2,),"0")</f>
        <v>0</v>
      </c>
      <c r="C8446" s="20">
        <v>8445</v>
      </c>
      <c r="D8446" s="26">
        <v>0</v>
      </c>
      <c r="E8446" s="27">
        <v>0</v>
      </c>
      <c r="G8446" s="23"/>
      <c r="H8446" s="23"/>
      <c r="J8446" s="24">
        <f t="shared" si="263"/>
        <v>0</v>
      </c>
      <c r="K8446" s="25">
        <f t="shared" si="264"/>
        <v>0</v>
      </c>
    </row>
    <row r="8447" spans="1:11">
      <c r="A8447" s="18">
        <f>IFERROR(VLOOKUP(C8447,'[1]Dados Diários do Magento'!$A$1:$H$10000,3,),0)</f>
        <v>0</v>
      </c>
      <c r="B8447" s="19">
        <f>IFERROR(VLOOKUP(C8447,'[1]Dados Diários do Magento'!$A$1:$H$10000,2,),"0")</f>
        <v>0</v>
      </c>
      <c r="C8447" s="20">
        <v>8446</v>
      </c>
      <c r="D8447" s="26">
        <v>0</v>
      </c>
      <c r="E8447" s="27">
        <v>0</v>
      </c>
      <c r="G8447" s="23"/>
      <c r="H8447" s="23"/>
      <c r="J8447" s="24">
        <f t="shared" si="263"/>
        <v>0</v>
      </c>
      <c r="K8447" s="25">
        <f t="shared" si="264"/>
        <v>0</v>
      </c>
    </row>
    <row r="8448" spans="1:11">
      <c r="A8448" s="18">
        <f>IFERROR(VLOOKUP(C8448,'[1]Dados Diários do Magento'!$A$1:$H$10000,3,),0)</f>
        <v>0</v>
      </c>
      <c r="B8448" s="19">
        <f>IFERROR(VLOOKUP(C8448,'[1]Dados Diários do Magento'!$A$1:$H$10000,2,),"0")</f>
        <v>0</v>
      </c>
      <c r="C8448" s="20">
        <v>8447</v>
      </c>
      <c r="D8448" s="26">
        <v>0</v>
      </c>
      <c r="E8448" s="27">
        <v>0</v>
      </c>
      <c r="G8448" s="23"/>
      <c r="H8448" s="23"/>
      <c r="J8448" s="24">
        <f t="shared" si="263"/>
        <v>0</v>
      </c>
      <c r="K8448" s="25">
        <f t="shared" si="264"/>
        <v>0</v>
      </c>
    </row>
    <row r="8449" spans="1:11">
      <c r="A8449" s="18">
        <f>IFERROR(VLOOKUP(C8449,'[1]Dados Diários do Magento'!$A$1:$H$10000,3,),0)</f>
        <v>0</v>
      </c>
      <c r="B8449" s="19">
        <f>IFERROR(VLOOKUP(C8449,'[1]Dados Diários do Magento'!$A$1:$H$10000,2,),"0")</f>
        <v>0</v>
      </c>
      <c r="C8449" s="20">
        <v>8448</v>
      </c>
      <c r="D8449" s="26">
        <v>0</v>
      </c>
      <c r="E8449" s="27">
        <v>0</v>
      </c>
      <c r="G8449" s="23"/>
      <c r="H8449" s="23"/>
      <c r="J8449" s="24">
        <f t="shared" si="263"/>
        <v>0</v>
      </c>
      <c r="K8449" s="25">
        <f t="shared" si="264"/>
        <v>0</v>
      </c>
    </row>
    <row r="8450" spans="1:11">
      <c r="A8450" s="18">
        <f>IFERROR(VLOOKUP(C8450,'[1]Dados Diários do Magento'!$A$1:$H$10000,3,),0)</f>
        <v>0</v>
      </c>
      <c r="B8450" s="19">
        <f>IFERROR(VLOOKUP(C8450,'[1]Dados Diários do Magento'!$A$1:$H$10000,2,),"0")</f>
        <v>0</v>
      </c>
      <c r="C8450" s="20">
        <v>8449</v>
      </c>
      <c r="D8450" s="26">
        <v>0</v>
      </c>
      <c r="E8450" s="27">
        <v>0</v>
      </c>
      <c r="G8450" s="23"/>
      <c r="H8450" s="23"/>
      <c r="J8450" s="24">
        <f t="shared" si="263"/>
        <v>0</v>
      </c>
      <c r="K8450" s="25">
        <f t="shared" si="264"/>
        <v>0</v>
      </c>
    </row>
    <row r="8451" spans="1:11">
      <c r="A8451" s="18">
        <f>IFERROR(VLOOKUP(C8451,'[1]Dados Diários do Magento'!$A$1:$H$10000,3,),0)</f>
        <v>0</v>
      </c>
      <c r="B8451" s="19">
        <f>IFERROR(VLOOKUP(C8451,'[1]Dados Diários do Magento'!$A$1:$H$10000,2,),"0")</f>
        <v>0</v>
      </c>
      <c r="C8451" s="20">
        <v>8450</v>
      </c>
      <c r="D8451" s="26">
        <v>0</v>
      </c>
      <c r="E8451" s="27">
        <v>0</v>
      </c>
      <c r="G8451" s="23"/>
      <c r="H8451" s="23"/>
      <c r="J8451" s="24">
        <f t="shared" ref="J8451:J8514" si="265">D8451+G8451</f>
        <v>0</v>
      </c>
      <c r="K8451" s="25">
        <f t="shared" si="264"/>
        <v>0</v>
      </c>
    </row>
    <row r="8452" spans="1:11">
      <c r="A8452" s="18">
        <f>IFERROR(VLOOKUP(C8452,'[1]Dados Diários do Magento'!$A$1:$H$10000,3,),0)</f>
        <v>0</v>
      </c>
      <c r="B8452" s="19">
        <f>IFERROR(VLOOKUP(C8452,'[1]Dados Diários do Magento'!$A$1:$H$10000,2,),"0")</f>
        <v>0</v>
      </c>
      <c r="C8452" s="20">
        <v>8451</v>
      </c>
      <c r="D8452" s="26">
        <v>0</v>
      </c>
      <c r="E8452" s="27">
        <v>0</v>
      </c>
      <c r="G8452" s="23"/>
      <c r="H8452" s="23"/>
      <c r="J8452" s="24">
        <f t="shared" si="265"/>
        <v>0</v>
      </c>
      <c r="K8452" s="25">
        <f t="shared" si="264"/>
        <v>0</v>
      </c>
    </row>
    <row r="8453" spans="1:11">
      <c r="A8453" s="18">
        <f>IFERROR(VLOOKUP(C8453,'[1]Dados Diários do Magento'!$A$1:$H$10000,3,),0)</f>
        <v>0</v>
      </c>
      <c r="B8453" s="19">
        <f>IFERROR(VLOOKUP(C8453,'[1]Dados Diários do Magento'!$A$1:$H$10000,2,),"0")</f>
        <v>0</v>
      </c>
      <c r="C8453" s="20">
        <v>8452</v>
      </c>
      <c r="D8453" s="26">
        <v>0</v>
      </c>
      <c r="E8453" s="27">
        <v>0</v>
      </c>
      <c r="G8453" s="23"/>
      <c r="H8453" s="23"/>
      <c r="J8453" s="24">
        <f t="shared" si="265"/>
        <v>0</v>
      </c>
      <c r="K8453" s="25">
        <f t="shared" si="264"/>
        <v>0</v>
      </c>
    </row>
    <row r="8454" spans="1:11">
      <c r="A8454" s="18">
        <f>IFERROR(VLOOKUP(C8454,'[1]Dados Diários do Magento'!$A$1:$H$10000,3,),0)</f>
        <v>0</v>
      </c>
      <c r="B8454" s="19">
        <f>IFERROR(VLOOKUP(C8454,'[1]Dados Diários do Magento'!$A$1:$H$10000,2,),"0")</f>
        <v>0</v>
      </c>
      <c r="C8454" s="20">
        <v>8453</v>
      </c>
      <c r="D8454" s="26">
        <v>0</v>
      </c>
      <c r="E8454" s="27">
        <v>0</v>
      </c>
      <c r="G8454" s="23"/>
      <c r="H8454" s="23"/>
      <c r="J8454" s="24">
        <f t="shared" si="265"/>
        <v>0</v>
      </c>
      <c r="K8454" s="25">
        <f t="shared" si="264"/>
        <v>0</v>
      </c>
    </row>
    <row r="8455" spans="1:11">
      <c r="A8455" s="18">
        <f>IFERROR(VLOOKUP(C8455,'[1]Dados Diários do Magento'!$A$1:$H$10000,3,),0)</f>
        <v>0</v>
      </c>
      <c r="B8455" s="19">
        <f>IFERROR(VLOOKUP(C8455,'[1]Dados Diários do Magento'!$A$1:$H$10000,2,),"0")</f>
        <v>0</v>
      </c>
      <c r="C8455" s="20">
        <v>8454</v>
      </c>
      <c r="D8455" s="26">
        <v>0</v>
      </c>
      <c r="E8455" s="27">
        <v>0</v>
      </c>
      <c r="G8455" s="23"/>
      <c r="H8455" s="23"/>
      <c r="J8455" s="24">
        <f t="shared" si="265"/>
        <v>0</v>
      </c>
      <c r="K8455" s="25">
        <f t="shared" si="264"/>
        <v>0</v>
      </c>
    </row>
    <row r="8456" spans="1:11">
      <c r="A8456" s="18">
        <f>IFERROR(VLOOKUP(C8456,'[1]Dados Diários do Magento'!$A$1:$H$10000,3,),0)</f>
        <v>0</v>
      </c>
      <c r="B8456" s="19">
        <f>IFERROR(VLOOKUP(C8456,'[1]Dados Diários do Magento'!$A$1:$H$10000,2,),"0")</f>
        <v>0</v>
      </c>
      <c r="C8456" s="20">
        <v>8455</v>
      </c>
      <c r="D8456" s="26">
        <v>0</v>
      </c>
      <c r="E8456" s="27">
        <v>0</v>
      </c>
      <c r="G8456" s="23"/>
      <c r="H8456" s="23"/>
      <c r="J8456" s="24">
        <f t="shared" si="265"/>
        <v>0</v>
      </c>
      <c r="K8456" s="25">
        <f t="shared" si="264"/>
        <v>0</v>
      </c>
    </row>
    <row r="8457" spans="1:11">
      <c r="A8457" s="18">
        <f>IFERROR(VLOOKUP(C8457,'[1]Dados Diários do Magento'!$A$1:$H$10000,3,),0)</f>
        <v>0</v>
      </c>
      <c r="B8457" s="19">
        <f>IFERROR(VLOOKUP(C8457,'[1]Dados Diários do Magento'!$A$1:$H$10000,2,),"0")</f>
        <v>0</v>
      </c>
      <c r="C8457" s="20">
        <v>8456</v>
      </c>
      <c r="D8457" s="26">
        <v>0</v>
      </c>
      <c r="E8457" s="27">
        <v>0</v>
      </c>
      <c r="G8457" s="23"/>
      <c r="H8457" s="23"/>
      <c r="J8457" s="24">
        <f t="shared" si="265"/>
        <v>0</v>
      </c>
      <c r="K8457" s="25">
        <f t="shared" si="264"/>
        <v>0</v>
      </c>
    </row>
    <row r="8458" spans="1:11">
      <c r="A8458" s="18">
        <f>IFERROR(VLOOKUP(C8458,'[1]Dados Diários do Magento'!$A$1:$H$10000,3,),0)</f>
        <v>0</v>
      </c>
      <c r="B8458" s="19">
        <f>IFERROR(VLOOKUP(C8458,'[1]Dados Diários do Magento'!$A$1:$H$10000,2,),"0")</f>
        <v>0</v>
      </c>
      <c r="C8458" s="20">
        <v>8457</v>
      </c>
      <c r="D8458" s="26">
        <v>0</v>
      </c>
      <c r="E8458" s="27">
        <v>0</v>
      </c>
      <c r="G8458" s="23"/>
      <c r="H8458" s="23"/>
      <c r="J8458" s="24">
        <f t="shared" si="265"/>
        <v>0</v>
      </c>
      <c r="K8458" s="25">
        <f t="shared" si="264"/>
        <v>0</v>
      </c>
    </row>
    <row r="8459" spans="1:11">
      <c r="A8459" s="18">
        <f>IFERROR(VLOOKUP(C8459,'[1]Dados Diários do Magento'!$A$1:$H$10000,3,),0)</f>
        <v>0</v>
      </c>
      <c r="B8459" s="19">
        <f>IFERROR(VLOOKUP(C8459,'[1]Dados Diários do Magento'!$A$1:$H$10000,2,),"0")</f>
        <v>0</v>
      </c>
      <c r="C8459" s="20">
        <v>8458</v>
      </c>
      <c r="D8459" s="26">
        <v>0</v>
      </c>
      <c r="E8459" s="27">
        <v>0</v>
      </c>
      <c r="G8459" s="23"/>
      <c r="H8459" s="23"/>
      <c r="J8459" s="24">
        <f t="shared" si="265"/>
        <v>0</v>
      </c>
      <c r="K8459" s="25">
        <f t="shared" si="264"/>
        <v>0</v>
      </c>
    </row>
    <row r="8460" spans="1:11">
      <c r="A8460" s="18">
        <f>IFERROR(VLOOKUP(C8460,'[1]Dados Diários do Magento'!$A$1:$H$10000,3,),0)</f>
        <v>0</v>
      </c>
      <c r="B8460" s="19">
        <f>IFERROR(VLOOKUP(C8460,'[1]Dados Diários do Magento'!$A$1:$H$10000,2,),"0")</f>
        <v>0</v>
      </c>
      <c r="C8460" s="20">
        <v>8459</v>
      </c>
      <c r="D8460" s="26">
        <v>0</v>
      </c>
      <c r="E8460" s="27">
        <v>0</v>
      </c>
      <c r="G8460" s="23"/>
      <c r="H8460" s="23"/>
      <c r="J8460" s="24">
        <f t="shared" si="265"/>
        <v>0</v>
      </c>
      <c r="K8460" s="25">
        <f t="shared" si="264"/>
        <v>0</v>
      </c>
    </row>
    <row r="8461" spans="1:11">
      <c r="A8461" s="18">
        <f>IFERROR(VLOOKUP(C8461,'[1]Dados Diários do Magento'!$A$1:$H$10000,3,),0)</f>
        <v>0</v>
      </c>
      <c r="B8461" s="19">
        <f>IFERROR(VLOOKUP(C8461,'[1]Dados Diários do Magento'!$A$1:$H$10000,2,),"0")</f>
        <v>0</v>
      </c>
      <c r="C8461" s="20">
        <v>8460</v>
      </c>
      <c r="D8461" s="26">
        <v>0</v>
      </c>
      <c r="E8461" s="27">
        <v>0</v>
      </c>
      <c r="G8461" s="23"/>
      <c r="H8461" s="23"/>
      <c r="J8461" s="24">
        <f t="shared" si="265"/>
        <v>0</v>
      </c>
      <c r="K8461" s="25">
        <f t="shared" si="264"/>
        <v>0</v>
      </c>
    </row>
    <row r="8462" spans="1:11">
      <c r="A8462" s="18">
        <f>IFERROR(VLOOKUP(C8462,'[1]Dados Diários do Magento'!$A$1:$H$10000,3,),0)</f>
        <v>0</v>
      </c>
      <c r="B8462" s="19">
        <f>IFERROR(VLOOKUP(C8462,'[1]Dados Diários do Magento'!$A$1:$H$10000,2,),"0")</f>
        <v>0</v>
      </c>
      <c r="C8462" s="20">
        <v>8461</v>
      </c>
      <c r="D8462" s="26">
        <v>0</v>
      </c>
      <c r="E8462" s="27">
        <v>0</v>
      </c>
      <c r="G8462" s="23"/>
      <c r="H8462" s="23"/>
      <c r="J8462" s="24">
        <f t="shared" si="265"/>
        <v>0</v>
      </c>
      <c r="K8462" s="25">
        <f t="shared" si="264"/>
        <v>0</v>
      </c>
    </row>
    <row r="8463" spans="1:11">
      <c r="A8463" s="18">
        <f>IFERROR(VLOOKUP(C8463,'[1]Dados Diários do Magento'!$A$1:$H$10000,3,),0)</f>
        <v>0</v>
      </c>
      <c r="B8463" s="19">
        <f>IFERROR(VLOOKUP(C8463,'[1]Dados Diários do Magento'!$A$1:$H$10000,2,),"0")</f>
        <v>0</v>
      </c>
      <c r="C8463" s="20">
        <v>8462</v>
      </c>
      <c r="D8463" s="26">
        <v>0</v>
      </c>
      <c r="E8463" s="27">
        <v>0</v>
      </c>
      <c r="G8463" s="23"/>
      <c r="H8463" s="23"/>
      <c r="J8463" s="24">
        <f t="shared" si="265"/>
        <v>0</v>
      </c>
      <c r="K8463" s="25">
        <f t="shared" si="264"/>
        <v>0</v>
      </c>
    </row>
    <row r="8464" spans="1:11">
      <c r="A8464" s="18">
        <f>IFERROR(VLOOKUP(C8464,'[1]Dados Diários do Magento'!$A$1:$H$10000,3,),0)</f>
        <v>0</v>
      </c>
      <c r="B8464" s="19">
        <f>IFERROR(VLOOKUP(C8464,'[1]Dados Diários do Magento'!$A$1:$H$10000,2,),"0")</f>
        <v>0</v>
      </c>
      <c r="C8464" s="20">
        <v>8463</v>
      </c>
      <c r="D8464" s="26">
        <v>0</v>
      </c>
      <c r="E8464" s="27">
        <v>0</v>
      </c>
      <c r="G8464" s="23"/>
      <c r="H8464" s="23"/>
      <c r="J8464" s="24">
        <f t="shared" si="265"/>
        <v>0</v>
      </c>
      <c r="K8464" s="25">
        <f t="shared" si="264"/>
        <v>0</v>
      </c>
    </row>
    <row r="8465" spans="1:11">
      <c r="A8465" s="18">
        <f>IFERROR(VLOOKUP(C8465,'[1]Dados Diários do Magento'!$A$1:$H$10000,3,),0)</f>
        <v>0</v>
      </c>
      <c r="B8465" s="19">
        <f>IFERROR(VLOOKUP(C8465,'[1]Dados Diários do Magento'!$A$1:$H$10000,2,),"0")</f>
        <v>0</v>
      </c>
      <c r="C8465" s="20">
        <v>8464</v>
      </c>
      <c r="D8465" s="26">
        <v>0</v>
      </c>
      <c r="E8465" s="27">
        <v>0</v>
      </c>
      <c r="G8465" s="23"/>
      <c r="H8465" s="23"/>
      <c r="J8465" s="24">
        <f t="shared" si="265"/>
        <v>0</v>
      </c>
      <c r="K8465" s="25">
        <f t="shared" si="264"/>
        <v>0</v>
      </c>
    </row>
    <row r="8466" spans="1:11">
      <c r="A8466" s="18">
        <f>IFERROR(VLOOKUP(C8466,'[1]Dados Diários do Magento'!$A$1:$H$10000,3,),0)</f>
        <v>0</v>
      </c>
      <c r="B8466" s="19">
        <f>IFERROR(VLOOKUP(C8466,'[1]Dados Diários do Magento'!$A$1:$H$10000,2,),"0")</f>
        <v>0</v>
      </c>
      <c r="C8466" s="20">
        <v>8465</v>
      </c>
      <c r="D8466" s="26">
        <v>0</v>
      </c>
      <c r="E8466" s="27">
        <v>0</v>
      </c>
      <c r="G8466" s="23"/>
      <c r="H8466" s="23"/>
      <c r="J8466" s="24">
        <f t="shared" si="265"/>
        <v>0</v>
      </c>
      <c r="K8466" s="25">
        <f t="shared" si="264"/>
        <v>0</v>
      </c>
    </row>
    <row r="8467" spans="1:11">
      <c r="A8467" s="18">
        <f>IFERROR(VLOOKUP(C8467,'[1]Dados Diários do Magento'!$A$1:$H$10000,3,),0)</f>
        <v>0</v>
      </c>
      <c r="B8467" s="19">
        <f>IFERROR(VLOOKUP(C8467,'[1]Dados Diários do Magento'!$A$1:$H$10000,2,),"0")</f>
        <v>0</v>
      </c>
      <c r="C8467" s="20">
        <v>8466</v>
      </c>
      <c r="D8467" s="26">
        <v>0</v>
      </c>
      <c r="E8467" s="27">
        <v>0</v>
      </c>
      <c r="G8467" s="23"/>
      <c r="H8467" s="23"/>
      <c r="J8467" s="24">
        <f t="shared" si="265"/>
        <v>0</v>
      </c>
      <c r="K8467" s="25">
        <f t="shared" si="264"/>
        <v>0</v>
      </c>
    </row>
    <row r="8468" spans="1:11">
      <c r="A8468" s="18">
        <f>IFERROR(VLOOKUP(C8468,'[1]Dados Diários do Magento'!$A$1:$H$10000,3,),0)</f>
        <v>0</v>
      </c>
      <c r="B8468" s="19">
        <f>IFERROR(VLOOKUP(C8468,'[1]Dados Diários do Magento'!$A$1:$H$10000,2,),"0")</f>
        <v>0</v>
      </c>
      <c r="C8468" s="20">
        <v>8467</v>
      </c>
      <c r="D8468" s="26">
        <v>0</v>
      </c>
      <c r="E8468" s="27">
        <v>0</v>
      </c>
      <c r="G8468" s="23"/>
      <c r="H8468" s="23"/>
      <c r="J8468" s="24">
        <f t="shared" si="265"/>
        <v>0</v>
      </c>
      <c r="K8468" s="25">
        <f t="shared" si="264"/>
        <v>0</v>
      </c>
    </row>
    <row r="8469" spans="1:11">
      <c r="A8469" s="18">
        <f>IFERROR(VLOOKUP(C8469,'[1]Dados Diários do Magento'!$A$1:$H$10000,3,),0)</f>
        <v>0</v>
      </c>
      <c r="B8469" s="19">
        <f>IFERROR(VLOOKUP(C8469,'[1]Dados Diários do Magento'!$A$1:$H$10000,2,),"0")</f>
        <v>0</v>
      </c>
      <c r="C8469" s="20">
        <v>8468</v>
      </c>
      <c r="D8469" s="26">
        <v>0</v>
      </c>
      <c r="E8469" s="27">
        <v>0</v>
      </c>
      <c r="G8469" s="23"/>
      <c r="H8469" s="23"/>
      <c r="J8469" s="24">
        <f t="shared" si="265"/>
        <v>0</v>
      </c>
      <c r="K8469" s="25">
        <f t="shared" si="264"/>
        <v>0</v>
      </c>
    </row>
    <row r="8470" spans="1:11">
      <c r="A8470" s="18">
        <f>IFERROR(VLOOKUP(C8470,'[1]Dados Diários do Magento'!$A$1:$H$10000,3,),0)</f>
        <v>0</v>
      </c>
      <c r="B8470" s="19">
        <f>IFERROR(VLOOKUP(C8470,'[1]Dados Diários do Magento'!$A$1:$H$10000,2,),"0")</f>
        <v>0</v>
      </c>
      <c r="C8470" s="20">
        <v>8469</v>
      </c>
      <c r="D8470" s="26">
        <v>0</v>
      </c>
      <c r="E8470" s="27">
        <v>0</v>
      </c>
      <c r="G8470" s="23"/>
      <c r="H8470" s="23"/>
      <c r="J8470" s="24">
        <f t="shared" si="265"/>
        <v>0</v>
      </c>
      <c r="K8470" s="25">
        <f t="shared" si="264"/>
        <v>0</v>
      </c>
    </row>
    <row r="8471" spans="1:11">
      <c r="A8471" s="18">
        <f>IFERROR(VLOOKUP(C8471,'[1]Dados Diários do Magento'!$A$1:$H$10000,3,),0)</f>
        <v>0</v>
      </c>
      <c r="B8471" s="19">
        <f>IFERROR(VLOOKUP(C8471,'[1]Dados Diários do Magento'!$A$1:$H$10000,2,),"0")</f>
        <v>0</v>
      </c>
      <c r="C8471" s="20">
        <v>8470</v>
      </c>
      <c r="D8471" s="26">
        <v>0</v>
      </c>
      <c r="E8471" s="27">
        <v>0</v>
      </c>
      <c r="G8471" s="23"/>
      <c r="H8471" s="23"/>
      <c r="J8471" s="24">
        <f t="shared" si="265"/>
        <v>0</v>
      </c>
      <c r="K8471" s="25">
        <f t="shared" si="264"/>
        <v>0</v>
      </c>
    </row>
    <row r="8472" spans="1:11">
      <c r="A8472" s="18">
        <f>IFERROR(VLOOKUP(C8472,'[1]Dados Diários do Magento'!$A$1:$H$10000,3,),0)</f>
        <v>0</v>
      </c>
      <c r="B8472" s="19">
        <f>IFERROR(VLOOKUP(C8472,'[1]Dados Diários do Magento'!$A$1:$H$10000,2,),"0")</f>
        <v>0</v>
      </c>
      <c r="C8472" s="20">
        <v>8471</v>
      </c>
      <c r="D8472" s="26">
        <v>0</v>
      </c>
      <c r="E8472" s="27">
        <v>0</v>
      </c>
      <c r="G8472" s="23"/>
      <c r="H8472" s="23"/>
      <c r="J8472" s="24">
        <f t="shared" si="265"/>
        <v>0</v>
      </c>
      <c r="K8472" s="25">
        <f t="shared" si="264"/>
        <v>0</v>
      </c>
    </row>
    <row r="8473" spans="1:11">
      <c r="A8473" s="18">
        <f>IFERROR(VLOOKUP(C8473,'[1]Dados Diários do Magento'!$A$1:$H$10000,3,),0)</f>
        <v>0</v>
      </c>
      <c r="B8473" s="19">
        <f>IFERROR(VLOOKUP(C8473,'[1]Dados Diários do Magento'!$A$1:$H$10000,2,),"0")</f>
        <v>0</v>
      </c>
      <c r="C8473" s="20">
        <v>8472</v>
      </c>
      <c r="D8473" s="26">
        <v>0</v>
      </c>
      <c r="E8473" s="27">
        <v>0</v>
      </c>
      <c r="G8473" s="23"/>
      <c r="H8473" s="23"/>
      <c r="J8473" s="24">
        <f t="shared" si="265"/>
        <v>0</v>
      </c>
      <c r="K8473" s="25">
        <f t="shared" si="264"/>
        <v>0</v>
      </c>
    </row>
    <row r="8474" spans="1:11">
      <c r="A8474" s="18">
        <f>IFERROR(VLOOKUP(C8474,'[1]Dados Diários do Magento'!$A$1:$H$10000,3,),0)</f>
        <v>0</v>
      </c>
      <c r="B8474" s="19">
        <f>IFERROR(VLOOKUP(C8474,'[1]Dados Diários do Magento'!$A$1:$H$10000,2,),"0")</f>
        <v>0</v>
      </c>
      <c r="C8474" s="20">
        <v>8473</v>
      </c>
      <c r="D8474" s="26">
        <v>0</v>
      </c>
      <c r="E8474" s="27">
        <v>0</v>
      </c>
      <c r="G8474" s="23"/>
      <c r="H8474" s="23"/>
      <c r="J8474" s="24">
        <f t="shared" si="265"/>
        <v>0</v>
      </c>
      <c r="K8474" s="25">
        <f t="shared" si="264"/>
        <v>0</v>
      </c>
    </row>
    <row r="8475" spans="1:11">
      <c r="A8475" s="18">
        <f>IFERROR(VLOOKUP(C8475,'[1]Dados Diários do Magento'!$A$1:$H$10000,3,),0)</f>
        <v>0</v>
      </c>
      <c r="B8475" s="19">
        <f>IFERROR(VLOOKUP(C8475,'[1]Dados Diários do Magento'!$A$1:$H$10000,2,),"0")</f>
        <v>0</v>
      </c>
      <c r="C8475" s="20">
        <v>8474</v>
      </c>
      <c r="D8475" s="26">
        <v>0</v>
      </c>
      <c r="E8475" s="27">
        <v>0</v>
      </c>
      <c r="G8475" s="23"/>
      <c r="H8475" s="23"/>
      <c r="J8475" s="24">
        <f t="shared" si="265"/>
        <v>0</v>
      </c>
      <c r="K8475" s="25">
        <f t="shared" si="264"/>
        <v>0</v>
      </c>
    </row>
    <row r="8476" spans="1:11">
      <c r="A8476" s="18">
        <f>IFERROR(VLOOKUP(C8476,'[1]Dados Diários do Magento'!$A$1:$H$10000,3,),0)</f>
        <v>0</v>
      </c>
      <c r="B8476" s="19">
        <f>IFERROR(VLOOKUP(C8476,'[1]Dados Diários do Magento'!$A$1:$H$10000,2,),"0")</f>
        <v>0</v>
      </c>
      <c r="C8476" s="20">
        <v>8475</v>
      </c>
      <c r="D8476" s="26">
        <v>0</v>
      </c>
      <c r="E8476" s="27">
        <v>0</v>
      </c>
      <c r="G8476" s="23"/>
      <c r="H8476" s="23"/>
      <c r="J8476" s="24">
        <f t="shared" si="265"/>
        <v>0</v>
      </c>
      <c r="K8476" s="25">
        <f t="shared" si="264"/>
        <v>0</v>
      </c>
    </row>
    <row r="8477" spans="1:11">
      <c r="A8477" s="18">
        <f>IFERROR(VLOOKUP(C8477,'[1]Dados Diários do Magento'!$A$1:$H$10000,3,),0)</f>
        <v>0</v>
      </c>
      <c r="B8477" s="19">
        <f>IFERROR(VLOOKUP(C8477,'[1]Dados Diários do Magento'!$A$1:$H$10000,2,),"0")</f>
        <v>0</v>
      </c>
      <c r="C8477" s="20">
        <v>8476</v>
      </c>
      <c r="D8477" s="26">
        <v>0</v>
      </c>
      <c r="E8477" s="27">
        <v>0</v>
      </c>
      <c r="G8477" s="23"/>
      <c r="H8477" s="23"/>
      <c r="J8477" s="24">
        <f t="shared" si="265"/>
        <v>0</v>
      </c>
      <c r="K8477" s="25">
        <f t="shared" ref="K8477:K8540" si="266">IF((D8477+G8477)&gt;0,(D8477*E8477+G8477*H8477)/(D8477+G8477),E8477)</f>
        <v>0</v>
      </c>
    </row>
    <row r="8478" spans="1:11">
      <c r="A8478" s="18">
        <f>IFERROR(VLOOKUP(C8478,'[1]Dados Diários do Magento'!$A$1:$H$10000,3,),0)</f>
        <v>0</v>
      </c>
      <c r="B8478" s="19">
        <f>IFERROR(VLOOKUP(C8478,'[1]Dados Diários do Magento'!$A$1:$H$10000,2,),"0")</f>
        <v>0</v>
      </c>
      <c r="C8478" s="20">
        <v>8477</v>
      </c>
      <c r="D8478" s="26">
        <v>0</v>
      </c>
      <c r="E8478" s="27">
        <v>0</v>
      </c>
      <c r="G8478" s="23"/>
      <c r="H8478" s="23"/>
      <c r="J8478" s="24">
        <f t="shared" si="265"/>
        <v>0</v>
      </c>
      <c r="K8478" s="25">
        <f t="shared" si="266"/>
        <v>0</v>
      </c>
    </row>
    <row r="8479" spans="1:11">
      <c r="A8479" s="18">
        <f>IFERROR(VLOOKUP(C8479,'[1]Dados Diários do Magento'!$A$1:$H$10000,3,),0)</f>
        <v>0</v>
      </c>
      <c r="B8479" s="19">
        <f>IFERROR(VLOOKUP(C8479,'[1]Dados Diários do Magento'!$A$1:$H$10000,2,),"0")</f>
        <v>0</v>
      </c>
      <c r="C8479" s="20">
        <v>8478</v>
      </c>
      <c r="D8479" s="26">
        <v>0</v>
      </c>
      <c r="E8479" s="27">
        <v>0</v>
      </c>
      <c r="G8479" s="23"/>
      <c r="H8479" s="23"/>
      <c r="J8479" s="24">
        <f t="shared" si="265"/>
        <v>0</v>
      </c>
      <c r="K8479" s="25">
        <f t="shared" si="266"/>
        <v>0</v>
      </c>
    </row>
    <row r="8480" spans="1:11">
      <c r="A8480" s="18">
        <f>IFERROR(VLOOKUP(C8480,'[1]Dados Diários do Magento'!$A$1:$H$10000,3,),0)</f>
        <v>0</v>
      </c>
      <c r="B8480" s="19">
        <f>IFERROR(VLOOKUP(C8480,'[1]Dados Diários do Magento'!$A$1:$H$10000,2,),"0")</f>
        <v>0</v>
      </c>
      <c r="C8480" s="20">
        <v>8479</v>
      </c>
      <c r="D8480" s="26">
        <v>0</v>
      </c>
      <c r="E8480" s="27">
        <v>0</v>
      </c>
      <c r="G8480" s="23"/>
      <c r="H8480" s="23"/>
      <c r="J8480" s="24">
        <f t="shared" si="265"/>
        <v>0</v>
      </c>
      <c r="K8480" s="25">
        <f t="shared" si="266"/>
        <v>0</v>
      </c>
    </row>
    <row r="8481" spans="1:11">
      <c r="A8481" s="18">
        <f>IFERROR(VLOOKUP(C8481,'[1]Dados Diários do Magento'!$A$1:$H$10000,3,),0)</f>
        <v>0</v>
      </c>
      <c r="B8481" s="19">
        <f>IFERROR(VLOOKUP(C8481,'[1]Dados Diários do Magento'!$A$1:$H$10000,2,),"0")</f>
        <v>0</v>
      </c>
      <c r="C8481" s="20">
        <v>8480</v>
      </c>
      <c r="D8481" s="26">
        <v>0</v>
      </c>
      <c r="E8481" s="27">
        <v>0</v>
      </c>
      <c r="G8481" s="23"/>
      <c r="H8481" s="23"/>
      <c r="J8481" s="24">
        <f t="shared" si="265"/>
        <v>0</v>
      </c>
      <c r="K8481" s="25">
        <f t="shared" si="266"/>
        <v>0</v>
      </c>
    </row>
    <row r="8482" spans="1:11">
      <c r="A8482" s="18">
        <f>IFERROR(VLOOKUP(C8482,'[1]Dados Diários do Magento'!$A$1:$H$10000,3,),0)</f>
        <v>0</v>
      </c>
      <c r="B8482" s="19">
        <f>IFERROR(VLOOKUP(C8482,'[1]Dados Diários do Magento'!$A$1:$H$10000,2,),"0")</f>
        <v>0</v>
      </c>
      <c r="C8482" s="20">
        <v>8481</v>
      </c>
      <c r="D8482" s="26">
        <v>0</v>
      </c>
      <c r="E8482" s="27">
        <v>0</v>
      </c>
      <c r="G8482" s="23"/>
      <c r="H8482" s="23"/>
      <c r="J8482" s="24">
        <f t="shared" si="265"/>
        <v>0</v>
      </c>
      <c r="K8482" s="25">
        <f t="shared" si="266"/>
        <v>0</v>
      </c>
    </row>
    <row r="8483" spans="1:11">
      <c r="A8483" s="18">
        <f>IFERROR(VLOOKUP(C8483,'[1]Dados Diários do Magento'!$A$1:$H$10000,3,),0)</f>
        <v>0</v>
      </c>
      <c r="B8483" s="19">
        <f>IFERROR(VLOOKUP(C8483,'[1]Dados Diários do Magento'!$A$1:$H$10000,2,),"0")</f>
        <v>0</v>
      </c>
      <c r="C8483" s="20">
        <v>8482</v>
      </c>
      <c r="D8483" s="26">
        <v>0</v>
      </c>
      <c r="E8483" s="27">
        <v>0</v>
      </c>
      <c r="G8483" s="23"/>
      <c r="H8483" s="23"/>
      <c r="J8483" s="24">
        <f t="shared" si="265"/>
        <v>0</v>
      </c>
      <c r="K8483" s="25">
        <f t="shared" si="266"/>
        <v>0</v>
      </c>
    </row>
    <row r="8484" spans="1:11">
      <c r="A8484" s="18">
        <f>IFERROR(VLOOKUP(C8484,'[1]Dados Diários do Magento'!$A$1:$H$10000,3,),0)</f>
        <v>0</v>
      </c>
      <c r="B8484" s="19">
        <f>IFERROR(VLOOKUP(C8484,'[1]Dados Diários do Magento'!$A$1:$H$10000,2,),"0")</f>
        <v>0</v>
      </c>
      <c r="C8484" s="20">
        <v>8483</v>
      </c>
      <c r="D8484" s="26">
        <v>0</v>
      </c>
      <c r="E8484" s="27">
        <v>0</v>
      </c>
      <c r="G8484" s="23"/>
      <c r="H8484" s="23"/>
      <c r="J8484" s="24">
        <f t="shared" si="265"/>
        <v>0</v>
      </c>
      <c r="K8484" s="25">
        <f t="shared" si="266"/>
        <v>0</v>
      </c>
    </row>
    <row r="8485" spans="1:11">
      <c r="A8485" s="18">
        <f>IFERROR(VLOOKUP(C8485,'[1]Dados Diários do Magento'!$A$1:$H$10000,3,),0)</f>
        <v>0</v>
      </c>
      <c r="B8485" s="19">
        <f>IFERROR(VLOOKUP(C8485,'[1]Dados Diários do Magento'!$A$1:$H$10000,2,),"0")</f>
        <v>0</v>
      </c>
      <c r="C8485" s="20">
        <v>8484</v>
      </c>
      <c r="D8485" s="26">
        <v>0</v>
      </c>
      <c r="E8485" s="27">
        <v>0</v>
      </c>
      <c r="G8485" s="23"/>
      <c r="H8485" s="23"/>
      <c r="J8485" s="24">
        <f t="shared" si="265"/>
        <v>0</v>
      </c>
      <c r="K8485" s="25">
        <f t="shared" si="266"/>
        <v>0</v>
      </c>
    </row>
    <row r="8486" spans="1:11">
      <c r="A8486" s="18">
        <f>IFERROR(VLOOKUP(C8486,'[1]Dados Diários do Magento'!$A$1:$H$10000,3,),0)</f>
        <v>0</v>
      </c>
      <c r="B8486" s="19">
        <f>IFERROR(VLOOKUP(C8486,'[1]Dados Diários do Magento'!$A$1:$H$10000,2,),"0")</f>
        <v>0</v>
      </c>
      <c r="C8486" s="20">
        <v>8485</v>
      </c>
      <c r="D8486" s="26">
        <v>0</v>
      </c>
      <c r="E8486" s="27">
        <v>0</v>
      </c>
      <c r="G8486" s="23"/>
      <c r="H8486" s="23"/>
      <c r="J8486" s="24">
        <f t="shared" si="265"/>
        <v>0</v>
      </c>
      <c r="K8486" s="25">
        <f t="shared" si="266"/>
        <v>0</v>
      </c>
    </row>
    <row r="8487" spans="1:11">
      <c r="A8487" s="18">
        <f>IFERROR(VLOOKUP(C8487,'[1]Dados Diários do Magento'!$A$1:$H$10000,3,),0)</f>
        <v>0</v>
      </c>
      <c r="B8487" s="19">
        <f>IFERROR(VLOOKUP(C8487,'[1]Dados Diários do Magento'!$A$1:$H$10000,2,),"0")</f>
        <v>0</v>
      </c>
      <c r="C8487" s="20">
        <v>8486</v>
      </c>
      <c r="D8487" s="26">
        <v>0</v>
      </c>
      <c r="E8487" s="27">
        <v>0</v>
      </c>
      <c r="G8487" s="23"/>
      <c r="H8487" s="23"/>
      <c r="J8487" s="24">
        <f t="shared" si="265"/>
        <v>0</v>
      </c>
      <c r="K8487" s="25">
        <f t="shared" si="266"/>
        <v>0</v>
      </c>
    </row>
    <row r="8488" spans="1:11">
      <c r="A8488" s="18">
        <f>IFERROR(VLOOKUP(C8488,'[1]Dados Diários do Magento'!$A$1:$H$10000,3,),0)</f>
        <v>0</v>
      </c>
      <c r="B8488" s="19">
        <f>IFERROR(VLOOKUP(C8488,'[1]Dados Diários do Magento'!$A$1:$H$10000,2,),"0")</f>
        <v>0</v>
      </c>
      <c r="C8488" s="20">
        <v>8487</v>
      </c>
      <c r="D8488" s="26">
        <v>0</v>
      </c>
      <c r="E8488" s="27">
        <v>0</v>
      </c>
      <c r="G8488" s="23"/>
      <c r="H8488" s="23"/>
      <c r="J8488" s="24">
        <f t="shared" si="265"/>
        <v>0</v>
      </c>
      <c r="K8488" s="25">
        <f t="shared" si="266"/>
        <v>0</v>
      </c>
    </row>
    <row r="8489" spans="1:11">
      <c r="A8489" s="18">
        <f>IFERROR(VLOOKUP(C8489,'[1]Dados Diários do Magento'!$A$1:$H$10000,3,),0)</f>
        <v>0</v>
      </c>
      <c r="B8489" s="19">
        <f>IFERROR(VLOOKUP(C8489,'[1]Dados Diários do Magento'!$A$1:$H$10000,2,),"0")</f>
        <v>0</v>
      </c>
      <c r="C8489" s="20">
        <v>8488</v>
      </c>
      <c r="D8489" s="26">
        <v>0</v>
      </c>
      <c r="E8489" s="27">
        <v>0</v>
      </c>
      <c r="G8489" s="23"/>
      <c r="H8489" s="23"/>
      <c r="J8489" s="24">
        <f t="shared" si="265"/>
        <v>0</v>
      </c>
      <c r="K8489" s="25">
        <f t="shared" si="266"/>
        <v>0</v>
      </c>
    </row>
    <row r="8490" spans="1:11">
      <c r="A8490" s="18">
        <f>IFERROR(VLOOKUP(C8490,'[1]Dados Diários do Magento'!$A$1:$H$10000,3,),0)</f>
        <v>0</v>
      </c>
      <c r="B8490" s="19">
        <f>IFERROR(VLOOKUP(C8490,'[1]Dados Diários do Magento'!$A$1:$H$10000,2,),"0")</f>
        <v>0</v>
      </c>
      <c r="C8490" s="20">
        <v>8489</v>
      </c>
      <c r="D8490" s="26">
        <v>0</v>
      </c>
      <c r="E8490" s="27">
        <v>0</v>
      </c>
      <c r="G8490" s="23"/>
      <c r="H8490" s="23"/>
      <c r="J8490" s="24">
        <f t="shared" si="265"/>
        <v>0</v>
      </c>
      <c r="K8490" s="25">
        <f t="shared" si="266"/>
        <v>0</v>
      </c>
    </row>
    <row r="8491" spans="1:11">
      <c r="A8491" s="18">
        <f>IFERROR(VLOOKUP(C8491,'[1]Dados Diários do Magento'!$A$1:$H$10000,3,),0)</f>
        <v>0</v>
      </c>
      <c r="B8491" s="19">
        <f>IFERROR(VLOOKUP(C8491,'[1]Dados Diários do Magento'!$A$1:$H$10000,2,),"0")</f>
        <v>0</v>
      </c>
      <c r="C8491" s="20">
        <v>8490</v>
      </c>
      <c r="D8491" s="26">
        <v>0</v>
      </c>
      <c r="E8491" s="27">
        <v>0</v>
      </c>
      <c r="G8491" s="23"/>
      <c r="H8491" s="23"/>
      <c r="J8491" s="24">
        <f t="shared" si="265"/>
        <v>0</v>
      </c>
      <c r="K8491" s="25">
        <f t="shared" si="266"/>
        <v>0</v>
      </c>
    </row>
    <row r="8492" spans="1:11">
      <c r="A8492" s="18">
        <f>IFERROR(VLOOKUP(C8492,'[1]Dados Diários do Magento'!$A$1:$H$10000,3,),0)</f>
        <v>0</v>
      </c>
      <c r="B8492" s="19">
        <f>IFERROR(VLOOKUP(C8492,'[1]Dados Diários do Magento'!$A$1:$H$10000,2,),"0")</f>
        <v>0</v>
      </c>
      <c r="C8492" s="20">
        <v>8491</v>
      </c>
      <c r="D8492" s="26">
        <v>0</v>
      </c>
      <c r="E8492" s="27">
        <v>0</v>
      </c>
      <c r="G8492" s="23"/>
      <c r="H8492" s="23"/>
      <c r="J8492" s="24">
        <f t="shared" si="265"/>
        <v>0</v>
      </c>
      <c r="K8492" s="25">
        <f t="shared" si="266"/>
        <v>0</v>
      </c>
    </row>
    <row r="8493" spans="1:11">
      <c r="A8493" s="18">
        <f>IFERROR(VLOOKUP(C8493,'[1]Dados Diários do Magento'!$A$1:$H$10000,3,),0)</f>
        <v>0</v>
      </c>
      <c r="B8493" s="19">
        <f>IFERROR(VLOOKUP(C8493,'[1]Dados Diários do Magento'!$A$1:$H$10000,2,),"0")</f>
        <v>0</v>
      </c>
      <c r="C8493" s="20">
        <v>8492</v>
      </c>
      <c r="D8493" s="26">
        <v>0</v>
      </c>
      <c r="E8493" s="27">
        <v>0</v>
      </c>
      <c r="G8493" s="23"/>
      <c r="H8493" s="23"/>
      <c r="J8493" s="24">
        <f t="shared" si="265"/>
        <v>0</v>
      </c>
      <c r="K8493" s="25">
        <f t="shared" si="266"/>
        <v>0</v>
      </c>
    </row>
    <row r="8494" spans="1:11">
      <c r="A8494" s="18">
        <f>IFERROR(VLOOKUP(C8494,'[1]Dados Diários do Magento'!$A$1:$H$10000,3,),0)</f>
        <v>0</v>
      </c>
      <c r="B8494" s="19">
        <f>IFERROR(VLOOKUP(C8494,'[1]Dados Diários do Magento'!$A$1:$H$10000,2,),"0")</f>
        <v>0</v>
      </c>
      <c r="C8494" s="20">
        <v>8493</v>
      </c>
      <c r="D8494" s="26">
        <v>0</v>
      </c>
      <c r="E8494" s="27">
        <v>0</v>
      </c>
      <c r="G8494" s="23"/>
      <c r="H8494" s="23"/>
      <c r="J8494" s="24">
        <f t="shared" si="265"/>
        <v>0</v>
      </c>
      <c r="K8494" s="25">
        <f t="shared" si="266"/>
        <v>0</v>
      </c>
    </row>
    <row r="8495" spans="1:11">
      <c r="A8495" s="18">
        <f>IFERROR(VLOOKUP(C8495,'[1]Dados Diários do Magento'!$A$1:$H$10000,3,),0)</f>
        <v>0</v>
      </c>
      <c r="B8495" s="19">
        <f>IFERROR(VLOOKUP(C8495,'[1]Dados Diários do Magento'!$A$1:$H$10000,2,),"0")</f>
        <v>0</v>
      </c>
      <c r="C8495" s="20">
        <v>8494</v>
      </c>
      <c r="D8495" s="26">
        <v>0</v>
      </c>
      <c r="E8495" s="27">
        <v>0</v>
      </c>
      <c r="G8495" s="23"/>
      <c r="H8495" s="23"/>
      <c r="J8495" s="24">
        <f t="shared" si="265"/>
        <v>0</v>
      </c>
      <c r="K8495" s="25">
        <f t="shared" si="266"/>
        <v>0</v>
      </c>
    </row>
    <row r="8496" spans="1:11">
      <c r="A8496" s="18">
        <f>IFERROR(VLOOKUP(C8496,'[1]Dados Diários do Magento'!$A$1:$H$10000,3,),0)</f>
        <v>0</v>
      </c>
      <c r="B8496" s="19">
        <f>IFERROR(VLOOKUP(C8496,'[1]Dados Diários do Magento'!$A$1:$H$10000,2,),"0")</f>
        <v>0</v>
      </c>
      <c r="C8496" s="20">
        <v>8495</v>
      </c>
      <c r="D8496" s="26">
        <v>0</v>
      </c>
      <c r="E8496" s="27">
        <v>0</v>
      </c>
      <c r="G8496" s="23"/>
      <c r="H8496" s="23"/>
      <c r="J8496" s="24">
        <f t="shared" si="265"/>
        <v>0</v>
      </c>
      <c r="K8496" s="25">
        <f t="shared" si="266"/>
        <v>0</v>
      </c>
    </row>
    <row r="8497" spans="1:11">
      <c r="A8497" s="18">
        <f>IFERROR(VLOOKUP(C8497,'[1]Dados Diários do Magento'!$A$1:$H$10000,3,),0)</f>
        <v>0</v>
      </c>
      <c r="B8497" s="19">
        <f>IFERROR(VLOOKUP(C8497,'[1]Dados Diários do Magento'!$A$1:$H$10000,2,),"0")</f>
        <v>0</v>
      </c>
      <c r="C8497" s="20">
        <v>8496</v>
      </c>
      <c r="D8497" s="26">
        <v>0</v>
      </c>
      <c r="E8497" s="27">
        <v>0</v>
      </c>
      <c r="G8497" s="23"/>
      <c r="H8497" s="23"/>
      <c r="J8497" s="24">
        <f t="shared" si="265"/>
        <v>0</v>
      </c>
      <c r="K8497" s="25">
        <f t="shared" si="266"/>
        <v>0</v>
      </c>
    </row>
    <row r="8498" spans="1:11">
      <c r="A8498" s="18">
        <f>IFERROR(VLOOKUP(C8498,'[1]Dados Diários do Magento'!$A$1:$H$10000,3,),0)</f>
        <v>0</v>
      </c>
      <c r="B8498" s="19">
        <f>IFERROR(VLOOKUP(C8498,'[1]Dados Diários do Magento'!$A$1:$H$10000,2,),"0")</f>
        <v>0</v>
      </c>
      <c r="C8498" s="20">
        <v>8497</v>
      </c>
      <c r="D8498" s="26">
        <v>0</v>
      </c>
      <c r="E8498" s="27">
        <v>0</v>
      </c>
      <c r="G8498" s="23"/>
      <c r="H8498" s="23"/>
      <c r="J8498" s="24">
        <f t="shared" si="265"/>
        <v>0</v>
      </c>
      <c r="K8498" s="25">
        <f t="shared" si="266"/>
        <v>0</v>
      </c>
    </row>
    <row r="8499" spans="1:11">
      <c r="A8499" s="18">
        <f>IFERROR(VLOOKUP(C8499,'[1]Dados Diários do Magento'!$A$1:$H$10000,3,),0)</f>
        <v>0</v>
      </c>
      <c r="B8499" s="19">
        <f>IFERROR(VLOOKUP(C8499,'[1]Dados Diários do Magento'!$A$1:$H$10000,2,),"0")</f>
        <v>0</v>
      </c>
      <c r="C8499" s="20">
        <v>8498</v>
      </c>
      <c r="D8499" s="26">
        <v>0</v>
      </c>
      <c r="E8499" s="27">
        <v>0</v>
      </c>
      <c r="G8499" s="23"/>
      <c r="H8499" s="23"/>
      <c r="J8499" s="24">
        <f t="shared" si="265"/>
        <v>0</v>
      </c>
      <c r="K8499" s="25">
        <f t="shared" si="266"/>
        <v>0</v>
      </c>
    </row>
    <row r="8500" spans="1:11">
      <c r="A8500" s="18">
        <f>IFERROR(VLOOKUP(C8500,'[1]Dados Diários do Magento'!$A$1:$H$10000,3,),0)</f>
        <v>0</v>
      </c>
      <c r="B8500" s="19">
        <f>IFERROR(VLOOKUP(C8500,'[1]Dados Diários do Magento'!$A$1:$H$10000,2,),"0")</f>
        <v>0</v>
      </c>
      <c r="C8500" s="20">
        <v>8499</v>
      </c>
      <c r="D8500" s="26">
        <v>0</v>
      </c>
      <c r="E8500" s="27">
        <v>0</v>
      </c>
      <c r="G8500" s="23"/>
      <c r="H8500" s="23"/>
      <c r="J8500" s="24">
        <f t="shared" si="265"/>
        <v>0</v>
      </c>
      <c r="K8500" s="25">
        <f t="shared" si="266"/>
        <v>0</v>
      </c>
    </row>
    <row r="8501" spans="1:11">
      <c r="A8501" s="18">
        <f>IFERROR(VLOOKUP(C8501,'[1]Dados Diários do Magento'!$A$1:$H$10000,3,),0)</f>
        <v>0</v>
      </c>
      <c r="B8501" s="19">
        <f>IFERROR(VLOOKUP(C8501,'[1]Dados Diários do Magento'!$A$1:$H$10000,2,),"0")</f>
        <v>0</v>
      </c>
      <c r="C8501" s="20">
        <v>8500</v>
      </c>
      <c r="D8501" s="26">
        <v>0</v>
      </c>
      <c r="E8501" s="27">
        <v>0</v>
      </c>
      <c r="G8501" s="23"/>
      <c r="H8501" s="23"/>
      <c r="J8501" s="24">
        <f t="shared" si="265"/>
        <v>0</v>
      </c>
      <c r="K8501" s="25">
        <f t="shared" si="266"/>
        <v>0</v>
      </c>
    </row>
    <row r="8502" spans="1:11">
      <c r="A8502" s="18">
        <f>IFERROR(VLOOKUP(C8502,'[1]Dados Diários do Magento'!$A$1:$H$10000,3,),0)</f>
        <v>0</v>
      </c>
      <c r="B8502" s="19">
        <f>IFERROR(VLOOKUP(C8502,'[1]Dados Diários do Magento'!$A$1:$H$10000,2,),"0")</f>
        <v>0</v>
      </c>
      <c r="C8502" s="20">
        <v>8501</v>
      </c>
      <c r="D8502" s="26">
        <v>0</v>
      </c>
      <c r="E8502" s="27">
        <v>0</v>
      </c>
      <c r="G8502" s="23"/>
      <c r="H8502" s="23"/>
      <c r="J8502" s="24">
        <f t="shared" si="265"/>
        <v>0</v>
      </c>
      <c r="K8502" s="25">
        <f t="shared" si="266"/>
        <v>0</v>
      </c>
    </row>
    <row r="8503" spans="1:11">
      <c r="A8503" s="18">
        <f>IFERROR(VLOOKUP(C8503,'[1]Dados Diários do Magento'!$A$1:$H$10000,3,),0)</f>
        <v>0</v>
      </c>
      <c r="B8503" s="19">
        <f>IFERROR(VLOOKUP(C8503,'[1]Dados Diários do Magento'!$A$1:$H$10000,2,),"0")</f>
        <v>0</v>
      </c>
      <c r="C8503" s="20">
        <v>8502</v>
      </c>
      <c r="D8503" s="26">
        <v>0</v>
      </c>
      <c r="E8503" s="27">
        <v>0</v>
      </c>
      <c r="G8503" s="23"/>
      <c r="H8503" s="23"/>
      <c r="J8503" s="24">
        <f t="shared" si="265"/>
        <v>0</v>
      </c>
      <c r="K8503" s="25">
        <f t="shared" si="266"/>
        <v>0</v>
      </c>
    </row>
    <row r="8504" spans="1:11">
      <c r="A8504" s="18">
        <f>IFERROR(VLOOKUP(C8504,'[1]Dados Diários do Magento'!$A$1:$H$10000,3,),0)</f>
        <v>0</v>
      </c>
      <c r="B8504" s="19">
        <f>IFERROR(VLOOKUP(C8504,'[1]Dados Diários do Magento'!$A$1:$H$10000,2,),"0")</f>
        <v>0</v>
      </c>
      <c r="C8504" s="20">
        <v>8503</v>
      </c>
      <c r="D8504" s="26">
        <v>0</v>
      </c>
      <c r="E8504" s="27">
        <v>0</v>
      </c>
      <c r="G8504" s="23"/>
      <c r="H8504" s="23"/>
      <c r="J8504" s="24">
        <f t="shared" si="265"/>
        <v>0</v>
      </c>
      <c r="K8504" s="25">
        <f t="shared" si="266"/>
        <v>0</v>
      </c>
    </row>
    <row r="8505" spans="1:11">
      <c r="A8505" s="18">
        <f>IFERROR(VLOOKUP(C8505,'[1]Dados Diários do Magento'!$A$1:$H$10000,3,),0)</f>
        <v>0</v>
      </c>
      <c r="B8505" s="19">
        <f>IFERROR(VLOOKUP(C8505,'[1]Dados Diários do Magento'!$A$1:$H$10000,2,),"0")</f>
        <v>0</v>
      </c>
      <c r="C8505" s="20">
        <v>8504</v>
      </c>
      <c r="D8505" s="26">
        <v>0</v>
      </c>
      <c r="E8505" s="27">
        <v>0</v>
      </c>
      <c r="G8505" s="23"/>
      <c r="H8505" s="23"/>
      <c r="J8505" s="24">
        <f t="shared" si="265"/>
        <v>0</v>
      </c>
      <c r="K8505" s="25">
        <f t="shared" si="266"/>
        <v>0</v>
      </c>
    </row>
    <row r="8506" spans="1:11">
      <c r="A8506" s="18">
        <f>IFERROR(VLOOKUP(C8506,'[1]Dados Diários do Magento'!$A$1:$H$10000,3,),0)</f>
        <v>0</v>
      </c>
      <c r="B8506" s="19">
        <f>IFERROR(VLOOKUP(C8506,'[1]Dados Diários do Magento'!$A$1:$H$10000,2,),"0")</f>
        <v>0</v>
      </c>
      <c r="C8506" s="20">
        <v>8505</v>
      </c>
      <c r="D8506" s="26">
        <v>0</v>
      </c>
      <c r="E8506" s="27">
        <v>0</v>
      </c>
      <c r="G8506" s="23"/>
      <c r="H8506" s="23"/>
      <c r="J8506" s="24">
        <f t="shared" si="265"/>
        <v>0</v>
      </c>
      <c r="K8506" s="25">
        <f t="shared" si="266"/>
        <v>0</v>
      </c>
    </row>
    <row r="8507" spans="1:11">
      <c r="A8507" s="18">
        <f>IFERROR(VLOOKUP(C8507,'[1]Dados Diários do Magento'!$A$1:$H$10000,3,),0)</f>
        <v>0</v>
      </c>
      <c r="B8507" s="19">
        <f>IFERROR(VLOOKUP(C8507,'[1]Dados Diários do Magento'!$A$1:$H$10000,2,),"0")</f>
        <v>0</v>
      </c>
      <c r="C8507" s="20">
        <v>8506</v>
      </c>
      <c r="D8507" s="26">
        <v>0</v>
      </c>
      <c r="E8507" s="27">
        <v>0</v>
      </c>
      <c r="G8507" s="23"/>
      <c r="H8507" s="23"/>
      <c r="J8507" s="24">
        <f t="shared" si="265"/>
        <v>0</v>
      </c>
      <c r="K8507" s="25">
        <f t="shared" si="266"/>
        <v>0</v>
      </c>
    </row>
    <row r="8508" spans="1:11">
      <c r="A8508" s="18">
        <f>IFERROR(VLOOKUP(C8508,'[1]Dados Diários do Magento'!$A$1:$H$10000,3,),0)</f>
        <v>0</v>
      </c>
      <c r="B8508" s="19">
        <f>IFERROR(VLOOKUP(C8508,'[1]Dados Diários do Magento'!$A$1:$H$10000,2,),"0")</f>
        <v>0</v>
      </c>
      <c r="C8508" s="20">
        <v>8507</v>
      </c>
      <c r="D8508" s="26">
        <v>0</v>
      </c>
      <c r="E8508" s="27">
        <v>0</v>
      </c>
      <c r="G8508" s="23"/>
      <c r="H8508" s="23"/>
      <c r="J8508" s="24">
        <f t="shared" si="265"/>
        <v>0</v>
      </c>
      <c r="K8508" s="25">
        <f t="shared" si="266"/>
        <v>0</v>
      </c>
    </row>
    <row r="8509" spans="1:11">
      <c r="A8509" s="18">
        <f>IFERROR(VLOOKUP(C8509,'[1]Dados Diários do Magento'!$A$1:$H$10000,3,),0)</f>
        <v>0</v>
      </c>
      <c r="B8509" s="19">
        <f>IFERROR(VLOOKUP(C8509,'[1]Dados Diários do Magento'!$A$1:$H$10000,2,),"0")</f>
        <v>0</v>
      </c>
      <c r="C8509" s="20">
        <v>8508</v>
      </c>
      <c r="D8509" s="26">
        <v>0</v>
      </c>
      <c r="E8509" s="27">
        <v>0</v>
      </c>
      <c r="G8509" s="23"/>
      <c r="H8509" s="23"/>
      <c r="J8509" s="24">
        <f t="shared" si="265"/>
        <v>0</v>
      </c>
      <c r="K8509" s="25">
        <f t="shared" si="266"/>
        <v>0</v>
      </c>
    </row>
    <row r="8510" spans="1:11">
      <c r="A8510" s="18">
        <f>IFERROR(VLOOKUP(C8510,'[1]Dados Diários do Magento'!$A$1:$H$10000,3,),0)</f>
        <v>0</v>
      </c>
      <c r="B8510" s="19">
        <f>IFERROR(VLOOKUP(C8510,'[1]Dados Diários do Magento'!$A$1:$H$10000,2,),"0")</f>
        <v>0</v>
      </c>
      <c r="C8510" s="20">
        <v>8509</v>
      </c>
      <c r="D8510" s="26">
        <v>0</v>
      </c>
      <c r="E8510" s="27">
        <v>0</v>
      </c>
      <c r="G8510" s="23"/>
      <c r="H8510" s="23"/>
      <c r="J8510" s="24">
        <f t="shared" si="265"/>
        <v>0</v>
      </c>
      <c r="K8510" s="25">
        <f t="shared" si="266"/>
        <v>0</v>
      </c>
    </row>
    <row r="8511" spans="1:11">
      <c r="A8511" s="18">
        <f>IFERROR(VLOOKUP(C8511,'[1]Dados Diários do Magento'!$A$1:$H$10000,3,),0)</f>
        <v>0</v>
      </c>
      <c r="B8511" s="19">
        <f>IFERROR(VLOOKUP(C8511,'[1]Dados Diários do Magento'!$A$1:$H$10000,2,),"0")</f>
        <v>0</v>
      </c>
      <c r="C8511" s="20">
        <v>8510</v>
      </c>
      <c r="D8511" s="26">
        <v>0</v>
      </c>
      <c r="E8511" s="27">
        <v>0</v>
      </c>
      <c r="G8511" s="23"/>
      <c r="H8511" s="23"/>
      <c r="J8511" s="24">
        <f t="shared" si="265"/>
        <v>0</v>
      </c>
      <c r="K8511" s="25">
        <f t="shared" si="266"/>
        <v>0</v>
      </c>
    </row>
    <row r="8512" spans="1:11">
      <c r="A8512" s="18">
        <f>IFERROR(VLOOKUP(C8512,'[1]Dados Diários do Magento'!$A$1:$H$10000,3,),0)</f>
        <v>0</v>
      </c>
      <c r="B8512" s="19">
        <f>IFERROR(VLOOKUP(C8512,'[1]Dados Diários do Magento'!$A$1:$H$10000,2,),"0")</f>
        <v>0</v>
      </c>
      <c r="C8512" s="20">
        <v>8511</v>
      </c>
      <c r="D8512" s="26">
        <v>0</v>
      </c>
      <c r="E8512" s="27">
        <v>0</v>
      </c>
      <c r="G8512" s="23"/>
      <c r="H8512" s="23"/>
      <c r="J8512" s="24">
        <f t="shared" si="265"/>
        <v>0</v>
      </c>
      <c r="K8512" s="25">
        <f t="shared" si="266"/>
        <v>0</v>
      </c>
    </row>
    <row r="8513" spans="1:11">
      <c r="A8513" s="18">
        <f>IFERROR(VLOOKUP(C8513,'[1]Dados Diários do Magento'!$A$1:$H$10000,3,),0)</f>
        <v>0</v>
      </c>
      <c r="B8513" s="19">
        <f>IFERROR(VLOOKUP(C8513,'[1]Dados Diários do Magento'!$A$1:$H$10000,2,),"0")</f>
        <v>0</v>
      </c>
      <c r="C8513" s="20">
        <v>8512</v>
      </c>
      <c r="D8513" s="26">
        <v>0</v>
      </c>
      <c r="E8513" s="27">
        <v>0</v>
      </c>
      <c r="G8513" s="23"/>
      <c r="H8513" s="23"/>
      <c r="J8513" s="24">
        <f t="shared" si="265"/>
        <v>0</v>
      </c>
      <c r="K8513" s="25">
        <f t="shared" si="266"/>
        <v>0</v>
      </c>
    </row>
    <row r="8514" spans="1:11">
      <c r="A8514" s="18">
        <f>IFERROR(VLOOKUP(C8514,'[1]Dados Diários do Magento'!$A$1:$H$10000,3,),0)</f>
        <v>0</v>
      </c>
      <c r="B8514" s="19">
        <f>IFERROR(VLOOKUP(C8514,'[1]Dados Diários do Magento'!$A$1:$H$10000,2,),"0")</f>
        <v>0</v>
      </c>
      <c r="C8514" s="20">
        <v>8513</v>
      </c>
      <c r="D8514" s="26">
        <v>0</v>
      </c>
      <c r="E8514" s="27">
        <v>0</v>
      </c>
      <c r="G8514" s="23"/>
      <c r="H8514" s="23"/>
      <c r="J8514" s="24">
        <f t="shared" si="265"/>
        <v>0</v>
      </c>
      <c r="K8514" s="25">
        <f t="shared" si="266"/>
        <v>0</v>
      </c>
    </row>
    <row r="8515" spans="1:11">
      <c r="A8515" s="18">
        <f>IFERROR(VLOOKUP(C8515,'[1]Dados Diários do Magento'!$A$1:$H$10000,3,),0)</f>
        <v>0</v>
      </c>
      <c r="B8515" s="19">
        <f>IFERROR(VLOOKUP(C8515,'[1]Dados Diários do Magento'!$A$1:$H$10000,2,),"0")</f>
        <v>0</v>
      </c>
      <c r="C8515" s="20">
        <v>8514</v>
      </c>
      <c r="D8515" s="26">
        <v>0</v>
      </c>
      <c r="E8515" s="27">
        <v>0</v>
      </c>
      <c r="G8515" s="23"/>
      <c r="H8515" s="23"/>
      <c r="J8515" s="24">
        <f t="shared" ref="J8515:J8578" si="267">D8515+G8515</f>
        <v>0</v>
      </c>
      <c r="K8515" s="25">
        <f t="shared" si="266"/>
        <v>0</v>
      </c>
    </row>
    <row r="8516" spans="1:11">
      <c r="A8516" s="18">
        <f>IFERROR(VLOOKUP(C8516,'[1]Dados Diários do Magento'!$A$1:$H$10000,3,),0)</f>
        <v>0</v>
      </c>
      <c r="B8516" s="19">
        <f>IFERROR(VLOOKUP(C8516,'[1]Dados Diários do Magento'!$A$1:$H$10000,2,),"0")</f>
        <v>0</v>
      </c>
      <c r="C8516" s="20">
        <v>8515</v>
      </c>
      <c r="D8516" s="26">
        <v>0</v>
      </c>
      <c r="E8516" s="27">
        <v>0</v>
      </c>
      <c r="G8516" s="23"/>
      <c r="H8516" s="23"/>
      <c r="J8516" s="24">
        <f t="shared" si="267"/>
        <v>0</v>
      </c>
      <c r="K8516" s="25">
        <f t="shared" si="266"/>
        <v>0</v>
      </c>
    </row>
    <row r="8517" spans="1:11">
      <c r="A8517" s="18">
        <f>IFERROR(VLOOKUP(C8517,'[1]Dados Diários do Magento'!$A$1:$H$10000,3,),0)</f>
        <v>0</v>
      </c>
      <c r="B8517" s="19">
        <f>IFERROR(VLOOKUP(C8517,'[1]Dados Diários do Magento'!$A$1:$H$10000,2,),"0")</f>
        <v>0</v>
      </c>
      <c r="C8517" s="20">
        <v>8516</v>
      </c>
      <c r="D8517" s="26">
        <v>0</v>
      </c>
      <c r="E8517" s="27">
        <v>0</v>
      </c>
      <c r="G8517" s="23"/>
      <c r="H8517" s="23"/>
      <c r="J8517" s="24">
        <f t="shared" si="267"/>
        <v>0</v>
      </c>
      <c r="K8517" s="25">
        <f t="shared" si="266"/>
        <v>0</v>
      </c>
    </row>
    <row r="8518" spans="1:11">
      <c r="A8518" s="18">
        <f>IFERROR(VLOOKUP(C8518,'[1]Dados Diários do Magento'!$A$1:$H$10000,3,),0)</f>
        <v>0</v>
      </c>
      <c r="B8518" s="19">
        <f>IFERROR(VLOOKUP(C8518,'[1]Dados Diários do Magento'!$A$1:$H$10000,2,),"0")</f>
        <v>0</v>
      </c>
      <c r="C8518" s="20">
        <v>8517</v>
      </c>
      <c r="D8518" s="26">
        <v>0</v>
      </c>
      <c r="E8518" s="27">
        <v>0</v>
      </c>
      <c r="G8518" s="23"/>
      <c r="H8518" s="23"/>
      <c r="J8518" s="24">
        <f t="shared" si="267"/>
        <v>0</v>
      </c>
      <c r="K8518" s="25">
        <f t="shared" si="266"/>
        <v>0</v>
      </c>
    </row>
    <row r="8519" spans="1:11">
      <c r="A8519" s="18">
        <f>IFERROR(VLOOKUP(C8519,'[1]Dados Diários do Magento'!$A$1:$H$10000,3,),0)</f>
        <v>0</v>
      </c>
      <c r="B8519" s="19">
        <f>IFERROR(VLOOKUP(C8519,'[1]Dados Diários do Magento'!$A$1:$H$10000,2,),"0")</f>
        <v>0</v>
      </c>
      <c r="C8519" s="20">
        <v>8518</v>
      </c>
      <c r="D8519" s="26">
        <v>0</v>
      </c>
      <c r="E8519" s="27">
        <v>0</v>
      </c>
      <c r="G8519" s="23"/>
      <c r="H8519" s="23"/>
      <c r="J8519" s="24">
        <f t="shared" si="267"/>
        <v>0</v>
      </c>
      <c r="K8519" s="25">
        <f t="shared" si="266"/>
        <v>0</v>
      </c>
    </row>
    <row r="8520" spans="1:11">
      <c r="A8520" s="18">
        <f>IFERROR(VLOOKUP(C8520,'[1]Dados Diários do Magento'!$A$1:$H$10000,3,),0)</f>
        <v>0</v>
      </c>
      <c r="B8520" s="19">
        <f>IFERROR(VLOOKUP(C8520,'[1]Dados Diários do Magento'!$A$1:$H$10000,2,),"0")</f>
        <v>0</v>
      </c>
      <c r="C8520" s="20">
        <v>8519</v>
      </c>
      <c r="D8520" s="26">
        <v>0</v>
      </c>
      <c r="E8520" s="27">
        <v>0</v>
      </c>
      <c r="G8520" s="23"/>
      <c r="H8520" s="23"/>
      <c r="J8520" s="24">
        <f t="shared" si="267"/>
        <v>0</v>
      </c>
      <c r="K8520" s="25">
        <f t="shared" si="266"/>
        <v>0</v>
      </c>
    </row>
    <row r="8521" spans="1:11">
      <c r="A8521" s="18">
        <f>IFERROR(VLOOKUP(C8521,'[1]Dados Diários do Magento'!$A$1:$H$10000,3,),0)</f>
        <v>0</v>
      </c>
      <c r="B8521" s="19">
        <f>IFERROR(VLOOKUP(C8521,'[1]Dados Diários do Magento'!$A$1:$H$10000,2,),"0")</f>
        <v>0</v>
      </c>
      <c r="C8521" s="20">
        <v>8520</v>
      </c>
      <c r="D8521" s="26">
        <v>0</v>
      </c>
      <c r="E8521" s="27">
        <v>0</v>
      </c>
      <c r="G8521" s="23"/>
      <c r="H8521" s="23"/>
      <c r="J8521" s="24">
        <f t="shared" si="267"/>
        <v>0</v>
      </c>
      <c r="K8521" s="25">
        <f t="shared" si="266"/>
        <v>0</v>
      </c>
    </row>
    <row r="8522" spans="1:11">
      <c r="A8522" s="18">
        <f>IFERROR(VLOOKUP(C8522,'[1]Dados Diários do Magento'!$A$1:$H$10000,3,),0)</f>
        <v>0</v>
      </c>
      <c r="B8522" s="19">
        <f>IFERROR(VLOOKUP(C8522,'[1]Dados Diários do Magento'!$A$1:$H$10000,2,),"0")</f>
        <v>0</v>
      </c>
      <c r="C8522" s="20">
        <v>8521</v>
      </c>
      <c r="D8522" s="26">
        <v>0</v>
      </c>
      <c r="E8522" s="27">
        <v>0</v>
      </c>
      <c r="G8522" s="23"/>
      <c r="H8522" s="23"/>
      <c r="J8522" s="24">
        <f t="shared" si="267"/>
        <v>0</v>
      </c>
      <c r="K8522" s="25">
        <f t="shared" si="266"/>
        <v>0</v>
      </c>
    </row>
    <row r="8523" spans="1:11">
      <c r="A8523" s="18">
        <f>IFERROR(VLOOKUP(C8523,'[1]Dados Diários do Magento'!$A$1:$H$10000,3,),0)</f>
        <v>0</v>
      </c>
      <c r="B8523" s="19">
        <f>IFERROR(VLOOKUP(C8523,'[1]Dados Diários do Magento'!$A$1:$H$10000,2,),"0")</f>
        <v>0</v>
      </c>
      <c r="C8523" s="20">
        <v>8522</v>
      </c>
      <c r="D8523" s="26">
        <v>0</v>
      </c>
      <c r="E8523" s="27">
        <v>0</v>
      </c>
      <c r="G8523" s="23"/>
      <c r="H8523" s="23"/>
      <c r="J8523" s="24">
        <f t="shared" si="267"/>
        <v>0</v>
      </c>
      <c r="K8523" s="25">
        <f t="shared" si="266"/>
        <v>0</v>
      </c>
    </row>
    <row r="8524" spans="1:11">
      <c r="A8524" s="18">
        <f>IFERROR(VLOOKUP(C8524,'[1]Dados Diários do Magento'!$A$1:$H$10000,3,),0)</f>
        <v>0</v>
      </c>
      <c r="B8524" s="19">
        <f>IFERROR(VLOOKUP(C8524,'[1]Dados Diários do Magento'!$A$1:$H$10000,2,),"0")</f>
        <v>0</v>
      </c>
      <c r="C8524" s="20">
        <v>8523</v>
      </c>
      <c r="D8524" s="26">
        <v>0</v>
      </c>
      <c r="E8524" s="27">
        <v>0</v>
      </c>
      <c r="G8524" s="23"/>
      <c r="H8524" s="23"/>
      <c r="J8524" s="24">
        <f t="shared" si="267"/>
        <v>0</v>
      </c>
      <c r="K8524" s="25">
        <f t="shared" si="266"/>
        <v>0</v>
      </c>
    </row>
    <row r="8525" spans="1:11">
      <c r="A8525" s="18">
        <f>IFERROR(VLOOKUP(C8525,'[1]Dados Diários do Magento'!$A$1:$H$10000,3,),0)</f>
        <v>0</v>
      </c>
      <c r="B8525" s="19">
        <f>IFERROR(VLOOKUP(C8525,'[1]Dados Diários do Magento'!$A$1:$H$10000,2,),"0")</f>
        <v>0</v>
      </c>
      <c r="C8525" s="20">
        <v>8524</v>
      </c>
      <c r="D8525" s="26">
        <v>0</v>
      </c>
      <c r="E8525" s="27">
        <v>0</v>
      </c>
      <c r="G8525" s="23"/>
      <c r="H8525" s="23"/>
      <c r="J8525" s="24">
        <f t="shared" si="267"/>
        <v>0</v>
      </c>
      <c r="K8525" s="25">
        <f t="shared" si="266"/>
        <v>0</v>
      </c>
    </row>
    <row r="8526" spans="1:11">
      <c r="A8526" s="18">
        <f>IFERROR(VLOOKUP(C8526,'[1]Dados Diários do Magento'!$A$1:$H$10000,3,),0)</f>
        <v>0</v>
      </c>
      <c r="B8526" s="19">
        <f>IFERROR(VLOOKUP(C8526,'[1]Dados Diários do Magento'!$A$1:$H$10000,2,),"0")</f>
        <v>0</v>
      </c>
      <c r="C8526" s="20">
        <v>8525</v>
      </c>
      <c r="D8526" s="26">
        <v>0</v>
      </c>
      <c r="E8526" s="27">
        <v>0</v>
      </c>
      <c r="G8526" s="23"/>
      <c r="H8526" s="23"/>
      <c r="J8526" s="24">
        <f t="shared" si="267"/>
        <v>0</v>
      </c>
      <c r="K8526" s="25">
        <f t="shared" si="266"/>
        <v>0</v>
      </c>
    </row>
    <row r="8527" spans="1:11">
      <c r="A8527" s="18">
        <f>IFERROR(VLOOKUP(C8527,'[1]Dados Diários do Magento'!$A$1:$H$10000,3,),0)</f>
        <v>0</v>
      </c>
      <c r="B8527" s="19">
        <f>IFERROR(VLOOKUP(C8527,'[1]Dados Diários do Magento'!$A$1:$H$10000,2,),"0")</f>
        <v>0</v>
      </c>
      <c r="C8527" s="20">
        <v>8526</v>
      </c>
      <c r="D8527" s="26">
        <v>0</v>
      </c>
      <c r="E8527" s="27">
        <v>0</v>
      </c>
      <c r="G8527" s="23"/>
      <c r="H8527" s="23"/>
      <c r="J8527" s="24">
        <f t="shared" si="267"/>
        <v>0</v>
      </c>
      <c r="K8527" s="25">
        <f t="shared" si="266"/>
        <v>0</v>
      </c>
    </row>
    <row r="8528" spans="1:11">
      <c r="A8528" s="18">
        <f>IFERROR(VLOOKUP(C8528,'[1]Dados Diários do Magento'!$A$1:$H$10000,3,),0)</f>
        <v>0</v>
      </c>
      <c r="B8528" s="19">
        <f>IFERROR(VLOOKUP(C8528,'[1]Dados Diários do Magento'!$A$1:$H$10000,2,),"0")</f>
        <v>0</v>
      </c>
      <c r="C8528" s="20">
        <v>8527</v>
      </c>
      <c r="D8528" s="26">
        <v>0</v>
      </c>
      <c r="E8528" s="27">
        <v>0</v>
      </c>
      <c r="G8528" s="23"/>
      <c r="H8528" s="23"/>
      <c r="J8528" s="24">
        <f t="shared" si="267"/>
        <v>0</v>
      </c>
      <c r="K8528" s="25">
        <f t="shared" si="266"/>
        <v>0</v>
      </c>
    </row>
    <row r="8529" spans="1:11">
      <c r="A8529" s="18">
        <f>IFERROR(VLOOKUP(C8529,'[1]Dados Diários do Magento'!$A$1:$H$10000,3,),0)</f>
        <v>0</v>
      </c>
      <c r="B8529" s="19">
        <f>IFERROR(VLOOKUP(C8529,'[1]Dados Diários do Magento'!$A$1:$H$10000,2,),"0")</f>
        <v>0</v>
      </c>
      <c r="C8529" s="20">
        <v>8528</v>
      </c>
      <c r="D8529" s="26">
        <v>0</v>
      </c>
      <c r="E8529" s="27">
        <v>0</v>
      </c>
      <c r="G8529" s="23"/>
      <c r="H8529" s="23"/>
      <c r="J8529" s="24">
        <f t="shared" si="267"/>
        <v>0</v>
      </c>
      <c r="K8529" s="25">
        <f t="shared" si="266"/>
        <v>0</v>
      </c>
    </row>
    <row r="8530" spans="1:11">
      <c r="A8530" s="18">
        <f>IFERROR(VLOOKUP(C8530,'[1]Dados Diários do Magento'!$A$1:$H$10000,3,),0)</f>
        <v>0</v>
      </c>
      <c r="B8530" s="19">
        <f>IFERROR(VLOOKUP(C8530,'[1]Dados Diários do Magento'!$A$1:$H$10000,2,),"0")</f>
        <v>0</v>
      </c>
      <c r="C8530" s="20">
        <v>8529</v>
      </c>
      <c r="D8530" s="26">
        <v>0</v>
      </c>
      <c r="E8530" s="27">
        <v>0</v>
      </c>
      <c r="G8530" s="23"/>
      <c r="H8530" s="23"/>
      <c r="J8530" s="24">
        <f t="shared" si="267"/>
        <v>0</v>
      </c>
      <c r="K8530" s="25">
        <f t="shared" si="266"/>
        <v>0</v>
      </c>
    </row>
    <row r="8531" spans="1:11">
      <c r="A8531" s="18">
        <f>IFERROR(VLOOKUP(C8531,'[1]Dados Diários do Magento'!$A$1:$H$10000,3,),0)</f>
        <v>0</v>
      </c>
      <c r="B8531" s="19">
        <f>IFERROR(VLOOKUP(C8531,'[1]Dados Diários do Magento'!$A$1:$H$10000,2,),"0")</f>
        <v>0</v>
      </c>
      <c r="C8531" s="20">
        <v>8530</v>
      </c>
      <c r="D8531" s="26">
        <v>0</v>
      </c>
      <c r="E8531" s="27">
        <v>0</v>
      </c>
      <c r="G8531" s="23"/>
      <c r="H8531" s="23"/>
      <c r="J8531" s="24">
        <f t="shared" si="267"/>
        <v>0</v>
      </c>
      <c r="K8531" s="25">
        <f t="shared" si="266"/>
        <v>0</v>
      </c>
    </row>
    <row r="8532" spans="1:11">
      <c r="A8532" s="18">
        <f>IFERROR(VLOOKUP(C8532,'[1]Dados Diários do Magento'!$A$1:$H$10000,3,),0)</f>
        <v>0</v>
      </c>
      <c r="B8532" s="19">
        <f>IFERROR(VLOOKUP(C8532,'[1]Dados Diários do Magento'!$A$1:$H$10000,2,),"0")</f>
        <v>0</v>
      </c>
      <c r="C8532" s="20">
        <v>8531</v>
      </c>
      <c r="D8532" s="26">
        <v>0</v>
      </c>
      <c r="E8532" s="27">
        <v>0</v>
      </c>
      <c r="G8532" s="23"/>
      <c r="H8532" s="23"/>
      <c r="J8532" s="24">
        <f t="shared" si="267"/>
        <v>0</v>
      </c>
      <c r="K8532" s="25">
        <f t="shared" si="266"/>
        <v>0</v>
      </c>
    </row>
    <row r="8533" spans="1:11">
      <c r="A8533" s="18">
        <f>IFERROR(VLOOKUP(C8533,'[1]Dados Diários do Magento'!$A$1:$H$10000,3,),0)</f>
        <v>0</v>
      </c>
      <c r="B8533" s="19">
        <f>IFERROR(VLOOKUP(C8533,'[1]Dados Diários do Magento'!$A$1:$H$10000,2,),"0")</f>
        <v>0</v>
      </c>
      <c r="C8533" s="20">
        <v>8532</v>
      </c>
      <c r="D8533" s="26">
        <v>0</v>
      </c>
      <c r="E8533" s="27">
        <v>0</v>
      </c>
      <c r="G8533" s="23"/>
      <c r="H8533" s="23"/>
      <c r="J8533" s="24">
        <f t="shared" si="267"/>
        <v>0</v>
      </c>
      <c r="K8533" s="25">
        <f t="shared" si="266"/>
        <v>0</v>
      </c>
    </row>
    <row r="8534" spans="1:11">
      <c r="A8534" s="18">
        <f>IFERROR(VLOOKUP(C8534,'[1]Dados Diários do Magento'!$A$1:$H$10000,3,),0)</f>
        <v>0</v>
      </c>
      <c r="B8534" s="19">
        <f>IFERROR(VLOOKUP(C8534,'[1]Dados Diários do Magento'!$A$1:$H$10000,2,),"0")</f>
        <v>0</v>
      </c>
      <c r="C8534" s="20">
        <v>8533</v>
      </c>
      <c r="D8534" s="26">
        <v>0</v>
      </c>
      <c r="E8534" s="27">
        <v>0</v>
      </c>
      <c r="G8534" s="23"/>
      <c r="H8534" s="23"/>
      <c r="J8534" s="24">
        <f t="shared" si="267"/>
        <v>0</v>
      </c>
      <c r="K8534" s="25">
        <f t="shared" si="266"/>
        <v>0</v>
      </c>
    </row>
    <row r="8535" spans="1:11">
      <c r="A8535" s="18">
        <f>IFERROR(VLOOKUP(C8535,'[1]Dados Diários do Magento'!$A$1:$H$10000,3,),0)</f>
        <v>0</v>
      </c>
      <c r="B8535" s="19">
        <f>IFERROR(VLOOKUP(C8535,'[1]Dados Diários do Magento'!$A$1:$H$10000,2,),"0")</f>
        <v>0</v>
      </c>
      <c r="C8535" s="20">
        <v>8534</v>
      </c>
      <c r="D8535" s="26">
        <v>0</v>
      </c>
      <c r="E8535" s="27">
        <v>0</v>
      </c>
      <c r="G8535" s="23"/>
      <c r="H8535" s="23"/>
      <c r="J8535" s="24">
        <f t="shared" si="267"/>
        <v>0</v>
      </c>
      <c r="K8535" s="25">
        <f t="shared" si="266"/>
        <v>0</v>
      </c>
    </row>
    <row r="8536" spans="1:11">
      <c r="A8536" s="18">
        <f>IFERROR(VLOOKUP(C8536,'[1]Dados Diários do Magento'!$A$1:$H$10000,3,),0)</f>
        <v>0</v>
      </c>
      <c r="B8536" s="19">
        <f>IFERROR(VLOOKUP(C8536,'[1]Dados Diários do Magento'!$A$1:$H$10000,2,),"0")</f>
        <v>0</v>
      </c>
      <c r="C8536" s="20">
        <v>8535</v>
      </c>
      <c r="D8536" s="26">
        <v>0</v>
      </c>
      <c r="E8536" s="27">
        <v>0</v>
      </c>
      <c r="G8536" s="23"/>
      <c r="H8536" s="23"/>
      <c r="J8536" s="24">
        <f t="shared" si="267"/>
        <v>0</v>
      </c>
      <c r="K8536" s="25">
        <f t="shared" si="266"/>
        <v>0</v>
      </c>
    </row>
    <row r="8537" spans="1:11">
      <c r="A8537" s="18">
        <f>IFERROR(VLOOKUP(C8537,'[1]Dados Diários do Magento'!$A$1:$H$10000,3,),0)</f>
        <v>0</v>
      </c>
      <c r="B8537" s="19">
        <f>IFERROR(VLOOKUP(C8537,'[1]Dados Diários do Magento'!$A$1:$H$10000,2,),"0")</f>
        <v>0</v>
      </c>
      <c r="C8537" s="20">
        <v>8536</v>
      </c>
      <c r="D8537" s="26">
        <v>0</v>
      </c>
      <c r="E8537" s="27">
        <v>0</v>
      </c>
      <c r="G8537" s="23"/>
      <c r="H8537" s="23"/>
      <c r="J8537" s="24">
        <f t="shared" si="267"/>
        <v>0</v>
      </c>
      <c r="K8537" s="25">
        <f t="shared" si="266"/>
        <v>0</v>
      </c>
    </row>
    <row r="8538" spans="1:11">
      <c r="A8538" s="18">
        <f>IFERROR(VLOOKUP(C8538,'[1]Dados Diários do Magento'!$A$1:$H$10000,3,),0)</f>
        <v>0</v>
      </c>
      <c r="B8538" s="19">
        <f>IFERROR(VLOOKUP(C8538,'[1]Dados Diários do Magento'!$A$1:$H$10000,2,),"0")</f>
        <v>0</v>
      </c>
      <c r="C8538" s="20">
        <v>8537</v>
      </c>
      <c r="D8538" s="26">
        <v>0</v>
      </c>
      <c r="E8538" s="27">
        <v>0</v>
      </c>
      <c r="G8538" s="23"/>
      <c r="H8538" s="23"/>
      <c r="J8538" s="24">
        <f t="shared" si="267"/>
        <v>0</v>
      </c>
      <c r="K8538" s="25">
        <f t="shared" si="266"/>
        <v>0</v>
      </c>
    </row>
    <row r="8539" spans="1:11">
      <c r="A8539" s="18">
        <f>IFERROR(VLOOKUP(C8539,'[1]Dados Diários do Magento'!$A$1:$H$10000,3,),0)</f>
        <v>0</v>
      </c>
      <c r="B8539" s="19">
        <f>IFERROR(VLOOKUP(C8539,'[1]Dados Diários do Magento'!$A$1:$H$10000,2,),"0")</f>
        <v>0</v>
      </c>
      <c r="C8539" s="20">
        <v>8538</v>
      </c>
      <c r="D8539" s="26">
        <v>0</v>
      </c>
      <c r="E8539" s="27">
        <v>0</v>
      </c>
      <c r="G8539" s="23"/>
      <c r="H8539" s="23"/>
      <c r="J8539" s="24">
        <f t="shared" si="267"/>
        <v>0</v>
      </c>
      <c r="K8539" s="25">
        <f t="shared" si="266"/>
        <v>0</v>
      </c>
    </row>
    <row r="8540" spans="1:11">
      <c r="A8540" s="18">
        <f>IFERROR(VLOOKUP(C8540,'[1]Dados Diários do Magento'!$A$1:$H$10000,3,),0)</f>
        <v>0</v>
      </c>
      <c r="B8540" s="19">
        <f>IFERROR(VLOOKUP(C8540,'[1]Dados Diários do Magento'!$A$1:$H$10000,2,),"0")</f>
        <v>0</v>
      </c>
      <c r="C8540" s="20">
        <v>8539</v>
      </c>
      <c r="D8540" s="26">
        <v>0</v>
      </c>
      <c r="E8540" s="27">
        <v>0</v>
      </c>
      <c r="G8540" s="23"/>
      <c r="H8540" s="23"/>
      <c r="J8540" s="24">
        <f t="shared" si="267"/>
        <v>0</v>
      </c>
      <c r="K8540" s="25">
        <f t="shared" si="266"/>
        <v>0</v>
      </c>
    </row>
    <row r="8541" spans="1:11">
      <c r="A8541" s="18">
        <f>IFERROR(VLOOKUP(C8541,'[1]Dados Diários do Magento'!$A$1:$H$10000,3,),0)</f>
        <v>0</v>
      </c>
      <c r="B8541" s="19">
        <f>IFERROR(VLOOKUP(C8541,'[1]Dados Diários do Magento'!$A$1:$H$10000,2,),"0")</f>
        <v>0</v>
      </c>
      <c r="C8541" s="20">
        <v>8540</v>
      </c>
      <c r="D8541" s="26">
        <v>0</v>
      </c>
      <c r="E8541" s="27">
        <v>0</v>
      </c>
      <c r="G8541" s="23"/>
      <c r="H8541" s="23"/>
      <c r="J8541" s="24">
        <f t="shared" si="267"/>
        <v>0</v>
      </c>
      <c r="K8541" s="25">
        <f t="shared" ref="K8541:K8604" si="268">IF((D8541+G8541)&gt;0,(D8541*E8541+G8541*H8541)/(D8541+G8541),E8541)</f>
        <v>0</v>
      </c>
    </row>
    <row r="8542" spans="1:11">
      <c r="A8542" s="18">
        <f>IFERROR(VLOOKUP(C8542,'[1]Dados Diários do Magento'!$A$1:$H$10000,3,),0)</f>
        <v>0</v>
      </c>
      <c r="B8542" s="19">
        <f>IFERROR(VLOOKUP(C8542,'[1]Dados Diários do Magento'!$A$1:$H$10000,2,),"0")</f>
        <v>0</v>
      </c>
      <c r="C8542" s="20">
        <v>8541</v>
      </c>
      <c r="D8542" s="26">
        <v>0</v>
      </c>
      <c r="E8542" s="27">
        <v>0</v>
      </c>
      <c r="G8542" s="23"/>
      <c r="H8542" s="23"/>
      <c r="J8542" s="24">
        <f t="shared" si="267"/>
        <v>0</v>
      </c>
      <c r="K8542" s="25">
        <f t="shared" si="268"/>
        <v>0</v>
      </c>
    </row>
    <row r="8543" spans="1:11">
      <c r="A8543" s="18">
        <f>IFERROR(VLOOKUP(C8543,'[1]Dados Diários do Magento'!$A$1:$H$10000,3,),0)</f>
        <v>0</v>
      </c>
      <c r="B8543" s="19">
        <f>IFERROR(VLOOKUP(C8543,'[1]Dados Diários do Magento'!$A$1:$H$10000,2,),"0")</f>
        <v>0</v>
      </c>
      <c r="C8543" s="20">
        <v>8542</v>
      </c>
      <c r="D8543" s="26">
        <v>0</v>
      </c>
      <c r="E8543" s="27">
        <v>0</v>
      </c>
      <c r="G8543" s="23"/>
      <c r="H8543" s="23"/>
      <c r="J8543" s="24">
        <f t="shared" si="267"/>
        <v>0</v>
      </c>
      <c r="K8543" s="25">
        <f t="shared" si="268"/>
        <v>0</v>
      </c>
    </row>
    <row r="8544" spans="1:11">
      <c r="A8544" s="18">
        <f>IFERROR(VLOOKUP(C8544,'[1]Dados Diários do Magento'!$A$1:$H$10000,3,),0)</f>
        <v>0</v>
      </c>
      <c r="B8544" s="19">
        <f>IFERROR(VLOOKUP(C8544,'[1]Dados Diários do Magento'!$A$1:$H$10000,2,),"0")</f>
        <v>0</v>
      </c>
      <c r="C8544" s="20">
        <v>8543</v>
      </c>
      <c r="D8544" s="26">
        <v>0</v>
      </c>
      <c r="E8544" s="27">
        <v>0</v>
      </c>
      <c r="G8544" s="23"/>
      <c r="H8544" s="23"/>
      <c r="J8544" s="24">
        <f t="shared" si="267"/>
        <v>0</v>
      </c>
      <c r="K8544" s="25">
        <f t="shared" si="268"/>
        <v>0</v>
      </c>
    </row>
    <row r="8545" spans="1:11">
      <c r="A8545" s="18">
        <f>IFERROR(VLOOKUP(C8545,'[1]Dados Diários do Magento'!$A$1:$H$10000,3,),0)</f>
        <v>0</v>
      </c>
      <c r="B8545" s="19">
        <f>IFERROR(VLOOKUP(C8545,'[1]Dados Diários do Magento'!$A$1:$H$10000,2,),"0")</f>
        <v>0</v>
      </c>
      <c r="C8545" s="20">
        <v>8544</v>
      </c>
      <c r="D8545" s="26">
        <v>0</v>
      </c>
      <c r="E8545" s="27">
        <v>0</v>
      </c>
      <c r="G8545" s="23"/>
      <c r="H8545" s="23"/>
      <c r="J8545" s="24">
        <f t="shared" si="267"/>
        <v>0</v>
      </c>
      <c r="K8545" s="25">
        <f t="shared" si="268"/>
        <v>0</v>
      </c>
    </row>
    <row r="8546" spans="1:11">
      <c r="A8546" s="18">
        <f>IFERROR(VLOOKUP(C8546,'[1]Dados Diários do Magento'!$A$1:$H$10000,3,),0)</f>
        <v>0</v>
      </c>
      <c r="B8546" s="19">
        <f>IFERROR(VLOOKUP(C8546,'[1]Dados Diários do Magento'!$A$1:$H$10000,2,),"0")</f>
        <v>0</v>
      </c>
      <c r="C8546" s="20">
        <v>8545</v>
      </c>
      <c r="D8546" s="26">
        <v>0</v>
      </c>
      <c r="E8546" s="27">
        <v>0</v>
      </c>
      <c r="G8546" s="23"/>
      <c r="H8546" s="23"/>
      <c r="J8546" s="24">
        <f t="shared" si="267"/>
        <v>0</v>
      </c>
      <c r="K8546" s="25">
        <f t="shared" si="268"/>
        <v>0</v>
      </c>
    </row>
    <row r="8547" spans="1:11">
      <c r="A8547" s="18">
        <f>IFERROR(VLOOKUP(C8547,'[1]Dados Diários do Magento'!$A$1:$H$10000,3,),0)</f>
        <v>0</v>
      </c>
      <c r="B8547" s="19">
        <f>IFERROR(VLOOKUP(C8547,'[1]Dados Diários do Magento'!$A$1:$H$10000,2,),"0")</f>
        <v>0</v>
      </c>
      <c r="C8547" s="20">
        <v>8546</v>
      </c>
      <c r="D8547" s="26">
        <v>0</v>
      </c>
      <c r="E8547" s="27">
        <v>0</v>
      </c>
      <c r="G8547" s="23"/>
      <c r="H8547" s="23"/>
      <c r="J8547" s="24">
        <f t="shared" si="267"/>
        <v>0</v>
      </c>
      <c r="K8547" s="25">
        <f t="shared" si="268"/>
        <v>0</v>
      </c>
    </row>
    <row r="8548" spans="1:11">
      <c r="A8548" s="18">
        <f>IFERROR(VLOOKUP(C8548,'[1]Dados Diários do Magento'!$A$1:$H$10000,3,),0)</f>
        <v>0</v>
      </c>
      <c r="B8548" s="19">
        <f>IFERROR(VLOOKUP(C8548,'[1]Dados Diários do Magento'!$A$1:$H$10000,2,),"0")</f>
        <v>0</v>
      </c>
      <c r="C8548" s="20">
        <v>8547</v>
      </c>
      <c r="D8548" s="26">
        <v>0</v>
      </c>
      <c r="E8548" s="27">
        <v>0</v>
      </c>
      <c r="G8548" s="23"/>
      <c r="H8548" s="23"/>
      <c r="J8548" s="24">
        <f t="shared" si="267"/>
        <v>0</v>
      </c>
      <c r="K8548" s="25">
        <f t="shared" si="268"/>
        <v>0</v>
      </c>
    </row>
    <row r="8549" spans="1:11">
      <c r="A8549" s="18">
        <f>IFERROR(VLOOKUP(C8549,'[1]Dados Diários do Magento'!$A$1:$H$10000,3,),0)</f>
        <v>0</v>
      </c>
      <c r="B8549" s="19">
        <f>IFERROR(VLOOKUP(C8549,'[1]Dados Diários do Magento'!$A$1:$H$10000,2,),"0")</f>
        <v>0</v>
      </c>
      <c r="C8549" s="20">
        <v>8548</v>
      </c>
      <c r="D8549" s="26">
        <v>0</v>
      </c>
      <c r="E8549" s="27">
        <v>0</v>
      </c>
      <c r="G8549" s="23"/>
      <c r="H8549" s="23"/>
      <c r="J8549" s="24">
        <f t="shared" si="267"/>
        <v>0</v>
      </c>
      <c r="K8549" s="25">
        <f t="shared" si="268"/>
        <v>0</v>
      </c>
    </row>
    <row r="8550" spans="1:11">
      <c r="A8550" s="18">
        <f>IFERROR(VLOOKUP(C8550,'[1]Dados Diários do Magento'!$A$1:$H$10000,3,),0)</f>
        <v>0</v>
      </c>
      <c r="B8550" s="19">
        <f>IFERROR(VLOOKUP(C8550,'[1]Dados Diários do Magento'!$A$1:$H$10000,2,),"0")</f>
        <v>0</v>
      </c>
      <c r="C8550" s="20">
        <v>8549</v>
      </c>
      <c r="D8550" s="26">
        <v>0</v>
      </c>
      <c r="E8550" s="27">
        <v>0</v>
      </c>
      <c r="G8550" s="23"/>
      <c r="H8550" s="23"/>
      <c r="J8550" s="24">
        <f t="shared" si="267"/>
        <v>0</v>
      </c>
      <c r="K8550" s="25">
        <f t="shared" si="268"/>
        <v>0</v>
      </c>
    </row>
    <row r="8551" spans="1:11">
      <c r="A8551" s="18">
        <f>IFERROR(VLOOKUP(C8551,'[1]Dados Diários do Magento'!$A$1:$H$10000,3,),0)</f>
        <v>0</v>
      </c>
      <c r="B8551" s="19">
        <f>IFERROR(VLOOKUP(C8551,'[1]Dados Diários do Magento'!$A$1:$H$10000,2,),"0")</f>
        <v>0</v>
      </c>
      <c r="C8551" s="20">
        <v>8550</v>
      </c>
      <c r="D8551" s="26">
        <v>0</v>
      </c>
      <c r="E8551" s="27">
        <v>0</v>
      </c>
      <c r="G8551" s="23"/>
      <c r="H8551" s="23"/>
      <c r="J8551" s="24">
        <f t="shared" si="267"/>
        <v>0</v>
      </c>
      <c r="K8551" s="25">
        <f t="shared" si="268"/>
        <v>0</v>
      </c>
    </row>
    <row r="8552" spans="1:11">
      <c r="A8552" s="18">
        <f>IFERROR(VLOOKUP(C8552,'[1]Dados Diários do Magento'!$A$1:$H$10000,3,),0)</f>
        <v>0</v>
      </c>
      <c r="B8552" s="19">
        <f>IFERROR(VLOOKUP(C8552,'[1]Dados Diários do Magento'!$A$1:$H$10000,2,),"0")</f>
        <v>0</v>
      </c>
      <c r="C8552" s="20">
        <v>8551</v>
      </c>
      <c r="D8552" s="26">
        <v>0</v>
      </c>
      <c r="E8552" s="27">
        <v>0</v>
      </c>
      <c r="G8552" s="23"/>
      <c r="H8552" s="23"/>
      <c r="J8552" s="24">
        <f t="shared" si="267"/>
        <v>0</v>
      </c>
      <c r="K8552" s="25">
        <f t="shared" si="268"/>
        <v>0</v>
      </c>
    </row>
    <row r="8553" spans="1:11">
      <c r="A8553" s="18">
        <f>IFERROR(VLOOKUP(C8553,'[1]Dados Diários do Magento'!$A$1:$H$10000,3,),0)</f>
        <v>0</v>
      </c>
      <c r="B8553" s="19">
        <f>IFERROR(VLOOKUP(C8553,'[1]Dados Diários do Magento'!$A$1:$H$10000,2,),"0")</f>
        <v>0</v>
      </c>
      <c r="C8553" s="20">
        <v>8552</v>
      </c>
      <c r="D8553" s="26">
        <v>0</v>
      </c>
      <c r="E8553" s="27">
        <v>0</v>
      </c>
      <c r="G8553" s="23"/>
      <c r="H8553" s="23"/>
      <c r="J8553" s="24">
        <f t="shared" si="267"/>
        <v>0</v>
      </c>
      <c r="K8553" s="25">
        <f t="shared" si="268"/>
        <v>0</v>
      </c>
    </row>
    <row r="8554" spans="1:11">
      <c r="A8554" s="18">
        <f>IFERROR(VLOOKUP(C8554,'[1]Dados Diários do Magento'!$A$1:$H$10000,3,),0)</f>
        <v>0</v>
      </c>
      <c r="B8554" s="19">
        <f>IFERROR(VLOOKUP(C8554,'[1]Dados Diários do Magento'!$A$1:$H$10000,2,),"0")</f>
        <v>0</v>
      </c>
      <c r="C8554" s="20">
        <v>8553</v>
      </c>
      <c r="D8554" s="26">
        <v>0</v>
      </c>
      <c r="E8554" s="27">
        <v>0</v>
      </c>
      <c r="G8554" s="23"/>
      <c r="H8554" s="23"/>
      <c r="J8554" s="24">
        <f t="shared" si="267"/>
        <v>0</v>
      </c>
      <c r="K8554" s="25">
        <f t="shared" si="268"/>
        <v>0</v>
      </c>
    </row>
    <row r="8555" spans="1:11">
      <c r="A8555" s="18">
        <f>IFERROR(VLOOKUP(C8555,'[1]Dados Diários do Magento'!$A$1:$H$10000,3,),0)</f>
        <v>0</v>
      </c>
      <c r="B8555" s="19">
        <f>IFERROR(VLOOKUP(C8555,'[1]Dados Diários do Magento'!$A$1:$H$10000,2,),"0")</f>
        <v>0</v>
      </c>
      <c r="C8555" s="20">
        <v>8554</v>
      </c>
      <c r="D8555" s="26">
        <v>0</v>
      </c>
      <c r="E8555" s="27">
        <v>0</v>
      </c>
      <c r="G8555" s="23"/>
      <c r="H8555" s="23"/>
      <c r="J8555" s="24">
        <f t="shared" si="267"/>
        <v>0</v>
      </c>
      <c r="K8555" s="25">
        <f t="shared" si="268"/>
        <v>0</v>
      </c>
    </row>
    <row r="8556" spans="1:11">
      <c r="A8556" s="18">
        <f>IFERROR(VLOOKUP(C8556,'[1]Dados Diários do Magento'!$A$1:$H$10000,3,),0)</f>
        <v>0</v>
      </c>
      <c r="B8556" s="19">
        <f>IFERROR(VLOOKUP(C8556,'[1]Dados Diários do Magento'!$A$1:$H$10000,2,),"0")</f>
        <v>0</v>
      </c>
      <c r="C8556" s="20">
        <v>8555</v>
      </c>
      <c r="D8556" s="26">
        <v>0</v>
      </c>
      <c r="E8556" s="27">
        <v>0</v>
      </c>
      <c r="G8556" s="23"/>
      <c r="H8556" s="23"/>
      <c r="J8556" s="24">
        <f t="shared" si="267"/>
        <v>0</v>
      </c>
      <c r="K8556" s="25">
        <f t="shared" si="268"/>
        <v>0</v>
      </c>
    </row>
    <row r="8557" spans="1:11">
      <c r="A8557" s="18">
        <f>IFERROR(VLOOKUP(C8557,'[1]Dados Diários do Magento'!$A$1:$H$10000,3,),0)</f>
        <v>0</v>
      </c>
      <c r="B8557" s="19">
        <f>IFERROR(VLOOKUP(C8557,'[1]Dados Diários do Magento'!$A$1:$H$10000,2,),"0")</f>
        <v>0</v>
      </c>
      <c r="C8557" s="20">
        <v>8556</v>
      </c>
      <c r="D8557" s="26">
        <v>0</v>
      </c>
      <c r="E8557" s="27">
        <v>0</v>
      </c>
      <c r="G8557" s="23"/>
      <c r="H8557" s="23"/>
      <c r="J8557" s="24">
        <f t="shared" si="267"/>
        <v>0</v>
      </c>
      <c r="K8557" s="25">
        <f t="shared" si="268"/>
        <v>0</v>
      </c>
    </row>
    <row r="8558" spans="1:11">
      <c r="A8558" s="18">
        <f>IFERROR(VLOOKUP(C8558,'[1]Dados Diários do Magento'!$A$1:$H$10000,3,),0)</f>
        <v>0</v>
      </c>
      <c r="B8558" s="19">
        <f>IFERROR(VLOOKUP(C8558,'[1]Dados Diários do Magento'!$A$1:$H$10000,2,),"0")</f>
        <v>0</v>
      </c>
      <c r="C8558" s="20">
        <v>8557</v>
      </c>
      <c r="D8558" s="26">
        <v>0</v>
      </c>
      <c r="E8558" s="27">
        <v>0</v>
      </c>
      <c r="G8558" s="23"/>
      <c r="H8558" s="23"/>
      <c r="J8558" s="24">
        <f t="shared" si="267"/>
        <v>0</v>
      </c>
      <c r="K8558" s="25">
        <f t="shared" si="268"/>
        <v>0</v>
      </c>
    </row>
    <row r="8559" spans="1:11">
      <c r="A8559" s="18">
        <f>IFERROR(VLOOKUP(C8559,'[1]Dados Diários do Magento'!$A$1:$H$10000,3,),0)</f>
        <v>0</v>
      </c>
      <c r="B8559" s="19">
        <f>IFERROR(VLOOKUP(C8559,'[1]Dados Diários do Magento'!$A$1:$H$10000,2,),"0")</f>
        <v>0</v>
      </c>
      <c r="C8559" s="20">
        <v>8558</v>
      </c>
      <c r="D8559" s="26">
        <v>0</v>
      </c>
      <c r="E8559" s="27">
        <v>0</v>
      </c>
      <c r="G8559" s="23"/>
      <c r="H8559" s="23"/>
      <c r="J8559" s="24">
        <f t="shared" si="267"/>
        <v>0</v>
      </c>
      <c r="K8559" s="25">
        <f t="shared" si="268"/>
        <v>0</v>
      </c>
    </row>
    <row r="8560" spans="1:11">
      <c r="A8560" s="18">
        <f>IFERROR(VLOOKUP(C8560,'[1]Dados Diários do Magento'!$A$1:$H$10000,3,),0)</f>
        <v>0</v>
      </c>
      <c r="B8560" s="19">
        <f>IFERROR(VLOOKUP(C8560,'[1]Dados Diários do Magento'!$A$1:$H$10000,2,),"0")</f>
        <v>0</v>
      </c>
      <c r="C8560" s="20">
        <v>8559</v>
      </c>
      <c r="D8560" s="26">
        <v>0</v>
      </c>
      <c r="E8560" s="27">
        <v>0</v>
      </c>
      <c r="G8560" s="23"/>
      <c r="H8560" s="23"/>
      <c r="J8560" s="24">
        <f t="shared" si="267"/>
        <v>0</v>
      </c>
      <c r="K8560" s="25">
        <f t="shared" si="268"/>
        <v>0</v>
      </c>
    </row>
    <row r="8561" spans="1:11">
      <c r="A8561" s="18">
        <f>IFERROR(VLOOKUP(C8561,'[1]Dados Diários do Magento'!$A$1:$H$10000,3,),0)</f>
        <v>0</v>
      </c>
      <c r="B8561" s="19">
        <f>IFERROR(VLOOKUP(C8561,'[1]Dados Diários do Magento'!$A$1:$H$10000,2,),"0")</f>
        <v>0</v>
      </c>
      <c r="C8561" s="20">
        <v>8560</v>
      </c>
      <c r="D8561" s="26">
        <v>0</v>
      </c>
      <c r="E8561" s="27">
        <v>0</v>
      </c>
      <c r="G8561" s="23"/>
      <c r="H8561" s="23"/>
      <c r="J8561" s="24">
        <f t="shared" si="267"/>
        <v>0</v>
      </c>
      <c r="K8561" s="25">
        <f t="shared" si="268"/>
        <v>0</v>
      </c>
    </row>
    <row r="8562" spans="1:11">
      <c r="A8562" s="18">
        <f>IFERROR(VLOOKUP(C8562,'[1]Dados Diários do Magento'!$A$1:$H$10000,3,),0)</f>
        <v>0</v>
      </c>
      <c r="B8562" s="19">
        <f>IFERROR(VLOOKUP(C8562,'[1]Dados Diários do Magento'!$A$1:$H$10000,2,),"0")</f>
        <v>0</v>
      </c>
      <c r="C8562" s="20">
        <v>8561</v>
      </c>
      <c r="D8562" s="26">
        <v>0</v>
      </c>
      <c r="E8562" s="27">
        <v>0</v>
      </c>
      <c r="G8562" s="23"/>
      <c r="H8562" s="23"/>
      <c r="J8562" s="24">
        <f t="shared" si="267"/>
        <v>0</v>
      </c>
      <c r="K8562" s="25">
        <f t="shared" si="268"/>
        <v>0</v>
      </c>
    </row>
    <row r="8563" spans="1:11">
      <c r="A8563" s="18">
        <f>IFERROR(VLOOKUP(C8563,'[1]Dados Diários do Magento'!$A$1:$H$10000,3,),0)</f>
        <v>0</v>
      </c>
      <c r="B8563" s="19">
        <f>IFERROR(VLOOKUP(C8563,'[1]Dados Diários do Magento'!$A$1:$H$10000,2,),"0")</f>
        <v>0</v>
      </c>
      <c r="C8563" s="20">
        <v>8562</v>
      </c>
      <c r="D8563" s="26">
        <v>0</v>
      </c>
      <c r="E8563" s="27">
        <v>0</v>
      </c>
      <c r="G8563" s="23"/>
      <c r="H8563" s="23"/>
      <c r="J8563" s="24">
        <f t="shared" si="267"/>
        <v>0</v>
      </c>
      <c r="K8563" s="25">
        <f t="shared" si="268"/>
        <v>0</v>
      </c>
    </row>
    <row r="8564" spans="1:11">
      <c r="A8564" s="18">
        <f>IFERROR(VLOOKUP(C8564,'[1]Dados Diários do Magento'!$A$1:$H$10000,3,),0)</f>
        <v>0</v>
      </c>
      <c r="B8564" s="19">
        <f>IFERROR(VLOOKUP(C8564,'[1]Dados Diários do Magento'!$A$1:$H$10000,2,),"0")</f>
        <v>0</v>
      </c>
      <c r="C8564" s="20">
        <v>8563</v>
      </c>
      <c r="D8564" s="26">
        <v>0</v>
      </c>
      <c r="E8564" s="27">
        <v>0</v>
      </c>
      <c r="G8564" s="23"/>
      <c r="H8564" s="23"/>
      <c r="J8564" s="24">
        <f t="shared" si="267"/>
        <v>0</v>
      </c>
      <c r="K8564" s="25">
        <f t="shared" si="268"/>
        <v>0</v>
      </c>
    </row>
    <row r="8565" spans="1:11">
      <c r="A8565" s="18">
        <f>IFERROR(VLOOKUP(C8565,'[1]Dados Diários do Magento'!$A$1:$H$10000,3,),0)</f>
        <v>0</v>
      </c>
      <c r="B8565" s="19">
        <f>IFERROR(VLOOKUP(C8565,'[1]Dados Diários do Magento'!$A$1:$H$10000,2,),"0")</f>
        <v>0</v>
      </c>
      <c r="C8565" s="20">
        <v>8564</v>
      </c>
      <c r="D8565" s="26">
        <v>0</v>
      </c>
      <c r="E8565" s="27">
        <v>0</v>
      </c>
      <c r="G8565" s="23"/>
      <c r="H8565" s="23"/>
      <c r="J8565" s="24">
        <f t="shared" si="267"/>
        <v>0</v>
      </c>
      <c r="K8565" s="25">
        <f t="shared" si="268"/>
        <v>0</v>
      </c>
    </row>
    <row r="8566" spans="1:11">
      <c r="A8566" s="18">
        <f>IFERROR(VLOOKUP(C8566,'[1]Dados Diários do Magento'!$A$1:$H$10000,3,),0)</f>
        <v>0</v>
      </c>
      <c r="B8566" s="19">
        <f>IFERROR(VLOOKUP(C8566,'[1]Dados Diários do Magento'!$A$1:$H$10000,2,),"0")</f>
        <v>0</v>
      </c>
      <c r="C8566" s="20">
        <v>8565</v>
      </c>
      <c r="D8566" s="26">
        <v>0</v>
      </c>
      <c r="E8566" s="27">
        <v>0</v>
      </c>
      <c r="G8566" s="23"/>
      <c r="H8566" s="23"/>
      <c r="J8566" s="24">
        <f t="shared" si="267"/>
        <v>0</v>
      </c>
      <c r="K8566" s="25">
        <f t="shared" si="268"/>
        <v>0</v>
      </c>
    </row>
    <row r="8567" spans="1:11">
      <c r="A8567" s="18">
        <f>IFERROR(VLOOKUP(C8567,'[1]Dados Diários do Magento'!$A$1:$H$10000,3,),0)</f>
        <v>0</v>
      </c>
      <c r="B8567" s="19">
        <f>IFERROR(VLOOKUP(C8567,'[1]Dados Diários do Magento'!$A$1:$H$10000,2,),"0")</f>
        <v>0</v>
      </c>
      <c r="C8567" s="20">
        <v>8566</v>
      </c>
      <c r="D8567" s="26">
        <v>0</v>
      </c>
      <c r="E8567" s="27">
        <v>0</v>
      </c>
      <c r="G8567" s="23"/>
      <c r="H8567" s="23"/>
      <c r="J8567" s="24">
        <f t="shared" si="267"/>
        <v>0</v>
      </c>
      <c r="K8567" s="25">
        <f t="shared" si="268"/>
        <v>0</v>
      </c>
    </row>
    <row r="8568" spans="1:11">
      <c r="A8568" s="18">
        <f>IFERROR(VLOOKUP(C8568,'[1]Dados Diários do Magento'!$A$1:$H$10000,3,),0)</f>
        <v>0</v>
      </c>
      <c r="B8568" s="19">
        <f>IFERROR(VLOOKUP(C8568,'[1]Dados Diários do Magento'!$A$1:$H$10000,2,),"0")</f>
        <v>0</v>
      </c>
      <c r="C8568" s="20">
        <v>8567</v>
      </c>
      <c r="D8568" s="26">
        <v>0</v>
      </c>
      <c r="E8568" s="27">
        <v>0</v>
      </c>
      <c r="G8568" s="23"/>
      <c r="H8568" s="23"/>
      <c r="J8568" s="24">
        <f t="shared" si="267"/>
        <v>0</v>
      </c>
      <c r="K8568" s="25">
        <f t="shared" si="268"/>
        <v>0</v>
      </c>
    </row>
    <row r="8569" spans="1:11">
      <c r="A8569" s="18">
        <f>IFERROR(VLOOKUP(C8569,'[1]Dados Diários do Magento'!$A$1:$H$10000,3,),0)</f>
        <v>0</v>
      </c>
      <c r="B8569" s="19">
        <f>IFERROR(VLOOKUP(C8569,'[1]Dados Diários do Magento'!$A$1:$H$10000,2,),"0")</f>
        <v>0</v>
      </c>
      <c r="C8569" s="20">
        <v>8568</v>
      </c>
      <c r="D8569" s="26">
        <v>0</v>
      </c>
      <c r="E8569" s="27">
        <v>0</v>
      </c>
      <c r="G8569" s="23"/>
      <c r="H8569" s="23"/>
      <c r="J8569" s="24">
        <f t="shared" si="267"/>
        <v>0</v>
      </c>
      <c r="K8569" s="25">
        <f t="shared" si="268"/>
        <v>0</v>
      </c>
    </row>
    <row r="8570" spans="1:11">
      <c r="A8570" s="18">
        <f>IFERROR(VLOOKUP(C8570,'[1]Dados Diários do Magento'!$A$1:$H$10000,3,),0)</f>
        <v>0</v>
      </c>
      <c r="B8570" s="19">
        <f>IFERROR(VLOOKUP(C8570,'[1]Dados Diários do Magento'!$A$1:$H$10000,2,),"0")</f>
        <v>0</v>
      </c>
      <c r="C8570" s="20">
        <v>8569</v>
      </c>
      <c r="D8570" s="26">
        <v>0</v>
      </c>
      <c r="E8570" s="27">
        <v>0</v>
      </c>
      <c r="G8570" s="23"/>
      <c r="H8570" s="23"/>
      <c r="J8570" s="24">
        <f t="shared" si="267"/>
        <v>0</v>
      </c>
      <c r="K8570" s="25">
        <f t="shared" si="268"/>
        <v>0</v>
      </c>
    </row>
    <row r="8571" spans="1:11">
      <c r="A8571" s="18">
        <f>IFERROR(VLOOKUP(C8571,'[1]Dados Diários do Magento'!$A$1:$H$10000,3,),0)</f>
        <v>0</v>
      </c>
      <c r="B8571" s="19">
        <f>IFERROR(VLOOKUP(C8571,'[1]Dados Diários do Magento'!$A$1:$H$10000,2,),"0")</f>
        <v>0</v>
      </c>
      <c r="C8571" s="20">
        <v>8570</v>
      </c>
      <c r="D8571" s="26">
        <v>0</v>
      </c>
      <c r="E8571" s="27">
        <v>0</v>
      </c>
      <c r="G8571" s="23"/>
      <c r="H8571" s="23"/>
      <c r="J8571" s="24">
        <f t="shared" si="267"/>
        <v>0</v>
      </c>
      <c r="K8571" s="25">
        <f t="shared" si="268"/>
        <v>0</v>
      </c>
    </row>
    <row r="8572" spans="1:11">
      <c r="A8572" s="18">
        <f>IFERROR(VLOOKUP(C8572,'[1]Dados Diários do Magento'!$A$1:$H$10000,3,),0)</f>
        <v>0</v>
      </c>
      <c r="B8572" s="19">
        <f>IFERROR(VLOOKUP(C8572,'[1]Dados Diários do Magento'!$A$1:$H$10000,2,),"0")</f>
        <v>0</v>
      </c>
      <c r="C8572" s="20">
        <v>8571</v>
      </c>
      <c r="D8572" s="26">
        <v>0</v>
      </c>
      <c r="E8572" s="27">
        <v>0</v>
      </c>
      <c r="G8572" s="23"/>
      <c r="H8572" s="23"/>
      <c r="J8572" s="24">
        <f t="shared" si="267"/>
        <v>0</v>
      </c>
      <c r="K8572" s="25">
        <f t="shared" si="268"/>
        <v>0</v>
      </c>
    </row>
    <row r="8573" spans="1:11">
      <c r="A8573" s="18">
        <f>IFERROR(VLOOKUP(C8573,'[1]Dados Diários do Magento'!$A$1:$H$10000,3,),0)</f>
        <v>0</v>
      </c>
      <c r="B8573" s="19">
        <f>IFERROR(VLOOKUP(C8573,'[1]Dados Diários do Magento'!$A$1:$H$10000,2,),"0")</f>
        <v>0</v>
      </c>
      <c r="C8573" s="20">
        <v>8572</v>
      </c>
      <c r="D8573" s="26">
        <v>0</v>
      </c>
      <c r="E8573" s="27">
        <v>0</v>
      </c>
      <c r="G8573" s="23"/>
      <c r="H8573" s="23"/>
      <c r="J8573" s="24">
        <f t="shared" si="267"/>
        <v>0</v>
      </c>
      <c r="K8573" s="25">
        <f t="shared" si="268"/>
        <v>0</v>
      </c>
    </row>
    <row r="8574" spans="1:11">
      <c r="A8574" s="18">
        <f>IFERROR(VLOOKUP(C8574,'[1]Dados Diários do Magento'!$A$1:$H$10000,3,),0)</f>
        <v>0</v>
      </c>
      <c r="B8574" s="19">
        <f>IFERROR(VLOOKUP(C8574,'[1]Dados Diários do Magento'!$A$1:$H$10000,2,),"0")</f>
        <v>0</v>
      </c>
      <c r="C8574" s="20">
        <v>8573</v>
      </c>
      <c r="D8574" s="26">
        <v>0</v>
      </c>
      <c r="E8574" s="27">
        <v>0</v>
      </c>
      <c r="G8574" s="23"/>
      <c r="H8574" s="23"/>
      <c r="J8574" s="24">
        <f t="shared" si="267"/>
        <v>0</v>
      </c>
      <c r="K8574" s="25">
        <f t="shared" si="268"/>
        <v>0</v>
      </c>
    </row>
    <row r="8575" spans="1:11">
      <c r="A8575" s="18">
        <f>IFERROR(VLOOKUP(C8575,'[1]Dados Diários do Magento'!$A$1:$H$10000,3,),0)</f>
        <v>0</v>
      </c>
      <c r="B8575" s="19">
        <f>IFERROR(VLOOKUP(C8575,'[1]Dados Diários do Magento'!$A$1:$H$10000,2,),"0")</f>
        <v>0</v>
      </c>
      <c r="C8575" s="20">
        <v>8574</v>
      </c>
      <c r="D8575" s="26">
        <v>0</v>
      </c>
      <c r="E8575" s="27">
        <v>0</v>
      </c>
      <c r="G8575" s="23"/>
      <c r="H8575" s="23"/>
      <c r="J8575" s="24">
        <f t="shared" si="267"/>
        <v>0</v>
      </c>
      <c r="K8575" s="25">
        <f t="shared" si="268"/>
        <v>0</v>
      </c>
    </row>
    <row r="8576" spans="1:11">
      <c r="A8576" s="18">
        <f>IFERROR(VLOOKUP(C8576,'[1]Dados Diários do Magento'!$A$1:$H$10000,3,),0)</f>
        <v>0</v>
      </c>
      <c r="B8576" s="19">
        <f>IFERROR(VLOOKUP(C8576,'[1]Dados Diários do Magento'!$A$1:$H$10000,2,),"0")</f>
        <v>0</v>
      </c>
      <c r="C8576" s="20">
        <v>8575</v>
      </c>
      <c r="D8576" s="26">
        <v>0</v>
      </c>
      <c r="E8576" s="27">
        <v>0</v>
      </c>
      <c r="G8576" s="23"/>
      <c r="H8576" s="23"/>
      <c r="J8576" s="24">
        <f t="shared" si="267"/>
        <v>0</v>
      </c>
      <c r="K8576" s="25">
        <f t="shared" si="268"/>
        <v>0</v>
      </c>
    </row>
    <row r="8577" spans="1:11">
      <c r="A8577" s="18">
        <f>IFERROR(VLOOKUP(C8577,'[1]Dados Diários do Magento'!$A$1:$H$10000,3,),0)</f>
        <v>0</v>
      </c>
      <c r="B8577" s="19">
        <f>IFERROR(VLOOKUP(C8577,'[1]Dados Diários do Magento'!$A$1:$H$10000,2,),"0")</f>
        <v>0</v>
      </c>
      <c r="C8577" s="20">
        <v>8576</v>
      </c>
      <c r="D8577" s="26">
        <v>0</v>
      </c>
      <c r="E8577" s="27">
        <v>0</v>
      </c>
      <c r="G8577" s="23"/>
      <c r="H8577" s="23"/>
      <c r="J8577" s="24">
        <f t="shared" si="267"/>
        <v>0</v>
      </c>
      <c r="K8577" s="25">
        <f t="shared" si="268"/>
        <v>0</v>
      </c>
    </row>
    <row r="8578" spans="1:11">
      <c r="A8578" s="18">
        <f>IFERROR(VLOOKUP(C8578,'[1]Dados Diários do Magento'!$A$1:$H$10000,3,),0)</f>
        <v>0</v>
      </c>
      <c r="B8578" s="19">
        <f>IFERROR(VLOOKUP(C8578,'[1]Dados Diários do Magento'!$A$1:$H$10000,2,),"0")</f>
        <v>0</v>
      </c>
      <c r="C8578" s="20">
        <v>8577</v>
      </c>
      <c r="D8578" s="26">
        <v>0</v>
      </c>
      <c r="E8578" s="27">
        <v>0</v>
      </c>
      <c r="G8578" s="23"/>
      <c r="H8578" s="23"/>
      <c r="J8578" s="24">
        <f t="shared" si="267"/>
        <v>0</v>
      </c>
      <c r="K8578" s="25">
        <f t="shared" si="268"/>
        <v>0</v>
      </c>
    </row>
    <row r="8579" spans="1:11">
      <c r="A8579" s="18">
        <f>IFERROR(VLOOKUP(C8579,'[1]Dados Diários do Magento'!$A$1:$H$10000,3,),0)</f>
        <v>0</v>
      </c>
      <c r="B8579" s="19">
        <f>IFERROR(VLOOKUP(C8579,'[1]Dados Diários do Magento'!$A$1:$H$10000,2,),"0")</f>
        <v>0</v>
      </c>
      <c r="C8579" s="20">
        <v>8578</v>
      </c>
      <c r="D8579" s="26">
        <v>0</v>
      </c>
      <c r="E8579" s="27">
        <v>0</v>
      </c>
      <c r="G8579" s="23"/>
      <c r="H8579" s="23"/>
      <c r="J8579" s="24">
        <f t="shared" ref="J8579:J8642" si="269">D8579+G8579</f>
        <v>0</v>
      </c>
      <c r="K8579" s="25">
        <f t="shared" si="268"/>
        <v>0</v>
      </c>
    </row>
    <row r="8580" spans="1:11">
      <c r="A8580" s="18">
        <f>IFERROR(VLOOKUP(C8580,'[1]Dados Diários do Magento'!$A$1:$H$10000,3,),0)</f>
        <v>0</v>
      </c>
      <c r="B8580" s="19">
        <f>IFERROR(VLOOKUP(C8580,'[1]Dados Diários do Magento'!$A$1:$H$10000,2,),"0")</f>
        <v>0</v>
      </c>
      <c r="C8580" s="20">
        <v>8579</v>
      </c>
      <c r="D8580" s="26">
        <v>0</v>
      </c>
      <c r="E8580" s="27">
        <v>0</v>
      </c>
      <c r="G8580" s="23"/>
      <c r="H8580" s="23"/>
      <c r="J8580" s="24">
        <f t="shared" si="269"/>
        <v>0</v>
      </c>
      <c r="K8580" s="25">
        <f t="shared" si="268"/>
        <v>0</v>
      </c>
    </row>
    <row r="8581" spans="1:11">
      <c r="A8581" s="18">
        <f>IFERROR(VLOOKUP(C8581,'[1]Dados Diários do Magento'!$A$1:$H$10000,3,),0)</f>
        <v>0</v>
      </c>
      <c r="B8581" s="19">
        <f>IFERROR(VLOOKUP(C8581,'[1]Dados Diários do Magento'!$A$1:$H$10000,2,),"0")</f>
        <v>0</v>
      </c>
      <c r="C8581" s="20">
        <v>8580</v>
      </c>
      <c r="D8581" s="26">
        <v>0</v>
      </c>
      <c r="E8581" s="27">
        <v>0</v>
      </c>
      <c r="G8581" s="23"/>
      <c r="H8581" s="23"/>
      <c r="J8581" s="24">
        <f t="shared" si="269"/>
        <v>0</v>
      </c>
      <c r="K8581" s="25">
        <f t="shared" si="268"/>
        <v>0</v>
      </c>
    </row>
    <row r="8582" spans="1:11">
      <c r="A8582" s="18">
        <f>IFERROR(VLOOKUP(C8582,'[1]Dados Diários do Magento'!$A$1:$H$10000,3,),0)</f>
        <v>0</v>
      </c>
      <c r="B8582" s="19">
        <f>IFERROR(VLOOKUP(C8582,'[1]Dados Diários do Magento'!$A$1:$H$10000,2,),"0")</f>
        <v>0</v>
      </c>
      <c r="C8582" s="20">
        <v>8581</v>
      </c>
      <c r="D8582" s="26">
        <v>0</v>
      </c>
      <c r="E8582" s="27">
        <v>0</v>
      </c>
      <c r="G8582" s="23"/>
      <c r="H8582" s="23"/>
      <c r="J8582" s="24">
        <f t="shared" si="269"/>
        <v>0</v>
      </c>
      <c r="K8582" s="25">
        <f t="shared" si="268"/>
        <v>0</v>
      </c>
    </row>
    <row r="8583" spans="1:11">
      <c r="A8583" s="18">
        <f>IFERROR(VLOOKUP(C8583,'[1]Dados Diários do Magento'!$A$1:$H$10000,3,),0)</f>
        <v>0</v>
      </c>
      <c r="B8583" s="19">
        <f>IFERROR(VLOOKUP(C8583,'[1]Dados Diários do Magento'!$A$1:$H$10000,2,),"0")</f>
        <v>0</v>
      </c>
      <c r="C8583" s="20">
        <v>8582</v>
      </c>
      <c r="D8583" s="26">
        <v>0</v>
      </c>
      <c r="E8583" s="27">
        <v>0</v>
      </c>
      <c r="G8583" s="23"/>
      <c r="H8583" s="23"/>
      <c r="J8583" s="24">
        <f t="shared" si="269"/>
        <v>0</v>
      </c>
      <c r="K8583" s="25">
        <f t="shared" si="268"/>
        <v>0</v>
      </c>
    </row>
    <row r="8584" spans="1:11">
      <c r="A8584" s="18">
        <f>IFERROR(VLOOKUP(C8584,'[1]Dados Diários do Magento'!$A$1:$H$10000,3,),0)</f>
        <v>0</v>
      </c>
      <c r="B8584" s="19">
        <f>IFERROR(VLOOKUP(C8584,'[1]Dados Diários do Magento'!$A$1:$H$10000,2,),"0")</f>
        <v>0</v>
      </c>
      <c r="C8584" s="20">
        <v>8583</v>
      </c>
      <c r="D8584" s="26">
        <v>0</v>
      </c>
      <c r="E8584" s="27">
        <v>0</v>
      </c>
      <c r="G8584" s="23"/>
      <c r="H8584" s="23"/>
      <c r="J8584" s="24">
        <f t="shared" si="269"/>
        <v>0</v>
      </c>
      <c r="K8584" s="25">
        <f t="shared" si="268"/>
        <v>0</v>
      </c>
    </row>
    <row r="8585" spans="1:11">
      <c r="A8585" s="18">
        <f>IFERROR(VLOOKUP(C8585,'[1]Dados Diários do Magento'!$A$1:$H$10000,3,),0)</f>
        <v>0</v>
      </c>
      <c r="B8585" s="19">
        <f>IFERROR(VLOOKUP(C8585,'[1]Dados Diários do Magento'!$A$1:$H$10000,2,),"0")</f>
        <v>0</v>
      </c>
      <c r="C8585" s="20">
        <v>8584</v>
      </c>
      <c r="D8585" s="26">
        <v>0</v>
      </c>
      <c r="E8585" s="27">
        <v>0</v>
      </c>
      <c r="G8585" s="23"/>
      <c r="H8585" s="23"/>
      <c r="J8585" s="24">
        <f t="shared" si="269"/>
        <v>0</v>
      </c>
      <c r="K8585" s="25">
        <f t="shared" si="268"/>
        <v>0</v>
      </c>
    </row>
    <row r="8586" spans="1:11">
      <c r="A8586" s="18">
        <f>IFERROR(VLOOKUP(C8586,'[1]Dados Diários do Magento'!$A$1:$H$10000,3,),0)</f>
        <v>0</v>
      </c>
      <c r="B8586" s="19">
        <f>IFERROR(VLOOKUP(C8586,'[1]Dados Diários do Magento'!$A$1:$H$10000,2,),"0")</f>
        <v>0</v>
      </c>
      <c r="C8586" s="20">
        <v>8585</v>
      </c>
      <c r="D8586" s="26">
        <v>0</v>
      </c>
      <c r="E8586" s="27">
        <v>0</v>
      </c>
      <c r="G8586" s="23"/>
      <c r="H8586" s="23"/>
      <c r="J8586" s="24">
        <f t="shared" si="269"/>
        <v>0</v>
      </c>
      <c r="K8586" s="25">
        <f t="shared" si="268"/>
        <v>0</v>
      </c>
    </row>
    <row r="8587" spans="1:11">
      <c r="A8587" s="18">
        <f>IFERROR(VLOOKUP(C8587,'[1]Dados Diários do Magento'!$A$1:$H$10000,3,),0)</f>
        <v>0</v>
      </c>
      <c r="B8587" s="19">
        <f>IFERROR(VLOOKUP(C8587,'[1]Dados Diários do Magento'!$A$1:$H$10000,2,),"0")</f>
        <v>0</v>
      </c>
      <c r="C8587" s="20">
        <v>8586</v>
      </c>
      <c r="D8587" s="26">
        <v>0</v>
      </c>
      <c r="E8587" s="27">
        <v>0</v>
      </c>
      <c r="G8587" s="23"/>
      <c r="H8587" s="23"/>
      <c r="J8587" s="24">
        <f t="shared" si="269"/>
        <v>0</v>
      </c>
      <c r="K8587" s="25">
        <f t="shared" si="268"/>
        <v>0</v>
      </c>
    </row>
    <row r="8588" spans="1:11">
      <c r="A8588" s="18">
        <f>IFERROR(VLOOKUP(C8588,'[1]Dados Diários do Magento'!$A$1:$H$10000,3,),0)</f>
        <v>0</v>
      </c>
      <c r="B8588" s="19">
        <f>IFERROR(VLOOKUP(C8588,'[1]Dados Diários do Magento'!$A$1:$H$10000,2,),"0")</f>
        <v>0</v>
      </c>
      <c r="C8588" s="20">
        <v>8587</v>
      </c>
      <c r="D8588" s="26">
        <v>0</v>
      </c>
      <c r="E8588" s="27">
        <v>0</v>
      </c>
      <c r="G8588" s="23"/>
      <c r="H8588" s="23"/>
      <c r="J8588" s="24">
        <f t="shared" si="269"/>
        <v>0</v>
      </c>
      <c r="K8588" s="25">
        <f t="shared" si="268"/>
        <v>0</v>
      </c>
    </row>
    <row r="8589" spans="1:11">
      <c r="A8589" s="18">
        <f>IFERROR(VLOOKUP(C8589,'[1]Dados Diários do Magento'!$A$1:$H$10000,3,),0)</f>
        <v>0</v>
      </c>
      <c r="B8589" s="19">
        <f>IFERROR(VLOOKUP(C8589,'[1]Dados Diários do Magento'!$A$1:$H$10000,2,),"0")</f>
        <v>0</v>
      </c>
      <c r="C8589" s="20">
        <v>8588</v>
      </c>
      <c r="D8589" s="26">
        <v>0</v>
      </c>
      <c r="E8589" s="27">
        <v>0</v>
      </c>
      <c r="G8589" s="23"/>
      <c r="H8589" s="23"/>
      <c r="J8589" s="24">
        <f t="shared" si="269"/>
        <v>0</v>
      </c>
      <c r="K8589" s="25">
        <f t="shared" si="268"/>
        <v>0</v>
      </c>
    </row>
    <row r="8590" spans="1:11">
      <c r="A8590" s="18">
        <f>IFERROR(VLOOKUP(C8590,'[1]Dados Diários do Magento'!$A$1:$H$10000,3,),0)</f>
        <v>0</v>
      </c>
      <c r="B8590" s="19">
        <f>IFERROR(VLOOKUP(C8590,'[1]Dados Diários do Magento'!$A$1:$H$10000,2,),"0")</f>
        <v>0</v>
      </c>
      <c r="C8590" s="20">
        <v>8589</v>
      </c>
      <c r="D8590" s="26">
        <v>0</v>
      </c>
      <c r="E8590" s="27">
        <v>0</v>
      </c>
      <c r="G8590" s="23"/>
      <c r="H8590" s="23"/>
      <c r="J8590" s="24">
        <f t="shared" si="269"/>
        <v>0</v>
      </c>
      <c r="K8590" s="25">
        <f t="shared" si="268"/>
        <v>0</v>
      </c>
    </row>
    <row r="8591" spans="1:11">
      <c r="A8591" s="18">
        <f>IFERROR(VLOOKUP(C8591,'[1]Dados Diários do Magento'!$A$1:$H$10000,3,),0)</f>
        <v>0</v>
      </c>
      <c r="B8591" s="19">
        <f>IFERROR(VLOOKUP(C8591,'[1]Dados Diários do Magento'!$A$1:$H$10000,2,),"0")</f>
        <v>0</v>
      </c>
      <c r="C8591" s="20">
        <v>8590</v>
      </c>
      <c r="D8591" s="26">
        <v>0</v>
      </c>
      <c r="E8591" s="27">
        <v>0</v>
      </c>
      <c r="G8591" s="23"/>
      <c r="H8591" s="23"/>
      <c r="J8591" s="24">
        <f t="shared" si="269"/>
        <v>0</v>
      </c>
      <c r="K8591" s="25">
        <f t="shared" si="268"/>
        <v>0</v>
      </c>
    </row>
    <row r="8592" spans="1:11">
      <c r="A8592" s="18">
        <f>IFERROR(VLOOKUP(C8592,'[1]Dados Diários do Magento'!$A$1:$H$10000,3,),0)</f>
        <v>0</v>
      </c>
      <c r="B8592" s="19">
        <f>IFERROR(VLOOKUP(C8592,'[1]Dados Diários do Magento'!$A$1:$H$10000,2,),"0")</f>
        <v>0</v>
      </c>
      <c r="C8592" s="20">
        <v>8591</v>
      </c>
      <c r="D8592" s="26">
        <v>0</v>
      </c>
      <c r="E8592" s="27">
        <v>0</v>
      </c>
      <c r="G8592" s="23"/>
      <c r="H8592" s="23"/>
      <c r="J8592" s="24">
        <f t="shared" si="269"/>
        <v>0</v>
      </c>
      <c r="K8592" s="25">
        <f t="shared" si="268"/>
        <v>0</v>
      </c>
    </row>
    <row r="8593" spans="1:11">
      <c r="A8593" s="18">
        <f>IFERROR(VLOOKUP(C8593,'[1]Dados Diários do Magento'!$A$1:$H$10000,3,),0)</f>
        <v>0</v>
      </c>
      <c r="B8593" s="19">
        <f>IFERROR(VLOOKUP(C8593,'[1]Dados Diários do Magento'!$A$1:$H$10000,2,),"0")</f>
        <v>0</v>
      </c>
      <c r="C8593" s="20">
        <v>8592</v>
      </c>
      <c r="D8593" s="26">
        <v>0</v>
      </c>
      <c r="E8593" s="27">
        <v>0</v>
      </c>
      <c r="G8593" s="23"/>
      <c r="H8593" s="23"/>
      <c r="J8593" s="24">
        <f t="shared" si="269"/>
        <v>0</v>
      </c>
      <c r="K8593" s="25">
        <f t="shared" si="268"/>
        <v>0</v>
      </c>
    </row>
    <row r="8594" spans="1:11">
      <c r="A8594" s="18">
        <f>IFERROR(VLOOKUP(C8594,'[1]Dados Diários do Magento'!$A$1:$H$10000,3,),0)</f>
        <v>0</v>
      </c>
      <c r="B8594" s="19">
        <f>IFERROR(VLOOKUP(C8594,'[1]Dados Diários do Magento'!$A$1:$H$10000,2,),"0")</f>
        <v>0</v>
      </c>
      <c r="C8594" s="20">
        <v>8593</v>
      </c>
      <c r="D8594" s="26">
        <v>0</v>
      </c>
      <c r="E8594" s="27">
        <v>0</v>
      </c>
      <c r="G8594" s="23"/>
      <c r="H8594" s="23"/>
      <c r="J8594" s="24">
        <f t="shared" si="269"/>
        <v>0</v>
      </c>
      <c r="K8594" s="25">
        <f t="shared" si="268"/>
        <v>0</v>
      </c>
    </row>
    <row r="8595" spans="1:11">
      <c r="A8595" s="18">
        <f>IFERROR(VLOOKUP(C8595,'[1]Dados Diários do Magento'!$A$1:$H$10000,3,),0)</f>
        <v>0</v>
      </c>
      <c r="B8595" s="19">
        <f>IFERROR(VLOOKUP(C8595,'[1]Dados Diários do Magento'!$A$1:$H$10000,2,),"0")</f>
        <v>0</v>
      </c>
      <c r="C8595" s="20">
        <v>8594</v>
      </c>
      <c r="D8595" s="26">
        <v>0</v>
      </c>
      <c r="E8595" s="27">
        <v>0</v>
      </c>
      <c r="G8595" s="23"/>
      <c r="H8595" s="23"/>
      <c r="J8595" s="24">
        <f t="shared" si="269"/>
        <v>0</v>
      </c>
      <c r="K8595" s="25">
        <f t="shared" si="268"/>
        <v>0</v>
      </c>
    </row>
    <row r="8596" spans="1:11">
      <c r="A8596" s="18">
        <f>IFERROR(VLOOKUP(C8596,'[1]Dados Diários do Magento'!$A$1:$H$10000,3,),0)</f>
        <v>0</v>
      </c>
      <c r="B8596" s="19">
        <f>IFERROR(VLOOKUP(C8596,'[1]Dados Diários do Magento'!$A$1:$H$10000,2,),"0")</f>
        <v>0</v>
      </c>
      <c r="C8596" s="20">
        <v>8595</v>
      </c>
      <c r="D8596" s="26">
        <v>0</v>
      </c>
      <c r="E8596" s="27">
        <v>0</v>
      </c>
      <c r="G8596" s="23"/>
      <c r="H8596" s="23"/>
      <c r="J8596" s="24">
        <f t="shared" si="269"/>
        <v>0</v>
      </c>
      <c r="K8596" s="25">
        <f t="shared" si="268"/>
        <v>0</v>
      </c>
    </row>
    <row r="8597" spans="1:11">
      <c r="A8597" s="18">
        <f>IFERROR(VLOOKUP(C8597,'[1]Dados Diários do Magento'!$A$1:$H$10000,3,),0)</f>
        <v>0</v>
      </c>
      <c r="B8597" s="19">
        <f>IFERROR(VLOOKUP(C8597,'[1]Dados Diários do Magento'!$A$1:$H$10000,2,),"0")</f>
        <v>0</v>
      </c>
      <c r="C8597" s="20">
        <v>8596</v>
      </c>
      <c r="D8597" s="26">
        <v>0</v>
      </c>
      <c r="E8597" s="27">
        <v>0</v>
      </c>
      <c r="G8597" s="23"/>
      <c r="H8597" s="23"/>
      <c r="J8597" s="24">
        <f t="shared" si="269"/>
        <v>0</v>
      </c>
      <c r="K8597" s="25">
        <f t="shared" si="268"/>
        <v>0</v>
      </c>
    </row>
    <row r="8598" spans="1:11">
      <c r="A8598" s="18">
        <f>IFERROR(VLOOKUP(C8598,'[1]Dados Diários do Magento'!$A$1:$H$10000,3,),0)</f>
        <v>0</v>
      </c>
      <c r="B8598" s="19">
        <f>IFERROR(VLOOKUP(C8598,'[1]Dados Diários do Magento'!$A$1:$H$10000,2,),"0")</f>
        <v>0</v>
      </c>
      <c r="C8598" s="20">
        <v>8597</v>
      </c>
      <c r="D8598" s="26">
        <v>0</v>
      </c>
      <c r="E8598" s="27">
        <v>0</v>
      </c>
      <c r="G8598" s="23"/>
      <c r="H8598" s="23"/>
      <c r="J8598" s="24">
        <f t="shared" si="269"/>
        <v>0</v>
      </c>
      <c r="K8598" s="25">
        <f t="shared" si="268"/>
        <v>0</v>
      </c>
    </row>
    <row r="8599" spans="1:11">
      <c r="A8599" s="18">
        <f>IFERROR(VLOOKUP(C8599,'[1]Dados Diários do Magento'!$A$1:$H$10000,3,),0)</f>
        <v>0</v>
      </c>
      <c r="B8599" s="19">
        <f>IFERROR(VLOOKUP(C8599,'[1]Dados Diários do Magento'!$A$1:$H$10000,2,),"0")</f>
        <v>0</v>
      </c>
      <c r="C8599" s="20">
        <v>8598</v>
      </c>
      <c r="D8599" s="26">
        <v>0</v>
      </c>
      <c r="E8599" s="27">
        <v>0</v>
      </c>
      <c r="G8599" s="23"/>
      <c r="H8599" s="23"/>
      <c r="J8599" s="24">
        <f t="shared" si="269"/>
        <v>0</v>
      </c>
      <c r="K8599" s="25">
        <f t="shared" si="268"/>
        <v>0</v>
      </c>
    </row>
    <row r="8600" spans="1:11">
      <c r="A8600" s="18">
        <f>IFERROR(VLOOKUP(C8600,'[1]Dados Diários do Magento'!$A$1:$H$10000,3,),0)</f>
        <v>0</v>
      </c>
      <c r="B8600" s="19">
        <f>IFERROR(VLOOKUP(C8600,'[1]Dados Diários do Magento'!$A$1:$H$10000,2,),"0")</f>
        <v>0</v>
      </c>
      <c r="C8600" s="20">
        <v>8599</v>
      </c>
      <c r="D8600" s="26">
        <v>0</v>
      </c>
      <c r="E8600" s="27">
        <v>0</v>
      </c>
      <c r="G8600" s="23"/>
      <c r="H8600" s="23"/>
      <c r="J8600" s="24">
        <f t="shared" si="269"/>
        <v>0</v>
      </c>
      <c r="K8600" s="25">
        <f t="shared" si="268"/>
        <v>0</v>
      </c>
    </row>
    <row r="8601" spans="1:11">
      <c r="A8601" s="18">
        <f>IFERROR(VLOOKUP(C8601,'[1]Dados Diários do Magento'!$A$1:$H$10000,3,),0)</f>
        <v>0</v>
      </c>
      <c r="B8601" s="19">
        <f>IFERROR(VLOOKUP(C8601,'[1]Dados Diários do Magento'!$A$1:$H$10000,2,),"0")</f>
        <v>0</v>
      </c>
      <c r="C8601" s="20">
        <v>8600</v>
      </c>
      <c r="D8601" s="26">
        <v>0</v>
      </c>
      <c r="E8601" s="27">
        <v>0</v>
      </c>
      <c r="G8601" s="23"/>
      <c r="H8601" s="23"/>
      <c r="J8601" s="24">
        <f t="shared" si="269"/>
        <v>0</v>
      </c>
      <c r="K8601" s="25">
        <f t="shared" si="268"/>
        <v>0</v>
      </c>
    </row>
    <row r="8602" spans="1:11">
      <c r="A8602" s="18">
        <f>IFERROR(VLOOKUP(C8602,'[1]Dados Diários do Magento'!$A$1:$H$10000,3,),0)</f>
        <v>0</v>
      </c>
      <c r="B8602" s="19">
        <f>IFERROR(VLOOKUP(C8602,'[1]Dados Diários do Magento'!$A$1:$H$10000,2,),"0")</f>
        <v>0</v>
      </c>
      <c r="C8602" s="20">
        <v>8601</v>
      </c>
      <c r="D8602" s="26">
        <v>0</v>
      </c>
      <c r="E8602" s="27">
        <v>0</v>
      </c>
      <c r="G8602" s="23"/>
      <c r="H8602" s="23"/>
      <c r="J8602" s="24">
        <f t="shared" si="269"/>
        <v>0</v>
      </c>
      <c r="K8602" s="25">
        <f t="shared" si="268"/>
        <v>0</v>
      </c>
    </row>
    <row r="8603" spans="1:11">
      <c r="A8603" s="18">
        <f>IFERROR(VLOOKUP(C8603,'[1]Dados Diários do Magento'!$A$1:$H$10000,3,),0)</f>
        <v>0</v>
      </c>
      <c r="B8603" s="19">
        <f>IFERROR(VLOOKUP(C8603,'[1]Dados Diários do Magento'!$A$1:$H$10000,2,),"0")</f>
        <v>0</v>
      </c>
      <c r="C8603" s="20">
        <v>8602</v>
      </c>
      <c r="D8603" s="26">
        <v>0</v>
      </c>
      <c r="E8603" s="27">
        <v>0</v>
      </c>
      <c r="G8603" s="23"/>
      <c r="H8603" s="23"/>
      <c r="J8603" s="24">
        <f t="shared" si="269"/>
        <v>0</v>
      </c>
      <c r="K8603" s="25">
        <f t="shared" si="268"/>
        <v>0</v>
      </c>
    </row>
    <row r="8604" spans="1:11">
      <c r="A8604" s="18">
        <f>IFERROR(VLOOKUP(C8604,'[1]Dados Diários do Magento'!$A$1:$H$10000,3,),0)</f>
        <v>0</v>
      </c>
      <c r="B8604" s="19">
        <f>IFERROR(VLOOKUP(C8604,'[1]Dados Diários do Magento'!$A$1:$H$10000,2,),"0")</f>
        <v>0</v>
      </c>
      <c r="C8604" s="20">
        <v>8603</v>
      </c>
      <c r="D8604" s="26">
        <v>0</v>
      </c>
      <c r="E8604" s="27">
        <v>0</v>
      </c>
      <c r="G8604" s="23"/>
      <c r="H8604" s="23"/>
      <c r="J8604" s="24">
        <f t="shared" si="269"/>
        <v>0</v>
      </c>
      <c r="K8604" s="25">
        <f t="shared" si="268"/>
        <v>0</v>
      </c>
    </row>
    <row r="8605" spans="1:11">
      <c r="A8605" s="18">
        <f>IFERROR(VLOOKUP(C8605,'[1]Dados Diários do Magento'!$A$1:$H$10000,3,),0)</f>
        <v>0</v>
      </c>
      <c r="B8605" s="19">
        <f>IFERROR(VLOOKUP(C8605,'[1]Dados Diários do Magento'!$A$1:$H$10000,2,),"0")</f>
        <v>0</v>
      </c>
      <c r="C8605" s="20">
        <v>8604</v>
      </c>
      <c r="D8605" s="26">
        <v>0</v>
      </c>
      <c r="E8605" s="27">
        <v>0</v>
      </c>
      <c r="G8605" s="23"/>
      <c r="H8605" s="23"/>
      <c r="J8605" s="24">
        <f t="shared" si="269"/>
        <v>0</v>
      </c>
      <c r="K8605" s="25">
        <f t="shared" ref="K8605:K8668" si="270">IF((D8605+G8605)&gt;0,(D8605*E8605+G8605*H8605)/(D8605+G8605),E8605)</f>
        <v>0</v>
      </c>
    </row>
    <row r="8606" spans="1:11">
      <c r="A8606" s="18">
        <f>IFERROR(VLOOKUP(C8606,'[1]Dados Diários do Magento'!$A$1:$H$10000,3,),0)</f>
        <v>0</v>
      </c>
      <c r="B8606" s="19">
        <f>IFERROR(VLOOKUP(C8606,'[1]Dados Diários do Magento'!$A$1:$H$10000,2,),"0")</f>
        <v>0</v>
      </c>
      <c r="C8606" s="20">
        <v>8605</v>
      </c>
      <c r="D8606" s="26">
        <v>0</v>
      </c>
      <c r="E8606" s="27">
        <v>0</v>
      </c>
      <c r="G8606" s="23"/>
      <c r="H8606" s="23"/>
      <c r="J8606" s="24">
        <f t="shared" si="269"/>
        <v>0</v>
      </c>
      <c r="K8606" s="25">
        <f t="shared" si="270"/>
        <v>0</v>
      </c>
    </row>
    <row r="8607" spans="1:11">
      <c r="A8607" s="18">
        <f>IFERROR(VLOOKUP(C8607,'[1]Dados Diários do Magento'!$A$1:$H$10000,3,),0)</f>
        <v>0</v>
      </c>
      <c r="B8607" s="19">
        <f>IFERROR(VLOOKUP(C8607,'[1]Dados Diários do Magento'!$A$1:$H$10000,2,),"0")</f>
        <v>0</v>
      </c>
      <c r="C8607" s="20">
        <v>8606</v>
      </c>
      <c r="D8607" s="26">
        <v>0</v>
      </c>
      <c r="E8607" s="27">
        <v>0</v>
      </c>
      <c r="G8607" s="23"/>
      <c r="H8607" s="23"/>
      <c r="J8607" s="24">
        <f t="shared" si="269"/>
        <v>0</v>
      </c>
      <c r="K8607" s="25">
        <f t="shared" si="270"/>
        <v>0</v>
      </c>
    </row>
    <row r="8608" spans="1:11">
      <c r="A8608" s="18">
        <f>IFERROR(VLOOKUP(C8608,'[1]Dados Diários do Magento'!$A$1:$H$10000,3,),0)</f>
        <v>0</v>
      </c>
      <c r="B8608" s="19">
        <f>IFERROR(VLOOKUP(C8608,'[1]Dados Diários do Magento'!$A$1:$H$10000,2,),"0")</f>
        <v>0</v>
      </c>
      <c r="C8608" s="20">
        <v>8607</v>
      </c>
      <c r="D8608" s="26">
        <v>0</v>
      </c>
      <c r="E8608" s="27">
        <v>0</v>
      </c>
      <c r="G8608" s="23"/>
      <c r="H8608" s="23"/>
      <c r="J8608" s="24">
        <f t="shared" si="269"/>
        <v>0</v>
      </c>
      <c r="K8608" s="25">
        <f t="shared" si="270"/>
        <v>0</v>
      </c>
    </row>
    <row r="8609" spans="1:11">
      <c r="A8609" s="18">
        <f>IFERROR(VLOOKUP(C8609,'[1]Dados Diários do Magento'!$A$1:$H$10000,3,),0)</f>
        <v>0</v>
      </c>
      <c r="B8609" s="19">
        <f>IFERROR(VLOOKUP(C8609,'[1]Dados Diários do Magento'!$A$1:$H$10000,2,),"0")</f>
        <v>0</v>
      </c>
      <c r="C8609" s="20">
        <v>8608</v>
      </c>
      <c r="D8609" s="26">
        <v>0</v>
      </c>
      <c r="E8609" s="27">
        <v>0</v>
      </c>
      <c r="G8609" s="23"/>
      <c r="H8609" s="23"/>
      <c r="J8609" s="24">
        <f t="shared" si="269"/>
        <v>0</v>
      </c>
      <c r="K8609" s="25">
        <f t="shared" si="270"/>
        <v>0</v>
      </c>
    </row>
    <row r="8610" spans="1:11">
      <c r="A8610" s="18">
        <f>IFERROR(VLOOKUP(C8610,'[1]Dados Diários do Magento'!$A$1:$H$10000,3,),0)</f>
        <v>0</v>
      </c>
      <c r="B8610" s="19">
        <f>IFERROR(VLOOKUP(C8610,'[1]Dados Diários do Magento'!$A$1:$H$10000,2,),"0")</f>
        <v>0</v>
      </c>
      <c r="C8610" s="20">
        <v>8609</v>
      </c>
      <c r="D8610" s="26">
        <v>0</v>
      </c>
      <c r="E8610" s="27">
        <v>0</v>
      </c>
      <c r="G8610" s="23"/>
      <c r="H8610" s="23"/>
      <c r="J8610" s="24">
        <f t="shared" si="269"/>
        <v>0</v>
      </c>
      <c r="K8610" s="25">
        <f t="shared" si="270"/>
        <v>0</v>
      </c>
    </row>
    <row r="8611" spans="1:11">
      <c r="A8611" s="18">
        <f>IFERROR(VLOOKUP(C8611,'[1]Dados Diários do Magento'!$A$1:$H$10000,3,),0)</f>
        <v>0</v>
      </c>
      <c r="B8611" s="19">
        <f>IFERROR(VLOOKUP(C8611,'[1]Dados Diários do Magento'!$A$1:$H$10000,2,),"0")</f>
        <v>0</v>
      </c>
      <c r="C8611" s="20">
        <v>8610</v>
      </c>
      <c r="D8611" s="26">
        <v>0</v>
      </c>
      <c r="E8611" s="27">
        <v>0</v>
      </c>
      <c r="G8611" s="23"/>
      <c r="H8611" s="23"/>
      <c r="J8611" s="24">
        <f t="shared" si="269"/>
        <v>0</v>
      </c>
      <c r="K8611" s="25">
        <f t="shared" si="270"/>
        <v>0</v>
      </c>
    </row>
    <row r="8612" spans="1:11">
      <c r="A8612" s="18">
        <f>IFERROR(VLOOKUP(C8612,'[1]Dados Diários do Magento'!$A$1:$H$10000,3,),0)</f>
        <v>0</v>
      </c>
      <c r="B8612" s="19">
        <f>IFERROR(VLOOKUP(C8612,'[1]Dados Diários do Magento'!$A$1:$H$10000,2,),"0")</f>
        <v>0</v>
      </c>
      <c r="C8612" s="20">
        <v>8611</v>
      </c>
      <c r="D8612" s="26">
        <v>0</v>
      </c>
      <c r="E8612" s="27">
        <v>0</v>
      </c>
      <c r="G8612" s="23"/>
      <c r="H8612" s="23"/>
      <c r="J8612" s="24">
        <f t="shared" si="269"/>
        <v>0</v>
      </c>
      <c r="K8612" s="25">
        <f t="shared" si="270"/>
        <v>0</v>
      </c>
    </row>
    <row r="8613" spans="1:11">
      <c r="A8613" s="18">
        <f>IFERROR(VLOOKUP(C8613,'[1]Dados Diários do Magento'!$A$1:$H$10000,3,),0)</f>
        <v>0</v>
      </c>
      <c r="B8613" s="19">
        <f>IFERROR(VLOOKUP(C8613,'[1]Dados Diários do Magento'!$A$1:$H$10000,2,),"0")</f>
        <v>0</v>
      </c>
      <c r="C8613" s="20">
        <v>8612</v>
      </c>
      <c r="D8613" s="26">
        <v>0</v>
      </c>
      <c r="E8613" s="27">
        <v>0</v>
      </c>
      <c r="G8613" s="23"/>
      <c r="H8613" s="23"/>
      <c r="J8613" s="24">
        <f t="shared" si="269"/>
        <v>0</v>
      </c>
      <c r="K8613" s="25">
        <f t="shared" si="270"/>
        <v>0</v>
      </c>
    </row>
    <row r="8614" spans="1:11">
      <c r="A8614" s="18">
        <f>IFERROR(VLOOKUP(C8614,'[1]Dados Diários do Magento'!$A$1:$H$10000,3,),0)</f>
        <v>0</v>
      </c>
      <c r="B8614" s="19">
        <f>IFERROR(VLOOKUP(C8614,'[1]Dados Diários do Magento'!$A$1:$H$10000,2,),"0")</f>
        <v>0</v>
      </c>
      <c r="C8614" s="20">
        <v>8613</v>
      </c>
      <c r="D8614" s="26">
        <v>0</v>
      </c>
      <c r="E8614" s="27">
        <v>0</v>
      </c>
      <c r="G8614" s="23"/>
      <c r="H8614" s="23"/>
      <c r="J8614" s="24">
        <f t="shared" si="269"/>
        <v>0</v>
      </c>
      <c r="K8614" s="25">
        <f t="shared" si="270"/>
        <v>0</v>
      </c>
    </row>
    <row r="8615" spans="1:11">
      <c r="A8615" s="18">
        <f>IFERROR(VLOOKUP(C8615,'[1]Dados Diários do Magento'!$A$1:$H$10000,3,),0)</f>
        <v>0</v>
      </c>
      <c r="B8615" s="19">
        <f>IFERROR(VLOOKUP(C8615,'[1]Dados Diários do Magento'!$A$1:$H$10000,2,),"0")</f>
        <v>0</v>
      </c>
      <c r="C8615" s="20">
        <v>8614</v>
      </c>
      <c r="D8615" s="26">
        <v>0</v>
      </c>
      <c r="E8615" s="27">
        <v>0</v>
      </c>
      <c r="G8615" s="23"/>
      <c r="H8615" s="23"/>
      <c r="J8615" s="24">
        <f t="shared" si="269"/>
        <v>0</v>
      </c>
      <c r="K8615" s="25">
        <f t="shared" si="270"/>
        <v>0</v>
      </c>
    </row>
    <row r="8616" spans="1:11">
      <c r="A8616" s="18">
        <f>IFERROR(VLOOKUP(C8616,'[1]Dados Diários do Magento'!$A$1:$H$10000,3,),0)</f>
        <v>0</v>
      </c>
      <c r="B8616" s="19">
        <f>IFERROR(VLOOKUP(C8616,'[1]Dados Diários do Magento'!$A$1:$H$10000,2,),"0")</f>
        <v>0</v>
      </c>
      <c r="C8616" s="20">
        <v>8615</v>
      </c>
      <c r="D8616" s="26">
        <v>0</v>
      </c>
      <c r="E8616" s="27">
        <v>0</v>
      </c>
      <c r="G8616" s="23"/>
      <c r="H8616" s="23"/>
      <c r="J8616" s="24">
        <f t="shared" si="269"/>
        <v>0</v>
      </c>
      <c r="K8616" s="25">
        <f t="shared" si="270"/>
        <v>0</v>
      </c>
    </row>
    <row r="8617" spans="1:11">
      <c r="A8617" s="18">
        <f>IFERROR(VLOOKUP(C8617,'[1]Dados Diários do Magento'!$A$1:$H$10000,3,),0)</f>
        <v>0</v>
      </c>
      <c r="B8617" s="19">
        <f>IFERROR(VLOOKUP(C8617,'[1]Dados Diários do Magento'!$A$1:$H$10000,2,),"0")</f>
        <v>0</v>
      </c>
      <c r="C8617" s="20">
        <v>8616</v>
      </c>
      <c r="D8617" s="26">
        <v>0</v>
      </c>
      <c r="E8617" s="27">
        <v>0</v>
      </c>
      <c r="G8617" s="23"/>
      <c r="H8617" s="23"/>
      <c r="J8617" s="24">
        <f t="shared" si="269"/>
        <v>0</v>
      </c>
      <c r="K8617" s="25">
        <f t="shared" si="270"/>
        <v>0</v>
      </c>
    </row>
    <row r="8618" spans="1:11">
      <c r="A8618" s="18">
        <f>IFERROR(VLOOKUP(C8618,'[1]Dados Diários do Magento'!$A$1:$H$10000,3,),0)</f>
        <v>0</v>
      </c>
      <c r="B8618" s="19">
        <f>IFERROR(VLOOKUP(C8618,'[1]Dados Diários do Magento'!$A$1:$H$10000,2,),"0")</f>
        <v>0</v>
      </c>
      <c r="C8618" s="20">
        <v>8617</v>
      </c>
      <c r="D8618" s="26">
        <v>0</v>
      </c>
      <c r="E8618" s="27">
        <v>0</v>
      </c>
      <c r="G8618" s="23"/>
      <c r="H8618" s="23"/>
      <c r="J8618" s="24">
        <f t="shared" si="269"/>
        <v>0</v>
      </c>
      <c r="K8618" s="25">
        <f t="shared" si="270"/>
        <v>0</v>
      </c>
    </row>
    <row r="8619" spans="1:11">
      <c r="A8619" s="18">
        <f>IFERROR(VLOOKUP(C8619,'[1]Dados Diários do Magento'!$A$1:$H$10000,3,),0)</f>
        <v>0</v>
      </c>
      <c r="B8619" s="19">
        <f>IFERROR(VLOOKUP(C8619,'[1]Dados Diários do Magento'!$A$1:$H$10000,2,),"0")</f>
        <v>0</v>
      </c>
      <c r="C8619" s="20">
        <v>8618</v>
      </c>
      <c r="D8619" s="26">
        <v>0</v>
      </c>
      <c r="E8619" s="27">
        <v>0</v>
      </c>
      <c r="G8619" s="23"/>
      <c r="H8619" s="23"/>
      <c r="J8619" s="24">
        <f t="shared" si="269"/>
        <v>0</v>
      </c>
      <c r="K8619" s="25">
        <f t="shared" si="270"/>
        <v>0</v>
      </c>
    </row>
    <row r="8620" spans="1:11">
      <c r="A8620" s="18">
        <f>IFERROR(VLOOKUP(C8620,'[1]Dados Diários do Magento'!$A$1:$H$10000,3,),0)</f>
        <v>0</v>
      </c>
      <c r="B8620" s="19">
        <f>IFERROR(VLOOKUP(C8620,'[1]Dados Diários do Magento'!$A$1:$H$10000,2,),"0")</f>
        <v>0</v>
      </c>
      <c r="C8620" s="20">
        <v>8619</v>
      </c>
      <c r="D8620" s="26">
        <v>0</v>
      </c>
      <c r="E8620" s="27">
        <v>0</v>
      </c>
      <c r="G8620" s="23"/>
      <c r="H8620" s="23"/>
      <c r="J8620" s="24">
        <f t="shared" si="269"/>
        <v>0</v>
      </c>
      <c r="K8620" s="25">
        <f t="shared" si="270"/>
        <v>0</v>
      </c>
    </row>
    <row r="8621" spans="1:11">
      <c r="A8621" s="18">
        <f>IFERROR(VLOOKUP(C8621,'[1]Dados Diários do Magento'!$A$1:$H$10000,3,),0)</f>
        <v>0</v>
      </c>
      <c r="B8621" s="19">
        <f>IFERROR(VLOOKUP(C8621,'[1]Dados Diários do Magento'!$A$1:$H$10000,2,),"0")</f>
        <v>0</v>
      </c>
      <c r="C8621" s="20">
        <v>8620</v>
      </c>
      <c r="D8621" s="26">
        <v>0</v>
      </c>
      <c r="E8621" s="27">
        <v>0</v>
      </c>
      <c r="G8621" s="23"/>
      <c r="H8621" s="23"/>
      <c r="J8621" s="24">
        <f t="shared" si="269"/>
        <v>0</v>
      </c>
      <c r="K8621" s="25">
        <f t="shared" si="270"/>
        <v>0</v>
      </c>
    </row>
    <row r="8622" spans="1:11">
      <c r="A8622" s="18">
        <f>IFERROR(VLOOKUP(C8622,'[1]Dados Diários do Magento'!$A$1:$H$10000,3,),0)</f>
        <v>0</v>
      </c>
      <c r="B8622" s="19">
        <f>IFERROR(VLOOKUP(C8622,'[1]Dados Diários do Magento'!$A$1:$H$10000,2,),"0")</f>
        <v>0</v>
      </c>
      <c r="C8622" s="20">
        <v>8621</v>
      </c>
      <c r="D8622" s="26">
        <v>0</v>
      </c>
      <c r="E8622" s="27">
        <v>0</v>
      </c>
      <c r="G8622" s="23"/>
      <c r="H8622" s="23"/>
      <c r="J8622" s="24">
        <f t="shared" si="269"/>
        <v>0</v>
      </c>
      <c r="K8622" s="25">
        <f t="shared" si="270"/>
        <v>0</v>
      </c>
    </row>
    <row r="8623" spans="1:11">
      <c r="A8623" s="18">
        <f>IFERROR(VLOOKUP(C8623,'[1]Dados Diários do Magento'!$A$1:$H$10000,3,),0)</f>
        <v>0</v>
      </c>
      <c r="B8623" s="19">
        <f>IFERROR(VLOOKUP(C8623,'[1]Dados Diários do Magento'!$A$1:$H$10000,2,),"0")</f>
        <v>0</v>
      </c>
      <c r="C8623" s="20">
        <v>8622</v>
      </c>
      <c r="D8623" s="26">
        <v>0</v>
      </c>
      <c r="E8623" s="27">
        <v>0</v>
      </c>
      <c r="G8623" s="23"/>
      <c r="H8623" s="23"/>
      <c r="J8623" s="24">
        <f t="shared" si="269"/>
        <v>0</v>
      </c>
      <c r="K8623" s="25">
        <f t="shared" si="270"/>
        <v>0</v>
      </c>
    </row>
    <row r="8624" spans="1:11">
      <c r="A8624" s="18">
        <f>IFERROR(VLOOKUP(C8624,'[1]Dados Diários do Magento'!$A$1:$H$10000,3,),0)</f>
        <v>0</v>
      </c>
      <c r="B8624" s="19">
        <f>IFERROR(VLOOKUP(C8624,'[1]Dados Diários do Magento'!$A$1:$H$10000,2,),"0")</f>
        <v>0</v>
      </c>
      <c r="C8624" s="20">
        <v>8623</v>
      </c>
      <c r="D8624" s="26">
        <v>0</v>
      </c>
      <c r="E8624" s="27">
        <v>0</v>
      </c>
      <c r="G8624" s="23"/>
      <c r="H8624" s="23"/>
      <c r="J8624" s="24">
        <f t="shared" si="269"/>
        <v>0</v>
      </c>
      <c r="K8624" s="25">
        <f t="shared" si="270"/>
        <v>0</v>
      </c>
    </row>
    <row r="8625" spans="1:11">
      <c r="A8625" s="18">
        <f>IFERROR(VLOOKUP(C8625,'[1]Dados Diários do Magento'!$A$1:$H$10000,3,),0)</f>
        <v>0</v>
      </c>
      <c r="B8625" s="19">
        <f>IFERROR(VLOOKUP(C8625,'[1]Dados Diários do Magento'!$A$1:$H$10000,2,),"0")</f>
        <v>0</v>
      </c>
      <c r="C8625" s="20">
        <v>8624</v>
      </c>
      <c r="D8625" s="26">
        <v>0</v>
      </c>
      <c r="E8625" s="27">
        <v>0</v>
      </c>
      <c r="G8625" s="23"/>
      <c r="H8625" s="23"/>
      <c r="J8625" s="24">
        <f t="shared" si="269"/>
        <v>0</v>
      </c>
      <c r="K8625" s="25">
        <f t="shared" si="270"/>
        <v>0</v>
      </c>
    </row>
    <row r="8626" spans="1:11">
      <c r="A8626" s="18">
        <f>IFERROR(VLOOKUP(C8626,'[1]Dados Diários do Magento'!$A$1:$H$10000,3,),0)</f>
        <v>0</v>
      </c>
      <c r="B8626" s="19">
        <f>IFERROR(VLOOKUP(C8626,'[1]Dados Diários do Magento'!$A$1:$H$10000,2,),"0")</f>
        <v>0</v>
      </c>
      <c r="C8626" s="20">
        <v>8625</v>
      </c>
      <c r="D8626" s="26">
        <v>0</v>
      </c>
      <c r="E8626" s="27">
        <v>0</v>
      </c>
      <c r="G8626" s="23"/>
      <c r="H8626" s="23"/>
      <c r="J8626" s="24">
        <f t="shared" si="269"/>
        <v>0</v>
      </c>
      <c r="K8626" s="25">
        <f t="shared" si="270"/>
        <v>0</v>
      </c>
    </row>
    <row r="8627" spans="1:11">
      <c r="A8627" s="18">
        <f>IFERROR(VLOOKUP(C8627,'[1]Dados Diários do Magento'!$A$1:$H$10000,3,),0)</f>
        <v>0</v>
      </c>
      <c r="B8627" s="19">
        <f>IFERROR(VLOOKUP(C8627,'[1]Dados Diários do Magento'!$A$1:$H$10000,2,),"0")</f>
        <v>0</v>
      </c>
      <c r="C8627" s="20">
        <v>8626</v>
      </c>
      <c r="D8627" s="26">
        <v>0</v>
      </c>
      <c r="E8627" s="27">
        <v>0</v>
      </c>
      <c r="G8627" s="23"/>
      <c r="H8627" s="23"/>
      <c r="J8627" s="24">
        <f t="shared" si="269"/>
        <v>0</v>
      </c>
      <c r="K8627" s="25">
        <f t="shared" si="270"/>
        <v>0</v>
      </c>
    </row>
    <row r="8628" spans="1:11">
      <c r="A8628" s="18">
        <f>IFERROR(VLOOKUP(C8628,'[1]Dados Diários do Magento'!$A$1:$H$10000,3,),0)</f>
        <v>0</v>
      </c>
      <c r="B8628" s="19">
        <f>IFERROR(VLOOKUP(C8628,'[1]Dados Diários do Magento'!$A$1:$H$10000,2,),"0")</f>
        <v>0</v>
      </c>
      <c r="C8628" s="20">
        <v>8627</v>
      </c>
      <c r="D8628" s="26">
        <v>0</v>
      </c>
      <c r="E8628" s="27">
        <v>0</v>
      </c>
      <c r="G8628" s="23"/>
      <c r="H8628" s="23"/>
      <c r="J8628" s="24">
        <f t="shared" si="269"/>
        <v>0</v>
      </c>
      <c r="K8628" s="25">
        <f t="shared" si="270"/>
        <v>0</v>
      </c>
    </row>
    <row r="8629" spans="1:11">
      <c r="A8629" s="18">
        <f>IFERROR(VLOOKUP(C8629,'[1]Dados Diários do Magento'!$A$1:$H$10000,3,),0)</f>
        <v>0</v>
      </c>
      <c r="B8629" s="19">
        <f>IFERROR(VLOOKUP(C8629,'[1]Dados Diários do Magento'!$A$1:$H$10000,2,),"0")</f>
        <v>0</v>
      </c>
      <c r="C8629" s="20">
        <v>8628</v>
      </c>
      <c r="D8629" s="26">
        <v>0</v>
      </c>
      <c r="E8629" s="27">
        <v>0</v>
      </c>
      <c r="G8629" s="23"/>
      <c r="H8629" s="23"/>
      <c r="J8629" s="24">
        <f t="shared" si="269"/>
        <v>0</v>
      </c>
      <c r="K8629" s="25">
        <f t="shared" si="270"/>
        <v>0</v>
      </c>
    </row>
    <row r="8630" spans="1:11">
      <c r="A8630" s="18">
        <f>IFERROR(VLOOKUP(C8630,'[1]Dados Diários do Magento'!$A$1:$H$10000,3,),0)</f>
        <v>0</v>
      </c>
      <c r="B8630" s="19">
        <f>IFERROR(VLOOKUP(C8630,'[1]Dados Diários do Magento'!$A$1:$H$10000,2,),"0")</f>
        <v>0</v>
      </c>
      <c r="C8630" s="20">
        <v>8629</v>
      </c>
      <c r="D8630" s="26">
        <v>0</v>
      </c>
      <c r="E8630" s="27">
        <v>0</v>
      </c>
      <c r="G8630" s="23"/>
      <c r="H8630" s="23"/>
      <c r="J8630" s="24">
        <f t="shared" si="269"/>
        <v>0</v>
      </c>
      <c r="K8630" s="25">
        <f t="shared" si="270"/>
        <v>0</v>
      </c>
    </row>
    <row r="8631" spans="1:11">
      <c r="A8631" s="18">
        <f>IFERROR(VLOOKUP(C8631,'[1]Dados Diários do Magento'!$A$1:$H$10000,3,),0)</f>
        <v>0</v>
      </c>
      <c r="B8631" s="19">
        <f>IFERROR(VLOOKUP(C8631,'[1]Dados Diários do Magento'!$A$1:$H$10000,2,),"0")</f>
        <v>0</v>
      </c>
      <c r="C8631" s="20">
        <v>8630</v>
      </c>
      <c r="D8631" s="26">
        <v>0</v>
      </c>
      <c r="E8631" s="27">
        <v>0</v>
      </c>
      <c r="G8631" s="23"/>
      <c r="H8631" s="23"/>
      <c r="J8631" s="24">
        <f t="shared" si="269"/>
        <v>0</v>
      </c>
      <c r="K8631" s="25">
        <f t="shared" si="270"/>
        <v>0</v>
      </c>
    </row>
    <row r="8632" spans="1:11">
      <c r="A8632" s="18">
        <f>IFERROR(VLOOKUP(C8632,'[1]Dados Diários do Magento'!$A$1:$H$10000,3,),0)</f>
        <v>0</v>
      </c>
      <c r="B8632" s="19">
        <f>IFERROR(VLOOKUP(C8632,'[1]Dados Diários do Magento'!$A$1:$H$10000,2,),"0")</f>
        <v>0</v>
      </c>
      <c r="C8632" s="20">
        <v>8631</v>
      </c>
      <c r="D8632" s="26">
        <v>0</v>
      </c>
      <c r="E8632" s="27">
        <v>0</v>
      </c>
      <c r="G8632" s="23"/>
      <c r="H8632" s="23"/>
      <c r="J8632" s="24">
        <f t="shared" si="269"/>
        <v>0</v>
      </c>
      <c r="K8632" s="25">
        <f t="shared" si="270"/>
        <v>0</v>
      </c>
    </row>
    <row r="8633" spans="1:11">
      <c r="A8633" s="18">
        <f>IFERROR(VLOOKUP(C8633,'[1]Dados Diários do Magento'!$A$1:$H$10000,3,),0)</f>
        <v>0</v>
      </c>
      <c r="B8633" s="19">
        <f>IFERROR(VLOOKUP(C8633,'[1]Dados Diários do Magento'!$A$1:$H$10000,2,),"0")</f>
        <v>0</v>
      </c>
      <c r="C8633" s="20">
        <v>8632</v>
      </c>
      <c r="D8633" s="26">
        <v>0</v>
      </c>
      <c r="E8633" s="27">
        <v>0</v>
      </c>
      <c r="G8633" s="23"/>
      <c r="H8633" s="23"/>
      <c r="J8633" s="24">
        <f t="shared" si="269"/>
        <v>0</v>
      </c>
      <c r="K8633" s="25">
        <f t="shared" si="270"/>
        <v>0</v>
      </c>
    </row>
    <row r="8634" spans="1:11">
      <c r="A8634" s="18">
        <f>IFERROR(VLOOKUP(C8634,'[1]Dados Diários do Magento'!$A$1:$H$10000,3,),0)</f>
        <v>0</v>
      </c>
      <c r="B8634" s="19">
        <f>IFERROR(VLOOKUP(C8634,'[1]Dados Diários do Magento'!$A$1:$H$10000,2,),"0")</f>
        <v>0</v>
      </c>
      <c r="C8634" s="20">
        <v>8633</v>
      </c>
      <c r="D8634" s="26">
        <v>0</v>
      </c>
      <c r="E8634" s="27">
        <v>0</v>
      </c>
      <c r="G8634" s="23"/>
      <c r="H8634" s="23"/>
      <c r="J8634" s="24">
        <f t="shared" si="269"/>
        <v>0</v>
      </c>
      <c r="K8634" s="25">
        <f t="shared" si="270"/>
        <v>0</v>
      </c>
    </row>
    <row r="8635" spans="1:11">
      <c r="A8635" s="18">
        <f>IFERROR(VLOOKUP(C8635,'[1]Dados Diários do Magento'!$A$1:$H$10000,3,),0)</f>
        <v>0</v>
      </c>
      <c r="B8635" s="19">
        <f>IFERROR(VLOOKUP(C8635,'[1]Dados Diários do Magento'!$A$1:$H$10000,2,),"0")</f>
        <v>0</v>
      </c>
      <c r="C8635" s="20">
        <v>8634</v>
      </c>
      <c r="D8635" s="26">
        <v>0</v>
      </c>
      <c r="E8635" s="27">
        <v>0</v>
      </c>
      <c r="G8635" s="23"/>
      <c r="H8635" s="23"/>
      <c r="J8635" s="24">
        <f t="shared" si="269"/>
        <v>0</v>
      </c>
      <c r="K8635" s="25">
        <f t="shared" si="270"/>
        <v>0</v>
      </c>
    </row>
    <row r="8636" spans="1:11">
      <c r="A8636" s="18">
        <f>IFERROR(VLOOKUP(C8636,'[1]Dados Diários do Magento'!$A$1:$H$10000,3,),0)</f>
        <v>0</v>
      </c>
      <c r="B8636" s="19">
        <f>IFERROR(VLOOKUP(C8636,'[1]Dados Diários do Magento'!$A$1:$H$10000,2,),"0")</f>
        <v>0</v>
      </c>
      <c r="C8636" s="20">
        <v>8635</v>
      </c>
      <c r="D8636" s="26">
        <v>0</v>
      </c>
      <c r="E8636" s="27">
        <v>0</v>
      </c>
      <c r="G8636" s="23"/>
      <c r="H8636" s="23"/>
      <c r="J8636" s="24">
        <f t="shared" si="269"/>
        <v>0</v>
      </c>
      <c r="K8636" s="25">
        <f t="shared" si="270"/>
        <v>0</v>
      </c>
    </row>
    <row r="8637" spans="1:11">
      <c r="A8637" s="18">
        <f>IFERROR(VLOOKUP(C8637,'[1]Dados Diários do Magento'!$A$1:$H$10000,3,),0)</f>
        <v>0</v>
      </c>
      <c r="B8637" s="19">
        <f>IFERROR(VLOOKUP(C8637,'[1]Dados Diários do Magento'!$A$1:$H$10000,2,),"0")</f>
        <v>0</v>
      </c>
      <c r="C8637" s="20">
        <v>8636</v>
      </c>
      <c r="D8637" s="26">
        <v>0</v>
      </c>
      <c r="E8637" s="27">
        <v>0</v>
      </c>
      <c r="G8637" s="23"/>
      <c r="H8637" s="23"/>
      <c r="J8637" s="24">
        <f t="shared" si="269"/>
        <v>0</v>
      </c>
      <c r="K8637" s="25">
        <f t="shared" si="270"/>
        <v>0</v>
      </c>
    </row>
    <row r="8638" spans="1:11">
      <c r="A8638" s="18">
        <f>IFERROR(VLOOKUP(C8638,'[1]Dados Diários do Magento'!$A$1:$H$10000,3,),0)</f>
        <v>0</v>
      </c>
      <c r="B8638" s="19">
        <f>IFERROR(VLOOKUP(C8638,'[1]Dados Diários do Magento'!$A$1:$H$10000,2,),"0")</f>
        <v>0</v>
      </c>
      <c r="C8638" s="20">
        <v>8637</v>
      </c>
      <c r="D8638" s="26">
        <v>0</v>
      </c>
      <c r="E8638" s="27">
        <v>0</v>
      </c>
      <c r="G8638" s="23"/>
      <c r="H8638" s="23"/>
      <c r="J8638" s="24">
        <f t="shared" si="269"/>
        <v>0</v>
      </c>
      <c r="K8638" s="25">
        <f t="shared" si="270"/>
        <v>0</v>
      </c>
    </row>
    <row r="8639" spans="1:11">
      <c r="A8639" s="18">
        <f>IFERROR(VLOOKUP(C8639,'[1]Dados Diários do Magento'!$A$1:$H$10000,3,),0)</f>
        <v>0</v>
      </c>
      <c r="B8639" s="19">
        <f>IFERROR(VLOOKUP(C8639,'[1]Dados Diários do Magento'!$A$1:$H$10000,2,),"0")</f>
        <v>0</v>
      </c>
      <c r="C8639" s="20">
        <v>8638</v>
      </c>
      <c r="D8639" s="26">
        <v>0</v>
      </c>
      <c r="E8639" s="27">
        <v>0</v>
      </c>
      <c r="G8639" s="23"/>
      <c r="H8639" s="23"/>
      <c r="J8639" s="24">
        <f t="shared" si="269"/>
        <v>0</v>
      </c>
      <c r="K8639" s="25">
        <f t="shared" si="270"/>
        <v>0</v>
      </c>
    </row>
    <row r="8640" spans="1:11">
      <c r="A8640" s="18">
        <f>IFERROR(VLOOKUP(C8640,'[1]Dados Diários do Magento'!$A$1:$H$10000,3,),0)</f>
        <v>0</v>
      </c>
      <c r="B8640" s="19">
        <f>IFERROR(VLOOKUP(C8640,'[1]Dados Diários do Magento'!$A$1:$H$10000,2,),"0")</f>
        <v>0</v>
      </c>
      <c r="C8640" s="20">
        <v>8639</v>
      </c>
      <c r="D8640" s="26">
        <v>0</v>
      </c>
      <c r="E8640" s="27">
        <v>0</v>
      </c>
      <c r="G8640" s="23"/>
      <c r="H8640" s="23"/>
      <c r="J8640" s="24">
        <f t="shared" si="269"/>
        <v>0</v>
      </c>
      <c r="K8640" s="25">
        <f t="shared" si="270"/>
        <v>0</v>
      </c>
    </row>
    <row r="8641" spans="1:11">
      <c r="A8641" s="18">
        <f>IFERROR(VLOOKUP(C8641,'[1]Dados Diários do Magento'!$A$1:$H$10000,3,),0)</f>
        <v>0</v>
      </c>
      <c r="B8641" s="19">
        <f>IFERROR(VLOOKUP(C8641,'[1]Dados Diários do Magento'!$A$1:$H$10000,2,),"0")</f>
        <v>0</v>
      </c>
      <c r="C8641" s="20">
        <v>8640</v>
      </c>
      <c r="D8641" s="26">
        <v>0</v>
      </c>
      <c r="E8641" s="27">
        <v>0</v>
      </c>
      <c r="G8641" s="23"/>
      <c r="H8641" s="23"/>
      <c r="J8641" s="24">
        <f t="shared" si="269"/>
        <v>0</v>
      </c>
      <c r="K8641" s="25">
        <f t="shared" si="270"/>
        <v>0</v>
      </c>
    </row>
    <row r="8642" spans="1:11">
      <c r="A8642" s="18">
        <f>IFERROR(VLOOKUP(C8642,'[1]Dados Diários do Magento'!$A$1:$H$10000,3,),0)</f>
        <v>0</v>
      </c>
      <c r="B8642" s="19">
        <f>IFERROR(VLOOKUP(C8642,'[1]Dados Diários do Magento'!$A$1:$H$10000,2,),"0")</f>
        <v>0</v>
      </c>
      <c r="C8642" s="20">
        <v>8641</v>
      </c>
      <c r="D8642" s="26">
        <v>0</v>
      </c>
      <c r="E8642" s="27">
        <v>0</v>
      </c>
      <c r="G8642" s="23"/>
      <c r="H8642" s="23"/>
      <c r="J8642" s="24">
        <f t="shared" si="269"/>
        <v>0</v>
      </c>
      <c r="K8642" s="25">
        <f t="shared" si="270"/>
        <v>0</v>
      </c>
    </row>
    <row r="8643" spans="1:11">
      <c r="A8643" s="18">
        <f>IFERROR(VLOOKUP(C8643,'[1]Dados Diários do Magento'!$A$1:$H$10000,3,),0)</f>
        <v>0</v>
      </c>
      <c r="B8643" s="19">
        <f>IFERROR(VLOOKUP(C8643,'[1]Dados Diários do Magento'!$A$1:$H$10000,2,),"0")</f>
        <v>0</v>
      </c>
      <c r="C8643" s="20">
        <v>8642</v>
      </c>
      <c r="D8643" s="26">
        <v>0</v>
      </c>
      <c r="E8643" s="27">
        <v>0</v>
      </c>
      <c r="G8643" s="23"/>
      <c r="H8643" s="23"/>
      <c r="J8643" s="24">
        <f t="shared" ref="J8643:J8706" si="271">D8643+G8643</f>
        <v>0</v>
      </c>
      <c r="K8643" s="25">
        <f t="shared" si="270"/>
        <v>0</v>
      </c>
    </row>
    <row r="8644" spans="1:11">
      <c r="A8644" s="18">
        <f>IFERROR(VLOOKUP(C8644,'[1]Dados Diários do Magento'!$A$1:$H$10000,3,),0)</f>
        <v>0</v>
      </c>
      <c r="B8644" s="19">
        <f>IFERROR(VLOOKUP(C8644,'[1]Dados Diários do Magento'!$A$1:$H$10000,2,),"0")</f>
        <v>0</v>
      </c>
      <c r="C8644" s="20">
        <v>8643</v>
      </c>
      <c r="D8644" s="26">
        <v>0</v>
      </c>
      <c r="E8644" s="27">
        <v>0</v>
      </c>
      <c r="G8644" s="23"/>
      <c r="H8644" s="23"/>
      <c r="J8644" s="24">
        <f t="shared" si="271"/>
        <v>0</v>
      </c>
      <c r="K8644" s="25">
        <f t="shared" si="270"/>
        <v>0</v>
      </c>
    </row>
    <row r="8645" spans="1:11">
      <c r="A8645" s="18">
        <f>IFERROR(VLOOKUP(C8645,'[1]Dados Diários do Magento'!$A$1:$H$10000,3,),0)</f>
        <v>0</v>
      </c>
      <c r="B8645" s="19">
        <f>IFERROR(VLOOKUP(C8645,'[1]Dados Diários do Magento'!$A$1:$H$10000,2,),"0")</f>
        <v>0</v>
      </c>
      <c r="C8645" s="20">
        <v>8644</v>
      </c>
      <c r="D8645" s="26">
        <v>0</v>
      </c>
      <c r="E8645" s="27">
        <v>0</v>
      </c>
      <c r="G8645" s="23"/>
      <c r="H8645" s="23"/>
      <c r="J8645" s="24">
        <f t="shared" si="271"/>
        <v>0</v>
      </c>
      <c r="K8645" s="25">
        <f t="shared" si="270"/>
        <v>0</v>
      </c>
    </row>
    <row r="8646" spans="1:11">
      <c r="A8646" s="18">
        <f>IFERROR(VLOOKUP(C8646,'[1]Dados Diários do Magento'!$A$1:$H$10000,3,),0)</f>
        <v>0</v>
      </c>
      <c r="B8646" s="19">
        <f>IFERROR(VLOOKUP(C8646,'[1]Dados Diários do Magento'!$A$1:$H$10000,2,),"0")</f>
        <v>0</v>
      </c>
      <c r="C8646" s="20">
        <v>8645</v>
      </c>
      <c r="D8646" s="26">
        <v>0</v>
      </c>
      <c r="E8646" s="27">
        <v>0</v>
      </c>
      <c r="G8646" s="23"/>
      <c r="H8646" s="23"/>
      <c r="J8646" s="24">
        <f t="shared" si="271"/>
        <v>0</v>
      </c>
      <c r="K8646" s="25">
        <f t="shared" si="270"/>
        <v>0</v>
      </c>
    </row>
    <row r="8647" spans="1:11">
      <c r="A8647" s="18">
        <f>IFERROR(VLOOKUP(C8647,'[1]Dados Diários do Magento'!$A$1:$H$10000,3,),0)</f>
        <v>0</v>
      </c>
      <c r="B8647" s="19">
        <f>IFERROR(VLOOKUP(C8647,'[1]Dados Diários do Magento'!$A$1:$H$10000,2,),"0")</f>
        <v>0</v>
      </c>
      <c r="C8647" s="20">
        <v>8646</v>
      </c>
      <c r="D8647" s="26">
        <v>0</v>
      </c>
      <c r="E8647" s="27">
        <v>0</v>
      </c>
      <c r="G8647" s="23"/>
      <c r="H8647" s="23"/>
      <c r="J8647" s="24">
        <f t="shared" si="271"/>
        <v>0</v>
      </c>
      <c r="K8647" s="25">
        <f t="shared" si="270"/>
        <v>0</v>
      </c>
    </row>
    <row r="8648" spans="1:11">
      <c r="A8648" s="18">
        <f>IFERROR(VLOOKUP(C8648,'[1]Dados Diários do Magento'!$A$1:$H$10000,3,),0)</f>
        <v>0</v>
      </c>
      <c r="B8648" s="19">
        <f>IFERROR(VLOOKUP(C8648,'[1]Dados Diários do Magento'!$A$1:$H$10000,2,),"0")</f>
        <v>0</v>
      </c>
      <c r="C8648" s="20">
        <v>8647</v>
      </c>
      <c r="D8648" s="26">
        <v>0</v>
      </c>
      <c r="E8648" s="27">
        <v>0</v>
      </c>
      <c r="G8648" s="23"/>
      <c r="H8648" s="23"/>
      <c r="J8648" s="24">
        <f t="shared" si="271"/>
        <v>0</v>
      </c>
      <c r="K8648" s="25">
        <f t="shared" si="270"/>
        <v>0</v>
      </c>
    </row>
    <row r="8649" spans="1:11">
      <c r="A8649" s="18">
        <f>IFERROR(VLOOKUP(C8649,'[1]Dados Diários do Magento'!$A$1:$H$10000,3,),0)</f>
        <v>0</v>
      </c>
      <c r="B8649" s="19">
        <f>IFERROR(VLOOKUP(C8649,'[1]Dados Diários do Magento'!$A$1:$H$10000,2,),"0")</f>
        <v>0</v>
      </c>
      <c r="C8649" s="20">
        <v>8648</v>
      </c>
      <c r="D8649" s="26">
        <v>0</v>
      </c>
      <c r="E8649" s="27">
        <v>0</v>
      </c>
      <c r="G8649" s="23"/>
      <c r="H8649" s="23"/>
      <c r="J8649" s="24">
        <f t="shared" si="271"/>
        <v>0</v>
      </c>
      <c r="K8649" s="25">
        <f t="shared" si="270"/>
        <v>0</v>
      </c>
    </row>
    <row r="8650" spans="1:11">
      <c r="A8650" s="18">
        <f>IFERROR(VLOOKUP(C8650,'[1]Dados Diários do Magento'!$A$1:$H$10000,3,),0)</f>
        <v>0</v>
      </c>
      <c r="B8650" s="19">
        <f>IFERROR(VLOOKUP(C8650,'[1]Dados Diários do Magento'!$A$1:$H$10000,2,),"0")</f>
        <v>0</v>
      </c>
      <c r="C8650" s="20">
        <v>8649</v>
      </c>
      <c r="D8650" s="26">
        <v>0</v>
      </c>
      <c r="E8650" s="27">
        <v>0</v>
      </c>
      <c r="G8650" s="23"/>
      <c r="H8650" s="23"/>
      <c r="J8650" s="24">
        <f t="shared" si="271"/>
        <v>0</v>
      </c>
      <c r="K8650" s="25">
        <f t="shared" si="270"/>
        <v>0</v>
      </c>
    </row>
    <row r="8651" spans="1:11">
      <c r="A8651" s="18">
        <f>IFERROR(VLOOKUP(C8651,'[1]Dados Diários do Magento'!$A$1:$H$10000,3,),0)</f>
        <v>0</v>
      </c>
      <c r="B8651" s="19">
        <f>IFERROR(VLOOKUP(C8651,'[1]Dados Diários do Magento'!$A$1:$H$10000,2,),"0")</f>
        <v>0</v>
      </c>
      <c r="C8651" s="20">
        <v>8650</v>
      </c>
      <c r="D8651" s="26">
        <v>0</v>
      </c>
      <c r="E8651" s="27">
        <v>0</v>
      </c>
      <c r="G8651" s="23"/>
      <c r="H8651" s="23"/>
      <c r="J8651" s="24">
        <f t="shared" si="271"/>
        <v>0</v>
      </c>
      <c r="K8651" s="25">
        <f t="shared" si="270"/>
        <v>0</v>
      </c>
    </row>
    <row r="8652" spans="1:11">
      <c r="A8652" s="18">
        <f>IFERROR(VLOOKUP(C8652,'[1]Dados Diários do Magento'!$A$1:$H$10000,3,),0)</f>
        <v>0</v>
      </c>
      <c r="B8652" s="19">
        <f>IFERROR(VLOOKUP(C8652,'[1]Dados Diários do Magento'!$A$1:$H$10000,2,),"0")</f>
        <v>0</v>
      </c>
      <c r="C8652" s="20">
        <v>8651</v>
      </c>
      <c r="D8652" s="26">
        <v>0</v>
      </c>
      <c r="E8652" s="27">
        <v>0</v>
      </c>
      <c r="G8652" s="23"/>
      <c r="H8652" s="23"/>
      <c r="J8652" s="24">
        <f t="shared" si="271"/>
        <v>0</v>
      </c>
      <c r="K8652" s="25">
        <f t="shared" si="270"/>
        <v>0</v>
      </c>
    </row>
    <row r="8653" spans="1:11">
      <c r="A8653" s="18">
        <f>IFERROR(VLOOKUP(C8653,'[1]Dados Diários do Magento'!$A$1:$H$10000,3,),0)</f>
        <v>0</v>
      </c>
      <c r="B8653" s="19">
        <f>IFERROR(VLOOKUP(C8653,'[1]Dados Diários do Magento'!$A$1:$H$10000,2,),"0")</f>
        <v>0</v>
      </c>
      <c r="C8653" s="20">
        <v>8652</v>
      </c>
      <c r="D8653" s="26">
        <v>0</v>
      </c>
      <c r="E8653" s="27">
        <v>0</v>
      </c>
      <c r="G8653" s="23"/>
      <c r="H8653" s="23"/>
      <c r="J8653" s="24">
        <f t="shared" si="271"/>
        <v>0</v>
      </c>
      <c r="K8653" s="25">
        <f t="shared" si="270"/>
        <v>0</v>
      </c>
    </row>
    <row r="8654" spans="1:11">
      <c r="A8654" s="18">
        <f>IFERROR(VLOOKUP(C8654,'[1]Dados Diários do Magento'!$A$1:$H$10000,3,),0)</f>
        <v>0</v>
      </c>
      <c r="B8654" s="19">
        <f>IFERROR(VLOOKUP(C8654,'[1]Dados Diários do Magento'!$A$1:$H$10000,2,),"0")</f>
        <v>0</v>
      </c>
      <c r="C8654" s="20">
        <v>8653</v>
      </c>
      <c r="D8654" s="26">
        <v>0</v>
      </c>
      <c r="E8654" s="27">
        <v>0</v>
      </c>
      <c r="G8654" s="23"/>
      <c r="H8654" s="23"/>
      <c r="J8654" s="24">
        <f t="shared" si="271"/>
        <v>0</v>
      </c>
      <c r="K8654" s="25">
        <f t="shared" si="270"/>
        <v>0</v>
      </c>
    </row>
    <row r="8655" spans="1:11">
      <c r="A8655" s="18">
        <f>IFERROR(VLOOKUP(C8655,'[1]Dados Diários do Magento'!$A$1:$H$10000,3,),0)</f>
        <v>0</v>
      </c>
      <c r="B8655" s="19">
        <f>IFERROR(VLOOKUP(C8655,'[1]Dados Diários do Magento'!$A$1:$H$10000,2,),"0")</f>
        <v>0</v>
      </c>
      <c r="C8655" s="20">
        <v>8654</v>
      </c>
      <c r="D8655" s="26">
        <v>0</v>
      </c>
      <c r="E8655" s="27">
        <v>0</v>
      </c>
      <c r="G8655" s="23"/>
      <c r="H8655" s="23"/>
      <c r="J8655" s="24">
        <f t="shared" si="271"/>
        <v>0</v>
      </c>
      <c r="K8655" s="25">
        <f t="shared" si="270"/>
        <v>0</v>
      </c>
    </row>
    <row r="8656" spans="1:11">
      <c r="A8656" s="18">
        <f>IFERROR(VLOOKUP(C8656,'[1]Dados Diários do Magento'!$A$1:$H$10000,3,),0)</f>
        <v>0</v>
      </c>
      <c r="B8656" s="19">
        <f>IFERROR(VLOOKUP(C8656,'[1]Dados Diários do Magento'!$A$1:$H$10000,2,),"0")</f>
        <v>0</v>
      </c>
      <c r="C8656" s="20">
        <v>8655</v>
      </c>
      <c r="D8656" s="26">
        <v>0</v>
      </c>
      <c r="E8656" s="27">
        <v>0</v>
      </c>
      <c r="G8656" s="23"/>
      <c r="H8656" s="23"/>
      <c r="J8656" s="24">
        <f t="shared" si="271"/>
        <v>0</v>
      </c>
      <c r="K8656" s="25">
        <f t="shared" si="270"/>
        <v>0</v>
      </c>
    </row>
    <row r="8657" spans="1:11">
      <c r="A8657" s="18">
        <f>IFERROR(VLOOKUP(C8657,'[1]Dados Diários do Magento'!$A$1:$H$10000,3,),0)</f>
        <v>0</v>
      </c>
      <c r="B8657" s="19">
        <f>IFERROR(VLOOKUP(C8657,'[1]Dados Diários do Magento'!$A$1:$H$10000,2,),"0")</f>
        <v>0</v>
      </c>
      <c r="C8657" s="20">
        <v>8656</v>
      </c>
      <c r="D8657" s="26">
        <v>0</v>
      </c>
      <c r="E8657" s="27">
        <v>0</v>
      </c>
      <c r="G8657" s="23"/>
      <c r="H8657" s="23"/>
      <c r="J8657" s="24">
        <f t="shared" si="271"/>
        <v>0</v>
      </c>
      <c r="K8657" s="25">
        <f t="shared" si="270"/>
        <v>0</v>
      </c>
    </row>
    <row r="8658" spans="1:11">
      <c r="A8658" s="18">
        <f>IFERROR(VLOOKUP(C8658,'[1]Dados Diários do Magento'!$A$1:$H$10000,3,),0)</f>
        <v>0</v>
      </c>
      <c r="B8658" s="19">
        <f>IFERROR(VLOOKUP(C8658,'[1]Dados Diários do Magento'!$A$1:$H$10000,2,),"0")</f>
        <v>0</v>
      </c>
      <c r="C8658" s="20">
        <v>8657</v>
      </c>
      <c r="D8658" s="26">
        <v>0</v>
      </c>
      <c r="E8658" s="27">
        <v>0</v>
      </c>
      <c r="G8658" s="23"/>
      <c r="H8658" s="23"/>
      <c r="J8658" s="24">
        <f t="shared" si="271"/>
        <v>0</v>
      </c>
      <c r="K8658" s="25">
        <f t="shared" si="270"/>
        <v>0</v>
      </c>
    </row>
    <row r="8659" spans="1:11">
      <c r="A8659" s="18">
        <f>IFERROR(VLOOKUP(C8659,'[1]Dados Diários do Magento'!$A$1:$H$10000,3,),0)</f>
        <v>0</v>
      </c>
      <c r="B8659" s="19">
        <f>IFERROR(VLOOKUP(C8659,'[1]Dados Diários do Magento'!$A$1:$H$10000,2,),"0")</f>
        <v>0</v>
      </c>
      <c r="C8659" s="20">
        <v>8658</v>
      </c>
      <c r="D8659" s="26">
        <v>0</v>
      </c>
      <c r="E8659" s="27">
        <v>0</v>
      </c>
      <c r="G8659" s="23"/>
      <c r="H8659" s="23"/>
      <c r="J8659" s="24">
        <f t="shared" si="271"/>
        <v>0</v>
      </c>
      <c r="K8659" s="25">
        <f t="shared" si="270"/>
        <v>0</v>
      </c>
    </row>
    <row r="8660" spans="1:11">
      <c r="A8660" s="18">
        <f>IFERROR(VLOOKUP(C8660,'[1]Dados Diários do Magento'!$A$1:$H$10000,3,),0)</f>
        <v>0</v>
      </c>
      <c r="B8660" s="19">
        <f>IFERROR(VLOOKUP(C8660,'[1]Dados Diários do Magento'!$A$1:$H$10000,2,),"0")</f>
        <v>0</v>
      </c>
      <c r="C8660" s="20">
        <v>8659</v>
      </c>
      <c r="D8660" s="26">
        <v>0</v>
      </c>
      <c r="E8660" s="27">
        <v>0</v>
      </c>
      <c r="G8660" s="23"/>
      <c r="H8660" s="23"/>
      <c r="J8660" s="24">
        <f t="shared" si="271"/>
        <v>0</v>
      </c>
      <c r="K8660" s="25">
        <f t="shared" si="270"/>
        <v>0</v>
      </c>
    </row>
    <row r="8661" spans="1:11">
      <c r="A8661" s="18">
        <f>IFERROR(VLOOKUP(C8661,'[1]Dados Diários do Magento'!$A$1:$H$10000,3,),0)</f>
        <v>0</v>
      </c>
      <c r="B8661" s="19">
        <f>IFERROR(VLOOKUP(C8661,'[1]Dados Diários do Magento'!$A$1:$H$10000,2,),"0")</f>
        <v>0</v>
      </c>
      <c r="C8661" s="20">
        <v>8660</v>
      </c>
      <c r="D8661" s="26">
        <v>0</v>
      </c>
      <c r="E8661" s="27">
        <v>0</v>
      </c>
      <c r="G8661" s="23"/>
      <c r="H8661" s="23"/>
      <c r="J8661" s="24">
        <f t="shared" si="271"/>
        <v>0</v>
      </c>
      <c r="K8661" s="25">
        <f t="shared" si="270"/>
        <v>0</v>
      </c>
    </row>
    <row r="8662" spans="1:11">
      <c r="A8662" s="18">
        <f>IFERROR(VLOOKUP(C8662,'[1]Dados Diários do Magento'!$A$1:$H$10000,3,),0)</f>
        <v>0</v>
      </c>
      <c r="B8662" s="19">
        <f>IFERROR(VLOOKUP(C8662,'[1]Dados Diários do Magento'!$A$1:$H$10000,2,),"0")</f>
        <v>0</v>
      </c>
      <c r="C8662" s="20">
        <v>8661</v>
      </c>
      <c r="D8662" s="26">
        <v>0</v>
      </c>
      <c r="E8662" s="27">
        <v>0</v>
      </c>
      <c r="G8662" s="23"/>
      <c r="H8662" s="23"/>
      <c r="J8662" s="24">
        <f t="shared" si="271"/>
        <v>0</v>
      </c>
      <c r="K8662" s="25">
        <f t="shared" si="270"/>
        <v>0</v>
      </c>
    </row>
    <row r="8663" spans="1:11">
      <c r="A8663" s="18">
        <f>IFERROR(VLOOKUP(C8663,'[1]Dados Diários do Magento'!$A$1:$H$10000,3,),0)</f>
        <v>0</v>
      </c>
      <c r="B8663" s="19">
        <f>IFERROR(VLOOKUP(C8663,'[1]Dados Diários do Magento'!$A$1:$H$10000,2,),"0")</f>
        <v>0</v>
      </c>
      <c r="C8663" s="20">
        <v>8662</v>
      </c>
      <c r="D8663" s="26">
        <v>0</v>
      </c>
      <c r="E8663" s="27">
        <v>0</v>
      </c>
      <c r="G8663" s="23"/>
      <c r="H8663" s="23"/>
      <c r="J8663" s="24">
        <f t="shared" si="271"/>
        <v>0</v>
      </c>
      <c r="K8663" s="25">
        <f t="shared" si="270"/>
        <v>0</v>
      </c>
    </row>
    <row r="8664" spans="1:11">
      <c r="A8664" s="18">
        <f>IFERROR(VLOOKUP(C8664,'[1]Dados Diários do Magento'!$A$1:$H$10000,3,),0)</f>
        <v>0</v>
      </c>
      <c r="B8664" s="19">
        <f>IFERROR(VLOOKUP(C8664,'[1]Dados Diários do Magento'!$A$1:$H$10000,2,),"0")</f>
        <v>0</v>
      </c>
      <c r="C8664" s="20">
        <v>8663</v>
      </c>
      <c r="D8664" s="26">
        <v>0</v>
      </c>
      <c r="E8664" s="27">
        <v>0</v>
      </c>
      <c r="G8664" s="23"/>
      <c r="H8664" s="23"/>
      <c r="J8664" s="24">
        <f t="shared" si="271"/>
        <v>0</v>
      </c>
      <c r="K8664" s="25">
        <f t="shared" si="270"/>
        <v>0</v>
      </c>
    </row>
    <row r="8665" spans="1:11">
      <c r="A8665" s="18">
        <f>IFERROR(VLOOKUP(C8665,'[1]Dados Diários do Magento'!$A$1:$H$10000,3,),0)</f>
        <v>0</v>
      </c>
      <c r="B8665" s="19">
        <f>IFERROR(VLOOKUP(C8665,'[1]Dados Diários do Magento'!$A$1:$H$10000,2,),"0")</f>
        <v>0</v>
      </c>
      <c r="C8665" s="20">
        <v>8664</v>
      </c>
      <c r="D8665" s="26">
        <v>0</v>
      </c>
      <c r="E8665" s="27">
        <v>0</v>
      </c>
      <c r="G8665" s="23"/>
      <c r="H8665" s="23"/>
      <c r="J8665" s="24">
        <f t="shared" si="271"/>
        <v>0</v>
      </c>
      <c r="K8665" s="25">
        <f t="shared" si="270"/>
        <v>0</v>
      </c>
    </row>
    <row r="8666" spans="1:11">
      <c r="A8666" s="18">
        <f>IFERROR(VLOOKUP(C8666,'[1]Dados Diários do Magento'!$A$1:$H$10000,3,),0)</f>
        <v>0</v>
      </c>
      <c r="B8666" s="19">
        <f>IFERROR(VLOOKUP(C8666,'[1]Dados Diários do Magento'!$A$1:$H$10000,2,),"0")</f>
        <v>0</v>
      </c>
      <c r="C8666" s="20">
        <v>8665</v>
      </c>
      <c r="D8666" s="26">
        <v>0</v>
      </c>
      <c r="E8666" s="27">
        <v>0</v>
      </c>
      <c r="G8666" s="23"/>
      <c r="H8666" s="23"/>
      <c r="J8666" s="24">
        <f t="shared" si="271"/>
        <v>0</v>
      </c>
      <c r="K8666" s="25">
        <f t="shared" si="270"/>
        <v>0</v>
      </c>
    </row>
    <row r="8667" spans="1:11">
      <c r="A8667" s="18">
        <f>IFERROR(VLOOKUP(C8667,'[1]Dados Diários do Magento'!$A$1:$H$10000,3,),0)</f>
        <v>0</v>
      </c>
      <c r="B8667" s="19">
        <f>IFERROR(VLOOKUP(C8667,'[1]Dados Diários do Magento'!$A$1:$H$10000,2,),"0")</f>
        <v>0</v>
      </c>
      <c r="C8667" s="20">
        <v>8666</v>
      </c>
      <c r="D8667" s="26">
        <v>0</v>
      </c>
      <c r="E8667" s="27">
        <v>0</v>
      </c>
      <c r="G8667" s="23"/>
      <c r="H8667" s="23"/>
      <c r="J8667" s="24">
        <f t="shared" si="271"/>
        <v>0</v>
      </c>
      <c r="K8667" s="25">
        <f t="shared" si="270"/>
        <v>0</v>
      </c>
    </row>
    <row r="8668" spans="1:11">
      <c r="A8668" s="18">
        <f>IFERROR(VLOOKUP(C8668,'[1]Dados Diários do Magento'!$A$1:$H$10000,3,),0)</f>
        <v>0</v>
      </c>
      <c r="B8668" s="19">
        <f>IFERROR(VLOOKUP(C8668,'[1]Dados Diários do Magento'!$A$1:$H$10000,2,),"0")</f>
        <v>0</v>
      </c>
      <c r="C8668" s="20">
        <v>8667</v>
      </c>
      <c r="D8668" s="26">
        <v>0</v>
      </c>
      <c r="E8668" s="27">
        <v>0</v>
      </c>
      <c r="G8668" s="23"/>
      <c r="H8668" s="23"/>
      <c r="J8668" s="24">
        <f t="shared" si="271"/>
        <v>0</v>
      </c>
      <c r="K8668" s="25">
        <f t="shared" si="270"/>
        <v>0</v>
      </c>
    </row>
    <row r="8669" spans="1:11">
      <c r="A8669" s="18">
        <f>IFERROR(VLOOKUP(C8669,'[1]Dados Diários do Magento'!$A$1:$H$10000,3,),0)</f>
        <v>0</v>
      </c>
      <c r="B8669" s="19">
        <f>IFERROR(VLOOKUP(C8669,'[1]Dados Diários do Magento'!$A$1:$H$10000,2,),"0")</f>
        <v>0</v>
      </c>
      <c r="C8669" s="20">
        <v>8668</v>
      </c>
      <c r="D8669" s="26">
        <v>0</v>
      </c>
      <c r="E8669" s="27">
        <v>0</v>
      </c>
      <c r="G8669" s="23"/>
      <c r="H8669" s="23"/>
      <c r="J8669" s="24">
        <f t="shared" si="271"/>
        <v>0</v>
      </c>
      <c r="K8669" s="25">
        <f t="shared" ref="K8669:K8732" si="272">IF((D8669+G8669)&gt;0,(D8669*E8669+G8669*H8669)/(D8669+G8669),E8669)</f>
        <v>0</v>
      </c>
    </row>
    <row r="8670" spans="1:11">
      <c r="A8670" s="18">
        <f>IFERROR(VLOOKUP(C8670,'[1]Dados Diários do Magento'!$A$1:$H$10000,3,),0)</f>
        <v>0</v>
      </c>
      <c r="B8670" s="19">
        <f>IFERROR(VLOOKUP(C8670,'[1]Dados Diários do Magento'!$A$1:$H$10000,2,),"0")</f>
        <v>0</v>
      </c>
      <c r="C8670" s="20">
        <v>8669</v>
      </c>
      <c r="D8670" s="26">
        <v>0</v>
      </c>
      <c r="E8670" s="27">
        <v>0</v>
      </c>
      <c r="G8670" s="23"/>
      <c r="H8670" s="23"/>
      <c r="J8670" s="24">
        <f t="shared" si="271"/>
        <v>0</v>
      </c>
      <c r="K8670" s="25">
        <f t="shared" si="272"/>
        <v>0</v>
      </c>
    </row>
    <row r="8671" spans="1:11">
      <c r="A8671" s="18">
        <f>IFERROR(VLOOKUP(C8671,'[1]Dados Diários do Magento'!$A$1:$H$10000,3,),0)</f>
        <v>0</v>
      </c>
      <c r="B8671" s="19">
        <f>IFERROR(VLOOKUP(C8671,'[1]Dados Diários do Magento'!$A$1:$H$10000,2,),"0")</f>
        <v>0</v>
      </c>
      <c r="C8671" s="20">
        <v>8670</v>
      </c>
      <c r="D8671" s="26">
        <v>0</v>
      </c>
      <c r="E8671" s="27">
        <v>0</v>
      </c>
      <c r="G8671" s="23"/>
      <c r="H8671" s="23"/>
      <c r="J8671" s="24">
        <f t="shared" si="271"/>
        <v>0</v>
      </c>
      <c r="K8671" s="25">
        <f t="shared" si="272"/>
        <v>0</v>
      </c>
    </row>
    <row r="8672" spans="1:11">
      <c r="A8672" s="18">
        <f>IFERROR(VLOOKUP(C8672,'[1]Dados Diários do Magento'!$A$1:$H$10000,3,),0)</f>
        <v>0</v>
      </c>
      <c r="B8672" s="19">
        <f>IFERROR(VLOOKUP(C8672,'[1]Dados Diários do Magento'!$A$1:$H$10000,2,),"0")</f>
        <v>0</v>
      </c>
      <c r="C8672" s="20">
        <v>8671</v>
      </c>
      <c r="D8672" s="26">
        <v>0</v>
      </c>
      <c r="E8672" s="27">
        <v>0</v>
      </c>
      <c r="G8672" s="23"/>
      <c r="H8672" s="23"/>
      <c r="J8672" s="24">
        <f t="shared" si="271"/>
        <v>0</v>
      </c>
      <c r="K8672" s="25">
        <f t="shared" si="272"/>
        <v>0</v>
      </c>
    </row>
    <row r="8673" spans="1:11">
      <c r="A8673" s="18">
        <f>IFERROR(VLOOKUP(C8673,'[1]Dados Diários do Magento'!$A$1:$H$10000,3,),0)</f>
        <v>0</v>
      </c>
      <c r="B8673" s="19">
        <f>IFERROR(VLOOKUP(C8673,'[1]Dados Diários do Magento'!$A$1:$H$10000,2,),"0")</f>
        <v>0</v>
      </c>
      <c r="C8673" s="20">
        <v>8672</v>
      </c>
      <c r="D8673" s="26">
        <v>0</v>
      </c>
      <c r="E8673" s="27">
        <v>0</v>
      </c>
      <c r="G8673" s="23"/>
      <c r="H8673" s="23"/>
      <c r="J8673" s="24">
        <f t="shared" si="271"/>
        <v>0</v>
      </c>
      <c r="K8673" s="25">
        <f t="shared" si="272"/>
        <v>0</v>
      </c>
    </row>
    <row r="8674" spans="1:11">
      <c r="A8674" s="18">
        <f>IFERROR(VLOOKUP(C8674,'[1]Dados Diários do Magento'!$A$1:$H$10000,3,),0)</f>
        <v>0</v>
      </c>
      <c r="B8674" s="19">
        <f>IFERROR(VLOOKUP(C8674,'[1]Dados Diários do Magento'!$A$1:$H$10000,2,),"0")</f>
        <v>0</v>
      </c>
      <c r="C8674" s="20">
        <v>8673</v>
      </c>
      <c r="D8674" s="26">
        <v>0</v>
      </c>
      <c r="E8674" s="27">
        <v>0</v>
      </c>
      <c r="G8674" s="23"/>
      <c r="H8674" s="23"/>
      <c r="J8674" s="24">
        <f t="shared" si="271"/>
        <v>0</v>
      </c>
      <c r="K8674" s="25">
        <f t="shared" si="272"/>
        <v>0</v>
      </c>
    </row>
    <row r="8675" spans="1:11">
      <c r="A8675" s="18">
        <f>IFERROR(VLOOKUP(C8675,'[1]Dados Diários do Magento'!$A$1:$H$10000,3,),0)</f>
        <v>0</v>
      </c>
      <c r="B8675" s="19">
        <f>IFERROR(VLOOKUP(C8675,'[1]Dados Diários do Magento'!$A$1:$H$10000,2,),"0")</f>
        <v>0</v>
      </c>
      <c r="C8675" s="20">
        <v>8674</v>
      </c>
      <c r="D8675" s="26">
        <v>0</v>
      </c>
      <c r="E8675" s="27">
        <v>0</v>
      </c>
      <c r="G8675" s="23"/>
      <c r="H8675" s="23"/>
      <c r="J8675" s="24">
        <f t="shared" si="271"/>
        <v>0</v>
      </c>
      <c r="K8675" s="25">
        <f t="shared" si="272"/>
        <v>0</v>
      </c>
    </row>
    <row r="8676" spans="1:11">
      <c r="A8676" s="18">
        <f>IFERROR(VLOOKUP(C8676,'[1]Dados Diários do Magento'!$A$1:$H$10000,3,),0)</f>
        <v>0</v>
      </c>
      <c r="B8676" s="19">
        <f>IFERROR(VLOOKUP(C8676,'[1]Dados Diários do Magento'!$A$1:$H$10000,2,),"0")</f>
        <v>0</v>
      </c>
      <c r="C8676" s="20">
        <v>8675</v>
      </c>
      <c r="D8676" s="26">
        <v>0</v>
      </c>
      <c r="E8676" s="27">
        <v>0</v>
      </c>
      <c r="G8676" s="23"/>
      <c r="H8676" s="23"/>
      <c r="J8676" s="24">
        <f t="shared" si="271"/>
        <v>0</v>
      </c>
      <c r="K8676" s="25">
        <f t="shared" si="272"/>
        <v>0</v>
      </c>
    </row>
    <row r="8677" spans="1:11">
      <c r="A8677" s="18">
        <f>IFERROR(VLOOKUP(C8677,'[1]Dados Diários do Magento'!$A$1:$H$10000,3,),0)</f>
        <v>0</v>
      </c>
      <c r="B8677" s="19">
        <f>IFERROR(VLOOKUP(C8677,'[1]Dados Diários do Magento'!$A$1:$H$10000,2,),"0")</f>
        <v>0</v>
      </c>
      <c r="C8677" s="20">
        <v>8676</v>
      </c>
      <c r="D8677" s="26">
        <v>0</v>
      </c>
      <c r="E8677" s="27">
        <v>0</v>
      </c>
      <c r="G8677" s="23"/>
      <c r="H8677" s="23"/>
      <c r="J8677" s="24">
        <f t="shared" si="271"/>
        <v>0</v>
      </c>
      <c r="K8677" s="25">
        <f t="shared" si="272"/>
        <v>0</v>
      </c>
    </row>
    <row r="8678" spans="1:11">
      <c r="A8678" s="18">
        <f>IFERROR(VLOOKUP(C8678,'[1]Dados Diários do Magento'!$A$1:$H$10000,3,),0)</f>
        <v>0</v>
      </c>
      <c r="B8678" s="19">
        <f>IFERROR(VLOOKUP(C8678,'[1]Dados Diários do Magento'!$A$1:$H$10000,2,),"0")</f>
        <v>0</v>
      </c>
      <c r="C8678" s="20">
        <v>8677</v>
      </c>
      <c r="D8678" s="26">
        <v>0</v>
      </c>
      <c r="E8678" s="27">
        <v>0</v>
      </c>
      <c r="G8678" s="23"/>
      <c r="H8678" s="23"/>
      <c r="J8678" s="24">
        <f t="shared" si="271"/>
        <v>0</v>
      </c>
      <c r="K8678" s="25">
        <f t="shared" si="272"/>
        <v>0</v>
      </c>
    </row>
    <row r="8679" spans="1:11">
      <c r="A8679" s="18">
        <f>IFERROR(VLOOKUP(C8679,'[1]Dados Diários do Magento'!$A$1:$H$10000,3,),0)</f>
        <v>0</v>
      </c>
      <c r="B8679" s="19">
        <f>IFERROR(VLOOKUP(C8679,'[1]Dados Diários do Magento'!$A$1:$H$10000,2,),"0")</f>
        <v>0</v>
      </c>
      <c r="C8679" s="20">
        <v>8678</v>
      </c>
      <c r="D8679" s="26">
        <v>0</v>
      </c>
      <c r="E8679" s="27">
        <v>0</v>
      </c>
      <c r="G8679" s="23"/>
      <c r="H8679" s="23"/>
      <c r="J8679" s="24">
        <f t="shared" si="271"/>
        <v>0</v>
      </c>
      <c r="K8679" s="25">
        <f t="shared" si="272"/>
        <v>0</v>
      </c>
    </row>
    <row r="8680" spans="1:11">
      <c r="A8680" s="18">
        <f>IFERROR(VLOOKUP(C8680,'[1]Dados Diários do Magento'!$A$1:$H$10000,3,),0)</f>
        <v>0</v>
      </c>
      <c r="B8680" s="19">
        <f>IFERROR(VLOOKUP(C8680,'[1]Dados Diários do Magento'!$A$1:$H$10000,2,),"0")</f>
        <v>0</v>
      </c>
      <c r="C8680" s="20">
        <v>8679</v>
      </c>
      <c r="D8680" s="26">
        <v>0</v>
      </c>
      <c r="E8680" s="27">
        <v>0</v>
      </c>
      <c r="G8680" s="23"/>
      <c r="H8680" s="23"/>
      <c r="J8680" s="24">
        <f t="shared" si="271"/>
        <v>0</v>
      </c>
      <c r="K8680" s="25">
        <f t="shared" si="272"/>
        <v>0</v>
      </c>
    </row>
    <row r="8681" spans="1:11">
      <c r="A8681" s="18">
        <f>IFERROR(VLOOKUP(C8681,'[1]Dados Diários do Magento'!$A$1:$H$10000,3,),0)</f>
        <v>0</v>
      </c>
      <c r="B8681" s="19">
        <f>IFERROR(VLOOKUP(C8681,'[1]Dados Diários do Magento'!$A$1:$H$10000,2,),"0")</f>
        <v>0</v>
      </c>
      <c r="C8681" s="20">
        <v>8680</v>
      </c>
      <c r="D8681" s="26">
        <v>0</v>
      </c>
      <c r="E8681" s="27">
        <v>0</v>
      </c>
      <c r="G8681" s="23"/>
      <c r="H8681" s="23"/>
      <c r="J8681" s="24">
        <f t="shared" si="271"/>
        <v>0</v>
      </c>
      <c r="K8681" s="25">
        <f t="shared" si="272"/>
        <v>0</v>
      </c>
    </row>
    <row r="8682" spans="1:11">
      <c r="A8682" s="18">
        <f>IFERROR(VLOOKUP(C8682,'[1]Dados Diários do Magento'!$A$1:$H$10000,3,),0)</f>
        <v>0</v>
      </c>
      <c r="B8682" s="19">
        <f>IFERROR(VLOOKUP(C8682,'[1]Dados Diários do Magento'!$A$1:$H$10000,2,),"0")</f>
        <v>0</v>
      </c>
      <c r="C8682" s="20">
        <v>8681</v>
      </c>
      <c r="D8682" s="26">
        <v>0</v>
      </c>
      <c r="E8682" s="27">
        <v>0</v>
      </c>
      <c r="G8682" s="23"/>
      <c r="H8682" s="23"/>
      <c r="J8682" s="24">
        <f t="shared" si="271"/>
        <v>0</v>
      </c>
      <c r="K8682" s="25">
        <f t="shared" si="272"/>
        <v>0</v>
      </c>
    </row>
    <row r="8683" spans="1:11">
      <c r="A8683" s="18">
        <f>IFERROR(VLOOKUP(C8683,'[1]Dados Diários do Magento'!$A$1:$H$10000,3,),0)</f>
        <v>0</v>
      </c>
      <c r="B8683" s="19">
        <f>IFERROR(VLOOKUP(C8683,'[1]Dados Diários do Magento'!$A$1:$H$10000,2,),"0")</f>
        <v>0</v>
      </c>
      <c r="C8683" s="20">
        <v>8682</v>
      </c>
      <c r="D8683" s="26">
        <v>0</v>
      </c>
      <c r="E8683" s="27">
        <v>0</v>
      </c>
      <c r="G8683" s="23"/>
      <c r="H8683" s="23"/>
      <c r="J8683" s="24">
        <f t="shared" si="271"/>
        <v>0</v>
      </c>
      <c r="K8683" s="25">
        <f t="shared" si="272"/>
        <v>0</v>
      </c>
    </row>
    <row r="8684" spans="1:11">
      <c r="A8684" s="18">
        <f>IFERROR(VLOOKUP(C8684,'[1]Dados Diários do Magento'!$A$1:$H$10000,3,),0)</f>
        <v>0</v>
      </c>
      <c r="B8684" s="19">
        <f>IFERROR(VLOOKUP(C8684,'[1]Dados Diários do Magento'!$A$1:$H$10000,2,),"0")</f>
        <v>0</v>
      </c>
      <c r="C8684" s="20">
        <v>8683</v>
      </c>
      <c r="D8684" s="26">
        <v>0</v>
      </c>
      <c r="E8684" s="27">
        <v>0</v>
      </c>
      <c r="G8684" s="23"/>
      <c r="H8684" s="23"/>
      <c r="J8684" s="24">
        <f t="shared" si="271"/>
        <v>0</v>
      </c>
      <c r="K8684" s="25">
        <f t="shared" si="272"/>
        <v>0</v>
      </c>
    </row>
    <row r="8685" spans="1:11">
      <c r="A8685" s="18">
        <f>IFERROR(VLOOKUP(C8685,'[1]Dados Diários do Magento'!$A$1:$H$10000,3,),0)</f>
        <v>0</v>
      </c>
      <c r="B8685" s="19">
        <f>IFERROR(VLOOKUP(C8685,'[1]Dados Diários do Magento'!$A$1:$H$10000,2,),"0")</f>
        <v>0</v>
      </c>
      <c r="C8685" s="20">
        <v>8684</v>
      </c>
      <c r="D8685" s="26">
        <v>0</v>
      </c>
      <c r="E8685" s="27">
        <v>0</v>
      </c>
      <c r="G8685" s="23"/>
      <c r="H8685" s="23"/>
      <c r="J8685" s="24">
        <f t="shared" si="271"/>
        <v>0</v>
      </c>
      <c r="K8685" s="25">
        <f t="shared" si="272"/>
        <v>0</v>
      </c>
    </row>
    <row r="8686" spans="1:11">
      <c r="A8686" s="18">
        <f>IFERROR(VLOOKUP(C8686,'[1]Dados Diários do Magento'!$A$1:$H$10000,3,),0)</f>
        <v>0</v>
      </c>
      <c r="B8686" s="19">
        <f>IFERROR(VLOOKUP(C8686,'[1]Dados Diários do Magento'!$A$1:$H$10000,2,),"0")</f>
        <v>0</v>
      </c>
      <c r="C8686" s="20">
        <v>8685</v>
      </c>
      <c r="D8686" s="26">
        <v>0</v>
      </c>
      <c r="E8686" s="27">
        <v>0</v>
      </c>
      <c r="G8686" s="23"/>
      <c r="H8686" s="23"/>
      <c r="J8686" s="24">
        <f t="shared" si="271"/>
        <v>0</v>
      </c>
      <c r="K8686" s="25">
        <f t="shared" si="272"/>
        <v>0</v>
      </c>
    </row>
    <row r="8687" spans="1:11">
      <c r="A8687" s="18">
        <f>IFERROR(VLOOKUP(C8687,'[1]Dados Diários do Magento'!$A$1:$H$10000,3,),0)</f>
        <v>0</v>
      </c>
      <c r="B8687" s="19">
        <f>IFERROR(VLOOKUP(C8687,'[1]Dados Diários do Magento'!$A$1:$H$10000,2,),"0")</f>
        <v>0</v>
      </c>
      <c r="C8687" s="20">
        <v>8686</v>
      </c>
      <c r="D8687" s="26">
        <v>0</v>
      </c>
      <c r="E8687" s="27">
        <v>0</v>
      </c>
      <c r="G8687" s="23"/>
      <c r="H8687" s="23"/>
      <c r="J8687" s="24">
        <f t="shared" si="271"/>
        <v>0</v>
      </c>
      <c r="K8687" s="25">
        <f t="shared" si="272"/>
        <v>0</v>
      </c>
    </row>
    <row r="8688" spans="1:11">
      <c r="A8688" s="18">
        <f>IFERROR(VLOOKUP(C8688,'[1]Dados Diários do Magento'!$A$1:$H$10000,3,),0)</f>
        <v>0</v>
      </c>
      <c r="B8688" s="19">
        <f>IFERROR(VLOOKUP(C8688,'[1]Dados Diários do Magento'!$A$1:$H$10000,2,),"0")</f>
        <v>0</v>
      </c>
      <c r="C8688" s="20">
        <v>8687</v>
      </c>
      <c r="D8688" s="26">
        <v>0</v>
      </c>
      <c r="E8688" s="27">
        <v>0</v>
      </c>
      <c r="G8688" s="23"/>
      <c r="H8688" s="23"/>
      <c r="J8688" s="24">
        <f t="shared" si="271"/>
        <v>0</v>
      </c>
      <c r="K8688" s="25">
        <f t="shared" si="272"/>
        <v>0</v>
      </c>
    </row>
    <row r="8689" spans="1:11">
      <c r="A8689" s="18">
        <f>IFERROR(VLOOKUP(C8689,'[1]Dados Diários do Magento'!$A$1:$H$10000,3,),0)</f>
        <v>0</v>
      </c>
      <c r="B8689" s="19">
        <f>IFERROR(VLOOKUP(C8689,'[1]Dados Diários do Magento'!$A$1:$H$10000,2,),"0")</f>
        <v>0</v>
      </c>
      <c r="C8689" s="20">
        <v>8688</v>
      </c>
      <c r="D8689" s="26">
        <v>0</v>
      </c>
      <c r="E8689" s="27">
        <v>0</v>
      </c>
      <c r="G8689" s="23"/>
      <c r="H8689" s="23"/>
      <c r="J8689" s="24">
        <f t="shared" si="271"/>
        <v>0</v>
      </c>
      <c r="K8689" s="25">
        <f t="shared" si="272"/>
        <v>0</v>
      </c>
    </row>
    <row r="8690" spans="1:11">
      <c r="A8690" s="18">
        <f>IFERROR(VLOOKUP(C8690,'[1]Dados Diários do Magento'!$A$1:$H$10000,3,),0)</f>
        <v>0</v>
      </c>
      <c r="B8690" s="19">
        <f>IFERROR(VLOOKUP(C8690,'[1]Dados Diários do Magento'!$A$1:$H$10000,2,),"0")</f>
        <v>0</v>
      </c>
      <c r="C8690" s="20">
        <v>8689</v>
      </c>
      <c r="D8690" s="26">
        <v>0</v>
      </c>
      <c r="E8690" s="27">
        <v>0</v>
      </c>
      <c r="G8690" s="23"/>
      <c r="H8690" s="23"/>
      <c r="J8690" s="24">
        <f t="shared" si="271"/>
        <v>0</v>
      </c>
      <c r="K8690" s="25">
        <f t="shared" si="272"/>
        <v>0</v>
      </c>
    </row>
    <row r="8691" spans="1:11">
      <c r="A8691" s="18">
        <f>IFERROR(VLOOKUP(C8691,'[1]Dados Diários do Magento'!$A$1:$H$10000,3,),0)</f>
        <v>0</v>
      </c>
      <c r="B8691" s="19">
        <f>IFERROR(VLOOKUP(C8691,'[1]Dados Diários do Magento'!$A$1:$H$10000,2,),"0")</f>
        <v>0</v>
      </c>
      <c r="C8691" s="20">
        <v>8690</v>
      </c>
      <c r="D8691" s="26">
        <v>0</v>
      </c>
      <c r="E8691" s="27">
        <v>0</v>
      </c>
      <c r="G8691" s="23"/>
      <c r="H8691" s="23"/>
      <c r="J8691" s="24">
        <f t="shared" si="271"/>
        <v>0</v>
      </c>
      <c r="K8691" s="25">
        <f t="shared" si="272"/>
        <v>0</v>
      </c>
    </row>
    <row r="8692" spans="1:11">
      <c r="A8692" s="18">
        <f>IFERROR(VLOOKUP(C8692,'[1]Dados Diários do Magento'!$A$1:$H$10000,3,),0)</f>
        <v>0</v>
      </c>
      <c r="B8692" s="19">
        <f>IFERROR(VLOOKUP(C8692,'[1]Dados Diários do Magento'!$A$1:$H$10000,2,),"0")</f>
        <v>0</v>
      </c>
      <c r="C8692" s="20">
        <v>8691</v>
      </c>
      <c r="D8692" s="26">
        <v>0</v>
      </c>
      <c r="E8692" s="27">
        <v>0</v>
      </c>
      <c r="G8692" s="23"/>
      <c r="H8692" s="23"/>
      <c r="J8692" s="24">
        <f t="shared" si="271"/>
        <v>0</v>
      </c>
      <c r="K8692" s="25">
        <f t="shared" si="272"/>
        <v>0</v>
      </c>
    </row>
    <row r="8693" spans="1:11">
      <c r="A8693" s="18">
        <f>IFERROR(VLOOKUP(C8693,'[1]Dados Diários do Magento'!$A$1:$H$10000,3,),0)</f>
        <v>0</v>
      </c>
      <c r="B8693" s="19">
        <f>IFERROR(VLOOKUP(C8693,'[1]Dados Diários do Magento'!$A$1:$H$10000,2,),"0")</f>
        <v>0</v>
      </c>
      <c r="C8693" s="20">
        <v>8692</v>
      </c>
      <c r="D8693" s="26">
        <v>0</v>
      </c>
      <c r="E8693" s="27">
        <v>0</v>
      </c>
      <c r="G8693" s="23"/>
      <c r="H8693" s="23"/>
      <c r="J8693" s="24">
        <f t="shared" si="271"/>
        <v>0</v>
      </c>
      <c r="K8693" s="25">
        <f t="shared" si="272"/>
        <v>0</v>
      </c>
    </row>
    <row r="8694" spans="1:11">
      <c r="A8694" s="18">
        <f>IFERROR(VLOOKUP(C8694,'[1]Dados Diários do Magento'!$A$1:$H$10000,3,),0)</f>
        <v>0</v>
      </c>
      <c r="B8694" s="19">
        <f>IFERROR(VLOOKUP(C8694,'[1]Dados Diários do Magento'!$A$1:$H$10000,2,),"0")</f>
        <v>0</v>
      </c>
      <c r="C8694" s="20">
        <v>8693</v>
      </c>
      <c r="D8694" s="26">
        <v>0</v>
      </c>
      <c r="E8694" s="27">
        <v>0</v>
      </c>
      <c r="G8694" s="23"/>
      <c r="H8694" s="23"/>
      <c r="J8694" s="24">
        <f t="shared" si="271"/>
        <v>0</v>
      </c>
      <c r="K8694" s="25">
        <f t="shared" si="272"/>
        <v>0</v>
      </c>
    </row>
    <row r="8695" spans="1:11">
      <c r="A8695" s="18">
        <f>IFERROR(VLOOKUP(C8695,'[1]Dados Diários do Magento'!$A$1:$H$10000,3,),0)</f>
        <v>0</v>
      </c>
      <c r="B8695" s="19">
        <f>IFERROR(VLOOKUP(C8695,'[1]Dados Diários do Magento'!$A$1:$H$10000,2,),"0")</f>
        <v>0</v>
      </c>
      <c r="C8695" s="20">
        <v>8694</v>
      </c>
      <c r="D8695" s="26">
        <v>0</v>
      </c>
      <c r="E8695" s="27">
        <v>0</v>
      </c>
      <c r="G8695" s="23"/>
      <c r="H8695" s="23"/>
      <c r="J8695" s="24">
        <f t="shared" si="271"/>
        <v>0</v>
      </c>
      <c r="K8695" s="25">
        <f t="shared" si="272"/>
        <v>0</v>
      </c>
    </row>
    <row r="8696" spans="1:11">
      <c r="A8696" s="18">
        <f>IFERROR(VLOOKUP(C8696,'[1]Dados Diários do Magento'!$A$1:$H$10000,3,),0)</f>
        <v>0</v>
      </c>
      <c r="B8696" s="19">
        <f>IFERROR(VLOOKUP(C8696,'[1]Dados Diários do Magento'!$A$1:$H$10000,2,),"0")</f>
        <v>0</v>
      </c>
      <c r="C8696" s="20">
        <v>8695</v>
      </c>
      <c r="D8696" s="26">
        <v>0</v>
      </c>
      <c r="E8696" s="27">
        <v>0</v>
      </c>
      <c r="G8696" s="23"/>
      <c r="H8696" s="23"/>
      <c r="J8696" s="24">
        <f t="shared" si="271"/>
        <v>0</v>
      </c>
      <c r="K8696" s="25">
        <f t="shared" si="272"/>
        <v>0</v>
      </c>
    </row>
    <row r="8697" spans="1:11">
      <c r="A8697" s="18">
        <f>IFERROR(VLOOKUP(C8697,'[1]Dados Diários do Magento'!$A$1:$H$10000,3,),0)</f>
        <v>0</v>
      </c>
      <c r="B8697" s="19">
        <f>IFERROR(VLOOKUP(C8697,'[1]Dados Diários do Magento'!$A$1:$H$10000,2,),"0")</f>
        <v>0</v>
      </c>
      <c r="C8697" s="20">
        <v>8696</v>
      </c>
      <c r="D8697" s="26">
        <v>0</v>
      </c>
      <c r="E8697" s="27">
        <v>0</v>
      </c>
      <c r="G8697" s="23"/>
      <c r="H8697" s="23"/>
      <c r="J8697" s="24">
        <f t="shared" si="271"/>
        <v>0</v>
      </c>
      <c r="K8697" s="25">
        <f t="shared" si="272"/>
        <v>0</v>
      </c>
    </row>
    <row r="8698" spans="1:11">
      <c r="A8698" s="18">
        <f>IFERROR(VLOOKUP(C8698,'[1]Dados Diários do Magento'!$A$1:$H$10000,3,),0)</f>
        <v>0</v>
      </c>
      <c r="B8698" s="19">
        <f>IFERROR(VLOOKUP(C8698,'[1]Dados Diários do Magento'!$A$1:$H$10000,2,),"0")</f>
        <v>0</v>
      </c>
      <c r="C8698" s="20">
        <v>8697</v>
      </c>
      <c r="D8698" s="26">
        <v>0</v>
      </c>
      <c r="E8698" s="27">
        <v>0</v>
      </c>
      <c r="G8698" s="23"/>
      <c r="H8698" s="23"/>
      <c r="J8698" s="24">
        <f t="shared" si="271"/>
        <v>0</v>
      </c>
      <c r="K8698" s="25">
        <f t="shared" si="272"/>
        <v>0</v>
      </c>
    </row>
    <row r="8699" spans="1:11">
      <c r="A8699" s="18">
        <f>IFERROR(VLOOKUP(C8699,'[1]Dados Diários do Magento'!$A$1:$H$10000,3,),0)</f>
        <v>0</v>
      </c>
      <c r="B8699" s="19">
        <f>IFERROR(VLOOKUP(C8699,'[1]Dados Diários do Magento'!$A$1:$H$10000,2,),"0")</f>
        <v>0</v>
      </c>
      <c r="C8699" s="20">
        <v>8698</v>
      </c>
      <c r="D8699" s="26">
        <v>0</v>
      </c>
      <c r="E8699" s="27">
        <v>0</v>
      </c>
      <c r="G8699" s="23"/>
      <c r="H8699" s="23"/>
      <c r="J8699" s="24">
        <f t="shared" si="271"/>
        <v>0</v>
      </c>
      <c r="K8699" s="25">
        <f t="shared" si="272"/>
        <v>0</v>
      </c>
    </row>
    <row r="8700" spans="1:11">
      <c r="A8700" s="18">
        <f>IFERROR(VLOOKUP(C8700,'[1]Dados Diários do Magento'!$A$1:$H$10000,3,),0)</f>
        <v>0</v>
      </c>
      <c r="B8700" s="19">
        <f>IFERROR(VLOOKUP(C8700,'[1]Dados Diários do Magento'!$A$1:$H$10000,2,),"0")</f>
        <v>0</v>
      </c>
      <c r="C8700" s="20">
        <v>8699</v>
      </c>
      <c r="D8700" s="26">
        <v>0</v>
      </c>
      <c r="E8700" s="27">
        <v>0</v>
      </c>
      <c r="G8700" s="23"/>
      <c r="H8700" s="23"/>
      <c r="J8700" s="24">
        <f t="shared" si="271"/>
        <v>0</v>
      </c>
      <c r="K8700" s="25">
        <f t="shared" si="272"/>
        <v>0</v>
      </c>
    </row>
    <row r="8701" spans="1:11">
      <c r="A8701" s="18">
        <f>IFERROR(VLOOKUP(C8701,'[1]Dados Diários do Magento'!$A$1:$H$10000,3,),0)</f>
        <v>0</v>
      </c>
      <c r="B8701" s="19">
        <f>IFERROR(VLOOKUP(C8701,'[1]Dados Diários do Magento'!$A$1:$H$10000,2,),"0")</f>
        <v>0</v>
      </c>
      <c r="C8701" s="20">
        <v>8700</v>
      </c>
      <c r="D8701" s="26">
        <v>0</v>
      </c>
      <c r="E8701" s="27">
        <v>0</v>
      </c>
      <c r="G8701" s="23"/>
      <c r="H8701" s="23"/>
      <c r="J8701" s="24">
        <f t="shared" si="271"/>
        <v>0</v>
      </c>
      <c r="K8701" s="25">
        <f t="shared" si="272"/>
        <v>0</v>
      </c>
    </row>
    <row r="8702" spans="1:11">
      <c r="A8702" s="18">
        <f>IFERROR(VLOOKUP(C8702,'[1]Dados Diários do Magento'!$A$1:$H$10000,3,),0)</f>
        <v>0</v>
      </c>
      <c r="B8702" s="19">
        <f>IFERROR(VLOOKUP(C8702,'[1]Dados Diários do Magento'!$A$1:$H$10000,2,),"0")</f>
        <v>0</v>
      </c>
      <c r="C8702" s="20">
        <v>8701</v>
      </c>
      <c r="D8702" s="26">
        <v>0</v>
      </c>
      <c r="E8702" s="27">
        <v>0</v>
      </c>
      <c r="G8702" s="23"/>
      <c r="H8702" s="23"/>
      <c r="J8702" s="24">
        <f t="shared" si="271"/>
        <v>0</v>
      </c>
      <c r="K8702" s="25">
        <f t="shared" si="272"/>
        <v>0</v>
      </c>
    </row>
    <row r="8703" spans="1:11">
      <c r="A8703" s="18">
        <f>IFERROR(VLOOKUP(C8703,'[1]Dados Diários do Magento'!$A$1:$H$10000,3,),0)</f>
        <v>0</v>
      </c>
      <c r="B8703" s="19">
        <f>IFERROR(VLOOKUP(C8703,'[1]Dados Diários do Magento'!$A$1:$H$10000,2,),"0")</f>
        <v>0</v>
      </c>
      <c r="C8703" s="20">
        <v>8702</v>
      </c>
      <c r="D8703" s="26">
        <v>0</v>
      </c>
      <c r="E8703" s="27">
        <v>0</v>
      </c>
      <c r="G8703" s="23"/>
      <c r="H8703" s="23"/>
      <c r="J8703" s="24">
        <f t="shared" si="271"/>
        <v>0</v>
      </c>
      <c r="K8703" s="25">
        <f t="shared" si="272"/>
        <v>0</v>
      </c>
    </row>
    <row r="8704" spans="1:11">
      <c r="A8704" s="18">
        <f>IFERROR(VLOOKUP(C8704,'[1]Dados Diários do Magento'!$A$1:$H$10000,3,),0)</f>
        <v>0</v>
      </c>
      <c r="B8704" s="19">
        <f>IFERROR(VLOOKUP(C8704,'[1]Dados Diários do Magento'!$A$1:$H$10000,2,),"0")</f>
        <v>0</v>
      </c>
      <c r="C8704" s="20">
        <v>8703</v>
      </c>
      <c r="D8704" s="26">
        <v>0</v>
      </c>
      <c r="E8704" s="27">
        <v>0</v>
      </c>
      <c r="G8704" s="23"/>
      <c r="H8704" s="23"/>
      <c r="J8704" s="24">
        <f t="shared" si="271"/>
        <v>0</v>
      </c>
      <c r="K8704" s="25">
        <f t="shared" si="272"/>
        <v>0</v>
      </c>
    </row>
    <row r="8705" spans="1:11">
      <c r="A8705" s="18">
        <f>IFERROR(VLOOKUP(C8705,'[1]Dados Diários do Magento'!$A$1:$H$10000,3,),0)</f>
        <v>0</v>
      </c>
      <c r="B8705" s="19">
        <f>IFERROR(VLOOKUP(C8705,'[1]Dados Diários do Magento'!$A$1:$H$10000,2,),"0")</f>
        <v>0</v>
      </c>
      <c r="C8705" s="20">
        <v>8704</v>
      </c>
      <c r="D8705" s="26">
        <v>0</v>
      </c>
      <c r="E8705" s="27">
        <v>0</v>
      </c>
      <c r="G8705" s="23"/>
      <c r="H8705" s="23"/>
      <c r="J8705" s="24">
        <f t="shared" si="271"/>
        <v>0</v>
      </c>
      <c r="K8705" s="25">
        <f t="shared" si="272"/>
        <v>0</v>
      </c>
    </row>
    <row r="8706" spans="1:11">
      <c r="A8706" s="18">
        <f>IFERROR(VLOOKUP(C8706,'[1]Dados Diários do Magento'!$A$1:$H$10000,3,),0)</f>
        <v>0</v>
      </c>
      <c r="B8706" s="19">
        <f>IFERROR(VLOOKUP(C8706,'[1]Dados Diários do Magento'!$A$1:$H$10000,2,),"0")</f>
        <v>0</v>
      </c>
      <c r="C8706" s="20">
        <v>8705</v>
      </c>
      <c r="D8706" s="26">
        <v>0</v>
      </c>
      <c r="E8706" s="27">
        <v>0</v>
      </c>
      <c r="G8706" s="23"/>
      <c r="H8706" s="23"/>
      <c r="J8706" s="24">
        <f t="shared" si="271"/>
        <v>0</v>
      </c>
      <c r="K8706" s="25">
        <f t="shared" si="272"/>
        <v>0</v>
      </c>
    </row>
    <row r="8707" spans="1:11">
      <c r="A8707" s="18">
        <f>IFERROR(VLOOKUP(C8707,'[1]Dados Diários do Magento'!$A$1:$H$10000,3,),0)</f>
        <v>0</v>
      </c>
      <c r="B8707" s="19">
        <f>IFERROR(VLOOKUP(C8707,'[1]Dados Diários do Magento'!$A$1:$H$10000,2,),"0")</f>
        <v>0</v>
      </c>
      <c r="C8707" s="20">
        <v>8706</v>
      </c>
      <c r="D8707" s="26">
        <v>0</v>
      </c>
      <c r="E8707" s="27">
        <v>0</v>
      </c>
      <c r="G8707" s="23"/>
      <c r="H8707" s="23"/>
      <c r="J8707" s="24">
        <f t="shared" ref="J8707:J8770" si="273">D8707+G8707</f>
        <v>0</v>
      </c>
      <c r="K8707" s="25">
        <f t="shared" si="272"/>
        <v>0</v>
      </c>
    </row>
    <row r="8708" spans="1:11">
      <c r="A8708" s="18">
        <f>IFERROR(VLOOKUP(C8708,'[1]Dados Diários do Magento'!$A$1:$H$10000,3,),0)</f>
        <v>0</v>
      </c>
      <c r="B8708" s="19">
        <f>IFERROR(VLOOKUP(C8708,'[1]Dados Diários do Magento'!$A$1:$H$10000,2,),"0")</f>
        <v>0</v>
      </c>
      <c r="C8708" s="20">
        <v>8707</v>
      </c>
      <c r="D8708" s="26">
        <v>0</v>
      </c>
      <c r="E8708" s="27">
        <v>0</v>
      </c>
      <c r="G8708" s="23"/>
      <c r="H8708" s="23"/>
      <c r="J8708" s="24">
        <f t="shared" si="273"/>
        <v>0</v>
      </c>
      <c r="K8708" s="25">
        <f t="shared" si="272"/>
        <v>0</v>
      </c>
    </row>
    <row r="8709" spans="1:11">
      <c r="A8709" s="18">
        <f>IFERROR(VLOOKUP(C8709,'[1]Dados Diários do Magento'!$A$1:$H$10000,3,),0)</f>
        <v>0</v>
      </c>
      <c r="B8709" s="19">
        <f>IFERROR(VLOOKUP(C8709,'[1]Dados Diários do Magento'!$A$1:$H$10000,2,),"0")</f>
        <v>0</v>
      </c>
      <c r="C8709" s="20">
        <v>8708</v>
      </c>
      <c r="D8709" s="26">
        <v>0</v>
      </c>
      <c r="E8709" s="27">
        <v>0</v>
      </c>
      <c r="G8709" s="23"/>
      <c r="H8709" s="23"/>
      <c r="J8709" s="24">
        <f t="shared" si="273"/>
        <v>0</v>
      </c>
      <c r="K8709" s="25">
        <f t="shared" si="272"/>
        <v>0</v>
      </c>
    </row>
    <row r="8710" spans="1:11">
      <c r="A8710" s="18">
        <f>IFERROR(VLOOKUP(C8710,'[1]Dados Diários do Magento'!$A$1:$H$10000,3,),0)</f>
        <v>0</v>
      </c>
      <c r="B8710" s="19">
        <f>IFERROR(VLOOKUP(C8710,'[1]Dados Diários do Magento'!$A$1:$H$10000,2,),"0")</f>
        <v>0</v>
      </c>
      <c r="C8710" s="20">
        <v>8709</v>
      </c>
      <c r="D8710" s="26">
        <v>0</v>
      </c>
      <c r="E8710" s="27">
        <v>0</v>
      </c>
      <c r="G8710" s="23"/>
      <c r="H8710" s="23"/>
      <c r="J8710" s="24">
        <f t="shared" si="273"/>
        <v>0</v>
      </c>
      <c r="K8710" s="25">
        <f t="shared" si="272"/>
        <v>0</v>
      </c>
    </row>
    <row r="8711" spans="1:11">
      <c r="A8711" s="18">
        <f>IFERROR(VLOOKUP(C8711,'[1]Dados Diários do Magento'!$A$1:$H$10000,3,),0)</f>
        <v>0</v>
      </c>
      <c r="B8711" s="19">
        <f>IFERROR(VLOOKUP(C8711,'[1]Dados Diários do Magento'!$A$1:$H$10000,2,),"0")</f>
        <v>0</v>
      </c>
      <c r="C8711" s="20">
        <v>8710</v>
      </c>
      <c r="D8711" s="26">
        <v>0</v>
      </c>
      <c r="E8711" s="27">
        <v>0</v>
      </c>
      <c r="G8711" s="23"/>
      <c r="H8711" s="23"/>
      <c r="J8711" s="24">
        <f t="shared" si="273"/>
        <v>0</v>
      </c>
      <c r="K8711" s="25">
        <f t="shared" si="272"/>
        <v>0</v>
      </c>
    </row>
    <row r="8712" spans="1:11">
      <c r="A8712" s="18">
        <f>IFERROR(VLOOKUP(C8712,'[1]Dados Diários do Magento'!$A$1:$H$10000,3,),0)</f>
        <v>0</v>
      </c>
      <c r="B8712" s="19">
        <f>IFERROR(VLOOKUP(C8712,'[1]Dados Diários do Magento'!$A$1:$H$10000,2,),"0")</f>
        <v>0</v>
      </c>
      <c r="C8712" s="20">
        <v>8711</v>
      </c>
      <c r="D8712" s="26">
        <v>0</v>
      </c>
      <c r="E8712" s="27">
        <v>0</v>
      </c>
      <c r="G8712" s="23"/>
      <c r="H8712" s="23"/>
      <c r="J8712" s="24">
        <f t="shared" si="273"/>
        <v>0</v>
      </c>
      <c r="K8712" s="25">
        <f t="shared" si="272"/>
        <v>0</v>
      </c>
    </row>
    <row r="8713" spans="1:11">
      <c r="A8713" s="18">
        <f>IFERROR(VLOOKUP(C8713,'[1]Dados Diários do Magento'!$A$1:$H$10000,3,),0)</f>
        <v>0</v>
      </c>
      <c r="B8713" s="19">
        <f>IFERROR(VLOOKUP(C8713,'[1]Dados Diários do Magento'!$A$1:$H$10000,2,),"0")</f>
        <v>0</v>
      </c>
      <c r="C8713" s="20">
        <v>8712</v>
      </c>
      <c r="D8713" s="26">
        <v>0</v>
      </c>
      <c r="E8713" s="27">
        <v>0</v>
      </c>
      <c r="G8713" s="23"/>
      <c r="H8713" s="23"/>
      <c r="J8713" s="24">
        <f t="shared" si="273"/>
        <v>0</v>
      </c>
      <c r="K8713" s="25">
        <f t="shared" si="272"/>
        <v>0</v>
      </c>
    </row>
    <row r="8714" spans="1:11">
      <c r="A8714" s="18">
        <f>IFERROR(VLOOKUP(C8714,'[1]Dados Diários do Magento'!$A$1:$H$10000,3,),0)</f>
        <v>0</v>
      </c>
      <c r="B8714" s="19">
        <f>IFERROR(VLOOKUP(C8714,'[1]Dados Diários do Magento'!$A$1:$H$10000,2,),"0")</f>
        <v>0</v>
      </c>
      <c r="C8714" s="20">
        <v>8713</v>
      </c>
      <c r="D8714" s="26">
        <v>0</v>
      </c>
      <c r="E8714" s="27">
        <v>0</v>
      </c>
      <c r="G8714" s="23"/>
      <c r="H8714" s="23"/>
      <c r="J8714" s="24">
        <f t="shared" si="273"/>
        <v>0</v>
      </c>
      <c r="K8714" s="25">
        <f t="shared" si="272"/>
        <v>0</v>
      </c>
    </row>
    <row r="8715" spans="1:11">
      <c r="A8715" s="18">
        <f>IFERROR(VLOOKUP(C8715,'[1]Dados Diários do Magento'!$A$1:$H$10000,3,),0)</f>
        <v>0</v>
      </c>
      <c r="B8715" s="19">
        <f>IFERROR(VLOOKUP(C8715,'[1]Dados Diários do Magento'!$A$1:$H$10000,2,),"0")</f>
        <v>0</v>
      </c>
      <c r="C8715" s="20">
        <v>8714</v>
      </c>
      <c r="D8715" s="26">
        <v>0</v>
      </c>
      <c r="E8715" s="27">
        <v>0</v>
      </c>
      <c r="G8715" s="23"/>
      <c r="H8715" s="23"/>
      <c r="J8715" s="24">
        <f t="shared" si="273"/>
        <v>0</v>
      </c>
      <c r="K8715" s="25">
        <f t="shared" si="272"/>
        <v>0</v>
      </c>
    </row>
    <row r="8716" spans="1:11">
      <c r="A8716" s="18">
        <f>IFERROR(VLOOKUP(C8716,'[1]Dados Diários do Magento'!$A$1:$H$10000,3,),0)</f>
        <v>0</v>
      </c>
      <c r="B8716" s="19">
        <f>IFERROR(VLOOKUP(C8716,'[1]Dados Diários do Magento'!$A$1:$H$10000,2,),"0")</f>
        <v>0</v>
      </c>
      <c r="C8716" s="20">
        <v>8715</v>
      </c>
      <c r="D8716" s="26">
        <v>0</v>
      </c>
      <c r="E8716" s="27">
        <v>0</v>
      </c>
      <c r="G8716" s="23"/>
      <c r="H8716" s="23"/>
      <c r="J8716" s="24">
        <f t="shared" si="273"/>
        <v>0</v>
      </c>
      <c r="K8716" s="25">
        <f t="shared" si="272"/>
        <v>0</v>
      </c>
    </row>
    <row r="8717" spans="1:11">
      <c r="A8717" s="18">
        <f>IFERROR(VLOOKUP(C8717,'[1]Dados Diários do Magento'!$A$1:$H$10000,3,),0)</f>
        <v>0</v>
      </c>
      <c r="B8717" s="19">
        <f>IFERROR(VLOOKUP(C8717,'[1]Dados Diários do Magento'!$A$1:$H$10000,2,),"0")</f>
        <v>0</v>
      </c>
      <c r="C8717" s="20">
        <v>8716</v>
      </c>
      <c r="D8717" s="26">
        <v>0</v>
      </c>
      <c r="E8717" s="27">
        <v>0</v>
      </c>
      <c r="G8717" s="23"/>
      <c r="H8717" s="23"/>
      <c r="J8717" s="24">
        <f t="shared" si="273"/>
        <v>0</v>
      </c>
      <c r="K8717" s="25">
        <f t="shared" si="272"/>
        <v>0</v>
      </c>
    </row>
    <row r="8718" spans="1:11">
      <c r="A8718" s="18">
        <f>IFERROR(VLOOKUP(C8718,'[1]Dados Diários do Magento'!$A$1:$H$10000,3,),0)</f>
        <v>0</v>
      </c>
      <c r="B8718" s="19">
        <f>IFERROR(VLOOKUP(C8718,'[1]Dados Diários do Magento'!$A$1:$H$10000,2,),"0")</f>
        <v>0</v>
      </c>
      <c r="C8718" s="20">
        <v>8717</v>
      </c>
      <c r="D8718" s="26">
        <v>0</v>
      </c>
      <c r="E8718" s="27">
        <v>0</v>
      </c>
      <c r="G8718" s="23"/>
      <c r="H8718" s="23"/>
      <c r="J8718" s="24">
        <f t="shared" si="273"/>
        <v>0</v>
      </c>
      <c r="K8718" s="25">
        <f t="shared" si="272"/>
        <v>0</v>
      </c>
    </row>
    <row r="8719" spans="1:11">
      <c r="A8719" s="18">
        <f>IFERROR(VLOOKUP(C8719,'[1]Dados Diários do Magento'!$A$1:$H$10000,3,),0)</f>
        <v>0</v>
      </c>
      <c r="B8719" s="19">
        <f>IFERROR(VLOOKUP(C8719,'[1]Dados Diários do Magento'!$A$1:$H$10000,2,),"0")</f>
        <v>0</v>
      </c>
      <c r="C8719" s="20">
        <v>8718</v>
      </c>
      <c r="D8719" s="26">
        <v>0</v>
      </c>
      <c r="E8719" s="27">
        <v>0</v>
      </c>
      <c r="G8719" s="23"/>
      <c r="H8719" s="23"/>
      <c r="J8719" s="24">
        <f t="shared" si="273"/>
        <v>0</v>
      </c>
      <c r="K8719" s="25">
        <f t="shared" si="272"/>
        <v>0</v>
      </c>
    </row>
    <row r="8720" spans="1:11">
      <c r="A8720" s="18">
        <f>IFERROR(VLOOKUP(C8720,'[1]Dados Diários do Magento'!$A$1:$H$10000,3,),0)</f>
        <v>0</v>
      </c>
      <c r="B8720" s="19">
        <f>IFERROR(VLOOKUP(C8720,'[1]Dados Diários do Magento'!$A$1:$H$10000,2,),"0")</f>
        <v>0</v>
      </c>
      <c r="C8720" s="20">
        <v>8719</v>
      </c>
      <c r="D8720" s="26">
        <v>0</v>
      </c>
      <c r="E8720" s="27">
        <v>0</v>
      </c>
      <c r="G8720" s="23"/>
      <c r="H8720" s="23"/>
      <c r="J8720" s="24">
        <f t="shared" si="273"/>
        <v>0</v>
      </c>
      <c r="K8720" s="25">
        <f t="shared" si="272"/>
        <v>0</v>
      </c>
    </row>
    <row r="8721" spans="1:11">
      <c r="A8721" s="18">
        <f>IFERROR(VLOOKUP(C8721,'[1]Dados Diários do Magento'!$A$1:$H$10000,3,),0)</f>
        <v>0</v>
      </c>
      <c r="B8721" s="19">
        <f>IFERROR(VLOOKUP(C8721,'[1]Dados Diários do Magento'!$A$1:$H$10000,2,),"0")</f>
        <v>0</v>
      </c>
      <c r="C8721" s="20">
        <v>8720</v>
      </c>
      <c r="D8721" s="26">
        <v>0</v>
      </c>
      <c r="E8721" s="27">
        <v>0</v>
      </c>
      <c r="G8721" s="23"/>
      <c r="H8721" s="23"/>
      <c r="J8721" s="24">
        <f t="shared" si="273"/>
        <v>0</v>
      </c>
      <c r="K8721" s="25">
        <f t="shared" si="272"/>
        <v>0</v>
      </c>
    </row>
    <row r="8722" spans="1:11">
      <c r="A8722" s="18">
        <f>IFERROR(VLOOKUP(C8722,'[1]Dados Diários do Magento'!$A$1:$H$10000,3,),0)</f>
        <v>0</v>
      </c>
      <c r="B8722" s="19">
        <f>IFERROR(VLOOKUP(C8722,'[1]Dados Diários do Magento'!$A$1:$H$10000,2,),"0")</f>
        <v>0</v>
      </c>
      <c r="C8722" s="20">
        <v>8721</v>
      </c>
      <c r="D8722" s="26">
        <v>0</v>
      </c>
      <c r="E8722" s="27">
        <v>0</v>
      </c>
      <c r="G8722" s="23"/>
      <c r="H8722" s="23"/>
      <c r="J8722" s="24">
        <f t="shared" si="273"/>
        <v>0</v>
      </c>
      <c r="K8722" s="25">
        <f t="shared" si="272"/>
        <v>0</v>
      </c>
    </row>
    <row r="8723" spans="1:11">
      <c r="A8723" s="18">
        <f>IFERROR(VLOOKUP(C8723,'[1]Dados Diários do Magento'!$A$1:$H$10000,3,),0)</f>
        <v>0</v>
      </c>
      <c r="B8723" s="19">
        <f>IFERROR(VLOOKUP(C8723,'[1]Dados Diários do Magento'!$A$1:$H$10000,2,),"0")</f>
        <v>0</v>
      </c>
      <c r="C8723" s="20">
        <v>8722</v>
      </c>
      <c r="D8723" s="26">
        <v>0</v>
      </c>
      <c r="E8723" s="27">
        <v>0</v>
      </c>
      <c r="G8723" s="23"/>
      <c r="H8723" s="23"/>
      <c r="J8723" s="24">
        <f t="shared" si="273"/>
        <v>0</v>
      </c>
      <c r="K8723" s="25">
        <f t="shared" si="272"/>
        <v>0</v>
      </c>
    </row>
    <row r="8724" spans="1:11">
      <c r="A8724" s="18">
        <f>IFERROR(VLOOKUP(C8724,'[1]Dados Diários do Magento'!$A$1:$H$10000,3,),0)</f>
        <v>0</v>
      </c>
      <c r="B8724" s="19">
        <f>IFERROR(VLOOKUP(C8724,'[1]Dados Diários do Magento'!$A$1:$H$10000,2,),"0")</f>
        <v>0</v>
      </c>
      <c r="C8724" s="20">
        <v>8723</v>
      </c>
      <c r="D8724" s="26">
        <v>0</v>
      </c>
      <c r="E8724" s="27">
        <v>0</v>
      </c>
      <c r="G8724" s="23"/>
      <c r="H8724" s="23"/>
      <c r="J8724" s="24">
        <f t="shared" si="273"/>
        <v>0</v>
      </c>
      <c r="K8724" s="25">
        <f t="shared" si="272"/>
        <v>0</v>
      </c>
    </row>
    <row r="8725" spans="1:11">
      <c r="A8725" s="18">
        <f>IFERROR(VLOOKUP(C8725,'[1]Dados Diários do Magento'!$A$1:$H$10000,3,),0)</f>
        <v>0</v>
      </c>
      <c r="B8725" s="19">
        <f>IFERROR(VLOOKUP(C8725,'[1]Dados Diários do Magento'!$A$1:$H$10000,2,),"0")</f>
        <v>0</v>
      </c>
      <c r="C8725" s="20">
        <v>8724</v>
      </c>
      <c r="D8725" s="26">
        <v>0</v>
      </c>
      <c r="E8725" s="27">
        <v>0</v>
      </c>
      <c r="G8725" s="23"/>
      <c r="H8725" s="23"/>
      <c r="J8725" s="24">
        <f t="shared" si="273"/>
        <v>0</v>
      </c>
      <c r="K8725" s="25">
        <f t="shared" si="272"/>
        <v>0</v>
      </c>
    </row>
    <row r="8726" spans="1:11">
      <c r="A8726" s="18">
        <f>IFERROR(VLOOKUP(C8726,'[1]Dados Diários do Magento'!$A$1:$H$10000,3,),0)</f>
        <v>0</v>
      </c>
      <c r="B8726" s="19">
        <f>IFERROR(VLOOKUP(C8726,'[1]Dados Diários do Magento'!$A$1:$H$10000,2,),"0")</f>
        <v>0</v>
      </c>
      <c r="C8726" s="20">
        <v>8725</v>
      </c>
      <c r="D8726" s="26">
        <v>0</v>
      </c>
      <c r="E8726" s="27">
        <v>0</v>
      </c>
      <c r="G8726" s="23"/>
      <c r="H8726" s="23"/>
      <c r="J8726" s="24">
        <f t="shared" si="273"/>
        <v>0</v>
      </c>
      <c r="K8726" s="25">
        <f t="shared" si="272"/>
        <v>0</v>
      </c>
    </row>
    <row r="8727" spans="1:11">
      <c r="A8727" s="18">
        <f>IFERROR(VLOOKUP(C8727,'[1]Dados Diários do Magento'!$A$1:$H$10000,3,),0)</f>
        <v>0</v>
      </c>
      <c r="B8727" s="19">
        <f>IFERROR(VLOOKUP(C8727,'[1]Dados Diários do Magento'!$A$1:$H$10000,2,),"0")</f>
        <v>0</v>
      </c>
      <c r="C8727" s="20">
        <v>8726</v>
      </c>
      <c r="D8727" s="26">
        <v>0</v>
      </c>
      <c r="E8727" s="27">
        <v>0</v>
      </c>
      <c r="G8727" s="23"/>
      <c r="H8727" s="23"/>
      <c r="J8727" s="24">
        <f t="shared" si="273"/>
        <v>0</v>
      </c>
      <c r="K8727" s="25">
        <f t="shared" si="272"/>
        <v>0</v>
      </c>
    </row>
    <row r="8728" spans="1:11">
      <c r="A8728" s="18">
        <f>IFERROR(VLOOKUP(C8728,'[1]Dados Diários do Magento'!$A$1:$H$10000,3,),0)</f>
        <v>0</v>
      </c>
      <c r="B8728" s="19">
        <f>IFERROR(VLOOKUP(C8728,'[1]Dados Diários do Magento'!$A$1:$H$10000,2,),"0")</f>
        <v>0</v>
      </c>
      <c r="C8728" s="20">
        <v>8727</v>
      </c>
      <c r="D8728" s="26">
        <v>0</v>
      </c>
      <c r="E8728" s="27">
        <v>0</v>
      </c>
      <c r="G8728" s="23"/>
      <c r="H8728" s="23"/>
      <c r="J8728" s="24">
        <f t="shared" si="273"/>
        <v>0</v>
      </c>
      <c r="K8728" s="25">
        <f t="shared" si="272"/>
        <v>0</v>
      </c>
    </row>
    <row r="8729" spans="1:11">
      <c r="A8729" s="18">
        <f>IFERROR(VLOOKUP(C8729,'[1]Dados Diários do Magento'!$A$1:$H$10000,3,),0)</f>
        <v>0</v>
      </c>
      <c r="B8729" s="19">
        <f>IFERROR(VLOOKUP(C8729,'[1]Dados Diários do Magento'!$A$1:$H$10000,2,),"0")</f>
        <v>0</v>
      </c>
      <c r="C8729" s="20">
        <v>8728</v>
      </c>
      <c r="D8729" s="26">
        <v>0</v>
      </c>
      <c r="E8729" s="27">
        <v>0</v>
      </c>
      <c r="G8729" s="23"/>
      <c r="H8729" s="23"/>
      <c r="J8729" s="24">
        <f t="shared" si="273"/>
        <v>0</v>
      </c>
      <c r="K8729" s="25">
        <f t="shared" si="272"/>
        <v>0</v>
      </c>
    </row>
    <row r="8730" spans="1:11">
      <c r="A8730" s="18">
        <f>IFERROR(VLOOKUP(C8730,'[1]Dados Diários do Magento'!$A$1:$H$10000,3,),0)</f>
        <v>0</v>
      </c>
      <c r="B8730" s="19">
        <f>IFERROR(VLOOKUP(C8730,'[1]Dados Diários do Magento'!$A$1:$H$10000,2,),"0")</f>
        <v>0</v>
      </c>
      <c r="C8730" s="20">
        <v>8729</v>
      </c>
      <c r="D8730" s="26">
        <v>0</v>
      </c>
      <c r="E8730" s="27">
        <v>0</v>
      </c>
      <c r="G8730" s="23"/>
      <c r="H8730" s="23"/>
      <c r="J8730" s="24">
        <f t="shared" si="273"/>
        <v>0</v>
      </c>
      <c r="K8730" s="25">
        <f t="shared" si="272"/>
        <v>0</v>
      </c>
    </row>
    <row r="8731" spans="1:11">
      <c r="A8731" s="18">
        <f>IFERROR(VLOOKUP(C8731,'[1]Dados Diários do Magento'!$A$1:$H$10000,3,),0)</f>
        <v>0</v>
      </c>
      <c r="B8731" s="19">
        <f>IFERROR(VLOOKUP(C8731,'[1]Dados Diários do Magento'!$A$1:$H$10000,2,),"0")</f>
        <v>0</v>
      </c>
      <c r="C8731" s="20">
        <v>8730</v>
      </c>
      <c r="D8731" s="26">
        <v>0</v>
      </c>
      <c r="E8731" s="27">
        <v>0</v>
      </c>
      <c r="G8731" s="23"/>
      <c r="H8731" s="23"/>
      <c r="J8731" s="24">
        <f t="shared" si="273"/>
        <v>0</v>
      </c>
      <c r="K8731" s="25">
        <f t="shared" si="272"/>
        <v>0</v>
      </c>
    </row>
    <row r="8732" spans="1:11">
      <c r="A8732" s="18">
        <f>IFERROR(VLOOKUP(C8732,'[1]Dados Diários do Magento'!$A$1:$H$10000,3,),0)</f>
        <v>0</v>
      </c>
      <c r="B8732" s="19">
        <f>IFERROR(VLOOKUP(C8732,'[1]Dados Diários do Magento'!$A$1:$H$10000,2,),"0")</f>
        <v>0</v>
      </c>
      <c r="C8732" s="20">
        <v>8731</v>
      </c>
      <c r="D8732" s="26">
        <v>0</v>
      </c>
      <c r="E8732" s="27">
        <v>0</v>
      </c>
      <c r="G8732" s="23"/>
      <c r="H8732" s="23"/>
      <c r="J8732" s="24">
        <f t="shared" si="273"/>
        <v>0</v>
      </c>
      <c r="K8732" s="25">
        <f t="shared" si="272"/>
        <v>0</v>
      </c>
    </row>
    <row r="8733" spans="1:11">
      <c r="A8733" s="18">
        <f>IFERROR(VLOOKUP(C8733,'[1]Dados Diários do Magento'!$A$1:$H$10000,3,),0)</f>
        <v>0</v>
      </c>
      <c r="B8733" s="19">
        <f>IFERROR(VLOOKUP(C8733,'[1]Dados Diários do Magento'!$A$1:$H$10000,2,),"0")</f>
        <v>0</v>
      </c>
      <c r="C8733" s="20">
        <v>8732</v>
      </c>
      <c r="D8733" s="26">
        <v>0</v>
      </c>
      <c r="E8733" s="27">
        <v>0</v>
      </c>
      <c r="G8733" s="23"/>
      <c r="H8733" s="23"/>
      <c r="J8733" s="24">
        <f t="shared" si="273"/>
        <v>0</v>
      </c>
      <c r="K8733" s="25">
        <f t="shared" ref="K8733:K8796" si="274">IF((D8733+G8733)&gt;0,(D8733*E8733+G8733*H8733)/(D8733+G8733),E8733)</f>
        <v>0</v>
      </c>
    </row>
    <row r="8734" spans="1:11">
      <c r="A8734" s="18">
        <f>IFERROR(VLOOKUP(C8734,'[1]Dados Diários do Magento'!$A$1:$H$10000,3,),0)</f>
        <v>0</v>
      </c>
      <c r="B8734" s="19">
        <f>IFERROR(VLOOKUP(C8734,'[1]Dados Diários do Magento'!$A$1:$H$10000,2,),"0")</f>
        <v>0</v>
      </c>
      <c r="C8734" s="20">
        <v>8733</v>
      </c>
      <c r="D8734" s="26">
        <v>0</v>
      </c>
      <c r="E8734" s="27">
        <v>0</v>
      </c>
      <c r="G8734" s="23"/>
      <c r="H8734" s="23"/>
      <c r="J8734" s="24">
        <f t="shared" si="273"/>
        <v>0</v>
      </c>
      <c r="K8734" s="25">
        <f t="shared" si="274"/>
        <v>0</v>
      </c>
    </row>
    <row r="8735" spans="1:11">
      <c r="A8735" s="18">
        <f>IFERROR(VLOOKUP(C8735,'[1]Dados Diários do Magento'!$A$1:$H$10000,3,),0)</f>
        <v>0</v>
      </c>
      <c r="B8735" s="19">
        <f>IFERROR(VLOOKUP(C8735,'[1]Dados Diários do Magento'!$A$1:$H$10000,2,),"0")</f>
        <v>0</v>
      </c>
      <c r="C8735" s="20">
        <v>8734</v>
      </c>
      <c r="D8735" s="26">
        <v>0</v>
      </c>
      <c r="E8735" s="27">
        <v>0</v>
      </c>
      <c r="G8735" s="23"/>
      <c r="H8735" s="23"/>
      <c r="J8735" s="24">
        <f t="shared" si="273"/>
        <v>0</v>
      </c>
      <c r="K8735" s="25">
        <f t="shared" si="274"/>
        <v>0</v>
      </c>
    </row>
    <row r="8736" spans="1:11">
      <c r="A8736" s="18">
        <f>IFERROR(VLOOKUP(C8736,'[1]Dados Diários do Magento'!$A$1:$H$10000,3,),0)</f>
        <v>0</v>
      </c>
      <c r="B8736" s="19">
        <f>IFERROR(VLOOKUP(C8736,'[1]Dados Diários do Magento'!$A$1:$H$10000,2,),"0")</f>
        <v>0</v>
      </c>
      <c r="C8736" s="20">
        <v>8735</v>
      </c>
      <c r="D8736" s="26">
        <v>0</v>
      </c>
      <c r="E8736" s="27">
        <v>0</v>
      </c>
      <c r="G8736" s="23"/>
      <c r="H8736" s="23"/>
      <c r="J8736" s="24">
        <f t="shared" si="273"/>
        <v>0</v>
      </c>
      <c r="K8736" s="25">
        <f t="shared" si="274"/>
        <v>0</v>
      </c>
    </row>
    <row r="8737" spans="1:11">
      <c r="A8737" s="18">
        <f>IFERROR(VLOOKUP(C8737,'[1]Dados Diários do Magento'!$A$1:$H$10000,3,),0)</f>
        <v>0</v>
      </c>
      <c r="B8737" s="19">
        <f>IFERROR(VLOOKUP(C8737,'[1]Dados Diários do Magento'!$A$1:$H$10000,2,),"0")</f>
        <v>0</v>
      </c>
      <c r="C8737" s="20">
        <v>8736</v>
      </c>
      <c r="D8737" s="26">
        <v>0</v>
      </c>
      <c r="E8737" s="27">
        <v>0</v>
      </c>
      <c r="G8737" s="23"/>
      <c r="H8737" s="23"/>
      <c r="J8737" s="24">
        <f t="shared" si="273"/>
        <v>0</v>
      </c>
      <c r="K8737" s="25">
        <f t="shared" si="274"/>
        <v>0</v>
      </c>
    </row>
    <row r="8738" spans="1:11">
      <c r="A8738" s="18">
        <f>IFERROR(VLOOKUP(C8738,'[1]Dados Diários do Magento'!$A$1:$H$10000,3,),0)</f>
        <v>0</v>
      </c>
      <c r="B8738" s="19">
        <f>IFERROR(VLOOKUP(C8738,'[1]Dados Diários do Magento'!$A$1:$H$10000,2,),"0")</f>
        <v>0</v>
      </c>
      <c r="C8738" s="20">
        <v>8737</v>
      </c>
      <c r="D8738" s="26">
        <v>0</v>
      </c>
      <c r="E8738" s="27">
        <v>0</v>
      </c>
      <c r="G8738" s="23"/>
      <c r="H8738" s="23"/>
      <c r="J8738" s="24">
        <f t="shared" si="273"/>
        <v>0</v>
      </c>
      <c r="K8738" s="25">
        <f t="shared" si="274"/>
        <v>0</v>
      </c>
    </row>
    <row r="8739" spans="1:11">
      <c r="A8739" s="18">
        <f>IFERROR(VLOOKUP(C8739,'[1]Dados Diários do Magento'!$A$1:$H$10000,3,),0)</f>
        <v>0</v>
      </c>
      <c r="B8739" s="19">
        <f>IFERROR(VLOOKUP(C8739,'[1]Dados Diários do Magento'!$A$1:$H$10000,2,),"0")</f>
        <v>0</v>
      </c>
      <c r="C8739" s="20">
        <v>8738</v>
      </c>
      <c r="D8739" s="26">
        <v>0</v>
      </c>
      <c r="E8739" s="27">
        <v>0</v>
      </c>
      <c r="G8739" s="23"/>
      <c r="H8739" s="23"/>
      <c r="J8739" s="24">
        <f t="shared" si="273"/>
        <v>0</v>
      </c>
      <c r="K8739" s="25">
        <f t="shared" si="274"/>
        <v>0</v>
      </c>
    </row>
    <row r="8740" spans="1:11">
      <c r="A8740" s="18">
        <f>IFERROR(VLOOKUP(C8740,'[1]Dados Diários do Magento'!$A$1:$H$10000,3,),0)</f>
        <v>0</v>
      </c>
      <c r="B8740" s="19">
        <f>IFERROR(VLOOKUP(C8740,'[1]Dados Diários do Magento'!$A$1:$H$10000,2,),"0")</f>
        <v>0</v>
      </c>
      <c r="C8740" s="20">
        <v>8739</v>
      </c>
      <c r="D8740" s="26">
        <v>0</v>
      </c>
      <c r="E8740" s="27">
        <v>0</v>
      </c>
      <c r="G8740" s="23"/>
      <c r="H8740" s="23"/>
      <c r="J8740" s="24">
        <f t="shared" si="273"/>
        <v>0</v>
      </c>
      <c r="K8740" s="25">
        <f t="shared" si="274"/>
        <v>0</v>
      </c>
    </row>
    <row r="8741" spans="1:11">
      <c r="A8741" s="18">
        <f>IFERROR(VLOOKUP(C8741,'[1]Dados Diários do Magento'!$A$1:$H$10000,3,),0)</f>
        <v>0</v>
      </c>
      <c r="B8741" s="19">
        <f>IFERROR(VLOOKUP(C8741,'[1]Dados Diários do Magento'!$A$1:$H$10000,2,),"0")</f>
        <v>0</v>
      </c>
      <c r="C8741" s="20">
        <v>8740</v>
      </c>
      <c r="D8741" s="26">
        <v>0</v>
      </c>
      <c r="E8741" s="27">
        <v>0</v>
      </c>
      <c r="G8741" s="23"/>
      <c r="H8741" s="23"/>
      <c r="J8741" s="24">
        <f t="shared" si="273"/>
        <v>0</v>
      </c>
      <c r="K8741" s="25">
        <f t="shared" si="274"/>
        <v>0</v>
      </c>
    </row>
    <row r="8742" spans="1:11">
      <c r="A8742" s="18">
        <f>IFERROR(VLOOKUP(C8742,'[1]Dados Diários do Magento'!$A$1:$H$10000,3,),0)</f>
        <v>0</v>
      </c>
      <c r="B8742" s="19">
        <f>IFERROR(VLOOKUP(C8742,'[1]Dados Diários do Magento'!$A$1:$H$10000,2,),"0")</f>
        <v>0</v>
      </c>
      <c r="C8742" s="20">
        <v>8741</v>
      </c>
      <c r="D8742" s="26">
        <v>0</v>
      </c>
      <c r="E8742" s="27">
        <v>0</v>
      </c>
      <c r="G8742" s="23"/>
      <c r="H8742" s="23"/>
      <c r="J8742" s="24">
        <f t="shared" si="273"/>
        <v>0</v>
      </c>
      <c r="K8742" s="25">
        <f t="shared" si="274"/>
        <v>0</v>
      </c>
    </row>
    <row r="8743" spans="1:11">
      <c r="A8743" s="18">
        <f>IFERROR(VLOOKUP(C8743,'[1]Dados Diários do Magento'!$A$1:$H$10000,3,),0)</f>
        <v>0</v>
      </c>
      <c r="B8743" s="19">
        <f>IFERROR(VLOOKUP(C8743,'[1]Dados Diários do Magento'!$A$1:$H$10000,2,),"0")</f>
        <v>0</v>
      </c>
      <c r="C8743" s="20">
        <v>8742</v>
      </c>
      <c r="D8743" s="26">
        <v>0</v>
      </c>
      <c r="E8743" s="27">
        <v>0</v>
      </c>
      <c r="G8743" s="23"/>
      <c r="H8743" s="23"/>
      <c r="J8743" s="24">
        <f t="shared" si="273"/>
        <v>0</v>
      </c>
      <c r="K8743" s="25">
        <f t="shared" si="274"/>
        <v>0</v>
      </c>
    </row>
    <row r="8744" spans="1:11">
      <c r="A8744" s="18">
        <f>IFERROR(VLOOKUP(C8744,'[1]Dados Diários do Magento'!$A$1:$H$10000,3,),0)</f>
        <v>0</v>
      </c>
      <c r="B8744" s="19">
        <f>IFERROR(VLOOKUP(C8744,'[1]Dados Diários do Magento'!$A$1:$H$10000,2,),"0")</f>
        <v>0</v>
      </c>
      <c r="C8744" s="20">
        <v>8743</v>
      </c>
      <c r="D8744" s="26">
        <v>0</v>
      </c>
      <c r="E8744" s="27">
        <v>0</v>
      </c>
      <c r="G8744" s="23"/>
      <c r="H8744" s="23"/>
      <c r="J8744" s="24">
        <f t="shared" si="273"/>
        <v>0</v>
      </c>
      <c r="K8744" s="25">
        <f t="shared" si="274"/>
        <v>0</v>
      </c>
    </row>
    <row r="8745" spans="1:11">
      <c r="A8745" s="18">
        <f>IFERROR(VLOOKUP(C8745,'[1]Dados Diários do Magento'!$A$1:$H$10000,3,),0)</f>
        <v>0</v>
      </c>
      <c r="B8745" s="19">
        <f>IFERROR(VLOOKUP(C8745,'[1]Dados Diários do Magento'!$A$1:$H$10000,2,),"0")</f>
        <v>0</v>
      </c>
      <c r="C8745" s="20">
        <v>8744</v>
      </c>
      <c r="D8745" s="26">
        <v>0</v>
      </c>
      <c r="E8745" s="27">
        <v>0</v>
      </c>
      <c r="G8745" s="23"/>
      <c r="H8745" s="23"/>
      <c r="J8745" s="24">
        <f t="shared" si="273"/>
        <v>0</v>
      </c>
      <c r="K8745" s="25">
        <f t="shared" si="274"/>
        <v>0</v>
      </c>
    </row>
    <row r="8746" spans="1:11">
      <c r="A8746" s="18">
        <f>IFERROR(VLOOKUP(C8746,'[1]Dados Diários do Magento'!$A$1:$H$10000,3,),0)</f>
        <v>0</v>
      </c>
      <c r="B8746" s="19">
        <f>IFERROR(VLOOKUP(C8746,'[1]Dados Diários do Magento'!$A$1:$H$10000,2,),"0")</f>
        <v>0</v>
      </c>
      <c r="C8746" s="20">
        <v>8745</v>
      </c>
      <c r="D8746" s="26">
        <v>0</v>
      </c>
      <c r="E8746" s="27">
        <v>0</v>
      </c>
      <c r="G8746" s="23"/>
      <c r="H8746" s="23"/>
      <c r="J8746" s="24">
        <f t="shared" si="273"/>
        <v>0</v>
      </c>
      <c r="K8746" s="25">
        <f t="shared" si="274"/>
        <v>0</v>
      </c>
    </row>
    <row r="8747" spans="1:11">
      <c r="A8747" s="18">
        <f>IFERROR(VLOOKUP(C8747,'[1]Dados Diários do Magento'!$A$1:$H$10000,3,),0)</f>
        <v>0</v>
      </c>
      <c r="B8747" s="19">
        <f>IFERROR(VLOOKUP(C8747,'[1]Dados Diários do Magento'!$A$1:$H$10000,2,),"0")</f>
        <v>0</v>
      </c>
      <c r="C8747" s="20">
        <v>8746</v>
      </c>
      <c r="D8747" s="26">
        <v>0</v>
      </c>
      <c r="E8747" s="27">
        <v>0</v>
      </c>
      <c r="G8747" s="23"/>
      <c r="H8747" s="23"/>
      <c r="J8747" s="24">
        <f t="shared" si="273"/>
        <v>0</v>
      </c>
      <c r="K8747" s="25">
        <f t="shared" si="274"/>
        <v>0</v>
      </c>
    </row>
    <row r="8748" spans="1:11">
      <c r="A8748" s="18">
        <f>IFERROR(VLOOKUP(C8748,'[1]Dados Diários do Magento'!$A$1:$H$10000,3,),0)</f>
        <v>0</v>
      </c>
      <c r="B8748" s="19">
        <f>IFERROR(VLOOKUP(C8748,'[1]Dados Diários do Magento'!$A$1:$H$10000,2,),"0")</f>
        <v>0</v>
      </c>
      <c r="C8748" s="20">
        <v>8747</v>
      </c>
      <c r="D8748" s="26">
        <v>0</v>
      </c>
      <c r="E8748" s="27">
        <v>0</v>
      </c>
      <c r="G8748" s="23"/>
      <c r="H8748" s="23"/>
      <c r="J8748" s="24">
        <f t="shared" si="273"/>
        <v>0</v>
      </c>
      <c r="K8748" s="25">
        <f t="shared" si="274"/>
        <v>0</v>
      </c>
    </row>
    <row r="8749" spans="1:11">
      <c r="A8749" s="18">
        <f>IFERROR(VLOOKUP(C8749,'[1]Dados Diários do Magento'!$A$1:$H$10000,3,),0)</f>
        <v>0</v>
      </c>
      <c r="B8749" s="19">
        <f>IFERROR(VLOOKUP(C8749,'[1]Dados Diários do Magento'!$A$1:$H$10000,2,),"0")</f>
        <v>0</v>
      </c>
      <c r="C8749" s="20">
        <v>8748</v>
      </c>
      <c r="D8749" s="26">
        <v>0</v>
      </c>
      <c r="E8749" s="27">
        <v>0</v>
      </c>
      <c r="G8749" s="23"/>
      <c r="H8749" s="23"/>
      <c r="J8749" s="24">
        <f t="shared" si="273"/>
        <v>0</v>
      </c>
      <c r="K8749" s="25">
        <f t="shared" si="274"/>
        <v>0</v>
      </c>
    </row>
    <row r="8750" spans="1:11">
      <c r="A8750" s="18">
        <f>IFERROR(VLOOKUP(C8750,'[1]Dados Diários do Magento'!$A$1:$H$10000,3,),0)</f>
        <v>0</v>
      </c>
      <c r="B8750" s="19">
        <f>IFERROR(VLOOKUP(C8750,'[1]Dados Diários do Magento'!$A$1:$H$10000,2,),"0")</f>
        <v>0</v>
      </c>
      <c r="C8750" s="20">
        <v>8749</v>
      </c>
      <c r="D8750" s="26">
        <v>0</v>
      </c>
      <c r="E8750" s="27">
        <v>0</v>
      </c>
      <c r="G8750" s="23"/>
      <c r="H8750" s="23"/>
      <c r="J8750" s="24">
        <f t="shared" si="273"/>
        <v>0</v>
      </c>
      <c r="K8750" s="25">
        <f t="shared" si="274"/>
        <v>0</v>
      </c>
    </row>
    <row r="8751" spans="1:11">
      <c r="A8751" s="18">
        <f>IFERROR(VLOOKUP(C8751,'[1]Dados Diários do Magento'!$A$1:$H$10000,3,),0)</f>
        <v>0</v>
      </c>
      <c r="B8751" s="19">
        <f>IFERROR(VLOOKUP(C8751,'[1]Dados Diários do Magento'!$A$1:$H$10000,2,),"0")</f>
        <v>0</v>
      </c>
      <c r="C8751" s="20">
        <v>8750</v>
      </c>
      <c r="D8751" s="26">
        <v>0</v>
      </c>
      <c r="E8751" s="27">
        <v>0</v>
      </c>
      <c r="G8751" s="23"/>
      <c r="H8751" s="23"/>
      <c r="J8751" s="24">
        <f t="shared" si="273"/>
        <v>0</v>
      </c>
      <c r="K8751" s="25">
        <f t="shared" si="274"/>
        <v>0</v>
      </c>
    </row>
    <row r="8752" spans="1:11">
      <c r="A8752" s="18">
        <f>IFERROR(VLOOKUP(C8752,'[1]Dados Diários do Magento'!$A$1:$H$10000,3,),0)</f>
        <v>0</v>
      </c>
      <c r="B8752" s="19">
        <f>IFERROR(VLOOKUP(C8752,'[1]Dados Diários do Magento'!$A$1:$H$10000,2,),"0")</f>
        <v>0</v>
      </c>
      <c r="C8752" s="20">
        <v>8751</v>
      </c>
      <c r="D8752" s="26">
        <v>0</v>
      </c>
      <c r="E8752" s="27">
        <v>0</v>
      </c>
      <c r="G8752" s="23"/>
      <c r="H8752" s="23"/>
      <c r="J8752" s="24">
        <f t="shared" si="273"/>
        <v>0</v>
      </c>
      <c r="K8752" s="25">
        <f t="shared" si="274"/>
        <v>0</v>
      </c>
    </row>
    <row r="8753" spans="1:11">
      <c r="A8753" s="18">
        <f>IFERROR(VLOOKUP(C8753,'[1]Dados Diários do Magento'!$A$1:$H$10000,3,),0)</f>
        <v>0</v>
      </c>
      <c r="B8753" s="19">
        <f>IFERROR(VLOOKUP(C8753,'[1]Dados Diários do Magento'!$A$1:$H$10000,2,),"0")</f>
        <v>0</v>
      </c>
      <c r="C8753" s="20">
        <v>8752</v>
      </c>
      <c r="D8753" s="26">
        <v>0</v>
      </c>
      <c r="E8753" s="27">
        <v>0</v>
      </c>
      <c r="G8753" s="23"/>
      <c r="H8753" s="23"/>
      <c r="J8753" s="24">
        <f t="shared" si="273"/>
        <v>0</v>
      </c>
      <c r="K8753" s="25">
        <f t="shared" si="274"/>
        <v>0</v>
      </c>
    </row>
    <row r="8754" spans="1:11">
      <c r="A8754" s="18">
        <f>IFERROR(VLOOKUP(C8754,'[1]Dados Diários do Magento'!$A$1:$H$10000,3,),0)</f>
        <v>0</v>
      </c>
      <c r="B8754" s="19">
        <f>IFERROR(VLOOKUP(C8754,'[1]Dados Diários do Magento'!$A$1:$H$10000,2,),"0")</f>
        <v>0</v>
      </c>
      <c r="C8754" s="20">
        <v>8753</v>
      </c>
      <c r="D8754" s="26">
        <v>0</v>
      </c>
      <c r="E8754" s="27">
        <v>0</v>
      </c>
      <c r="G8754" s="23"/>
      <c r="H8754" s="23"/>
      <c r="J8754" s="24">
        <f t="shared" si="273"/>
        <v>0</v>
      </c>
      <c r="K8754" s="25">
        <f t="shared" si="274"/>
        <v>0</v>
      </c>
    </row>
    <row r="8755" spans="1:11">
      <c r="A8755" s="18">
        <f>IFERROR(VLOOKUP(C8755,'[1]Dados Diários do Magento'!$A$1:$H$10000,3,),0)</f>
        <v>0</v>
      </c>
      <c r="B8755" s="19">
        <f>IFERROR(VLOOKUP(C8755,'[1]Dados Diários do Magento'!$A$1:$H$10000,2,),"0")</f>
        <v>0</v>
      </c>
      <c r="C8755" s="20">
        <v>8754</v>
      </c>
      <c r="D8755" s="26">
        <v>0</v>
      </c>
      <c r="E8755" s="27">
        <v>0</v>
      </c>
      <c r="G8755" s="23"/>
      <c r="H8755" s="23"/>
      <c r="J8755" s="24">
        <f t="shared" si="273"/>
        <v>0</v>
      </c>
      <c r="K8755" s="25">
        <f t="shared" si="274"/>
        <v>0</v>
      </c>
    </row>
    <row r="8756" spans="1:11">
      <c r="A8756" s="18">
        <f>IFERROR(VLOOKUP(C8756,'[1]Dados Diários do Magento'!$A$1:$H$10000,3,),0)</f>
        <v>0</v>
      </c>
      <c r="B8756" s="19">
        <f>IFERROR(VLOOKUP(C8756,'[1]Dados Diários do Magento'!$A$1:$H$10000,2,),"0")</f>
        <v>0</v>
      </c>
      <c r="C8756" s="20">
        <v>8755</v>
      </c>
      <c r="D8756" s="26">
        <v>0</v>
      </c>
      <c r="E8756" s="27">
        <v>0</v>
      </c>
      <c r="G8756" s="23"/>
      <c r="H8756" s="23"/>
      <c r="J8756" s="24">
        <f t="shared" si="273"/>
        <v>0</v>
      </c>
      <c r="K8756" s="25">
        <f t="shared" si="274"/>
        <v>0</v>
      </c>
    </row>
    <row r="8757" spans="1:11">
      <c r="A8757" s="18">
        <f>IFERROR(VLOOKUP(C8757,'[1]Dados Diários do Magento'!$A$1:$H$10000,3,),0)</f>
        <v>0</v>
      </c>
      <c r="B8757" s="19">
        <f>IFERROR(VLOOKUP(C8757,'[1]Dados Diários do Magento'!$A$1:$H$10000,2,),"0")</f>
        <v>0</v>
      </c>
      <c r="C8757" s="20">
        <v>8756</v>
      </c>
      <c r="D8757" s="26">
        <v>0</v>
      </c>
      <c r="E8757" s="27">
        <v>0</v>
      </c>
      <c r="G8757" s="23"/>
      <c r="H8757" s="23"/>
      <c r="J8757" s="24">
        <f t="shared" si="273"/>
        <v>0</v>
      </c>
      <c r="K8757" s="25">
        <f t="shared" si="274"/>
        <v>0</v>
      </c>
    </row>
    <row r="8758" spans="1:11">
      <c r="A8758" s="18">
        <f>IFERROR(VLOOKUP(C8758,'[1]Dados Diários do Magento'!$A$1:$H$10000,3,),0)</f>
        <v>0</v>
      </c>
      <c r="B8758" s="19">
        <f>IFERROR(VLOOKUP(C8758,'[1]Dados Diários do Magento'!$A$1:$H$10000,2,),"0")</f>
        <v>0</v>
      </c>
      <c r="C8758" s="20">
        <v>8757</v>
      </c>
      <c r="D8758" s="26">
        <v>0</v>
      </c>
      <c r="E8758" s="27">
        <v>0</v>
      </c>
      <c r="G8758" s="23"/>
      <c r="H8758" s="23"/>
      <c r="J8758" s="24">
        <f t="shared" si="273"/>
        <v>0</v>
      </c>
      <c r="K8758" s="25">
        <f t="shared" si="274"/>
        <v>0</v>
      </c>
    </row>
    <row r="8759" spans="1:11">
      <c r="A8759" s="18">
        <f>IFERROR(VLOOKUP(C8759,'[1]Dados Diários do Magento'!$A$1:$H$10000,3,),0)</f>
        <v>0</v>
      </c>
      <c r="B8759" s="19">
        <f>IFERROR(VLOOKUP(C8759,'[1]Dados Diários do Magento'!$A$1:$H$10000,2,),"0")</f>
        <v>0</v>
      </c>
      <c r="C8759" s="20">
        <v>8758</v>
      </c>
      <c r="D8759" s="26">
        <v>0</v>
      </c>
      <c r="E8759" s="27">
        <v>0</v>
      </c>
      <c r="G8759" s="23"/>
      <c r="H8759" s="23"/>
      <c r="J8759" s="24">
        <f t="shared" si="273"/>
        <v>0</v>
      </c>
      <c r="K8759" s="25">
        <f t="shared" si="274"/>
        <v>0</v>
      </c>
    </row>
    <row r="8760" spans="1:11">
      <c r="A8760" s="18">
        <f>IFERROR(VLOOKUP(C8760,'[1]Dados Diários do Magento'!$A$1:$H$10000,3,),0)</f>
        <v>0</v>
      </c>
      <c r="B8760" s="19">
        <f>IFERROR(VLOOKUP(C8760,'[1]Dados Diários do Magento'!$A$1:$H$10000,2,),"0")</f>
        <v>0</v>
      </c>
      <c r="C8760" s="20">
        <v>8759</v>
      </c>
      <c r="D8760" s="26">
        <v>0</v>
      </c>
      <c r="E8760" s="27">
        <v>0</v>
      </c>
      <c r="G8760" s="23"/>
      <c r="H8760" s="23"/>
      <c r="J8760" s="24">
        <f t="shared" si="273"/>
        <v>0</v>
      </c>
      <c r="K8760" s="25">
        <f t="shared" si="274"/>
        <v>0</v>
      </c>
    </row>
    <row r="8761" spans="1:11">
      <c r="A8761" s="18">
        <f>IFERROR(VLOOKUP(C8761,'[1]Dados Diários do Magento'!$A$1:$H$10000,3,),0)</f>
        <v>0</v>
      </c>
      <c r="B8761" s="19">
        <f>IFERROR(VLOOKUP(C8761,'[1]Dados Diários do Magento'!$A$1:$H$10000,2,),"0")</f>
        <v>0</v>
      </c>
      <c r="C8761" s="20">
        <v>8760</v>
      </c>
      <c r="D8761" s="26">
        <v>0</v>
      </c>
      <c r="E8761" s="27">
        <v>0</v>
      </c>
      <c r="G8761" s="23"/>
      <c r="H8761" s="23"/>
      <c r="J8761" s="24">
        <f t="shared" si="273"/>
        <v>0</v>
      </c>
      <c r="K8761" s="25">
        <f t="shared" si="274"/>
        <v>0</v>
      </c>
    </row>
    <row r="8762" spans="1:11">
      <c r="A8762" s="18">
        <f>IFERROR(VLOOKUP(C8762,'[1]Dados Diários do Magento'!$A$1:$H$10000,3,),0)</f>
        <v>0</v>
      </c>
      <c r="B8762" s="19">
        <f>IFERROR(VLOOKUP(C8762,'[1]Dados Diários do Magento'!$A$1:$H$10000,2,),"0")</f>
        <v>0</v>
      </c>
      <c r="C8762" s="20">
        <v>8761</v>
      </c>
      <c r="D8762" s="26">
        <v>0</v>
      </c>
      <c r="E8762" s="27">
        <v>0</v>
      </c>
      <c r="G8762" s="23"/>
      <c r="H8762" s="23"/>
      <c r="J8762" s="24">
        <f t="shared" si="273"/>
        <v>0</v>
      </c>
      <c r="K8762" s="25">
        <f t="shared" si="274"/>
        <v>0</v>
      </c>
    </row>
    <row r="8763" spans="1:11">
      <c r="A8763" s="18">
        <f>IFERROR(VLOOKUP(C8763,'[1]Dados Diários do Magento'!$A$1:$H$10000,3,),0)</f>
        <v>0</v>
      </c>
      <c r="B8763" s="19">
        <f>IFERROR(VLOOKUP(C8763,'[1]Dados Diários do Magento'!$A$1:$H$10000,2,),"0")</f>
        <v>0</v>
      </c>
      <c r="C8763" s="20">
        <v>8762</v>
      </c>
      <c r="D8763" s="26">
        <v>0</v>
      </c>
      <c r="E8763" s="27">
        <v>0</v>
      </c>
      <c r="G8763" s="23"/>
      <c r="H8763" s="23"/>
      <c r="J8763" s="24">
        <f t="shared" si="273"/>
        <v>0</v>
      </c>
      <c r="K8763" s="25">
        <f t="shared" si="274"/>
        <v>0</v>
      </c>
    </row>
    <row r="8764" spans="1:11">
      <c r="A8764" s="18">
        <f>IFERROR(VLOOKUP(C8764,'[1]Dados Diários do Magento'!$A$1:$H$10000,3,),0)</f>
        <v>0</v>
      </c>
      <c r="B8764" s="19">
        <f>IFERROR(VLOOKUP(C8764,'[1]Dados Diários do Magento'!$A$1:$H$10000,2,),"0")</f>
        <v>0</v>
      </c>
      <c r="C8764" s="20">
        <v>8763</v>
      </c>
      <c r="D8764" s="26">
        <v>0</v>
      </c>
      <c r="E8764" s="27">
        <v>0</v>
      </c>
      <c r="G8764" s="23"/>
      <c r="H8764" s="23"/>
      <c r="J8764" s="24">
        <f t="shared" si="273"/>
        <v>0</v>
      </c>
      <c r="K8764" s="25">
        <f t="shared" si="274"/>
        <v>0</v>
      </c>
    </row>
    <row r="8765" spans="1:11">
      <c r="A8765" s="18">
        <f>IFERROR(VLOOKUP(C8765,'[1]Dados Diários do Magento'!$A$1:$H$10000,3,),0)</f>
        <v>0</v>
      </c>
      <c r="B8765" s="19">
        <f>IFERROR(VLOOKUP(C8765,'[1]Dados Diários do Magento'!$A$1:$H$10000,2,),"0")</f>
        <v>0</v>
      </c>
      <c r="C8765" s="20">
        <v>8764</v>
      </c>
      <c r="D8765" s="26">
        <v>0</v>
      </c>
      <c r="E8765" s="27">
        <v>0</v>
      </c>
      <c r="G8765" s="23"/>
      <c r="H8765" s="23"/>
      <c r="J8765" s="24">
        <f t="shared" si="273"/>
        <v>0</v>
      </c>
      <c r="K8765" s="25">
        <f t="shared" si="274"/>
        <v>0</v>
      </c>
    </row>
    <row r="8766" spans="1:11">
      <c r="A8766" s="18">
        <f>IFERROR(VLOOKUP(C8766,'[1]Dados Diários do Magento'!$A$1:$H$10000,3,),0)</f>
        <v>0</v>
      </c>
      <c r="B8766" s="19">
        <f>IFERROR(VLOOKUP(C8766,'[1]Dados Diários do Magento'!$A$1:$H$10000,2,),"0")</f>
        <v>0</v>
      </c>
      <c r="C8766" s="20">
        <v>8765</v>
      </c>
      <c r="D8766" s="26">
        <v>0</v>
      </c>
      <c r="E8766" s="27">
        <v>0</v>
      </c>
      <c r="G8766" s="23"/>
      <c r="H8766" s="23"/>
      <c r="J8766" s="24">
        <f t="shared" si="273"/>
        <v>0</v>
      </c>
      <c r="K8766" s="25">
        <f t="shared" si="274"/>
        <v>0</v>
      </c>
    </row>
    <row r="8767" spans="1:11">
      <c r="A8767" s="18">
        <f>IFERROR(VLOOKUP(C8767,'[1]Dados Diários do Magento'!$A$1:$H$10000,3,),0)</f>
        <v>0</v>
      </c>
      <c r="B8767" s="19">
        <f>IFERROR(VLOOKUP(C8767,'[1]Dados Diários do Magento'!$A$1:$H$10000,2,),"0")</f>
        <v>0</v>
      </c>
      <c r="C8767" s="20">
        <v>8766</v>
      </c>
      <c r="D8767" s="26">
        <v>0</v>
      </c>
      <c r="E8767" s="27">
        <v>0</v>
      </c>
      <c r="G8767" s="23"/>
      <c r="H8767" s="23"/>
      <c r="J8767" s="24">
        <f t="shared" si="273"/>
        <v>0</v>
      </c>
      <c r="K8767" s="25">
        <f t="shared" si="274"/>
        <v>0</v>
      </c>
    </row>
    <row r="8768" spans="1:11">
      <c r="A8768" s="18">
        <f>IFERROR(VLOOKUP(C8768,'[1]Dados Diários do Magento'!$A$1:$H$10000,3,),0)</f>
        <v>0</v>
      </c>
      <c r="B8768" s="19">
        <f>IFERROR(VLOOKUP(C8768,'[1]Dados Diários do Magento'!$A$1:$H$10000,2,),"0")</f>
        <v>0</v>
      </c>
      <c r="C8768" s="20">
        <v>8767</v>
      </c>
      <c r="D8768" s="26">
        <v>0</v>
      </c>
      <c r="E8768" s="27">
        <v>0</v>
      </c>
      <c r="G8768" s="23"/>
      <c r="H8768" s="23"/>
      <c r="J8768" s="24">
        <f t="shared" si="273"/>
        <v>0</v>
      </c>
      <c r="K8768" s="25">
        <f t="shared" si="274"/>
        <v>0</v>
      </c>
    </row>
    <row r="8769" spans="1:11">
      <c r="A8769" s="18">
        <f>IFERROR(VLOOKUP(C8769,'[1]Dados Diários do Magento'!$A$1:$H$10000,3,),0)</f>
        <v>0</v>
      </c>
      <c r="B8769" s="19">
        <f>IFERROR(VLOOKUP(C8769,'[1]Dados Diários do Magento'!$A$1:$H$10000,2,),"0")</f>
        <v>0</v>
      </c>
      <c r="C8769" s="20">
        <v>8768</v>
      </c>
      <c r="D8769" s="26">
        <v>0</v>
      </c>
      <c r="E8769" s="27">
        <v>0</v>
      </c>
      <c r="G8769" s="23"/>
      <c r="H8769" s="23"/>
      <c r="J8769" s="24">
        <f t="shared" si="273"/>
        <v>0</v>
      </c>
      <c r="K8769" s="25">
        <f t="shared" si="274"/>
        <v>0</v>
      </c>
    </row>
    <row r="8770" spans="1:11">
      <c r="A8770" s="18">
        <f>IFERROR(VLOOKUP(C8770,'[1]Dados Diários do Magento'!$A$1:$H$10000,3,),0)</f>
        <v>0</v>
      </c>
      <c r="B8770" s="19">
        <f>IFERROR(VLOOKUP(C8770,'[1]Dados Diários do Magento'!$A$1:$H$10000,2,),"0")</f>
        <v>0</v>
      </c>
      <c r="C8770" s="20">
        <v>8769</v>
      </c>
      <c r="D8770" s="26">
        <v>0</v>
      </c>
      <c r="E8770" s="27">
        <v>0</v>
      </c>
      <c r="G8770" s="23"/>
      <c r="H8770" s="23"/>
      <c r="J8770" s="24">
        <f t="shared" si="273"/>
        <v>0</v>
      </c>
      <c r="K8770" s="25">
        <f t="shared" si="274"/>
        <v>0</v>
      </c>
    </row>
    <row r="8771" spans="1:11">
      <c r="A8771" s="18">
        <f>IFERROR(VLOOKUP(C8771,'[1]Dados Diários do Magento'!$A$1:$H$10000,3,),0)</f>
        <v>0</v>
      </c>
      <c r="B8771" s="19">
        <f>IFERROR(VLOOKUP(C8771,'[1]Dados Diários do Magento'!$A$1:$H$10000,2,),"0")</f>
        <v>0</v>
      </c>
      <c r="C8771" s="20">
        <v>8770</v>
      </c>
      <c r="D8771" s="26">
        <v>0</v>
      </c>
      <c r="E8771" s="27">
        <v>0</v>
      </c>
      <c r="G8771" s="23"/>
      <c r="H8771" s="23"/>
      <c r="J8771" s="24">
        <f t="shared" ref="J8771:J8834" si="275">D8771+G8771</f>
        <v>0</v>
      </c>
      <c r="K8771" s="25">
        <f t="shared" si="274"/>
        <v>0</v>
      </c>
    </row>
    <row r="8772" spans="1:11">
      <c r="A8772" s="18">
        <f>IFERROR(VLOOKUP(C8772,'[1]Dados Diários do Magento'!$A$1:$H$10000,3,),0)</f>
        <v>0</v>
      </c>
      <c r="B8772" s="19">
        <f>IFERROR(VLOOKUP(C8772,'[1]Dados Diários do Magento'!$A$1:$H$10000,2,),"0")</f>
        <v>0</v>
      </c>
      <c r="C8772" s="20">
        <v>8771</v>
      </c>
      <c r="D8772" s="26">
        <v>0</v>
      </c>
      <c r="E8772" s="27">
        <v>0</v>
      </c>
      <c r="G8772" s="23"/>
      <c r="H8772" s="23"/>
      <c r="J8772" s="24">
        <f t="shared" si="275"/>
        <v>0</v>
      </c>
      <c r="K8772" s="25">
        <f t="shared" si="274"/>
        <v>0</v>
      </c>
    </row>
    <row r="8773" spans="1:11">
      <c r="A8773" s="18">
        <f>IFERROR(VLOOKUP(C8773,'[1]Dados Diários do Magento'!$A$1:$H$10000,3,),0)</f>
        <v>0</v>
      </c>
      <c r="B8773" s="19">
        <f>IFERROR(VLOOKUP(C8773,'[1]Dados Diários do Magento'!$A$1:$H$10000,2,),"0")</f>
        <v>0</v>
      </c>
      <c r="C8773" s="20">
        <v>8772</v>
      </c>
      <c r="D8773" s="26">
        <v>0</v>
      </c>
      <c r="E8773" s="27">
        <v>0</v>
      </c>
      <c r="G8773" s="23"/>
      <c r="H8773" s="23"/>
      <c r="J8773" s="24">
        <f t="shared" si="275"/>
        <v>0</v>
      </c>
      <c r="K8773" s="25">
        <f t="shared" si="274"/>
        <v>0</v>
      </c>
    </row>
    <row r="8774" spans="1:11">
      <c r="A8774" s="18">
        <f>IFERROR(VLOOKUP(C8774,'[1]Dados Diários do Magento'!$A$1:$H$10000,3,),0)</f>
        <v>0</v>
      </c>
      <c r="B8774" s="19">
        <f>IFERROR(VLOOKUP(C8774,'[1]Dados Diários do Magento'!$A$1:$H$10000,2,),"0")</f>
        <v>0</v>
      </c>
      <c r="C8774" s="20">
        <v>8773</v>
      </c>
      <c r="D8774" s="26">
        <v>0</v>
      </c>
      <c r="E8774" s="27">
        <v>0</v>
      </c>
      <c r="G8774" s="23"/>
      <c r="H8774" s="23"/>
      <c r="J8774" s="24">
        <f t="shared" si="275"/>
        <v>0</v>
      </c>
      <c r="K8774" s="25">
        <f t="shared" si="274"/>
        <v>0</v>
      </c>
    </row>
    <row r="8775" spans="1:11">
      <c r="A8775" s="18">
        <f>IFERROR(VLOOKUP(C8775,'[1]Dados Diários do Magento'!$A$1:$H$10000,3,),0)</f>
        <v>0</v>
      </c>
      <c r="B8775" s="19">
        <f>IFERROR(VLOOKUP(C8775,'[1]Dados Diários do Magento'!$A$1:$H$10000,2,),"0")</f>
        <v>0</v>
      </c>
      <c r="C8775" s="20">
        <v>8774</v>
      </c>
      <c r="D8775" s="26">
        <v>0</v>
      </c>
      <c r="E8775" s="27">
        <v>0</v>
      </c>
      <c r="G8775" s="23"/>
      <c r="H8775" s="23"/>
      <c r="J8775" s="24">
        <f t="shared" si="275"/>
        <v>0</v>
      </c>
      <c r="K8775" s="25">
        <f t="shared" si="274"/>
        <v>0</v>
      </c>
    </row>
    <row r="8776" spans="1:11">
      <c r="A8776" s="18">
        <f>IFERROR(VLOOKUP(C8776,'[1]Dados Diários do Magento'!$A$1:$H$10000,3,),0)</f>
        <v>0</v>
      </c>
      <c r="B8776" s="19">
        <f>IFERROR(VLOOKUP(C8776,'[1]Dados Diários do Magento'!$A$1:$H$10000,2,),"0")</f>
        <v>0</v>
      </c>
      <c r="C8776" s="20">
        <v>8775</v>
      </c>
      <c r="D8776" s="26">
        <v>0</v>
      </c>
      <c r="E8776" s="27">
        <v>0</v>
      </c>
      <c r="G8776" s="23"/>
      <c r="H8776" s="23"/>
      <c r="J8776" s="24">
        <f t="shared" si="275"/>
        <v>0</v>
      </c>
      <c r="K8776" s="25">
        <f t="shared" si="274"/>
        <v>0</v>
      </c>
    </row>
    <row r="8777" spans="1:11">
      <c r="A8777" s="18">
        <f>IFERROR(VLOOKUP(C8777,'[1]Dados Diários do Magento'!$A$1:$H$10000,3,),0)</f>
        <v>0</v>
      </c>
      <c r="B8777" s="19">
        <f>IFERROR(VLOOKUP(C8777,'[1]Dados Diários do Magento'!$A$1:$H$10000,2,),"0")</f>
        <v>0</v>
      </c>
      <c r="C8777" s="20">
        <v>8776</v>
      </c>
      <c r="D8777" s="26">
        <v>0</v>
      </c>
      <c r="E8777" s="27">
        <v>0</v>
      </c>
      <c r="G8777" s="23"/>
      <c r="H8777" s="23"/>
      <c r="J8777" s="24">
        <f t="shared" si="275"/>
        <v>0</v>
      </c>
      <c r="K8777" s="25">
        <f t="shared" si="274"/>
        <v>0</v>
      </c>
    </row>
    <row r="8778" spans="1:11">
      <c r="A8778" s="18">
        <f>IFERROR(VLOOKUP(C8778,'[1]Dados Diários do Magento'!$A$1:$H$10000,3,),0)</f>
        <v>0</v>
      </c>
      <c r="B8778" s="19">
        <f>IFERROR(VLOOKUP(C8778,'[1]Dados Diários do Magento'!$A$1:$H$10000,2,),"0")</f>
        <v>0</v>
      </c>
      <c r="C8778" s="20">
        <v>8777</v>
      </c>
      <c r="D8778" s="26">
        <v>0</v>
      </c>
      <c r="E8778" s="27">
        <v>0</v>
      </c>
      <c r="G8778" s="23"/>
      <c r="H8778" s="23"/>
      <c r="J8778" s="24">
        <f t="shared" si="275"/>
        <v>0</v>
      </c>
      <c r="K8778" s="25">
        <f t="shared" si="274"/>
        <v>0</v>
      </c>
    </row>
    <row r="8779" spans="1:11">
      <c r="A8779" s="18">
        <f>IFERROR(VLOOKUP(C8779,'[1]Dados Diários do Magento'!$A$1:$H$10000,3,),0)</f>
        <v>0</v>
      </c>
      <c r="B8779" s="19">
        <f>IFERROR(VLOOKUP(C8779,'[1]Dados Diários do Magento'!$A$1:$H$10000,2,),"0")</f>
        <v>0</v>
      </c>
      <c r="C8779" s="20">
        <v>8778</v>
      </c>
      <c r="D8779" s="26">
        <v>0</v>
      </c>
      <c r="E8779" s="27">
        <v>0</v>
      </c>
      <c r="G8779" s="23"/>
      <c r="H8779" s="23"/>
      <c r="J8779" s="24">
        <f t="shared" si="275"/>
        <v>0</v>
      </c>
      <c r="K8779" s="25">
        <f t="shared" si="274"/>
        <v>0</v>
      </c>
    </row>
    <row r="8780" spans="1:11">
      <c r="A8780" s="18">
        <f>IFERROR(VLOOKUP(C8780,'[1]Dados Diários do Magento'!$A$1:$H$10000,3,),0)</f>
        <v>0</v>
      </c>
      <c r="B8780" s="19">
        <f>IFERROR(VLOOKUP(C8780,'[1]Dados Diários do Magento'!$A$1:$H$10000,2,),"0")</f>
        <v>0</v>
      </c>
      <c r="C8780" s="20">
        <v>8779</v>
      </c>
      <c r="D8780" s="26">
        <v>0</v>
      </c>
      <c r="E8780" s="27">
        <v>0</v>
      </c>
      <c r="G8780" s="23"/>
      <c r="H8780" s="23"/>
      <c r="J8780" s="24">
        <f t="shared" si="275"/>
        <v>0</v>
      </c>
      <c r="K8780" s="25">
        <f t="shared" si="274"/>
        <v>0</v>
      </c>
    </row>
    <row r="8781" spans="1:11">
      <c r="A8781" s="18">
        <f>IFERROR(VLOOKUP(C8781,'[1]Dados Diários do Magento'!$A$1:$H$10000,3,),0)</f>
        <v>0</v>
      </c>
      <c r="B8781" s="19">
        <f>IFERROR(VLOOKUP(C8781,'[1]Dados Diários do Magento'!$A$1:$H$10000,2,),"0")</f>
        <v>0</v>
      </c>
      <c r="C8781" s="20">
        <v>8780</v>
      </c>
      <c r="D8781" s="26">
        <v>0</v>
      </c>
      <c r="E8781" s="27">
        <v>0</v>
      </c>
      <c r="G8781" s="23"/>
      <c r="H8781" s="23"/>
      <c r="J8781" s="24">
        <f t="shared" si="275"/>
        <v>0</v>
      </c>
      <c r="K8781" s="25">
        <f t="shared" si="274"/>
        <v>0</v>
      </c>
    </row>
    <row r="8782" spans="1:11">
      <c r="A8782" s="18">
        <f>IFERROR(VLOOKUP(C8782,'[1]Dados Diários do Magento'!$A$1:$H$10000,3,),0)</f>
        <v>0</v>
      </c>
      <c r="B8782" s="19">
        <f>IFERROR(VLOOKUP(C8782,'[1]Dados Diários do Magento'!$A$1:$H$10000,2,),"0")</f>
        <v>0</v>
      </c>
      <c r="C8782" s="20">
        <v>8781</v>
      </c>
      <c r="D8782" s="26">
        <v>0</v>
      </c>
      <c r="E8782" s="27">
        <v>0</v>
      </c>
      <c r="G8782" s="23"/>
      <c r="H8782" s="23"/>
      <c r="J8782" s="24">
        <f t="shared" si="275"/>
        <v>0</v>
      </c>
      <c r="K8782" s="25">
        <f t="shared" si="274"/>
        <v>0</v>
      </c>
    </row>
    <row r="8783" spans="1:11">
      <c r="A8783" s="18">
        <f>IFERROR(VLOOKUP(C8783,'[1]Dados Diários do Magento'!$A$1:$H$10000,3,),0)</f>
        <v>0</v>
      </c>
      <c r="B8783" s="19">
        <f>IFERROR(VLOOKUP(C8783,'[1]Dados Diários do Magento'!$A$1:$H$10000,2,),"0")</f>
        <v>0</v>
      </c>
      <c r="C8783" s="20">
        <v>8782</v>
      </c>
      <c r="D8783" s="26">
        <v>0</v>
      </c>
      <c r="E8783" s="27">
        <v>0</v>
      </c>
      <c r="G8783" s="23"/>
      <c r="H8783" s="23"/>
      <c r="J8783" s="24">
        <f t="shared" si="275"/>
        <v>0</v>
      </c>
      <c r="K8783" s="25">
        <f t="shared" si="274"/>
        <v>0</v>
      </c>
    </row>
    <row r="8784" spans="1:11">
      <c r="A8784" s="18">
        <f>IFERROR(VLOOKUP(C8784,'[1]Dados Diários do Magento'!$A$1:$H$10000,3,),0)</f>
        <v>0</v>
      </c>
      <c r="B8784" s="19">
        <f>IFERROR(VLOOKUP(C8784,'[1]Dados Diários do Magento'!$A$1:$H$10000,2,),"0")</f>
        <v>0</v>
      </c>
      <c r="C8784" s="20">
        <v>8783</v>
      </c>
      <c r="D8784" s="26">
        <v>0</v>
      </c>
      <c r="E8784" s="27">
        <v>0</v>
      </c>
      <c r="G8784" s="23"/>
      <c r="H8784" s="23"/>
      <c r="J8784" s="24">
        <f t="shared" si="275"/>
        <v>0</v>
      </c>
      <c r="K8784" s="25">
        <f t="shared" si="274"/>
        <v>0</v>
      </c>
    </row>
    <row r="8785" spans="1:11">
      <c r="A8785" s="18">
        <f>IFERROR(VLOOKUP(C8785,'[1]Dados Diários do Magento'!$A$1:$H$10000,3,),0)</f>
        <v>0</v>
      </c>
      <c r="B8785" s="19">
        <f>IFERROR(VLOOKUP(C8785,'[1]Dados Diários do Magento'!$A$1:$H$10000,2,),"0")</f>
        <v>0</v>
      </c>
      <c r="C8785" s="20">
        <v>8784</v>
      </c>
      <c r="D8785" s="26">
        <v>0</v>
      </c>
      <c r="E8785" s="27">
        <v>0</v>
      </c>
      <c r="G8785" s="23"/>
      <c r="H8785" s="23"/>
      <c r="J8785" s="24">
        <f t="shared" si="275"/>
        <v>0</v>
      </c>
      <c r="K8785" s="25">
        <f t="shared" si="274"/>
        <v>0</v>
      </c>
    </row>
    <row r="8786" spans="1:11">
      <c r="A8786" s="18">
        <f>IFERROR(VLOOKUP(C8786,'[1]Dados Diários do Magento'!$A$1:$H$10000,3,),0)</f>
        <v>0</v>
      </c>
      <c r="B8786" s="19">
        <f>IFERROR(VLOOKUP(C8786,'[1]Dados Diários do Magento'!$A$1:$H$10000,2,),"0")</f>
        <v>0</v>
      </c>
      <c r="C8786" s="20">
        <v>8785</v>
      </c>
      <c r="D8786" s="26">
        <v>0</v>
      </c>
      <c r="E8786" s="27">
        <v>0</v>
      </c>
      <c r="G8786" s="23"/>
      <c r="H8786" s="23"/>
      <c r="J8786" s="24">
        <f t="shared" si="275"/>
        <v>0</v>
      </c>
      <c r="K8786" s="25">
        <f t="shared" si="274"/>
        <v>0</v>
      </c>
    </row>
    <row r="8787" spans="1:11">
      <c r="A8787" s="18">
        <f>IFERROR(VLOOKUP(C8787,'[1]Dados Diários do Magento'!$A$1:$H$10000,3,),0)</f>
        <v>0</v>
      </c>
      <c r="B8787" s="19">
        <f>IFERROR(VLOOKUP(C8787,'[1]Dados Diários do Magento'!$A$1:$H$10000,2,),"0")</f>
        <v>0</v>
      </c>
      <c r="C8787" s="20">
        <v>8786</v>
      </c>
      <c r="D8787" s="26">
        <v>0</v>
      </c>
      <c r="E8787" s="27">
        <v>0</v>
      </c>
      <c r="G8787" s="23"/>
      <c r="H8787" s="23"/>
      <c r="J8787" s="24">
        <f t="shared" si="275"/>
        <v>0</v>
      </c>
      <c r="K8787" s="25">
        <f t="shared" si="274"/>
        <v>0</v>
      </c>
    </row>
    <row r="8788" spans="1:11">
      <c r="A8788" s="18">
        <f>IFERROR(VLOOKUP(C8788,'[1]Dados Diários do Magento'!$A$1:$H$10000,3,),0)</f>
        <v>0</v>
      </c>
      <c r="B8788" s="19">
        <f>IFERROR(VLOOKUP(C8788,'[1]Dados Diários do Magento'!$A$1:$H$10000,2,),"0")</f>
        <v>0</v>
      </c>
      <c r="C8788" s="20">
        <v>8787</v>
      </c>
      <c r="D8788" s="26">
        <v>0</v>
      </c>
      <c r="E8788" s="27">
        <v>0</v>
      </c>
      <c r="G8788" s="23"/>
      <c r="H8788" s="23"/>
      <c r="J8788" s="24">
        <f t="shared" si="275"/>
        <v>0</v>
      </c>
      <c r="K8788" s="25">
        <f t="shared" si="274"/>
        <v>0</v>
      </c>
    </row>
    <row r="8789" spans="1:11">
      <c r="A8789" s="18">
        <f>IFERROR(VLOOKUP(C8789,'[1]Dados Diários do Magento'!$A$1:$H$10000,3,),0)</f>
        <v>0</v>
      </c>
      <c r="B8789" s="19">
        <f>IFERROR(VLOOKUP(C8789,'[1]Dados Diários do Magento'!$A$1:$H$10000,2,),"0")</f>
        <v>0</v>
      </c>
      <c r="C8789" s="20">
        <v>8788</v>
      </c>
      <c r="D8789" s="26">
        <v>0</v>
      </c>
      <c r="E8789" s="27">
        <v>0</v>
      </c>
      <c r="G8789" s="23"/>
      <c r="H8789" s="23"/>
      <c r="J8789" s="24">
        <f t="shared" si="275"/>
        <v>0</v>
      </c>
      <c r="K8789" s="25">
        <f t="shared" si="274"/>
        <v>0</v>
      </c>
    </row>
    <row r="8790" spans="1:11">
      <c r="A8790" s="18">
        <f>IFERROR(VLOOKUP(C8790,'[1]Dados Diários do Magento'!$A$1:$H$10000,3,),0)</f>
        <v>0</v>
      </c>
      <c r="B8790" s="19">
        <f>IFERROR(VLOOKUP(C8790,'[1]Dados Diários do Magento'!$A$1:$H$10000,2,),"0")</f>
        <v>0</v>
      </c>
      <c r="C8790" s="20">
        <v>8789</v>
      </c>
      <c r="D8790" s="26">
        <v>0</v>
      </c>
      <c r="E8790" s="27">
        <v>0</v>
      </c>
      <c r="G8790" s="23"/>
      <c r="H8790" s="23"/>
      <c r="J8790" s="24">
        <f t="shared" si="275"/>
        <v>0</v>
      </c>
      <c r="K8790" s="25">
        <f t="shared" si="274"/>
        <v>0</v>
      </c>
    </row>
    <row r="8791" spans="1:11">
      <c r="A8791" s="18">
        <f>IFERROR(VLOOKUP(C8791,'[1]Dados Diários do Magento'!$A$1:$H$10000,3,),0)</f>
        <v>0</v>
      </c>
      <c r="B8791" s="19">
        <f>IFERROR(VLOOKUP(C8791,'[1]Dados Diários do Magento'!$A$1:$H$10000,2,),"0")</f>
        <v>0</v>
      </c>
      <c r="C8791" s="20">
        <v>8790</v>
      </c>
      <c r="D8791" s="26">
        <v>0</v>
      </c>
      <c r="E8791" s="27">
        <v>0</v>
      </c>
      <c r="G8791" s="23"/>
      <c r="H8791" s="23"/>
      <c r="J8791" s="24">
        <f t="shared" si="275"/>
        <v>0</v>
      </c>
      <c r="K8791" s="25">
        <f t="shared" si="274"/>
        <v>0</v>
      </c>
    </row>
    <row r="8792" spans="1:11">
      <c r="A8792" s="18">
        <f>IFERROR(VLOOKUP(C8792,'[1]Dados Diários do Magento'!$A$1:$H$10000,3,),0)</f>
        <v>0</v>
      </c>
      <c r="B8792" s="19">
        <f>IFERROR(VLOOKUP(C8792,'[1]Dados Diários do Magento'!$A$1:$H$10000,2,),"0")</f>
        <v>0</v>
      </c>
      <c r="C8792" s="20">
        <v>8791</v>
      </c>
      <c r="D8792" s="26">
        <v>0</v>
      </c>
      <c r="E8792" s="27">
        <v>0</v>
      </c>
      <c r="G8792" s="23"/>
      <c r="H8792" s="23"/>
      <c r="J8792" s="24">
        <f t="shared" si="275"/>
        <v>0</v>
      </c>
      <c r="K8792" s="25">
        <f t="shared" si="274"/>
        <v>0</v>
      </c>
    </row>
    <row r="8793" spans="1:11">
      <c r="A8793" s="18">
        <f>IFERROR(VLOOKUP(C8793,'[1]Dados Diários do Magento'!$A$1:$H$10000,3,),0)</f>
        <v>0</v>
      </c>
      <c r="B8793" s="19">
        <f>IFERROR(VLOOKUP(C8793,'[1]Dados Diários do Magento'!$A$1:$H$10000,2,),"0")</f>
        <v>0</v>
      </c>
      <c r="C8793" s="20">
        <v>8792</v>
      </c>
      <c r="D8793" s="26">
        <v>0</v>
      </c>
      <c r="E8793" s="27">
        <v>0</v>
      </c>
      <c r="G8793" s="23"/>
      <c r="H8793" s="23"/>
      <c r="J8793" s="24">
        <f t="shared" si="275"/>
        <v>0</v>
      </c>
      <c r="K8793" s="25">
        <f t="shared" si="274"/>
        <v>0</v>
      </c>
    </row>
    <row r="8794" spans="1:11">
      <c r="A8794" s="18">
        <f>IFERROR(VLOOKUP(C8794,'[1]Dados Diários do Magento'!$A$1:$H$10000,3,),0)</f>
        <v>0</v>
      </c>
      <c r="B8794" s="19">
        <f>IFERROR(VLOOKUP(C8794,'[1]Dados Diários do Magento'!$A$1:$H$10000,2,),"0")</f>
        <v>0</v>
      </c>
      <c r="C8794" s="20">
        <v>8793</v>
      </c>
      <c r="D8794" s="26">
        <v>0</v>
      </c>
      <c r="E8794" s="27">
        <v>0</v>
      </c>
      <c r="G8794" s="23"/>
      <c r="H8794" s="23"/>
      <c r="J8794" s="24">
        <f t="shared" si="275"/>
        <v>0</v>
      </c>
      <c r="K8794" s="25">
        <f t="shared" si="274"/>
        <v>0</v>
      </c>
    </row>
    <row r="8795" spans="1:11">
      <c r="A8795" s="18">
        <f>IFERROR(VLOOKUP(C8795,'[1]Dados Diários do Magento'!$A$1:$H$10000,3,),0)</f>
        <v>0</v>
      </c>
      <c r="B8795" s="19">
        <f>IFERROR(VLOOKUP(C8795,'[1]Dados Diários do Magento'!$A$1:$H$10000,2,),"0")</f>
        <v>0</v>
      </c>
      <c r="C8795" s="20">
        <v>8794</v>
      </c>
      <c r="D8795" s="26">
        <v>0</v>
      </c>
      <c r="E8795" s="27">
        <v>0</v>
      </c>
      <c r="G8795" s="23"/>
      <c r="H8795" s="23"/>
      <c r="J8795" s="24">
        <f t="shared" si="275"/>
        <v>0</v>
      </c>
      <c r="K8795" s="25">
        <f t="shared" si="274"/>
        <v>0</v>
      </c>
    </row>
    <row r="8796" spans="1:11">
      <c r="A8796" s="18">
        <f>IFERROR(VLOOKUP(C8796,'[1]Dados Diários do Magento'!$A$1:$H$10000,3,),0)</f>
        <v>0</v>
      </c>
      <c r="B8796" s="19">
        <f>IFERROR(VLOOKUP(C8796,'[1]Dados Diários do Magento'!$A$1:$H$10000,2,),"0")</f>
        <v>0</v>
      </c>
      <c r="C8796" s="20">
        <v>8795</v>
      </c>
      <c r="D8796" s="26">
        <v>0</v>
      </c>
      <c r="E8796" s="27">
        <v>0</v>
      </c>
      <c r="G8796" s="23"/>
      <c r="H8796" s="23"/>
      <c r="J8796" s="24">
        <f t="shared" si="275"/>
        <v>0</v>
      </c>
      <c r="K8796" s="25">
        <f t="shared" si="274"/>
        <v>0</v>
      </c>
    </row>
    <row r="8797" spans="1:11">
      <c r="A8797" s="18">
        <f>IFERROR(VLOOKUP(C8797,'[1]Dados Diários do Magento'!$A$1:$H$10000,3,),0)</f>
        <v>0</v>
      </c>
      <c r="B8797" s="19">
        <f>IFERROR(VLOOKUP(C8797,'[1]Dados Diários do Magento'!$A$1:$H$10000,2,),"0")</f>
        <v>0</v>
      </c>
      <c r="C8797" s="20">
        <v>8796</v>
      </c>
      <c r="D8797" s="26">
        <v>0</v>
      </c>
      <c r="E8797" s="27">
        <v>0</v>
      </c>
      <c r="G8797" s="23"/>
      <c r="H8797" s="23"/>
      <c r="J8797" s="24">
        <f t="shared" si="275"/>
        <v>0</v>
      </c>
      <c r="K8797" s="25">
        <f t="shared" ref="K8797:K8860" si="276">IF((D8797+G8797)&gt;0,(D8797*E8797+G8797*H8797)/(D8797+G8797),E8797)</f>
        <v>0</v>
      </c>
    </row>
    <row r="8798" spans="1:11">
      <c r="A8798" s="18">
        <f>IFERROR(VLOOKUP(C8798,'[1]Dados Diários do Magento'!$A$1:$H$10000,3,),0)</f>
        <v>0</v>
      </c>
      <c r="B8798" s="19">
        <f>IFERROR(VLOOKUP(C8798,'[1]Dados Diários do Magento'!$A$1:$H$10000,2,),"0")</f>
        <v>0</v>
      </c>
      <c r="C8798" s="20">
        <v>8797</v>
      </c>
      <c r="D8798" s="26">
        <v>0</v>
      </c>
      <c r="E8798" s="27">
        <v>0</v>
      </c>
      <c r="G8798" s="23"/>
      <c r="H8798" s="23"/>
      <c r="J8798" s="24">
        <f t="shared" si="275"/>
        <v>0</v>
      </c>
      <c r="K8798" s="25">
        <f t="shared" si="276"/>
        <v>0</v>
      </c>
    </row>
    <row r="8799" spans="1:11">
      <c r="A8799" s="18">
        <f>IFERROR(VLOOKUP(C8799,'[1]Dados Diários do Magento'!$A$1:$H$10000,3,),0)</f>
        <v>0</v>
      </c>
      <c r="B8799" s="19">
        <f>IFERROR(VLOOKUP(C8799,'[1]Dados Diários do Magento'!$A$1:$H$10000,2,),"0")</f>
        <v>0</v>
      </c>
      <c r="C8799" s="20">
        <v>8798</v>
      </c>
      <c r="D8799" s="26">
        <v>0</v>
      </c>
      <c r="E8799" s="27">
        <v>0</v>
      </c>
      <c r="G8799" s="23"/>
      <c r="H8799" s="23"/>
      <c r="J8799" s="24">
        <f t="shared" si="275"/>
        <v>0</v>
      </c>
      <c r="K8799" s="25">
        <f t="shared" si="276"/>
        <v>0</v>
      </c>
    </row>
    <row r="8800" spans="1:11">
      <c r="A8800" s="18">
        <f>IFERROR(VLOOKUP(C8800,'[1]Dados Diários do Magento'!$A$1:$H$10000,3,),0)</f>
        <v>0</v>
      </c>
      <c r="B8800" s="19">
        <f>IFERROR(VLOOKUP(C8800,'[1]Dados Diários do Magento'!$A$1:$H$10000,2,),"0")</f>
        <v>0</v>
      </c>
      <c r="C8800" s="20">
        <v>8799</v>
      </c>
      <c r="D8800" s="26">
        <v>0</v>
      </c>
      <c r="E8800" s="27">
        <v>0</v>
      </c>
      <c r="G8800" s="23"/>
      <c r="H8800" s="23"/>
      <c r="J8800" s="24">
        <f t="shared" si="275"/>
        <v>0</v>
      </c>
      <c r="K8800" s="25">
        <f t="shared" si="276"/>
        <v>0</v>
      </c>
    </row>
    <row r="8801" spans="1:11">
      <c r="A8801" s="18">
        <f>IFERROR(VLOOKUP(C8801,'[1]Dados Diários do Magento'!$A$1:$H$10000,3,),0)</f>
        <v>0</v>
      </c>
      <c r="B8801" s="19">
        <f>IFERROR(VLOOKUP(C8801,'[1]Dados Diários do Magento'!$A$1:$H$10000,2,),"0")</f>
        <v>0</v>
      </c>
      <c r="C8801" s="20">
        <v>8800</v>
      </c>
      <c r="D8801" s="26">
        <v>0</v>
      </c>
      <c r="E8801" s="27">
        <v>0</v>
      </c>
      <c r="G8801" s="23"/>
      <c r="H8801" s="23"/>
      <c r="J8801" s="24">
        <f t="shared" si="275"/>
        <v>0</v>
      </c>
      <c r="K8801" s="25">
        <f t="shared" si="276"/>
        <v>0</v>
      </c>
    </row>
    <row r="8802" spans="1:11">
      <c r="A8802" s="18">
        <f>IFERROR(VLOOKUP(C8802,'[1]Dados Diários do Magento'!$A$1:$H$10000,3,),0)</f>
        <v>0</v>
      </c>
      <c r="B8802" s="19">
        <f>IFERROR(VLOOKUP(C8802,'[1]Dados Diários do Magento'!$A$1:$H$10000,2,),"0")</f>
        <v>0</v>
      </c>
      <c r="C8802" s="20">
        <v>8801</v>
      </c>
      <c r="D8802" s="26">
        <v>0</v>
      </c>
      <c r="E8802" s="27">
        <v>0</v>
      </c>
      <c r="G8802" s="23"/>
      <c r="H8802" s="23"/>
      <c r="J8802" s="24">
        <f t="shared" si="275"/>
        <v>0</v>
      </c>
      <c r="K8802" s="25">
        <f t="shared" si="276"/>
        <v>0</v>
      </c>
    </row>
    <row r="8803" spans="1:11">
      <c r="A8803" s="18">
        <f>IFERROR(VLOOKUP(C8803,'[1]Dados Diários do Magento'!$A$1:$H$10000,3,),0)</f>
        <v>0</v>
      </c>
      <c r="B8803" s="19">
        <f>IFERROR(VLOOKUP(C8803,'[1]Dados Diários do Magento'!$A$1:$H$10000,2,),"0")</f>
        <v>0</v>
      </c>
      <c r="C8803" s="20">
        <v>8802</v>
      </c>
      <c r="D8803" s="26">
        <v>0</v>
      </c>
      <c r="E8803" s="27">
        <v>0</v>
      </c>
      <c r="G8803" s="23"/>
      <c r="H8803" s="23"/>
      <c r="J8803" s="24">
        <f t="shared" si="275"/>
        <v>0</v>
      </c>
      <c r="K8803" s="25">
        <f t="shared" si="276"/>
        <v>0</v>
      </c>
    </row>
    <row r="8804" spans="1:11">
      <c r="A8804" s="18">
        <f>IFERROR(VLOOKUP(C8804,'[1]Dados Diários do Magento'!$A$1:$H$10000,3,),0)</f>
        <v>0</v>
      </c>
      <c r="B8804" s="19">
        <f>IFERROR(VLOOKUP(C8804,'[1]Dados Diários do Magento'!$A$1:$H$10000,2,),"0")</f>
        <v>0</v>
      </c>
      <c r="C8804" s="20">
        <v>8803</v>
      </c>
      <c r="D8804" s="26">
        <v>0</v>
      </c>
      <c r="E8804" s="27">
        <v>0</v>
      </c>
      <c r="G8804" s="23"/>
      <c r="H8804" s="23"/>
      <c r="J8804" s="24">
        <f t="shared" si="275"/>
        <v>0</v>
      </c>
      <c r="K8804" s="25">
        <f t="shared" si="276"/>
        <v>0</v>
      </c>
    </row>
    <row r="8805" spans="1:11">
      <c r="A8805" s="18">
        <f>IFERROR(VLOOKUP(C8805,'[1]Dados Diários do Magento'!$A$1:$H$10000,3,),0)</f>
        <v>0</v>
      </c>
      <c r="B8805" s="19">
        <f>IFERROR(VLOOKUP(C8805,'[1]Dados Diários do Magento'!$A$1:$H$10000,2,),"0")</f>
        <v>0</v>
      </c>
      <c r="C8805" s="20">
        <v>8804</v>
      </c>
      <c r="D8805" s="26">
        <v>0</v>
      </c>
      <c r="E8805" s="27">
        <v>0</v>
      </c>
      <c r="G8805" s="23"/>
      <c r="H8805" s="23"/>
      <c r="J8805" s="24">
        <f t="shared" si="275"/>
        <v>0</v>
      </c>
      <c r="K8805" s="25">
        <f t="shared" si="276"/>
        <v>0</v>
      </c>
    </row>
    <row r="8806" spans="1:11">
      <c r="A8806" s="18">
        <f>IFERROR(VLOOKUP(C8806,'[1]Dados Diários do Magento'!$A$1:$H$10000,3,),0)</f>
        <v>0</v>
      </c>
      <c r="B8806" s="19">
        <f>IFERROR(VLOOKUP(C8806,'[1]Dados Diários do Magento'!$A$1:$H$10000,2,),"0")</f>
        <v>0</v>
      </c>
      <c r="C8806" s="20">
        <v>8805</v>
      </c>
      <c r="D8806" s="26">
        <v>0</v>
      </c>
      <c r="E8806" s="27">
        <v>0</v>
      </c>
      <c r="G8806" s="23"/>
      <c r="H8806" s="23"/>
      <c r="J8806" s="24">
        <f t="shared" si="275"/>
        <v>0</v>
      </c>
      <c r="K8806" s="25">
        <f t="shared" si="276"/>
        <v>0</v>
      </c>
    </row>
    <row r="8807" spans="1:11">
      <c r="A8807" s="18">
        <f>IFERROR(VLOOKUP(C8807,'[1]Dados Diários do Magento'!$A$1:$H$10000,3,),0)</f>
        <v>0</v>
      </c>
      <c r="B8807" s="19">
        <f>IFERROR(VLOOKUP(C8807,'[1]Dados Diários do Magento'!$A$1:$H$10000,2,),"0")</f>
        <v>0</v>
      </c>
      <c r="C8807" s="20">
        <v>8806</v>
      </c>
      <c r="D8807" s="26">
        <v>0</v>
      </c>
      <c r="E8807" s="27">
        <v>0</v>
      </c>
      <c r="G8807" s="23"/>
      <c r="H8807" s="23"/>
      <c r="J8807" s="24">
        <f t="shared" si="275"/>
        <v>0</v>
      </c>
      <c r="K8807" s="25">
        <f t="shared" si="276"/>
        <v>0</v>
      </c>
    </row>
    <row r="8808" spans="1:11">
      <c r="A8808" s="18">
        <f>IFERROR(VLOOKUP(C8808,'[1]Dados Diários do Magento'!$A$1:$H$10000,3,),0)</f>
        <v>0</v>
      </c>
      <c r="B8808" s="19">
        <f>IFERROR(VLOOKUP(C8808,'[1]Dados Diários do Magento'!$A$1:$H$10000,2,),"0")</f>
        <v>0</v>
      </c>
      <c r="C8808" s="20">
        <v>8807</v>
      </c>
      <c r="D8808" s="26">
        <v>0</v>
      </c>
      <c r="E8808" s="27">
        <v>0</v>
      </c>
      <c r="G8808" s="23"/>
      <c r="H8808" s="23"/>
      <c r="J8808" s="24">
        <f t="shared" si="275"/>
        <v>0</v>
      </c>
      <c r="K8808" s="25">
        <f t="shared" si="276"/>
        <v>0</v>
      </c>
    </row>
    <row r="8809" spans="1:11">
      <c r="A8809" s="18">
        <f>IFERROR(VLOOKUP(C8809,'[1]Dados Diários do Magento'!$A$1:$H$10000,3,),0)</f>
        <v>0</v>
      </c>
      <c r="B8809" s="19">
        <f>IFERROR(VLOOKUP(C8809,'[1]Dados Diários do Magento'!$A$1:$H$10000,2,),"0")</f>
        <v>0</v>
      </c>
      <c r="C8809" s="20">
        <v>8808</v>
      </c>
      <c r="D8809" s="26">
        <v>0</v>
      </c>
      <c r="E8809" s="27">
        <v>0</v>
      </c>
      <c r="G8809" s="23"/>
      <c r="H8809" s="23"/>
      <c r="J8809" s="24">
        <f t="shared" si="275"/>
        <v>0</v>
      </c>
      <c r="K8809" s="25">
        <f t="shared" si="276"/>
        <v>0</v>
      </c>
    </row>
    <row r="8810" spans="1:11">
      <c r="A8810" s="18">
        <f>IFERROR(VLOOKUP(C8810,'[1]Dados Diários do Magento'!$A$1:$H$10000,3,),0)</f>
        <v>0</v>
      </c>
      <c r="B8810" s="19">
        <f>IFERROR(VLOOKUP(C8810,'[1]Dados Diários do Magento'!$A$1:$H$10000,2,),"0")</f>
        <v>0</v>
      </c>
      <c r="C8810" s="20">
        <v>8809</v>
      </c>
      <c r="D8810" s="26">
        <v>0</v>
      </c>
      <c r="E8810" s="27">
        <v>0</v>
      </c>
      <c r="G8810" s="23"/>
      <c r="H8810" s="23"/>
      <c r="J8810" s="24">
        <f t="shared" si="275"/>
        <v>0</v>
      </c>
      <c r="K8810" s="25">
        <f t="shared" si="276"/>
        <v>0</v>
      </c>
    </row>
    <row r="8811" spans="1:11">
      <c r="A8811" s="18">
        <f>IFERROR(VLOOKUP(C8811,'[1]Dados Diários do Magento'!$A$1:$H$10000,3,),0)</f>
        <v>0</v>
      </c>
      <c r="B8811" s="19">
        <f>IFERROR(VLOOKUP(C8811,'[1]Dados Diários do Magento'!$A$1:$H$10000,2,),"0")</f>
        <v>0</v>
      </c>
      <c r="C8811" s="20">
        <v>8810</v>
      </c>
      <c r="D8811" s="26">
        <v>0</v>
      </c>
      <c r="E8811" s="27">
        <v>0</v>
      </c>
      <c r="G8811" s="23"/>
      <c r="H8811" s="23"/>
      <c r="J8811" s="24">
        <f t="shared" si="275"/>
        <v>0</v>
      </c>
      <c r="K8811" s="25">
        <f t="shared" si="276"/>
        <v>0</v>
      </c>
    </row>
    <row r="8812" spans="1:11">
      <c r="A8812" s="18">
        <f>IFERROR(VLOOKUP(C8812,'[1]Dados Diários do Magento'!$A$1:$H$10000,3,),0)</f>
        <v>0</v>
      </c>
      <c r="B8812" s="19">
        <f>IFERROR(VLOOKUP(C8812,'[1]Dados Diários do Magento'!$A$1:$H$10000,2,),"0")</f>
        <v>0</v>
      </c>
      <c r="C8812" s="20">
        <v>8811</v>
      </c>
      <c r="D8812" s="26">
        <v>0</v>
      </c>
      <c r="E8812" s="27">
        <v>0</v>
      </c>
      <c r="G8812" s="23"/>
      <c r="H8812" s="23"/>
      <c r="J8812" s="24">
        <f t="shared" si="275"/>
        <v>0</v>
      </c>
      <c r="K8812" s="25">
        <f t="shared" si="276"/>
        <v>0</v>
      </c>
    </row>
    <row r="8813" spans="1:11">
      <c r="A8813" s="18">
        <f>IFERROR(VLOOKUP(C8813,'[1]Dados Diários do Magento'!$A$1:$H$10000,3,),0)</f>
        <v>0</v>
      </c>
      <c r="B8813" s="19">
        <f>IFERROR(VLOOKUP(C8813,'[1]Dados Diários do Magento'!$A$1:$H$10000,2,),"0")</f>
        <v>0</v>
      </c>
      <c r="C8813" s="20">
        <v>8812</v>
      </c>
      <c r="D8813" s="26">
        <v>0</v>
      </c>
      <c r="E8813" s="27">
        <v>0</v>
      </c>
      <c r="G8813" s="23"/>
      <c r="H8813" s="23"/>
      <c r="J8813" s="24">
        <f t="shared" si="275"/>
        <v>0</v>
      </c>
      <c r="K8813" s="25">
        <f t="shared" si="276"/>
        <v>0</v>
      </c>
    </row>
    <row r="8814" spans="1:11">
      <c r="A8814" s="18">
        <f>IFERROR(VLOOKUP(C8814,'[1]Dados Diários do Magento'!$A$1:$H$10000,3,),0)</f>
        <v>0</v>
      </c>
      <c r="B8814" s="19">
        <f>IFERROR(VLOOKUP(C8814,'[1]Dados Diários do Magento'!$A$1:$H$10000,2,),"0")</f>
        <v>0</v>
      </c>
      <c r="C8814" s="20">
        <v>8813</v>
      </c>
      <c r="D8814" s="26">
        <v>0</v>
      </c>
      <c r="E8814" s="27">
        <v>0</v>
      </c>
      <c r="G8814" s="23"/>
      <c r="H8814" s="23"/>
      <c r="J8814" s="24">
        <f t="shared" si="275"/>
        <v>0</v>
      </c>
      <c r="K8814" s="25">
        <f t="shared" si="276"/>
        <v>0</v>
      </c>
    </row>
    <row r="8815" spans="1:11">
      <c r="A8815" s="18">
        <f>IFERROR(VLOOKUP(C8815,'[1]Dados Diários do Magento'!$A$1:$H$10000,3,),0)</f>
        <v>0</v>
      </c>
      <c r="B8815" s="19">
        <f>IFERROR(VLOOKUP(C8815,'[1]Dados Diários do Magento'!$A$1:$H$10000,2,),"0")</f>
        <v>0</v>
      </c>
      <c r="C8815" s="20">
        <v>8814</v>
      </c>
      <c r="D8815" s="26">
        <v>0</v>
      </c>
      <c r="E8815" s="27">
        <v>0</v>
      </c>
      <c r="G8815" s="23"/>
      <c r="H8815" s="23"/>
      <c r="J8815" s="24">
        <f t="shared" si="275"/>
        <v>0</v>
      </c>
      <c r="K8815" s="25">
        <f t="shared" si="276"/>
        <v>0</v>
      </c>
    </row>
    <row r="8816" spans="1:11">
      <c r="A8816" s="18">
        <f>IFERROR(VLOOKUP(C8816,'[1]Dados Diários do Magento'!$A$1:$H$10000,3,),0)</f>
        <v>0</v>
      </c>
      <c r="B8816" s="19">
        <f>IFERROR(VLOOKUP(C8816,'[1]Dados Diários do Magento'!$A$1:$H$10000,2,),"0")</f>
        <v>0</v>
      </c>
      <c r="C8816" s="20">
        <v>8815</v>
      </c>
      <c r="D8816" s="26">
        <v>0</v>
      </c>
      <c r="E8816" s="27">
        <v>0</v>
      </c>
      <c r="G8816" s="23"/>
      <c r="H8816" s="23"/>
      <c r="J8816" s="24">
        <f t="shared" si="275"/>
        <v>0</v>
      </c>
      <c r="K8816" s="25">
        <f t="shared" si="276"/>
        <v>0</v>
      </c>
    </row>
    <row r="8817" spans="1:11">
      <c r="A8817" s="18">
        <f>IFERROR(VLOOKUP(C8817,'[1]Dados Diários do Magento'!$A$1:$H$10000,3,),0)</f>
        <v>0</v>
      </c>
      <c r="B8817" s="19">
        <f>IFERROR(VLOOKUP(C8817,'[1]Dados Diários do Magento'!$A$1:$H$10000,2,),"0")</f>
        <v>0</v>
      </c>
      <c r="C8817" s="20">
        <v>8816</v>
      </c>
      <c r="D8817" s="26">
        <v>0</v>
      </c>
      <c r="E8817" s="27">
        <v>0</v>
      </c>
      <c r="G8817" s="23"/>
      <c r="H8817" s="23"/>
      <c r="J8817" s="24">
        <f t="shared" si="275"/>
        <v>0</v>
      </c>
      <c r="K8817" s="25">
        <f t="shared" si="276"/>
        <v>0</v>
      </c>
    </row>
    <row r="8818" spans="1:11">
      <c r="A8818" s="18">
        <f>IFERROR(VLOOKUP(C8818,'[1]Dados Diários do Magento'!$A$1:$H$10000,3,),0)</f>
        <v>0</v>
      </c>
      <c r="B8818" s="19">
        <f>IFERROR(VLOOKUP(C8818,'[1]Dados Diários do Magento'!$A$1:$H$10000,2,),"0")</f>
        <v>0</v>
      </c>
      <c r="C8818" s="20">
        <v>8817</v>
      </c>
      <c r="D8818" s="26">
        <v>0</v>
      </c>
      <c r="E8818" s="27">
        <v>0</v>
      </c>
      <c r="G8818" s="23"/>
      <c r="H8818" s="23"/>
      <c r="J8818" s="24">
        <f t="shared" si="275"/>
        <v>0</v>
      </c>
      <c r="K8818" s="25">
        <f t="shared" si="276"/>
        <v>0</v>
      </c>
    </row>
    <row r="8819" spans="1:11">
      <c r="A8819" s="18">
        <f>IFERROR(VLOOKUP(C8819,'[1]Dados Diários do Magento'!$A$1:$H$10000,3,),0)</f>
        <v>0</v>
      </c>
      <c r="B8819" s="19">
        <f>IFERROR(VLOOKUP(C8819,'[1]Dados Diários do Magento'!$A$1:$H$10000,2,),"0")</f>
        <v>0</v>
      </c>
      <c r="C8819" s="20">
        <v>8818</v>
      </c>
      <c r="D8819" s="26">
        <v>0</v>
      </c>
      <c r="E8819" s="27">
        <v>0</v>
      </c>
      <c r="G8819" s="23"/>
      <c r="H8819" s="23"/>
      <c r="J8819" s="24">
        <f t="shared" si="275"/>
        <v>0</v>
      </c>
      <c r="K8819" s="25">
        <f t="shared" si="276"/>
        <v>0</v>
      </c>
    </row>
    <row r="8820" spans="1:11">
      <c r="A8820" s="18">
        <f>IFERROR(VLOOKUP(C8820,'[1]Dados Diários do Magento'!$A$1:$H$10000,3,),0)</f>
        <v>0</v>
      </c>
      <c r="B8820" s="19">
        <f>IFERROR(VLOOKUP(C8820,'[1]Dados Diários do Magento'!$A$1:$H$10000,2,),"0")</f>
        <v>0</v>
      </c>
      <c r="C8820" s="20">
        <v>8819</v>
      </c>
      <c r="D8820" s="26">
        <v>0</v>
      </c>
      <c r="E8820" s="27">
        <v>0</v>
      </c>
      <c r="G8820" s="23"/>
      <c r="H8820" s="23"/>
      <c r="J8820" s="24">
        <f t="shared" si="275"/>
        <v>0</v>
      </c>
      <c r="K8820" s="25">
        <f t="shared" si="276"/>
        <v>0</v>
      </c>
    </row>
    <row r="8821" spans="1:11">
      <c r="A8821" s="18">
        <f>IFERROR(VLOOKUP(C8821,'[1]Dados Diários do Magento'!$A$1:$H$10000,3,),0)</f>
        <v>0</v>
      </c>
      <c r="B8821" s="19">
        <f>IFERROR(VLOOKUP(C8821,'[1]Dados Diários do Magento'!$A$1:$H$10000,2,),"0")</f>
        <v>0</v>
      </c>
      <c r="C8821" s="20">
        <v>8820</v>
      </c>
      <c r="D8821" s="26">
        <v>0</v>
      </c>
      <c r="E8821" s="27">
        <v>0</v>
      </c>
      <c r="G8821" s="23"/>
      <c r="H8821" s="23"/>
      <c r="J8821" s="24">
        <f t="shared" si="275"/>
        <v>0</v>
      </c>
      <c r="K8821" s="25">
        <f t="shared" si="276"/>
        <v>0</v>
      </c>
    </row>
    <row r="8822" spans="1:11">
      <c r="A8822" s="18">
        <f>IFERROR(VLOOKUP(C8822,'[1]Dados Diários do Magento'!$A$1:$H$10000,3,),0)</f>
        <v>0</v>
      </c>
      <c r="B8822" s="19">
        <f>IFERROR(VLOOKUP(C8822,'[1]Dados Diários do Magento'!$A$1:$H$10000,2,),"0")</f>
        <v>0</v>
      </c>
      <c r="C8822" s="20">
        <v>8821</v>
      </c>
      <c r="D8822" s="26">
        <v>0</v>
      </c>
      <c r="E8822" s="27">
        <v>0</v>
      </c>
      <c r="G8822" s="23"/>
      <c r="H8822" s="23"/>
      <c r="J8822" s="24">
        <f t="shared" si="275"/>
        <v>0</v>
      </c>
      <c r="K8822" s="25">
        <f t="shared" si="276"/>
        <v>0</v>
      </c>
    </row>
    <row r="8823" spans="1:11">
      <c r="A8823" s="18">
        <f>IFERROR(VLOOKUP(C8823,'[1]Dados Diários do Magento'!$A$1:$H$10000,3,),0)</f>
        <v>0</v>
      </c>
      <c r="B8823" s="19">
        <f>IFERROR(VLOOKUP(C8823,'[1]Dados Diários do Magento'!$A$1:$H$10000,2,),"0")</f>
        <v>0</v>
      </c>
      <c r="C8823" s="20">
        <v>8822</v>
      </c>
      <c r="D8823" s="26">
        <v>0</v>
      </c>
      <c r="E8823" s="27">
        <v>0</v>
      </c>
      <c r="G8823" s="23"/>
      <c r="H8823" s="23"/>
      <c r="J8823" s="24">
        <f t="shared" si="275"/>
        <v>0</v>
      </c>
      <c r="K8823" s="25">
        <f t="shared" si="276"/>
        <v>0</v>
      </c>
    </row>
    <row r="8824" spans="1:11">
      <c r="A8824" s="18">
        <f>IFERROR(VLOOKUP(C8824,'[1]Dados Diários do Magento'!$A$1:$H$10000,3,),0)</f>
        <v>0</v>
      </c>
      <c r="B8824" s="19">
        <f>IFERROR(VLOOKUP(C8824,'[1]Dados Diários do Magento'!$A$1:$H$10000,2,),"0")</f>
        <v>0</v>
      </c>
      <c r="C8824" s="20">
        <v>8823</v>
      </c>
      <c r="D8824" s="26">
        <v>0</v>
      </c>
      <c r="E8824" s="27">
        <v>0</v>
      </c>
      <c r="G8824" s="23"/>
      <c r="H8824" s="23"/>
      <c r="J8824" s="24">
        <f t="shared" si="275"/>
        <v>0</v>
      </c>
      <c r="K8824" s="25">
        <f t="shared" si="276"/>
        <v>0</v>
      </c>
    </row>
    <row r="8825" spans="1:11">
      <c r="A8825" s="18">
        <f>IFERROR(VLOOKUP(C8825,'[1]Dados Diários do Magento'!$A$1:$H$10000,3,),0)</f>
        <v>0</v>
      </c>
      <c r="B8825" s="19">
        <f>IFERROR(VLOOKUP(C8825,'[1]Dados Diários do Magento'!$A$1:$H$10000,2,),"0")</f>
        <v>0</v>
      </c>
      <c r="C8825" s="20">
        <v>8824</v>
      </c>
      <c r="D8825" s="26">
        <v>0</v>
      </c>
      <c r="E8825" s="27">
        <v>0</v>
      </c>
      <c r="G8825" s="23"/>
      <c r="H8825" s="23"/>
      <c r="J8825" s="24">
        <f t="shared" si="275"/>
        <v>0</v>
      </c>
      <c r="K8825" s="25">
        <f t="shared" si="276"/>
        <v>0</v>
      </c>
    </row>
    <row r="8826" spans="1:11">
      <c r="A8826" s="18">
        <f>IFERROR(VLOOKUP(C8826,'[1]Dados Diários do Magento'!$A$1:$H$10000,3,),0)</f>
        <v>0</v>
      </c>
      <c r="B8826" s="19">
        <f>IFERROR(VLOOKUP(C8826,'[1]Dados Diários do Magento'!$A$1:$H$10000,2,),"0")</f>
        <v>0</v>
      </c>
      <c r="C8826" s="20">
        <v>8825</v>
      </c>
      <c r="D8826" s="26">
        <v>0</v>
      </c>
      <c r="E8826" s="27">
        <v>0</v>
      </c>
      <c r="G8826" s="23"/>
      <c r="H8826" s="23"/>
      <c r="J8826" s="24">
        <f t="shared" si="275"/>
        <v>0</v>
      </c>
      <c r="K8826" s="25">
        <f t="shared" si="276"/>
        <v>0</v>
      </c>
    </row>
    <row r="8827" spans="1:11">
      <c r="A8827" s="18">
        <f>IFERROR(VLOOKUP(C8827,'[1]Dados Diários do Magento'!$A$1:$H$10000,3,),0)</f>
        <v>0</v>
      </c>
      <c r="B8827" s="19">
        <f>IFERROR(VLOOKUP(C8827,'[1]Dados Diários do Magento'!$A$1:$H$10000,2,),"0")</f>
        <v>0</v>
      </c>
      <c r="C8827" s="20">
        <v>8826</v>
      </c>
      <c r="D8827" s="26">
        <v>0</v>
      </c>
      <c r="E8827" s="27">
        <v>0</v>
      </c>
      <c r="G8827" s="23"/>
      <c r="H8827" s="23"/>
      <c r="J8827" s="24">
        <f t="shared" si="275"/>
        <v>0</v>
      </c>
      <c r="K8827" s="25">
        <f t="shared" si="276"/>
        <v>0</v>
      </c>
    </row>
    <row r="8828" spans="1:11">
      <c r="A8828" s="18">
        <f>IFERROR(VLOOKUP(C8828,'[1]Dados Diários do Magento'!$A$1:$H$10000,3,),0)</f>
        <v>0</v>
      </c>
      <c r="B8828" s="19">
        <f>IFERROR(VLOOKUP(C8828,'[1]Dados Diários do Magento'!$A$1:$H$10000,2,),"0")</f>
        <v>0</v>
      </c>
      <c r="C8828" s="20">
        <v>8827</v>
      </c>
      <c r="D8828" s="26">
        <v>0</v>
      </c>
      <c r="E8828" s="27">
        <v>0</v>
      </c>
      <c r="G8828" s="23"/>
      <c r="H8828" s="23"/>
      <c r="J8828" s="24">
        <f t="shared" si="275"/>
        <v>0</v>
      </c>
      <c r="K8828" s="25">
        <f t="shared" si="276"/>
        <v>0</v>
      </c>
    </row>
    <row r="8829" spans="1:11">
      <c r="A8829" s="18">
        <f>IFERROR(VLOOKUP(C8829,'[1]Dados Diários do Magento'!$A$1:$H$10000,3,),0)</f>
        <v>0</v>
      </c>
      <c r="B8829" s="19">
        <f>IFERROR(VLOOKUP(C8829,'[1]Dados Diários do Magento'!$A$1:$H$10000,2,),"0")</f>
        <v>0</v>
      </c>
      <c r="C8829" s="20">
        <v>8828</v>
      </c>
      <c r="D8829" s="26">
        <v>0</v>
      </c>
      <c r="E8829" s="27">
        <v>0</v>
      </c>
      <c r="G8829" s="23"/>
      <c r="H8829" s="23"/>
      <c r="J8829" s="24">
        <f t="shared" si="275"/>
        <v>0</v>
      </c>
      <c r="K8829" s="25">
        <f t="shared" si="276"/>
        <v>0</v>
      </c>
    </row>
    <row r="8830" spans="1:11">
      <c r="A8830" s="18">
        <f>IFERROR(VLOOKUP(C8830,'[1]Dados Diários do Magento'!$A$1:$H$10000,3,),0)</f>
        <v>0</v>
      </c>
      <c r="B8830" s="19">
        <f>IFERROR(VLOOKUP(C8830,'[1]Dados Diários do Magento'!$A$1:$H$10000,2,),"0")</f>
        <v>0</v>
      </c>
      <c r="C8830" s="20">
        <v>8829</v>
      </c>
      <c r="D8830" s="26">
        <v>0</v>
      </c>
      <c r="E8830" s="27">
        <v>0</v>
      </c>
      <c r="G8830" s="23"/>
      <c r="H8830" s="23"/>
      <c r="J8830" s="24">
        <f t="shared" si="275"/>
        <v>0</v>
      </c>
      <c r="K8830" s="25">
        <f t="shared" si="276"/>
        <v>0</v>
      </c>
    </row>
    <row r="8831" spans="1:11">
      <c r="A8831" s="18">
        <f>IFERROR(VLOOKUP(C8831,'[1]Dados Diários do Magento'!$A$1:$H$10000,3,),0)</f>
        <v>0</v>
      </c>
      <c r="B8831" s="19">
        <f>IFERROR(VLOOKUP(C8831,'[1]Dados Diários do Magento'!$A$1:$H$10000,2,),"0")</f>
        <v>0</v>
      </c>
      <c r="C8831" s="20">
        <v>8830</v>
      </c>
      <c r="D8831" s="26">
        <v>0</v>
      </c>
      <c r="E8831" s="27">
        <v>0</v>
      </c>
      <c r="G8831" s="23"/>
      <c r="H8831" s="23"/>
      <c r="J8831" s="24">
        <f t="shared" si="275"/>
        <v>0</v>
      </c>
      <c r="K8831" s="25">
        <f t="shared" si="276"/>
        <v>0</v>
      </c>
    </row>
    <row r="8832" spans="1:11">
      <c r="A8832" s="18">
        <f>IFERROR(VLOOKUP(C8832,'[1]Dados Diários do Magento'!$A$1:$H$10000,3,),0)</f>
        <v>0</v>
      </c>
      <c r="B8832" s="19">
        <f>IFERROR(VLOOKUP(C8832,'[1]Dados Diários do Magento'!$A$1:$H$10000,2,),"0")</f>
        <v>0</v>
      </c>
      <c r="C8832" s="20">
        <v>8831</v>
      </c>
      <c r="D8832" s="26">
        <v>0</v>
      </c>
      <c r="E8832" s="27">
        <v>0</v>
      </c>
      <c r="G8832" s="23"/>
      <c r="H8832" s="23"/>
      <c r="J8832" s="24">
        <f t="shared" si="275"/>
        <v>0</v>
      </c>
      <c r="K8832" s="25">
        <f t="shared" si="276"/>
        <v>0</v>
      </c>
    </row>
    <row r="8833" spans="1:11">
      <c r="A8833" s="18">
        <f>IFERROR(VLOOKUP(C8833,'[1]Dados Diários do Magento'!$A$1:$H$10000,3,),0)</f>
        <v>0</v>
      </c>
      <c r="B8833" s="19">
        <f>IFERROR(VLOOKUP(C8833,'[1]Dados Diários do Magento'!$A$1:$H$10000,2,),"0")</f>
        <v>0</v>
      </c>
      <c r="C8833" s="20">
        <v>8832</v>
      </c>
      <c r="D8833" s="26">
        <v>0</v>
      </c>
      <c r="E8833" s="27">
        <v>0</v>
      </c>
      <c r="G8833" s="23"/>
      <c r="H8833" s="23"/>
      <c r="J8833" s="24">
        <f t="shared" si="275"/>
        <v>0</v>
      </c>
      <c r="K8833" s="25">
        <f t="shared" si="276"/>
        <v>0</v>
      </c>
    </row>
    <row r="8834" spans="1:11">
      <c r="A8834" s="18">
        <f>IFERROR(VLOOKUP(C8834,'[1]Dados Diários do Magento'!$A$1:$H$10000,3,),0)</f>
        <v>0</v>
      </c>
      <c r="B8834" s="19">
        <f>IFERROR(VLOOKUP(C8834,'[1]Dados Diários do Magento'!$A$1:$H$10000,2,),"0")</f>
        <v>0</v>
      </c>
      <c r="C8834" s="20">
        <v>8833</v>
      </c>
      <c r="D8834" s="26">
        <v>0</v>
      </c>
      <c r="E8834" s="27">
        <v>0</v>
      </c>
      <c r="G8834" s="23"/>
      <c r="H8834" s="23"/>
      <c r="J8834" s="24">
        <f t="shared" si="275"/>
        <v>0</v>
      </c>
      <c r="K8834" s="25">
        <f t="shared" si="276"/>
        <v>0</v>
      </c>
    </row>
    <row r="8835" spans="1:11">
      <c r="A8835" s="18">
        <f>IFERROR(VLOOKUP(C8835,'[1]Dados Diários do Magento'!$A$1:$H$10000,3,),0)</f>
        <v>0</v>
      </c>
      <c r="B8835" s="19">
        <f>IFERROR(VLOOKUP(C8835,'[1]Dados Diários do Magento'!$A$1:$H$10000,2,),"0")</f>
        <v>0</v>
      </c>
      <c r="C8835" s="20">
        <v>8834</v>
      </c>
      <c r="D8835" s="26">
        <v>0</v>
      </c>
      <c r="E8835" s="27">
        <v>0</v>
      </c>
      <c r="G8835" s="23"/>
      <c r="H8835" s="23"/>
      <c r="J8835" s="24">
        <f t="shared" ref="J8835:J8898" si="277">D8835+G8835</f>
        <v>0</v>
      </c>
      <c r="K8835" s="25">
        <f t="shared" si="276"/>
        <v>0</v>
      </c>
    </row>
    <row r="8836" spans="1:11">
      <c r="A8836" s="18">
        <f>IFERROR(VLOOKUP(C8836,'[1]Dados Diários do Magento'!$A$1:$H$10000,3,),0)</f>
        <v>0</v>
      </c>
      <c r="B8836" s="19">
        <f>IFERROR(VLOOKUP(C8836,'[1]Dados Diários do Magento'!$A$1:$H$10000,2,),"0")</f>
        <v>0</v>
      </c>
      <c r="C8836" s="20">
        <v>8835</v>
      </c>
      <c r="D8836" s="26">
        <v>0</v>
      </c>
      <c r="E8836" s="27">
        <v>0</v>
      </c>
      <c r="G8836" s="23"/>
      <c r="H8836" s="23"/>
      <c r="J8836" s="24">
        <f t="shared" si="277"/>
        <v>0</v>
      </c>
      <c r="K8836" s="25">
        <f t="shared" si="276"/>
        <v>0</v>
      </c>
    </row>
    <row r="8837" spans="1:11">
      <c r="A8837" s="18">
        <f>IFERROR(VLOOKUP(C8837,'[1]Dados Diários do Magento'!$A$1:$H$10000,3,),0)</f>
        <v>0</v>
      </c>
      <c r="B8837" s="19">
        <f>IFERROR(VLOOKUP(C8837,'[1]Dados Diários do Magento'!$A$1:$H$10000,2,),"0")</f>
        <v>0</v>
      </c>
      <c r="C8837" s="20">
        <v>8836</v>
      </c>
      <c r="D8837" s="26">
        <v>0</v>
      </c>
      <c r="E8837" s="27">
        <v>0</v>
      </c>
      <c r="G8837" s="23"/>
      <c r="H8837" s="23"/>
      <c r="J8837" s="24">
        <f t="shared" si="277"/>
        <v>0</v>
      </c>
      <c r="K8837" s="25">
        <f t="shared" si="276"/>
        <v>0</v>
      </c>
    </row>
    <row r="8838" spans="1:11">
      <c r="A8838" s="18">
        <f>IFERROR(VLOOKUP(C8838,'[1]Dados Diários do Magento'!$A$1:$H$10000,3,),0)</f>
        <v>0</v>
      </c>
      <c r="B8838" s="19">
        <f>IFERROR(VLOOKUP(C8838,'[1]Dados Diários do Magento'!$A$1:$H$10000,2,),"0")</f>
        <v>0</v>
      </c>
      <c r="C8838" s="20">
        <v>8837</v>
      </c>
      <c r="D8838" s="26">
        <v>0</v>
      </c>
      <c r="E8838" s="27">
        <v>0</v>
      </c>
      <c r="G8838" s="23"/>
      <c r="H8838" s="23"/>
      <c r="J8838" s="24">
        <f t="shared" si="277"/>
        <v>0</v>
      </c>
      <c r="K8838" s="25">
        <f t="shared" si="276"/>
        <v>0</v>
      </c>
    </row>
    <row r="8839" spans="1:11">
      <c r="A8839" s="18">
        <f>IFERROR(VLOOKUP(C8839,'[1]Dados Diários do Magento'!$A$1:$H$10000,3,),0)</f>
        <v>0</v>
      </c>
      <c r="B8839" s="19">
        <f>IFERROR(VLOOKUP(C8839,'[1]Dados Diários do Magento'!$A$1:$H$10000,2,),"0")</f>
        <v>0</v>
      </c>
      <c r="C8839" s="20">
        <v>8838</v>
      </c>
      <c r="D8839" s="26">
        <v>0</v>
      </c>
      <c r="E8839" s="27">
        <v>0</v>
      </c>
      <c r="G8839" s="23"/>
      <c r="H8839" s="23"/>
      <c r="J8839" s="24">
        <f t="shared" si="277"/>
        <v>0</v>
      </c>
      <c r="K8839" s="25">
        <f t="shared" si="276"/>
        <v>0</v>
      </c>
    </row>
    <row r="8840" spans="1:11">
      <c r="A8840" s="18">
        <f>IFERROR(VLOOKUP(C8840,'[1]Dados Diários do Magento'!$A$1:$H$10000,3,),0)</f>
        <v>0</v>
      </c>
      <c r="B8840" s="19">
        <f>IFERROR(VLOOKUP(C8840,'[1]Dados Diários do Magento'!$A$1:$H$10000,2,),"0")</f>
        <v>0</v>
      </c>
      <c r="C8840" s="20">
        <v>8839</v>
      </c>
      <c r="D8840" s="26">
        <v>0</v>
      </c>
      <c r="E8840" s="27">
        <v>0</v>
      </c>
      <c r="G8840" s="23"/>
      <c r="H8840" s="23"/>
      <c r="J8840" s="24">
        <f t="shared" si="277"/>
        <v>0</v>
      </c>
      <c r="K8840" s="25">
        <f t="shared" si="276"/>
        <v>0</v>
      </c>
    </row>
    <row r="8841" spans="1:11">
      <c r="A8841" s="18">
        <f>IFERROR(VLOOKUP(C8841,'[1]Dados Diários do Magento'!$A$1:$H$10000,3,),0)</f>
        <v>0</v>
      </c>
      <c r="B8841" s="19">
        <f>IFERROR(VLOOKUP(C8841,'[1]Dados Diários do Magento'!$A$1:$H$10000,2,),"0")</f>
        <v>0</v>
      </c>
      <c r="C8841" s="20">
        <v>8840</v>
      </c>
      <c r="D8841" s="26">
        <v>0</v>
      </c>
      <c r="E8841" s="27">
        <v>0</v>
      </c>
      <c r="G8841" s="23"/>
      <c r="H8841" s="23"/>
      <c r="J8841" s="24">
        <f t="shared" si="277"/>
        <v>0</v>
      </c>
      <c r="K8841" s="25">
        <f t="shared" si="276"/>
        <v>0</v>
      </c>
    </row>
    <row r="8842" spans="1:11">
      <c r="A8842" s="18">
        <f>IFERROR(VLOOKUP(C8842,'[1]Dados Diários do Magento'!$A$1:$H$10000,3,),0)</f>
        <v>0</v>
      </c>
      <c r="B8842" s="19">
        <f>IFERROR(VLOOKUP(C8842,'[1]Dados Diários do Magento'!$A$1:$H$10000,2,),"0")</f>
        <v>0</v>
      </c>
      <c r="C8842" s="20">
        <v>8841</v>
      </c>
      <c r="D8842" s="26">
        <v>0</v>
      </c>
      <c r="E8842" s="27">
        <v>0</v>
      </c>
      <c r="G8842" s="23"/>
      <c r="H8842" s="23"/>
      <c r="J8842" s="24">
        <f t="shared" si="277"/>
        <v>0</v>
      </c>
      <c r="K8842" s="25">
        <f t="shared" si="276"/>
        <v>0</v>
      </c>
    </row>
    <row r="8843" spans="1:11">
      <c r="A8843" s="18">
        <f>IFERROR(VLOOKUP(C8843,'[1]Dados Diários do Magento'!$A$1:$H$10000,3,),0)</f>
        <v>0</v>
      </c>
      <c r="B8843" s="19">
        <f>IFERROR(VLOOKUP(C8843,'[1]Dados Diários do Magento'!$A$1:$H$10000,2,),"0")</f>
        <v>0</v>
      </c>
      <c r="C8843" s="20">
        <v>8842</v>
      </c>
      <c r="D8843" s="26">
        <v>0</v>
      </c>
      <c r="E8843" s="27">
        <v>0</v>
      </c>
      <c r="G8843" s="23"/>
      <c r="H8843" s="23"/>
      <c r="J8843" s="24">
        <f t="shared" si="277"/>
        <v>0</v>
      </c>
      <c r="K8843" s="25">
        <f t="shared" si="276"/>
        <v>0</v>
      </c>
    </row>
    <row r="8844" spans="1:11">
      <c r="A8844" s="18">
        <f>IFERROR(VLOOKUP(C8844,'[1]Dados Diários do Magento'!$A$1:$H$10000,3,),0)</f>
        <v>0</v>
      </c>
      <c r="B8844" s="19">
        <f>IFERROR(VLOOKUP(C8844,'[1]Dados Diários do Magento'!$A$1:$H$10000,2,),"0")</f>
        <v>0</v>
      </c>
      <c r="C8844" s="20">
        <v>8843</v>
      </c>
      <c r="D8844" s="26">
        <v>0</v>
      </c>
      <c r="E8844" s="27">
        <v>0</v>
      </c>
      <c r="G8844" s="23"/>
      <c r="H8844" s="23"/>
      <c r="J8844" s="24">
        <f t="shared" si="277"/>
        <v>0</v>
      </c>
      <c r="K8844" s="25">
        <f t="shared" si="276"/>
        <v>0</v>
      </c>
    </row>
    <row r="8845" spans="1:11">
      <c r="A8845" s="18">
        <f>IFERROR(VLOOKUP(C8845,'[1]Dados Diários do Magento'!$A$1:$H$10000,3,),0)</f>
        <v>0</v>
      </c>
      <c r="B8845" s="19">
        <f>IFERROR(VLOOKUP(C8845,'[1]Dados Diários do Magento'!$A$1:$H$10000,2,),"0")</f>
        <v>0</v>
      </c>
      <c r="C8845" s="20">
        <v>8844</v>
      </c>
      <c r="D8845" s="26">
        <v>0</v>
      </c>
      <c r="E8845" s="27">
        <v>0</v>
      </c>
      <c r="G8845" s="23"/>
      <c r="H8845" s="23"/>
      <c r="J8845" s="24">
        <f t="shared" si="277"/>
        <v>0</v>
      </c>
      <c r="K8845" s="25">
        <f t="shared" si="276"/>
        <v>0</v>
      </c>
    </row>
    <row r="8846" spans="1:11">
      <c r="A8846" s="18">
        <f>IFERROR(VLOOKUP(C8846,'[1]Dados Diários do Magento'!$A$1:$H$10000,3,),0)</f>
        <v>0</v>
      </c>
      <c r="B8846" s="19">
        <f>IFERROR(VLOOKUP(C8846,'[1]Dados Diários do Magento'!$A$1:$H$10000,2,),"0")</f>
        <v>0</v>
      </c>
      <c r="C8846" s="20">
        <v>8845</v>
      </c>
      <c r="D8846" s="26">
        <v>0</v>
      </c>
      <c r="E8846" s="27">
        <v>0</v>
      </c>
      <c r="G8846" s="23"/>
      <c r="H8846" s="23"/>
      <c r="J8846" s="24">
        <f t="shared" si="277"/>
        <v>0</v>
      </c>
      <c r="K8846" s="25">
        <f t="shared" si="276"/>
        <v>0</v>
      </c>
    </row>
    <row r="8847" spans="1:11">
      <c r="A8847" s="18">
        <f>IFERROR(VLOOKUP(C8847,'[1]Dados Diários do Magento'!$A$1:$H$10000,3,),0)</f>
        <v>0</v>
      </c>
      <c r="B8847" s="19">
        <f>IFERROR(VLOOKUP(C8847,'[1]Dados Diários do Magento'!$A$1:$H$10000,2,),"0")</f>
        <v>0</v>
      </c>
      <c r="C8847" s="20">
        <v>8846</v>
      </c>
      <c r="D8847" s="26">
        <v>0</v>
      </c>
      <c r="E8847" s="27">
        <v>0</v>
      </c>
      <c r="G8847" s="23"/>
      <c r="H8847" s="23"/>
      <c r="J8847" s="24">
        <f t="shared" si="277"/>
        <v>0</v>
      </c>
      <c r="K8847" s="25">
        <f t="shared" si="276"/>
        <v>0</v>
      </c>
    </row>
    <row r="8848" spans="1:11">
      <c r="A8848" s="18">
        <f>IFERROR(VLOOKUP(C8848,'[1]Dados Diários do Magento'!$A$1:$H$10000,3,),0)</f>
        <v>0</v>
      </c>
      <c r="B8848" s="19">
        <f>IFERROR(VLOOKUP(C8848,'[1]Dados Diários do Magento'!$A$1:$H$10000,2,),"0")</f>
        <v>0</v>
      </c>
      <c r="C8848" s="20">
        <v>8847</v>
      </c>
      <c r="D8848" s="26">
        <v>0</v>
      </c>
      <c r="E8848" s="27">
        <v>0</v>
      </c>
      <c r="G8848" s="23"/>
      <c r="H8848" s="23"/>
      <c r="J8848" s="24">
        <f t="shared" si="277"/>
        <v>0</v>
      </c>
      <c r="K8848" s="25">
        <f t="shared" si="276"/>
        <v>0</v>
      </c>
    </row>
    <row r="8849" spans="1:11">
      <c r="A8849" s="18">
        <f>IFERROR(VLOOKUP(C8849,'[1]Dados Diários do Magento'!$A$1:$H$10000,3,),0)</f>
        <v>0</v>
      </c>
      <c r="B8849" s="19">
        <f>IFERROR(VLOOKUP(C8849,'[1]Dados Diários do Magento'!$A$1:$H$10000,2,),"0")</f>
        <v>0</v>
      </c>
      <c r="C8849" s="20">
        <v>8848</v>
      </c>
      <c r="D8849" s="26">
        <v>0</v>
      </c>
      <c r="E8849" s="27">
        <v>0</v>
      </c>
      <c r="G8849" s="23"/>
      <c r="H8849" s="23"/>
      <c r="J8849" s="24">
        <f t="shared" si="277"/>
        <v>0</v>
      </c>
      <c r="K8849" s="25">
        <f t="shared" si="276"/>
        <v>0</v>
      </c>
    </row>
    <row r="8850" spans="1:11">
      <c r="A8850" s="18">
        <f>IFERROR(VLOOKUP(C8850,'[1]Dados Diários do Magento'!$A$1:$H$10000,3,),0)</f>
        <v>0</v>
      </c>
      <c r="B8850" s="19">
        <f>IFERROR(VLOOKUP(C8850,'[1]Dados Diários do Magento'!$A$1:$H$10000,2,),"0")</f>
        <v>0</v>
      </c>
      <c r="C8850" s="20">
        <v>8849</v>
      </c>
      <c r="D8850" s="26">
        <v>0</v>
      </c>
      <c r="E8850" s="27">
        <v>0</v>
      </c>
      <c r="G8850" s="23"/>
      <c r="H8850" s="23"/>
      <c r="J8850" s="24">
        <f t="shared" si="277"/>
        <v>0</v>
      </c>
      <c r="K8850" s="25">
        <f t="shared" si="276"/>
        <v>0</v>
      </c>
    </row>
    <row r="8851" spans="1:11">
      <c r="A8851" s="18">
        <f>IFERROR(VLOOKUP(C8851,'[1]Dados Diários do Magento'!$A$1:$H$10000,3,),0)</f>
        <v>0</v>
      </c>
      <c r="B8851" s="19">
        <f>IFERROR(VLOOKUP(C8851,'[1]Dados Diários do Magento'!$A$1:$H$10000,2,),"0")</f>
        <v>0</v>
      </c>
      <c r="C8851" s="20">
        <v>8850</v>
      </c>
      <c r="D8851" s="26">
        <v>0</v>
      </c>
      <c r="E8851" s="27">
        <v>0</v>
      </c>
      <c r="G8851" s="23"/>
      <c r="H8851" s="23"/>
      <c r="J8851" s="24">
        <f t="shared" si="277"/>
        <v>0</v>
      </c>
      <c r="K8851" s="25">
        <f t="shared" si="276"/>
        <v>0</v>
      </c>
    </row>
    <row r="8852" spans="1:11">
      <c r="A8852" s="18">
        <f>IFERROR(VLOOKUP(C8852,'[1]Dados Diários do Magento'!$A$1:$H$10000,3,),0)</f>
        <v>0</v>
      </c>
      <c r="B8852" s="19">
        <f>IFERROR(VLOOKUP(C8852,'[1]Dados Diários do Magento'!$A$1:$H$10000,2,),"0")</f>
        <v>0</v>
      </c>
      <c r="C8852" s="20">
        <v>8851</v>
      </c>
      <c r="D8852" s="26">
        <v>0</v>
      </c>
      <c r="E8852" s="27">
        <v>0</v>
      </c>
      <c r="G8852" s="23"/>
      <c r="H8852" s="23"/>
      <c r="J8852" s="24">
        <f t="shared" si="277"/>
        <v>0</v>
      </c>
      <c r="K8852" s="25">
        <f t="shared" si="276"/>
        <v>0</v>
      </c>
    </row>
    <row r="8853" spans="1:11">
      <c r="A8853" s="18">
        <f>IFERROR(VLOOKUP(C8853,'[1]Dados Diários do Magento'!$A$1:$H$10000,3,),0)</f>
        <v>0</v>
      </c>
      <c r="B8853" s="19">
        <f>IFERROR(VLOOKUP(C8853,'[1]Dados Diários do Magento'!$A$1:$H$10000,2,),"0")</f>
        <v>0</v>
      </c>
      <c r="C8853" s="20">
        <v>8852</v>
      </c>
      <c r="D8853" s="26">
        <v>0</v>
      </c>
      <c r="E8853" s="27">
        <v>0</v>
      </c>
      <c r="G8853" s="23"/>
      <c r="H8853" s="23"/>
      <c r="J8853" s="24">
        <f t="shared" si="277"/>
        <v>0</v>
      </c>
      <c r="K8853" s="25">
        <f t="shared" si="276"/>
        <v>0</v>
      </c>
    </row>
    <row r="8854" spans="1:11">
      <c r="A8854" s="18">
        <f>IFERROR(VLOOKUP(C8854,'[1]Dados Diários do Magento'!$A$1:$H$10000,3,),0)</f>
        <v>0</v>
      </c>
      <c r="B8854" s="19">
        <f>IFERROR(VLOOKUP(C8854,'[1]Dados Diários do Magento'!$A$1:$H$10000,2,),"0")</f>
        <v>0</v>
      </c>
      <c r="C8854" s="20">
        <v>8853</v>
      </c>
      <c r="D8854" s="26">
        <v>0</v>
      </c>
      <c r="E8854" s="27">
        <v>0</v>
      </c>
      <c r="G8854" s="23"/>
      <c r="H8854" s="23"/>
      <c r="J8854" s="24">
        <f t="shared" si="277"/>
        <v>0</v>
      </c>
      <c r="K8854" s="25">
        <f t="shared" si="276"/>
        <v>0</v>
      </c>
    </row>
    <row r="8855" spans="1:11">
      <c r="A8855" s="18">
        <f>IFERROR(VLOOKUP(C8855,'[1]Dados Diários do Magento'!$A$1:$H$10000,3,),0)</f>
        <v>0</v>
      </c>
      <c r="B8855" s="19">
        <f>IFERROR(VLOOKUP(C8855,'[1]Dados Diários do Magento'!$A$1:$H$10000,2,),"0")</f>
        <v>0</v>
      </c>
      <c r="C8855" s="20">
        <v>8854</v>
      </c>
      <c r="D8855" s="26">
        <v>0</v>
      </c>
      <c r="E8855" s="27">
        <v>0</v>
      </c>
      <c r="G8855" s="23"/>
      <c r="H8855" s="23"/>
      <c r="J8855" s="24">
        <f t="shared" si="277"/>
        <v>0</v>
      </c>
      <c r="K8855" s="25">
        <f t="shared" si="276"/>
        <v>0</v>
      </c>
    </row>
    <row r="8856" spans="1:11">
      <c r="A8856" s="18">
        <f>IFERROR(VLOOKUP(C8856,'[1]Dados Diários do Magento'!$A$1:$H$10000,3,),0)</f>
        <v>0</v>
      </c>
      <c r="B8856" s="19">
        <f>IFERROR(VLOOKUP(C8856,'[1]Dados Diários do Magento'!$A$1:$H$10000,2,),"0")</f>
        <v>0</v>
      </c>
      <c r="C8856" s="20">
        <v>8855</v>
      </c>
      <c r="D8856" s="26">
        <v>0</v>
      </c>
      <c r="E8856" s="27">
        <v>0</v>
      </c>
      <c r="G8856" s="23"/>
      <c r="H8856" s="23"/>
      <c r="J8856" s="24">
        <f t="shared" si="277"/>
        <v>0</v>
      </c>
      <c r="K8856" s="25">
        <f t="shared" si="276"/>
        <v>0</v>
      </c>
    </row>
    <row r="8857" spans="1:11">
      <c r="A8857" s="18">
        <f>IFERROR(VLOOKUP(C8857,'[1]Dados Diários do Magento'!$A$1:$H$10000,3,),0)</f>
        <v>0</v>
      </c>
      <c r="B8857" s="19">
        <f>IFERROR(VLOOKUP(C8857,'[1]Dados Diários do Magento'!$A$1:$H$10000,2,),"0")</f>
        <v>0</v>
      </c>
      <c r="C8857" s="20">
        <v>8856</v>
      </c>
      <c r="D8857" s="26">
        <v>0</v>
      </c>
      <c r="E8857" s="27">
        <v>0</v>
      </c>
      <c r="G8857" s="23"/>
      <c r="H8857" s="23"/>
      <c r="J8857" s="24">
        <f t="shared" si="277"/>
        <v>0</v>
      </c>
      <c r="K8857" s="25">
        <f t="shared" si="276"/>
        <v>0</v>
      </c>
    </row>
    <row r="8858" spans="1:11">
      <c r="A8858" s="18">
        <f>IFERROR(VLOOKUP(C8858,'[1]Dados Diários do Magento'!$A$1:$H$10000,3,),0)</f>
        <v>0</v>
      </c>
      <c r="B8858" s="19">
        <f>IFERROR(VLOOKUP(C8858,'[1]Dados Diários do Magento'!$A$1:$H$10000,2,),"0")</f>
        <v>0</v>
      </c>
      <c r="C8858" s="20">
        <v>8857</v>
      </c>
      <c r="D8858" s="26">
        <v>0</v>
      </c>
      <c r="E8858" s="27">
        <v>0</v>
      </c>
      <c r="G8858" s="23"/>
      <c r="H8858" s="23"/>
      <c r="J8858" s="24">
        <f t="shared" si="277"/>
        <v>0</v>
      </c>
      <c r="K8858" s="25">
        <f t="shared" si="276"/>
        <v>0</v>
      </c>
    </row>
    <row r="8859" spans="1:11">
      <c r="A8859" s="18">
        <f>IFERROR(VLOOKUP(C8859,'[1]Dados Diários do Magento'!$A$1:$H$10000,3,),0)</f>
        <v>0</v>
      </c>
      <c r="B8859" s="19">
        <f>IFERROR(VLOOKUP(C8859,'[1]Dados Diários do Magento'!$A$1:$H$10000,2,),"0")</f>
        <v>0</v>
      </c>
      <c r="C8859" s="20">
        <v>8858</v>
      </c>
      <c r="D8859" s="26">
        <v>0</v>
      </c>
      <c r="E8859" s="27">
        <v>0</v>
      </c>
      <c r="G8859" s="23"/>
      <c r="H8859" s="23"/>
      <c r="J8859" s="24">
        <f t="shared" si="277"/>
        <v>0</v>
      </c>
      <c r="K8859" s="25">
        <f t="shared" si="276"/>
        <v>0</v>
      </c>
    </row>
    <row r="8860" spans="1:11">
      <c r="A8860" s="18">
        <f>IFERROR(VLOOKUP(C8860,'[1]Dados Diários do Magento'!$A$1:$H$10000,3,),0)</f>
        <v>0</v>
      </c>
      <c r="B8860" s="19">
        <f>IFERROR(VLOOKUP(C8860,'[1]Dados Diários do Magento'!$A$1:$H$10000,2,),"0")</f>
        <v>0</v>
      </c>
      <c r="C8860" s="20">
        <v>8859</v>
      </c>
      <c r="D8860" s="26">
        <v>0</v>
      </c>
      <c r="E8860" s="27">
        <v>0</v>
      </c>
      <c r="G8860" s="23"/>
      <c r="H8860" s="23"/>
      <c r="J8860" s="24">
        <f t="shared" si="277"/>
        <v>0</v>
      </c>
      <c r="K8860" s="25">
        <f t="shared" si="276"/>
        <v>0</v>
      </c>
    </row>
    <row r="8861" spans="1:11">
      <c r="A8861" s="18">
        <f>IFERROR(VLOOKUP(C8861,'[1]Dados Diários do Magento'!$A$1:$H$10000,3,),0)</f>
        <v>0</v>
      </c>
      <c r="B8861" s="19">
        <f>IFERROR(VLOOKUP(C8861,'[1]Dados Diários do Magento'!$A$1:$H$10000,2,),"0")</f>
        <v>0</v>
      </c>
      <c r="C8861" s="20">
        <v>8860</v>
      </c>
      <c r="D8861" s="26">
        <v>0</v>
      </c>
      <c r="E8861" s="27">
        <v>0</v>
      </c>
      <c r="G8861" s="23"/>
      <c r="H8861" s="23"/>
      <c r="J8861" s="24">
        <f t="shared" si="277"/>
        <v>0</v>
      </c>
      <c r="K8861" s="25">
        <f t="shared" ref="K8861:K8924" si="278">IF((D8861+G8861)&gt;0,(D8861*E8861+G8861*H8861)/(D8861+G8861),E8861)</f>
        <v>0</v>
      </c>
    </row>
    <row r="8862" spans="1:11">
      <c r="A8862" s="18">
        <f>IFERROR(VLOOKUP(C8862,'[1]Dados Diários do Magento'!$A$1:$H$10000,3,),0)</f>
        <v>0</v>
      </c>
      <c r="B8862" s="19">
        <f>IFERROR(VLOOKUP(C8862,'[1]Dados Diários do Magento'!$A$1:$H$10000,2,),"0")</f>
        <v>0</v>
      </c>
      <c r="C8862" s="20">
        <v>8861</v>
      </c>
      <c r="D8862" s="26">
        <v>0</v>
      </c>
      <c r="E8862" s="27">
        <v>0</v>
      </c>
      <c r="G8862" s="23"/>
      <c r="H8862" s="23"/>
      <c r="J8862" s="24">
        <f t="shared" si="277"/>
        <v>0</v>
      </c>
      <c r="K8862" s="25">
        <f t="shared" si="278"/>
        <v>0</v>
      </c>
    </row>
    <row r="8863" spans="1:11">
      <c r="A8863" s="18">
        <f>IFERROR(VLOOKUP(C8863,'[1]Dados Diários do Magento'!$A$1:$H$10000,3,),0)</f>
        <v>0</v>
      </c>
      <c r="B8863" s="19">
        <f>IFERROR(VLOOKUP(C8863,'[1]Dados Diários do Magento'!$A$1:$H$10000,2,),"0")</f>
        <v>0</v>
      </c>
      <c r="C8863" s="20">
        <v>8862</v>
      </c>
      <c r="D8863" s="26">
        <v>0</v>
      </c>
      <c r="E8863" s="27">
        <v>0</v>
      </c>
      <c r="G8863" s="23"/>
      <c r="H8863" s="23"/>
      <c r="J8863" s="24">
        <f t="shared" si="277"/>
        <v>0</v>
      </c>
      <c r="K8863" s="25">
        <f t="shared" si="278"/>
        <v>0</v>
      </c>
    </row>
    <row r="8864" spans="1:11">
      <c r="A8864" s="18">
        <f>IFERROR(VLOOKUP(C8864,'[1]Dados Diários do Magento'!$A$1:$H$10000,3,),0)</f>
        <v>0</v>
      </c>
      <c r="B8864" s="19">
        <f>IFERROR(VLOOKUP(C8864,'[1]Dados Diários do Magento'!$A$1:$H$10000,2,),"0")</f>
        <v>0</v>
      </c>
      <c r="C8864" s="20">
        <v>8863</v>
      </c>
      <c r="D8864" s="26">
        <v>0</v>
      </c>
      <c r="E8864" s="27">
        <v>0</v>
      </c>
      <c r="G8864" s="23"/>
      <c r="H8864" s="23"/>
      <c r="J8864" s="24">
        <f t="shared" si="277"/>
        <v>0</v>
      </c>
      <c r="K8864" s="25">
        <f t="shared" si="278"/>
        <v>0</v>
      </c>
    </row>
    <row r="8865" spans="1:11">
      <c r="A8865" s="18">
        <f>IFERROR(VLOOKUP(C8865,'[1]Dados Diários do Magento'!$A$1:$H$10000,3,),0)</f>
        <v>0</v>
      </c>
      <c r="B8865" s="19">
        <f>IFERROR(VLOOKUP(C8865,'[1]Dados Diários do Magento'!$A$1:$H$10000,2,),"0")</f>
        <v>0</v>
      </c>
      <c r="C8865" s="20">
        <v>8864</v>
      </c>
      <c r="D8865" s="26">
        <v>0</v>
      </c>
      <c r="E8865" s="27">
        <v>0</v>
      </c>
      <c r="G8865" s="23"/>
      <c r="H8865" s="23"/>
      <c r="J8865" s="24">
        <f t="shared" si="277"/>
        <v>0</v>
      </c>
      <c r="K8865" s="25">
        <f t="shared" si="278"/>
        <v>0</v>
      </c>
    </row>
    <row r="8866" spans="1:11">
      <c r="A8866" s="18">
        <f>IFERROR(VLOOKUP(C8866,'[1]Dados Diários do Magento'!$A$1:$H$10000,3,),0)</f>
        <v>0</v>
      </c>
      <c r="B8866" s="19">
        <f>IFERROR(VLOOKUP(C8866,'[1]Dados Diários do Magento'!$A$1:$H$10000,2,),"0")</f>
        <v>0</v>
      </c>
      <c r="C8866" s="20">
        <v>8865</v>
      </c>
      <c r="D8866" s="26">
        <v>0</v>
      </c>
      <c r="E8866" s="27">
        <v>0</v>
      </c>
      <c r="G8866" s="23"/>
      <c r="H8866" s="23"/>
      <c r="J8866" s="24">
        <f t="shared" si="277"/>
        <v>0</v>
      </c>
      <c r="K8866" s="25">
        <f t="shared" si="278"/>
        <v>0</v>
      </c>
    </row>
    <row r="8867" spans="1:11">
      <c r="A8867" s="18">
        <f>IFERROR(VLOOKUP(C8867,'[1]Dados Diários do Magento'!$A$1:$H$10000,3,),0)</f>
        <v>0</v>
      </c>
      <c r="B8867" s="19">
        <f>IFERROR(VLOOKUP(C8867,'[1]Dados Diários do Magento'!$A$1:$H$10000,2,),"0")</f>
        <v>0</v>
      </c>
      <c r="C8867" s="20">
        <v>8866</v>
      </c>
      <c r="D8867" s="26">
        <v>0</v>
      </c>
      <c r="E8867" s="27">
        <v>0</v>
      </c>
      <c r="G8867" s="23"/>
      <c r="H8867" s="23"/>
      <c r="J8867" s="24">
        <f t="shared" si="277"/>
        <v>0</v>
      </c>
      <c r="K8867" s="25">
        <f t="shared" si="278"/>
        <v>0</v>
      </c>
    </row>
    <row r="8868" spans="1:11">
      <c r="A8868" s="18">
        <f>IFERROR(VLOOKUP(C8868,'[1]Dados Diários do Magento'!$A$1:$H$10000,3,),0)</f>
        <v>0</v>
      </c>
      <c r="B8868" s="19">
        <f>IFERROR(VLOOKUP(C8868,'[1]Dados Diários do Magento'!$A$1:$H$10000,2,),"0")</f>
        <v>0</v>
      </c>
      <c r="C8868" s="20">
        <v>8867</v>
      </c>
      <c r="D8868" s="26">
        <v>0</v>
      </c>
      <c r="E8868" s="27">
        <v>0</v>
      </c>
      <c r="G8868" s="23"/>
      <c r="H8868" s="23"/>
      <c r="J8868" s="24">
        <f t="shared" si="277"/>
        <v>0</v>
      </c>
      <c r="K8868" s="25">
        <f t="shared" si="278"/>
        <v>0</v>
      </c>
    </row>
    <row r="8869" spans="1:11">
      <c r="A8869" s="18">
        <f>IFERROR(VLOOKUP(C8869,'[1]Dados Diários do Magento'!$A$1:$H$10000,3,),0)</f>
        <v>0</v>
      </c>
      <c r="B8869" s="19">
        <f>IFERROR(VLOOKUP(C8869,'[1]Dados Diários do Magento'!$A$1:$H$10000,2,),"0")</f>
        <v>0</v>
      </c>
      <c r="C8869" s="20">
        <v>8868</v>
      </c>
      <c r="D8869" s="26">
        <v>0</v>
      </c>
      <c r="E8869" s="27">
        <v>0</v>
      </c>
      <c r="G8869" s="23"/>
      <c r="H8869" s="23"/>
      <c r="J8869" s="24">
        <f t="shared" si="277"/>
        <v>0</v>
      </c>
      <c r="K8869" s="25">
        <f t="shared" si="278"/>
        <v>0</v>
      </c>
    </row>
    <row r="8870" spans="1:11">
      <c r="A8870" s="18">
        <f>IFERROR(VLOOKUP(C8870,'[1]Dados Diários do Magento'!$A$1:$H$10000,3,),0)</f>
        <v>0</v>
      </c>
      <c r="B8870" s="19">
        <f>IFERROR(VLOOKUP(C8870,'[1]Dados Diários do Magento'!$A$1:$H$10000,2,),"0")</f>
        <v>0</v>
      </c>
      <c r="C8870" s="20">
        <v>8869</v>
      </c>
      <c r="D8870" s="26">
        <v>0</v>
      </c>
      <c r="E8870" s="27">
        <v>0</v>
      </c>
      <c r="G8870" s="23"/>
      <c r="H8870" s="23"/>
      <c r="J8870" s="24">
        <f t="shared" si="277"/>
        <v>0</v>
      </c>
      <c r="K8870" s="25">
        <f t="shared" si="278"/>
        <v>0</v>
      </c>
    </row>
    <row r="8871" spans="1:11">
      <c r="A8871" s="18">
        <f>IFERROR(VLOOKUP(C8871,'[1]Dados Diários do Magento'!$A$1:$H$10000,3,),0)</f>
        <v>0</v>
      </c>
      <c r="B8871" s="19">
        <f>IFERROR(VLOOKUP(C8871,'[1]Dados Diários do Magento'!$A$1:$H$10000,2,),"0")</f>
        <v>0</v>
      </c>
      <c r="C8871" s="20">
        <v>8870</v>
      </c>
      <c r="D8871" s="26">
        <v>0</v>
      </c>
      <c r="E8871" s="27">
        <v>0</v>
      </c>
      <c r="G8871" s="23"/>
      <c r="H8871" s="23"/>
      <c r="J8871" s="24">
        <f t="shared" si="277"/>
        <v>0</v>
      </c>
      <c r="K8871" s="25">
        <f t="shared" si="278"/>
        <v>0</v>
      </c>
    </row>
    <row r="8872" spans="1:11">
      <c r="A8872" s="18">
        <f>IFERROR(VLOOKUP(C8872,'[1]Dados Diários do Magento'!$A$1:$H$10000,3,),0)</f>
        <v>0</v>
      </c>
      <c r="B8872" s="19">
        <f>IFERROR(VLOOKUP(C8872,'[1]Dados Diários do Magento'!$A$1:$H$10000,2,),"0")</f>
        <v>0</v>
      </c>
      <c r="C8872" s="20">
        <v>8871</v>
      </c>
      <c r="D8872" s="26">
        <v>0</v>
      </c>
      <c r="E8872" s="27">
        <v>0</v>
      </c>
      <c r="G8872" s="23"/>
      <c r="H8872" s="23"/>
      <c r="J8872" s="24">
        <f t="shared" si="277"/>
        <v>0</v>
      </c>
      <c r="K8872" s="25">
        <f t="shared" si="278"/>
        <v>0</v>
      </c>
    </row>
    <row r="8873" spans="1:11">
      <c r="A8873" s="18">
        <f>IFERROR(VLOOKUP(C8873,'[1]Dados Diários do Magento'!$A$1:$H$10000,3,),0)</f>
        <v>0</v>
      </c>
      <c r="B8873" s="19">
        <f>IFERROR(VLOOKUP(C8873,'[1]Dados Diários do Magento'!$A$1:$H$10000,2,),"0")</f>
        <v>0</v>
      </c>
      <c r="C8873" s="20">
        <v>8872</v>
      </c>
      <c r="D8873" s="26">
        <v>0</v>
      </c>
      <c r="E8873" s="27">
        <v>0</v>
      </c>
      <c r="G8873" s="23"/>
      <c r="H8873" s="23"/>
      <c r="J8873" s="24">
        <f t="shared" si="277"/>
        <v>0</v>
      </c>
      <c r="K8873" s="25">
        <f t="shared" si="278"/>
        <v>0</v>
      </c>
    </row>
    <row r="8874" spans="1:11">
      <c r="A8874" s="18">
        <f>IFERROR(VLOOKUP(C8874,'[1]Dados Diários do Magento'!$A$1:$H$10000,3,),0)</f>
        <v>0</v>
      </c>
      <c r="B8874" s="19">
        <f>IFERROR(VLOOKUP(C8874,'[1]Dados Diários do Magento'!$A$1:$H$10000,2,),"0")</f>
        <v>0</v>
      </c>
      <c r="C8874" s="20">
        <v>8873</v>
      </c>
      <c r="D8874" s="26">
        <v>0</v>
      </c>
      <c r="E8874" s="27">
        <v>0</v>
      </c>
      <c r="G8874" s="23"/>
      <c r="H8874" s="23"/>
      <c r="J8874" s="24">
        <f t="shared" si="277"/>
        <v>0</v>
      </c>
      <c r="K8874" s="25">
        <f t="shared" si="278"/>
        <v>0</v>
      </c>
    </row>
    <row r="8875" spans="1:11">
      <c r="A8875" s="18">
        <f>IFERROR(VLOOKUP(C8875,'[1]Dados Diários do Magento'!$A$1:$H$10000,3,),0)</f>
        <v>0</v>
      </c>
      <c r="B8875" s="19">
        <f>IFERROR(VLOOKUP(C8875,'[1]Dados Diários do Magento'!$A$1:$H$10000,2,),"0")</f>
        <v>0</v>
      </c>
      <c r="C8875" s="20">
        <v>8874</v>
      </c>
      <c r="D8875" s="26">
        <v>0</v>
      </c>
      <c r="E8875" s="27">
        <v>0</v>
      </c>
      <c r="G8875" s="23"/>
      <c r="H8875" s="23"/>
      <c r="J8875" s="24">
        <f t="shared" si="277"/>
        <v>0</v>
      </c>
      <c r="K8875" s="25">
        <f t="shared" si="278"/>
        <v>0</v>
      </c>
    </row>
    <row r="8876" spans="1:11">
      <c r="A8876" s="18">
        <f>IFERROR(VLOOKUP(C8876,'[1]Dados Diários do Magento'!$A$1:$H$10000,3,),0)</f>
        <v>0</v>
      </c>
      <c r="B8876" s="19">
        <f>IFERROR(VLOOKUP(C8876,'[1]Dados Diários do Magento'!$A$1:$H$10000,2,),"0")</f>
        <v>0</v>
      </c>
      <c r="C8876" s="20">
        <v>8875</v>
      </c>
      <c r="D8876" s="26">
        <v>0</v>
      </c>
      <c r="E8876" s="27">
        <v>0</v>
      </c>
      <c r="G8876" s="23"/>
      <c r="H8876" s="23"/>
      <c r="J8876" s="24">
        <f t="shared" si="277"/>
        <v>0</v>
      </c>
      <c r="K8876" s="25">
        <f t="shared" si="278"/>
        <v>0</v>
      </c>
    </row>
    <row r="8877" spans="1:11">
      <c r="A8877" s="18">
        <f>IFERROR(VLOOKUP(C8877,'[1]Dados Diários do Magento'!$A$1:$H$10000,3,),0)</f>
        <v>0</v>
      </c>
      <c r="B8877" s="19">
        <f>IFERROR(VLOOKUP(C8877,'[1]Dados Diários do Magento'!$A$1:$H$10000,2,),"0")</f>
        <v>0</v>
      </c>
      <c r="C8877" s="20">
        <v>8876</v>
      </c>
      <c r="D8877" s="26">
        <v>0</v>
      </c>
      <c r="E8877" s="27">
        <v>0</v>
      </c>
      <c r="G8877" s="23"/>
      <c r="H8877" s="23"/>
      <c r="J8877" s="24">
        <f t="shared" si="277"/>
        <v>0</v>
      </c>
      <c r="K8877" s="25">
        <f t="shared" si="278"/>
        <v>0</v>
      </c>
    </row>
    <row r="8878" spans="1:11">
      <c r="A8878" s="18">
        <f>IFERROR(VLOOKUP(C8878,'[1]Dados Diários do Magento'!$A$1:$H$10000,3,),0)</f>
        <v>0</v>
      </c>
      <c r="B8878" s="19">
        <f>IFERROR(VLOOKUP(C8878,'[1]Dados Diários do Magento'!$A$1:$H$10000,2,),"0")</f>
        <v>0</v>
      </c>
      <c r="C8878" s="20">
        <v>8877</v>
      </c>
      <c r="D8878" s="26">
        <v>0</v>
      </c>
      <c r="E8878" s="27">
        <v>0</v>
      </c>
      <c r="G8878" s="23"/>
      <c r="H8878" s="23"/>
      <c r="J8878" s="24">
        <f t="shared" si="277"/>
        <v>0</v>
      </c>
      <c r="K8878" s="25">
        <f t="shared" si="278"/>
        <v>0</v>
      </c>
    </row>
    <row r="8879" spans="1:11">
      <c r="A8879" s="18">
        <f>IFERROR(VLOOKUP(C8879,'[1]Dados Diários do Magento'!$A$1:$H$10000,3,),0)</f>
        <v>0</v>
      </c>
      <c r="B8879" s="19">
        <f>IFERROR(VLOOKUP(C8879,'[1]Dados Diários do Magento'!$A$1:$H$10000,2,),"0")</f>
        <v>0</v>
      </c>
      <c r="C8879" s="20">
        <v>8878</v>
      </c>
      <c r="D8879" s="26">
        <v>0</v>
      </c>
      <c r="E8879" s="27">
        <v>0</v>
      </c>
      <c r="G8879" s="23"/>
      <c r="H8879" s="23"/>
      <c r="J8879" s="24">
        <f t="shared" si="277"/>
        <v>0</v>
      </c>
      <c r="K8879" s="25">
        <f t="shared" si="278"/>
        <v>0</v>
      </c>
    </row>
    <row r="8880" spans="1:11">
      <c r="A8880" s="18">
        <f>IFERROR(VLOOKUP(C8880,'[1]Dados Diários do Magento'!$A$1:$H$10000,3,),0)</f>
        <v>0</v>
      </c>
      <c r="B8880" s="19">
        <f>IFERROR(VLOOKUP(C8880,'[1]Dados Diários do Magento'!$A$1:$H$10000,2,),"0")</f>
        <v>0</v>
      </c>
      <c r="C8880" s="20">
        <v>8879</v>
      </c>
      <c r="D8880" s="26">
        <v>0</v>
      </c>
      <c r="E8880" s="27">
        <v>0</v>
      </c>
      <c r="G8880" s="23"/>
      <c r="H8880" s="23"/>
      <c r="J8880" s="24">
        <f t="shared" si="277"/>
        <v>0</v>
      </c>
      <c r="K8880" s="25">
        <f t="shared" si="278"/>
        <v>0</v>
      </c>
    </row>
    <row r="8881" spans="1:11">
      <c r="A8881" s="18">
        <f>IFERROR(VLOOKUP(C8881,'[1]Dados Diários do Magento'!$A$1:$H$10000,3,),0)</f>
        <v>0</v>
      </c>
      <c r="B8881" s="19">
        <f>IFERROR(VLOOKUP(C8881,'[1]Dados Diários do Magento'!$A$1:$H$10000,2,),"0")</f>
        <v>0</v>
      </c>
      <c r="C8881" s="20">
        <v>8880</v>
      </c>
      <c r="D8881" s="26">
        <v>0</v>
      </c>
      <c r="E8881" s="27">
        <v>0</v>
      </c>
      <c r="G8881" s="23"/>
      <c r="H8881" s="23"/>
      <c r="J8881" s="24">
        <f t="shared" si="277"/>
        <v>0</v>
      </c>
      <c r="K8881" s="25">
        <f t="shared" si="278"/>
        <v>0</v>
      </c>
    </row>
    <row r="8882" spans="1:11">
      <c r="A8882" s="18">
        <f>IFERROR(VLOOKUP(C8882,'[1]Dados Diários do Magento'!$A$1:$H$10000,3,),0)</f>
        <v>0</v>
      </c>
      <c r="B8882" s="19">
        <f>IFERROR(VLOOKUP(C8882,'[1]Dados Diários do Magento'!$A$1:$H$10000,2,),"0")</f>
        <v>0</v>
      </c>
      <c r="C8882" s="20">
        <v>8881</v>
      </c>
      <c r="D8882" s="26">
        <v>0</v>
      </c>
      <c r="E8882" s="27">
        <v>0</v>
      </c>
      <c r="G8882" s="23"/>
      <c r="H8882" s="23"/>
      <c r="J8882" s="24">
        <f t="shared" si="277"/>
        <v>0</v>
      </c>
      <c r="K8882" s="25">
        <f t="shared" si="278"/>
        <v>0</v>
      </c>
    </row>
    <row r="8883" spans="1:11">
      <c r="A8883" s="18">
        <f>IFERROR(VLOOKUP(C8883,'[1]Dados Diários do Magento'!$A$1:$H$10000,3,),0)</f>
        <v>0</v>
      </c>
      <c r="B8883" s="19">
        <f>IFERROR(VLOOKUP(C8883,'[1]Dados Diários do Magento'!$A$1:$H$10000,2,),"0")</f>
        <v>0</v>
      </c>
      <c r="C8883" s="20">
        <v>8882</v>
      </c>
      <c r="D8883" s="26">
        <v>0</v>
      </c>
      <c r="E8883" s="27">
        <v>0</v>
      </c>
      <c r="G8883" s="23"/>
      <c r="H8883" s="23"/>
      <c r="J8883" s="24">
        <f t="shared" si="277"/>
        <v>0</v>
      </c>
      <c r="K8883" s="25">
        <f t="shared" si="278"/>
        <v>0</v>
      </c>
    </row>
    <row r="8884" spans="1:11">
      <c r="A8884" s="18">
        <f>IFERROR(VLOOKUP(C8884,'[1]Dados Diários do Magento'!$A$1:$H$10000,3,),0)</f>
        <v>0</v>
      </c>
      <c r="B8884" s="19">
        <f>IFERROR(VLOOKUP(C8884,'[1]Dados Diários do Magento'!$A$1:$H$10000,2,),"0")</f>
        <v>0</v>
      </c>
      <c r="C8884" s="20">
        <v>8883</v>
      </c>
      <c r="D8884" s="26">
        <v>0</v>
      </c>
      <c r="E8884" s="27">
        <v>0</v>
      </c>
      <c r="G8884" s="23"/>
      <c r="H8884" s="23"/>
      <c r="J8884" s="24">
        <f t="shared" si="277"/>
        <v>0</v>
      </c>
      <c r="K8884" s="25">
        <f t="shared" si="278"/>
        <v>0</v>
      </c>
    </row>
    <row r="8885" spans="1:11">
      <c r="A8885" s="18">
        <f>IFERROR(VLOOKUP(C8885,'[1]Dados Diários do Magento'!$A$1:$H$10000,3,),0)</f>
        <v>0</v>
      </c>
      <c r="B8885" s="19">
        <f>IFERROR(VLOOKUP(C8885,'[1]Dados Diários do Magento'!$A$1:$H$10000,2,),"0")</f>
        <v>0</v>
      </c>
      <c r="C8885" s="20">
        <v>8884</v>
      </c>
      <c r="D8885" s="26">
        <v>0</v>
      </c>
      <c r="E8885" s="27">
        <v>0</v>
      </c>
      <c r="G8885" s="23"/>
      <c r="H8885" s="23"/>
      <c r="J8885" s="24">
        <f t="shared" si="277"/>
        <v>0</v>
      </c>
      <c r="K8885" s="25">
        <f t="shared" si="278"/>
        <v>0</v>
      </c>
    </row>
    <row r="8886" spans="1:11">
      <c r="A8886" s="18">
        <f>IFERROR(VLOOKUP(C8886,'[1]Dados Diários do Magento'!$A$1:$H$10000,3,),0)</f>
        <v>0</v>
      </c>
      <c r="B8886" s="19">
        <f>IFERROR(VLOOKUP(C8886,'[1]Dados Diários do Magento'!$A$1:$H$10000,2,),"0")</f>
        <v>0</v>
      </c>
      <c r="C8886" s="20">
        <v>8885</v>
      </c>
      <c r="D8886" s="26">
        <v>0</v>
      </c>
      <c r="E8886" s="27">
        <v>0</v>
      </c>
      <c r="G8886" s="23"/>
      <c r="H8886" s="23"/>
      <c r="J8886" s="24">
        <f t="shared" si="277"/>
        <v>0</v>
      </c>
      <c r="K8886" s="25">
        <f t="shared" si="278"/>
        <v>0</v>
      </c>
    </row>
    <row r="8887" spans="1:11">
      <c r="A8887" s="18">
        <f>IFERROR(VLOOKUP(C8887,'[1]Dados Diários do Magento'!$A$1:$H$10000,3,),0)</f>
        <v>0</v>
      </c>
      <c r="B8887" s="19">
        <f>IFERROR(VLOOKUP(C8887,'[1]Dados Diários do Magento'!$A$1:$H$10000,2,),"0")</f>
        <v>0</v>
      </c>
      <c r="C8887" s="20">
        <v>8886</v>
      </c>
      <c r="D8887" s="26">
        <v>0</v>
      </c>
      <c r="E8887" s="27">
        <v>0</v>
      </c>
      <c r="G8887" s="23"/>
      <c r="H8887" s="23"/>
      <c r="J8887" s="24">
        <f t="shared" si="277"/>
        <v>0</v>
      </c>
      <c r="K8887" s="25">
        <f t="shared" si="278"/>
        <v>0</v>
      </c>
    </row>
    <row r="8888" spans="1:11">
      <c r="A8888" s="18">
        <f>IFERROR(VLOOKUP(C8888,'[1]Dados Diários do Magento'!$A$1:$H$10000,3,),0)</f>
        <v>0</v>
      </c>
      <c r="B8888" s="19">
        <f>IFERROR(VLOOKUP(C8888,'[1]Dados Diários do Magento'!$A$1:$H$10000,2,),"0")</f>
        <v>0</v>
      </c>
      <c r="C8888" s="20">
        <v>8887</v>
      </c>
      <c r="D8888" s="26">
        <v>0</v>
      </c>
      <c r="E8888" s="27">
        <v>0</v>
      </c>
      <c r="G8888" s="23"/>
      <c r="H8888" s="23"/>
      <c r="J8888" s="24">
        <f t="shared" si="277"/>
        <v>0</v>
      </c>
      <c r="K8888" s="25">
        <f t="shared" si="278"/>
        <v>0</v>
      </c>
    </row>
    <row r="8889" spans="1:11">
      <c r="A8889" s="18">
        <f>IFERROR(VLOOKUP(C8889,'[1]Dados Diários do Magento'!$A$1:$H$10000,3,),0)</f>
        <v>0</v>
      </c>
      <c r="B8889" s="19">
        <f>IFERROR(VLOOKUP(C8889,'[1]Dados Diários do Magento'!$A$1:$H$10000,2,),"0")</f>
        <v>0</v>
      </c>
      <c r="C8889" s="20">
        <v>8888</v>
      </c>
      <c r="D8889" s="26">
        <v>0</v>
      </c>
      <c r="E8889" s="27">
        <v>0</v>
      </c>
      <c r="G8889" s="23"/>
      <c r="H8889" s="23"/>
      <c r="J8889" s="24">
        <f t="shared" si="277"/>
        <v>0</v>
      </c>
      <c r="K8889" s="25">
        <f t="shared" si="278"/>
        <v>0</v>
      </c>
    </row>
    <row r="8890" spans="1:11">
      <c r="A8890" s="18">
        <f>IFERROR(VLOOKUP(C8890,'[1]Dados Diários do Magento'!$A$1:$H$10000,3,),0)</f>
        <v>0</v>
      </c>
      <c r="B8890" s="19">
        <f>IFERROR(VLOOKUP(C8890,'[1]Dados Diários do Magento'!$A$1:$H$10000,2,),"0")</f>
        <v>0</v>
      </c>
      <c r="C8890" s="20">
        <v>8889</v>
      </c>
      <c r="D8890" s="26">
        <v>0</v>
      </c>
      <c r="E8890" s="27">
        <v>0</v>
      </c>
      <c r="G8890" s="23"/>
      <c r="H8890" s="23"/>
      <c r="J8890" s="24">
        <f t="shared" si="277"/>
        <v>0</v>
      </c>
      <c r="K8890" s="25">
        <f t="shared" si="278"/>
        <v>0</v>
      </c>
    </row>
    <row r="8891" spans="1:11">
      <c r="A8891" s="18">
        <f>IFERROR(VLOOKUP(C8891,'[1]Dados Diários do Magento'!$A$1:$H$10000,3,),0)</f>
        <v>0</v>
      </c>
      <c r="B8891" s="19">
        <f>IFERROR(VLOOKUP(C8891,'[1]Dados Diários do Magento'!$A$1:$H$10000,2,),"0")</f>
        <v>0</v>
      </c>
      <c r="C8891" s="20">
        <v>8890</v>
      </c>
      <c r="D8891" s="26">
        <v>0</v>
      </c>
      <c r="E8891" s="27">
        <v>0</v>
      </c>
      <c r="G8891" s="23"/>
      <c r="H8891" s="23"/>
      <c r="J8891" s="24">
        <f t="shared" si="277"/>
        <v>0</v>
      </c>
      <c r="K8891" s="25">
        <f t="shared" si="278"/>
        <v>0</v>
      </c>
    </row>
    <row r="8892" spans="1:11">
      <c r="A8892" s="18">
        <f>IFERROR(VLOOKUP(C8892,'[1]Dados Diários do Magento'!$A$1:$H$10000,3,),0)</f>
        <v>0</v>
      </c>
      <c r="B8892" s="19">
        <f>IFERROR(VLOOKUP(C8892,'[1]Dados Diários do Magento'!$A$1:$H$10000,2,),"0")</f>
        <v>0</v>
      </c>
      <c r="C8892" s="20">
        <v>8891</v>
      </c>
      <c r="D8892" s="26">
        <v>0</v>
      </c>
      <c r="E8892" s="27">
        <v>0</v>
      </c>
      <c r="G8892" s="23"/>
      <c r="H8892" s="23"/>
      <c r="J8892" s="24">
        <f t="shared" si="277"/>
        <v>0</v>
      </c>
      <c r="K8892" s="25">
        <f t="shared" si="278"/>
        <v>0</v>
      </c>
    </row>
    <row r="8893" spans="1:11">
      <c r="A8893" s="18">
        <f>IFERROR(VLOOKUP(C8893,'[1]Dados Diários do Magento'!$A$1:$H$10000,3,),0)</f>
        <v>0</v>
      </c>
      <c r="B8893" s="19">
        <f>IFERROR(VLOOKUP(C8893,'[1]Dados Diários do Magento'!$A$1:$H$10000,2,),"0")</f>
        <v>0</v>
      </c>
      <c r="C8893" s="20">
        <v>8892</v>
      </c>
      <c r="D8893" s="26">
        <v>0</v>
      </c>
      <c r="E8893" s="27">
        <v>0</v>
      </c>
      <c r="G8893" s="23"/>
      <c r="H8893" s="23"/>
      <c r="J8893" s="24">
        <f t="shared" si="277"/>
        <v>0</v>
      </c>
      <c r="K8893" s="25">
        <f t="shared" si="278"/>
        <v>0</v>
      </c>
    </row>
    <row r="8894" spans="1:11">
      <c r="A8894" s="18">
        <f>IFERROR(VLOOKUP(C8894,'[1]Dados Diários do Magento'!$A$1:$H$10000,3,),0)</f>
        <v>0</v>
      </c>
      <c r="B8894" s="19">
        <f>IFERROR(VLOOKUP(C8894,'[1]Dados Diários do Magento'!$A$1:$H$10000,2,),"0")</f>
        <v>0</v>
      </c>
      <c r="C8894" s="20">
        <v>8893</v>
      </c>
      <c r="D8894" s="26">
        <v>0</v>
      </c>
      <c r="E8894" s="27">
        <v>0</v>
      </c>
      <c r="G8894" s="23"/>
      <c r="H8894" s="23"/>
      <c r="J8894" s="24">
        <f t="shared" si="277"/>
        <v>0</v>
      </c>
      <c r="K8894" s="25">
        <f t="shared" si="278"/>
        <v>0</v>
      </c>
    </row>
    <row r="8895" spans="1:11">
      <c r="A8895" s="18">
        <f>IFERROR(VLOOKUP(C8895,'[1]Dados Diários do Magento'!$A$1:$H$10000,3,),0)</f>
        <v>0</v>
      </c>
      <c r="B8895" s="19">
        <f>IFERROR(VLOOKUP(C8895,'[1]Dados Diários do Magento'!$A$1:$H$10000,2,),"0")</f>
        <v>0</v>
      </c>
      <c r="C8895" s="20">
        <v>8894</v>
      </c>
      <c r="D8895" s="26">
        <v>0</v>
      </c>
      <c r="E8895" s="27">
        <v>0</v>
      </c>
      <c r="G8895" s="23"/>
      <c r="H8895" s="23"/>
      <c r="J8895" s="24">
        <f t="shared" si="277"/>
        <v>0</v>
      </c>
      <c r="K8895" s="25">
        <f t="shared" si="278"/>
        <v>0</v>
      </c>
    </row>
    <row r="8896" spans="1:11">
      <c r="A8896" s="18">
        <f>IFERROR(VLOOKUP(C8896,'[1]Dados Diários do Magento'!$A$1:$H$10000,3,),0)</f>
        <v>0</v>
      </c>
      <c r="B8896" s="19">
        <f>IFERROR(VLOOKUP(C8896,'[1]Dados Diários do Magento'!$A$1:$H$10000,2,),"0")</f>
        <v>0</v>
      </c>
      <c r="C8896" s="20">
        <v>8895</v>
      </c>
      <c r="D8896" s="26">
        <v>0</v>
      </c>
      <c r="E8896" s="27">
        <v>0</v>
      </c>
      <c r="G8896" s="23"/>
      <c r="H8896" s="23"/>
      <c r="J8896" s="24">
        <f t="shared" si="277"/>
        <v>0</v>
      </c>
      <c r="K8896" s="25">
        <f t="shared" si="278"/>
        <v>0</v>
      </c>
    </row>
    <row r="8897" spans="1:11">
      <c r="A8897" s="18">
        <f>IFERROR(VLOOKUP(C8897,'[1]Dados Diários do Magento'!$A$1:$H$10000,3,),0)</f>
        <v>0</v>
      </c>
      <c r="B8897" s="19">
        <f>IFERROR(VLOOKUP(C8897,'[1]Dados Diários do Magento'!$A$1:$H$10000,2,),"0")</f>
        <v>0</v>
      </c>
      <c r="C8897" s="20">
        <v>8896</v>
      </c>
      <c r="D8897" s="26">
        <v>0</v>
      </c>
      <c r="E8897" s="27">
        <v>0</v>
      </c>
      <c r="G8897" s="23"/>
      <c r="H8897" s="23"/>
      <c r="J8897" s="24">
        <f t="shared" si="277"/>
        <v>0</v>
      </c>
      <c r="K8897" s="25">
        <f t="shared" si="278"/>
        <v>0</v>
      </c>
    </row>
    <row r="8898" spans="1:11">
      <c r="A8898" s="18">
        <f>IFERROR(VLOOKUP(C8898,'[1]Dados Diários do Magento'!$A$1:$H$10000,3,),0)</f>
        <v>0</v>
      </c>
      <c r="B8898" s="19">
        <f>IFERROR(VLOOKUP(C8898,'[1]Dados Diários do Magento'!$A$1:$H$10000,2,),"0")</f>
        <v>0</v>
      </c>
      <c r="C8898" s="20">
        <v>8897</v>
      </c>
      <c r="D8898" s="26">
        <v>0</v>
      </c>
      <c r="E8898" s="27">
        <v>0</v>
      </c>
      <c r="G8898" s="23"/>
      <c r="H8898" s="23"/>
      <c r="J8898" s="24">
        <f t="shared" si="277"/>
        <v>0</v>
      </c>
      <c r="K8898" s="25">
        <f t="shared" si="278"/>
        <v>0</v>
      </c>
    </row>
    <row r="8899" spans="1:11">
      <c r="A8899" s="18">
        <f>IFERROR(VLOOKUP(C8899,'[1]Dados Diários do Magento'!$A$1:$H$10000,3,),0)</f>
        <v>0</v>
      </c>
      <c r="B8899" s="19">
        <f>IFERROR(VLOOKUP(C8899,'[1]Dados Diários do Magento'!$A$1:$H$10000,2,),"0")</f>
        <v>0</v>
      </c>
      <c r="C8899" s="20">
        <v>8898</v>
      </c>
      <c r="D8899" s="26">
        <v>0</v>
      </c>
      <c r="E8899" s="27">
        <v>0</v>
      </c>
      <c r="G8899" s="23"/>
      <c r="H8899" s="23"/>
      <c r="J8899" s="24">
        <f t="shared" ref="J8899:J8962" si="279">D8899+G8899</f>
        <v>0</v>
      </c>
      <c r="K8899" s="25">
        <f t="shared" si="278"/>
        <v>0</v>
      </c>
    </row>
    <row r="8900" spans="1:11">
      <c r="A8900" s="18">
        <f>IFERROR(VLOOKUP(C8900,'[1]Dados Diários do Magento'!$A$1:$H$10000,3,),0)</f>
        <v>0</v>
      </c>
      <c r="B8900" s="19">
        <f>IFERROR(VLOOKUP(C8900,'[1]Dados Diários do Magento'!$A$1:$H$10000,2,),"0")</f>
        <v>0</v>
      </c>
      <c r="C8900" s="20">
        <v>8899</v>
      </c>
      <c r="D8900" s="26">
        <v>0</v>
      </c>
      <c r="E8900" s="27">
        <v>0</v>
      </c>
      <c r="G8900" s="23"/>
      <c r="H8900" s="23"/>
      <c r="J8900" s="24">
        <f t="shared" si="279"/>
        <v>0</v>
      </c>
      <c r="K8900" s="25">
        <f t="shared" si="278"/>
        <v>0</v>
      </c>
    </row>
    <row r="8901" spans="1:11">
      <c r="A8901" s="18">
        <f>IFERROR(VLOOKUP(C8901,'[1]Dados Diários do Magento'!$A$1:$H$10000,3,),0)</f>
        <v>0</v>
      </c>
      <c r="B8901" s="19">
        <f>IFERROR(VLOOKUP(C8901,'[1]Dados Diários do Magento'!$A$1:$H$10000,2,),"0")</f>
        <v>0</v>
      </c>
      <c r="C8901" s="20">
        <v>8900</v>
      </c>
      <c r="D8901" s="26">
        <v>0</v>
      </c>
      <c r="E8901" s="27">
        <v>0</v>
      </c>
      <c r="G8901" s="23"/>
      <c r="H8901" s="23"/>
      <c r="J8901" s="24">
        <f t="shared" si="279"/>
        <v>0</v>
      </c>
      <c r="K8901" s="25">
        <f t="shared" si="278"/>
        <v>0</v>
      </c>
    </row>
    <row r="8902" spans="1:11">
      <c r="A8902" s="18">
        <f>IFERROR(VLOOKUP(C8902,'[1]Dados Diários do Magento'!$A$1:$H$10000,3,),0)</f>
        <v>0</v>
      </c>
      <c r="B8902" s="19">
        <f>IFERROR(VLOOKUP(C8902,'[1]Dados Diários do Magento'!$A$1:$H$10000,2,),"0")</f>
        <v>0</v>
      </c>
      <c r="C8902" s="20">
        <v>8901</v>
      </c>
      <c r="D8902" s="26">
        <v>0</v>
      </c>
      <c r="E8902" s="27">
        <v>0</v>
      </c>
      <c r="G8902" s="23"/>
      <c r="H8902" s="23"/>
      <c r="J8902" s="24">
        <f t="shared" si="279"/>
        <v>0</v>
      </c>
      <c r="K8902" s="25">
        <f t="shared" si="278"/>
        <v>0</v>
      </c>
    </row>
    <row r="8903" spans="1:11">
      <c r="A8903" s="18">
        <f>IFERROR(VLOOKUP(C8903,'[1]Dados Diários do Magento'!$A$1:$H$10000,3,),0)</f>
        <v>0</v>
      </c>
      <c r="B8903" s="19">
        <f>IFERROR(VLOOKUP(C8903,'[1]Dados Diários do Magento'!$A$1:$H$10000,2,),"0")</f>
        <v>0</v>
      </c>
      <c r="C8903" s="20">
        <v>8902</v>
      </c>
      <c r="D8903" s="26">
        <v>0</v>
      </c>
      <c r="E8903" s="27">
        <v>0</v>
      </c>
      <c r="G8903" s="23"/>
      <c r="H8903" s="23"/>
      <c r="J8903" s="24">
        <f t="shared" si="279"/>
        <v>0</v>
      </c>
      <c r="K8903" s="25">
        <f t="shared" si="278"/>
        <v>0</v>
      </c>
    </row>
    <row r="8904" spans="1:11">
      <c r="A8904" s="18">
        <f>IFERROR(VLOOKUP(C8904,'[1]Dados Diários do Magento'!$A$1:$H$10000,3,),0)</f>
        <v>0</v>
      </c>
      <c r="B8904" s="19">
        <f>IFERROR(VLOOKUP(C8904,'[1]Dados Diários do Magento'!$A$1:$H$10000,2,),"0")</f>
        <v>0</v>
      </c>
      <c r="C8904" s="20">
        <v>8903</v>
      </c>
      <c r="D8904" s="26">
        <v>0</v>
      </c>
      <c r="E8904" s="27">
        <v>0</v>
      </c>
      <c r="G8904" s="23"/>
      <c r="H8904" s="23"/>
      <c r="J8904" s="24">
        <f t="shared" si="279"/>
        <v>0</v>
      </c>
      <c r="K8904" s="25">
        <f t="shared" si="278"/>
        <v>0</v>
      </c>
    </row>
    <row r="8905" spans="1:11">
      <c r="A8905" s="18">
        <f>IFERROR(VLOOKUP(C8905,'[1]Dados Diários do Magento'!$A$1:$H$10000,3,),0)</f>
        <v>0</v>
      </c>
      <c r="B8905" s="19">
        <f>IFERROR(VLOOKUP(C8905,'[1]Dados Diários do Magento'!$A$1:$H$10000,2,),"0")</f>
        <v>0</v>
      </c>
      <c r="C8905" s="20">
        <v>8904</v>
      </c>
      <c r="D8905" s="26">
        <v>0</v>
      </c>
      <c r="E8905" s="27">
        <v>0</v>
      </c>
      <c r="G8905" s="23"/>
      <c r="H8905" s="23"/>
      <c r="J8905" s="24">
        <f t="shared" si="279"/>
        <v>0</v>
      </c>
      <c r="K8905" s="25">
        <f t="shared" si="278"/>
        <v>0</v>
      </c>
    </row>
    <row r="8906" spans="1:11">
      <c r="A8906" s="18">
        <f>IFERROR(VLOOKUP(C8906,'[1]Dados Diários do Magento'!$A$1:$H$10000,3,),0)</f>
        <v>0</v>
      </c>
      <c r="B8906" s="19">
        <f>IFERROR(VLOOKUP(C8906,'[1]Dados Diários do Magento'!$A$1:$H$10000,2,),"0")</f>
        <v>0</v>
      </c>
      <c r="C8906" s="20">
        <v>8905</v>
      </c>
      <c r="D8906" s="26">
        <v>0</v>
      </c>
      <c r="E8906" s="27">
        <v>0</v>
      </c>
      <c r="G8906" s="23"/>
      <c r="H8906" s="23"/>
      <c r="J8906" s="24">
        <f t="shared" si="279"/>
        <v>0</v>
      </c>
      <c r="K8906" s="25">
        <f t="shared" si="278"/>
        <v>0</v>
      </c>
    </row>
    <row r="8907" spans="1:11">
      <c r="A8907" s="18">
        <f>IFERROR(VLOOKUP(C8907,'[1]Dados Diários do Magento'!$A$1:$H$10000,3,),0)</f>
        <v>0</v>
      </c>
      <c r="B8907" s="19">
        <f>IFERROR(VLOOKUP(C8907,'[1]Dados Diários do Magento'!$A$1:$H$10000,2,),"0")</f>
        <v>0</v>
      </c>
      <c r="C8907" s="20">
        <v>8906</v>
      </c>
      <c r="D8907" s="26">
        <v>0</v>
      </c>
      <c r="E8907" s="27">
        <v>0</v>
      </c>
      <c r="G8907" s="23"/>
      <c r="H8907" s="23"/>
      <c r="J8907" s="24">
        <f t="shared" si="279"/>
        <v>0</v>
      </c>
      <c r="K8907" s="25">
        <f t="shared" si="278"/>
        <v>0</v>
      </c>
    </row>
    <row r="8908" spans="1:11">
      <c r="A8908" s="18">
        <f>IFERROR(VLOOKUP(C8908,'[1]Dados Diários do Magento'!$A$1:$H$10000,3,),0)</f>
        <v>0</v>
      </c>
      <c r="B8908" s="19">
        <f>IFERROR(VLOOKUP(C8908,'[1]Dados Diários do Magento'!$A$1:$H$10000,2,),"0")</f>
        <v>0</v>
      </c>
      <c r="C8908" s="20">
        <v>8907</v>
      </c>
      <c r="D8908" s="26">
        <v>0</v>
      </c>
      <c r="E8908" s="27">
        <v>0</v>
      </c>
      <c r="G8908" s="23"/>
      <c r="H8908" s="23"/>
      <c r="J8908" s="24">
        <f t="shared" si="279"/>
        <v>0</v>
      </c>
      <c r="K8908" s="25">
        <f t="shared" si="278"/>
        <v>0</v>
      </c>
    </row>
    <row r="8909" spans="1:11">
      <c r="A8909" s="18">
        <f>IFERROR(VLOOKUP(C8909,'[1]Dados Diários do Magento'!$A$1:$H$10000,3,),0)</f>
        <v>0</v>
      </c>
      <c r="B8909" s="19">
        <f>IFERROR(VLOOKUP(C8909,'[1]Dados Diários do Magento'!$A$1:$H$10000,2,),"0")</f>
        <v>0</v>
      </c>
      <c r="C8909" s="20">
        <v>8908</v>
      </c>
      <c r="D8909" s="26">
        <v>0</v>
      </c>
      <c r="E8909" s="27">
        <v>0</v>
      </c>
      <c r="G8909" s="23"/>
      <c r="H8909" s="23"/>
      <c r="J8909" s="24">
        <f t="shared" si="279"/>
        <v>0</v>
      </c>
      <c r="K8909" s="25">
        <f t="shared" si="278"/>
        <v>0</v>
      </c>
    </row>
    <row r="8910" spans="1:11">
      <c r="A8910" s="18">
        <f>IFERROR(VLOOKUP(C8910,'[1]Dados Diários do Magento'!$A$1:$H$10000,3,),0)</f>
        <v>0</v>
      </c>
      <c r="B8910" s="19">
        <f>IFERROR(VLOOKUP(C8910,'[1]Dados Diários do Magento'!$A$1:$H$10000,2,),"0")</f>
        <v>0</v>
      </c>
      <c r="C8910" s="20">
        <v>8909</v>
      </c>
      <c r="D8910" s="26">
        <v>0</v>
      </c>
      <c r="E8910" s="27">
        <v>0</v>
      </c>
      <c r="G8910" s="23"/>
      <c r="H8910" s="23"/>
      <c r="J8910" s="24">
        <f t="shared" si="279"/>
        <v>0</v>
      </c>
      <c r="K8910" s="25">
        <f t="shared" si="278"/>
        <v>0</v>
      </c>
    </row>
    <row r="8911" spans="1:11">
      <c r="A8911" s="18">
        <f>IFERROR(VLOOKUP(C8911,'[1]Dados Diários do Magento'!$A$1:$H$10000,3,),0)</f>
        <v>0</v>
      </c>
      <c r="B8911" s="19">
        <f>IFERROR(VLOOKUP(C8911,'[1]Dados Diários do Magento'!$A$1:$H$10000,2,),"0")</f>
        <v>0</v>
      </c>
      <c r="C8911" s="20">
        <v>8910</v>
      </c>
      <c r="D8911" s="26">
        <v>0</v>
      </c>
      <c r="E8911" s="27">
        <v>0</v>
      </c>
      <c r="G8911" s="23"/>
      <c r="H8911" s="23"/>
      <c r="J8911" s="24">
        <f t="shared" si="279"/>
        <v>0</v>
      </c>
      <c r="K8911" s="25">
        <f t="shared" si="278"/>
        <v>0</v>
      </c>
    </row>
    <row r="8912" spans="1:11">
      <c r="A8912" s="18">
        <f>IFERROR(VLOOKUP(C8912,'[1]Dados Diários do Magento'!$A$1:$H$10000,3,),0)</f>
        <v>0</v>
      </c>
      <c r="B8912" s="19">
        <f>IFERROR(VLOOKUP(C8912,'[1]Dados Diários do Magento'!$A$1:$H$10000,2,),"0")</f>
        <v>0</v>
      </c>
      <c r="C8912" s="20">
        <v>8911</v>
      </c>
      <c r="D8912" s="26">
        <v>0</v>
      </c>
      <c r="E8912" s="27">
        <v>0</v>
      </c>
      <c r="G8912" s="23"/>
      <c r="H8912" s="23"/>
      <c r="J8912" s="24">
        <f t="shared" si="279"/>
        <v>0</v>
      </c>
      <c r="K8912" s="25">
        <f t="shared" si="278"/>
        <v>0</v>
      </c>
    </row>
    <row r="8913" spans="1:11">
      <c r="A8913" s="18">
        <f>IFERROR(VLOOKUP(C8913,'[1]Dados Diários do Magento'!$A$1:$H$10000,3,),0)</f>
        <v>0</v>
      </c>
      <c r="B8913" s="19">
        <f>IFERROR(VLOOKUP(C8913,'[1]Dados Diários do Magento'!$A$1:$H$10000,2,),"0")</f>
        <v>0</v>
      </c>
      <c r="C8913" s="20">
        <v>8912</v>
      </c>
      <c r="D8913" s="26">
        <v>0</v>
      </c>
      <c r="E8913" s="27">
        <v>0</v>
      </c>
      <c r="G8913" s="23"/>
      <c r="H8913" s="23"/>
      <c r="J8913" s="24">
        <f t="shared" si="279"/>
        <v>0</v>
      </c>
      <c r="K8913" s="25">
        <f t="shared" si="278"/>
        <v>0</v>
      </c>
    </row>
    <row r="8914" spans="1:11">
      <c r="A8914" s="18">
        <f>IFERROR(VLOOKUP(C8914,'[1]Dados Diários do Magento'!$A$1:$H$10000,3,),0)</f>
        <v>0</v>
      </c>
      <c r="B8914" s="19">
        <f>IFERROR(VLOOKUP(C8914,'[1]Dados Diários do Magento'!$A$1:$H$10000,2,),"0")</f>
        <v>0</v>
      </c>
      <c r="C8914" s="20">
        <v>8913</v>
      </c>
      <c r="D8914" s="26">
        <v>0</v>
      </c>
      <c r="E8914" s="27">
        <v>0</v>
      </c>
      <c r="G8914" s="23"/>
      <c r="H8914" s="23"/>
      <c r="J8914" s="24">
        <f t="shared" si="279"/>
        <v>0</v>
      </c>
      <c r="K8914" s="25">
        <f t="shared" si="278"/>
        <v>0</v>
      </c>
    </row>
    <row r="8915" spans="1:11">
      <c r="A8915" s="18">
        <f>IFERROR(VLOOKUP(C8915,'[1]Dados Diários do Magento'!$A$1:$H$10000,3,),0)</f>
        <v>0</v>
      </c>
      <c r="B8915" s="19">
        <f>IFERROR(VLOOKUP(C8915,'[1]Dados Diários do Magento'!$A$1:$H$10000,2,),"0")</f>
        <v>0</v>
      </c>
      <c r="C8915" s="20">
        <v>8914</v>
      </c>
      <c r="D8915" s="26">
        <v>0</v>
      </c>
      <c r="E8915" s="27">
        <v>0</v>
      </c>
      <c r="G8915" s="23"/>
      <c r="H8915" s="23"/>
      <c r="J8915" s="24">
        <f t="shared" si="279"/>
        <v>0</v>
      </c>
      <c r="K8915" s="25">
        <f t="shared" si="278"/>
        <v>0</v>
      </c>
    </row>
    <row r="8916" spans="1:11">
      <c r="A8916" s="18">
        <f>IFERROR(VLOOKUP(C8916,'[1]Dados Diários do Magento'!$A$1:$H$10000,3,),0)</f>
        <v>0</v>
      </c>
      <c r="B8916" s="19">
        <f>IFERROR(VLOOKUP(C8916,'[1]Dados Diários do Magento'!$A$1:$H$10000,2,),"0")</f>
        <v>0</v>
      </c>
      <c r="C8916" s="20">
        <v>8915</v>
      </c>
      <c r="D8916" s="26">
        <v>0</v>
      </c>
      <c r="E8916" s="27">
        <v>0</v>
      </c>
      <c r="G8916" s="23"/>
      <c r="H8916" s="23"/>
      <c r="J8916" s="24">
        <f t="shared" si="279"/>
        <v>0</v>
      </c>
      <c r="K8916" s="25">
        <f t="shared" si="278"/>
        <v>0</v>
      </c>
    </row>
    <row r="8917" spans="1:11">
      <c r="A8917" s="18">
        <f>IFERROR(VLOOKUP(C8917,'[1]Dados Diários do Magento'!$A$1:$H$10000,3,),0)</f>
        <v>0</v>
      </c>
      <c r="B8917" s="19">
        <f>IFERROR(VLOOKUP(C8917,'[1]Dados Diários do Magento'!$A$1:$H$10000,2,),"0")</f>
        <v>0</v>
      </c>
      <c r="C8917" s="20">
        <v>8916</v>
      </c>
      <c r="D8917" s="26">
        <v>0</v>
      </c>
      <c r="E8917" s="27">
        <v>0</v>
      </c>
      <c r="G8917" s="23"/>
      <c r="H8917" s="23"/>
      <c r="J8917" s="24">
        <f t="shared" si="279"/>
        <v>0</v>
      </c>
      <c r="K8917" s="25">
        <f t="shared" si="278"/>
        <v>0</v>
      </c>
    </row>
    <row r="8918" spans="1:11">
      <c r="A8918" s="18">
        <f>IFERROR(VLOOKUP(C8918,'[1]Dados Diários do Magento'!$A$1:$H$10000,3,),0)</f>
        <v>0</v>
      </c>
      <c r="B8918" s="19">
        <f>IFERROR(VLOOKUP(C8918,'[1]Dados Diários do Magento'!$A$1:$H$10000,2,),"0")</f>
        <v>0</v>
      </c>
      <c r="C8918" s="20">
        <v>8917</v>
      </c>
      <c r="D8918" s="26">
        <v>0</v>
      </c>
      <c r="E8918" s="27">
        <v>0</v>
      </c>
      <c r="G8918" s="23"/>
      <c r="H8918" s="23"/>
      <c r="J8918" s="24">
        <f t="shared" si="279"/>
        <v>0</v>
      </c>
      <c r="K8918" s="25">
        <f t="shared" si="278"/>
        <v>0</v>
      </c>
    </row>
    <row r="8919" spans="1:11">
      <c r="A8919" s="18">
        <f>IFERROR(VLOOKUP(C8919,'[1]Dados Diários do Magento'!$A$1:$H$10000,3,),0)</f>
        <v>0</v>
      </c>
      <c r="B8919" s="19">
        <f>IFERROR(VLOOKUP(C8919,'[1]Dados Diários do Magento'!$A$1:$H$10000,2,),"0")</f>
        <v>0</v>
      </c>
      <c r="C8919" s="20">
        <v>8918</v>
      </c>
      <c r="D8919" s="26">
        <v>0</v>
      </c>
      <c r="E8919" s="27">
        <v>0</v>
      </c>
      <c r="G8919" s="23"/>
      <c r="H8919" s="23"/>
      <c r="J8919" s="24">
        <f t="shared" si="279"/>
        <v>0</v>
      </c>
      <c r="K8919" s="25">
        <f t="shared" si="278"/>
        <v>0</v>
      </c>
    </row>
    <row r="8920" spans="1:11">
      <c r="A8920" s="18">
        <f>IFERROR(VLOOKUP(C8920,'[1]Dados Diários do Magento'!$A$1:$H$10000,3,),0)</f>
        <v>0</v>
      </c>
      <c r="B8920" s="19">
        <f>IFERROR(VLOOKUP(C8920,'[1]Dados Diários do Magento'!$A$1:$H$10000,2,),"0")</f>
        <v>0</v>
      </c>
      <c r="C8920" s="20">
        <v>8919</v>
      </c>
      <c r="D8920" s="26">
        <v>0</v>
      </c>
      <c r="E8920" s="27">
        <v>0</v>
      </c>
      <c r="G8920" s="23"/>
      <c r="H8920" s="23"/>
      <c r="J8920" s="24">
        <f t="shared" si="279"/>
        <v>0</v>
      </c>
      <c r="K8920" s="25">
        <f t="shared" si="278"/>
        <v>0</v>
      </c>
    </row>
    <row r="8921" spans="1:11">
      <c r="A8921" s="18">
        <f>IFERROR(VLOOKUP(C8921,'[1]Dados Diários do Magento'!$A$1:$H$10000,3,),0)</f>
        <v>0</v>
      </c>
      <c r="B8921" s="19">
        <f>IFERROR(VLOOKUP(C8921,'[1]Dados Diários do Magento'!$A$1:$H$10000,2,),"0")</f>
        <v>0</v>
      </c>
      <c r="C8921" s="20">
        <v>8920</v>
      </c>
      <c r="D8921" s="26">
        <v>0</v>
      </c>
      <c r="E8921" s="27">
        <v>0</v>
      </c>
      <c r="G8921" s="23"/>
      <c r="H8921" s="23"/>
      <c r="J8921" s="24">
        <f t="shared" si="279"/>
        <v>0</v>
      </c>
      <c r="K8921" s="25">
        <f t="shared" si="278"/>
        <v>0</v>
      </c>
    </row>
    <row r="8922" spans="1:11">
      <c r="A8922" s="18">
        <f>IFERROR(VLOOKUP(C8922,'[1]Dados Diários do Magento'!$A$1:$H$10000,3,),0)</f>
        <v>0</v>
      </c>
      <c r="B8922" s="19">
        <f>IFERROR(VLOOKUP(C8922,'[1]Dados Diários do Magento'!$A$1:$H$10000,2,),"0")</f>
        <v>0</v>
      </c>
      <c r="C8922" s="20">
        <v>8921</v>
      </c>
      <c r="D8922" s="26">
        <v>0</v>
      </c>
      <c r="E8922" s="27">
        <v>0</v>
      </c>
      <c r="G8922" s="23"/>
      <c r="H8922" s="23"/>
      <c r="J8922" s="24">
        <f t="shared" si="279"/>
        <v>0</v>
      </c>
      <c r="K8922" s="25">
        <f t="shared" si="278"/>
        <v>0</v>
      </c>
    </row>
    <row r="8923" spans="1:11">
      <c r="A8923" s="18">
        <f>IFERROR(VLOOKUP(C8923,'[1]Dados Diários do Magento'!$A$1:$H$10000,3,),0)</f>
        <v>0</v>
      </c>
      <c r="B8923" s="19">
        <f>IFERROR(VLOOKUP(C8923,'[1]Dados Diários do Magento'!$A$1:$H$10000,2,),"0")</f>
        <v>0</v>
      </c>
      <c r="C8923" s="20">
        <v>8922</v>
      </c>
      <c r="D8923" s="26">
        <v>0</v>
      </c>
      <c r="E8923" s="27">
        <v>0</v>
      </c>
      <c r="G8923" s="23"/>
      <c r="H8923" s="23"/>
      <c r="J8923" s="24">
        <f t="shared" si="279"/>
        <v>0</v>
      </c>
      <c r="K8923" s="25">
        <f t="shared" si="278"/>
        <v>0</v>
      </c>
    </row>
    <row r="8924" spans="1:11">
      <c r="A8924" s="18">
        <f>IFERROR(VLOOKUP(C8924,'[1]Dados Diários do Magento'!$A$1:$H$10000,3,),0)</f>
        <v>0</v>
      </c>
      <c r="B8924" s="19">
        <f>IFERROR(VLOOKUP(C8924,'[1]Dados Diários do Magento'!$A$1:$H$10000,2,),"0")</f>
        <v>0</v>
      </c>
      <c r="C8924" s="20">
        <v>8923</v>
      </c>
      <c r="D8924" s="26">
        <v>0</v>
      </c>
      <c r="E8924" s="27">
        <v>0</v>
      </c>
      <c r="G8924" s="23"/>
      <c r="H8924" s="23"/>
      <c r="J8924" s="24">
        <f t="shared" si="279"/>
        <v>0</v>
      </c>
      <c r="K8924" s="25">
        <f t="shared" si="278"/>
        <v>0</v>
      </c>
    </row>
    <row r="8925" spans="1:11">
      <c r="A8925" s="18">
        <f>IFERROR(VLOOKUP(C8925,'[1]Dados Diários do Magento'!$A$1:$H$10000,3,),0)</f>
        <v>0</v>
      </c>
      <c r="B8925" s="19">
        <f>IFERROR(VLOOKUP(C8925,'[1]Dados Diários do Magento'!$A$1:$H$10000,2,),"0")</f>
        <v>0</v>
      </c>
      <c r="C8925" s="20">
        <v>8924</v>
      </c>
      <c r="D8925" s="26">
        <v>0</v>
      </c>
      <c r="E8925" s="27">
        <v>0</v>
      </c>
      <c r="G8925" s="23"/>
      <c r="H8925" s="23"/>
      <c r="J8925" s="24">
        <f t="shared" si="279"/>
        <v>0</v>
      </c>
      <c r="K8925" s="25">
        <f t="shared" ref="K8925:K8988" si="280">IF((D8925+G8925)&gt;0,(D8925*E8925+G8925*H8925)/(D8925+G8925),E8925)</f>
        <v>0</v>
      </c>
    </row>
    <row r="8926" spans="1:11">
      <c r="A8926" s="18">
        <f>IFERROR(VLOOKUP(C8926,'[1]Dados Diários do Magento'!$A$1:$H$10000,3,),0)</f>
        <v>0</v>
      </c>
      <c r="B8926" s="19">
        <f>IFERROR(VLOOKUP(C8926,'[1]Dados Diários do Magento'!$A$1:$H$10000,2,),"0")</f>
        <v>0</v>
      </c>
      <c r="C8926" s="20">
        <v>8925</v>
      </c>
      <c r="D8926" s="26">
        <v>0</v>
      </c>
      <c r="E8926" s="27">
        <v>0</v>
      </c>
      <c r="G8926" s="23"/>
      <c r="H8926" s="23"/>
      <c r="J8926" s="24">
        <f t="shared" si="279"/>
        <v>0</v>
      </c>
      <c r="K8926" s="25">
        <f t="shared" si="280"/>
        <v>0</v>
      </c>
    </row>
    <row r="8927" spans="1:11">
      <c r="A8927" s="18">
        <f>IFERROR(VLOOKUP(C8927,'[1]Dados Diários do Magento'!$A$1:$H$10000,3,),0)</f>
        <v>0</v>
      </c>
      <c r="B8927" s="19">
        <f>IFERROR(VLOOKUP(C8927,'[1]Dados Diários do Magento'!$A$1:$H$10000,2,),"0")</f>
        <v>0</v>
      </c>
      <c r="C8927" s="20">
        <v>8926</v>
      </c>
      <c r="D8927" s="26">
        <v>0</v>
      </c>
      <c r="E8927" s="27">
        <v>0</v>
      </c>
      <c r="G8927" s="23"/>
      <c r="H8927" s="23"/>
      <c r="J8927" s="24">
        <f t="shared" si="279"/>
        <v>0</v>
      </c>
      <c r="K8927" s="25">
        <f t="shared" si="280"/>
        <v>0</v>
      </c>
    </row>
    <row r="8928" spans="1:11">
      <c r="A8928" s="18">
        <f>IFERROR(VLOOKUP(C8928,'[1]Dados Diários do Magento'!$A$1:$H$10000,3,),0)</f>
        <v>0</v>
      </c>
      <c r="B8928" s="19">
        <f>IFERROR(VLOOKUP(C8928,'[1]Dados Diários do Magento'!$A$1:$H$10000,2,),"0")</f>
        <v>0</v>
      </c>
      <c r="C8928" s="20">
        <v>8927</v>
      </c>
      <c r="D8928" s="26">
        <v>0</v>
      </c>
      <c r="E8928" s="27">
        <v>0</v>
      </c>
      <c r="G8928" s="23"/>
      <c r="H8928" s="23"/>
      <c r="J8928" s="24">
        <f t="shared" si="279"/>
        <v>0</v>
      </c>
      <c r="K8928" s="25">
        <f t="shared" si="280"/>
        <v>0</v>
      </c>
    </row>
    <row r="8929" spans="1:11">
      <c r="A8929" s="18">
        <f>IFERROR(VLOOKUP(C8929,'[1]Dados Diários do Magento'!$A$1:$H$10000,3,),0)</f>
        <v>0</v>
      </c>
      <c r="B8929" s="19">
        <f>IFERROR(VLOOKUP(C8929,'[1]Dados Diários do Magento'!$A$1:$H$10000,2,),"0")</f>
        <v>0</v>
      </c>
      <c r="C8929" s="20">
        <v>8928</v>
      </c>
      <c r="D8929" s="26">
        <v>0</v>
      </c>
      <c r="E8929" s="27">
        <v>0</v>
      </c>
      <c r="G8929" s="23"/>
      <c r="H8929" s="23"/>
      <c r="J8929" s="24">
        <f t="shared" si="279"/>
        <v>0</v>
      </c>
      <c r="K8929" s="25">
        <f t="shared" si="280"/>
        <v>0</v>
      </c>
    </row>
    <row r="8930" spans="1:11">
      <c r="A8930" s="18">
        <f>IFERROR(VLOOKUP(C8930,'[1]Dados Diários do Magento'!$A$1:$H$10000,3,),0)</f>
        <v>0</v>
      </c>
      <c r="B8930" s="19">
        <f>IFERROR(VLOOKUP(C8930,'[1]Dados Diários do Magento'!$A$1:$H$10000,2,),"0")</f>
        <v>0</v>
      </c>
      <c r="C8930" s="20">
        <v>8929</v>
      </c>
      <c r="D8930" s="26">
        <v>0</v>
      </c>
      <c r="E8930" s="27">
        <v>0</v>
      </c>
      <c r="G8930" s="23"/>
      <c r="H8930" s="23"/>
      <c r="J8930" s="24">
        <f t="shared" si="279"/>
        <v>0</v>
      </c>
      <c r="K8930" s="25">
        <f t="shared" si="280"/>
        <v>0</v>
      </c>
    </row>
    <row r="8931" spans="1:11">
      <c r="A8931" s="18">
        <f>IFERROR(VLOOKUP(C8931,'[1]Dados Diários do Magento'!$A$1:$H$10000,3,),0)</f>
        <v>0</v>
      </c>
      <c r="B8931" s="19">
        <f>IFERROR(VLOOKUP(C8931,'[1]Dados Diários do Magento'!$A$1:$H$10000,2,),"0")</f>
        <v>0</v>
      </c>
      <c r="C8931" s="20">
        <v>8930</v>
      </c>
      <c r="D8931" s="26">
        <v>0</v>
      </c>
      <c r="E8931" s="27">
        <v>0</v>
      </c>
      <c r="G8931" s="23"/>
      <c r="H8931" s="23"/>
      <c r="J8931" s="24">
        <f t="shared" si="279"/>
        <v>0</v>
      </c>
      <c r="K8931" s="25">
        <f t="shared" si="280"/>
        <v>0</v>
      </c>
    </row>
    <row r="8932" spans="1:11">
      <c r="A8932" s="18">
        <f>IFERROR(VLOOKUP(C8932,'[1]Dados Diários do Magento'!$A$1:$H$10000,3,),0)</f>
        <v>0</v>
      </c>
      <c r="B8932" s="19">
        <f>IFERROR(VLOOKUP(C8932,'[1]Dados Diários do Magento'!$A$1:$H$10000,2,),"0")</f>
        <v>0</v>
      </c>
      <c r="C8932" s="20">
        <v>8931</v>
      </c>
      <c r="D8932" s="26">
        <v>0</v>
      </c>
      <c r="E8932" s="27">
        <v>0</v>
      </c>
      <c r="G8932" s="23"/>
      <c r="H8932" s="23"/>
      <c r="J8932" s="24">
        <f t="shared" si="279"/>
        <v>0</v>
      </c>
      <c r="K8932" s="25">
        <f t="shared" si="280"/>
        <v>0</v>
      </c>
    </row>
    <row r="8933" spans="1:11">
      <c r="A8933" s="18">
        <f>IFERROR(VLOOKUP(C8933,'[1]Dados Diários do Magento'!$A$1:$H$10000,3,),0)</f>
        <v>0</v>
      </c>
      <c r="B8933" s="19">
        <f>IFERROR(VLOOKUP(C8933,'[1]Dados Diários do Magento'!$A$1:$H$10000,2,),"0")</f>
        <v>0</v>
      </c>
      <c r="C8933" s="20">
        <v>8932</v>
      </c>
      <c r="D8933" s="26">
        <v>0</v>
      </c>
      <c r="E8933" s="27">
        <v>0</v>
      </c>
      <c r="G8933" s="23"/>
      <c r="H8933" s="23"/>
      <c r="J8933" s="24">
        <f t="shared" si="279"/>
        <v>0</v>
      </c>
      <c r="K8933" s="25">
        <f t="shared" si="280"/>
        <v>0</v>
      </c>
    </row>
    <row r="8934" spans="1:11">
      <c r="A8934" s="18">
        <f>IFERROR(VLOOKUP(C8934,'[1]Dados Diários do Magento'!$A$1:$H$10000,3,),0)</f>
        <v>0</v>
      </c>
      <c r="B8934" s="19">
        <f>IFERROR(VLOOKUP(C8934,'[1]Dados Diários do Magento'!$A$1:$H$10000,2,),"0")</f>
        <v>0</v>
      </c>
      <c r="C8934" s="20">
        <v>8933</v>
      </c>
      <c r="D8934" s="26">
        <v>0</v>
      </c>
      <c r="E8934" s="27">
        <v>0</v>
      </c>
      <c r="G8934" s="23"/>
      <c r="H8934" s="23"/>
      <c r="J8934" s="24">
        <f t="shared" si="279"/>
        <v>0</v>
      </c>
      <c r="K8934" s="25">
        <f t="shared" si="280"/>
        <v>0</v>
      </c>
    </row>
    <row r="8935" spans="1:11">
      <c r="A8935" s="18">
        <f>IFERROR(VLOOKUP(C8935,'[1]Dados Diários do Magento'!$A$1:$H$10000,3,),0)</f>
        <v>0</v>
      </c>
      <c r="B8935" s="19">
        <f>IFERROR(VLOOKUP(C8935,'[1]Dados Diários do Magento'!$A$1:$H$10000,2,),"0")</f>
        <v>0</v>
      </c>
      <c r="C8935" s="20">
        <v>8934</v>
      </c>
      <c r="D8935" s="26">
        <v>0</v>
      </c>
      <c r="E8935" s="27">
        <v>0</v>
      </c>
      <c r="G8935" s="23"/>
      <c r="H8935" s="23"/>
      <c r="J8935" s="24">
        <f t="shared" si="279"/>
        <v>0</v>
      </c>
      <c r="K8935" s="25">
        <f t="shared" si="280"/>
        <v>0</v>
      </c>
    </row>
    <row r="8936" spans="1:11">
      <c r="A8936" s="18">
        <f>IFERROR(VLOOKUP(C8936,'[1]Dados Diários do Magento'!$A$1:$H$10000,3,),0)</f>
        <v>0</v>
      </c>
      <c r="B8936" s="19">
        <f>IFERROR(VLOOKUP(C8936,'[1]Dados Diários do Magento'!$A$1:$H$10000,2,),"0")</f>
        <v>0</v>
      </c>
      <c r="C8936" s="20">
        <v>8935</v>
      </c>
      <c r="D8936" s="26">
        <v>0</v>
      </c>
      <c r="E8936" s="27">
        <v>0</v>
      </c>
      <c r="G8936" s="23"/>
      <c r="H8936" s="23"/>
      <c r="J8936" s="24">
        <f t="shared" si="279"/>
        <v>0</v>
      </c>
      <c r="K8936" s="25">
        <f t="shared" si="280"/>
        <v>0</v>
      </c>
    </row>
    <row r="8937" spans="1:11">
      <c r="A8937" s="18">
        <f>IFERROR(VLOOKUP(C8937,'[1]Dados Diários do Magento'!$A$1:$H$10000,3,),0)</f>
        <v>0</v>
      </c>
      <c r="B8937" s="19">
        <f>IFERROR(VLOOKUP(C8937,'[1]Dados Diários do Magento'!$A$1:$H$10000,2,),"0")</f>
        <v>0</v>
      </c>
      <c r="C8937" s="20">
        <v>8936</v>
      </c>
      <c r="D8937" s="26">
        <v>0</v>
      </c>
      <c r="E8937" s="27">
        <v>0</v>
      </c>
      <c r="G8937" s="23"/>
      <c r="H8937" s="23"/>
      <c r="J8937" s="24">
        <f t="shared" si="279"/>
        <v>0</v>
      </c>
      <c r="K8937" s="25">
        <f t="shared" si="280"/>
        <v>0</v>
      </c>
    </row>
    <row r="8938" spans="1:11">
      <c r="A8938" s="18">
        <f>IFERROR(VLOOKUP(C8938,'[1]Dados Diários do Magento'!$A$1:$H$10000,3,),0)</f>
        <v>0</v>
      </c>
      <c r="B8938" s="19">
        <f>IFERROR(VLOOKUP(C8938,'[1]Dados Diários do Magento'!$A$1:$H$10000,2,),"0")</f>
        <v>0</v>
      </c>
      <c r="C8938" s="20">
        <v>8937</v>
      </c>
      <c r="D8938" s="26">
        <v>0</v>
      </c>
      <c r="E8938" s="27">
        <v>0</v>
      </c>
      <c r="G8938" s="23"/>
      <c r="H8938" s="23"/>
      <c r="J8938" s="24">
        <f t="shared" si="279"/>
        <v>0</v>
      </c>
      <c r="K8938" s="25">
        <f t="shared" si="280"/>
        <v>0</v>
      </c>
    </row>
    <row r="8939" spans="1:11">
      <c r="A8939" s="18">
        <f>IFERROR(VLOOKUP(C8939,'[1]Dados Diários do Magento'!$A$1:$H$10000,3,),0)</f>
        <v>0</v>
      </c>
      <c r="B8939" s="19">
        <f>IFERROR(VLOOKUP(C8939,'[1]Dados Diários do Magento'!$A$1:$H$10000,2,),"0")</f>
        <v>0</v>
      </c>
      <c r="C8939" s="20">
        <v>8938</v>
      </c>
      <c r="D8939" s="26">
        <v>0</v>
      </c>
      <c r="E8939" s="27">
        <v>0</v>
      </c>
      <c r="G8939" s="23"/>
      <c r="H8939" s="23"/>
      <c r="J8939" s="24">
        <f t="shared" si="279"/>
        <v>0</v>
      </c>
      <c r="K8939" s="25">
        <f t="shared" si="280"/>
        <v>0</v>
      </c>
    </row>
    <row r="8940" spans="1:11">
      <c r="A8940" s="18">
        <f>IFERROR(VLOOKUP(C8940,'[1]Dados Diários do Magento'!$A$1:$H$10000,3,),0)</f>
        <v>0</v>
      </c>
      <c r="B8940" s="19">
        <f>IFERROR(VLOOKUP(C8940,'[1]Dados Diários do Magento'!$A$1:$H$10000,2,),"0")</f>
        <v>0</v>
      </c>
      <c r="C8940" s="20">
        <v>8939</v>
      </c>
      <c r="D8940" s="26">
        <v>0</v>
      </c>
      <c r="E8940" s="27">
        <v>0</v>
      </c>
      <c r="G8940" s="23"/>
      <c r="H8940" s="23"/>
      <c r="J8940" s="24">
        <f t="shared" si="279"/>
        <v>0</v>
      </c>
      <c r="K8940" s="25">
        <f t="shared" si="280"/>
        <v>0</v>
      </c>
    </row>
    <row r="8941" spans="1:11">
      <c r="A8941" s="18">
        <f>IFERROR(VLOOKUP(C8941,'[1]Dados Diários do Magento'!$A$1:$H$10000,3,),0)</f>
        <v>0</v>
      </c>
      <c r="B8941" s="19">
        <f>IFERROR(VLOOKUP(C8941,'[1]Dados Diários do Magento'!$A$1:$H$10000,2,),"0")</f>
        <v>0</v>
      </c>
      <c r="C8941" s="20">
        <v>8940</v>
      </c>
      <c r="D8941" s="26">
        <v>0</v>
      </c>
      <c r="E8941" s="27">
        <v>0</v>
      </c>
      <c r="G8941" s="23"/>
      <c r="H8941" s="23"/>
      <c r="J8941" s="24">
        <f t="shared" si="279"/>
        <v>0</v>
      </c>
      <c r="K8941" s="25">
        <f t="shared" si="280"/>
        <v>0</v>
      </c>
    </row>
    <row r="8942" spans="1:11">
      <c r="A8942" s="18">
        <f>IFERROR(VLOOKUP(C8942,'[1]Dados Diários do Magento'!$A$1:$H$10000,3,),0)</f>
        <v>0</v>
      </c>
      <c r="B8942" s="19">
        <f>IFERROR(VLOOKUP(C8942,'[1]Dados Diários do Magento'!$A$1:$H$10000,2,),"0")</f>
        <v>0</v>
      </c>
      <c r="C8942" s="20">
        <v>8941</v>
      </c>
      <c r="D8942" s="26">
        <v>0</v>
      </c>
      <c r="E8942" s="27">
        <v>0</v>
      </c>
      <c r="G8942" s="23"/>
      <c r="H8942" s="23"/>
      <c r="J8942" s="24">
        <f t="shared" si="279"/>
        <v>0</v>
      </c>
      <c r="K8942" s="25">
        <f t="shared" si="280"/>
        <v>0</v>
      </c>
    </row>
    <row r="8943" spans="1:11">
      <c r="A8943" s="18">
        <f>IFERROR(VLOOKUP(C8943,'[1]Dados Diários do Magento'!$A$1:$H$10000,3,),0)</f>
        <v>0</v>
      </c>
      <c r="B8943" s="19">
        <f>IFERROR(VLOOKUP(C8943,'[1]Dados Diários do Magento'!$A$1:$H$10000,2,),"0")</f>
        <v>0</v>
      </c>
      <c r="C8943" s="20">
        <v>8942</v>
      </c>
      <c r="D8943" s="26">
        <v>0</v>
      </c>
      <c r="E8943" s="27">
        <v>0</v>
      </c>
      <c r="G8943" s="23"/>
      <c r="H8943" s="23"/>
      <c r="J8943" s="24">
        <f t="shared" si="279"/>
        <v>0</v>
      </c>
      <c r="K8943" s="25">
        <f t="shared" si="280"/>
        <v>0</v>
      </c>
    </row>
    <row r="8944" spans="1:11">
      <c r="A8944" s="18">
        <f>IFERROR(VLOOKUP(C8944,'[1]Dados Diários do Magento'!$A$1:$H$10000,3,),0)</f>
        <v>0</v>
      </c>
      <c r="B8944" s="19">
        <f>IFERROR(VLOOKUP(C8944,'[1]Dados Diários do Magento'!$A$1:$H$10000,2,),"0")</f>
        <v>0</v>
      </c>
      <c r="C8944" s="20">
        <v>8943</v>
      </c>
      <c r="D8944" s="26">
        <v>0</v>
      </c>
      <c r="E8944" s="27">
        <v>0</v>
      </c>
      <c r="G8944" s="23"/>
      <c r="H8944" s="23"/>
      <c r="J8944" s="24">
        <f t="shared" si="279"/>
        <v>0</v>
      </c>
      <c r="K8944" s="25">
        <f t="shared" si="280"/>
        <v>0</v>
      </c>
    </row>
    <row r="8945" spans="1:11">
      <c r="A8945" s="18">
        <f>IFERROR(VLOOKUP(C8945,'[1]Dados Diários do Magento'!$A$1:$H$10000,3,),0)</f>
        <v>0</v>
      </c>
      <c r="B8945" s="19">
        <f>IFERROR(VLOOKUP(C8945,'[1]Dados Diários do Magento'!$A$1:$H$10000,2,),"0")</f>
        <v>0</v>
      </c>
      <c r="C8945" s="20">
        <v>8944</v>
      </c>
      <c r="D8945" s="26">
        <v>0</v>
      </c>
      <c r="E8945" s="27">
        <v>0</v>
      </c>
      <c r="G8945" s="23"/>
      <c r="H8945" s="23"/>
      <c r="J8945" s="24">
        <f t="shared" si="279"/>
        <v>0</v>
      </c>
      <c r="K8945" s="25">
        <f t="shared" si="280"/>
        <v>0</v>
      </c>
    </row>
    <row r="8946" spans="1:11">
      <c r="A8946" s="18">
        <f>IFERROR(VLOOKUP(C8946,'[1]Dados Diários do Magento'!$A$1:$H$10000,3,),0)</f>
        <v>0</v>
      </c>
      <c r="B8946" s="19">
        <f>IFERROR(VLOOKUP(C8946,'[1]Dados Diários do Magento'!$A$1:$H$10000,2,),"0")</f>
        <v>0</v>
      </c>
      <c r="C8946" s="20">
        <v>8945</v>
      </c>
      <c r="D8946" s="26">
        <v>0</v>
      </c>
      <c r="E8946" s="27">
        <v>0</v>
      </c>
      <c r="G8946" s="23"/>
      <c r="H8946" s="23"/>
      <c r="J8946" s="24">
        <f t="shared" si="279"/>
        <v>0</v>
      </c>
      <c r="K8946" s="25">
        <f t="shared" si="280"/>
        <v>0</v>
      </c>
    </row>
    <row r="8947" spans="1:11">
      <c r="A8947" s="18">
        <f>IFERROR(VLOOKUP(C8947,'[1]Dados Diários do Magento'!$A$1:$H$10000,3,),0)</f>
        <v>0</v>
      </c>
      <c r="B8947" s="19">
        <f>IFERROR(VLOOKUP(C8947,'[1]Dados Diários do Magento'!$A$1:$H$10000,2,),"0")</f>
        <v>0</v>
      </c>
      <c r="C8947" s="20">
        <v>8946</v>
      </c>
      <c r="D8947" s="26">
        <v>0</v>
      </c>
      <c r="E8947" s="27">
        <v>0</v>
      </c>
      <c r="G8947" s="23"/>
      <c r="H8947" s="23"/>
      <c r="J8947" s="24">
        <f t="shared" si="279"/>
        <v>0</v>
      </c>
      <c r="K8947" s="25">
        <f t="shared" si="280"/>
        <v>0</v>
      </c>
    </row>
    <row r="8948" spans="1:11">
      <c r="A8948" s="18">
        <f>IFERROR(VLOOKUP(C8948,'[1]Dados Diários do Magento'!$A$1:$H$10000,3,),0)</f>
        <v>0</v>
      </c>
      <c r="B8948" s="19">
        <f>IFERROR(VLOOKUP(C8948,'[1]Dados Diários do Magento'!$A$1:$H$10000,2,),"0")</f>
        <v>0</v>
      </c>
      <c r="C8948" s="20">
        <v>8947</v>
      </c>
      <c r="D8948" s="26">
        <v>0</v>
      </c>
      <c r="E8948" s="27">
        <v>0</v>
      </c>
      <c r="G8948" s="23"/>
      <c r="H8948" s="23"/>
      <c r="J8948" s="24">
        <f t="shared" si="279"/>
        <v>0</v>
      </c>
      <c r="K8948" s="25">
        <f t="shared" si="280"/>
        <v>0</v>
      </c>
    </row>
    <row r="8949" spans="1:11">
      <c r="A8949" s="18">
        <f>IFERROR(VLOOKUP(C8949,'[1]Dados Diários do Magento'!$A$1:$H$10000,3,),0)</f>
        <v>0</v>
      </c>
      <c r="B8949" s="19">
        <f>IFERROR(VLOOKUP(C8949,'[1]Dados Diários do Magento'!$A$1:$H$10000,2,),"0")</f>
        <v>0</v>
      </c>
      <c r="C8949" s="20">
        <v>8948</v>
      </c>
      <c r="D8949" s="26">
        <v>0</v>
      </c>
      <c r="E8949" s="27">
        <v>0</v>
      </c>
      <c r="G8949" s="23"/>
      <c r="H8949" s="23"/>
      <c r="J8949" s="24">
        <f t="shared" si="279"/>
        <v>0</v>
      </c>
      <c r="K8949" s="25">
        <f t="shared" si="280"/>
        <v>0</v>
      </c>
    </row>
    <row r="8950" spans="1:11">
      <c r="A8950" s="18">
        <f>IFERROR(VLOOKUP(C8950,'[1]Dados Diários do Magento'!$A$1:$H$10000,3,),0)</f>
        <v>0</v>
      </c>
      <c r="B8950" s="19">
        <f>IFERROR(VLOOKUP(C8950,'[1]Dados Diários do Magento'!$A$1:$H$10000,2,),"0")</f>
        <v>0</v>
      </c>
      <c r="C8950" s="20">
        <v>8949</v>
      </c>
      <c r="D8950" s="26">
        <v>0</v>
      </c>
      <c r="E8950" s="27">
        <v>0</v>
      </c>
      <c r="G8950" s="23"/>
      <c r="H8950" s="23"/>
      <c r="J8950" s="24">
        <f t="shared" si="279"/>
        <v>0</v>
      </c>
      <c r="K8950" s="25">
        <f t="shared" si="280"/>
        <v>0</v>
      </c>
    </row>
    <row r="8951" spans="1:11">
      <c r="A8951" s="18">
        <f>IFERROR(VLOOKUP(C8951,'[1]Dados Diários do Magento'!$A$1:$H$10000,3,),0)</f>
        <v>0</v>
      </c>
      <c r="B8951" s="19">
        <f>IFERROR(VLOOKUP(C8951,'[1]Dados Diários do Magento'!$A$1:$H$10000,2,),"0")</f>
        <v>0</v>
      </c>
      <c r="C8951" s="20">
        <v>8950</v>
      </c>
      <c r="D8951" s="26">
        <v>0</v>
      </c>
      <c r="E8951" s="27">
        <v>0</v>
      </c>
      <c r="G8951" s="23"/>
      <c r="H8951" s="23"/>
      <c r="J8951" s="24">
        <f t="shared" si="279"/>
        <v>0</v>
      </c>
      <c r="K8951" s="25">
        <f t="shared" si="280"/>
        <v>0</v>
      </c>
    </row>
    <row r="8952" spans="1:11">
      <c r="A8952" s="18">
        <f>IFERROR(VLOOKUP(C8952,'[1]Dados Diários do Magento'!$A$1:$H$10000,3,),0)</f>
        <v>0</v>
      </c>
      <c r="B8952" s="19">
        <f>IFERROR(VLOOKUP(C8952,'[1]Dados Diários do Magento'!$A$1:$H$10000,2,),"0")</f>
        <v>0</v>
      </c>
      <c r="C8952" s="20">
        <v>8951</v>
      </c>
      <c r="D8952" s="26">
        <v>0</v>
      </c>
      <c r="E8952" s="27">
        <v>0</v>
      </c>
      <c r="G8952" s="23"/>
      <c r="H8952" s="23"/>
      <c r="J8952" s="24">
        <f t="shared" si="279"/>
        <v>0</v>
      </c>
      <c r="K8952" s="25">
        <f t="shared" si="280"/>
        <v>0</v>
      </c>
    </row>
    <row r="8953" spans="1:11">
      <c r="A8953" s="18">
        <f>IFERROR(VLOOKUP(C8953,'[1]Dados Diários do Magento'!$A$1:$H$10000,3,),0)</f>
        <v>0</v>
      </c>
      <c r="B8953" s="19">
        <f>IFERROR(VLOOKUP(C8953,'[1]Dados Diários do Magento'!$A$1:$H$10000,2,),"0")</f>
        <v>0</v>
      </c>
      <c r="C8953" s="20">
        <v>8952</v>
      </c>
      <c r="D8953" s="26">
        <v>0</v>
      </c>
      <c r="E8953" s="27">
        <v>0</v>
      </c>
      <c r="G8953" s="23"/>
      <c r="H8953" s="23"/>
      <c r="J8953" s="24">
        <f t="shared" si="279"/>
        <v>0</v>
      </c>
      <c r="K8953" s="25">
        <f t="shared" si="280"/>
        <v>0</v>
      </c>
    </row>
    <row r="8954" spans="1:11">
      <c r="A8954" s="18">
        <f>IFERROR(VLOOKUP(C8954,'[1]Dados Diários do Magento'!$A$1:$H$10000,3,),0)</f>
        <v>0</v>
      </c>
      <c r="B8954" s="19">
        <f>IFERROR(VLOOKUP(C8954,'[1]Dados Diários do Magento'!$A$1:$H$10000,2,),"0")</f>
        <v>0</v>
      </c>
      <c r="C8954" s="20">
        <v>8953</v>
      </c>
      <c r="D8954" s="26">
        <v>0</v>
      </c>
      <c r="E8954" s="27">
        <v>0</v>
      </c>
      <c r="G8954" s="23"/>
      <c r="H8954" s="23"/>
      <c r="J8954" s="24">
        <f t="shared" si="279"/>
        <v>0</v>
      </c>
      <c r="K8954" s="25">
        <f t="shared" si="280"/>
        <v>0</v>
      </c>
    </row>
    <row r="8955" spans="1:11">
      <c r="A8955" s="18">
        <f>IFERROR(VLOOKUP(C8955,'[1]Dados Diários do Magento'!$A$1:$H$10000,3,),0)</f>
        <v>0</v>
      </c>
      <c r="B8955" s="19">
        <f>IFERROR(VLOOKUP(C8955,'[1]Dados Diários do Magento'!$A$1:$H$10000,2,),"0")</f>
        <v>0</v>
      </c>
      <c r="C8955" s="20">
        <v>8954</v>
      </c>
      <c r="D8955" s="26">
        <v>0</v>
      </c>
      <c r="E8955" s="27">
        <v>0</v>
      </c>
      <c r="G8955" s="23"/>
      <c r="H8955" s="23"/>
      <c r="J8955" s="24">
        <f t="shared" si="279"/>
        <v>0</v>
      </c>
      <c r="K8955" s="25">
        <f t="shared" si="280"/>
        <v>0</v>
      </c>
    </row>
    <row r="8956" spans="1:11">
      <c r="A8956" s="18">
        <f>IFERROR(VLOOKUP(C8956,'[1]Dados Diários do Magento'!$A$1:$H$10000,3,),0)</f>
        <v>0</v>
      </c>
      <c r="B8956" s="19">
        <f>IFERROR(VLOOKUP(C8956,'[1]Dados Diários do Magento'!$A$1:$H$10000,2,),"0")</f>
        <v>0</v>
      </c>
      <c r="C8956" s="20">
        <v>8955</v>
      </c>
      <c r="D8956" s="26">
        <v>0</v>
      </c>
      <c r="E8956" s="27">
        <v>0</v>
      </c>
      <c r="G8956" s="23"/>
      <c r="H8956" s="23"/>
      <c r="J8956" s="24">
        <f t="shared" si="279"/>
        <v>0</v>
      </c>
      <c r="K8956" s="25">
        <f t="shared" si="280"/>
        <v>0</v>
      </c>
    </row>
    <row r="8957" spans="1:11">
      <c r="A8957" s="18">
        <f>IFERROR(VLOOKUP(C8957,'[1]Dados Diários do Magento'!$A$1:$H$10000,3,),0)</f>
        <v>0</v>
      </c>
      <c r="B8957" s="19">
        <f>IFERROR(VLOOKUP(C8957,'[1]Dados Diários do Magento'!$A$1:$H$10000,2,),"0")</f>
        <v>0</v>
      </c>
      <c r="C8957" s="20">
        <v>8956</v>
      </c>
      <c r="D8957" s="26">
        <v>0</v>
      </c>
      <c r="E8957" s="27">
        <v>0</v>
      </c>
      <c r="G8957" s="23"/>
      <c r="H8957" s="23"/>
      <c r="J8957" s="24">
        <f t="shared" si="279"/>
        <v>0</v>
      </c>
      <c r="K8957" s="25">
        <f t="shared" si="280"/>
        <v>0</v>
      </c>
    </row>
    <row r="8958" spans="1:11">
      <c r="A8958" s="18">
        <f>IFERROR(VLOOKUP(C8958,'[1]Dados Diários do Magento'!$A$1:$H$10000,3,),0)</f>
        <v>0</v>
      </c>
      <c r="B8958" s="19">
        <f>IFERROR(VLOOKUP(C8958,'[1]Dados Diários do Magento'!$A$1:$H$10000,2,),"0")</f>
        <v>0</v>
      </c>
      <c r="C8958" s="20">
        <v>8957</v>
      </c>
      <c r="D8958" s="26">
        <v>0</v>
      </c>
      <c r="E8958" s="27">
        <v>0</v>
      </c>
      <c r="G8958" s="23"/>
      <c r="H8958" s="23"/>
      <c r="J8958" s="24">
        <f t="shared" si="279"/>
        <v>0</v>
      </c>
      <c r="K8958" s="25">
        <f t="shared" si="280"/>
        <v>0</v>
      </c>
    </row>
    <row r="8959" spans="1:11">
      <c r="A8959" s="18">
        <f>IFERROR(VLOOKUP(C8959,'[1]Dados Diários do Magento'!$A$1:$H$10000,3,),0)</f>
        <v>0</v>
      </c>
      <c r="B8959" s="19">
        <f>IFERROR(VLOOKUP(C8959,'[1]Dados Diários do Magento'!$A$1:$H$10000,2,),"0")</f>
        <v>0</v>
      </c>
      <c r="C8959" s="20">
        <v>8958</v>
      </c>
      <c r="D8959" s="26">
        <v>0</v>
      </c>
      <c r="E8959" s="27">
        <v>0</v>
      </c>
      <c r="G8959" s="23"/>
      <c r="H8959" s="23"/>
      <c r="J8959" s="24">
        <f t="shared" si="279"/>
        <v>0</v>
      </c>
      <c r="K8959" s="25">
        <f t="shared" si="280"/>
        <v>0</v>
      </c>
    </row>
    <row r="8960" spans="1:11">
      <c r="A8960" s="18">
        <f>IFERROR(VLOOKUP(C8960,'[1]Dados Diários do Magento'!$A$1:$H$10000,3,),0)</f>
        <v>0</v>
      </c>
      <c r="B8960" s="19">
        <f>IFERROR(VLOOKUP(C8960,'[1]Dados Diários do Magento'!$A$1:$H$10000,2,),"0")</f>
        <v>0</v>
      </c>
      <c r="C8960" s="20">
        <v>8959</v>
      </c>
      <c r="D8960" s="26">
        <v>0</v>
      </c>
      <c r="E8960" s="27">
        <v>0</v>
      </c>
      <c r="G8960" s="23"/>
      <c r="H8960" s="23"/>
      <c r="J8960" s="24">
        <f t="shared" si="279"/>
        <v>0</v>
      </c>
      <c r="K8960" s="25">
        <f t="shared" si="280"/>
        <v>0</v>
      </c>
    </row>
    <row r="8961" spans="1:11">
      <c r="A8961" s="18">
        <f>IFERROR(VLOOKUP(C8961,'[1]Dados Diários do Magento'!$A$1:$H$10000,3,),0)</f>
        <v>0</v>
      </c>
      <c r="B8961" s="19">
        <f>IFERROR(VLOOKUP(C8961,'[1]Dados Diários do Magento'!$A$1:$H$10000,2,),"0")</f>
        <v>0</v>
      </c>
      <c r="C8961" s="20">
        <v>8960</v>
      </c>
      <c r="D8961" s="26">
        <v>0</v>
      </c>
      <c r="E8961" s="27">
        <v>0</v>
      </c>
      <c r="G8961" s="23"/>
      <c r="H8961" s="23"/>
      <c r="J8961" s="24">
        <f t="shared" si="279"/>
        <v>0</v>
      </c>
      <c r="K8961" s="25">
        <f t="shared" si="280"/>
        <v>0</v>
      </c>
    </row>
    <row r="8962" spans="1:11">
      <c r="A8962" s="18">
        <f>IFERROR(VLOOKUP(C8962,'[1]Dados Diários do Magento'!$A$1:$H$10000,3,),0)</f>
        <v>0</v>
      </c>
      <c r="B8962" s="19">
        <f>IFERROR(VLOOKUP(C8962,'[1]Dados Diários do Magento'!$A$1:$H$10000,2,),"0")</f>
        <v>0</v>
      </c>
      <c r="C8962" s="20">
        <v>8961</v>
      </c>
      <c r="D8962" s="26">
        <v>0</v>
      </c>
      <c r="E8962" s="27">
        <v>0</v>
      </c>
      <c r="G8962" s="23"/>
      <c r="H8962" s="23"/>
      <c r="J8962" s="24">
        <f t="shared" si="279"/>
        <v>0</v>
      </c>
      <c r="K8962" s="25">
        <f t="shared" si="280"/>
        <v>0</v>
      </c>
    </row>
    <row r="8963" spans="1:11">
      <c r="A8963" s="18">
        <f>IFERROR(VLOOKUP(C8963,'[1]Dados Diários do Magento'!$A$1:$H$10000,3,),0)</f>
        <v>0</v>
      </c>
      <c r="B8963" s="19">
        <f>IFERROR(VLOOKUP(C8963,'[1]Dados Diários do Magento'!$A$1:$H$10000,2,),"0")</f>
        <v>0</v>
      </c>
      <c r="C8963" s="20">
        <v>8962</v>
      </c>
      <c r="D8963" s="26">
        <v>0</v>
      </c>
      <c r="E8963" s="27">
        <v>0</v>
      </c>
      <c r="G8963" s="23"/>
      <c r="H8963" s="23"/>
      <c r="J8963" s="24">
        <f t="shared" ref="J8963:J9026" si="281">D8963+G8963</f>
        <v>0</v>
      </c>
      <c r="K8963" s="25">
        <f t="shared" si="280"/>
        <v>0</v>
      </c>
    </row>
    <row r="8964" spans="1:11">
      <c r="A8964" s="18">
        <f>IFERROR(VLOOKUP(C8964,'[1]Dados Diários do Magento'!$A$1:$H$10000,3,),0)</f>
        <v>0</v>
      </c>
      <c r="B8964" s="19">
        <f>IFERROR(VLOOKUP(C8964,'[1]Dados Diários do Magento'!$A$1:$H$10000,2,),"0")</f>
        <v>0</v>
      </c>
      <c r="C8964" s="20">
        <v>8963</v>
      </c>
      <c r="D8964" s="26">
        <v>0</v>
      </c>
      <c r="E8964" s="27">
        <v>0</v>
      </c>
      <c r="G8964" s="23"/>
      <c r="H8964" s="23"/>
      <c r="J8964" s="24">
        <f t="shared" si="281"/>
        <v>0</v>
      </c>
      <c r="K8964" s="25">
        <f t="shared" si="280"/>
        <v>0</v>
      </c>
    </row>
    <row r="8965" spans="1:11">
      <c r="A8965" s="18">
        <f>IFERROR(VLOOKUP(C8965,'[1]Dados Diários do Magento'!$A$1:$H$10000,3,),0)</f>
        <v>0</v>
      </c>
      <c r="B8965" s="19">
        <f>IFERROR(VLOOKUP(C8965,'[1]Dados Diários do Magento'!$A$1:$H$10000,2,),"0")</f>
        <v>0</v>
      </c>
      <c r="C8965" s="20">
        <v>8964</v>
      </c>
      <c r="D8965" s="26">
        <v>0</v>
      </c>
      <c r="E8965" s="27">
        <v>0</v>
      </c>
      <c r="G8965" s="23"/>
      <c r="H8965" s="23"/>
      <c r="J8965" s="24">
        <f t="shared" si="281"/>
        <v>0</v>
      </c>
      <c r="K8965" s="25">
        <f t="shared" si="280"/>
        <v>0</v>
      </c>
    </row>
    <row r="8966" spans="1:11">
      <c r="A8966" s="18">
        <f>IFERROR(VLOOKUP(C8966,'[1]Dados Diários do Magento'!$A$1:$H$10000,3,),0)</f>
        <v>0</v>
      </c>
      <c r="B8966" s="19">
        <f>IFERROR(VLOOKUP(C8966,'[1]Dados Diários do Magento'!$A$1:$H$10000,2,),"0")</f>
        <v>0</v>
      </c>
      <c r="C8966" s="20">
        <v>8965</v>
      </c>
      <c r="D8966" s="26">
        <v>0</v>
      </c>
      <c r="E8966" s="27">
        <v>0</v>
      </c>
      <c r="G8966" s="23"/>
      <c r="H8966" s="23"/>
      <c r="J8966" s="24">
        <f t="shared" si="281"/>
        <v>0</v>
      </c>
      <c r="K8966" s="25">
        <f t="shared" si="280"/>
        <v>0</v>
      </c>
    </row>
    <row r="8967" spans="1:11">
      <c r="A8967" s="18">
        <f>IFERROR(VLOOKUP(C8967,'[1]Dados Diários do Magento'!$A$1:$H$10000,3,),0)</f>
        <v>0</v>
      </c>
      <c r="B8967" s="19">
        <f>IFERROR(VLOOKUP(C8967,'[1]Dados Diários do Magento'!$A$1:$H$10000,2,),"0")</f>
        <v>0</v>
      </c>
      <c r="C8967" s="20">
        <v>8966</v>
      </c>
      <c r="D8967" s="26">
        <v>0</v>
      </c>
      <c r="E8967" s="27">
        <v>0</v>
      </c>
      <c r="G8967" s="23"/>
      <c r="H8967" s="23"/>
      <c r="J8967" s="24">
        <f t="shared" si="281"/>
        <v>0</v>
      </c>
      <c r="K8967" s="25">
        <f t="shared" si="280"/>
        <v>0</v>
      </c>
    </row>
    <row r="8968" spans="1:11">
      <c r="A8968" s="18">
        <f>IFERROR(VLOOKUP(C8968,'[1]Dados Diários do Magento'!$A$1:$H$10000,3,),0)</f>
        <v>0</v>
      </c>
      <c r="B8968" s="19">
        <f>IFERROR(VLOOKUP(C8968,'[1]Dados Diários do Magento'!$A$1:$H$10000,2,),"0")</f>
        <v>0</v>
      </c>
      <c r="C8968" s="20">
        <v>8967</v>
      </c>
      <c r="D8968" s="26">
        <v>0</v>
      </c>
      <c r="E8968" s="27">
        <v>0</v>
      </c>
      <c r="G8968" s="23"/>
      <c r="H8968" s="23"/>
      <c r="J8968" s="24">
        <f t="shared" si="281"/>
        <v>0</v>
      </c>
      <c r="K8968" s="25">
        <f t="shared" si="280"/>
        <v>0</v>
      </c>
    </row>
    <row r="8969" spans="1:11">
      <c r="A8969" s="18">
        <f>IFERROR(VLOOKUP(C8969,'[1]Dados Diários do Magento'!$A$1:$H$10000,3,),0)</f>
        <v>0</v>
      </c>
      <c r="B8969" s="19">
        <f>IFERROR(VLOOKUP(C8969,'[1]Dados Diários do Magento'!$A$1:$H$10000,2,),"0")</f>
        <v>0</v>
      </c>
      <c r="C8969" s="20">
        <v>8968</v>
      </c>
      <c r="D8969" s="26">
        <v>0</v>
      </c>
      <c r="E8969" s="27">
        <v>0</v>
      </c>
      <c r="G8969" s="23"/>
      <c r="H8969" s="23"/>
      <c r="J8969" s="24">
        <f t="shared" si="281"/>
        <v>0</v>
      </c>
      <c r="K8969" s="25">
        <f t="shared" si="280"/>
        <v>0</v>
      </c>
    </row>
    <row r="8970" spans="1:11">
      <c r="A8970" s="18">
        <f>IFERROR(VLOOKUP(C8970,'[1]Dados Diários do Magento'!$A$1:$H$10000,3,),0)</f>
        <v>0</v>
      </c>
      <c r="B8970" s="19">
        <f>IFERROR(VLOOKUP(C8970,'[1]Dados Diários do Magento'!$A$1:$H$10000,2,),"0")</f>
        <v>0</v>
      </c>
      <c r="C8970" s="20">
        <v>8969</v>
      </c>
      <c r="D8970" s="26">
        <v>0</v>
      </c>
      <c r="E8970" s="27">
        <v>0</v>
      </c>
      <c r="G8970" s="23"/>
      <c r="H8970" s="23"/>
      <c r="J8970" s="24">
        <f t="shared" si="281"/>
        <v>0</v>
      </c>
      <c r="K8970" s="25">
        <f t="shared" si="280"/>
        <v>0</v>
      </c>
    </row>
    <row r="8971" spans="1:11">
      <c r="A8971" s="18">
        <f>IFERROR(VLOOKUP(C8971,'[1]Dados Diários do Magento'!$A$1:$H$10000,3,),0)</f>
        <v>0</v>
      </c>
      <c r="B8971" s="19">
        <f>IFERROR(VLOOKUP(C8971,'[1]Dados Diários do Magento'!$A$1:$H$10000,2,),"0")</f>
        <v>0</v>
      </c>
      <c r="C8971" s="20">
        <v>8970</v>
      </c>
      <c r="D8971" s="26">
        <v>0</v>
      </c>
      <c r="E8971" s="27">
        <v>0</v>
      </c>
      <c r="G8971" s="23"/>
      <c r="H8971" s="23"/>
      <c r="J8971" s="24">
        <f t="shared" si="281"/>
        <v>0</v>
      </c>
      <c r="K8971" s="25">
        <f t="shared" si="280"/>
        <v>0</v>
      </c>
    </row>
    <row r="8972" spans="1:11">
      <c r="A8972" s="18">
        <f>IFERROR(VLOOKUP(C8972,'[1]Dados Diários do Magento'!$A$1:$H$10000,3,),0)</f>
        <v>0</v>
      </c>
      <c r="B8972" s="19">
        <f>IFERROR(VLOOKUP(C8972,'[1]Dados Diários do Magento'!$A$1:$H$10000,2,),"0")</f>
        <v>0</v>
      </c>
      <c r="C8972" s="20">
        <v>8971</v>
      </c>
      <c r="D8972" s="26">
        <v>0</v>
      </c>
      <c r="E8972" s="27">
        <v>0</v>
      </c>
      <c r="G8972" s="23"/>
      <c r="H8972" s="23"/>
      <c r="J8972" s="24">
        <f t="shared" si="281"/>
        <v>0</v>
      </c>
      <c r="K8972" s="25">
        <f t="shared" si="280"/>
        <v>0</v>
      </c>
    </row>
    <row r="8973" spans="1:11">
      <c r="A8973" s="18">
        <f>IFERROR(VLOOKUP(C8973,'[1]Dados Diários do Magento'!$A$1:$H$10000,3,),0)</f>
        <v>0</v>
      </c>
      <c r="B8973" s="19">
        <f>IFERROR(VLOOKUP(C8973,'[1]Dados Diários do Magento'!$A$1:$H$10000,2,),"0")</f>
        <v>0</v>
      </c>
      <c r="C8973" s="20">
        <v>8972</v>
      </c>
      <c r="D8973" s="26">
        <v>0</v>
      </c>
      <c r="E8973" s="27">
        <v>0</v>
      </c>
      <c r="G8973" s="23"/>
      <c r="H8973" s="23"/>
      <c r="J8973" s="24">
        <f t="shared" si="281"/>
        <v>0</v>
      </c>
      <c r="K8973" s="25">
        <f t="shared" si="280"/>
        <v>0</v>
      </c>
    </row>
    <row r="8974" spans="1:11">
      <c r="A8974" s="18">
        <f>IFERROR(VLOOKUP(C8974,'[1]Dados Diários do Magento'!$A$1:$H$10000,3,),0)</f>
        <v>0</v>
      </c>
      <c r="B8974" s="19">
        <f>IFERROR(VLOOKUP(C8974,'[1]Dados Diários do Magento'!$A$1:$H$10000,2,),"0")</f>
        <v>0</v>
      </c>
      <c r="C8974" s="20">
        <v>8973</v>
      </c>
      <c r="D8974" s="26">
        <v>0</v>
      </c>
      <c r="E8974" s="27">
        <v>0</v>
      </c>
      <c r="G8974" s="23"/>
      <c r="H8974" s="23"/>
      <c r="J8974" s="24">
        <f t="shared" si="281"/>
        <v>0</v>
      </c>
      <c r="K8974" s="25">
        <f t="shared" si="280"/>
        <v>0</v>
      </c>
    </row>
    <row r="8975" spans="1:11">
      <c r="A8975" s="18">
        <f>IFERROR(VLOOKUP(C8975,'[1]Dados Diários do Magento'!$A$1:$H$10000,3,),0)</f>
        <v>0</v>
      </c>
      <c r="B8975" s="19">
        <f>IFERROR(VLOOKUP(C8975,'[1]Dados Diários do Magento'!$A$1:$H$10000,2,),"0")</f>
        <v>0</v>
      </c>
      <c r="C8975" s="20">
        <v>8974</v>
      </c>
      <c r="D8975" s="26">
        <v>0</v>
      </c>
      <c r="E8975" s="27">
        <v>0</v>
      </c>
      <c r="G8975" s="23"/>
      <c r="H8975" s="23"/>
      <c r="J8975" s="24">
        <f t="shared" si="281"/>
        <v>0</v>
      </c>
      <c r="K8975" s="25">
        <f t="shared" si="280"/>
        <v>0</v>
      </c>
    </row>
    <row r="8976" spans="1:11">
      <c r="A8976" s="18">
        <f>IFERROR(VLOOKUP(C8976,'[1]Dados Diários do Magento'!$A$1:$H$10000,3,),0)</f>
        <v>0</v>
      </c>
      <c r="B8976" s="19">
        <f>IFERROR(VLOOKUP(C8976,'[1]Dados Diários do Magento'!$A$1:$H$10000,2,),"0")</f>
        <v>0</v>
      </c>
      <c r="C8976" s="20">
        <v>8975</v>
      </c>
      <c r="D8976" s="26">
        <v>0</v>
      </c>
      <c r="E8976" s="27">
        <v>0</v>
      </c>
      <c r="G8976" s="23"/>
      <c r="H8976" s="23"/>
      <c r="J8976" s="24">
        <f t="shared" si="281"/>
        <v>0</v>
      </c>
      <c r="K8976" s="25">
        <f t="shared" si="280"/>
        <v>0</v>
      </c>
    </row>
    <row r="8977" spans="1:11">
      <c r="A8977" s="18">
        <f>IFERROR(VLOOKUP(C8977,'[1]Dados Diários do Magento'!$A$1:$H$10000,3,),0)</f>
        <v>0</v>
      </c>
      <c r="B8977" s="19">
        <f>IFERROR(VLOOKUP(C8977,'[1]Dados Diários do Magento'!$A$1:$H$10000,2,),"0")</f>
        <v>0</v>
      </c>
      <c r="C8977" s="20">
        <v>8976</v>
      </c>
      <c r="D8977" s="26">
        <v>0</v>
      </c>
      <c r="E8977" s="27">
        <v>0</v>
      </c>
      <c r="G8977" s="23"/>
      <c r="H8977" s="23"/>
      <c r="J8977" s="24">
        <f t="shared" si="281"/>
        <v>0</v>
      </c>
      <c r="K8977" s="25">
        <f t="shared" si="280"/>
        <v>0</v>
      </c>
    </row>
    <row r="8978" spans="1:11">
      <c r="A8978" s="18">
        <f>IFERROR(VLOOKUP(C8978,'[1]Dados Diários do Magento'!$A$1:$H$10000,3,),0)</f>
        <v>0</v>
      </c>
      <c r="B8978" s="19">
        <f>IFERROR(VLOOKUP(C8978,'[1]Dados Diários do Magento'!$A$1:$H$10000,2,),"0")</f>
        <v>0</v>
      </c>
      <c r="C8978" s="20">
        <v>8977</v>
      </c>
      <c r="D8978" s="26">
        <v>0</v>
      </c>
      <c r="E8978" s="27">
        <v>0</v>
      </c>
      <c r="G8978" s="23"/>
      <c r="H8978" s="23"/>
      <c r="J8978" s="24">
        <f t="shared" si="281"/>
        <v>0</v>
      </c>
      <c r="K8978" s="25">
        <f t="shared" si="280"/>
        <v>0</v>
      </c>
    </row>
    <row r="8979" spans="1:11">
      <c r="A8979" s="18">
        <f>IFERROR(VLOOKUP(C8979,'[1]Dados Diários do Magento'!$A$1:$H$10000,3,),0)</f>
        <v>0</v>
      </c>
      <c r="B8979" s="19">
        <f>IFERROR(VLOOKUP(C8979,'[1]Dados Diários do Magento'!$A$1:$H$10000,2,),"0")</f>
        <v>0</v>
      </c>
      <c r="C8979" s="20">
        <v>8978</v>
      </c>
      <c r="D8979" s="26">
        <v>0</v>
      </c>
      <c r="E8979" s="27">
        <v>0</v>
      </c>
      <c r="G8979" s="23"/>
      <c r="H8979" s="23"/>
      <c r="J8979" s="24">
        <f t="shared" si="281"/>
        <v>0</v>
      </c>
      <c r="K8979" s="25">
        <f t="shared" si="280"/>
        <v>0</v>
      </c>
    </row>
    <row r="8980" spans="1:11">
      <c r="A8980" s="18">
        <f>IFERROR(VLOOKUP(C8980,'[1]Dados Diários do Magento'!$A$1:$H$10000,3,),0)</f>
        <v>0</v>
      </c>
      <c r="B8980" s="19">
        <f>IFERROR(VLOOKUP(C8980,'[1]Dados Diários do Magento'!$A$1:$H$10000,2,),"0")</f>
        <v>0</v>
      </c>
      <c r="C8980" s="20">
        <v>8979</v>
      </c>
      <c r="D8980" s="26">
        <v>0</v>
      </c>
      <c r="E8980" s="27">
        <v>0</v>
      </c>
      <c r="G8980" s="23"/>
      <c r="H8980" s="23"/>
      <c r="J8980" s="24">
        <f t="shared" si="281"/>
        <v>0</v>
      </c>
      <c r="K8980" s="25">
        <f t="shared" si="280"/>
        <v>0</v>
      </c>
    </row>
    <row r="8981" spans="1:11">
      <c r="A8981" s="18">
        <f>IFERROR(VLOOKUP(C8981,'[1]Dados Diários do Magento'!$A$1:$H$10000,3,),0)</f>
        <v>0</v>
      </c>
      <c r="B8981" s="19">
        <f>IFERROR(VLOOKUP(C8981,'[1]Dados Diários do Magento'!$A$1:$H$10000,2,),"0")</f>
        <v>0</v>
      </c>
      <c r="C8981" s="20">
        <v>8980</v>
      </c>
      <c r="D8981" s="26">
        <v>0</v>
      </c>
      <c r="E8981" s="27">
        <v>0</v>
      </c>
      <c r="G8981" s="23"/>
      <c r="H8981" s="23"/>
      <c r="J8981" s="24">
        <f t="shared" si="281"/>
        <v>0</v>
      </c>
      <c r="K8981" s="25">
        <f t="shared" si="280"/>
        <v>0</v>
      </c>
    </row>
    <row r="8982" spans="1:11">
      <c r="A8982" s="18">
        <f>IFERROR(VLOOKUP(C8982,'[1]Dados Diários do Magento'!$A$1:$H$10000,3,),0)</f>
        <v>0</v>
      </c>
      <c r="B8982" s="19">
        <f>IFERROR(VLOOKUP(C8982,'[1]Dados Diários do Magento'!$A$1:$H$10000,2,),"0")</f>
        <v>0</v>
      </c>
      <c r="C8982" s="20">
        <v>8981</v>
      </c>
      <c r="D8982" s="26">
        <v>0</v>
      </c>
      <c r="E8982" s="27">
        <v>0</v>
      </c>
      <c r="G8982" s="23"/>
      <c r="H8982" s="23"/>
      <c r="J8982" s="24">
        <f t="shared" si="281"/>
        <v>0</v>
      </c>
      <c r="K8982" s="25">
        <f t="shared" si="280"/>
        <v>0</v>
      </c>
    </row>
    <row r="8983" spans="1:11">
      <c r="A8983" s="18">
        <f>IFERROR(VLOOKUP(C8983,'[1]Dados Diários do Magento'!$A$1:$H$10000,3,),0)</f>
        <v>0</v>
      </c>
      <c r="B8983" s="19">
        <f>IFERROR(VLOOKUP(C8983,'[1]Dados Diários do Magento'!$A$1:$H$10000,2,),"0")</f>
        <v>0</v>
      </c>
      <c r="C8983" s="20">
        <v>8982</v>
      </c>
      <c r="D8983" s="26">
        <v>0</v>
      </c>
      <c r="E8983" s="27">
        <v>0</v>
      </c>
      <c r="G8983" s="23"/>
      <c r="H8983" s="23"/>
      <c r="J8983" s="24">
        <f t="shared" si="281"/>
        <v>0</v>
      </c>
      <c r="K8983" s="25">
        <f t="shared" si="280"/>
        <v>0</v>
      </c>
    </row>
    <row r="8984" spans="1:11">
      <c r="A8984" s="18">
        <f>IFERROR(VLOOKUP(C8984,'[1]Dados Diários do Magento'!$A$1:$H$10000,3,),0)</f>
        <v>0</v>
      </c>
      <c r="B8984" s="19">
        <f>IFERROR(VLOOKUP(C8984,'[1]Dados Diários do Magento'!$A$1:$H$10000,2,),"0")</f>
        <v>0</v>
      </c>
      <c r="C8984" s="20">
        <v>8983</v>
      </c>
      <c r="D8984" s="26">
        <v>0</v>
      </c>
      <c r="E8984" s="27">
        <v>0</v>
      </c>
      <c r="G8984" s="23"/>
      <c r="H8984" s="23"/>
      <c r="J8984" s="24">
        <f t="shared" si="281"/>
        <v>0</v>
      </c>
      <c r="K8984" s="25">
        <f t="shared" si="280"/>
        <v>0</v>
      </c>
    </row>
    <row r="8985" spans="1:11">
      <c r="A8985" s="18">
        <f>IFERROR(VLOOKUP(C8985,'[1]Dados Diários do Magento'!$A$1:$H$10000,3,),0)</f>
        <v>0</v>
      </c>
      <c r="B8985" s="19">
        <f>IFERROR(VLOOKUP(C8985,'[1]Dados Diários do Magento'!$A$1:$H$10000,2,),"0")</f>
        <v>0</v>
      </c>
      <c r="C8985" s="20">
        <v>8984</v>
      </c>
      <c r="D8985" s="26">
        <v>0</v>
      </c>
      <c r="E8985" s="27">
        <v>0</v>
      </c>
      <c r="G8985" s="23"/>
      <c r="H8985" s="23"/>
      <c r="J8985" s="24">
        <f t="shared" si="281"/>
        <v>0</v>
      </c>
      <c r="K8985" s="25">
        <f t="shared" si="280"/>
        <v>0</v>
      </c>
    </row>
    <row r="8986" spans="1:11">
      <c r="A8986" s="18">
        <f>IFERROR(VLOOKUP(C8986,'[1]Dados Diários do Magento'!$A$1:$H$10000,3,),0)</f>
        <v>0</v>
      </c>
      <c r="B8986" s="19">
        <f>IFERROR(VLOOKUP(C8986,'[1]Dados Diários do Magento'!$A$1:$H$10000,2,),"0")</f>
        <v>0</v>
      </c>
      <c r="C8986" s="20">
        <v>8985</v>
      </c>
      <c r="D8986" s="26">
        <v>0</v>
      </c>
      <c r="E8986" s="27">
        <v>0</v>
      </c>
      <c r="G8986" s="23"/>
      <c r="H8986" s="23"/>
      <c r="J8986" s="24">
        <f t="shared" si="281"/>
        <v>0</v>
      </c>
      <c r="K8986" s="25">
        <f t="shared" si="280"/>
        <v>0</v>
      </c>
    </row>
    <row r="8987" spans="1:11">
      <c r="A8987" s="18">
        <f>IFERROR(VLOOKUP(C8987,'[1]Dados Diários do Magento'!$A$1:$H$10000,3,),0)</f>
        <v>0</v>
      </c>
      <c r="B8987" s="19">
        <f>IFERROR(VLOOKUP(C8987,'[1]Dados Diários do Magento'!$A$1:$H$10000,2,),"0")</f>
        <v>0</v>
      </c>
      <c r="C8987" s="20">
        <v>8986</v>
      </c>
      <c r="D8987" s="26">
        <v>0</v>
      </c>
      <c r="E8987" s="27">
        <v>0</v>
      </c>
      <c r="G8987" s="23"/>
      <c r="H8987" s="23"/>
      <c r="J8987" s="24">
        <f t="shared" si="281"/>
        <v>0</v>
      </c>
      <c r="K8987" s="25">
        <f t="shared" si="280"/>
        <v>0</v>
      </c>
    </row>
    <row r="8988" spans="1:11">
      <c r="A8988" s="18">
        <f>IFERROR(VLOOKUP(C8988,'[1]Dados Diários do Magento'!$A$1:$H$10000,3,),0)</f>
        <v>0</v>
      </c>
      <c r="B8988" s="19">
        <f>IFERROR(VLOOKUP(C8988,'[1]Dados Diários do Magento'!$A$1:$H$10000,2,),"0")</f>
        <v>0</v>
      </c>
      <c r="C8988" s="20">
        <v>8987</v>
      </c>
      <c r="D8988" s="26">
        <v>0</v>
      </c>
      <c r="E8988" s="27">
        <v>0</v>
      </c>
      <c r="G8988" s="23"/>
      <c r="H8988" s="23"/>
      <c r="J8988" s="24">
        <f t="shared" si="281"/>
        <v>0</v>
      </c>
      <c r="K8988" s="25">
        <f t="shared" si="280"/>
        <v>0</v>
      </c>
    </row>
    <row r="8989" spans="1:11">
      <c r="A8989" s="18">
        <f>IFERROR(VLOOKUP(C8989,'[1]Dados Diários do Magento'!$A$1:$H$10000,3,),0)</f>
        <v>0</v>
      </c>
      <c r="B8989" s="19">
        <f>IFERROR(VLOOKUP(C8989,'[1]Dados Diários do Magento'!$A$1:$H$10000,2,),"0")</f>
        <v>0</v>
      </c>
      <c r="C8989" s="20">
        <v>8988</v>
      </c>
      <c r="D8989" s="26">
        <v>0</v>
      </c>
      <c r="E8989" s="27">
        <v>0</v>
      </c>
      <c r="G8989" s="23"/>
      <c r="H8989" s="23"/>
      <c r="J8989" s="24">
        <f t="shared" si="281"/>
        <v>0</v>
      </c>
      <c r="K8989" s="25">
        <f t="shared" ref="K8989:K9052" si="282">IF((D8989+G8989)&gt;0,(D8989*E8989+G8989*H8989)/(D8989+G8989),E8989)</f>
        <v>0</v>
      </c>
    </row>
    <row r="8990" spans="1:11">
      <c r="A8990" s="18">
        <f>IFERROR(VLOOKUP(C8990,'[1]Dados Diários do Magento'!$A$1:$H$10000,3,),0)</f>
        <v>0</v>
      </c>
      <c r="B8990" s="19">
        <f>IFERROR(VLOOKUP(C8990,'[1]Dados Diários do Magento'!$A$1:$H$10000,2,),"0")</f>
        <v>0</v>
      </c>
      <c r="C8990" s="20">
        <v>8989</v>
      </c>
      <c r="D8990" s="26">
        <v>0</v>
      </c>
      <c r="E8990" s="27">
        <v>0</v>
      </c>
      <c r="G8990" s="23"/>
      <c r="H8990" s="23"/>
      <c r="J8990" s="24">
        <f t="shared" si="281"/>
        <v>0</v>
      </c>
      <c r="K8990" s="25">
        <f t="shared" si="282"/>
        <v>0</v>
      </c>
    </row>
    <row r="8991" spans="1:11">
      <c r="A8991" s="18">
        <f>IFERROR(VLOOKUP(C8991,'[1]Dados Diários do Magento'!$A$1:$H$10000,3,),0)</f>
        <v>0</v>
      </c>
      <c r="B8991" s="19">
        <f>IFERROR(VLOOKUP(C8991,'[1]Dados Diários do Magento'!$A$1:$H$10000,2,),"0")</f>
        <v>0</v>
      </c>
      <c r="C8991" s="20">
        <v>8990</v>
      </c>
      <c r="D8991" s="26">
        <v>0</v>
      </c>
      <c r="E8991" s="27">
        <v>0</v>
      </c>
      <c r="G8991" s="23"/>
      <c r="H8991" s="23"/>
      <c r="J8991" s="24">
        <f t="shared" si="281"/>
        <v>0</v>
      </c>
      <c r="K8991" s="25">
        <f t="shared" si="282"/>
        <v>0</v>
      </c>
    </row>
    <row r="8992" spans="1:11">
      <c r="A8992" s="18">
        <f>IFERROR(VLOOKUP(C8992,'[1]Dados Diários do Magento'!$A$1:$H$10000,3,),0)</f>
        <v>0</v>
      </c>
      <c r="B8992" s="19">
        <f>IFERROR(VLOOKUP(C8992,'[1]Dados Diários do Magento'!$A$1:$H$10000,2,),"0")</f>
        <v>0</v>
      </c>
      <c r="C8992" s="20">
        <v>8991</v>
      </c>
      <c r="D8992" s="26">
        <v>0</v>
      </c>
      <c r="E8992" s="27">
        <v>0</v>
      </c>
      <c r="G8992" s="23"/>
      <c r="H8992" s="23"/>
      <c r="J8992" s="24">
        <f t="shared" si="281"/>
        <v>0</v>
      </c>
      <c r="K8992" s="25">
        <f t="shared" si="282"/>
        <v>0</v>
      </c>
    </row>
    <row r="8993" spans="1:11">
      <c r="A8993" s="18">
        <f>IFERROR(VLOOKUP(C8993,'[1]Dados Diários do Magento'!$A$1:$H$10000,3,),0)</f>
        <v>0</v>
      </c>
      <c r="B8993" s="19">
        <f>IFERROR(VLOOKUP(C8993,'[1]Dados Diários do Magento'!$A$1:$H$10000,2,),"0")</f>
        <v>0</v>
      </c>
      <c r="C8993" s="20">
        <v>8992</v>
      </c>
      <c r="D8993" s="26">
        <v>0</v>
      </c>
      <c r="E8993" s="27">
        <v>0</v>
      </c>
      <c r="G8993" s="23"/>
      <c r="H8993" s="23"/>
      <c r="J8993" s="24">
        <f t="shared" si="281"/>
        <v>0</v>
      </c>
      <c r="K8993" s="25">
        <f t="shared" si="282"/>
        <v>0</v>
      </c>
    </row>
    <row r="8994" spans="1:11">
      <c r="A8994" s="18">
        <f>IFERROR(VLOOKUP(C8994,'[1]Dados Diários do Magento'!$A$1:$H$10000,3,),0)</f>
        <v>0</v>
      </c>
      <c r="B8994" s="19">
        <f>IFERROR(VLOOKUP(C8994,'[1]Dados Diários do Magento'!$A$1:$H$10000,2,),"0")</f>
        <v>0</v>
      </c>
      <c r="C8994" s="20">
        <v>8993</v>
      </c>
      <c r="D8994" s="26">
        <v>0</v>
      </c>
      <c r="E8994" s="27">
        <v>0</v>
      </c>
      <c r="G8994" s="23"/>
      <c r="H8994" s="23"/>
      <c r="J8994" s="24">
        <f t="shared" si="281"/>
        <v>0</v>
      </c>
      <c r="K8994" s="25">
        <f t="shared" si="282"/>
        <v>0</v>
      </c>
    </row>
    <row r="8995" spans="1:11">
      <c r="A8995" s="18">
        <f>IFERROR(VLOOKUP(C8995,'[1]Dados Diários do Magento'!$A$1:$H$10000,3,),0)</f>
        <v>0</v>
      </c>
      <c r="B8995" s="19">
        <f>IFERROR(VLOOKUP(C8995,'[1]Dados Diários do Magento'!$A$1:$H$10000,2,),"0")</f>
        <v>0</v>
      </c>
      <c r="C8995" s="20">
        <v>8994</v>
      </c>
      <c r="D8995" s="26">
        <v>0</v>
      </c>
      <c r="E8995" s="27">
        <v>0</v>
      </c>
      <c r="G8995" s="23"/>
      <c r="H8995" s="23"/>
      <c r="J8995" s="24">
        <f t="shared" si="281"/>
        <v>0</v>
      </c>
      <c r="K8995" s="25">
        <f t="shared" si="282"/>
        <v>0</v>
      </c>
    </row>
    <row r="8996" spans="1:11">
      <c r="A8996" s="18">
        <f>IFERROR(VLOOKUP(C8996,'[1]Dados Diários do Magento'!$A$1:$H$10000,3,),0)</f>
        <v>0</v>
      </c>
      <c r="B8996" s="19">
        <f>IFERROR(VLOOKUP(C8996,'[1]Dados Diários do Magento'!$A$1:$H$10000,2,),"0")</f>
        <v>0</v>
      </c>
      <c r="C8996" s="20">
        <v>8995</v>
      </c>
      <c r="D8996" s="26">
        <v>0</v>
      </c>
      <c r="E8996" s="27">
        <v>0</v>
      </c>
      <c r="G8996" s="23"/>
      <c r="H8996" s="23"/>
      <c r="J8996" s="24">
        <f t="shared" si="281"/>
        <v>0</v>
      </c>
      <c r="K8996" s="25">
        <f t="shared" si="282"/>
        <v>0</v>
      </c>
    </row>
    <row r="8997" spans="1:11">
      <c r="A8997" s="18">
        <f>IFERROR(VLOOKUP(C8997,'[1]Dados Diários do Magento'!$A$1:$H$10000,3,),0)</f>
        <v>0</v>
      </c>
      <c r="B8997" s="19">
        <f>IFERROR(VLOOKUP(C8997,'[1]Dados Diários do Magento'!$A$1:$H$10000,2,),"0")</f>
        <v>0</v>
      </c>
      <c r="C8997" s="20">
        <v>8996</v>
      </c>
      <c r="D8997" s="26">
        <v>0</v>
      </c>
      <c r="E8997" s="27">
        <v>0</v>
      </c>
      <c r="G8997" s="23"/>
      <c r="H8997" s="23"/>
      <c r="J8997" s="24">
        <f t="shared" si="281"/>
        <v>0</v>
      </c>
      <c r="K8997" s="25">
        <f t="shared" si="282"/>
        <v>0</v>
      </c>
    </row>
    <row r="8998" spans="1:11">
      <c r="A8998" s="18">
        <f>IFERROR(VLOOKUP(C8998,'[1]Dados Diários do Magento'!$A$1:$H$10000,3,),0)</f>
        <v>0</v>
      </c>
      <c r="B8998" s="19">
        <f>IFERROR(VLOOKUP(C8998,'[1]Dados Diários do Magento'!$A$1:$H$10000,2,),"0")</f>
        <v>0</v>
      </c>
      <c r="C8998" s="20">
        <v>8997</v>
      </c>
      <c r="D8998" s="26">
        <v>0</v>
      </c>
      <c r="E8998" s="27">
        <v>0</v>
      </c>
      <c r="G8998" s="23"/>
      <c r="H8998" s="23"/>
      <c r="J8998" s="24">
        <f t="shared" si="281"/>
        <v>0</v>
      </c>
      <c r="K8998" s="25">
        <f t="shared" si="282"/>
        <v>0</v>
      </c>
    </row>
    <row r="8999" spans="1:11">
      <c r="A8999" s="18">
        <f>IFERROR(VLOOKUP(C8999,'[1]Dados Diários do Magento'!$A$1:$H$10000,3,),0)</f>
        <v>0</v>
      </c>
      <c r="B8999" s="19">
        <f>IFERROR(VLOOKUP(C8999,'[1]Dados Diários do Magento'!$A$1:$H$10000,2,),"0")</f>
        <v>0</v>
      </c>
      <c r="C8999" s="20">
        <v>8998</v>
      </c>
      <c r="D8999" s="26">
        <v>0</v>
      </c>
      <c r="E8999" s="27">
        <v>0</v>
      </c>
      <c r="G8999" s="23"/>
      <c r="H8999" s="23"/>
      <c r="J8999" s="24">
        <f t="shared" si="281"/>
        <v>0</v>
      </c>
      <c r="K8999" s="25">
        <f t="shared" si="282"/>
        <v>0</v>
      </c>
    </row>
    <row r="9000" spans="1:11">
      <c r="A9000" s="18">
        <f>IFERROR(VLOOKUP(C9000,'[1]Dados Diários do Magento'!$A$1:$H$10000,3,),0)</f>
        <v>0</v>
      </c>
      <c r="B9000" s="19">
        <f>IFERROR(VLOOKUP(C9000,'[1]Dados Diários do Magento'!$A$1:$H$10000,2,),"0")</f>
        <v>0</v>
      </c>
      <c r="C9000" s="20">
        <v>8999</v>
      </c>
      <c r="D9000" s="26">
        <v>0</v>
      </c>
      <c r="E9000" s="27">
        <v>0</v>
      </c>
      <c r="G9000" s="23"/>
      <c r="H9000" s="23"/>
      <c r="J9000" s="24">
        <f t="shared" si="281"/>
        <v>0</v>
      </c>
      <c r="K9000" s="25">
        <f t="shared" si="282"/>
        <v>0</v>
      </c>
    </row>
    <row r="9001" spans="1:11">
      <c r="A9001" s="18">
        <f>IFERROR(VLOOKUP(C9001,'[1]Dados Diários do Magento'!$A$1:$H$10000,3,),0)</f>
        <v>0</v>
      </c>
      <c r="B9001" s="19">
        <f>IFERROR(VLOOKUP(C9001,'[1]Dados Diários do Magento'!$A$1:$H$10000,2,),"0")</f>
        <v>0</v>
      </c>
      <c r="C9001" s="20">
        <v>9000</v>
      </c>
      <c r="D9001" s="26">
        <v>0</v>
      </c>
      <c r="E9001" s="27">
        <v>0</v>
      </c>
      <c r="G9001" s="23"/>
      <c r="H9001" s="23"/>
      <c r="J9001" s="24">
        <f t="shared" si="281"/>
        <v>0</v>
      </c>
      <c r="K9001" s="25">
        <f t="shared" si="282"/>
        <v>0</v>
      </c>
    </row>
    <row r="9002" spans="1:11">
      <c r="A9002" s="18">
        <f>IFERROR(VLOOKUP(C9002,'[1]Dados Diários do Magento'!$A$1:$H$10000,3,),0)</f>
        <v>0</v>
      </c>
      <c r="B9002" s="19">
        <f>IFERROR(VLOOKUP(C9002,'[1]Dados Diários do Magento'!$A$1:$H$10000,2,),"0")</f>
        <v>0</v>
      </c>
      <c r="C9002" s="20">
        <v>9001</v>
      </c>
      <c r="D9002" s="26">
        <v>0</v>
      </c>
      <c r="E9002" s="27">
        <v>0</v>
      </c>
      <c r="G9002" s="23"/>
      <c r="H9002" s="23"/>
      <c r="J9002" s="24">
        <f t="shared" si="281"/>
        <v>0</v>
      </c>
      <c r="K9002" s="25">
        <f t="shared" si="282"/>
        <v>0</v>
      </c>
    </row>
    <row r="9003" spans="1:11">
      <c r="A9003" s="18">
        <f>IFERROR(VLOOKUP(C9003,'[1]Dados Diários do Magento'!$A$1:$H$10000,3,),0)</f>
        <v>0</v>
      </c>
      <c r="B9003" s="19">
        <f>IFERROR(VLOOKUP(C9003,'[1]Dados Diários do Magento'!$A$1:$H$10000,2,),"0")</f>
        <v>0</v>
      </c>
      <c r="C9003" s="20">
        <v>9002</v>
      </c>
      <c r="D9003" s="26">
        <v>0</v>
      </c>
      <c r="E9003" s="27">
        <v>0</v>
      </c>
      <c r="G9003" s="23"/>
      <c r="H9003" s="23"/>
      <c r="J9003" s="24">
        <f t="shared" si="281"/>
        <v>0</v>
      </c>
      <c r="K9003" s="25">
        <f t="shared" si="282"/>
        <v>0</v>
      </c>
    </row>
    <row r="9004" spans="1:11">
      <c r="A9004" s="18">
        <f>IFERROR(VLOOKUP(C9004,'[1]Dados Diários do Magento'!$A$1:$H$10000,3,),0)</f>
        <v>0</v>
      </c>
      <c r="B9004" s="19">
        <f>IFERROR(VLOOKUP(C9004,'[1]Dados Diários do Magento'!$A$1:$H$10000,2,),"0")</f>
        <v>0</v>
      </c>
      <c r="C9004" s="20">
        <v>9003</v>
      </c>
      <c r="D9004" s="26">
        <v>0</v>
      </c>
      <c r="E9004" s="27">
        <v>0</v>
      </c>
      <c r="G9004" s="23"/>
      <c r="H9004" s="23"/>
      <c r="J9004" s="24">
        <f t="shared" si="281"/>
        <v>0</v>
      </c>
      <c r="K9004" s="25">
        <f t="shared" si="282"/>
        <v>0</v>
      </c>
    </row>
    <row r="9005" spans="1:11">
      <c r="A9005" s="18">
        <f>IFERROR(VLOOKUP(C9005,'[1]Dados Diários do Magento'!$A$1:$H$10000,3,),0)</f>
        <v>0</v>
      </c>
      <c r="B9005" s="19">
        <f>IFERROR(VLOOKUP(C9005,'[1]Dados Diários do Magento'!$A$1:$H$10000,2,),"0")</f>
        <v>0</v>
      </c>
      <c r="C9005" s="20">
        <v>9004</v>
      </c>
      <c r="D9005" s="26">
        <v>0</v>
      </c>
      <c r="E9005" s="27">
        <v>0</v>
      </c>
      <c r="G9005" s="23"/>
      <c r="H9005" s="23"/>
      <c r="J9005" s="24">
        <f t="shared" si="281"/>
        <v>0</v>
      </c>
      <c r="K9005" s="25">
        <f t="shared" si="282"/>
        <v>0</v>
      </c>
    </row>
    <row r="9006" spans="1:11">
      <c r="A9006" s="18">
        <f>IFERROR(VLOOKUP(C9006,'[1]Dados Diários do Magento'!$A$1:$H$10000,3,),0)</f>
        <v>0</v>
      </c>
      <c r="B9006" s="19">
        <f>IFERROR(VLOOKUP(C9006,'[1]Dados Diários do Magento'!$A$1:$H$10000,2,),"0")</f>
        <v>0</v>
      </c>
      <c r="C9006" s="20">
        <v>9005</v>
      </c>
      <c r="D9006" s="26">
        <v>0</v>
      </c>
      <c r="E9006" s="27">
        <v>0</v>
      </c>
      <c r="G9006" s="23"/>
      <c r="H9006" s="23"/>
      <c r="J9006" s="24">
        <f t="shared" si="281"/>
        <v>0</v>
      </c>
      <c r="K9006" s="25">
        <f t="shared" si="282"/>
        <v>0</v>
      </c>
    </row>
    <row r="9007" spans="1:11">
      <c r="A9007" s="18">
        <f>IFERROR(VLOOKUP(C9007,'[1]Dados Diários do Magento'!$A$1:$H$10000,3,),0)</f>
        <v>0</v>
      </c>
      <c r="B9007" s="19">
        <f>IFERROR(VLOOKUP(C9007,'[1]Dados Diários do Magento'!$A$1:$H$10000,2,),"0")</f>
        <v>0</v>
      </c>
      <c r="C9007" s="20">
        <v>9006</v>
      </c>
      <c r="D9007" s="26">
        <v>0</v>
      </c>
      <c r="E9007" s="27">
        <v>0</v>
      </c>
      <c r="G9007" s="23"/>
      <c r="H9007" s="23"/>
      <c r="J9007" s="24">
        <f t="shared" si="281"/>
        <v>0</v>
      </c>
      <c r="K9007" s="25">
        <f t="shared" si="282"/>
        <v>0</v>
      </c>
    </row>
    <row r="9008" spans="1:11">
      <c r="A9008" s="18">
        <f>IFERROR(VLOOKUP(C9008,'[1]Dados Diários do Magento'!$A$1:$H$10000,3,),0)</f>
        <v>0</v>
      </c>
      <c r="B9008" s="19">
        <f>IFERROR(VLOOKUP(C9008,'[1]Dados Diários do Magento'!$A$1:$H$10000,2,),"0")</f>
        <v>0</v>
      </c>
      <c r="C9008" s="20">
        <v>9007</v>
      </c>
      <c r="D9008" s="26">
        <v>0</v>
      </c>
      <c r="E9008" s="27">
        <v>0</v>
      </c>
      <c r="G9008" s="23"/>
      <c r="H9008" s="23"/>
      <c r="J9008" s="24">
        <f t="shared" si="281"/>
        <v>0</v>
      </c>
      <c r="K9008" s="25">
        <f t="shared" si="282"/>
        <v>0</v>
      </c>
    </row>
    <row r="9009" spans="1:11">
      <c r="A9009" s="18">
        <f>IFERROR(VLOOKUP(C9009,'[1]Dados Diários do Magento'!$A$1:$H$10000,3,),0)</f>
        <v>0</v>
      </c>
      <c r="B9009" s="19">
        <f>IFERROR(VLOOKUP(C9009,'[1]Dados Diários do Magento'!$A$1:$H$10000,2,),"0")</f>
        <v>0</v>
      </c>
      <c r="C9009" s="20">
        <v>9008</v>
      </c>
      <c r="D9009" s="26">
        <v>0</v>
      </c>
      <c r="E9009" s="27">
        <v>0</v>
      </c>
      <c r="G9009" s="23"/>
      <c r="H9009" s="23"/>
      <c r="J9009" s="24">
        <f t="shared" si="281"/>
        <v>0</v>
      </c>
      <c r="K9009" s="25">
        <f t="shared" si="282"/>
        <v>0</v>
      </c>
    </row>
    <row r="9010" spans="1:11">
      <c r="A9010" s="18">
        <f>IFERROR(VLOOKUP(C9010,'[1]Dados Diários do Magento'!$A$1:$H$10000,3,),0)</f>
        <v>0</v>
      </c>
      <c r="B9010" s="19">
        <f>IFERROR(VLOOKUP(C9010,'[1]Dados Diários do Magento'!$A$1:$H$10000,2,),"0")</f>
        <v>0</v>
      </c>
      <c r="C9010" s="20">
        <v>9009</v>
      </c>
      <c r="D9010" s="26">
        <v>0</v>
      </c>
      <c r="E9010" s="27">
        <v>0</v>
      </c>
      <c r="G9010" s="23"/>
      <c r="H9010" s="23"/>
      <c r="J9010" s="24">
        <f t="shared" si="281"/>
        <v>0</v>
      </c>
      <c r="K9010" s="25">
        <f t="shared" si="282"/>
        <v>0</v>
      </c>
    </row>
    <row r="9011" spans="1:11">
      <c r="A9011" s="18">
        <f>IFERROR(VLOOKUP(C9011,'[1]Dados Diários do Magento'!$A$1:$H$10000,3,),0)</f>
        <v>0</v>
      </c>
      <c r="B9011" s="19">
        <f>IFERROR(VLOOKUP(C9011,'[1]Dados Diários do Magento'!$A$1:$H$10000,2,),"0")</f>
        <v>0</v>
      </c>
      <c r="C9011" s="20">
        <v>9010</v>
      </c>
      <c r="D9011" s="26">
        <v>0</v>
      </c>
      <c r="E9011" s="27">
        <v>0</v>
      </c>
      <c r="G9011" s="23"/>
      <c r="H9011" s="23"/>
      <c r="J9011" s="24">
        <f t="shared" si="281"/>
        <v>0</v>
      </c>
      <c r="K9011" s="25">
        <f t="shared" si="282"/>
        <v>0</v>
      </c>
    </row>
    <row r="9012" spans="1:11">
      <c r="A9012" s="18">
        <f>IFERROR(VLOOKUP(C9012,'[1]Dados Diários do Magento'!$A$1:$H$10000,3,),0)</f>
        <v>0</v>
      </c>
      <c r="B9012" s="19">
        <f>IFERROR(VLOOKUP(C9012,'[1]Dados Diários do Magento'!$A$1:$H$10000,2,),"0")</f>
        <v>0</v>
      </c>
      <c r="C9012" s="20">
        <v>9011</v>
      </c>
      <c r="D9012" s="26">
        <v>0</v>
      </c>
      <c r="E9012" s="27">
        <v>0</v>
      </c>
      <c r="G9012" s="23"/>
      <c r="H9012" s="23"/>
      <c r="J9012" s="24">
        <f t="shared" si="281"/>
        <v>0</v>
      </c>
      <c r="K9012" s="25">
        <f t="shared" si="282"/>
        <v>0</v>
      </c>
    </row>
    <row r="9013" spans="1:11">
      <c r="A9013" s="18">
        <f>IFERROR(VLOOKUP(C9013,'[1]Dados Diários do Magento'!$A$1:$H$10000,3,),0)</f>
        <v>0</v>
      </c>
      <c r="B9013" s="19">
        <f>IFERROR(VLOOKUP(C9013,'[1]Dados Diários do Magento'!$A$1:$H$10000,2,),"0")</f>
        <v>0</v>
      </c>
      <c r="C9013" s="20">
        <v>9012</v>
      </c>
      <c r="D9013" s="26">
        <v>0</v>
      </c>
      <c r="E9013" s="27">
        <v>0</v>
      </c>
      <c r="G9013" s="23"/>
      <c r="H9013" s="23"/>
      <c r="J9013" s="24">
        <f t="shared" si="281"/>
        <v>0</v>
      </c>
      <c r="K9013" s="25">
        <f t="shared" si="282"/>
        <v>0</v>
      </c>
    </row>
    <row r="9014" spans="1:11">
      <c r="A9014" s="18">
        <f>IFERROR(VLOOKUP(C9014,'[1]Dados Diários do Magento'!$A$1:$H$10000,3,),0)</f>
        <v>0</v>
      </c>
      <c r="B9014" s="19">
        <f>IFERROR(VLOOKUP(C9014,'[1]Dados Diários do Magento'!$A$1:$H$10000,2,),"0")</f>
        <v>0</v>
      </c>
      <c r="C9014" s="20">
        <v>9013</v>
      </c>
      <c r="D9014" s="26">
        <v>0</v>
      </c>
      <c r="E9014" s="27">
        <v>0</v>
      </c>
      <c r="G9014" s="23"/>
      <c r="H9014" s="23"/>
      <c r="J9014" s="24">
        <f t="shared" si="281"/>
        <v>0</v>
      </c>
      <c r="K9014" s="25">
        <f t="shared" si="282"/>
        <v>0</v>
      </c>
    </row>
    <row r="9015" spans="1:11">
      <c r="A9015" s="18">
        <f>IFERROR(VLOOKUP(C9015,'[1]Dados Diários do Magento'!$A$1:$H$10000,3,),0)</f>
        <v>0</v>
      </c>
      <c r="B9015" s="19">
        <f>IFERROR(VLOOKUP(C9015,'[1]Dados Diários do Magento'!$A$1:$H$10000,2,),"0")</f>
        <v>0</v>
      </c>
      <c r="C9015" s="20">
        <v>9014</v>
      </c>
      <c r="D9015" s="26">
        <v>0</v>
      </c>
      <c r="E9015" s="27">
        <v>0</v>
      </c>
      <c r="G9015" s="23"/>
      <c r="H9015" s="23"/>
      <c r="J9015" s="24">
        <f t="shared" si="281"/>
        <v>0</v>
      </c>
      <c r="K9015" s="25">
        <f t="shared" si="282"/>
        <v>0</v>
      </c>
    </row>
    <row r="9016" spans="1:11">
      <c r="A9016" s="18">
        <f>IFERROR(VLOOKUP(C9016,'[1]Dados Diários do Magento'!$A$1:$H$10000,3,),0)</f>
        <v>0</v>
      </c>
      <c r="B9016" s="19">
        <f>IFERROR(VLOOKUP(C9016,'[1]Dados Diários do Magento'!$A$1:$H$10000,2,),"0")</f>
        <v>0</v>
      </c>
      <c r="C9016" s="20">
        <v>9015</v>
      </c>
      <c r="D9016" s="26">
        <v>0</v>
      </c>
      <c r="E9016" s="27">
        <v>0</v>
      </c>
      <c r="G9016" s="23"/>
      <c r="H9016" s="23"/>
      <c r="J9016" s="24">
        <f t="shared" si="281"/>
        <v>0</v>
      </c>
      <c r="K9016" s="25">
        <f t="shared" si="282"/>
        <v>0</v>
      </c>
    </row>
    <row r="9017" spans="1:11">
      <c r="A9017" s="18">
        <f>IFERROR(VLOOKUP(C9017,'[1]Dados Diários do Magento'!$A$1:$H$10000,3,),0)</f>
        <v>0</v>
      </c>
      <c r="B9017" s="19">
        <f>IFERROR(VLOOKUP(C9017,'[1]Dados Diários do Magento'!$A$1:$H$10000,2,),"0")</f>
        <v>0</v>
      </c>
      <c r="C9017" s="20">
        <v>9016</v>
      </c>
      <c r="D9017" s="26">
        <v>0</v>
      </c>
      <c r="E9017" s="27">
        <v>0</v>
      </c>
      <c r="G9017" s="23"/>
      <c r="H9017" s="23"/>
      <c r="J9017" s="24">
        <f t="shared" si="281"/>
        <v>0</v>
      </c>
      <c r="K9017" s="25">
        <f t="shared" si="282"/>
        <v>0</v>
      </c>
    </row>
    <row r="9018" spans="1:11">
      <c r="A9018" s="18">
        <f>IFERROR(VLOOKUP(C9018,'[1]Dados Diários do Magento'!$A$1:$H$10000,3,),0)</f>
        <v>0</v>
      </c>
      <c r="B9018" s="19">
        <f>IFERROR(VLOOKUP(C9018,'[1]Dados Diários do Magento'!$A$1:$H$10000,2,),"0")</f>
        <v>0</v>
      </c>
      <c r="C9018" s="20">
        <v>9017</v>
      </c>
      <c r="D9018" s="26">
        <v>0</v>
      </c>
      <c r="E9018" s="27">
        <v>0</v>
      </c>
      <c r="G9018" s="23"/>
      <c r="H9018" s="23"/>
      <c r="J9018" s="24">
        <f t="shared" si="281"/>
        <v>0</v>
      </c>
      <c r="K9018" s="25">
        <f t="shared" si="282"/>
        <v>0</v>
      </c>
    </row>
    <row r="9019" spans="1:11">
      <c r="A9019" s="18">
        <f>IFERROR(VLOOKUP(C9019,'[1]Dados Diários do Magento'!$A$1:$H$10000,3,),0)</f>
        <v>0</v>
      </c>
      <c r="B9019" s="19">
        <f>IFERROR(VLOOKUP(C9019,'[1]Dados Diários do Magento'!$A$1:$H$10000,2,),"0")</f>
        <v>0</v>
      </c>
      <c r="C9019" s="20">
        <v>9018</v>
      </c>
      <c r="D9019" s="26">
        <v>0</v>
      </c>
      <c r="E9019" s="27">
        <v>0</v>
      </c>
      <c r="G9019" s="23"/>
      <c r="H9019" s="23"/>
      <c r="J9019" s="24">
        <f t="shared" si="281"/>
        <v>0</v>
      </c>
      <c r="K9019" s="25">
        <f t="shared" si="282"/>
        <v>0</v>
      </c>
    </row>
    <row r="9020" spans="1:11">
      <c r="A9020" s="18">
        <f>IFERROR(VLOOKUP(C9020,'[1]Dados Diários do Magento'!$A$1:$H$10000,3,),0)</f>
        <v>0</v>
      </c>
      <c r="B9020" s="19">
        <f>IFERROR(VLOOKUP(C9020,'[1]Dados Diários do Magento'!$A$1:$H$10000,2,),"0")</f>
        <v>0</v>
      </c>
      <c r="C9020" s="20">
        <v>9019</v>
      </c>
      <c r="D9020" s="26">
        <v>0</v>
      </c>
      <c r="E9020" s="27">
        <v>0</v>
      </c>
      <c r="G9020" s="23"/>
      <c r="H9020" s="23"/>
      <c r="J9020" s="24">
        <f t="shared" si="281"/>
        <v>0</v>
      </c>
      <c r="K9020" s="25">
        <f t="shared" si="282"/>
        <v>0</v>
      </c>
    </row>
    <row r="9021" spans="1:11">
      <c r="A9021" s="18">
        <f>IFERROR(VLOOKUP(C9021,'[1]Dados Diários do Magento'!$A$1:$H$10000,3,),0)</f>
        <v>0</v>
      </c>
      <c r="B9021" s="19">
        <f>IFERROR(VLOOKUP(C9021,'[1]Dados Diários do Magento'!$A$1:$H$10000,2,),"0")</f>
        <v>0</v>
      </c>
      <c r="C9021" s="20">
        <v>9020</v>
      </c>
      <c r="D9021" s="26">
        <v>0</v>
      </c>
      <c r="E9021" s="27">
        <v>0</v>
      </c>
      <c r="G9021" s="23"/>
      <c r="H9021" s="23"/>
      <c r="J9021" s="24">
        <f t="shared" si="281"/>
        <v>0</v>
      </c>
      <c r="K9021" s="25">
        <f t="shared" si="282"/>
        <v>0</v>
      </c>
    </row>
    <row r="9022" spans="1:11">
      <c r="A9022" s="18">
        <f>IFERROR(VLOOKUP(C9022,'[1]Dados Diários do Magento'!$A$1:$H$10000,3,),0)</f>
        <v>0</v>
      </c>
      <c r="B9022" s="19">
        <f>IFERROR(VLOOKUP(C9022,'[1]Dados Diários do Magento'!$A$1:$H$10000,2,),"0")</f>
        <v>0</v>
      </c>
      <c r="C9022" s="20">
        <v>9021</v>
      </c>
      <c r="D9022" s="26">
        <v>0</v>
      </c>
      <c r="E9022" s="27">
        <v>0</v>
      </c>
      <c r="G9022" s="23"/>
      <c r="H9022" s="23"/>
      <c r="J9022" s="24">
        <f t="shared" si="281"/>
        <v>0</v>
      </c>
      <c r="K9022" s="25">
        <f t="shared" si="282"/>
        <v>0</v>
      </c>
    </row>
    <row r="9023" spans="1:11">
      <c r="A9023" s="18">
        <f>IFERROR(VLOOKUP(C9023,'[1]Dados Diários do Magento'!$A$1:$H$10000,3,),0)</f>
        <v>0</v>
      </c>
      <c r="B9023" s="19">
        <f>IFERROR(VLOOKUP(C9023,'[1]Dados Diários do Magento'!$A$1:$H$10000,2,),"0")</f>
        <v>0</v>
      </c>
      <c r="C9023" s="20">
        <v>9022</v>
      </c>
      <c r="D9023" s="26">
        <v>0</v>
      </c>
      <c r="E9023" s="27">
        <v>0</v>
      </c>
      <c r="G9023" s="23"/>
      <c r="H9023" s="23"/>
      <c r="J9023" s="24">
        <f t="shared" si="281"/>
        <v>0</v>
      </c>
      <c r="K9023" s="25">
        <f t="shared" si="282"/>
        <v>0</v>
      </c>
    </row>
    <row r="9024" spans="1:11">
      <c r="A9024" s="18">
        <f>IFERROR(VLOOKUP(C9024,'[1]Dados Diários do Magento'!$A$1:$H$10000,3,),0)</f>
        <v>0</v>
      </c>
      <c r="B9024" s="19">
        <f>IFERROR(VLOOKUP(C9024,'[1]Dados Diários do Magento'!$A$1:$H$10000,2,),"0")</f>
        <v>0</v>
      </c>
      <c r="C9024" s="20">
        <v>9023</v>
      </c>
      <c r="D9024" s="26">
        <v>0</v>
      </c>
      <c r="E9024" s="27">
        <v>0</v>
      </c>
      <c r="G9024" s="23"/>
      <c r="H9024" s="23"/>
      <c r="J9024" s="24">
        <f t="shared" si="281"/>
        <v>0</v>
      </c>
      <c r="K9024" s="25">
        <f t="shared" si="282"/>
        <v>0</v>
      </c>
    </row>
    <row r="9025" spans="1:11">
      <c r="A9025" s="18">
        <f>IFERROR(VLOOKUP(C9025,'[1]Dados Diários do Magento'!$A$1:$H$10000,3,),0)</f>
        <v>0</v>
      </c>
      <c r="B9025" s="19">
        <f>IFERROR(VLOOKUP(C9025,'[1]Dados Diários do Magento'!$A$1:$H$10000,2,),"0")</f>
        <v>0</v>
      </c>
      <c r="C9025" s="20">
        <v>9024</v>
      </c>
      <c r="D9025" s="26">
        <v>0</v>
      </c>
      <c r="E9025" s="27">
        <v>0</v>
      </c>
      <c r="G9025" s="23"/>
      <c r="H9025" s="23"/>
      <c r="J9025" s="24">
        <f t="shared" si="281"/>
        <v>0</v>
      </c>
      <c r="K9025" s="25">
        <f t="shared" si="282"/>
        <v>0</v>
      </c>
    </row>
    <row r="9026" spans="1:11">
      <c r="A9026" s="18">
        <f>IFERROR(VLOOKUP(C9026,'[1]Dados Diários do Magento'!$A$1:$H$10000,3,),0)</f>
        <v>0</v>
      </c>
      <c r="B9026" s="19">
        <f>IFERROR(VLOOKUP(C9026,'[1]Dados Diários do Magento'!$A$1:$H$10000,2,),"0")</f>
        <v>0</v>
      </c>
      <c r="C9026" s="20">
        <v>9025</v>
      </c>
      <c r="D9026" s="26">
        <v>0</v>
      </c>
      <c r="E9026" s="27">
        <v>0</v>
      </c>
      <c r="G9026" s="23"/>
      <c r="H9026" s="23"/>
      <c r="J9026" s="24">
        <f t="shared" si="281"/>
        <v>0</v>
      </c>
      <c r="K9026" s="25">
        <f t="shared" si="282"/>
        <v>0</v>
      </c>
    </row>
    <row r="9027" spans="1:11">
      <c r="A9027" s="18">
        <f>IFERROR(VLOOKUP(C9027,'[1]Dados Diários do Magento'!$A$1:$H$10000,3,),0)</f>
        <v>0</v>
      </c>
      <c r="B9027" s="19">
        <f>IFERROR(VLOOKUP(C9027,'[1]Dados Diários do Magento'!$A$1:$H$10000,2,),"0")</f>
        <v>0</v>
      </c>
      <c r="C9027" s="20">
        <v>9026</v>
      </c>
      <c r="D9027" s="26">
        <v>0</v>
      </c>
      <c r="E9027" s="27">
        <v>0</v>
      </c>
      <c r="G9027" s="23"/>
      <c r="H9027" s="23"/>
      <c r="J9027" s="24">
        <f t="shared" ref="J9027:J9090" si="283">D9027+G9027</f>
        <v>0</v>
      </c>
      <c r="K9027" s="25">
        <f t="shared" si="282"/>
        <v>0</v>
      </c>
    </row>
    <row r="9028" spans="1:11">
      <c r="A9028" s="18">
        <f>IFERROR(VLOOKUP(C9028,'[1]Dados Diários do Magento'!$A$1:$H$10000,3,),0)</f>
        <v>0</v>
      </c>
      <c r="B9028" s="19">
        <f>IFERROR(VLOOKUP(C9028,'[1]Dados Diários do Magento'!$A$1:$H$10000,2,),"0")</f>
        <v>0</v>
      </c>
      <c r="C9028" s="20">
        <v>9027</v>
      </c>
      <c r="D9028" s="26">
        <v>0</v>
      </c>
      <c r="E9028" s="27">
        <v>0</v>
      </c>
      <c r="G9028" s="23"/>
      <c r="H9028" s="23"/>
      <c r="J9028" s="24">
        <f t="shared" si="283"/>
        <v>0</v>
      </c>
      <c r="K9028" s="25">
        <f t="shared" si="282"/>
        <v>0</v>
      </c>
    </row>
    <row r="9029" spans="1:11">
      <c r="A9029" s="18">
        <f>IFERROR(VLOOKUP(C9029,'[1]Dados Diários do Magento'!$A$1:$H$10000,3,),0)</f>
        <v>0</v>
      </c>
      <c r="B9029" s="19">
        <f>IFERROR(VLOOKUP(C9029,'[1]Dados Diários do Magento'!$A$1:$H$10000,2,),"0")</f>
        <v>0</v>
      </c>
      <c r="C9029" s="20">
        <v>9028</v>
      </c>
      <c r="D9029" s="26">
        <v>0</v>
      </c>
      <c r="E9029" s="27">
        <v>0</v>
      </c>
      <c r="G9029" s="23"/>
      <c r="H9029" s="23"/>
      <c r="J9029" s="24">
        <f t="shared" si="283"/>
        <v>0</v>
      </c>
      <c r="K9029" s="25">
        <f t="shared" si="282"/>
        <v>0</v>
      </c>
    </row>
    <row r="9030" spans="1:11">
      <c r="A9030" s="18">
        <f>IFERROR(VLOOKUP(C9030,'[1]Dados Diários do Magento'!$A$1:$H$10000,3,),0)</f>
        <v>0</v>
      </c>
      <c r="B9030" s="19">
        <f>IFERROR(VLOOKUP(C9030,'[1]Dados Diários do Magento'!$A$1:$H$10000,2,),"0")</f>
        <v>0</v>
      </c>
      <c r="C9030" s="20">
        <v>9029</v>
      </c>
      <c r="D9030" s="26">
        <v>0</v>
      </c>
      <c r="E9030" s="27">
        <v>0</v>
      </c>
      <c r="G9030" s="23"/>
      <c r="H9030" s="23"/>
      <c r="J9030" s="24">
        <f t="shared" si="283"/>
        <v>0</v>
      </c>
      <c r="K9030" s="25">
        <f t="shared" si="282"/>
        <v>0</v>
      </c>
    </row>
    <row r="9031" spans="1:11">
      <c r="A9031" s="18">
        <f>IFERROR(VLOOKUP(C9031,'[1]Dados Diários do Magento'!$A$1:$H$10000,3,),0)</f>
        <v>0</v>
      </c>
      <c r="B9031" s="19">
        <f>IFERROR(VLOOKUP(C9031,'[1]Dados Diários do Magento'!$A$1:$H$10000,2,),"0")</f>
        <v>0</v>
      </c>
      <c r="C9031" s="20">
        <v>9030</v>
      </c>
      <c r="D9031" s="26">
        <v>0</v>
      </c>
      <c r="E9031" s="27">
        <v>0</v>
      </c>
      <c r="G9031" s="23"/>
      <c r="H9031" s="23"/>
      <c r="J9031" s="24">
        <f t="shared" si="283"/>
        <v>0</v>
      </c>
      <c r="K9031" s="25">
        <f t="shared" si="282"/>
        <v>0</v>
      </c>
    </row>
    <row r="9032" spans="1:11">
      <c r="A9032" s="18">
        <f>IFERROR(VLOOKUP(C9032,'[1]Dados Diários do Magento'!$A$1:$H$10000,3,),0)</f>
        <v>0</v>
      </c>
      <c r="B9032" s="19">
        <f>IFERROR(VLOOKUP(C9032,'[1]Dados Diários do Magento'!$A$1:$H$10000,2,),"0")</f>
        <v>0</v>
      </c>
      <c r="C9032" s="20">
        <v>9031</v>
      </c>
      <c r="D9032" s="26">
        <v>0</v>
      </c>
      <c r="E9032" s="27">
        <v>0</v>
      </c>
      <c r="G9032" s="23"/>
      <c r="H9032" s="23"/>
      <c r="J9032" s="24">
        <f t="shared" si="283"/>
        <v>0</v>
      </c>
      <c r="K9032" s="25">
        <f t="shared" si="282"/>
        <v>0</v>
      </c>
    </row>
    <row r="9033" spans="1:11">
      <c r="A9033" s="18">
        <f>IFERROR(VLOOKUP(C9033,'[1]Dados Diários do Magento'!$A$1:$H$10000,3,),0)</f>
        <v>0</v>
      </c>
      <c r="B9033" s="19">
        <f>IFERROR(VLOOKUP(C9033,'[1]Dados Diários do Magento'!$A$1:$H$10000,2,),"0")</f>
        <v>0</v>
      </c>
      <c r="C9033" s="20">
        <v>9032</v>
      </c>
      <c r="D9033" s="26">
        <v>0</v>
      </c>
      <c r="E9033" s="27">
        <v>0</v>
      </c>
      <c r="G9033" s="23"/>
      <c r="H9033" s="23"/>
      <c r="J9033" s="24">
        <f t="shared" si="283"/>
        <v>0</v>
      </c>
      <c r="K9033" s="25">
        <f t="shared" si="282"/>
        <v>0</v>
      </c>
    </row>
    <row r="9034" spans="1:11">
      <c r="A9034" s="18">
        <f>IFERROR(VLOOKUP(C9034,'[1]Dados Diários do Magento'!$A$1:$H$10000,3,),0)</f>
        <v>0</v>
      </c>
      <c r="B9034" s="19">
        <f>IFERROR(VLOOKUP(C9034,'[1]Dados Diários do Magento'!$A$1:$H$10000,2,),"0")</f>
        <v>0</v>
      </c>
      <c r="C9034" s="20">
        <v>9033</v>
      </c>
      <c r="D9034" s="26">
        <v>0</v>
      </c>
      <c r="E9034" s="27">
        <v>0</v>
      </c>
      <c r="G9034" s="23"/>
      <c r="H9034" s="23"/>
      <c r="J9034" s="24">
        <f t="shared" si="283"/>
        <v>0</v>
      </c>
      <c r="K9034" s="25">
        <f t="shared" si="282"/>
        <v>0</v>
      </c>
    </row>
    <row r="9035" spans="1:11">
      <c r="A9035" s="18">
        <f>IFERROR(VLOOKUP(C9035,'[1]Dados Diários do Magento'!$A$1:$H$10000,3,),0)</f>
        <v>0</v>
      </c>
      <c r="B9035" s="19">
        <f>IFERROR(VLOOKUP(C9035,'[1]Dados Diários do Magento'!$A$1:$H$10000,2,),"0")</f>
        <v>0</v>
      </c>
      <c r="C9035" s="20">
        <v>9034</v>
      </c>
      <c r="D9035" s="26">
        <v>0</v>
      </c>
      <c r="E9035" s="27">
        <v>0</v>
      </c>
      <c r="G9035" s="23"/>
      <c r="H9035" s="23"/>
      <c r="J9035" s="24">
        <f t="shared" si="283"/>
        <v>0</v>
      </c>
      <c r="K9035" s="25">
        <f t="shared" si="282"/>
        <v>0</v>
      </c>
    </row>
    <row r="9036" spans="1:11">
      <c r="A9036" s="18">
        <f>IFERROR(VLOOKUP(C9036,'[1]Dados Diários do Magento'!$A$1:$H$10000,3,),0)</f>
        <v>0</v>
      </c>
      <c r="B9036" s="19">
        <f>IFERROR(VLOOKUP(C9036,'[1]Dados Diários do Magento'!$A$1:$H$10000,2,),"0")</f>
        <v>0</v>
      </c>
      <c r="C9036" s="20">
        <v>9035</v>
      </c>
      <c r="D9036" s="26">
        <v>0</v>
      </c>
      <c r="E9036" s="27">
        <v>0</v>
      </c>
      <c r="G9036" s="23"/>
      <c r="H9036" s="23"/>
      <c r="J9036" s="24">
        <f t="shared" si="283"/>
        <v>0</v>
      </c>
      <c r="K9036" s="25">
        <f t="shared" si="282"/>
        <v>0</v>
      </c>
    </row>
    <row r="9037" spans="1:11">
      <c r="A9037" s="18">
        <f>IFERROR(VLOOKUP(C9037,'[1]Dados Diários do Magento'!$A$1:$H$10000,3,),0)</f>
        <v>0</v>
      </c>
      <c r="B9037" s="19">
        <f>IFERROR(VLOOKUP(C9037,'[1]Dados Diários do Magento'!$A$1:$H$10000,2,),"0")</f>
        <v>0</v>
      </c>
      <c r="C9037" s="20">
        <v>9036</v>
      </c>
      <c r="D9037" s="26">
        <v>0</v>
      </c>
      <c r="E9037" s="27">
        <v>0</v>
      </c>
      <c r="G9037" s="23"/>
      <c r="H9037" s="23"/>
      <c r="J9037" s="24">
        <f t="shared" si="283"/>
        <v>0</v>
      </c>
      <c r="K9037" s="25">
        <f t="shared" si="282"/>
        <v>0</v>
      </c>
    </row>
    <row r="9038" spans="1:11">
      <c r="A9038" s="18">
        <f>IFERROR(VLOOKUP(C9038,'[1]Dados Diários do Magento'!$A$1:$H$10000,3,),0)</f>
        <v>0</v>
      </c>
      <c r="B9038" s="19">
        <f>IFERROR(VLOOKUP(C9038,'[1]Dados Diários do Magento'!$A$1:$H$10000,2,),"0")</f>
        <v>0</v>
      </c>
      <c r="C9038" s="20">
        <v>9037</v>
      </c>
      <c r="D9038" s="26">
        <v>0</v>
      </c>
      <c r="E9038" s="27">
        <v>0</v>
      </c>
      <c r="G9038" s="23"/>
      <c r="H9038" s="23"/>
      <c r="J9038" s="24">
        <f t="shared" si="283"/>
        <v>0</v>
      </c>
      <c r="K9038" s="25">
        <f t="shared" si="282"/>
        <v>0</v>
      </c>
    </row>
    <row r="9039" spans="1:11">
      <c r="A9039" s="18">
        <f>IFERROR(VLOOKUP(C9039,'[1]Dados Diários do Magento'!$A$1:$H$10000,3,),0)</f>
        <v>0</v>
      </c>
      <c r="B9039" s="19">
        <f>IFERROR(VLOOKUP(C9039,'[1]Dados Diários do Magento'!$A$1:$H$10000,2,),"0")</f>
        <v>0</v>
      </c>
      <c r="C9039" s="20">
        <v>9038</v>
      </c>
      <c r="D9039" s="26">
        <v>0</v>
      </c>
      <c r="E9039" s="27">
        <v>0</v>
      </c>
      <c r="G9039" s="23"/>
      <c r="H9039" s="23"/>
      <c r="J9039" s="24">
        <f t="shared" si="283"/>
        <v>0</v>
      </c>
      <c r="K9039" s="25">
        <f t="shared" si="282"/>
        <v>0</v>
      </c>
    </row>
    <row r="9040" spans="1:11">
      <c r="A9040" s="18">
        <f>IFERROR(VLOOKUP(C9040,'[1]Dados Diários do Magento'!$A$1:$H$10000,3,),0)</f>
        <v>0</v>
      </c>
      <c r="B9040" s="19">
        <f>IFERROR(VLOOKUP(C9040,'[1]Dados Diários do Magento'!$A$1:$H$10000,2,),"0")</f>
        <v>0</v>
      </c>
      <c r="C9040" s="20">
        <v>9039</v>
      </c>
      <c r="D9040" s="26">
        <v>0</v>
      </c>
      <c r="E9040" s="27">
        <v>0</v>
      </c>
      <c r="G9040" s="23"/>
      <c r="H9040" s="23"/>
      <c r="J9040" s="24">
        <f t="shared" si="283"/>
        <v>0</v>
      </c>
      <c r="K9040" s="25">
        <f t="shared" si="282"/>
        <v>0</v>
      </c>
    </row>
    <row r="9041" spans="1:11">
      <c r="A9041" s="18">
        <f>IFERROR(VLOOKUP(C9041,'[1]Dados Diários do Magento'!$A$1:$H$10000,3,),0)</f>
        <v>0</v>
      </c>
      <c r="B9041" s="19">
        <f>IFERROR(VLOOKUP(C9041,'[1]Dados Diários do Magento'!$A$1:$H$10000,2,),"0")</f>
        <v>0</v>
      </c>
      <c r="C9041" s="20">
        <v>9040</v>
      </c>
      <c r="D9041" s="26">
        <v>0</v>
      </c>
      <c r="E9041" s="27">
        <v>0</v>
      </c>
      <c r="G9041" s="23"/>
      <c r="H9041" s="23"/>
      <c r="J9041" s="24">
        <f t="shared" si="283"/>
        <v>0</v>
      </c>
      <c r="K9041" s="25">
        <f t="shared" si="282"/>
        <v>0</v>
      </c>
    </row>
    <row r="9042" spans="1:11">
      <c r="A9042" s="18">
        <f>IFERROR(VLOOKUP(C9042,'[1]Dados Diários do Magento'!$A$1:$H$10000,3,),0)</f>
        <v>0</v>
      </c>
      <c r="B9042" s="19">
        <f>IFERROR(VLOOKUP(C9042,'[1]Dados Diários do Magento'!$A$1:$H$10000,2,),"0")</f>
        <v>0</v>
      </c>
      <c r="C9042" s="20">
        <v>9041</v>
      </c>
      <c r="D9042" s="26">
        <v>0</v>
      </c>
      <c r="E9042" s="27">
        <v>0</v>
      </c>
      <c r="G9042" s="23"/>
      <c r="H9042" s="23"/>
      <c r="J9042" s="24">
        <f t="shared" si="283"/>
        <v>0</v>
      </c>
      <c r="K9042" s="25">
        <f t="shared" si="282"/>
        <v>0</v>
      </c>
    </row>
    <row r="9043" spans="1:11">
      <c r="A9043" s="18">
        <f>IFERROR(VLOOKUP(C9043,'[1]Dados Diários do Magento'!$A$1:$H$10000,3,),0)</f>
        <v>0</v>
      </c>
      <c r="B9043" s="19">
        <f>IFERROR(VLOOKUP(C9043,'[1]Dados Diários do Magento'!$A$1:$H$10000,2,),"0")</f>
        <v>0</v>
      </c>
      <c r="C9043" s="20">
        <v>9042</v>
      </c>
      <c r="D9043" s="26">
        <v>0</v>
      </c>
      <c r="E9043" s="27">
        <v>0</v>
      </c>
      <c r="G9043" s="23"/>
      <c r="H9043" s="23"/>
      <c r="J9043" s="24">
        <f t="shared" si="283"/>
        <v>0</v>
      </c>
      <c r="K9043" s="25">
        <f t="shared" si="282"/>
        <v>0</v>
      </c>
    </row>
    <row r="9044" spans="1:11">
      <c r="A9044" s="18">
        <f>IFERROR(VLOOKUP(C9044,'[1]Dados Diários do Magento'!$A$1:$H$10000,3,),0)</f>
        <v>0</v>
      </c>
      <c r="B9044" s="19">
        <f>IFERROR(VLOOKUP(C9044,'[1]Dados Diários do Magento'!$A$1:$H$10000,2,),"0")</f>
        <v>0</v>
      </c>
      <c r="C9044" s="20">
        <v>9043</v>
      </c>
      <c r="D9044" s="26">
        <v>0</v>
      </c>
      <c r="E9044" s="27">
        <v>0</v>
      </c>
      <c r="G9044" s="23"/>
      <c r="H9044" s="23"/>
      <c r="J9044" s="24">
        <f t="shared" si="283"/>
        <v>0</v>
      </c>
      <c r="K9044" s="25">
        <f t="shared" si="282"/>
        <v>0</v>
      </c>
    </row>
    <row r="9045" spans="1:11">
      <c r="A9045" s="18">
        <f>IFERROR(VLOOKUP(C9045,'[1]Dados Diários do Magento'!$A$1:$H$10000,3,),0)</f>
        <v>0</v>
      </c>
      <c r="B9045" s="19">
        <f>IFERROR(VLOOKUP(C9045,'[1]Dados Diários do Magento'!$A$1:$H$10000,2,),"0")</f>
        <v>0</v>
      </c>
      <c r="C9045" s="20">
        <v>9044</v>
      </c>
      <c r="D9045" s="26">
        <v>0</v>
      </c>
      <c r="E9045" s="27">
        <v>0</v>
      </c>
      <c r="G9045" s="23"/>
      <c r="H9045" s="23"/>
      <c r="J9045" s="24">
        <f t="shared" si="283"/>
        <v>0</v>
      </c>
      <c r="K9045" s="25">
        <f t="shared" si="282"/>
        <v>0</v>
      </c>
    </row>
    <row r="9046" spans="1:11">
      <c r="A9046" s="18">
        <f>IFERROR(VLOOKUP(C9046,'[1]Dados Diários do Magento'!$A$1:$H$10000,3,),0)</f>
        <v>0</v>
      </c>
      <c r="B9046" s="19">
        <f>IFERROR(VLOOKUP(C9046,'[1]Dados Diários do Magento'!$A$1:$H$10000,2,),"0")</f>
        <v>0</v>
      </c>
      <c r="C9046" s="20">
        <v>9045</v>
      </c>
      <c r="D9046" s="26">
        <v>0</v>
      </c>
      <c r="E9046" s="27">
        <v>0</v>
      </c>
      <c r="G9046" s="23"/>
      <c r="H9046" s="23"/>
      <c r="J9046" s="24">
        <f t="shared" si="283"/>
        <v>0</v>
      </c>
      <c r="K9046" s="25">
        <f t="shared" si="282"/>
        <v>0</v>
      </c>
    </row>
    <row r="9047" spans="1:11">
      <c r="A9047" s="18">
        <f>IFERROR(VLOOKUP(C9047,'[1]Dados Diários do Magento'!$A$1:$H$10000,3,),0)</f>
        <v>0</v>
      </c>
      <c r="B9047" s="19">
        <f>IFERROR(VLOOKUP(C9047,'[1]Dados Diários do Magento'!$A$1:$H$10000,2,),"0")</f>
        <v>0</v>
      </c>
      <c r="C9047" s="20">
        <v>9046</v>
      </c>
      <c r="D9047" s="26">
        <v>0</v>
      </c>
      <c r="E9047" s="27">
        <v>0</v>
      </c>
      <c r="G9047" s="23"/>
      <c r="H9047" s="23"/>
      <c r="J9047" s="24">
        <f t="shared" si="283"/>
        <v>0</v>
      </c>
      <c r="K9047" s="25">
        <f t="shared" si="282"/>
        <v>0</v>
      </c>
    </row>
    <row r="9048" spans="1:11">
      <c r="A9048" s="18">
        <f>IFERROR(VLOOKUP(C9048,'[1]Dados Diários do Magento'!$A$1:$H$10000,3,),0)</f>
        <v>0</v>
      </c>
      <c r="B9048" s="19">
        <f>IFERROR(VLOOKUP(C9048,'[1]Dados Diários do Magento'!$A$1:$H$10000,2,),"0")</f>
        <v>0</v>
      </c>
      <c r="C9048" s="20">
        <v>9047</v>
      </c>
      <c r="D9048" s="26">
        <v>0</v>
      </c>
      <c r="E9048" s="27">
        <v>0</v>
      </c>
      <c r="G9048" s="23"/>
      <c r="H9048" s="23"/>
      <c r="J9048" s="24">
        <f t="shared" si="283"/>
        <v>0</v>
      </c>
      <c r="K9048" s="25">
        <f t="shared" si="282"/>
        <v>0</v>
      </c>
    </row>
    <row r="9049" spans="1:11">
      <c r="A9049" s="18">
        <f>IFERROR(VLOOKUP(C9049,'[1]Dados Diários do Magento'!$A$1:$H$10000,3,),0)</f>
        <v>0</v>
      </c>
      <c r="B9049" s="19">
        <f>IFERROR(VLOOKUP(C9049,'[1]Dados Diários do Magento'!$A$1:$H$10000,2,),"0")</f>
        <v>0</v>
      </c>
      <c r="C9049" s="20">
        <v>9048</v>
      </c>
      <c r="D9049" s="26">
        <v>0</v>
      </c>
      <c r="E9049" s="27">
        <v>0</v>
      </c>
      <c r="G9049" s="23"/>
      <c r="H9049" s="23"/>
      <c r="J9049" s="24">
        <f t="shared" si="283"/>
        <v>0</v>
      </c>
      <c r="K9049" s="25">
        <f t="shared" si="282"/>
        <v>0</v>
      </c>
    </row>
    <row r="9050" spans="1:11">
      <c r="A9050" s="18">
        <f>IFERROR(VLOOKUP(C9050,'[1]Dados Diários do Magento'!$A$1:$H$10000,3,),0)</f>
        <v>0</v>
      </c>
      <c r="B9050" s="19">
        <f>IFERROR(VLOOKUP(C9050,'[1]Dados Diários do Magento'!$A$1:$H$10000,2,),"0")</f>
        <v>0</v>
      </c>
      <c r="C9050" s="20">
        <v>9049</v>
      </c>
      <c r="D9050" s="26">
        <v>0</v>
      </c>
      <c r="E9050" s="27">
        <v>0</v>
      </c>
      <c r="G9050" s="23"/>
      <c r="H9050" s="23"/>
      <c r="J9050" s="24">
        <f t="shared" si="283"/>
        <v>0</v>
      </c>
      <c r="K9050" s="25">
        <f t="shared" si="282"/>
        <v>0</v>
      </c>
    </row>
    <row r="9051" spans="1:11">
      <c r="A9051" s="18">
        <f>IFERROR(VLOOKUP(C9051,'[1]Dados Diários do Magento'!$A$1:$H$10000,3,),0)</f>
        <v>0</v>
      </c>
      <c r="B9051" s="19">
        <f>IFERROR(VLOOKUP(C9051,'[1]Dados Diários do Magento'!$A$1:$H$10000,2,),"0")</f>
        <v>0</v>
      </c>
      <c r="C9051" s="20">
        <v>9050</v>
      </c>
      <c r="D9051" s="26">
        <v>0</v>
      </c>
      <c r="E9051" s="27">
        <v>0</v>
      </c>
      <c r="G9051" s="23"/>
      <c r="H9051" s="23"/>
      <c r="J9051" s="24">
        <f t="shared" si="283"/>
        <v>0</v>
      </c>
      <c r="K9051" s="25">
        <f t="shared" si="282"/>
        <v>0</v>
      </c>
    </row>
    <row r="9052" spans="1:11">
      <c r="A9052" s="18">
        <f>IFERROR(VLOOKUP(C9052,'[1]Dados Diários do Magento'!$A$1:$H$10000,3,),0)</f>
        <v>0</v>
      </c>
      <c r="B9052" s="19">
        <f>IFERROR(VLOOKUP(C9052,'[1]Dados Diários do Magento'!$A$1:$H$10000,2,),"0")</f>
        <v>0</v>
      </c>
      <c r="C9052" s="20">
        <v>9051</v>
      </c>
      <c r="D9052" s="26">
        <v>0</v>
      </c>
      <c r="E9052" s="27">
        <v>0</v>
      </c>
      <c r="G9052" s="23"/>
      <c r="H9052" s="23"/>
      <c r="J9052" s="24">
        <f t="shared" si="283"/>
        <v>0</v>
      </c>
      <c r="K9052" s="25">
        <f t="shared" si="282"/>
        <v>0</v>
      </c>
    </row>
    <row r="9053" spans="1:11">
      <c r="A9053" s="18">
        <f>IFERROR(VLOOKUP(C9053,'[1]Dados Diários do Magento'!$A$1:$H$10000,3,),0)</f>
        <v>0</v>
      </c>
      <c r="B9053" s="19">
        <f>IFERROR(VLOOKUP(C9053,'[1]Dados Diários do Magento'!$A$1:$H$10000,2,),"0")</f>
        <v>0</v>
      </c>
      <c r="C9053" s="20">
        <v>9052</v>
      </c>
      <c r="D9053" s="26">
        <v>0</v>
      </c>
      <c r="E9053" s="27">
        <v>0</v>
      </c>
      <c r="G9053" s="23"/>
      <c r="H9053" s="23"/>
      <c r="J9053" s="24">
        <f t="shared" si="283"/>
        <v>0</v>
      </c>
      <c r="K9053" s="25">
        <f t="shared" ref="K9053:K9116" si="284">IF((D9053+G9053)&gt;0,(D9053*E9053+G9053*H9053)/(D9053+G9053),E9053)</f>
        <v>0</v>
      </c>
    </row>
    <row r="9054" spans="1:11">
      <c r="A9054" s="18">
        <f>IFERROR(VLOOKUP(C9054,'[1]Dados Diários do Magento'!$A$1:$H$10000,3,),0)</f>
        <v>0</v>
      </c>
      <c r="B9054" s="19">
        <f>IFERROR(VLOOKUP(C9054,'[1]Dados Diários do Magento'!$A$1:$H$10000,2,),"0")</f>
        <v>0</v>
      </c>
      <c r="C9054" s="20">
        <v>9053</v>
      </c>
      <c r="D9054" s="26">
        <v>0</v>
      </c>
      <c r="E9054" s="27">
        <v>0</v>
      </c>
      <c r="G9054" s="23"/>
      <c r="H9054" s="23"/>
      <c r="J9054" s="24">
        <f t="shared" si="283"/>
        <v>0</v>
      </c>
      <c r="K9054" s="25">
        <f t="shared" si="284"/>
        <v>0</v>
      </c>
    </row>
    <row r="9055" spans="1:11">
      <c r="A9055" s="18">
        <f>IFERROR(VLOOKUP(C9055,'[1]Dados Diários do Magento'!$A$1:$H$10000,3,),0)</f>
        <v>0</v>
      </c>
      <c r="B9055" s="19">
        <f>IFERROR(VLOOKUP(C9055,'[1]Dados Diários do Magento'!$A$1:$H$10000,2,),"0")</f>
        <v>0</v>
      </c>
      <c r="C9055" s="20">
        <v>9054</v>
      </c>
      <c r="D9055" s="26">
        <v>0</v>
      </c>
      <c r="E9055" s="27">
        <v>0</v>
      </c>
      <c r="G9055" s="23"/>
      <c r="H9055" s="23"/>
      <c r="J9055" s="24">
        <f t="shared" si="283"/>
        <v>0</v>
      </c>
      <c r="K9055" s="25">
        <f t="shared" si="284"/>
        <v>0</v>
      </c>
    </row>
    <row r="9056" spans="1:11">
      <c r="A9056" s="18">
        <f>IFERROR(VLOOKUP(C9056,'[1]Dados Diários do Magento'!$A$1:$H$10000,3,),0)</f>
        <v>0</v>
      </c>
      <c r="B9056" s="19">
        <f>IFERROR(VLOOKUP(C9056,'[1]Dados Diários do Magento'!$A$1:$H$10000,2,),"0")</f>
        <v>0</v>
      </c>
      <c r="C9056" s="20">
        <v>9055</v>
      </c>
      <c r="D9056" s="26">
        <v>0</v>
      </c>
      <c r="E9056" s="27">
        <v>0</v>
      </c>
      <c r="G9056" s="23"/>
      <c r="H9056" s="23"/>
      <c r="J9056" s="24">
        <f t="shared" si="283"/>
        <v>0</v>
      </c>
      <c r="K9056" s="25">
        <f t="shared" si="284"/>
        <v>0</v>
      </c>
    </row>
    <row r="9057" spans="1:11">
      <c r="A9057" s="18">
        <f>IFERROR(VLOOKUP(C9057,'[1]Dados Diários do Magento'!$A$1:$H$10000,3,),0)</f>
        <v>0</v>
      </c>
      <c r="B9057" s="19">
        <f>IFERROR(VLOOKUP(C9057,'[1]Dados Diários do Magento'!$A$1:$H$10000,2,),"0")</f>
        <v>0</v>
      </c>
      <c r="C9057" s="20">
        <v>9056</v>
      </c>
      <c r="D9057" s="26">
        <v>0</v>
      </c>
      <c r="E9057" s="27">
        <v>0</v>
      </c>
      <c r="G9057" s="23"/>
      <c r="H9057" s="23"/>
      <c r="J9057" s="24">
        <f t="shared" si="283"/>
        <v>0</v>
      </c>
      <c r="K9057" s="25">
        <f t="shared" si="284"/>
        <v>0</v>
      </c>
    </row>
    <row r="9058" spans="1:11">
      <c r="A9058" s="18">
        <f>IFERROR(VLOOKUP(C9058,'[1]Dados Diários do Magento'!$A$1:$H$10000,3,),0)</f>
        <v>0</v>
      </c>
      <c r="B9058" s="19">
        <f>IFERROR(VLOOKUP(C9058,'[1]Dados Diários do Magento'!$A$1:$H$10000,2,),"0")</f>
        <v>0</v>
      </c>
      <c r="C9058" s="20">
        <v>9057</v>
      </c>
      <c r="D9058" s="26">
        <v>0</v>
      </c>
      <c r="E9058" s="27">
        <v>0</v>
      </c>
      <c r="G9058" s="23"/>
      <c r="H9058" s="23"/>
      <c r="J9058" s="24">
        <f t="shared" si="283"/>
        <v>0</v>
      </c>
      <c r="K9058" s="25">
        <f t="shared" si="284"/>
        <v>0</v>
      </c>
    </row>
    <row r="9059" spans="1:11">
      <c r="A9059" s="18">
        <f>IFERROR(VLOOKUP(C9059,'[1]Dados Diários do Magento'!$A$1:$H$10000,3,),0)</f>
        <v>0</v>
      </c>
      <c r="B9059" s="19">
        <f>IFERROR(VLOOKUP(C9059,'[1]Dados Diários do Magento'!$A$1:$H$10000,2,),"0")</f>
        <v>0</v>
      </c>
      <c r="C9059" s="20">
        <v>9058</v>
      </c>
      <c r="D9059" s="26">
        <v>0</v>
      </c>
      <c r="E9059" s="27">
        <v>0</v>
      </c>
      <c r="G9059" s="23"/>
      <c r="H9059" s="23"/>
      <c r="J9059" s="24">
        <f t="shared" si="283"/>
        <v>0</v>
      </c>
      <c r="K9059" s="25">
        <f t="shared" si="284"/>
        <v>0</v>
      </c>
    </row>
    <row r="9060" spans="1:11">
      <c r="A9060" s="18">
        <f>IFERROR(VLOOKUP(C9060,'[1]Dados Diários do Magento'!$A$1:$H$10000,3,),0)</f>
        <v>0</v>
      </c>
      <c r="B9060" s="19">
        <f>IFERROR(VLOOKUP(C9060,'[1]Dados Diários do Magento'!$A$1:$H$10000,2,),"0")</f>
        <v>0</v>
      </c>
      <c r="C9060" s="20">
        <v>9059</v>
      </c>
      <c r="D9060" s="26">
        <v>0</v>
      </c>
      <c r="E9060" s="27">
        <v>0</v>
      </c>
      <c r="G9060" s="23"/>
      <c r="H9060" s="23"/>
      <c r="J9060" s="24">
        <f t="shared" si="283"/>
        <v>0</v>
      </c>
      <c r="K9060" s="25">
        <f t="shared" si="284"/>
        <v>0</v>
      </c>
    </row>
    <row r="9061" spans="1:11">
      <c r="A9061" s="18">
        <f>IFERROR(VLOOKUP(C9061,'[1]Dados Diários do Magento'!$A$1:$H$10000,3,),0)</f>
        <v>0</v>
      </c>
      <c r="B9061" s="19">
        <f>IFERROR(VLOOKUP(C9061,'[1]Dados Diários do Magento'!$A$1:$H$10000,2,),"0")</f>
        <v>0</v>
      </c>
      <c r="C9061" s="20">
        <v>9060</v>
      </c>
      <c r="D9061" s="26">
        <v>0</v>
      </c>
      <c r="E9061" s="27">
        <v>0</v>
      </c>
      <c r="G9061" s="23"/>
      <c r="H9061" s="23"/>
      <c r="J9061" s="24">
        <f t="shared" si="283"/>
        <v>0</v>
      </c>
      <c r="K9061" s="25">
        <f t="shared" si="284"/>
        <v>0</v>
      </c>
    </row>
    <row r="9062" spans="1:11">
      <c r="A9062" s="18">
        <f>IFERROR(VLOOKUP(C9062,'[1]Dados Diários do Magento'!$A$1:$H$10000,3,),0)</f>
        <v>0</v>
      </c>
      <c r="B9062" s="19">
        <f>IFERROR(VLOOKUP(C9062,'[1]Dados Diários do Magento'!$A$1:$H$10000,2,),"0")</f>
        <v>0</v>
      </c>
      <c r="C9062" s="20">
        <v>9061</v>
      </c>
      <c r="D9062" s="26">
        <v>0</v>
      </c>
      <c r="E9062" s="27">
        <v>0</v>
      </c>
      <c r="G9062" s="23"/>
      <c r="H9062" s="23"/>
      <c r="J9062" s="24">
        <f t="shared" si="283"/>
        <v>0</v>
      </c>
      <c r="K9062" s="25">
        <f t="shared" si="284"/>
        <v>0</v>
      </c>
    </row>
    <row r="9063" spans="1:11">
      <c r="A9063" s="18">
        <f>IFERROR(VLOOKUP(C9063,'[1]Dados Diários do Magento'!$A$1:$H$10000,3,),0)</f>
        <v>0</v>
      </c>
      <c r="B9063" s="19">
        <f>IFERROR(VLOOKUP(C9063,'[1]Dados Diários do Magento'!$A$1:$H$10000,2,),"0")</f>
        <v>0</v>
      </c>
      <c r="C9063" s="20">
        <v>9062</v>
      </c>
      <c r="D9063" s="26">
        <v>0</v>
      </c>
      <c r="E9063" s="27">
        <v>0</v>
      </c>
      <c r="G9063" s="23"/>
      <c r="H9063" s="23"/>
      <c r="J9063" s="24">
        <f t="shared" si="283"/>
        <v>0</v>
      </c>
      <c r="K9063" s="25">
        <f t="shared" si="284"/>
        <v>0</v>
      </c>
    </row>
    <row r="9064" spans="1:11">
      <c r="A9064" s="18">
        <f>IFERROR(VLOOKUP(C9064,'[1]Dados Diários do Magento'!$A$1:$H$10000,3,),0)</f>
        <v>0</v>
      </c>
      <c r="B9064" s="19">
        <f>IFERROR(VLOOKUP(C9064,'[1]Dados Diários do Magento'!$A$1:$H$10000,2,),"0")</f>
        <v>0</v>
      </c>
      <c r="C9064" s="20">
        <v>9063</v>
      </c>
      <c r="D9064" s="26">
        <v>0</v>
      </c>
      <c r="E9064" s="27">
        <v>0</v>
      </c>
      <c r="G9064" s="23"/>
      <c r="H9064" s="23"/>
      <c r="J9064" s="24">
        <f t="shared" si="283"/>
        <v>0</v>
      </c>
      <c r="K9064" s="25">
        <f t="shared" si="284"/>
        <v>0</v>
      </c>
    </row>
    <row r="9065" spans="1:11">
      <c r="A9065" s="18">
        <f>IFERROR(VLOOKUP(C9065,'[1]Dados Diários do Magento'!$A$1:$H$10000,3,),0)</f>
        <v>0</v>
      </c>
      <c r="B9065" s="19">
        <f>IFERROR(VLOOKUP(C9065,'[1]Dados Diários do Magento'!$A$1:$H$10000,2,),"0")</f>
        <v>0</v>
      </c>
      <c r="C9065" s="20">
        <v>9064</v>
      </c>
      <c r="D9065" s="26">
        <v>0</v>
      </c>
      <c r="E9065" s="27">
        <v>0</v>
      </c>
      <c r="G9065" s="23"/>
      <c r="H9065" s="23"/>
      <c r="J9065" s="24">
        <f t="shared" si="283"/>
        <v>0</v>
      </c>
      <c r="K9065" s="25">
        <f t="shared" si="284"/>
        <v>0</v>
      </c>
    </row>
    <row r="9066" spans="1:11">
      <c r="A9066" s="18">
        <f>IFERROR(VLOOKUP(C9066,'[1]Dados Diários do Magento'!$A$1:$H$10000,3,),0)</f>
        <v>0</v>
      </c>
      <c r="B9066" s="19">
        <f>IFERROR(VLOOKUP(C9066,'[1]Dados Diários do Magento'!$A$1:$H$10000,2,),"0")</f>
        <v>0</v>
      </c>
      <c r="C9066" s="20">
        <v>9065</v>
      </c>
      <c r="D9066" s="26">
        <v>0</v>
      </c>
      <c r="E9066" s="27">
        <v>0</v>
      </c>
      <c r="G9066" s="23"/>
      <c r="H9066" s="23"/>
      <c r="J9066" s="24">
        <f t="shared" si="283"/>
        <v>0</v>
      </c>
      <c r="K9066" s="25">
        <f t="shared" si="284"/>
        <v>0</v>
      </c>
    </row>
    <row r="9067" spans="1:11">
      <c r="A9067" s="18">
        <f>IFERROR(VLOOKUP(C9067,'[1]Dados Diários do Magento'!$A$1:$H$10000,3,),0)</f>
        <v>0</v>
      </c>
      <c r="B9067" s="19">
        <f>IFERROR(VLOOKUP(C9067,'[1]Dados Diários do Magento'!$A$1:$H$10000,2,),"0")</f>
        <v>0</v>
      </c>
      <c r="C9067" s="20">
        <v>9066</v>
      </c>
      <c r="D9067" s="26">
        <v>0</v>
      </c>
      <c r="E9067" s="27">
        <v>0</v>
      </c>
      <c r="G9067" s="23"/>
      <c r="H9067" s="23"/>
      <c r="J9067" s="24">
        <f t="shared" si="283"/>
        <v>0</v>
      </c>
      <c r="K9067" s="25">
        <f t="shared" si="284"/>
        <v>0</v>
      </c>
    </row>
    <row r="9068" spans="1:11">
      <c r="A9068" s="18">
        <f>IFERROR(VLOOKUP(C9068,'[1]Dados Diários do Magento'!$A$1:$H$10000,3,),0)</f>
        <v>0</v>
      </c>
      <c r="B9068" s="19">
        <f>IFERROR(VLOOKUP(C9068,'[1]Dados Diários do Magento'!$A$1:$H$10000,2,),"0")</f>
        <v>0</v>
      </c>
      <c r="C9068" s="20">
        <v>9067</v>
      </c>
      <c r="D9068" s="26">
        <v>0</v>
      </c>
      <c r="E9068" s="27">
        <v>0</v>
      </c>
      <c r="G9068" s="23"/>
      <c r="H9068" s="23"/>
      <c r="J9068" s="24">
        <f t="shared" si="283"/>
        <v>0</v>
      </c>
      <c r="K9068" s="25">
        <f t="shared" si="284"/>
        <v>0</v>
      </c>
    </row>
    <row r="9069" spans="1:11">
      <c r="A9069" s="18">
        <f>IFERROR(VLOOKUP(C9069,'[1]Dados Diários do Magento'!$A$1:$H$10000,3,),0)</f>
        <v>0</v>
      </c>
      <c r="B9069" s="19">
        <f>IFERROR(VLOOKUP(C9069,'[1]Dados Diários do Magento'!$A$1:$H$10000,2,),"0")</f>
        <v>0</v>
      </c>
      <c r="C9069" s="20">
        <v>9068</v>
      </c>
      <c r="D9069" s="26">
        <v>0</v>
      </c>
      <c r="E9069" s="27">
        <v>0</v>
      </c>
      <c r="G9069" s="23"/>
      <c r="H9069" s="23"/>
      <c r="J9069" s="24">
        <f t="shared" si="283"/>
        <v>0</v>
      </c>
      <c r="K9069" s="25">
        <f t="shared" si="284"/>
        <v>0</v>
      </c>
    </row>
    <row r="9070" spans="1:11">
      <c r="A9070" s="18">
        <f>IFERROR(VLOOKUP(C9070,'[1]Dados Diários do Magento'!$A$1:$H$10000,3,),0)</f>
        <v>0</v>
      </c>
      <c r="B9070" s="19">
        <f>IFERROR(VLOOKUP(C9070,'[1]Dados Diários do Magento'!$A$1:$H$10000,2,),"0")</f>
        <v>0</v>
      </c>
      <c r="C9070" s="20">
        <v>9069</v>
      </c>
      <c r="D9070" s="26">
        <v>0</v>
      </c>
      <c r="E9070" s="27">
        <v>0</v>
      </c>
      <c r="G9070" s="23"/>
      <c r="H9070" s="23"/>
      <c r="J9070" s="24">
        <f t="shared" si="283"/>
        <v>0</v>
      </c>
      <c r="K9070" s="25">
        <f t="shared" si="284"/>
        <v>0</v>
      </c>
    </row>
    <row r="9071" spans="1:11">
      <c r="A9071" s="18">
        <f>IFERROR(VLOOKUP(C9071,'[1]Dados Diários do Magento'!$A$1:$H$10000,3,),0)</f>
        <v>0</v>
      </c>
      <c r="B9071" s="19">
        <f>IFERROR(VLOOKUP(C9071,'[1]Dados Diários do Magento'!$A$1:$H$10000,2,),"0")</f>
        <v>0</v>
      </c>
      <c r="C9071" s="20">
        <v>9070</v>
      </c>
      <c r="D9071" s="26">
        <v>0</v>
      </c>
      <c r="E9071" s="27">
        <v>0</v>
      </c>
      <c r="G9071" s="23"/>
      <c r="H9071" s="23"/>
      <c r="J9071" s="24">
        <f t="shared" si="283"/>
        <v>0</v>
      </c>
      <c r="K9071" s="25">
        <f t="shared" si="284"/>
        <v>0</v>
      </c>
    </row>
    <row r="9072" spans="1:11">
      <c r="A9072" s="18">
        <f>IFERROR(VLOOKUP(C9072,'[1]Dados Diários do Magento'!$A$1:$H$10000,3,),0)</f>
        <v>0</v>
      </c>
      <c r="B9072" s="19">
        <f>IFERROR(VLOOKUP(C9072,'[1]Dados Diários do Magento'!$A$1:$H$10000,2,),"0")</f>
        <v>0</v>
      </c>
      <c r="C9072" s="20">
        <v>9071</v>
      </c>
      <c r="D9072" s="26">
        <v>0</v>
      </c>
      <c r="E9072" s="27">
        <v>0</v>
      </c>
      <c r="G9072" s="23"/>
      <c r="H9072" s="23"/>
      <c r="J9072" s="24">
        <f t="shared" si="283"/>
        <v>0</v>
      </c>
      <c r="K9072" s="25">
        <f t="shared" si="284"/>
        <v>0</v>
      </c>
    </row>
    <row r="9073" spans="1:11">
      <c r="A9073" s="18">
        <f>IFERROR(VLOOKUP(C9073,'[1]Dados Diários do Magento'!$A$1:$H$10000,3,),0)</f>
        <v>0</v>
      </c>
      <c r="B9073" s="19">
        <f>IFERROR(VLOOKUP(C9073,'[1]Dados Diários do Magento'!$A$1:$H$10000,2,),"0")</f>
        <v>0</v>
      </c>
      <c r="C9073" s="20">
        <v>9072</v>
      </c>
      <c r="D9073" s="26">
        <v>0</v>
      </c>
      <c r="E9073" s="27">
        <v>0</v>
      </c>
      <c r="G9073" s="23"/>
      <c r="H9073" s="23"/>
      <c r="J9073" s="24">
        <f t="shared" si="283"/>
        <v>0</v>
      </c>
      <c r="K9073" s="25">
        <f t="shared" si="284"/>
        <v>0</v>
      </c>
    </row>
    <row r="9074" spans="1:11">
      <c r="A9074" s="18">
        <f>IFERROR(VLOOKUP(C9074,'[1]Dados Diários do Magento'!$A$1:$H$10000,3,),0)</f>
        <v>0</v>
      </c>
      <c r="B9074" s="19">
        <f>IFERROR(VLOOKUP(C9074,'[1]Dados Diários do Magento'!$A$1:$H$10000,2,),"0")</f>
        <v>0</v>
      </c>
      <c r="C9074" s="20">
        <v>9073</v>
      </c>
      <c r="D9074" s="26">
        <v>0</v>
      </c>
      <c r="E9074" s="27">
        <v>0</v>
      </c>
      <c r="G9074" s="23"/>
      <c r="H9074" s="23"/>
      <c r="J9074" s="24">
        <f t="shared" si="283"/>
        <v>0</v>
      </c>
      <c r="K9074" s="25">
        <f t="shared" si="284"/>
        <v>0</v>
      </c>
    </row>
    <row r="9075" spans="1:11">
      <c r="A9075" s="18">
        <f>IFERROR(VLOOKUP(C9075,'[1]Dados Diários do Magento'!$A$1:$H$10000,3,),0)</f>
        <v>0</v>
      </c>
      <c r="B9075" s="19">
        <f>IFERROR(VLOOKUP(C9075,'[1]Dados Diários do Magento'!$A$1:$H$10000,2,),"0")</f>
        <v>0</v>
      </c>
      <c r="C9075" s="20">
        <v>9074</v>
      </c>
      <c r="D9075" s="26">
        <v>0</v>
      </c>
      <c r="E9075" s="27">
        <v>0</v>
      </c>
      <c r="G9075" s="23"/>
      <c r="H9075" s="23"/>
      <c r="J9075" s="24">
        <f t="shared" si="283"/>
        <v>0</v>
      </c>
      <c r="K9075" s="25">
        <f t="shared" si="284"/>
        <v>0</v>
      </c>
    </row>
    <row r="9076" spans="1:11">
      <c r="A9076" s="18">
        <f>IFERROR(VLOOKUP(C9076,'[1]Dados Diários do Magento'!$A$1:$H$10000,3,),0)</f>
        <v>0</v>
      </c>
      <c r="B9076" s="19">
        <f>IFERROR(VLOOKUP(C9076,'[1]Dados Diários do Magento'!$A$1:$H$10000,2,),"0")</f>
        <v>0</v>
      </c>
      <c r="C9076" s="20">
        <v>9075</v>
      </c>
      <c r="D9076" s="26">
        <v>0</v>
      </c>
      <c r="E9076" s="27">
        <v>0</v>
      </c>
      <c r="G9076" s="23"/>
      <c r="H9076" s="23"/>
      <c r="J9076" s="24">
        <f t="shared" si="283"/>
        <v>0</v>
      </c>
      <c r="K9076" s="25">
        <f t="shared" si="284"/>
        <v>0</v>
      </c>
    </row>
    <row r="9077" spans="1:11">
      <c r="A9077" s="18">
        <f>IFERROR(VLOOKUP(C9077,'[1]Dados Diários do Magento'!$A$1:$H$10000,3,),0)</f>
        <v>0</v>
      </c>
      <c r="B9077" s="19">
        <f>IFERROR(VLOOKUP(C9077,'[1]Dados Diários do Magento'!$A$1:$H$10000,2,),"0")</f>
        <v>0</v>
      </c>
      <c r="C9077" s="20">
        <v>9076</v>
      </c>
      <c r="D9077" s="26">
        <v>0</v>
      </c>
      <c r="E9077" s="27">
        <v>0</v>
      </c>
      <c r="G9077" s="23"/>
      <c r="H9077" s="23"/>
      <c r="J9077" s="24">
        <f t="shared" si="283"/>
        <v>0</v>
      </c>
      <c r="K9077" s="25">
        <f t="shared" si="284"/>
        <v>0</v>
      </c>
    </row>
    <row r="9078" spans="1:11">
      <c r="A9078" s="18">
        <f>IFERROR(VLOOKUP(C9078,'[1]Dados Diários do Magento'!$A$1:$H$10000,3,),0)</f>
        <v>0</v>
      </c>
      <c r="B9078" s="19">
        <f>IFERROR(VLOOKUP(C9078,'[1]Dados Diários do Magento'!$A$1:$H$10000,2,),"0")</f>
        <v>0</v>
      </c>
      <c r="C9078" s="20">
        <v>9077</v>
      </c>
      <c r="D9078" s="26">
        <v>0</v>
      </c>
      <c r="E9078" s="27">
        <v>0</v>
      </c>
      <c r="G9078" s="23"/>
      <c r="H9078" s="23"/>
      <c r="J9078" s="24">
        <f t="shared" si="283"/>
        <v>0</v>
      </c>
      <c r="K9078" s="25">
        <f t="shared" si="284"/>
        <v>0</v>
      </c>
    </row>
    <row r="9079" spans="1:11">
      <c r="A9079" s="18">
        <f>IFERROR(VLOOKUP(C9079,'[1]Dados Diários do Magento'!$A$1:$H$10000,3,),0)</f>
        <v>0</v>
      </c>
      <c r="B9079" s="19">
        <f>IFERROR(VLOOKUP(C9079,'[1]Dados Diários do Magento'!$A$1:$H$10000,2,),"0")</f>
        <v>0</v>
      </c>
      <c r="C9079" s="20">
        <v>9078</v>
      </c>
      <c r="D9079" s="26">
        <v>0</v>
      </c>
      <c r="E9079" s="27">
        <v>0</v>
      </c>
      <c r="G9079" s="23"/>
      <c r="H9079" s="23"/>
      <c r="J9079" s="24">
        <f t="shared" si="283"/>
        <v>0</v>
      </c>
      <c r="K9079" s="25">
        <f t="shared" si="284"/>
        <v>0</v>
      </c>
    </row>
    <row r="9080" spans="1:11">
      <c r="A9080" s="18">
        <f>IFERROR(VLOOKUP(C9080,'[1]Dados Diários do Magento'!$A$1:$H$10000,3,),0)</f>
        <v>0</v>
      </c>
      <c r="B9080" s="19">
        <f>IFERROR(VLOOKUP(C9080,'[1]Dados Diários do Magento'!$A$1:$H$10000,2,),"0")</f>
        <v>0</v>
      </c>
      <c r="C9080" s="20">
        <v>9079</v>
      </c>
      <c r="D9080" s="26">
        <v>0</v>
      </c>
      <c r="E9080" s="27">
        <v>0</v>
      </c>
      <c r="G9080" s="23"/>
      <c r="H9080" s="23"/>
      <c r="J9080" s="24">
        <f t="shared" si="283"/>
        <v>0</v>
      </c>
      <c r="K9080" s="25">
        <f t="shared" si="284"/>
        <v>0</v>
      </c>
    </row>
    <row r="9081" spans="1:11">
      <c r="A9081" s="18">
        <f>IFERROR(VLOOKUP(C9081,'[1]Dados Diários do Magento'!$A$1:$H$10000,3,),0)</f>
        <v>0</v>
      </c>
      <c r="B9081" s="19">
        <f>IFERROR(VLOOKUP(C9081,'[1]Dados Diários do Magento'!$A$1:$H$10000,2,),"0")</f>
        <v>0</v>
      </c>
      <c r="C9081" s="20">
        <v>9080</v>
      </c>
      <c r="D9081" s="26">
        <v>0</v>
      </c>
      <c r="E9081" s="27">
        <v>0</v>
      </c>
      <c r="G9081" s="23"/>
      <c r="H9081" s="23"/>
      <c r="J9081" s="24">
        <f t="shared" si="283"/>
        <v>0</v>
      </c>
      <c r="K9081" s="25">
        <f t="shared" si="284"/>
        <v>0</v>
      </c>
    </row>
    <row r="9082" spans="1:11">
      <c r="A9082" s="18">
        <f>IFERROR(VLOOKUP(C9082,'[1]Dados Diários do Magento'!$A$1:$H$10000,3,),0)</f>
        <v>0</v>
      </c>
      <c r="B9082" s="19">
        <f>IFERROR(VLOOKUP(C9082,'[1]Dados Diários do Magento'!$A$1:$H$10000,2,),"0")</f>
        <v>0</v>
      </c>
      <c r="C9082" s="20">
        <v>9081</v>
      </c>
      <c r="D9082" s="26">
        <v>0</v>
      </c>
      <c r="E9082" s="27">
        <v>0</v>
      </c>
      <c r="G9082" s="23"/>
      <c r="H9082" s="23"/>
      <c r="J9082" s="24">
        <f t="shared" si="283"/>
        <v>0</v>
      </c>
      <c r="K9082" s="25">
        <f t="shared" si="284"/>
        <v>0</v>
      </c>
    </row>
    <row r="9083" spans="1:11">
      <c r="A9083" s="18">
        <f>IFERROR(VLOOKUP(C9083,'[1]Dados Diários do Magento'!$A$1:$H$10000,3,),0)</f>
        <v>0</v>
      </c>
      <c r="B9083" s="19">
        <f>IFERROR(VLOOKUP(C9083,'[1]Dados Diários do Magento'!$A$1:$H$10000,2,),"0")</f>
        <v>0</v>
      </c>
      <c r="C9083" s="20">
        <v>9082</v>
      </c>
      <c r="D9083" s="26">
        <v>0</v>
      </c>
      <c r="E9083" s="27">
        <v>0</v>
      </c>
      <c r="G9083" s="23"/>
      <c r="H9083" s="23"/>
      <c r="J9083" s="24">
        <f t="shared" si="283"/>
        <v>0</v>
      </c>
      <c r="K9083" s="25">
        <f t="shared" si="284"/>
        <v>0</v>
      </c>
    </row>
    <row r="9084" spans="1:11">
      <c r="A9084" s="18">
        <f>IFERROR(VLOOKUP(C9084,'[1]Dados Diários do Magento'!$A$1:$H$10000,3,),0)</f>
        <v>0</v>
      </c>
      <c r="B9084" s="19">
        <f>IFERROR(VLOOKUP(C9084,'[1]Dados Diários do Magento'!$A$1:$H$10000,2,),"0")</f>
        <v>0</v>
      </c>
      <c r="C9084" s="20">
        <v>9083</v>
      </c>
      <c r="D9084" s="26">
        <v>0</v>
      </c>
      <c r="E9084" s="27">
        <v>0</v>
      </c>
      <c r="G9084" s="23"/>
      <c r="H9084" s="23"/>
      <c r="J9084" s="24">
        <f t="shared" si="283"/>
        <v>0</v>
      </c>
      <c r="K9084" s="25">
        <f t="shared" si="284"/>
        <v>0</v>
      </c>
    </row>
    <row r="9085" spans="1:11">
      <c r="A9085" s="18">
        <f>IFERROR(VLOOKUP(C9085,'[1]Dados Diários do Magento'!$A$1:$H$10000,3,),0)</f>
        <v>0</v>
      </c>
      <c r="B9085" s="19">
        <f>IFERROR(VLOOKUP(C9085,'[1]Dados Diários do Magento'!$A$1:$H$10000,2,),"0")</f>
        <v>0</v>
      </c>
      <c r="C9085" s="20">
        <v>9084</v>
      </c>
      <c r="D9085" s="26">
        <v>0</v>
      </c>
      <c r="E9085" s="27">
        <v>0</v>
      </c>
      <c r="G9085" s="23"/>
      <c r="H9085" s="23"/>
      <c r="J9085" s="24">
        <f t="shared" si="283"/>
        <v>0</v>
      </c>
      <c r="K9085" s="25">
        <f t="shared" si="284"/>
        <v>0</v>
      </c>
    </row>
    <row r="9086" spans="1:11">
      <c r="A9086" s="18">
        <f>IFERROR(VLOOKUP(C9086,'[1]Dados Diários do Magento'!$A$1:$H$10000,3,),0)</f>
        <v>0</v>
      </c>
      <c r="B9086" s="19">
        <f>IFERROR(VLOOKUP(C9086,'[1]Dados Diários do Magento'!$A$1:$H$10000,2,),"0")</f>
        <v>0</v>
      </c>
      <c r="C9086" s="20">
        <v>9085</v>
      </c>
      <c r="D9086" s="26">
        <v>0</v>
      </c>
      <c r="E9086" s="27">
        <v>0</v>
      </c>
      <c r="G9086" s="23"/>
      <c r="H9086" s="23"/>
      <c r="J9086" s="24">
        <f t="shared" si="283"/>
        <v>0</v>
      </c>
      <c r="K9086" s="25">
        <f t="shared" si="284"/>
        <v>0</v>
      </c>
    </row>
    <row r="9087" spans="1:11">
      <c r="A9087" s="18">
        <f>IFERROR(VLOOKUP(C9087,'[1]Dados Diários do Magento'!$A$1:$H$10000,3,),0)</f>
        <v>0</v>
      </c>
      <c r="B9087" s="19">
        <f>IFERROR(VLOOKUP(C9087,'[1]Dados Diários do Magento'!$A$1:$H$10000,2,),"0")</f>
        <v>0</v>
      </c>
      <c r="C9087" s="20">
        <v>9086</v>
      </c>
      <c r="D9087" s="26">
        <v>0</v>
      </c>
      <c r="E9087" s="27">
        <v>0</v>
      </c>
      <c r="G9087" s="23"/>
      <c r="H9087" s="23"/>
      <c r="J9087" s="24">
        <f t="shared" si="283"/>
        <v>0</v>
      </c>
      <c r="K9087" s="25">
        <f t="shared" si="284"/>
        <v>0</v>
      </c>
    </row>
    <row r="9088" spans="1:11">
      <c r="A9088" s="18">
        <f>IFERROR(VLOOKUP(C9088,'[1]Dados Diários do Magento'!$A$1:$H$10000,3,),0)</f>
        <v>0</v>
      </c>
      <c r="B9088" s="19">
        <f>IFERROR(VLOOKUP(C9088,'[1]Dados Diários do Magento'!$A$1:$H$10000,2,),"0")</f>
        <v>0</v>
      </c>
      <c r="C9088" s="20">
        <v>9087</v>
      </c>
      <c r="D9088" s="26">
        <v>0</v>
      </c>
      <c r="E9088" s="27">
        <v>0</v>
      </c>
      <c r="G9088" s="23"/>
      <c r="H9088" s="23"/>
      <c r="J9088" s="24">
        <f t="shared" si="283"/>
        <v>0</v>
      </c>
      <c r="K9088" s="25">
        <f t="shared" si="284"/>
        <v>0</v>
      </c>
    </row>
    <row r="9089" spans="1:11">
      <c r="A9089" s="18">
        <f>IFERROR(VLOOKUP(C9089,'[1]Dados Diários do Magento'!$A$1:$H$10000,3,),0)</f>
        <v>0</v>
      </c>
      <c r="B9089" s="19">
        <f>IFERROR(VLOOKUP(C9089,'[1]Dados Diários do Magento'!$A$1:$H$10000,2,),"0")</f>
        <v>0</v>
      </c>
      <c r="C9089" s="20">
        <v>9088</v>
      </c>
      <c r="D9089" s="26">
        <v>0</v>
      </c>
      <c r="E9089" s="27">
        <v>0</v>
      </c>
      <c r="G9089" s="23"/>
      <c r="H9089" s="23"/>
      <c r="J9089" s="24">
        <f t="shared" si="283"/>
        <v>0</v>
      </c>
      <c r="K9089" s="25">
        <f t="shared" si="284"/>
        <v>0</v>
      </c>
    </row>
    <row r="9090" spans="1:11">
      <c r="A9090" s="18">
        <f>IFERROR(VLOOKUP(C9090,'[1]Dados Diários do Magento'!$A$1:$H$10000,3,),0)</f>
        <v>0</v>
      </c>
      <c r="B9090" s="19">
        <f>IFERROR(VLOOKUP(C9090,'[1]Dados Diários do Magento'!$A$1:$H$10000,2,),"0")</f>
        <v>0</v>
      </c>
      <c r="C9090" s="20">
        <v>9089</v>
      </c>
      <c r="D9090" s="26">
        <v>0</v>
      </c>
      <c r="E9090" s="27">
        <v>0</v>
      </c>
      <c r="G9090" s="23"/>
      <c r="H9090" s="23"/>
      <c r="J9090" s="24">
        <f t="shared" si="283"/>
        <v>0</v>
      </c>
      <c r="K9090" s="25">
        <f t="shared" si="284"/>
        <v>0</v>
      </c>
    </row>
    <row r="9091" spans="1:11">
      <c r="A9091" s="18">
        <f>IFERROR(VLOOKUP(C9091,'[1]Dados Diários do Magento'!$A$1:$H$10000,3,),0)</f>
        <v>0</v>
      </c>
      <c r="B9091" s="19">
        <f>IFERROR(VLOOKUP(C9091,'[1]Dados Diários do Magento'!$A$1:$H$10000,2,),"0")</f>
        <v>0</v>
      </c>
      <c r="C9091" s="20">
        <v>9090</v>
      </c>
      <c r="D9091" s="26">
        <v>0</v>
      </c>
      <c r="E9091" s="27">
        <v>0</v>
      </c>
      <c r="G9091" s="23"/>
      <c r="H9091" s="23"/>
      <c r="J9091" s="24">
        <f t="shared" ref="J9091:J9154" si="285">D9091+G9091</f>
        <v>0</v>
      </c>
      <c r="K9091" s="25">
        <f t="shared" si="284"/>
        <v>0</v>
      </c>
    </row>
    <row r="9092" spans="1:11">
      <c r="A9092" s="18">
        <f>IFERROR(VLOOKUP(C9092,'[1]Dados Diários do Magento'!$A$1:$H$10000,3,),0)</f>
        <v>0</v>
      </c>
      <c r="B9092" s="19">
        <f>IFERROR(VLOOKUP(C9092,'[1]Dados Diários do Magento'!$A$1:$H$10000,2,),"0")</f>
        <v>0</v>
      </c>
      <c r="C9092" s="20">
        <v>9091</v>
      </c>
      <c r="D9092" s="26">
        <v>0</v>
      </c>
      <c r="E9092" s="27">
        <v>0</v>
      </c>
      <c r="G9092" s="23"/>
      <c r="H9092" s="23"/>
      <c r="J9092" s="24">
        <f t="shared" si="285"/>
        <v>0</v>
      </c>
      <c r="K9092" s="25">
        <f t="shared" si="284"/>
        <v>0</v>
      </c>
    </row>
    <row r="9093" spans="1:11">
      <c r="A9093" s="18">
        <f>IFERROR(VLOOKUP(C9093,'[1]Dados Diários do Magento'!$A$1:$H$10000,3,),0)</f>
        <v>0</v>
      </c>
      <c r="B9093" s="19">
        <f>IFERROR(VLOOKUP(C9093,'[1]Dados Diários do Magento'!$A$1:$H$10000,2,),"0")</f>
        <v>0</v>
      </c>
      <c r="C9093" s="20">
        <v>9092</v>
      </c>
      <c r="D9093" s="26">
        <v>0</v>
      </c>
      <c r="E9093" s="27">
        <v>0</v>
      </c>
      <c r="G9093" s="23"/>
      <c r="H9093" s="23"/>
      <c r="J9093" s="24">
        <f t="shared" si="285"/>
        <v>0</v>
      </c>
      <c r="K9093" s="25">
        <f t="shared" si="284"/>
        <v>0</v>
      </c>
    </row>
    <row r="9094" spans="1:11">
      <c r="A9094" s="18">
        <f>IFERROR(VLOOKUP(C9094,'[1]Dados Diários do Magento'!$A$1:$H$10000,3,),0)</f>
        <v>0</v>
      </c>
      <c r="B9094" s="19">
        <f>IFERROR(VLOOKUP(C9094,'[1]Dados Diários do Magento'!$A$1:$H$10000,2,),"0")</f>
        <v>0</v>
      </c>
      <c r="C9094" s="20">
        <v>9093</v>
      </c>
      <c r="D9094" s="26">
        <v>0</v>
      </c>
      <c r="E9094" s="27">
        <v>0</v>
      </c>
      <c r="G9094" s="23"/>
      <c r="H9094" s="23"/>
      <c r="J9094" s="24">
        <f t="shared" si="285"/>
        <v>0</v>
      </c>
      <c r="K9094" s="25">
        <f t="shared" si="284"/>
        <v>0</v>
      </c>
    </row>
    <row r="9095" spans="1:11">
      <c r="A9095" s="18">
        <f>IFERROR(VLOOKUP(C9095,'[1]Dados Diários do Magento'!$A$1:$H$10000,3,),0)</f>
        <v>0</v>
      </c>
      <c r="B9095" s="19">
        <f>IFERROR(VLOOKUP(C9095,'[1]Dados Diários do Magento'!$A$1:$H$10000,2,),"0")</f>
        <v>0</v>
      </c>
      <c r="C9095" s="20">
        <v>9094</v>
      </c>
      <c r="D9095" s="26">
        <v>0</v>
      </c>
      <c r="E9095" s="27">
        <v>0</v>
      </c>
      <c r="G9095" s="23"/>
      <c r="H9095" s="23"/>
      <c r="J9095" s="24">
        <f t="shared" si="285"/>
        <v>0</v>
      </c>
      <c r="K9095" s="25">
        <f t="shared" si="284"/>
        <v>0</v>
      </c>
    </row>
    <row r="9096" spans="1:11">
      <c r="A9096" s="18">
        <f>IFERROR(VLOOKUP(C9096,'[1]Dados Diários do Magento'!$A$1:$H$10000,3,),0)</f>
        <v>0</v>
      </c>
      <c r="B9096" s="19">
        <f>IFERROR(VLOOKUP(C9096,'[1]Dados Diários do Magento'!$A$1:$H$10000,2,),"0")</f>
        <v>0</v>
      </c>
      <c r="C9096" s="20">
        <v>9095</v>
      </c>
      <c r="D9096" s="26">
        <v>0</v>
      </c>
      <c r="E9096" s="27">
        <v>0</v>
      </c>
      <c r="G9096" s="23"/>
      <c r="H9096" s="23"/>
      <c r="J9096" s="24">
        <f t="shared" si="285"/>
        <v>0</v>
      </c>
      <c r="K9096" s="25">
        <f t="shared" si="284"/>
        <v>0</v>
      </c>
    </row>
    <row r="9097" spans="1:11">
      <c r="A9097" s="18">
        <f>IFERROR(VLOOKUP(C9097,'[1]Dados Diários do Magento'!$A$1:$H$10000,3,),0)</f>
        <v>0</v>
      </c>
      <c r="B9097" s="19">
        <f>IFERROR(VLOOKUP(C9097,'[1]Dados Diários do Magento'!$A$1:$H$10000,2,),"0")</f>
        <v>0</v>
      </c>
      <c r="C9097" s="20">
        <v>9096</v>
      </c>
      <c r="D9097" s="26">
        <v>0</v>
      </c>
      <c r="E9097" s="27">
        <v>0</v>
      </c>
      <c r="G9097" s="23"/>
      <c r="H9097" s="23"/>
      <c r="J9097" s="24">
        <f t="shared" si="285"/>
        <v>0</v>
      </c>
      <c r="K9097" s="25">
        <f t="shared" si="284"/>
        <v>0</v>
      </c>
    </row>
    <row r="9098" spans="1:11">
      <c r="A9098" s="18">
        <f>IFERROR(VLOOKUP(C9098,'[1]Dados Diários do Magento'!$A$1:$H$10000,3,),0)</f>
        <v>0</v>
      </c>
      <c r="B9098" s="19">
        <f>IFERROR(VLOOKUP(C9098,'[1]Dados Diários do Magento'!$A$1:$H$10000,2,),"0")</f>
        <v>0</v>
      </c>
      <c r="C9098" s="20">
        <v>9097</v>
      </c>
      <c r="D9098" s="26">
        <v>0</v>
      </c>
      <c r="E9098" s="27">
        <v>0</v>
      </c>
      <c r="G9098" s="23"/>
      <c r="H9098" s="23"/>
      <c r="J9098" s="24">
        <f t="shared" si="285"/>
        <v>0</v>
      </c>
      <c r="K9098" s="25">
        <f t="shared" si="284"/>
        <v>0</v>
      </c>
    </row>
    <row r="9099" spans="1:11">
      <c r="A9099" s="18">
        <f>IFERROR(VLOOKUP(C9099,'[1]Dados Diários do Magento'!$A$1:$H$10000,3,),0)</f>
        <v>0</v>
      </c>
      <c r="B9099" s="19">
        <f>IFERROR(VLOOKUP(C9099,'[1]Dados Diários do Magento'!$A$1:$H$10000,2,),"0")</f>
        <v>0</v>
      </c>
      <c r="C9099" s="20">
        <v>9098</v>
      </c>
      <c r="D9099" s="26">
        <v>0</v>
      </c>
      <c r="E9099" s="27">
        <v>0</v>
      </c>
      <c r="G9099" s="23"/>
      <c r="H9099" s="23"/>
      <c r="J9099" s="24">
        <f t="shared" si="285"/>
        <v>0</v>
      </c>
      <c r="K9099" s="25">
        <f t="shared" si="284"/>
        <v>0</v>
      </c>
    </row>
    <row r="9100" spans="1:11">
      <c r="A9100" s="18">
        <f>IFERROR(VLOOKUP(C9100,'[1]Dados Diários do Magento'!$A$1:$H$10000,3,),0)</f>
        <v>0</v>
      </c>
      <c r="B9100" s="19">
        <f>IFERROR(VLOOKUP(C9100,'[1]Dados Diários do Magento'!$A$1:$H$10000,2,),"0")</f>
        <v>0</v>
      </c>
      <c r="C9100" s="20">
        <v>9099</v>
      </c>
      <c r="D9100" s="26">
        <v>0</v>
      </c>
      <c r="E9100" s="27">
        <v>0</v>
      </c>
      <c r="G9100" s="23"/>
      <c r="H9100" s="23"/>
      <c r="J9100" s="24">
        <f t="shared" si="285"/>
        <v>0</v>
      </c>
      <c r="K9100" s="25">
        <f t="shared" si="284"/>
        <v>0</v>
      </c>
    </row>
    <row r="9101" spans="1:11">
      <c r="A9101" s="18">
        <f>IFERROR(VLOOKUP(C9101,'[1]Dados Diários do Magento'!$A$1:$H$10000,3,),0)</f>
        <v>0</v>
      </c>
      <c r="B9101" s="19">
        <f>IFERROR(VLOOKUP(C9101,'[1]Dados Diários do Magento'!$A$1:$H$10000,2,),"0")</f>
        <v>0</v>
      </c>
      <c r="C9101" s="20">
        <v>9100</v>
      </c>
      <c r="D9101" s="26">
        <v>0</v>
      </c>
      <c r="E9101" s="27">
        <v>0</v>
      </c>
      <c r="G9101" s="23"/>
      <c r="H9101" s="23"/>
      <c r="J9101" s="24">
        <f t="shared" si="285"/>
        <v>0</v>
      </c>
      <c r="K9101" s="25">
        <f t="shared" si="284"/>
        <v>0</v>
      </c>
    </row>
    <row r="9102" spans="1:11">
      <c r="A9102" s="18">
        <f>IFERROR(VLOOKUP(C9102,'[1]Dados Diários do Magento'!$A$1:$H$10000,3,),0)</f>
        <v>0</v>
      </c>
      <c r="B9102" s="19">
        <f>IFERROR(VLOOKUP(C9102,'[1]Dados Diários do Magento'!$A$1:$H$10000,2,),"0")</f>
        <v>0</v>
      </c>
      <c r="C9102" s="20">
        <v>9101</v>
      </c>
      <c r="D9102" s="26">
        <v>0</v>
      </c>
      <c r="E9102" s="27">
        <v>0</v>
      </c>
      <c r="G9102" s="23"/>
      <c r="H9102" s="23"/>
      <c r="J9102" s="24">
        <f t="shared" si="285"/>
        <v>0</v>
      </c>
      <c r="K9102" s="25">
        <f t="shared" si="284"/>
        <v>0</v>
      </c>
    </row>
    <row r="9103" spans="1:11">
      <c r="A9103" s="18">
        <f>IFERROR(VLOOKUP(C9103,'[1]Dados Diários do Magento'!$A$1:$H$10000,3,),0)</f>
        <v>0</v>
      </c>
      <c r="B9103" s="19">
        <f>IFERROR(VLOOKUP(C9103,'[1]Dados Diários do Magento'!$A$1:$H$10000,2,),"0")</f>
        <v>0</v>
      </c>
      <c r="C9103" s="20">
        <v>9102</v>
      </c>
      <c r="D9103" s="26">
        <v>0</v>
      </c>
      <c r="E9103" s="27">
        <v>0</v>
      </c>
      <c r="G9103" s="23"/>
      <c r="H9103" s="23"/>
      <c r="J9103" s="24">
        <f t="shared" si="285"/>
        <v>0</v>
      </c>
      <c r="K9103" s="25">
        <f t="shared" si="284"/>
        <v>0</v>
      </c>
    </row>
    <row r="9104" spans="1:11">
      <c r="A9104" s="18">
        <f>IFERROR(VLOOKUP(C9104,'[1]Dados Diários do Magento'!$A$1:$H$10000,3,),0)</f>
        <v>0</v>
      </c>
      <c r="B9104" s="19">
        <f>IFERROR(VLOOKUP(C9104,'[1]Dados Diários do Magento'!$A$1:$H$10000,2,),"0")</f>
        <v>0</v>
      </c>
      <c r="C9104" s="20">
        <v>9103</v>
      </c>
      <c r="D9104" s="26">
        <v>0</v>
      </c>
      <c r="E9104" s="27">
        <v>0</v>
      </c>
      <c r="G9104" s="23"/>
      <c r="H9104" s="23"/>
      <c r="J9104" s="24">
        <f t="shared" si="285"/>
        <v>0</v>
      </c>
      <c r="K9104" s="25">
        <f t="shared" si="284"/>
        <v>0</v>
      </c>
    </row>
    <row r="9105" spans="1:11">
      <c r="A9105" s="18">
        <f>IFERROR(VLOOKUP(C9105,'[1]Dados Diários do Magento'!$A$1:$H$10000,3,),0)</f>
        <v>0</v>
      </c>
      <c r="B9105" s="19">
        <f>IFERROR(VLOOKUP(C9105,'[1]Dados Diários do Magento'!$A$1:$H$10000,2,),"0")</f>
        <v>0</v>
      </c>
      <c r="C9105" s="20">
        <v>9104</v>
      </c>
      <c r="D9105" s="26">
        <v>0</v>
      </c>
      <c r="E9105" s="27">
        <v>0</v>
      </c>
      <c r="G9105" s="23"/>
      <c r="H9105" s="23"/>
      <c r="J9105" s="24">
        <f t="shared" si="285"/>
        <v>0</v>
      </c>
      <c r="K9105" s="25">
        <f t="shared" si="284"/>
        <v>0</v>
      </c>
    </row>
    <row r="9106" spans="1:11">
      <c r="A9106" s="18">
        <f>IFERROR(VLOOKUP(C9106,'[1]Dados Diários do Magento'!$A$1:$H$10000,3,),0)</f>
        <v>0</v>
      </c>
      <c r="B9106" s="19">
        <f>IFERROR(VLOOKUP(C9106,'[1]Dados Diários do Magento'!$A$1:$H$10000,2,),"0")</f>
        <v>0</v>
      </c>
      <c r="C9106" s="20">
        <v>9105</v>
      </c>
      <c r="D9106" s="26">
        <v>0</v>
      </c>
      <c r="E9106" s="27">
        <v>0</v>
      </c>
      <c r="G9106" s="23"/>
      <c r="H9106" s="23"/>
      <c r="J9106" s="24">
        <f t="shared" si="285"/>
        <v>0</v>
      </c>
      <c r="K9106" s="25">
        <f t="shared" si="284"/>
        <v>0</v>
      </c>
    </row>
    <row r="9107" spans="1:11">
      <c r="A9107" s="18">
        <f>IFERROR(VLOOKUP(C9107,'[1]Dados Diários do Magento'!$A$1:$H$10000,3,),0)</f>
        <v>0</v>
      </c>
      <c r="B9107" s="19">
        <f>IFERROR(VLOOKUP(C9107,'[1]Dados Diários do Magento'!$A$1:$H$10000,2,),"0")</f>
        <v>0</v>
      </c>
      <c r="C9107" s="20">
        <v>9106</v>
      </c>
      <c r="D9107" s="26">
        <v>0</v>
      </c>
      <c r="E9107" s="27">
        <v>0</v>
      </c>
      <c r="G9107" s="23"/>
      <c r="H9107" s="23"/>
      <c r="J9107" s="24">
        <f t="shared" si="285"/>
        <v>0</v>
      </c>
      <c r="K9107" s="25">
        <f t="shared" si="284"/>
        <v>0</v>
      </c>
    </row>
    <row r="9108" spans="1:11">
      <c r="A9108" s="18">
        <f>IFERROR(VLOOKUP(C9108,'[1]Dados Diários do Magento'!$A$1:$H$10000,3,),0)</f>
        <v>0</v>
      </c>
      <c r="B9108" s="19">
        <f>IFERROR(VLOOKUP(C9108,'[1]Dados Diários do Magento'!$A$1:$H$10000,2,),"0")</f>
        <v>0</v>
      </c>
      <c r="C9108" s="20">
        <v>9107</v>
      </c>
      <c r="D9108" s="26">
        <v>0</v>
      </c>
      <c r="E9108" s="27">
        <v>0</v>
      </c>
      <c r="G9108" s="23"/>
      <c r="H9108" s="23"/>
      <c r="J9108" s="24">
        <f t="shared" si="285"/>
        <v>0</v>
      </c>
      <c r="K9108" s="25">
        <f t="shared" si="284"/>
        <v>0</v>
      </c>
    </row>
    <row r="9109" spans="1:11">
      <c r="A9109" s="18">
        <f>IFERROR(VLOOKUP(C9109,'[1]Dados Diários do Magento'!$A$1:$H$10000,3,),0)</f>
        <v>0</v>
      </c>
      <c r="B9109" s="19">
        <f>IFERROR(VLOOKUP(C9109,'[1]Dados Diários do Magento'!$A$1:$H$10000,2,),"0")</f>
        <v>0</v>
      </c>
      <c r="C9109" s="20">
        <v>9108</v>
      </c>
      <c r="D9109" s="26">
        <v>0</v>
      </c>
      <c r="E9109" s="27">
        <v>0</v>
      </c>
      <c r="G9109" s="23"/>
      <c r="H9109" s="23"/>
      <c r="J9109" s="24">
        <f t="shared" si="285"/>
        <v>0</v>
      </c>
      <c r="K9109" s="25">
        <f t="shared" si="284"/>
        <v>0</v>
      </c>
    </row>
    <row r="9110" spans="1:11">
      <c r="A9110" s="18">
        <f>IFERROR(VLOOKUP(C9110,'[1]Dados Diários do Magento'!$A$1:$H$10000,3,),0)</f>
        <v>0</v>
      </c>
      <c r="B9110" s="19">
        <f>IFERROR(VLOOKUP(C9110,'[1]Dados Diários do Magento'!$A$1:$H$10000,2,),"0")</f>
        <v>0</v>
      </c>
      <c r="C9110" s="20">
        <v>9109</v>
      </c>
      <c r="D9110" s="26">
        <v>0</v>
      </c>
      <c r="E9110" s="27">
        <v>0</v>
      </c>
      <c r="G9110" s="23"/>
      <c r="H9110" s="23"/>
      <c r="J9110" s="24">
        <f t="shared" si="285"/>
        <v>0</v>
      </c>
      <c r="K9110" s="25">
        <f t="shared" si="284"/>
        <v>0</v>
      </c>
    </row>
    <row r="9111" spans="1:11">
      <c r="A9111" s="18">
        <f>IFERROR(VLOOKUP(C9111,'[1]Dados Diários do Magento'!$A$1:$H$10000,3,),0)</f>
        <v>0</v>
      </c>
      <c r="B9111" s="19">
        <f>IFERROR(VLOOKUP(C9111,'[1]Dados Diários do Magento'!$A$1:$H$10000,2,),"0")</f>
        <v>0</v>
      </c>
      <c r="C9111" s="20">
        <v>9110</v>
      </c>
      <c r="D9111" s="26">
        <v>0</v>
      </c>
      <c r="E9111" s="27">
        <v>0</v>
      </c>
      <c r="G9111" s="23"/>
      <c r="H9111" s="23"/>
      <c r="J9111" s="24">
        <f t="shared" si="285"/>
        <v>0</v>
      </c>
      <c r="K9111" s="25">
        <f t="shared" si="284"/>
        <v>0</v>
      </c>
    </row>
    <row r="9112" spans="1:11">
      <c r="A9112" s="18">
        <f>IFERROR(VLOOKUP(C9112,'[1]Dados Diários do Magento'!$A$1:$H$10000,3,),0)</f>
        <v>0</v>
      </c>
      <c r="B9112" s="19">
        <f>IFERROR(VLOOKUP(C9112,'[1]Dados Diários do Magento'!$A$1:$H$10000,2,),"0")</f>
        <v>0</v>
      </c>
      <c r="C9112" s="20">
        <v>9111</v>
      </c>
      <c r="D9112" s="26">
        <v>0</v>
      </c>
      <c r="E9112" s="27">
        <v>0</v>
      </c>
      <c r="G9112" s="23"/>
      <c r="H9112" s="23"/>
      <c r="J9112" s="24">
        <f t="shared" si="285"/>
        <v>0</v>
      </c>
      <c r="K9112" s="25">
        <f t="shared" si="284"/>
        <v>0</v>
      </c>
    </row>
    <row r="9113" spans="1:11">
      <c r="A9113" s="18">
        <f>IFERROR(VLOOKUP(C9113,'[1]Dados Diários do Magento'!$A$1:$H$10000,3,),0)</f>
        <v>0</v>
      </c>
      <c r="B9113" s="19">
        <f>IFERROR(VLOOKUP(C9113,'[1]Dados Diários do Magento'!$A$1:$H$10000,2,),"0")</f>
        <v>0</v>
      </c>
      <c r="C9113" s="20">
        <v>9112</v>
      </c>
      <c r="D9113" s="26">
        <v>0</v>
      </c>
      <c r="E9113" s="27">
        <v>0</v>
      </c>
      <c r="G9113" s="23"/>
      <c r="H9113" s="23"/>
      <c r="J9113" s="24">
        <f t="shared" si="285"/>
        <v>0</v>
      </c>
      <c r="K9113" s="25">
        <f t="shared" si="284"/>
        <v>0</v>
      </c>
    </row>
    <row r="9114" spans="1:11">
      <c r="A9114" s="18">
        <f>IFERROR(VLOOKUP(C9114,'[1]Dados Diários do Magento'!$A$1:$H$10000,3,),0)</f>
        <v>0</v>
      </c>
      <c r="B9114" s="19">
        <f>IFERROR(VLOOKUP(C9114,'[1]Dados Diários do Magento'!$A$1:$H$10000,2,),"0")</f>
        <v>0</v>
      </c>
      <c r="C9114" s="20">
        <v>9113</v>
      </c>
      <c r="D9114" s="26">
        <v>0</v>
      </c>
      <c r="E9114" s="27">
        <v>0</v>
      </c>
      <c r="G9114" s="23"/>
      <c r="H9114" s="23"/>
      <c r="J9114" s="24">
        <f t="shared" si="285"/>
        <v>0</v>
      </c>
      <c r="K9114" s="25">
        <f t="shared" si="284"/>
        <v>0</v>
      </c>
    </row>
    <row r="9115" spans="1:11">
      <c r="A9115" s="18">
        <f>IFERROR(VLOOKUP(C9115,'[1]Dados Diários do Magento'!$A$1:$H$10000,3,),0)</f>
        <v>0</v>
      </c>
      <c r="B9115" s="19">
        <f>IFERROR(VLOOKUP(C9115,'[1]Dados Diários do Magento'!$A$1:$H$10000,2,),"0")</f>
        <v>0</v>
      </c>
      <c r="C9115" s="20">
        <v>9114</v>
      </c>
      <c r="D9115" s="26">
        <v>0</v>
      </c>
      <c r="E9115" s="27">
        <v>0</v>
      </c>
      <c r="G9115" s="23"/>
      <c r="H9115" s="23"/>
      <c r="J9115" s="24">
        <f t="shared" si="285"/>
        <v>0</v>
      </c>
      <c r="K9115" s="25">
        <f t="shared" si="284"/>
        <v>0</v>
      </c>
    </row>
    <row r="9116" spans="1:11">
      <c r="A9116" s="18">
        <f>IFERROR(VLOOKUP(C9116,'[1]Dados Diários do Magento'!$A$1:$H$10000,3,),0)</f>
        <v>0</v>
      </c>
      <c r="B9116" s="19">
        <f>IFERROR(VLOOKUP(C9116,'[1]Dados Diários do Magento'!$A$1:$H$10000,2,),"0")</f>
        <v>0</v>
      </c>
      <c r="C9116" s="20">
        <v>9115</v>
      </c>
      <c r="D9116" s="26">
        <v>0</v>
      </c>
      <c r="E9116" s="27">
        <v>0</v>
      </c>
      <c r="G9116" s="23"/>
      <c r="H9116" s="23"/>
      <c r="J9116" s="24">
        <f t="shared" si="285"/>
        <v>0</v>
      </c>
      <c r="K9116" s="25">
        <f t="shared" si="284"/>
        <v>0</v>
      </c>
    </row>
    <row r="9117" spans="1:11">
      <c r="A9117" s="18">
        <f>IFERROR(VLOOKUP(C9117,'[1]Dados Diários do Magento'!$A$1:$H$10000,3,),0)</f>
        <v>0</v>
      </c>
      <c r="B9117" s="19">
        <f>IFERROR(VLOOKUP(C9117,'[1]Dados Diários do Magento'!$A$1:$H$10000,2,),"0")</f>
        <v>0</v>
      </c>
      <c r="C9117" s="20">
        <v>9116</v>
      </c>
      <c r="D9117" s="26">
        <v>0</v>
      </c>
      <c r="E9117" s="27">
        <v>0</v>
      </c>
      <c r="G9117" s="23"/>
      <c r="H9117" s="23"/>
      <c r="J9117" s="24">
        <f t="shared" si="285"/>
        <v>0</v>
      </c>
      <c r="K9117" s="25">
        <f t="shared" ref="K9117:K9180" si="286">IF((D9117+G9117)&gt;0,(D9117*E9117+G9117*H9117)/(D9117+G9117),E9117)</f>
        <v>0</v>
      </c>
    </row>
    <row r="9118" spans="1:11">
      <c r="A9118" s="18">
        <f>IFERROR(VLOOKUP(C9118,'[1]Dados Diários do Magento'!$A$1:$H$10000,3,),0)</f>
        <v>0</v>
      </c>
      <c r="B9118" s="19">
        <f>IFERROR(VLOOKUP(C9118,'[1]Dados Diários do Magento'!$A$1:$H$10000,2,),"0")</f>
        <v>0</v>
      </c>
      <c r="C9118" s="20">
        <v>9117</v>
      </c>
      <c r="D9118" s="26">
        <v>0</v>
      </c>
      <c r="E9118" s="27">
        <v>0</v>
      </c>
      <c r="G9118" s="23"/>
      <c r="H9118" s="23"/>
      <c r="J9118" s="24">
        <f t="shared" si="285"/>
        <v>0</v>
      </c>
      <c r="K9118" s="25">
        <f t="shared" si="286"/>
        <v>0</v>
      </c>
    </row>
    <row r="9119" spans="1:11">
      <c r="A9119" s="18">
        <f>IFERROR(VLOOKUP(C9119,'[1]Dados Diários do Magento'!$A$1:$H$10000,3,),0)</f>
        <v>0</v>
      </c>
      <c r="B9119" s="19">
        <f>IFERROR(VLOOKUP(C9119,'[1]Dados Diários do Magento'!$A$1:$H$10000,2,),"0")</f>
        <v>0</v>
      </c>
      <c r="C9119" s="20">
        <v>9118</v>
      </c>
      <c r="D9119" s="26">
        <v>0</v>
      </c>
      <c r="E9119" s="27">
        <v>0</v>
      </c>
      <c r="G9119" s="23"/>
      <c r="H9119" s="23"/>
      <c r="J9119" s="24">
        <f t="shared" si="285"/>
        <v>0</v>
      </c>
      <c r="K9119" s="25">
        <f t="shared" si="286"/>
        <v>0</v>
      </c>
    </row>
    <row r="9120" spans="1:11">
      <c r="A9120" s="18">
        <f>IFERROR(VLOOKUP(C9120,'[1]Dados Diários do Magento'!$A$1:$H$10000,3,),0)</f>
        <v>0</v>
      </c>
      <c r="B9120" s="19">
        <f>IFERROR(VLOOKUP(C9120,'[1]Dados Diários do Magento'!$A$1:$H$10000,2,),"0")</f>
        <v>0</v>
      </c>
      <c r="C9120" s="20">
        <v>9119</v>
      </c>
      <c r="D9120" s="26">
        <v>0</v>
      </c>
      <c r="E9120" s="27">
        <v>0</v>
      </c>
      <c r="G9120" s="23"/>
      <c r="H9120" s="23"/>
      <c r="J9120" s="24">
        <f t="shared" si="285"/>
        <v>0</v>
      </c>
      <c r="K9120" s="25">
        <f t="shared" si="286"/>
        <v>0</v>
      </c>
    </row>
    <row r="9121" spans="1:11">
      <c r="A9121" s="18">
        <f>IFERROR(VLOOKUP(C9121,'[1]Dados Diários do Magento'!$A$1:$H$10000,3,),0)</f>
        <v>0</v>
      </c>
      <c r="B9121" s="19">
        <f>IFERROR(VLOOKUP(C9121,'[1]Dados Diários do Magento'!$A$1:$H$10000,2,),"0")</f>
        <v>0</v>
      </c>
      <c r="C9121" s="20">
        <v>9120</v>
      </c>
      <c r="D9121" s="26">
        <v>0</v>
      </c>
      <c r="E9121" s="27">
        <v>0</v>
      </c>
      <c r="G9121" s="23"/>
      <c r="H9121" s="23"/>
      <c r="J9121" s="24">
        <f t="shared" si="285"/>
        <v>0</v>
      </c>
      <c r="K9121" s="25">
        <f t="shared" si="286"/>
        <v>0</v>
      </c>
    </row>
    <row r="9122" spans="1:11">
      <c r="A9122" s="18">
        <f>IFERROR(VLOOKUP(C9122,'[1]Dados Diários do Magento'!$A$1:$H$10000,3,),0)</f>
        <v>0</v>
      </c>
      <c r="B9122" s="19">
        <f>IFERROR(VLOOKUP(C9122,'[1]Dados Diários do Magento'!$A$1:$H$10000,2,),"0")</f>
        <v>0</v>
      </c>
      <c r="C9122" s="20">
        <v>9121</v>
      </c>
      <c r="D9122" s="26">
        <v>0</v>
      </c>
      <c r="E9122" s="27">
        <v>0</v>
      </c>
      <c r="G9122" s="23"/>
      <c r="H9122" s="23"/>
      <c r="J9122" s="24">
        <f t="shared" si="285"/>
        <v>0</v>
      </c>
      <c r="K9122" s="25">
        <f t="shared" si="286"/>
        <v>0</v>
      </c>
    </row>
    <row r="9123" spans="1:11">
      <c r="A9123" s="18">
        <f>IFERROR(VLOOKUP(C9123,'[1]Dados Diários do Magento'!$A$1:$H$10000,3,),0)</f>
        <v>0</v>
      </c>
      <c r="B9123" s="19">
        <f>IFERROR(VLOOKUP(C9123,'[1]Dados Diários do Magento'!$A$1:$H$10000,2,),"0")</f>
        <v>0</v>
      </c>
      <c r="C9123" s="20">
        <v>9122</v>
      </c>
      <c r="D9123" s="26">
        <v>0</v>
      </c>
      <c r="E9123" s="27">
        <v>0</v>
      </c>
      <c r="G9123" s="23"/>
      <c r="H9123" s="23"/>
      <c r="J9123" s="24">
        <f t="shared" si="285"/>
        <v>0</v>
      </c>
      <c r="K9123" s="25">
        <f t="shared" si="286"/>
        <v>0</v>
      </c>
    </row>
    <row r="9124" spans="1:11">
      <c r="A9124" s="18">
        <f>IFERROR(VLOOKUP(C9124,'[1]Dados Diários do Magento'!$A$1:$H$10000,3,),0)</f>
        <v>0</v>
      </c>
      <c r="B9124" s="19">
        <f>IFERROR(VLOOKUP(C9124,'[1]Dados Diários do Magento'!$A$1:$H$10000,2,),"0")</f>
        <v>0</v>
      </c>
      <c r="C9124" s="20">
        <v>9123</v>
      </c>
      <c r="D9124" s="26">
        <v>0</v>
      </c>
      <c r="E9124" s="27">
        <v>0</v>
      </c>
      <c r="G9124" s="23"/>
      <c r="H9124" s="23"/>
      <c r="J9124" s="24">
        <f t="shared" si="285"/>
        <v>0</v>
      </c>
      <c r="K9124" s="25">
        <f t="shared" si="286"/>
        <v>0</v>
      </c>
    </row>
    <row r="9125" spans="1:11">
      <c r="A9125" s="18">
        <f>IFERROR(VLOOKUP(C9125,'[1]Dados Diários do Magento'!$A$1:$H$10000,3,),0)</f>
        <v>0</v>
      </c>
      <c r="B9125" s="19">
        <f>IFERROR(VLOOKUP(C9125,'[1]Dados Diários do Magento'!$A$1:$H$10000,2,),"0")</f>
        <v>0</v>
      </c>
      <c r="C9125" s="20">
        <v>9124</v>
      </c>
      <c r="D9125" s="26">
        <v>0</v>
      </c>
      <c r="E9125" s="27">
        <v>0</v>
      </c>
      <c r="G9125" s="23"/>
      <c r="H9125" s="23"/>
      <c r="J9125" s="24">
        <f t="shared" si="285"/>
        <v>0</v>
      </c>
      <c r="K9125" s="25">
        <f t="shared" si="286"/>
        <v>0</v>
      </c>
    </row>
    <row r="9126" spans="1:11">
      <c r="A9126" s="18">
        <f>IFERROR(VLOOKUP(C9126,'[1]Dados Diários do Magento'!$A$1:$H$10000,3,),0)</f>
        <v>0</v>
      </c>
      <c r="B9126" s="19">
        <f>IFERROR(VLOOKUP(C9126,'[1]Dados Diários do Magento'!$A$1:$H$10000,2,),"0")</f>
        <v>0</v>
      </c>
      <c r="C9126" s="20">
        <v>9125</v>
      </c>
      <c r="D9126" s="26">
        <v>0</v>
      </c>
      <c r="E9126" s="27">
        <v>0</v>
      </c>
      <c r="G9126" s="23"/>
      <c r="H9126" s="23"/>
      <c r="J9126" s="24">
        <f t="shared" si="285"/>
        <v>0</v>
      </c>
      <c r="K9126" s="25">
        <f t="shared" si="286"/>
        <v>0</v>
      </c>
    </row>
    <row r="9127" spans="1:11">
      <c r="A9127" s="18">
        <f>IFERROR(VLOOKUP(C9127,'[1]Dados Diários do Magento'!$A$1:$H$10000,3,),0)</f>
        <v>0</v>
      </c>
      <c r="B9127" s="19">
        <f>IFERROR(VLOOKUP(C9127,'[1]Dados Diários do Magento'!$A$1:$H$10000,2,),"0")</f>
        <v>0</v>
      </c>
      <c r="C9127" s="20">
        <v>9126</v>
      </c>
      <c r="D9127" s="26">
        <v>0</v>
      </c>
      <c r="E9127" s="27">
        <v>0</v>
      </c>
      <c r="G9127" s="23"/>
      <c r="H9127" s="23"/>
      <c r="J9127" s="24">
        <f t="shared" si="285"/>
        <v>0</v>
      </c>
      <c r="K9127" s="25">
        <f t="shared" si="286"/>
        <v>0</v>
      </c>
    </row>
    <row r="9128" spans="1:11">
      <c r="A9128" s="18">
        <f>IFERROR(VLOOKUP(C9128,'[1]Dados Diários do Magento'!$A$1:$H$10000,3,),0)</f>
        <v>0</v>
      </c>
      <c r="B9128" s="19">
        <f>IFERROR(VLOOKUP(C9128,'[1]Dados Diários do Magento'!$A$1:$H$10000,2,),"0")</f>
        <v>0</v>
      </c>
      <c r="C9128" s="20">
        <v>9127</v>
      </c>
      <c r="D9128" s="26">
        <v>0</v>
      </c>
      <c r="E9128" s="27">
        <v>0</v>
      </c>
      <c r="G9128" s="23"/>
      <c r="H9128" s="23"/>
      <c r="J9128" s="24">
        <f t="shared" si="285"/>
        <v>0</v>
      </c>
      <c r="K9128" s="25">
        <f t="shared" si="286"/>
        <v>0</v>
      </c>
    </row>
    <row r="9129" spans="1:11">
      <c r="A9129" s="18">
        <f>IFERROR(VLOOKUP(C9129,'[1]Dados Diários do Magento'!$A$1:$H$10000,3,),0)</f>
        <v>0</v>
      </c>
      <c r="B9129" s="19">
        <f>IFERROR(VLOOKUP(C9129,'[1]Dados Diários do Magento'!$A$1:$H$10000,2,),"0")</f>
        <v>0</v>
      </c>
      <c r="C9129" s="20">
        <v>9128</v>
      </c>
      <c r="D9129" s="26">
        <v>0</v>
      </c>
      <c r="E9129" s="27">
        <v>0</v>
      </c>
      <c r="G9129" s="23"/>
      <c r="H9129" s="23"/>
      <c r="J9129" s="24">
        <f t="shared" si="285"/>
        <v>0</v>
      </c>
      <c r="K9129" s="25">
        <f t="shared" si="286"/>
        <v>0</v>
      </c>
    </row>
    <row r="9130" spans="1:11">
      <c r="A9130" s="18">
        <f>IFERROR(VLOOKUP(C9130,'[1]Dados Diários do Magento'!$A$1:$H$10000,3,),0)</f>
        <v>0</v>
      </c>
      <c r="B9130" s="19">
        <f>IFERROR(VLOOKUP(C9130,'[1]Dados Diários do Magento'!$A$1:$H$10000,2,),"0")</f>
        <v>0</v>
      </c>
      <c r="C9130" s="20">
        <v>9129</v>
      </c>
      <c r="D9130" s="26">
        <v>0</v>
      </c>
      <c r="E9130" s="27">
        <v>0</v>
      </c>
      <c r="G9130" s="23"/>
      <c r="H9130" s="23"/>
      <c r="J9130" s="24">
        <f t="shared" si="285"/>
        <v>0</v>
      </c>
      <c r="K9130" s="25">
        <f t="shared" si="286"/>
        <v>0</v>
      </c>
    </row>
    <row r="9131" spans="1:11">
      <c r="A9131" s="18">
        <f>IFERROR(VLOOKUP(C9131,'[1]Dados Diários do Magento'!$A$1:$H$10000,3,),0)</f>
        <v>0</v>
      </c>
      <c r="B9131" s="19">
        <f>IFERROR(VLOOKUP(C9131,'[1]Dados Diários do Magento'!$A$1:$H$10000,2,),"0")</f>
        <v>0</v>
      </c>
      <c r="C9131" s="20">
        <v>9130</v>
      </c>
      <c r="D9131" s="26">
        <v>0</v>
      </c>
      <c r="E9131" s="27">
        <v>0</v>
      </c>
      <c r="G9131" s="23"/>
      <c r="H9131" s="23"/>
      <c r="J9131" s="24">
        <f t="shared" si="285"/>
        <v>0</v>
      </c>
      <c r="K9131" s="25">
        <f t="shared" si="286"/>
        <v>0</v>
      </c>
    </row>
    <row r="9132" spans="1:11">
      <c r="A9132" s="18">
        <f>IFERROR(VLOOKUP(C9132,'[1]Dados Diários do Magento'!$A$1:$H$10000,3,),0)</f>
        <v>0</v>
      </c>
      <c r="B9132" s="19">
        <f>IFERROR(VLOOKUP(C9132,'[1]Dados Diários do Magento'!$A$1:$H$10000,2,),"0")</f>
        <v>0</v>
      </c>
      <c r="C9132" s="20">
        <v>9131</v>
      </c>
      <c r="D9132" s="26">
        <v>0</v>
      </c>
      <c r="E9132" s="27">
        <v>0</v>
      </c>
      <c r="G9132" s="23"/>
      <c r="H9132" s="23"/>
      <c r="J9132" s="24">
        <f t="shared" si="285"/>
        <v>0</v>
      </c>
      <c r="K9132" s="25">
        <f t="shared" si="286"/>
        <v>0</v>
      </c>
    </row>
    <row r="9133" spans="1:11">
      <c r="A9133" s="18">
        <f>IFERROR(VLOOKUP(C9133,'[1]Dados Diários do Magento'!$A$1:$H$10000,3,),0)</f>
        <v>0</v>
      </c>
      <c r="B9133" s="19">
        <f>IFERROR(VLOOKUP(C9133,'[1]Dados Diários do Magento'!$A$1:$H$10000,2,),"0")</f>
        <v>0</v>
      </c>
      <c r="C9133" s="20">
        <v>9132</v>
      </c>
      <c r="D9133" s="26">
        <v>0</v>
      </c>
      <c r="E9133" s="27">
        <v>0</v>
      </c>
      <c r="G9133" s="23"/>
      <c r="H9133" s="23"/>
      <c r="J9133" s="24">
        <f t="shared" si="285"/>
        <v>0</v>
      </c>
      <c r="K9133" s="25">
        <f t="shared" si="286"/>
        <v>0</v>
      </c>
    </row>
    <row r="9134" spans="1:11">
      <c r="A9134" s="18">
        <f>IFERROR(VLOOKUP(C9134,'[1]Dados Diários do Magento'!$A$1:$H$10000,3,),0)</f>
        <v>0</v>
      </c>
      <c r="B9134" s="19">
        <f>IFERROR(VLOOKUP(C9134,'[1]Dados Diários do Magento'!$A$1:$H$10000,2,),"0")</f>
        <v>0</v>
      </c>
      <c r="C9134" s="20">
        <v>9133</v>
      </c>
      <c r="D9134" s="26">
        <v>0</v>
      </c>
      <c r="E9134" s="27">
        <v>0</v>
      </c>
      <c r="G9134" s="23"/>
      <c r="H9134" s="23"/>
      <c r="J9134" s="24">
        <f t="shared" si="285"/>
        <v>0</v>
      </c>
      <c r="K9134" s="25">
        <f t="shared" si="286"/>
        <v>0</v>
      </c>
    </row>
    <row r="9135" spans="1:11">
      <c r="A9135" s="18">
        <f>IFERROR(VLOOKUP(C9135,'[1]Dados Diários do Magento'!$A$1:$H$10000,3,),0)</f>
        <v>0</v>
      </c>
      <c r="B9135" s="19">
        <f>IFERROR(VLOOKUP(C9135,'[1]Dados Diários do Magento'!$A$1:$H$10000,2,),"0")</f>
        <v>0</v>
      </c>
      <c r="C9135" s="20">
        <v>9134</v>
      </c>
      <c r="D9135" s="26">
        <v>0</v>
      </c>
      <c r="E9135" s="27">
        <v>0</v>
      </c>
      <c r="G9135" s="23"/>
      <c r="H9135" s="23"/>
      <c r="J9135" s="24">
        <f t="shared" si="285"/>
        <v>0</v>
      </c>
      <c r="K9135" s="25">
        <f t="shared" si="286"/>
        <v>0</v>
      </c>
    </row>
    <row r="9136" spans="1:11">
      <c r="A9136" s="18">
        <f>IFERROR(VLOOKUP(C9136,'[1]Dados Diários do Magento'!$A$1:$H$10000,3,),0)</f>
        <v>0</v>
      </c>
      <c r="B9136" s="19">
        <f>IFERROR(VLOOKUP(C9136,'[1]Dados Diários do Magento'!$A$1:$H$10000,2,),"0")</f>
        <v>0</v>
      </c>
      <c r="C9136" s="20">
        <v>9135</v>
      </c>
      <c r="D9136" s="26">
        <v>0</v>
      </c>
      <c r="E9136" s="27">
        <v>0</v>
      </c>
      <c r="G9136" s="23"/>
      <c r="H9136" s="23"/>
      <c r="J9136" s="24">
        <f t="shared" si="285"/>
        <v>0</v>
      </c>
      <c r="K9136" s="25">
        <f t="shared" si="286"/>
        <v>0</v>
      </c>
    </row>
    <row r="9137" spans="1:11">
      <c r="A9137" s="18">
        <f>IFERROR(VLOOKUP(C9137,'[1]Dados Diários do Magento'!$A$1:$H$10000,3,),0)</f>
        <v>0</v>
      </c>
      <c r="B9137" s="19">
        <f>IFERROR(VLOOKUP(C9137,'[1]Dados Diários do Magento'!$A$1:$H$10000,2,),"0")</f>
        <v>0</v>
      </c>
      <c r="C9137" s="20">
        <v>9136</v>
      </c>
      <c r="D9137" s="26">
        <v>0</v>
      </c>
      <c r="E9137" s="27">
        <v>0</v>
      </c>
      <c r="G9137" s="23"/>
      <c r="H9137" s="23"/>
      <c r="J9137" s="24">
        <f t="shared" si="285"/>
        <v>0</v>
      </c>
      <c r="K9137" s="25">
        <f t="shared" si="286"/>
        <v>0</v>
      </c>
    </row>
    <row r="9138" spans="1:11">
      <c r="A9138" s="18">
        <f>IFERROR(VLOOKUP(C9138,'[1]Dados Diários do Magento'!$A$1:$H$10000,3,),0)</f>
        <v>0</v>
      </c>
      <c r="B9138" s="19">
        <f>IFERROR(VLOOKUP(C9138,'[1]Dados Diários do Magento'!$A$1:$H$10000,2,),"0")</f>
        <v>0</v>
      </c>
      <c r="C9138" s="20">
        <v>9137</v>
      </c>
      <c r="D9138" s="26">
        <v>0</v>
      </c>
      <c r="E9138" s="27">
        <v>0</v>
      </c>
      <c r="G9138" s="23"/>
      <c r="H9138" s="23"/>
      <c r="J9138" s="24">
        <f t="shared" si="285"/>
        <v>0</v>
      </c>
      <c r="K9138" s="25">
        <f t="shared" si="286"/>
        <v>0</v>
      </c>
    </row>
    <row r="9139" spans="1:11">
      <c r="A9139" s="18">
        <f>IFERROR(VLOOKUP(C9139,'[1]Dados Diários do Magento'!$A$1:$H$10000,3,),0)</f>
        <v>0</v>
      </c>
      <c r="B9139" s="19">
        <f>IFERROR(VLOOKUP(C9139,'[1]Dados Diários do Magento'!$A$1:$H$10000,2,),"0")</f>
        <v>0</v>
      </c>
      <c r="C9139" s="20">
        <v>9138</v>
      </c>
      <c r="D9139" s="26">
        <v>0</v>
      </c>
      <c r="E9139" s="27">
        <v>0</v>
      </c>
      <c r="G9139" s="23"/>
      <c r="H9139" s="23"/>
      <c r="J9139" s="24">
        <f t="shared" si="285"/>
        <v>0</v>
      </c>
      <c r="K9139" s="25">
        <f t="shared" si="286"/>
        <v>0</v>
      </c>
    </row>
    <row r="9140" spans="1:11">
      <c r="A9140" s="18">
        <f>IFERROR(VLOOKUP(C9140,'[1]Dados Diários do Magento'!$A$1:$H$10000,3,),0)</f>
        <v>0</v>
      </c>
      <c r="B9140" s="19">
        <f>IFERROR(VLOOKUP(C9140,'[1]Dados Diários do Magento'!$A$1:$H$10000,2,),"0")</f>
        <v>0</v>
      </c>
      <c r="C9140" s="20">
        <v>9139</v>
      </c>
      <c r="D9140" s="26">
        <v>0</v>
      </c>
      <c r="E9140" s="27">
        <v>0</v>
      </c>
      <c r="G9140" s="23"/>
      <c r="H9140" s="23"/>
      <c r="J9140" s="24">
        <f t="shared" si="285"/>
        <v>0</v>
      </c>
      <c r="K9140" s="25">
        <f t="shared" si="286"/>
        <v>0</v>
      </c>
    </row>
    <row r="9141" spans="1:11">
      <c r="A9141" s="18">
        <f>IFERROR(VLOOKUP(C9141,'[1]Dados Diários do Magento'!$A$1:$H$10000,3,),0)</f>
        <v>0</v>
      </c>
      <c r="B9141" s="19">
        <f>IFERROR(VLOOKUP(C9141,'[1]Dados Diários do Magento'!$A$1:$H$10000,2,),"0")</f>
        <v>0</v>
      </c>
      <c r="C9141" s="20">
        <v>9140</v>
      </c>
      <c r="D9141" s="26">
        <v>0</v>
      </c>
      <c r="E9141" s="27">
        <v>0</v>
      </c>
      <c r="G9141" s="23"/>
      <c r="H9141" s="23"/>
      <c r="J9141" s="24">
        <f t="shared" si="285"/>
        <v>0</v>
      </c>
      <c r="K9141" s="25">
        <f t="shared" si="286"/>
        <v>0</v>
      </c>
    </row>
    <row r="9142" spans="1:11">
      <c r="A9142" s="18">
        <f>IFERROR(VLOOKUP(C9142,'[1]Dados Diários do Magento'!$A$1:$H$10000,3,),0)</f>
        <v>0</v>
      </c>
      <c r="B9142" s="19">
        <f>IFERROR(VLOOKUP(C9142,'[1]Dados Diários do Magento'!$A$1:$H$10000,2,),"0")</f>
        <v>0</v>
      </c>
      <c r="C9142" s="20">
        <v>9141</v>
      </c>
      <c r="D9142" s="26">
        <v>0</v>
      </c>
      <c r="E9142" s="27">
        <v>0</v>
      </c>
      <c r="G9142" s="23"/>
      <c r="H9142" s="23"/>
      <c r="J9142" s="24">
        <f t="shared" si="285"/>
        <v>0</v>
      </c>
      <c r="K9142" s="25">
        <f t="shared" si="286"/>
        <v>0</v>
      </c>
    </row>
    <row r="9143" spans="1:11">
      <c r="A9143" s="18">
        <f>IFERROR(VLOOKUP(C9143,'[1]Dados Diários do Magento'!$A$1:$H$10000,3,),0)</f>
        <v>0</v>
      </c>
      <c r="B9143" s="19">
        <f>IFERROR(VLOOKUP(C9143,'[1]Dados Diários do Magento'!$A$1:$H$10000,2,),"0")</f>
        <v>0</v>
      </c>
      <c r="C9143" s="20">
        <v>9142</v>
      </c>
      <c r="D9143" s="26">
        <v>0</v>
      </c>
      <c r="E9143" s="27">
        <v>0</v>
      </c>
      <c r="G9143" s="23"/>
      <c r="H9143" s="23"/>
      <c r="J9143" s="24">
        <f t="shared" si="285"/>
        <v>0</v>
      </c>
      <c r="K9143" s="25">
        <f t="shared" si="286"/>
        <v>0</v>
      </c>
    </row>
    <row r="9144" spans="1:11">
      <c r="A9144" s="18">
        <f>IFERROR(VLOOKUP(C9144,'[1]Dados Diários do Magento'!$A$1:$H$10000,3,),0)</f>
        <v>0</v>
      </c>
      <c r="B9144" s="19">
        <f>IFERROR(VLOOKUP(C9144,'[1]Dados Diários do Magento'!$A$1:$H$10000,2,),"0")</f>
        <v>0</v>
      </c>
      <c r="C9144" s="20">
        <v>9143</v>
      </c>
      <c r="D9144" s="26">
        <v>0</v>
      </c>
      <c r="E9144" s="27">
        <v>0</v>
      </c>
      <c r="G9144" s="23"/>
      <c r="H9144" s="23"/>
      <c r="J9144" s="24">
        <f t="shared" si="285"/>
        <v>0</v>
      </c>
      <c r="K9144" s="25">
        <f t="shared" si="286"/>
        <v>0</v>
      </c>
    </row>
    <row r="9145" spans="1:11">
      <c r="A9145" s="18">
        <f>IFERROR(VLOOKUP(C9145,'[1]Dados Diários do Magento'!$A$1:$H$10000,3,),0)</f>
        <v>0</v>
      </c>
      <c r="B9145" s="19">
        <f>IFERROR(VLOOKUP(C9145,'[1]Dados Diários do Magento'!$A$1:$H$10000,2,),"0")</f>
        <v>0</v>
      </c>
      <c r="C9145" s="20">
        <v>9144</v>
      </c>
      <c r="D9145" s="26">
        <v>0</v>
      </c>
      <c r="E9145" s="27">
        <v>0</v>
      </c>
      <c r="G9145" s="23"/>
      <c r="H9145" s="23"/>
      <c r="J9145" s="24">
        <f t="shared" si="285"/>
        <v>0</v>
      </c>
      <c r="K9145" s="25">
        <f t="shared" si="286"/>
        <v>0</v>
      </c>
    </row>
    <row r="9146" spans="1:11">
      <c r="A9146" s="18">
        <f>IFERROR(VLOOKUP(C9146,'[1]Dados Diários do Magento'!$A$1:$H$10000,3,),0)</f>
        <v>0</v>
      </c>
      <c r="B9146" s="19">
        <f>IFERROR(VLOOKUP(C9146,'[1]Dados Diários do Magento'!$A$1:$H$10000,2,),"0")</f>
        <v>0</v>
      </c>
      <c r="C9146" s="20">
        <v>9145</v>
      </c>
      <c r="D9146" s="26">
        <v>0</v>
      </c>
      <c r="E9146" s="27">
        <v>0</v>
      </c>
      <c r="G9146" s="23"/>
      <c r="H9146" s="23"/>
      <c r="J9146" s="24">
        <f t="shared" si="285"/>
        <v>0</v>
      </c>
      <c r="K9146" s="25">
        <f t="shared" si="286"/>
        <v>0</v>
      </c>
    </row>
    <row r="9147" spans="1:11">
      <c r="A9147" s="18">
        <f>IFERROR(VLOOKUP(C9147,'[1]Dados Diários do Magento'!$A$1:$H$10000,3,),0)</f>
        <v>0</v>
      </c>
      <c r="B9147" s="19">
        <f>IFERROR(VLOOKUP(C9147,'[1]Dados Diários do Magento'!$A$1:$H$10000,2,),"0")</f>
        <v>0</v>
      </c>
      <c r="C9147" s="20">
        <v>9146</v>
      </c>
      <c r="D9147" s="26">
        <v>0</v>
      </c>
      <c r="E9147" s="27">
        <v>0</v>
      </c>
      <c r="G9147" s="23"/>
      <c r="H9147" s="23"/>
      <c r="J9147" s="24">
        <f t="shared" si="285"/>
        <v>0</v>
      </c>
      <c r="K9147" s="25">
        <f t="shared" si="286"/>
        <v>0</v>
      </c>
    </row>
    <row r="9148" spans="1:11">
      <c r="A9148" s="18">
        <f>IFERROR(VLOOKUP(C9148,'[1]Dados Diários do Magento'!$A$1:$H$10000,3,),0)</f>
        <v>0</v>
      </c>
      <c r="B9148" s="19">
        <f>IFERROR(VLOOKUP(C9148,'[1]Dados Diários do Magento'!$A$1:$H$10000,2,),"0")</f>
        <v>0</v>
      </c>
      <c r="C9148" s="20">
        <v>9147</v>
      </c>
      <c r="D9148" s="26">
        <v>0</v>
      </c>
      <c r="E9148" s="27">
        <v>0</v>
      </c>
      <c r="G9148" s="23"/>
      <c r="H9148" s="23"/>
      <c r="J9148" s="24">
        <f t="shared" si="285"/>
        <v>0</v>
      </c>
      <c r="K9148" s="25">
        <f t="shared" si="286"/>
        <v>0</v>
      </c>
    </row>
    <row r="9149" spans="1:11">
      <c r="A9149" s="18">
        <f>IFERROR(VLOOKUP(C9149,'[1]Dados Diários do Magento'!$A$1:$H$10000,3,),0)</f>
        <v>0</v>
      </c>
      <c r="B9149" s="19">
        <f>IFERROR(VLOOKUP(C9149,'[1]Dados Diários do Magento'!$A$1:$H$10000,2,),"0")</f>
        <v>0</v>
      </c>
      <c r="C9149" s="20">
        <v>9148</v>
      </c>
      <c r="D9149" s="26">
        <v>0</v>
      </c>
      <c r="E9149" s="27">
        <v>0</v>
      </c>
      <c r="G9149" s="23"/>
      <c r="H9149" s="23"/>
      <c r="J9149" s="24">
        <f t="shared" si="285"/>
        <v>0</v>
      </c>
      <c r="K9149" s="25">
        <f t="shared" si="286"/>
        <v>0</v>
      </c>
    </row>
    <row r="9150" spans="1:11">
      <c r="A9150" s="18">
        <f>IFERROR(VLOOKUP(C9150,'[1]Dados Diários do Magento'!$A$1:$H$10000,3,),0)</f>
        <v>0</v>
      </c>
      <c r="B9150" s="19">
        <f>IFERROR(VLOOKUP(C9150,'[1]Dados Diários do Magento'!$A$1:$H$10000,2,),"0")</f>
        <v>0</v>
      </c>
      <c r="C9150" s="20">
        <v>9149</v>
      </c>
      <c r="D9150" s="26">
        <v>0</v>
      </c>
      <c r="E9150" s="27">
        <v>0</v>
      </c>
      <c r="G9150" s="23"/>
      <c r="H9150" s="23"/>
      <c r="J9150" s="24">
        <f t="shared" si="285"/>
        <v>0</v>
      </c>
      <c r="K9150" s="25">
        <f t="shared" si="286"/>
        <v>0</v>
      </c>
    </row>
    <row r="9151" spans="1:11">
      <c r="A9151" s="18">
        <f>IFERROR(VLOOKUP(C9151,'[1]Dados Diários do Magento'!$A$1:$H$10000,3,),0)</f>
        <v>0</v>
      </c>
      <c r="B9151" s="19">
        <f>IFERROR(VLOOKUP(C9151,'[1]Dados Diários do Magento'!$A$1:$H$10000,2,),"0")</f>
        <v>0</v>
      </c>
      <c r="C9151" s="20">
        <v>9150</v>
      </c>
      <c r="D9151" s="26">
        <v>0</v>
      </c>
      <c r="E9151" s="27">
        <v>0</v>
      </c>
      <c r="G9151" s="23"/>
      <c r="H9151" s="23"/>
      <c r="J9151" s="24">
        <f t="shared" si="285"/>
        <v>0</v>
      </c>
      <c r="K9151" s="25">
        <f t="shared" si="286"/>
        <v>0</v>
      </c>
    </row>
    <row r="9152" spans="1:11">
      <c r="A9152" s="18">
        <f>IFERROR(VLOOKUP(C9152,'[1]Dados Diários do Magento'!$A$1:$H$10000,3,),0)</f>
        <v>0</v>
      </c>
      <c r="B9152" s="19">
        <f>IFERROR(VLOOKUP(C9152,'[1]Dados Diários do Magento'!$A$1:$H$10000,2,),"0")</f>
        <v>0</v>
      </c>
      <c r="C9152" s="20">
        <v>9151</v>
      </c>
      <c r="D9152" s="26">
        <v>0</v>
      </c>
      <c r="E9152" s="27">
        <v>0</v>
      </c>
      <c r="G9152" s="23"/>
      <c r="H9152" s="23"/>
      <c r="J9152" s="24">
        <f t="shared" si="285"/>
        <v>0</v>
      </c>
      <c r="K9152" s="25">
        <f t="shared" si="286"/>
        <v>0</v>
      </c>
    </row>
    <row r="9153" spans="1:11">
      <c r="A9153" s="18">
        <f>IFERROR(VLOOKUP(C9153,'[1]Dados Diários do Magento'!$A$1:$H$10000,3,),0)</f>
        <v>0</v>
      </c>
      <c r="B9153" s="19">
        <f>IFERROR(VLOOKUP(C9153,'[1]Dados Diários do Magento'!$A$1:$H$10000,2,),"0")</f>
        <v>0</v>
      </c>
      <c r="C9153" s="20">
        <v>9152</v>
      </c>
      <c r="D9153" s="26">
        <v>0</v>
      </c>
      <c r="E9153" s="27">
        <v>0</v>
      </c>
      <c r="G9153" s="23"/>
      <c r="H9153" s="23"/>
      <c r="J9153" s="24">
        <f t="shared" si="285"/>
        <v>0</v>
      </c>
      <c r="K9153" s="25">
        <f t="shared" si="286"/>
        <v>0</v>
      </c>
    </row>
    <row r="9154" spans="1:11">
      <c r="A9154" s="18">
        <f>IFERROR(VLOOKUP(C9154,'[1]Dados Diários do Magento'!$A$1:$H$10000,3,),0)</f>
        <v>0</v>
      </c>
      <c r="B9154" s="19">
        <f>IFERROR(VLOOKUP(C9154,'[1]Dados Diários do Magento'!$A$1:$H$10000,2,),"0")</f>
        <v>0</v>
      </c>
      <c r="C9154" s="20">
        <v>9153</v>
      </c>
      <c r="D9154" s="26">
        <v>0</v>
      </c>
      <c r="E9154" s="27">
        <v>0</v>
      </c>
      <c r="G9154" s="23"/>
      <c r="H9154" s="23"/>
      <c r="J9154" s="24">
        <f t="shared" si="285"/>
        <v>0</v>
      </c>
      <c r="K9154" s="25">
        <f t="shared" si="286"/>
        <v>0</v>
      </c>
    </row>
    <row r="9155" spans="1:11">
      <c r="A9155" s="18">
        <f>IFERROR(VLOOKUP(C9155,'[1]Dados Diários do Magento'!$A$1:$H$10000,3,),0)</f>
        <v>0</v>
      </c>
      <c r="B9155" s="19">
        <f>IFERROR(VLOOKUP(C9155,'[1]Dados Diários do Magento'!$A$1:$H$10000,2,),"0")</f>
        <v>0</v>
      </c>
      <c r="C9155" s="20">
        <v>9154</v>
      </c>
      <c r="D9155" s="26">
        <v>0</v>
      </c>
      <c r="E9155" s="27">
        <v>0</v>
      </c>
      <c r="G9155" s="23"/>
      <c r="H9155" s="23"/>
      <c r="J9155" s="24">
        <f t="shared" ref="J9155:J9218" si="287">D9155+G9155</f>
        <v>0</v>
      </c>
      <c r="K9155" s="25">
        <f t="shared" si="286"/>
        <v>0</v>
      </c>
    </row>
    <row r="9156" spans="1:11">
      <c r="A9156" s="18">
        <f>IFERROR(VLOOKUP(C9156,'[1]Dados Diários do Magento'!$A$1:$H$10000,3,),0)</f>
        <v>0</v>
      </c>
      <c r="B9156" s="19">
        <f>IFERROR(VLOOKUP(C9156,'[1]Dados Diários do Magento'!$A$1:$H$10000,2,),"0")</f>
        <v>0</v>
      </c>
      <c r="C9156" s="20">
        <v>9155</v>
      </c>
      <c r="D9156" s="26">
        <v>0</v>
      </c>
      <c r="E9156" s="27">
        <v>0</v>
      </c>
      <c r="G9156" s="23"/>
      <c r="H9156" s="23"/>
      <c r="J9156" s="24">
        <f t="shared" si="287"/>
        <v>0</v>
      </c>
      <c r="K9156" s="25">
        <f t="shared" si="286"/>
        <v>0</v>
      </c>
    </row>
    <row r="9157" spans="1:11">
      <c r="A9157" s="18">
        <f>IFERROR(VLOOKUP(C9157,'[1]Dados Diários do Magento'!$A$1:$H$10000,3,),0)</f>
        <v>0</v>
      </c>
      <c r="B9157" s="19">
        <f>IFERROR(VLOOKUP(C9157,'[1]Dados Diários do Magento'!$A$1:$H$10000,2,),"0")</f>
        <v>0</v>
      </c>
      <c r="C9157" s="20">
        <v>9156</v>
      </c>
      <c r="D9157" s="26">
        <v>0</v>
      </c>
      <c r="E9157" s="27">
        <v>0</v>
      </c>
      <c r="G9157" s="23"/>
      <c r="H9157" s="23"/>
      <c r="J9157" s="24">
        <f t="shared" si="287"/>
        <v>0</v>
      </c>
      <c r="K9157" s="25">
        <f t="shared" si="286"/>
        <v>0</v>
      </c>
    </row>
    <row r="9158" spans="1:11">
      <c r="A9158" s="18">
        <f>IFERROR(VLOOKUP(C9158,'[1]Dados Diários do Magento'!$A$1:$H$10000,3,),0)</f>
        <v>0</v>
      </c>
      <c r="B9158" s="19">
        <f>IFERROR(VLOOKUP(C9158,'[1]Dados Diários do Magento'!$A$1:$H$10000,2,),"0")</f>
        <v>0</v>
      </c>
      <c r="C9158" s="20">
        <v>9157</v>
      </c>
      <c r="D9158" s="26">
        <v>0</v>
      </c>
      <c r="E9158" s="27">
        <v>0</v>
      </c>
      <c r="G9158" s="23"/>
      <c r="H9158" s="23"/>
      <c r="J9158" s="24">
        <f t="shared" si="287"/>
        <v>0</v>
      </c>
      <c r="K9158" s="25">
        <f t="shared" si="286"/>
        <v>0</v>
      </c>
    </row>
    <row r="9159" spans="1:11">
      <c r="A9159" s="18">
        <f>IFERROR(VLOOKUP(C9159,'[1]Dados Diários do Magento'!$A$1:$H$10000,3,),0)</f>
        <v>0</v>
      </c>
      <c r="B9159" s="19">
        <f>IFERROR(VLOOKUP(C9159,'[1]Dados Diários do Magento'!$A$1:$H$10000,2,),"0")</f>
        <v>0</v>
      </c>
      <c r="C9159" s="20">
        <v>9158</v>
      </c>
      <c r="D9159" s="26">
        <v>0</v>
      </c>
      <c r="E9159" s="27">
        <v>0</v>
      </c>
      <c r="G9159" s="23"/>
      <c r="H9159" s="23"/>
      <c r="J9159" s="24">
        <f t="shared" si="287"/>
        <v>0</v>
      </c>
      <c r="K9159" s="25">
        <f t="shared" si="286"/>
        <v>0</v>
      </c>
    </row>
    <row r="9160" spans="1:11">
      <c r="A9160" s="18">
        <f>IFERROR(VLOOKUP(C9160,'[1]Dados Diários do Magento'!$A$1:$H$10000,3,),0)</f>
        <v>0</v>
      </c>
      <c r="B9160" s="19">
        <f>IFERROR(VLOOKUP(C9160,'[1]Dados Diários do Magento'!$A$1:$H$10000,2,),"0")</f>
        <v>0</v>
      </c>
      <c r="C9160" s="20">
        <v>9159</v>
      </c>
      <c r="D9160" s="26">
        <v>0</v>
      </c>
      <c r="E9160" s="27">
        <v>0</v>
      </c>
      <c r="G9160" s="23"/>
      <c r="H9160" s="23"/>
      <c r="J9160" s="24">
        <f t="shared" si="287"/>
        <v>0</v>
      </c>
      <c r="K9160" s="25">
        <f t="shared" si="286"/>
        <v>0</v>
      </c>
    </row>
    <row r="9161" spans="1:11">
      <c r="A9161" s="18">
        <f>IFERROR(VLOOKUP(C9161,'[1]Dados Diários do Magento'!$A$1:$H$10000,3,),0)</f>
        <v>0</v>
      </c>
      <c r="B9161" s="19">
        <f>IFERROR(VLOOKUP(C9161,'[1]Dados Diários do Magento'!$A$1:$H$10000,2,),"0")</f>
        <v>0</v>
      </c>
      <c r="C9161" s="20">
        <v>9160</v>
      </c>
      <c r="D9161" s="26">
        <v>0</v>
      </c>
      <c r="E9161" s="27">
        <v>0</v>
      </c>
      <c r="G9161" s="23"/>
      <c r="H9161" s="23"/>
      <c r="J9161" s="24">
        <f t="shared" si="287"/>
        <v>0</v>
      </c>
      <c r="K9161" s="25">
        <f t="shared" si="286"/>
        <v>0</v>
      </c>
    </row>
    <row r="9162" spans="1:11">
      <c r="A9162" s="18">
        <f>IFERROR(VLOOKUP(C9162,'[1]Dados Diários do Magento'!$A$1:$H$10000,3,),0)</f>
        <v>0</v>
      </c>
      <c r="B9162" s="19">
        <f>IFERROR(VLOOKUP(C9162,'[1]Dados Diários do Magento'!$A$1:$H$10000,2,),"0")</f>
        <v>0</v>
      </c>
      <c r="C9162" s="20">
        <v>9161</v>
      </c>
      <c r="D9162" s="26">
        <v>0</v>
      </c>
      <c r="E9162" s="27">
        <v>0</v>
      </c>
      <c r="G9162" s="23"/>
      <c r="H9162" s="23"/>
      <c r="J9162" s="24">
        <f t="shared" si="287"/>
        <v>0</v>
      </c>
      <c r="K9162" s="25">
        <f t="shared" si="286"/>
        <v>0</v>
      </c>
    </row>
    <row r="9163" spans="1:11">
      <c r="A9163" s="18">
        <f>IFERROR(VLOOKUP(C9163,'[1]Dados Diários do Magento'!$A$1:$H$10000,3,),0)</f>
        <v>0</v>
      </c>
      <c r="B9163" s="19">
        <f>IFERROR(VLOOKUP(C9163,'[1]Dados Diários do Magento'!$A$1:$H$10000,2,),"0")</f>
        <v>0</v>
      </c>
      <c r="C9163" s="20">
        <v>9162</v>
      </c>
      <c r="D9163" s="26">
        <v>0</v>
      </c>
      <c r="E9163" s="27">
        <v>0</v>
      </c>
      <c r="G9163" s="23"/>
      <c r="H9163" s="23"/>
      <c r="J9163" s="24">
        <f t="shared" si="287"/>
        <v>0</v>
      </c>
      <c r="K9163" s="25">
        <f t="shared" si="286"/>
        <v>0</v>
      </c>
    </row>
    <row r="9164" spans="1:11">
      <c r="A9164" s="18">
        <f>IFERROR(VLOOKUP(C9164,'[1]Dados Diários do Magento'!$A$1:$H$10000,3,),0)</f>
        <v>0</v>
      </c>
      <c r="B9164" s="19">
        <f>IFERROR(VLOOKUP(C9164,'[1]Dados Diários do Magento'!$A$1:$H$10000,2,),"0")</f>
        <v>0</v>
      </c>
      <c r="C9164" s="20">
        <v>9163</v>
      </c>
      <c r="D9164" s="26">
        <v>0</v>
      </c>
      <c r="E9164" s="27">
        <v>0</v>
      </c>
      <c r="G9164" s="23"/>
      <c r="H9164" s="23"/>
      <c r="J9164" s="24">
        <f t="shared" si="287"/>
        <v>0</v>
      </c>
      <c r="K9164" s="25">
        <f t="shared" si="286"/>
        <v>0</v>
      </c>
    </row>
    <row r="9165" spans="1:11">
      <c r="A9165" s="18">
        <f>IFERROR(VLOOKUP(C9165,'[1]Dados Diários do Magento'!$A$1:$H$10000,3,),0)</f>
        <v>0</v>
      </c>
      <c r="B9165" s="19">
        <f>IFERROR(VLOOKUP(C9165,'[1]Dados Diários do Magento'!$A$1:$H$10000,2,),"0")</f>
        <v>0</v>
      </c>
      <c r="C9165" s="20">
        <v>9164</v>
      </c>
      <c r="D9165" s="26">
        <v>0</v>
      </c>
      <c r="E9165" s="27">
        <v>0</v>
      </c>
      <c r="G9165" s="23"/>
      <c r="H9165" s="23"/>
      <c r="J9165" s="24">
        <f t="shared" si="287"/>
        <v>0</v>
      </c>
      <c r="K9165" s="25">
        <f t="shared" si="286"/>
        <v>0</v>
      </c>
    </row>
    <row r="9166" spans="1:11">
      <c r="A9166" s="18">
        <f>IFERROR(VLOOKUP(C9166,'[1]Dados Diários do Magento'!$A$1:$H$10000,3,),0)</f>
        <v>0</v>
      </c>
      <c r="B9166" s="19">
        <f>IFERROR(VLOOKUP(C9166,'[1]Dados Diários do Magento'!$A$1:$H$10000,2,),"0")</f>
        <v>0</v>
      </c>
      <c r="C9166" s="20">
        <v>9165</v>
      </c>
      <c r="D9166" s="26">
        <v>0</v>
      </c>
      <c r="E9166" s="27">
        <v>0</v>
      </c>
      <c r="G9166" s="23"/>
      <c r="H9166" s="23"/>
      <c r="J9166" s="24">
        <f t="shared" si="287"/>
        <v>0</v>
      </c>
      <c r="K9166" s="25">
        <f t="shared" si="286"/>
        <v>0</v>
      </c>
    </row>
    <row r="9167" spans="1:11">
      <c r="A9167" s="18">
        <f>IFERROR(VLOOKUP(C9167,'[1]Dados Diários do Magento'!$A$1:$H$10000,3,),0)</f>
        <v>0</v>
      </c>
      <c r="B9167" s="19">
        <f>IFERROR(VLOOKUP(C9167,'[1]Dados Diários do Magento'!$A$1:$H$10000,2,),"0")</f>
        <v>0</v>
      </c>
      <c r="C9167" s="20">
        <v>9166</v>
      </c>
      <c r="D9167" s="26">
        <v>0</v>
      </c>
      <c r="E9167" s="27">
        <v>0</v>
      </c>
      <c r="G9167" s="23"/>
      <c r="H9167" s="23"/>
      <c r="J9167" s="24">
        <f t="shared" si="287"/>
        <v>0</v>
      </c>
      <c r="K9167" s="25">
        <f t="shared" si="286"/>
        <v>0</v>
      </c>
    </row>
    <row r="9168" spans="1:11">
      <c r="A9168" s="18">
        <f>IFERROR(VLOOKUP(C9168,'[1]Dados Diários do Magento'!$A$1:$H$10000,3,),0)</f>
        <v>0</v>
      </c>
      <c r="B9168" s="19">
        <f>IFERROR(VLOOKUP(C9168,'[1]Dados Diários do Magento'!$A$1:$H$10000,2,),"0")</f>
        <v>0</v>
      </c>
      <c r="C9168" s="20">
        <v>9167</v>
      </c>
      <c r="D9168" s="26">
        <v>0</v>
      </c>
      <c r="E9168" s="27">
        <v>0</v>
      </c>
      <c r="G9168" s="23"/>
      <c r="H9168" s="23"/>
      <c r="J9168" s="24">
        <f t="shared" si="287"/>
        <v>0</v>
      </c>
      <c r="K9168" s="25">
        <f t="shared" si="286"/>
        <v>0</v>
      </c>
    </row>
    <row r="9169" spans="1:11">
      <c r="A9169" s="18">
        <f>IFERROR(VLOOKUP(C9169,'[1]Dados Diários do Magento'!$A$1:$H$10000,3,),0)</f>
        <v>0</v>
      </c>
      <c r="B9169" s="19">
        <f>IFERROR(VLOOKUP(C9169,'[1]Dados Diários do Magento'!$A$1:$H$10000,2,),"0")</f>
        <v>0</v>
      </c>
      <c r="C9169" s="20">
        <v>9168</v>
      </c>
      <c r="D9169" s="26">
        <v>0</v>
      </c>
      <c r="E9169" s="27">
        <v>0</v>
      </c>
      <c r="G9169" s="23"/>
      <c r="H9169" s="23"/>
      <c r="J9169" s="24">
        <f t="shared" si="287"/>
        <v>0</v>
      </c>
      <c r="K9169" s="25">
        <f t="shared" si="286"/>
        <v>0</v>
      </c>
    </row>
    <row r="9170" spans="1:11">
      <c r="A9170" s="18">
        <f>IFERROR(VLOOKUP(C9170,'[1]Dados Diários do Magento'!$A$1:$H$10000,3,),0)</f>
        <v>0</v>
      </c>
      <c r="B9170" s="19">
        <f>IFERROR(VLOOKUP(C9170,'[1]Dados Diários do Magento'!$A$1:$H$10000,2,),"0")</f>
        <v>0</v>
      </c>
      <c r="C9170" s="20">
        <v>9169</v>
      </c>
      <c r="D9170" s="26">
        <v>0</v>
      </c>
      <c r="E9170" s="27">
        <v>0</v>
      </c>
      <c r="G9170" s="23"/>
      <c r="H9170" s="23"/>
      <c r="J9170" s="24">
        <f t="shared" si="287"/>
        <v>0</v>
      </c>
      <c r="K9170" s="25">
        <f t="shared" si="286"/>
        <v>0</v>
      </c>
    </row>
    <row r="9171" spans="1:11">
      <c r="A9171" s="18">
        <f>IFERROR(VLOOKUP(C9171,'[1]Dados Diários do Magento'!$A$1:$H$10000,3,),0)</f>
        <v>0</v>
      </c>
      <c r="B9171" s="19">
        <f>IFERROR(VLOOKUP(C9171,'[1]Dados Diários do Magento'!$A$1:$H$10000,2,),"0")</f>
        <v>0</v>
      </c>
      <c r="C9171" s="20">
        <v>9170</v>
      </c>
      <c r="D9171" s="26">
        <v>0</v>
      </c>
      <c r="E9171" s="27">
        <v>0</v>
      </c>
      <c r="G9171" s="23"/>
      <c r="H9171" s="23"/>
      <c r="J9171" s="24">
        <f t="shared" si="287"/>
        <v>0</v>
      </c>
      <c r="K9171" s="25">
        <f t="shared" si="286"/>
        <v>0</v>
      </c>
    </row>
    <row r="9172" spans="1:11">
      <c r="A9172" s="18">
        <f>IFERROR(VLOOKUP(C9172,'[1]Dados Diários do Magento'!$A$1:$H$10000,3,),0)</f>
        <v>0</v>
      </c>
      <c r="B9172" s="19">
        <f>IFERROR(VLOOKUP(C9172,'[1]Dados Diários do Magento'!$A$1:$H$10000,2,),"0")</f>
        <v>0</v>
      </c>
      <c r="C9172" s="20">
        <v>9171</v>
      </c>
      <c r="D9172" s="26">
        <v>0</v>
      </c>
      <c r="E9172" s="27">
        <v>0</v>
      </c>
      <c r="G9172" s="23"/>
      <c r="H9172" s="23"/>
      <c r="J9172" s="24">
        <f t="shared" si="287"/>
        <v>0</v>
      </c>
      <c r="K9172" s="25">
        <f t="shared" si="286"/>
        <v>0</v>
      </c>
    </row>
    <row r="9173" spans="1:11">
      <c r="A9173" s="18">
        <f>IFERROR(VLOOKUP(C9173,'[1]Dados Diários do Magento'!$A$1:$H$10000,3,),0)</f>
        <v>0</v>
      </c>
      <c r="B9173" s="19">
        <f>IFERROR(VLOOKUP(C9173,'[1]Dados Diários do Magento'!$A$1:$H$10000,2,),"0")</f>
        <v>0</v>
      </c>
      <c r="C9173" s="20">
        <v>9172</v>
      </c>
      <c r="D9173" s="26">
        <v>0</v>
      </c>
      <c r="E9173" s="27">
        <v>0</v>
      </c>
      <c r="G9173" s="23"/>
      <c r="H9173" s="23"/>
      <c r="J9173" s="24">
        <f t="shared" si="287"/>
        <v>0</v>
      </c>
      <c r="K9173" s="25">
        <f t="shared" si="286"/>
        <v>0</v>
      </c>
    </row>
    <row r="9174" spans="1:11">
      <c r="A9174" s="18">
        <f>IFERROR(VLOOKUP(C9174,'[1]Dados Diários do Magento'!$A$1:$H$10000,3,),0)</f>
        <v>0</v>
      </c>
      <c r="B9174" s="19">
        <f>IFERROR(VLOOKUP(C9174,'[1]Dados Diários do Magento'!$A$1:$H$10000,2,),"0")</f>
        <v>0</v>
      </c>
      <c r="C9174" s="20">
        <v>9173</v>
      </c>
      <c r="D9174" s="26">
        <v>0</v>
      </c>
      <c r="E9174" s="27">
        <v>0</v>
      </c>
      <c r="G9174" s="23"/>
      <c r="H9174" s="23"/>
      <c r="J9174" s="24">
        <f t="shared" si="287"/>
        <v>0</v>
      </c>
      <c r="K9174" s="25">
        <f t="shared" si="286"/>
        <v>0</v>
      </c>
    </row>
    <row r="9175" spans="1:11">
      <c r="A9175" s="18">
        <f>IFERROR(VLOOKUP(C9175,'[1]Dados Diários do Magento'!$A$1:$H$10000,3,),0)</f>
        <v>0</v>
      </c>
      <c r="B9175" s="19">
        <f>IFERROR(VLOOKUP(C9175,'[1]Dados Diários do Magento'!$A$1:$H$10000,2,),"0")</f>
        <v>0</v>
      </c>
      <c r="C9175" s="20">
        <v>9174</v>
      </c>
      <c r="D9175" s="26">
        <v>0</v>
      </c>
      <c r="E9175" s="27">
        <v>0</v>
      </c>
      <c r="G9175" s="23"/>
      <c r="H9175" s="23"/>
      <c r="J9175" s="24">
        <f t="shared" si="287"/>
        <v>0</v>
      </c>
      <c r="K9175" s="25">
        <f t="shared" si="286"/>
        <v>0</v>
      </c>
    </row>
    <row r="9176" spans="1:11">
      <c r="A9176" s="18">
        <f>IFERROR(VLOOKUP(C9176,'[1]Dados Diários do Magento'!$A$1:$H$10000,3,),0)</f>
        <v>0</v>
      </c>
      <c r="B9176" s="19">
        <f>IFERROR(VLOOKUP(C9176,'[1]Dados Diários do Magento'!$A$1:$H$10000,2,),"0")</f>
        <v>0</v>
      </c>
      <c r="C9176" s="20">
        <v>9175</v>
      </c>
      <c r="D9176" s="26">
        <v>0</v>
      </c>
      <c r="E9176" s="27">
        <v>0</v>
      </c>
      <c r="G9176" s="23"/>
      <c r="H9176" s="23"/>
      <c r="J9176" s="24">
        <f t="shared" si="287"/>
        <v>0</v>
      </c>
      <c r="K9176" s="25">
        <f t="shared" si="286"/>
        <v>0</v>
      </c>
    </row>
    <row r="9177" spans="1:11">
      <c r="A9177" s="18">
        <f>IFERROR(VLOOKUP(C9177,'[1]Dados Diários do Magento'!$A$1:$H$10000,3,),0)</f>
        <v>0</v>
      </c>
      <c r="B9177" s="19">
        <f>IFERROR(VLOOKUP(C9177,'[1]Dados Diários do Magento'!$A$1:$H$10000,2,),"0")</f>
        <v>0</v>
      </c>
      <c r="C9177" s="20">
        <v>9176</v>
      </c>
      <c r="D9177" s="26">
        <v>0</v>
      </c>
      <c r="E9177" s="27">
        <v>0</v>
      </c>
      <c r="G9177" s="23"/>
      <c r="H9177" s="23"/>
      <c r="J9177" s="24">
        <f t="shared" si="287"/>
        <v>0</v>
      </c>
      <c r="K9177" s="25">
        <f t="shared" si="286"/>
        <v>0</v>
      </c>
    </row>
    <row r="9178" spans="1:11">
      <c r="A9178" s="18">
        <f>IFERROR(VLOOKUP(C9178,'[1]Dados Diários do Magento'!$A$1:$H$10000,3,),0)</f>
        <v>0</v>
      </c>
      <c r="B9178" s="19">
        <f>IFERROR(VLOOKUP(C9178,'[1]Dados Diários do Magento'!$A$1:$H$10000,2,),"0")</f>
        <v>0</v>
      </c>
      <c r="C9178" s="20">
        <v>9177</v>
      </c>
      <c r="D9178" s="26">
        <v>0</v>
      </c>
      <c r="E9178" s="27">
        <v>0</v>
      </c>
      <c r="G9178" s="23"/>
      <c r="H9178" s="23"/>
      <c r="J9178" s="24">
        <f t="shared" si="287"/>
        <v>0</v>
      </c>
      <c r="K9178" s="25">
        <f t="shared" si="286"/>
        <v>0</v>
      </c>
    </row>
    <row r="9179" spans="1:11">
      <c r="A9179" s="18">
        <f>IFERROR(VLOOKUP(C9179,'[1]Dados Diários do Magento'!$A$1:$H$10000,3,),0)</f>
        <v>0</v>
      </c>
      <c r="B9179" s="19">
        <f>IFERROR(VLOOKUP(C9179,'[1]Dados Diários do Magento'!$A$1:$H$10000,2,),"0")</f>
        <v>0</v>
      </c>
      <c r="C9179" s="20">
        <v>9178</v>
      </c>
      <c r="D9179" s="26">
        <v>0</v>
      </c>
      <c r="E9179" s="27">
        <v>0</v>
      </c>
      <c r="G9179" s="23"/>
      <c r="H9179" s="23"/>
      <c r="J9179" s="24">
        <f t="shared" si="287"/>
        <v>0</v>
      </c>
      <c r="K9179" s="25">
        <f t="shared" si="286"/>
        <v>0</v>
      </c>
    </row>
    <row r="9180" spans="1:11">
      <c r="A9180" s="18">
        <f>IFERROR(VLOOKUP(C9180,'[1]Dados Diários do Magento'!$A$1:$H$10000,3,),0)</f>
        <v>0</v>
      </c>
      <c r="B9180" s="19">
        <f>IFERROR(VLOOKUP(C9180,'[1]Dados Diários do Magento'!$A$1:$H$10000,2,),"0")</f>
        <v>0</v>
      </c>
      <c r="C9180" s="20">
        <v>9179</v>
      </c>
      <c r="D9180" s="26">
        <v>0</v>
      </c>
      <c r="E9180" s="27">
        <v>0</v>
      </c>
      <c r="G9180" s="23"/>
      <c r="H9180" s="23"/>
      <c r="J9180" s="24">
        <f t="shared" si="287"/>
        <v>0</v>
      </c>
      <c r="K9180" s="25">
        <f t="shared" si="286"/>
        <v>0</v>
      </c>
    </row>
    <row r="9181" spans="1:11">
      <c r="A9181" s="18">
        <f>IFERROR(VLOOKUP(C9181,'[1]Dados Diários do Magento'!$A$1:$H$10000,3,),0)</f>
        <v>0</v>
      </c>
      <c r="B9181" s="19">
        <f>IFERROR(VLOOKUP(C9181,'[1]Dados Diários do Magento'!$A$1:$H$10000,2,),"0")</f>
        <v>0</v>
      </c>
      <c r="C9181" s="20">
        <v>9180</v>
      </c>
      <c r="D9181" s="26">
        <v>0</v>
      </c>
      <c r="E9181" s="27">
        <v>0</v>
      </c>
      <c r="G9181" s="23"/>
      <c r="H9181" s="23"/>
      <c r="J9181" s="24">
        <f t="shared" si="287"/>
        <v>0</v>
      </c>
      <c r="K9181" s="25">
        <f t="shared" ref="K9181:K9244" si="288">IF((D9181+G9181)&gt;0,(D9181*E9181+G9181*H9181)/(D9181+G9181),E9181)</f>
        <v>0</v>
      </c>
    </row>
    <row r="9182" spans="1:11">
      <c r="A9182" s="18">
        <f>IFERROR(VLOOKUP(C9182,'[1]Dados Diários do Magento'!$A$1:$H$10000,3,),0)</f>
        <v>0</v>
      </c>
      <c r="B9182" s="19">
        <f>IFERROR(VLOOKUP(C9182,'[1]Dados Diários do Magento'!$A$1:$H$10000,2,),"0")</f>
        <v>0</v>
      </c>
      <c r="C9182" s="20">
        <v>9181</v>
      </c>
      <c r="D9182" s="26">
        <v>0</v>
      </c>
      <c r="E9182" s="27">
        <v>0</v>
      </c>
      <c r="G9182" s="23"/>
      <c r="H9182" s="23"/>
      <c r="J9182" s="24">
        <f t="shared" si="287"/>
        <v>0</v>
      </c>
      <c r="K9182" s="25">
        <f t="shared" si="288"/>
        <v>0</v>
      </c>
    </row>
    <row r="9183" spans="1:11">
      <c r="A9183" s="18">
        <f>IFERROR(VLOOKUP(C9183,'[1]Dados Diários do Magento'!$A$1:$H$10000,3,),0)</f>
        <v>0</v>
      </c>
      <c r="B9183" s="19">
        <f>IFERROR(VLOOKUP(C9183,'[1]Dados Diários do Magento'!$A$1:$H$10000,2,),"0")</f>
        <v>0</v>
      </c>
      <c r="C9183" s="20">
        <v>9182</v>
      </c>
      <c r="D9183" s="26">
        <v>0</v>
      </c>
      <c r="E9183" s="27">
        <v>0</v>
      </c>
      <c r="G9183" s="23"/>
      <c r="H9183" s="23"/>
      <c r="J9183" s="24">
        <f t="shared" si="287"/>
        <v>0</v>
      </c>
      <c r="K9183" s="25">
        <f t="shared" si="288"/>
        <v>0</v>
      </c>
    </row>
    <row r="9184" spans="1:11">
      <c r="A9184" s="18">
        <f>IFERROR(VLOOKUP(C9184,'[1]Dados Diários do Magento'!$A$1:$H$10000,3,),0)</f>
        <v>0</v>
      </c>
      <c r="B9184" s="19">
        <f>IFERROR(VLOOKUP(C9184,'[1]Dados Diários do Magento'!$A$1:$H$10000,2,),"0")</f>
        <v>0</v>
      </c>
      <c r="C9184" s="20">
        <v>9183</v>
      </c>
      <c r="D9184" s="26">
        <v>0</v>
      </c>
      <c r="E9184" s="27">
        <v>0</v>
      </c>
      <c r="G9184" s="23"/>
      <c r="H9184" s="23"/>
      <c r="J9184" s="24">
        <f t="shared" si="287"/>
        <v>0</v>
      </c>
      <c r="K9184" s="25">
        <f t="shared" si="288"/>
        <v>0</v>
      </c>
    </row>
    <row r="9185" spans="1:11">
      <c r="A9185" s="18">
        <f>IFERROR(VLOOKUP(C9185,'[1]Dados Diários do Magento'!$A$1:$H$10000,3,),0)</f>
        <v>0</v>
      </c>
      <c r="B9185" s="19">
        <f>IFERROR(VLOOKUP(C9185,'[1]Dados Diários do Magento'!$A$1:$H$10000,2,),"0")</f>
        <v>0</v>
      </c>
      <c r="C9185" s="20">
        <v>9184</v>
      </c>
      <c r="D9185" s="26">
        <v>0</v>
      </c>
      <c r="E9185" s="27">
        <v>0</v>
      </c>
      <c r="G9185" s="23"/>
      <c r="H9185" s="23"/>
      <c r="J9185" s="24">
        <f t="shared" si="287"/>
        <v>0</v>
      </c>
      <c r="K9185" s="25">
        <f t="shared" si="288"/>
        <v>0</v>
      </c>
    </row>
    <row r="9186" spans="1:11">
      <c r="A9186" s="18">
        <f>IFERROR(VLOOKUP(C9186,'[1]Dados Diários do Magento'!$A$1:$H$10000,3,),0)</f>
        <v>0</v>
      </c>
      <c r="B9186" s="19">
        <f>IFERROR(VLOOKUP(C9186,'[1]Dados Diários do Magento'!$A$1:$H$10000,2,),"0")</f>
        <v>0</v>
      </c>
      <c r="C9186" s="20">
        <v>9185</v>
      </c>
      <c r="D9186" s="26">
        <v>0</v>
      </c>
      <c r="E9186" s="27">
        <v>0</v>
      </c>
      <c r="G9186" s="23"/>
      <c r="H9186" s="23"/>
      <c r="J9186" s="24">
        <f t="shared" si="287"/>
        <v>0</v>
      </c>
      <c r="K9186" s="25">
        <f t="shared" si="288"/>
        <v>0</v>
      </c>
    </row>
    <row r="9187" spans="1:11">
      <c r="A9187" s="18">
        <f>IFERROR(VLOOKUP(C9187,'[1]Dados Diários do Magento'!$A$1:$H$10000,3,),0)</f>
        <v>0</v>
      </c>
      <c r="B9187" s="19">
        <f>IFERROR(VLOOKUP(C9187,'[1]Dados Diários do Magento'!$A$1:$H$10000,2,),"0")</f>
        <v>0</v>
      </c>
      <c r="C9187" s="20">
        <v>9186</v>
      </c>
      <c r="D9187" s="26">
        <v>0</v>
      </c>
      <c r="E9187" s="27">
        <v>0</v>
      </c>
      <c r="G9187" s="23"/>
      <c r="H9187" s="23"/>
      <c r="J9187" s="24">
        <f t="shared" si="287"/>
        <v>0</v>
      </c>
      <c r="K9187" s="25">
        <f t="shared" si="288"/>
        <v>0</v>
      </c>
    </row>
    <row r="9188" spans="1:11">
      <c r="A9188" s="18">
        <f>IFERROR(VLOOKUP(C9188,'[1]Dados Diários do Magento'!$A$1:$H$10000,3,),0)</f>
        <v>0</v>
      </c>
      <c r="B9188" s="19">
        <f>IFERROR(VLOOKUP(C9188,'[1]Dados Diários do Magento'!$A$1:$H$10000,2,),"0")</f>
        <v>0</v>
      </c>
      <c r="C9188" s="20">
        <v>9187</v>
      </c>
      <c r="D9188" s="26">
        <v>0</v>
      </c>
      <c r="E9188" s="27">
        <v>0</v>
      </c>
      <c r="G9188" s="23"/>
      <c r="H9188" s="23"/>
      <c r="J9188" s="24">
        <f t="shared" si="287"/>
        <v>0</v>
      </c>
      <c r="K9188" s="25">
        <f t="shared" si="288"/>
        <v>0</v>
      </c>
    </row>
    <row r="9189" spans="1:11">
      <c r="A9189" s="18">
        <f>IFERROR(VLOOKUP(C9189,'[1]Dados Diários do Magento'!$A$1:$H$10000,3,),0)</f>
        <v>0</v>
      </c>
      <c r="B9189" s="19">
        <f>IFERROR(VLOOKUP(C9189,'[1]Dados Diários do Magento'!$A$1:$H$10000,2,),"0")</f>
        <v>0</v>
      </c>
      <c r="C9189" s="20">
        <v>9188</v>
      </c>
      <c r="D9189" s="26">
        <v>0</v>
      </c>
      <c r="E9189" s="27">
        <v>0</v>
      </c>
      <c r="G9189" s="23"/>
      <c r="H9189" s="23"/>
      <c r="J9189" s="24">
        <f t="shared" si="287"/>
        <v>0</v>
      </c>
      <c r="K9189" s="25">
        <f t="shared" si="288"/>
        <v>0</v>
      </c>
    </row>
    <row r="9190" spans="1:11">
      <c r="A9190" s="18">
        <f>IFERROR(VLOOKUP(C9190,'[1]Dados Diários do Magento'!$A$1:$H$10000,3,),0)</f>
        <v>0</v>
      </c>
      <c r="B9190" s="19">
        <f>IFERROR(VLOOKUP(C9190,'[1]Dados Diários do Magento'!$A$1:$H$10000,2,),"0")</f>
        <v>0</v>
      </c>
      <c r="C9190" s="20">
        <v>9189</v>
      </c>
      <c r="D9190" s="26">
        <v>0</v>
      </c>
      <c r="E9190" s="27">
        <v>0</v>
      </c>
      <c r="G9190" s="23"/>
      <c r="H9190" s="23"/>
      <c r="J9190" s="24">
        <f t="shared" si="287"/>
        <v>0</v>
      </c>
      <c r="K9190" s="25">
        <f t="shared" si="288"/>
        <v>0</v>
      </c>
    </row>
    <row r="9191" spans="1:11">
      <c r="A9191" s="18">
        <f>IFERROR(VLOOKUP(C9191,'[1]Dados Diários do Magento'!$A$1:$H$10000,3,),0)</f>
        <v>0</v>
      </c>
      <c r="B9191" s="19">
        <f>IFERROR(VLOOKUP(C9191,'[1]Dados Diários do Magento'!$A$1:$H$10000,2,),"0")</f>
        <v>0</v>
      </c>
      <c r="C9191" s="20">
        <v>9190</v>
      </c>
      <c r="D9191" s="26">
        <v>0</v>
      </c>
      <c r="E9191" s="27">
        <v>0</v>
      </c>
      <c r="G9191" s="23"/>
      <c r="H9191" s="23"/>
      <c r="J9191" s="24">
        <f t="shared" si="287"/>
        <v>0</v>
      </c>
      <c r="K9191" s="25">
        <f t="shared" si="288"/>
        <v>0</v>
      </c>
    </row>
    <row r="9192" spans="1:11">
      <c r="A9192" s="18">
        <f>IFERROR(VLOOKUP(C9192,'[1]Dados Diários do Magento'!$A$1:$H$10000,3,),0)</f>
        <v>0</v>
      </c>
      <c r="B9192" s="19">
        <f>IFERROR(VLOOKUP(C9192,'[1]Dados Diários do Magento'!$A$1:$H$10000,2,),"0")</f>
        <v>0</v>
      </c>
      <c r="C9192" s="20">
        <v>9191</v>
      </c>
      <c r="D9192" s="26">
        <v>0</v>
      </c>
      <c r="E9192" s="27">
        <v>0</v>
      </c>
      <c r="G9192" s="23"/>
      <c r="H9192" s="23"/>
      <c r="J9192" s="24">
        <f t="shared" si="287"/>
        <v>0</v>
      </c>
      <c r="K9192" s="25">
        <f t="shared" si="288"/>
        <v>0</v>
      </c>
    </row>
    <row r="9193" spans="1:11">
      <c r="A9193" s="18">
        <f>IFERROR(VLOOKUP(C9193,'[1]Dados Diários do Magento'!$A$1:$H$10000,3,),0)</f>
        <v>0</v>
      </c>
      <c r="B9193" s="19">
        <f>IFERROR(VLOOKUP(C9193,'[1]Dados Diários do Magento'!$A$1:$H$10000,2,),"0")</f>
        <v>0</v>
      </c>
      <c r="C9193" s="20">
        <v>9192</v>
      </c>
      <c r="D9193" s="26">
        <v>0</v>
      </c>
      <c r="E9193" s="27">
        <v>0</v>
      </c>
      <c r="G9193" s="23"/>
      <c r="H9193" s="23"/>
      <c r="J9193" s="24">
        <f t="shared" si="287"/>
        <v>0</v>
      </c>
      <c r="K9193" s="25">
        <f t="shared" si="288"/>
        <v>0</v>
      </c>
    </row>
    <row r="9194" spans="1:11">
      <c r="A9194" s="18">
        <f>IFERROR(VLOOKUP(C9194,'[1]Dados Diários do Magento'!$A$1:$H$10000,3,),0)</f>
        <v>0</v>
      </c>
      <c r="B9194" s="19">
        <f>IFERROR(VLOOKUP(C9194,'[1]Dados Diários do Magento'!$A$1:$H$10000,2,),"0")</f>
        <v>0</v>
      </c>
      <c r="C9194" s="20">
        <v>9193</v>
      </c>
      <c r="D9194" s="26">
        <v>0</v>
      </c>
      <c r="E9194" s="27">
        <v>0</v>
      </c>
      <c r="G9194" s="23"/>
      <c r="H9194" s="23"/>
      <c r="J9194" s="24">
        <f t="shared" si="287"/>
        <v>0</v>
      </c>
      <c r="K9194" s="25">
        <f t="shared" si="288"/>
        <v>0</v>
      </c>
    </row>
    <row r="9195" spans="1:11">
      <c r="A9195" s="18">
        <f>IFERROR(VLOOKUP(C9195,'[1]Dados Diários do Magento'!$A$1:$H$10000,3,),0)</f>
        <v>0</v>
      </c>
      <c r="B9195" s="19">
        <f>IFERROR(VLOOKUP(C9195,'[1]Dados Diários do Magento'!$A$1:$H$10000,2,),"0")</f>
        <v>0</v>
      </c>
      <c r="C9195" s="20">
        <v>9194</v>
      </c>
      <c r="D9195" s="26">
        <v>0</v>
      </c>
      <c r="E9195" s="27">
        <v>0</v>
      </c>
      <c r="G9195" s="23"/>
      <c r="H9195" s="23"/>
      <c r="J9195" s="24">
        <f t="shared" si="287"/>
        <v>0</v>
      </c>
      <c r="K9195" s="25">
        <f t="shared" si="288"/>
        <v>0</v>
      </c>
    </row>
    <row r="9196" spans="1:11">
      <c r="A9196" s="18">
        <f>IFERROR(VLOOKUP(C9196,'[1]Dados Diários do Magento'!$A$1:$H$10000,3,),0)</f>
        <v>0</v>
      </c>
      <c r="B9196" s="19">
        <f>IFERROR(VLOOKUP(C9196,'[1]Dados Diários do Magento'!$A$1:$H$10000,2,),"0")</f>
        <v>0</v>
      </c>
      <c r="C9196" s="20">
        <v>9195</v>
      </c>
      <c r="D9196" s="26">
        <v>0</v>
      </c>
      <c r="E9196" s="27">
        <v>0</v>
      </c>
      <c r="G9196" s="23"/>
      <c r="H9196" s="23"/>
      <c r="J9196" s="24">
        <f t="shared" si="287"/>
        <v>0</v>
      </c>
      <c r="K9196" s="25">
        <f t="shared" si="288"/>
        <v>0</v>
      </c>
    </row>
    <row r="9197" spans="1:11">
      <c r="A9197" s="18">
        <f>IFERROR(VLOOKUP(C9197,'[1]Dados Diários do Magento'!$A$1:$H$10000,3,),0)</f>
        <v>0</v>
      </c>
      <c r="B9197" s="19">
        <f>IFERROR(VLOOKUP(C9197,'[1]Dados Diários do Magento'!$A$1:$H$10000,2,),"0")</f>
        <v>0</v>
      </c>
      <c r="C9197" s="20">
        <v>9196</v>
      </c>
      <c r="D9197" s="26">
        <v>0</v>
      </c>
      <c r="E9197" s="27">
        <v>0</v>
      </c>
      <c r="G9197" s="23"/>
      <c r="H9197" s="23"/>
      <c r="J9197" s="24">
        <f t="shared" si="287"/>
        <v>0</v>
      </c>
      <c r="K9197" s="25">
        <f t="shared" si="288"/>
        <v>0</v>
      </c>
    </row>
    <row r="9198" spans="1:11">
      <c r="A9198" s="18">
        <f>IFERROR(VLOOKUP(C9198,'[1]Dados Diários do Magento'!$A$1:$H$10000,3,),0)</f>
        <v>0</v>
      </c>
      <c r="B9198" s="19">
        <f>IFERROR(VLOOKUP(C9198,'[1]Dados Diários do Magento'!$A$1:$H$10000,2,),"0")</f>
        <v>0</v>
      </c>
      <c r="C9198" s="20">
        <v>9197</v>
      </c>
      <c r="D9198" s="26">
        <v>0</v>
      </c>
      <c r="E9198" s="27">
        <v>0</v>
      </c>
      <c r="G9198" s="23"/>
      <c r="H9198" s="23"/>
      <c r="J9198" s="24">
        <f t="shared" si="287"/>
        <v>0</v>
      </c>
      <c r="K9198" s="25">
        <f t="shared" si="288"/>
        <v>0</v>
      </c>
    </row>
    <row r="9199" spans="1:11">
      <c r="A9199" s="18">
        <f>IFERROR(VLOOKUP(C9199,'[1]Dados Diários do Magento'!$A$1:$H$10000,3,),0)</f>
        <v>0</v>
      </c>
      <c r="B9199" s="19">
        <f>IFERROR(VLOOKUP(C9199,'[1]Dados Diários do Magento'!$A$1:$H$10000,2,),"0")</f>
        <v>0</v>
      </c>
      <c r="C9199" s="20">
        <v>9198</v>
      </c>
      <c r="D9199" s="26">
        <v>0</v>
      </c>
      <c r="E9199" s="27">
        <v>0</v>
      </c>
      <c r="G9199" s="23"/>
      <c r="H9199" s="23"/>
      <c r="J9199" s="24">
        <f t="shared" si="287"/>
        <v>0</v>
      </c>
      <c r="K9199" s="25">
        <f t="shared" si="288"/>
        <v>0</v>
      </c>
    </row>
    <row r="9200" spans="1:11">
      <c r="A9200" s="18">
        <f>IFERROR(VLOOKUP(C9200,'[1]Dados Diários do Magento'!$A$1:$H$10000,3,),0)</f>
        <v>0</v>
      </c>
      <c r="B9200" s="19">
        <f>IFERROR(VLOOKUP(C9200,'[1]Dados Diários do Magento'!$A$1:$H$10000,2,),"0")</f>
        <v>0</v>
      </c>
      <c r="C9200" s="20">
        <v>9199</v>
      </c>
      <c r="D9200" s="26">
        <v>0</v>
      </c>
      <c r="E9200" s="27">
        <v>0</v>
      </c>
      <c r="G9200" s="23"/>
      <c r="H9200" s="23"/>
      <c r="J9200" s="24">
        <f t="shared" si="287"/>
        <v>0</v>
      </c>
      <c r="K9200" s="25">
        <f t="shared" si="288"/>
        <v>0</v>
      </c>
    </row>
    <row r="9201" spans="1:11">
      <c r="A9201" s="18">
        <f>IFERROR(VLOOKUP(C9201,'[1]Dados Diários do Magento'!$A$1:$H$10000,3,),0)</f>
        <v>0</v>
      </c>
      <c r="B9201" s="19">
        <f>IFERROR(VLOOKUP(C9201,'[1]Dados Diários do Magento'!$A$1:$H$10000,2,),"0")</f>
        <v>0</v>
      </c>
      <c r="C9201" s="20">
        <v>9200</v>
      </c>
      <c r="D9201" s="26">
        <v>0</v>
      </c>
      <c r="E9201" s="27">
        <v>0</v>
      </c>
      <c r="G9201" s="23"/>
      <c r="H9201" s="23"/>
      <c r="J9201" s="24">
        <f t="shared" si="287"/>
        <v>0</v>
      </c>
      <c r="K9201" s="25">
        <f t="shared" si="288"/>
        <v>0</v>
      </c>
    </row>
    <row r="9202" spans="1:11">
      <c r="A9202" s="18">
        <f>IFERROR(VLOOKUP(C9202,'[1]Dados Diários do Magento'!$A$1:$H$10000,3,),0)</f>
        <v>0</v>
      </c>
      <c r="B9202" s="19">
        <f>IFERROR(VLOOKUP(C9202,'[1]Dados Diários do Magento'!$A$1:$H$10000,2,),"0")</f>
        <v>0</v>
      </c>
      <c r="C9202" s="20">
        <v>9201</v>
      </c>
      <c r="D9202" s="26">
        <v>0</v>
      </c>
      <c r="E9202" s="27">
        <v>0</v>
      </c>
      <c r="G9202" s="23"/>
      <c r="H9202" s="23"/>
      <c r="J9202" s="24">
        <f t="shared" si="287"/>
        <v>0</v>
      </c>
      <c r="K9202" s="25">
        <f t="shared" si="288"/>
        <v>0</v>
      </c>
    </row>
    <row r="9203" spans="1:11">
      <c r="A9203" s="18">
        <f>IFERROR(VLOOKUP(C9203,'[1]Dados Diários do Magento'!$A$1:$H$10000,3,),0)</f>
        <v>0</v>
      </c>
      <c r="B9203" s="19">
        <f>IFERROR(VLOOKUP(C9203,'[1]Dados Diários do Magento'!$A$1:$H$10000,2,),"0")</f>
        <v>0</v>
      </c>
      <c r="C9203" s="20">
        <v>9202</v>
      </c>
      <c r="D9203" s="26">
        <v>0</v>
      </c>
      <c r="E9203" s="27">
        <v>0</v>
      </c>
      <c r="G9203" s="23"/>
      <c r="H9203" s="23"/>
      <c r="J9203" s="24">
        <f t="shared" si="287"/>
        <v>0</v>
      </c>
      <c r="K9203" s="25">
        <f t="shared" si="288"/>
        <v>0</v>
      </c>
    </row>
    <row r="9204" spans="1:11">
      <c r="A9204" s="18">
        <f>IFERROR(VLOOKUP(C9204,'[1]Dados Diários do Magento'!$A$1:$H$10000,3,),0)</f>
        <v>0</v>
      </c>
      <c r="B9204" s="19">
        <f>IFERROR(VLOOKUP(C9204,'[1]Dados Diários do Magento'!$A$1:$H$10000,2,),"0")</f>
        <v>0</v>
      </c>
      <c r="C9204" s="20">
        <v>9203</v>
      </c>
      <c r="D9204" s="26">
        <v>0</v>
      </c>
      <c r="E9204" s="27">
        <v>0</v>
      </c>
      <c r="G9204" s="23"/>
      <c r="H9204" s="23"/>
      <c r="J9204" s="24">
        <f t="shared" si="287"/>
        <v>0</v>
      </c>
      <c r="K9204" s="25">
        <f t="shared" si="288"/>
        <v>0</v>
      </c>
    </row>
    <row r="9205" spans="1:11">
      <c r="A9205" s="18">
        <f>IFERROR(VLOOKUP(C9205,'[1]Dados Diários do Magento'!$A$1:$H$10000,3,),0)</f>
        <v>0</v>
      </c>
      <c r="B9205" s="19">
        <f>IFERROR(VLOOKUP(C9205,'[1]Dados Diários do Magento'!$A$1:$H$10000,2,),"0")</f>
        <v>0</v>
      </c>
      <c r="C9205" s="20">
        <v>9204</v>
      </c>
      <c r="D9205" s="26">
        <v>0</v>
      </c>
      <c r="E9205" s="27">
        <v>0</v>
      </c>
      <c r="G9205" s="23"/>
      <c r="H9205" s="23"/>
      <c r="J9205" s="24">
        <f t="shared" si="287"/>
        <v>0</v>
      </c>
      <c r="K9205" s="25">
        <f t="shared" si="288"/>
        <v>0</v>
      </c>
    </row>
    <row r="9206" spans="1:11">
      <c r="A9206" s="18">
        <f>IFERROR(VLOOKUP(C9206,'[1]Dados Diários do Magento'!$A$1:$H$10000,3,),0)</f>
        <v>0</v>
      </c>
      <c r="B9206" s="19">
        <f>IFERROR(VLOOKUP(C9206,'[1]Dados Diários do Magento'!$A$1:$H$10000,2,),"0")</f>
        <v>0</v>
      </c>
      <c r="C9206" s="20">
        <v>9205</v>
      </c>
      <c r="D9206" s="26">
        <v>0</v>
      </c>
      <c r="E9206" s="27">
        <v>0</v>
      </c>
      <c r="G9206" s="23"/>
      <c r="H9206" s="23"/>
      <c r="J9206" s="24">
        <f t="shared" si="287"/>
        <v>0</v>
      </c>
      <c r="K9206" s="25">
        <f t="shared" si="288"/>
        <v>0</v>
      </c>
    </row>
    <row r="9207" spans="1:11">
      <c r="A9207" s="18">
        <f>IFERROR(VLOOKUP(C9207,'[1]Dados Diários do Magento'!$A$1:$H$10000,3,),0)</f>
        <v>0</v>
      </c>
      <c r="B9207" s="19">
        <f>IFERROR(VLOOKUP(C9207,'[1]Dados Diários do Magento'!$A$1:$H$10000,2,),"0")</f>
        <v>0</v>
      </c>
      <c r="C9207" s="20">
        <v>9206</v>
      </c>
      <c r="D9207" s="26">
        <v>0</v>
      </c>
      <c r="E9207" s="27">
        <v>0</v>
      </c>
      <c r="G9207" s="23"/>
      <c r="H9207" s="23"/>
      <c r="J9207" s="24">
        <f t="shared" si="287"/>
        <v>0</v>
      </c>
      <c r="K9207" s="25">
        <f t="shared" si="288"/>
        <v>0</v>
      </c>
    </row>
    <row r="9208" spans="1:11">
      <c r="A9208" s="18">
        <f>IFERROR(VLOOKUP(C9208,'[1]Dados Diários do Magento'!$A$1:$H$10000,3,),0)</f>
        <v>0</v>
      </c>
      <c r="B9208" s="19">
        <f>IFERROR(VLOOKUP(C9208,'[1]Dados Diários do Magento'!$A$1:$H$10000,2,),"0")</f>
        <v>0</v>
      </c>
      <c r="C9208" s="20">
        <v>9207</v>
      </c>
      <c r="D9208" s="26">
        <v>0</v>
      </c>
      <c r="E9208" s="27">
        <v>0</v>
      </c>
      <c r="G9208" s="23"/>
      <c r="H9208" s="23"/>
      <c r="J9208" s="24">
        <f t="shared" si="287"/>
        <v>0</v>
      </c>
      <c r="K9208" s="25">
        <f t="shared" si="288"/>
        <v>0</v>
      </c>
    </row>
    <row r="9209" spans="1:11">
      <c r="A9209" s="18">
        <f>IFERROR(VLOOKUP(C9209,'[1]Dados Diários do Magento'!$A$1:$H$10000,3,),0)</f>
        <v>0</v>
      </c>
      <c r="B9209" s="19">
        <f>IFERROR(VLOOKUP(C9209,'[1]Dados Diários do Magento'!$A$1:$H$10000,2,),"0")</f>
        <v>0</v>
      </c>
      <c r="C9209" s="20">
        <v>9208</v>
      </c>
      <c r="D9209" s="26">
        <v>0</v>
      </c>
      <c r="E9209" s="27">
        <v>0</v>
      </c>
      <c r="G9209" s="23"/>
      <c r="H9209" s="23"/>
      <c r="J9209" s="24">
        <f t="shared" si="287"/>
        <v>0</v>
      </c>
      <c r="K9209" s="25">
        <f t="shared" si="288"/>
        <v>0</v>
      </c>
    </row>
    <row r="9210" spans="1:11">
      <c r="A9210" s="18">
        <f>IFERROR(VLOOKUP(C9210,'[1]Dados Diários do Magento'!$A$1:$H$10000,3,),0)</f>
        <v>0</v>
      </c>
      <c r="B9210" s="19">
        <f>IFERROR(VLOOKUP(C9210,'[1]Dados Diários do Magento'!$A$1:$H$10000,2,),"0")</f>
        <v>0</v>
      </c>
      <c r="C9210" s="20">
        <v>9209</v>
      </c>
      <c r="D9210" s="26">
        <v>0</v>
      </c>
      <c r="E9210" s="27">
        <v>0</v>
      </c>
      <c r="G9210" s="23"/>
      <c r="H9210" s="23"/>
      <c r="J9210" s="24">
        <f t="shared" si="287"/>
        <v>0</v>
      </c>
      <c r="K9210" s="25">
        <f t="shared" si="288"/>
        <v>0</v>
      </c>
    </row>
    <row r="9211" spans="1:11">
      <c r="A9211" s="18">
        <f>IFERROR(VLOOKUP(C9211,'[1]Dados Diários do Magento'!$A$1:$H$10000,3,),0)</f>
        <v>0</v>
      </c>
      <c r="B9211" s="19">
        <f>IFERROR(VLOOKUP(C9211,'[1]Dados Diários do Magento'!$A$1:$H$10000,2,),"0")</f>
        <v>0</v>
      </c>
      <c r="C9211" s="20">
        <v>9210</v>
      </c>
      <c r="D9211" s="26">
        <v>0</v>
      </c>
      <c r="E9211" s="27">
        <v>0</v>
      </c>
      <c r="G9211" s="23"/>
      <c r="H9211" s="23"/>
      <c r="J9211" s="24">
        <f t="shared" si="287"/>
        <v>0</v>
      </c>
      <c r="K9211" s="25">
        <f t="shared" si="288"/>
        <v>0</v>
      </c>
    </row>
    <row r="9212" spans="1:11">
      <c r="A9212" s="18">
        <f>IFERROR(VLOOKUP(C9212,'[1]Dados Diários do Magento'!$A$1:$H$10000,3,),0)</f>
        <v>0</v>
      </c>
      <c r="B9212" s="19">
        <f>IFERROR(VLOOKUP(C9212,'[1]Dados Diários do Magento'!$A$1:$H$10000,2,),"0")</f>
        <v>0</v>
      </c>
      <c r="C9212" s="20">
        <v>9211</v>
      </c>
      <c r="D9212" s="26">
        <v>0</v>
      </c>
      <c r="E9212" s="27">
        <v>0</v>
      </c>
      <c r="G9212" s="23"/>
      <c r="H9212" s="23"/>
      <c r="J9212" s="24">
        <f t="shared" si="287"/>
        <v>0</v>
      </c>
      <c r="K9212" s="25">
        <f t="shared" si="288"/>
        <v>0</v>
      </c>
    </row>
    <row r="9213" spans="1:11">
      <c r="A9213" s="18">
        <f>IFERROR(VLOOKUP(C9213,'[1]Dados Diários do Magento'!$A$1:$H$10000,3,),0)</f>
        <v>0</v>
      </c>
      <c r="B9213" s="19">
        <f>IFERROR(VLOOKUP(C9213,'[1]Dados Diários do Magento'!$A$1:$H$10000,2,),"0")</f>
        <v>0</v>
      </c>
      <c r="C9213" s="20">
        <v>9212</v>
      </c>
      <c r="D9213" s="26">
        <v>0</v>
      </c>
      <c r="E9213" s="27">
        <v>0</v>
      </c>
      <c r="G9213" s="23"/>
      <c r="H9213" s="23"/>
      <c r="J9213" s="24">
        <f t="shared" si="287"/>
        <v>0</v>
      </c>
      <c r="K9213" s="25">
        <f t="shared" si="288"/>
        <v>0</v>
      </c>
    </row>
    <row r="9214" spans="1:11">
      <c r="A9214" s="18">
        <f>IFERROR(VLOOKUP(C9214,'[1]Dados Diários do Magento'!$A$1:$H$10000,3,),0)</f>
        <v>0</v>
      </c>
      <c r="B9214" s="19">
        <f>IFERROR(VLOOKUP(C9214,'[1]Dados Diários do Magento'!$A$1:$H$10000,2,),"0")</f>
        <v>0</v>
      </c>
      <c r="C9214" s="20">
        <v>9213</v>
      </c>
      <c r="D9214" s="26">
        <v>0</v>
      </c>
      <c r="E9214" s="27">
        <v>0</v>
      </c>
      <c r="G9214" s="23"/>
      <c r="H9214" s="23"/>
      <c r="J9214" s="24">
        <f t="shared" si="287"/>
        <v>0</v>
      </c>
      <c r="K9214" s="25">
        <f t="shared" si="288"/>
        <v>0</v>
      </c>
    </row>
    <row r="9215" spans="1:11">
      <c r="A9215" s="18">
        <f>IFERROR(VLOOKUP(C9215,'[1]Dados Diários do Magento'!$A$1:$H$10000,3,),0)</f>
        <v>0</v>
      </c>
      <c r="B9215" s="19">
        <f>IFERROR(VLOOKUP(C9215,'[1]Dados Diários do Magento'!$A$1:$H$10000,2,),"0")</f>
        <v>0</v>
      </c>
      <c r="C9215" s="20">
        <v>9214</v>
      </c>
      <c r="D9215" s="26">
        <v>0</v>
      </c>
      <c r="E9215" s="27">
        <v>0</v>
      </c>
      <c r="G9215" s="23"/>
      <c r="H9215" s="23"/>
      <c r="J9215" s="24">
        <f t="shared" si="287"/>
        <v>0</v>
      </c>
      <c r="K9215" s="25">
        <f t="shared" si="288"/>
        <v>0</v>
      </c>
    </row>
    <row r="9216" spans="1:11">
      <c r="A9216" s="18">
        <f>IFERROR(VLOOKUP(C9216,'[1]Dados Diários do Magento'!$A$1:$H$10000,3,),0)</f>
        <v>0</v>
      </c>
      <c r="B9216" s="19">
        <f>IFERROR(VLOOKUP(C9216,'[1]Dados Diários do Magento'!$A$1:$H$10000,2,),"0")</f>
        <v>0</v>
      </c>
      <c r="C9216" s="20">
        <v>9215</v>
      </c>
      <c r="D9216" s="26">
        <v>0</v>
      </c>
      <c r="E9216" s="27">
        <v>0</v>
      </c>
      <c r="G9216" s="23"/>
      <c r="H9216" s="23"/>
      <c r="J9216" s="24">
        <f t="shared" si="287"/>
        <v>0</v>
      </c>
      <c r="K9216" s="25">
        <f t="shared" si="288"/>
        <v>0</v>
      </c>
    </row>
    <row r="9217" spans="1:11">
      <c r="A9217" s="18">
        <f>IFERROR(VLOOKUP(C9217,'[1]Dados Diários do Magento'!$A$1:$H$10000,3,),0)</f>
        <v>0</v>
      </c>
      <c r="B9217" s="19">
        <f>IFERROR(VLOOKUP(C9217,'[1]Dados Diários do Magento'!$A$1:$H$10000,2,),"0")</f>
        <v>0</v>
      </c>
      <c r="C9217" s="20">
        <v>9216</v>
      </c>
      <c r="D9217" s="26">
        <v>0</v>
      </c>
      <c r="E9217" s="27">
        <v>0</v>
      </c>
      <c r="G9217" s="23"/>
      <c r="H9217" s="23"/>
      <c r="J9217" s="24">
        <f t="shared" si="287"/>
        <v>0</v>
      </c>
      <c r="K9217" s="25">
        <f t="shared" si="288"/>
        <v>0</v>
      </c>
    </row>
    <row r="9218" spans="1:11">
      <c r="A9218" s="18">
        <f>IFERROR(VLOOKUP(C9218,'[1]Dados Diários do Magento'!$A$1:$H$10000,3,),0)</f>
        <v>0</v>
      </c>
      <c r="B9218" s="19">
        <f>IFERROR(VLOOKUP(C9218,'[1]Dados Diários do Magento'!$A$1:$H$10000,2,),"0")</f>
        <v>0</v>
      </c>
      <c r="C9218" s="20">
        <v>9217</v>
      </c>
      <c r="D9218" s="26">
        <v>0</v>
      </c>
      <c r="E9218" s="27">
        <v>0</v>
      </c>
      <c r="G9218" s="23"/>
      <c r="H9218" s="23"/>
      <c r="J9218" s="24">
        <f t="shared" si="287"/>
        <v>0</v>
      </c>
      <c r="K9218" s="25">
        <f t="shared" si="288"/>
        <v>0</v>
      </c>
    </row>
    <row r="9219" spans="1:11">
      <c r="A9219" s="18">
        <f>IFERROR(VLOOKUP(C9219,'[1]Dados Diários do Magento'!$A$1:$H$10000,3,),0)</f>
        <v>0</v>
      </c>
      <c r="B9219" s="19">
        <f>IFERROR(VLOOKUP(C9219,'[1]Dados Diários do Magento'!$A$1:$H$10000,2,),"0")</f>
        <v>0</v>
      </c>
      <c r="C9219" s="20">
        <v>9218</v>
      </c>
      <c r="D9219" s="26">
        <v>0</v>
      </c>
      <c r="E9219" s="27">
        <v>0</v>
      </c>
      <c r="G9219" s="23"/>
      <c r="H9219" s="23"/>
      <c r="J9219" s="24">
        <f t="shared" ref="J9219:J9282" si="289">D9219+G9219</f>
        <v>0</v>
      </c>
      <c r="K9219" s="25">
        <f t="shared" si="288"/>
        <v>0</v>
      </c>
    </row>
    <row r="9220" spans="1:11">
      <c r="A9220" s="18">
        <f>IFERROR(VLOOKUP(C9220,'[1]Dados Diários do Magento'!$A$1:$H$10000,3,),0)</f>
        <v>0</v>
      </c>
      <c r="B9220" s="19">
        <f>IFERROR(VLOOKUP(C9220,'[1]Dados Diários do Magento'!$A$1:$H$10000,2,),"0")</f>
        <v>0</v>
      </c>
      <c r="C9220" s="20">
        <v>9219</v>
      </c>
      <c r="D9220" s="26">
        <v>0</v>
      </c>
      <c r="E9220" s="27">
        <v>0</v>
      </c>
      <c r="G9220" s="23"/>
      <c r="H9220" s="23"/>
      <c r="J9220" s="24">
        <f t="shared" si="289"/>
        <v>0</v>
      </c>
      <c r="K9220" s="25">
        <f t="shared" si="288"/>
        <v>0</v>
      </c>
    </row>
    <row r="9221" spans="1:11">
      <c r="A9221" s="18">
        <f>IFERROR(VLOOKUP(C9221,'[1]Dados Diários do Magento'!$A$1:$H$10000,3,),0)</f>
        <v>0</v>
      </c>
      <c r="B9221" s="19">
        <f>IFERROR(VLOOKUP(C9221,'[1]Dados Diários do Magento'!$A$1:$H$10000,2,),"0")</f>
        <v>0</v>
      </c>
      <c r="C9221" s="20">
        <v>9220</v>
      </c>
      <c r="D9221" s="26">
        <v>0</v>
      </c>
      <c r="E9221" s="27">
        <v>0</v>
      </c>
      <c r="G9221" s="23"/>
      <c r="H9221" s="23"/>
      <c r="J9221" s="24">
        <f t="shared" si="289"/>
        <v>0</v>
      </c>
      <c r="K9221" s="25">
        <f t="shared" si="288"/>
        <v>0</v>
      </c>
    </row>
    <row r="9222" spans="1:11">
      <c r="A9222" s="18">
        <f>IFERROR(VLOOKUP(C9222,'[1]Dados Diários do Magento'!$A$1:$H$10000,3,),0)</f>
        <v>0</v>
      </c>
      <c r="B9222" s="19">
        <f>IFERROR(VLOOKUP(C9222,'[1]Dados Diários do Magento'!$A$1:$H$10000,2,),"0")</f>
        <v>0</v>
      </c>
      <c r="C9222" s="20">
        <v>9221</v>
      </c>
      <c r="D9222" s="26">
        <v>0</v>
      </c>
      <c r="E9222" s="27">
        <v>0</v>
      </c>
      <c r="G9222" s="23"/>
      <c r="H9222" s="23"/>
      <c r="J9222" s="24">
        <f t="shared" si="289"/>
        <v>0</v>
      </c>
      <c r="K9222" s="25">
        <f t="shared" si="288"/>
        <v>0</v>
      </c>
    </row>
    <row r="9223" spans="1:11">
      <c r="A9223" s="18">
        <f>IFERROR(VLOOKUP(C9223,'[1]Dados Diários do Magento'!$A$1:$H$10000,3,),0)</f>
        <v>0</v>
      </c>
      <c r="B9223" s="19">
        <f>IFERROR(VLOOKUP(C9223,'[1]Dados Diários do Magento'!$A$1:$H$10000,2,),"0")</f>
        <v>0</v>
      </c>
      <c r="C9223" s="20">
        <v>9222</v>
      </c>
      <c r="D9223" s="26">
        <v>0</v>
      </c>
      <c r="E9223" s="27">
        <v>0</v>
      </c>
      <c r="G9223" s="23"/>
      <c r="H9223" s="23"/>
      <c r="J9223" s="24">
        <f t="shared" si="289"/>
        <v>0</v>
      </c>
      <c r="K9223" s="25">
        <f t="shared" si="288"/>
        <v>0</v>
      </c>
    </row>
    <row r="9224" spans="1:11">
      <c r="A9224" s="18">
        <f>IFERROR(VLOOKUP(C9224,'[1]Dados Diários do Magento'!$A$1:$H$10000,3,),0)</f>
        <v>0</v>
      </c>
      <c r="B9224" s="19">
        <f>IFERROR(VLOOKUP(C9224,'[1]Dados Diários do Magento'!$A$1:$H$10000,2,),"0")</f>
        <v>0</v>
      </c>
      <c r="C9224" s="20">
        <v>9223</v>
      </c>
      <c r="D9224" s="26">
        <v>0</v>
      </c>
      <c r="E9224" s="27">
        <v>0</v>
      </c>
      <c r="G9224" s="23"/>
      <c r="H9224" s="23"/>
      <c r="J9224" s="24">
        <f t="shared" si="289"/>
        <v>0</v>
      </c>
      <c r="K9224" s="25">
        <f t="shared" si="288"/>
        <v>0</v>
      </c>
    </row>
    <row r="9225" spans="1:11">
      <c r="A9225" s="18">
        <f>IFERROR(VLOOKUP(C9225,'[1]Dados Diários do Magento'!$A$1:$H$10000,3,),0)</f>
        <v>0</v>
      </c>
      <c r="B9225" s="19">
        <f>IFERROR(VLOOKUP(C9225,'[1]Dados Diários do Magento'!$A$1:$H$10000,2,),"0")</f>
        <v>0</v>
      </c>
      <c r="C9225" s="20">
        <v>9224</v>
      </c>
      <c r="D9225" s="26">
        <v>0</v>
      </c>
      <c r="E9225" s="27">
        <v>0</v>
      </c>
      <c r="G9225" s="23"/>
      <c r="H9225" s="23"/>
      <c r="J9225" s="24">
        <f t="shared" si="289"/>
        <v>0</v>
      </c>
      <c r="K9225" s="25">
        <f t="shared" si="288"/>
        <v>0</v>
      </c>
    </row>
    <row r="9226" spans="1:11">
      <c r="A9226" s="18">
        <f>IFERROR(VLOOKUP(C9226,'[1]Dados Diários do Magento'!$A$1:$H$10000,3,),0)</f>
        <v>0</v>
      </c>
      <c r="B9226" s="19">
        <f>IFERROR(VLOOKUP(C9226,'[1]Dados Diários do Magento'!$A$1:$H$10000,2,),"0")</f>
        <v>0</v>
      </c>
      <c r="C9226" s="20">
        <v>9225</v>
      </c>
      <c r="D9226" s="26">
        <v>0</v>
      </c>
      <c r="E9226" s="27">
        <v>0</v>
      </c>
      <c r="G9226" s="23"/>
      <c r="H9226" s="23"/>
      <c r="J9226" s="24">
        <f t="shared" si="289"/>
        <v>0</v>
      </c>
      <c r="K9226" s="25">
        <f t="shared" si="288"/>
        <v>0</v>
      </c>
    </row>
    <row r="9227" spans="1:11">
      <c r="A9227" s="18">
        <f>IFERROR(VLOOKUP(C9227,'[1]Dados Diários do Magento'!$A$1:$H$10000,3,),0)</f>
        <v>0</v>
      </c>
      <c r="B9227" s="19">
        <f>IFERROR(VLOOKUP(C9227,'[1]Dados Diários do Magento'!$A$1:$H$10000,2,),"0")</f>
        <v>0</v>
      </c>
      <c r="C9227" s="20">
        <v>9226</v>
      </c>
      <c r="D9227" s="26">
        <v>0</v>
      </c>
      <c r="E9227" s="27">
        <v>0</v>
      </c>
      <c r="G9227" s="23"/>
      <c r="H9227" s="23"/>
      <c r="J9227" s="24">
        <f t="shared" si="289"/>
        <v>0</v>
      </c>
      <c r="K9227" s="25">
        <f t="shared" si="288"/>
        <v>0</v>
      </c>
    </row>
    <row r="9228" spans="1:11">
      <c r="A9228" s="18">
        <f>IFERROR(VLOOKUP(C9228,'[1]Dados Diários do Magento'!$A$1:$H$10000,3,),0)</f>
        <v>0</v>
      </c>
      <c r="B9228" s="19">
        <f>IFERROR(VLOOKUP(C9228,'[1]Dados Diários do Magento'!$A$1:$H$10000,2,),"0")</f>
        <v>0</v>
      </c>
      <c r="C9228" s="20">
        <v>9227</v>
      </c>
      <c r="D9228" s="26">
        <v>0</v>
      </c>
      <c r="E9228" s="27">
        <v>0</v>
      </c>
      <c r="G9228" s="23"/>
      <c r="H9228" s="23"/>
      <c r="J9228" s="24">
        <f t="shared" si="289"/>
        <v>0</v>
      </c>
      <c r="K9228" s="25">
        <f t="shared" si="288"/>
        <v>0</v>
      </c>
    </row>
    <row r="9229" spans="1:11">
      <c r="A9229" s="18">
        <f>IFERROR(VLOOKUP(C9229,'[1]Dados Diários do Magento'!$A$1:$H$10000,3,),0)</f>
        <v>0</v>
      </c>
      <c r="B9229" s="19">
        <f>IFERROR(VLOOKUP(C9229,'[1]Dados Diários do Magento'!$A$1:$H$10000,2,),"0")</f>
        <v>0</v>
      </c>
      <c r="C9229" s="20">
        <v>9228</v>
      </c>
      <c r="D9229" s="26">
        <v>0</v>
      </c>
      <c r="E9229" s="27">
        <v>0</v>
      </c>
      <c r="G9229" s="23"/>
      <c r="H9229" s="23"/>
      <c r="J9229" s="24">
        <f t="shared" si="289"/>
        <v>0</v>
      </c>
      <c r="K9229" s="25">
        <f t="shared" si="288"/>
        <v>0</v>
      </c>
    </row>
    <row r="9230" spans="1:11">
      <c r="A9230" s="18">
        <f>IFERROR(VLOOKUP(C9230,'[1]Dados Diários do Magento'!$A$1:$H$10000,3,),0)</f>
        <v>0</v>
      </c>
      <c r="B9230" s="19">
        <f>IFERROR(VLOOKUP(C9230,'[1]Dados Diários do Magento'!$A$1:$H$10000,2,),"0")</f>
        <v>0</v>
      </c>
      <c r="C9230" s="20">
        <v>9229</v>
      </c>
      <c r="D9230" s="26">
        <v>0</v>
      </c>
      <c r="E9230" s="27">
        <v>0</v>
      </c>
      <c r="G9230" s="23"/>
      <c r="H9230" s="23"/>
      <c r="J9230" s="24">
        <f t="shared" si="289"/>
        <v>0</v>
      </c>
      <c r="K9230" s="25">
        <f t="shared" si="288"/>
        <v>0</v>
      </c>
    </row>
    <row r="9231" spans="1:11">
      <c r="A9231" s="18">
        <f>IFERROR(VLOOKUP(C9231,'[1]Dados Diários do Magento'!$A$1:$H$10000,3,),0)</f>
        <v>0</v>
      </c>
      <c r="B9231" s="19">
        <f>IFERROR(VLOOKUP(C9231,'[1]Dados Diários do Magento'!$A$1:$H$10000,2,),"0")</f>
        <v>0</v>
      </c>
      <c r="C9231" s="20">
        <v>9230</v>
      </c>
      <c r="D9231" s="26">
        <v>0</v>
      </c>
      <c r="E9231" s="27">
        <v>0</v>
      </c>
      <c r="G9231" s="23"/>
      <c r="H9231" s="23"/>
      <c r="J9231" s="24">
        <f t="shared" si="289"/>
        <v>0</v>
      </c>
      <c r="K9231" s="25">
        <f t="shared" si="288"/>
        <v>0</v>
      </c>
    </row>
    <row r="9232" spans="1:11">
      <c r="A9232" s="18">
        <f>IFERROR(VLOOKUP(C9232,'[1]Dados Diários do Magento'!$A$1:$H$10000,3,),0)</f>
        <v>0</v>
      </c>
      <c r="B9232" s="19">
        <f>IFERROR(VLOOKUP(C9232,'[1]Dados Diários do Magento'!$A$1:$H$10000,2,),"0")</f>
        <v>0</v>
      </c>
      <c r="C9232" s="20">
        <v>9231</v>
      </c>
      <c r="D9232" s="26">
        <v>0</v>
      </c>
      <c r="E9232" s="27">
        <v>0</v>
      </c>
      <c r="G9232" s="23"/>
      <c r="H9232" s="23"/>
      <c r="J9232" s="24">
        <f t="shared" si="289"/>
        <v>0</v>
      </c>
      <c r="K9232" s="25">
        <f t="shared" si="288"/>
        <v>0</v>
      </c>
    </row>
    <row r="9233" spans="1:11">
      <c r="A9233" s="18">
        <f>IFERROR(VLOOKUP(C9233,'[1]Dados Diários do Magento'!$A$1:$H$10000,3,),0)</f>
        <v>0</v>
      </c>
      <c r="B9233" s="19">
        <f>IFERROR(VLOOKUP(C9233,'[1]Dados Diários do Magento'!$A$1:$H$10000,2,),"0")</f>
        <v>0</v>
      </c>
      <c r="C9233" s="20">
        <v>9232</v>
      </c>
      <c r="D9233" s="26">
        <v>0</v>
      </c>
      <c r="E9233" s="27">
        <v>0</v>
      </c>
      <c r="G9233" s="23"/>
      <c r="H9233" s="23"/>
      <c r="J9233" s="24">
        <f t="shared" si="289"/>
        <v>0</v>
      </c>
      <c r="K9233" s="25">
        <f t="shared" si="288"/>
        <v>0</v>
      </c>
    </row>
    <row r="9234" spans="1:11">
      <c r="A9234" s="18">
        <f>IFERROR(VLOOKUP(C9234,'[1]Dados Diários do Magento'!$A$1:$H$10000,3,),0)</f>
        <v>0</v>
      </c>
      <c r="B9234" s="19">
        <f>IFERROR(VLOOKUP(C9234,'[1]Dados Diários do Magento'!$A$1:$H$10000,2,),"0")</f>
        <v>0</v>
      </c>
      <c r="C9234" s="20">
        <v>9233</v>
      </c>
      <c r="D9234" s="26">
        <v>0</v>
      </c>
      <c r="E9234" s="27">
        <v>0</v>
      </c>
      <c r="G9234" s="23"/>
      <c r="H9234" s="23"/>
      <c r="J9234" s="24">
        <f t="shared" si="289"/>
        <v>0</v>
      </c>
      <c r="K9234" s="25">
        <f t="shared" si="288"/>
        <v>0</v>
      </c>
    </row>
    <row r="9235" spans="1:11">
      <c r="A9235" s="18">
        <f>IFERROR(VLOOKUP(C9235,'[1]Dados Diários do Magento'!$A$1:$H$10000,3,),0)</f>
        <v>0</v>
      </c>
      <c r="B9235" s="19">
        <f>IFERROR(VLOOKUP(C9235,'[1]Dados Diários do Magento'!$A$1:$H$10000,2,),"0")</f>
        <v>0</v>
      </c>
      <c r="C9235" s="20">
        <v>9234</v>
      </c>
      <c r="D9235" s="26">
        <v>0</v>
      </c>
      <c r="E9235" s="27">
        <v>0</v>
      </c>
      <c r="G9235" s="23"/>
      <c r="H9235" s="23"/>
      <c r="J9235" s="24">
        <f t="shared" si="289"/>
        <v>0</v>
      </c>
      <c r="K9235" s="25">
        <f t="shared" si="288"/>
        <v>0</v>
      </c>
    </row>
    <row r="9236" spans="1:11">
      <c r="A9236" s="18">
        <f>IFERROR(VLOOKUP(C9236,'[1]Dados Diários do Magento'!$A$1:$H$10000,3,),0)</f>
        <v>0</v>
      </c>
      <c r="B9236" s="19">
        <f>IFERROR(VLOOKUP(C9236,'[1]Dados Diários do Magento'!$A$1:$H$10000,2,),"0")</f>
        <v>0</v>
      </c>
      <c r="C9236" s="20">
        <v>9235</v>
      </c>
      <c r="D9236" s="26">
        <v>0</v>
      </c>
      <c r="E9236" s="27">
        <v>0</v>
      </c>
      <c r="G9236" s="23"/>
      <c r="H9236" s="23"/>
      <c r="J9236" s="24">
        <f t="shared" si="289"/>
        <v>0</v>
      </c>
      <c r="K9236" s="25">
        <f t="shared" si="288"/>
        <v>0</v>
      </c>
    </row>
    <row r="9237" spans="1:11">
      <c r="A9237" s="18">
        <f>IFERROR(VLOOKUP(C9237,'[1]Dados Diários do Magento'!$A$1:$H$10000,3,),0)</f>
        <v>0</v>
      </c>
      <c r="B9237" s="19">
        <f>IFERROR(VLOOKUP(C9237,'[1]Dados Diários do Magento'!$A$1:$H$10000,2,),"0")</f>
        <v>0</v>
      </c>
      <c r="C9237" s="20">
        <v>9236</v>
      </c>
      <c r="D9237" s="26">
        <v>0</v>
      </c>
      <c r="E9237" s="27">
        <v>0</v>
      </c>
      <c r="G9237" s="23"/>
      <c r="H9237" s="23"/>
      <c r="J9237" s="24">
        <f t="shared" si="289"/>
        <v>0</v>
      </c>
      <c r="K9237" s="25">
        <f t="shared" si="288"/>
        <v>0</v>
      </c>
    </row>
    <row r="9238" spans="1:11">
      <c r="A9238" s="18">
        <f>IFERROR(VLOOKUP(C9238,'[1]Dados Diários do Magento'!$A$1:$H$10000,3,),0)</f>
        <v>0</v>
      </c>
      <c r="B9238" s="19">
        <f>IFERROR(VLOOKUP(C9238,'[1]Dados Diários do Magento'!$A$1:$H$10000,2,),"0")</f>
        <v>0</v>
      </c>
      <c r="C9238" s="20">
        <v>9237</v>
      </c>
      <c r="D9238" s="26">
        <v>0</v>
      </c>
      <c r="E9238" s="27">
        <v>0</v>
      </c>
      <c r="G9238" s="23"/>
      <c r="H9238" s="23"/>
      <c r="J9238" s="24">
        <f t="shared" si="289"/>
        <v>0</v>
      </c>
      <c r="K9238" s="25">
        <f t="shared" si="288"/>
        <v>0</v>
      </c>
    </row>
    <row r="9239" spans="1:11">
      <c r="A9239" s="18">
        <f>IFERROR(VLOOKUP(C9239,'[1]Dados Diários do Magento'!$A$1:$H$10000,3,),0)</f>
        <v>0</v>
      </c>
      <c r="B9239" s="19">
        <f>IFERROR(VLOOKUP(C9239,'[1]Dados Diários do Magento'!$A$1:$H$10000,2,),"0")</f>
        <v>0</v>
      </c>
      <c r="C9239" s="20">
        <v>9238</v>
      </c>
      <c r="D9239" s="26">
        <v>0</v>
      </c>
      <c r="E9239" s="27">
        <v>0</v>
      </c>
      <c r="G9239" s="23"/>
      <c r="H9239" s="23"/>
      <c r="J9239" s="24">
        <f t="shared" si="289"/>
        <v>0</v>
      </c>
      <c r="K9239" s="25">
        <f t="shared" si="288"/>
        <v>0</v>
      </c>
    </row>
    <row r="9240" spans="1:11">
      <c r="A9240" s="18">
        <f>IFERROR(VLOOKUP(C9240,'[1]Dados Diários do Magento'!$A$1:$H$10000,3,),0)</f>
        <v>0</v>
      </c>
      <c r="B9240" s="19">
        <f>IFERROR(VLOOKUP(C9240,'[1]Dados Diários do Magento'!$A$1:$H$10000,2,),"0")</f>
        <v>0</v>
      </c>
      <c r="C9240" s="20">
        <v>9239</v>
      </c>
      <c r="D9240" s="26">
        <v>0</v>
      </c>
      <c r="E9240" s="27">
        <v>0</v>
      </c>
      <c r="G9240" s="23"/>
      <c r="H9240" s="23"/>
      <c r="J9240" s="24">
        <f t="shared" si="289"/>
        <v>0</v>
      </c>
      <c r="K9240" s="25">
        <f t="shared" si="288"/>
        <v>0</v>
      </c>
    </row>
    <row r="9241" spans="1:11">
      <c r="A9241" s="18">
        <f>IFERROR(VLOOKUP(C9241,'[1]Dados Diários do Magento'!$A$1:$H$10000,3,),0)</f>
        <v>0</v>
      </c>
      <c r="B9241" s="19">
        <f>IFERROR(VLOOKUP(C9241,'[1]Dados Diários do Magento'!$A$1:$H$10000,2,),"0")</f>
        <v>0</v>
      </c>
      <c r="C9241" s="20">
        <v>9240</v>
      </c>
      <c r="D9241" s="26">
        <v>0</v>
      </c>
      <c r="E9241" s="27">
        <v>0</v>
      </c>
      <c r="G9241" s="23"/>
      <c r="H9241" s="23"/>
      <c r="J9241" s="24">
        <f t="shared" si="289"/>
        <v>0</v>
      </c>
      <c r="K9241" s="25">
        <f t="shared" si="288"/>
        <v>0</v>
      </c>
    </row>
    <row r="9242" spans="1:11">
      <c r="A9242" s="18">
        <f>IFERROR(VLOOKUP(C9242,'[1]Dados Diários do Magento'!$A$1:$H$10000,3,),0)</f>
        <v>0</v>
      </c>
      <c r="B9242" s="19">
        <f>IFERROR(VLOOKUP(C9242,'[1]Dados Diários do Magento'!$A$1:$H$10000,2,),"0")</f>
        <v>0</v>
      </c>
      <c r="C9242" s="20">
        <v>9241</v>
      </c>
      <c r="D9242" s="26">
        <v>0</v>
      </c>
      <c r="E9242" s="27">
        <v>0</v>
      </c>
      <c r="G9242" s="23"/>
      <c r="H9242" s="23"/>
      <c r="J9242" s="24">
        <f t="shared" si="289"/>
        <v>0</v>
      </c>
      <c r="K9242" s="25">
        <f t="shared" si="288"/>
        <v>0</v>
      </c>
    </row>
    <row r="9243" spans="1:11">
      <c r="A9243" s="18">
        <f>IFERROR(VLOOKUP(C9243,'[1]Dados Diários do Magento'!$A$1:$H$10000,3,),0)</f>
        <v>0</v>
      </c>
      <c r="B9243" s="19">
        <f>IFERROR(VLOOKUP(C9243,'[1]Dados Diários do Magento'!$A$1:$H$10000,2,),"0")</f>
        <v>0</v>
      </c>
      <c r="C9243" s="20">
        <v>9242</v>
      </c>
      <c r="D9243" s="26">
        <v>0</v>
      </c>
      <c r="E9243" s="27">
        <v>0</v>
      </c>
      <c r="G9243" s="23"/>
      <c r="H9243" s="23"/>
      <c r="J9243" s="24">
        <f t="shared" si="289"/>
        <v>0</v>
      </c>
      <c r="K9243" s="25">
        <f t="shared" si="288"/>
        <v>0</v>
      </c>
    </row>
    <row r="9244" spans="1:11">
      <c r="A9244" s="18">
        <f>IFERROR(VLOOKUP(C9244,'[1]Dados Diários do Magento'!$A$1:$H$10000,3,),0)</f>
        <v>0</v>
      </c>
      <c r="B9244" s="19">
        <f>IFERROR(VLOOKUP(C9244,'[1]Dados Diários do Magento'!$A$1:$H$10000,2,),"0")</f>
        <v>0</v>
      </c>
      <c r="C9244" s="20">
        <v>9243</v>
      </c>
      <c r="D9244" s="26">
        <v>0</v>
      </c>
      <c r="E9244" s="27">
        <v>0</v>
      </c>
      <c r="G9244" s="23"/>
      <c r="H9244" s="23"/>
      <c r="J9244" s="24">
        <f t="shared" si="289"/>
        <v>0</v>
      </c>
      <c r="K9244" s="25">
        <f t="shared" si="288"/>
        <v>0</v>
      </c>
    </row>
    <row r="9245" spans="1:11">
      <c r="A9245" s="18">
        <f>IFERROR(VLOOKUP(C9245,'[1]Dados Diários do Magento'!$A$1:$H$10000,3,),0)</f>
        <v>0</v>
      </c>
      <c r="B9245" s="19">
        <f>IFERROR(VLOOKUP(C9245,'[1]Dados Diários do Magento'!$A$1:$H$10000,2,),"0")</f>
        <v>0</v>
      </c>
      <c r="C9245" s="20">
        <v>9244</v>
      </c>
      <c r="D9245" s="26">
        <v>0</v>
      </c>
      <c r="E9245" s="27">
        <v>0</v>
      </c>
      <c r="G9245" s="23"/>
      <c r="H9245" s="23"/>
      <c r="J9245" s="24">
        <f t="shared" si="289"/>
        <v>0</v>
      </c>
      <c r="K9245" s="25">
        <f t="shared" ref="K9245:K9308" si="290">IF((D9245+G9245)&gt;0,(D9245*E9245+G9245*H9245)/(D9245+G9245),E9245)</f>
        <v>0</v>
      </c>
    </row>
    <row r="9246" spans="1:11">
      <c r="A9246" s="18">
        <f>IFERROR(VLOOKUP(C9246,'[1]Dados Diários do Magento'!$A$1:$H$10000,3,),0)</f>
        <v>0</v>
      </c>
      <c r="B9246" s="19">
        <f>IFERROR(VLOOKUP(C9246,'[1]Dados Diários do Magento'!$A$1:$H$10000,2,),"0")</f>
        <v>0</v>
      </c>
      <c r="C9246" s="20">
        <v>9245</v>
      </c>
      <c r="D9246" s="26">
        <v>0</v>
      </c>
      <c r="E9246" s="27">
        <v>0</v>
      </c>
      <c r="G9246" s="23"/>
      <c r="H9246" s="23"/>
      <c r="J9246" s="24">
        <f t="shared" si="289"/>
        <v>0</v>
      </c>
      <c r="K9246" s="25">
        <f t="shared" si="290"/>
        <v>0</v>
      </c>
    </row>
    <row r="9247" spans="1:11">
      <c r="A9247" s="18">
        <f>IFERROR(VLOOKUP(C9247,'[1]Dados Diários do Magento'!$A$1:$H$10000,3,),0)</f>
        <v>0</v>
      </c>
      <c r="B9247" s="19">
        <f>IFERROR(VLOOKUP(C9247,'[1]Dados Diários do Magento'!$A$1:$H$10000,2,),"0")</f>
        <v>0</v>
      </c>
      <c r="C9247" s="20">
        <v>9246</v>
      </c>
      <c r="D9247" s="26">
        <v>0</v>
      </c>
      <c r="E9247" s="27">
        <v>0</v>
      </c>
      <c r="G9247" s="23"/>
      <c r="H9247" s="23"/>
      <c r="J9247" s="24">
        <f t="shared" si="289"/>
        <v>0</v>
      </c>
      <c r="K9247" s="25">
        <f t="shared" si="290"/>
        <v>0</v>
      </c>
    </row>
    <row r="9248" spans="1:11">
      <c r="A9248" s="18">
        <f>IFERROR(VLOOKUP(C9248,'[1]Dados Diários do Magento'!$A$1:$H$10000,3,),0)</f>
        <v>0</v>
      </c>
      <c r="B9248" s="19">
        <f>IFERROR(VLOOKUP(C9248,'[1]Dados Diários do Magento'!$A$1:$H$10000,2,),"0")</f>
        <v>0</v>
      </c>
      <c r="C9248" s="20">
        <v>9247</v>
      </c>
      <c r="D9248" s="26">
        <v>0</v>
      </c>
      <c r="E9248" s="27">
        <v>0</v>
      </c>
      <c r="G9248" s="23"/>
      <c r="H9248" s="23"/>
      <c r="J9248" s="24">
        <f t="shared" si="289"/>
        <v>0</v>
      </c>
      <c r="K9248" s="25">
        <f t="shared" si="290"/>
        <v>0</v>
      </c>
    </row>
    <row r="9249" spans="1:11">
      <c r="A9249" s="18">
        <f>IFERROR(VLOOKUP(C9249,'[1]Dados Diários do Magento'!$A$1:$H$10000,3,),0)</f>
        <v>0</v>
      </c>
      <c r="B9249" s="19">
        <f>IFERROR(VLOOKUP(C9249,'[1]Dados Diários do Magento'!$A$1:$H$10000,2,),"0")</f>
        <v>0</v>
      </c>
      <c r="C9249" s="20">
        <v>9248</v>
      </c>
      <c r="D9249" s="26">
        <v>0</v>
      </c>
      <c r="E9249" s="27">
        <v>0</v>
      </c>
      <c r="G9249" s="23"/>
      <c r="H9249" s="23"/>
      <c r="J9249" s="24">
        <f t="shared" si="289"/>
        <v>0</v>
      </c>
      <c r="K9249" s="25">
        <f t="shared" si="290"/>
        <v>0</v>
      </c>
    </row>
    <row r="9250" spans="1:11">
      <c r="A9250" s="18">
        <f>IFERROR(VLOOKUP(C9250,'[1]Dados Diários do Magento'!$A$1:$H$10000,3,),0)</f>
        <v>0</v>
      </c>
      <c r="B9250" s="19">
        <f>IFERROR(VLOOKUP(C9250,'[1]Dados Diários do Magento'!$A$1:$H$10000,2,),"0")</f>
        <v>0</v>
      </c>
      <c r="C9250" s="20">
        <v>9249</v>
      </c>
      <c r="D9250" s="26">
        <v>0</v>
      </c>
      <c r="E9250" s="27">
        <v>0</v>
      </c>
      <c r="G9250" s="23"/>
      <c r="H9250" s="23"/>
      <c r="J9250" s="24">
        <f t="shared" si="289"/>
        <v>0</v>
      </c>
      <c r="K9250" s="25">
        <f t="shared" si="290"/>
        <v>0</v>
      </c>
    </row>
    <row r="9251" spans="1:11">
      <c r="A9251" s="18">
        <f>IFERROR(VLOOKUP(C9251,'[1]Dados Diários do Magento'!$A$1:$H$10000,3,),0)</f>
        <v>0</v>
      </c>
      <c r="B9251" s="19">
        <f>IFERROR(VLOOKUP(C9251,'[1]Dados Diários do Magento'!$A$1:$H$10000,2,),"0")</f>
        <v>0</v>
      </c>
      <c r="C9251" s="20">
        <v>9250</v>
      </c>
      <c r="D9251" s="26">
        <v>0</v>
      </c>
      <c r="E9251" s="27">
        <v>0</v>
      </c>
      <c r="G9251" s="23"/>
      <c r="H9251" s="23"/>
      <c r="J9251" s="24">
        <f t="shared" si="289"/>
        <v>0</v>
      </c>
      <c r="K9251" s="25">
        <f t="shared" si="290"/>
        <v>0</v>
      </c>
    </row>
    <row r="9252" spans="1:11">
      <c r="A9252" s="18">
        <f>IFERROR(VLOOKUP(C9252,'[1]Dados Diários do Magento'!$A$1:$H$10000,3,),0)</f>
        <v>0</v>
      </c>
      <c r="B9252" s="19">
        <f>IFERROR(VLOOKUP(C9252,'[1]Dados Diários do Magento'!$A$1:$H$10000,2,),"0")</f>
        <v>0</v>
      </c>
      <c r="C9252" s="20">
        <v>9251</v>
      </c>
      <c r="D9252" s="26">
        <v>0</v>
      </c>
      <c r="E9252" s="27">
        <v>0</v>
      </c>
      <c r="G9252" s="23"/>
      <c r="H9252" s="23"/>
      <c r="J9252" s="24">
        <f t="shared" si="289"/>
        <v>0</v>
      </c>
      <c r="K9252" s="25">
        <f t="shared" si="290"/>
        <v>0</v>
      </c>
    </row>
    <row r="9253" spans="1:11">
      <c r="A9253" s="18">
        <f>IFERROR(VLOOKUP(C9253,'[1]Dados Diários do Magento'!$A$1:$H$10000,3,),0)</f>
        <v>0</v>
      </c>
      <c r="B9253" s="19">
        <f>IFERROR(VLOOKUP(C9253,'[1]Dados Diários do Magento'!$A$1:$H$10000,2,),"0")</f>
        <v>0</v>
      </c>
      <c r="C9253" s="20">
        <v>9252</v>
      </c>
      <c r="D9253" s="26">
        <v>0</v>
      </c>
      <c r="E9253" s="27">
        <v>0</v>
      </c>
      <c r="G9253" s="23"/>
      <c r="H9253" s="23"/>
      <c r="J9253" s="24">
        <f t="shared" si="289"/>
        <v>0</v>
      </c>
      <c r="K9253" s="25">
        <f t="shared" si="290"/>
        <v>0</v>
      </c>
    </row>
    <row r="9254" spans="1:11">
      <c r="A9254" s="18">
        <f>IFERROR(VLOOKUP(C9254,'[1]Dados Diários do Magento'!$A$1:$H$10000,3,),0)</f>
        <v>0</v>
      </c>
      <c r="B9254" s="19">
        <f>IFERROR(VLOOKUP(C9254,'[1]Dados Diários do Magento'!$A$1:$H$10000,2,),"0")</f>
        <v>0</v>
      </c>
      <c r="C9254" s="20">
        <v>9253</v>
      </c>
      <c r="D9254" s="26">
        <v>0</v>
      </c>
      <c r="E9254" s="27">
        <v>0</v>
      </c>
      <c r="G9254" s="23"/>
      <c r="H9254" s="23"/>
      <c r="J9254" s="24">
        <f t="shared" si="289"/>
        <v>0</v>
      </c>
      <c r="K9254" s="25">
        <f t="shared" si="290"/>
        <v>0</v>
      </c>
    </row>
    <row r="9255" spans="1:11">
      <c r="A9255" s="18">
        <f>IFERROR(VLOOKUP(C9255,'[1]Dados Diários do Magento'!$A$1:$H$10000,3,),0)</f>
        <v>0</v>
      </c>
      <c r="B9255" s="19">
        <f>IFERROR(VLOOKUP(C9255,'[1]Dados Diários do Magento'!$A$1:$H$10000,2,),"0")</f>
        <v>0</v>
      </c>
      <c r="C9255" s="20">
        <v>9254</v>
      </c>
      <c r="D9255" s="26">
        <v>0</v>
      </c>
      <c r="E9255" s="27">
        <v>0</v>
      </c>
      <c r="G9255" s="23"/>
      <c r="H9255" s="23"/>
      <c r="J9255" s="24">
        <f t="shared" si="289"/>
        <v>0</v>
      </c>
      <c r="K9255" s="25">
        <f t="shared" si="290"/>
        <v>0</v>
      </c>
    </row>
    <row r="9256" spans="1:11">
      <c r="A9256" s="18">
        <f>IFERROR(VLOOKUP(C9256,'[1]Dados Diários do Magento'!$A$1:$H$10000,3,),0)</f>
        <v>0</v>
      </c>
      <c r="B9256" s="19">
        <f>IFERROR(VLOOKUP(C9256,'[1]Dados Diários do Magento'!$A$1:$H$10000,2,),"0")</f>
        <v>0</v>
      </c>
      <c r="C9256" s="20">
        <v>9255</v>
      </c>
      <c r="D9256" s="26">
        <v>0</v>
      </c>
      <c r="E9256" s="27">
        <v>0</v>
      </c>
      <c r="G9256" s="23"/>
      <c r="H9256" s="23"/>
      <c r="J9256" s="24">
        <f t="shared" si="289"/>
        <v>0</v>
      </c>
      <c r="K9256" s="25">
        <f t="shared" si="290"/>
        <v>0</v>
      </c>
    </row>
    <row r="9257" spans="1:11">
      <c r="A9257" s="18">
        <f>IFERROR(VLOOKUP(C9257,'[1]Dados Diários do Magento'!$A$1:$H$10000,3,),0)</f>
        <v>0</v>
      </c>
      <c r="B9257" s="19">
        <f>IFERROR(VLOOKUP(C9257,'[1]Dados Diários do Magento'!$A$1:$H$10000,2,),"0")</f>
        <v>0</v>
      </c>
      <c r="C9257" s="20">
        <v>9256</v>
      </c>
      <c r="D9257" s="26">
        <v>0</v>
      </c>
      <c r="E9257" s="27">
        <v>0</v>
      </c>
      <c r="G9257" s="23"/>
      <c r="H9257" s="23"/>
      <c r="J9257" s="24">
        <f t="shared" si="289"/>
        <v>0</v>
      </c>
      <c r="K9257" s="25">
        <f t="shared" si="290"/>
        <v>0</v>
      </c>
    </row>
    <row r="9258" spans="1:11">
      <c r="A9258" s="18">
        <f>IFERROR(VLOOKUP(C9258,'[1]Dados Diários do Magento'!$A$1:$H$10000,3,),0)</f>
        <v>0</v>
      </c>
      <c r="B9258" s="19">
        <f>IFERROR(VLOOKUP(C9258,'[1]Dados Diários do Magento'!$A$1:$H$10000,2,),"0")</f>
        <v>0</v>
      </c>
      <c r="C9258" s="20">
        <v>9257</v>
      </c>
      <c r="D9258" s="26">
        <v>0</v>
      </c>
      <c r="E9258" s="27">
        <v>0</v>
      </c>
      <c r="G9258" s="23"/>
      <c r="H9258" s="23"/>
      <c r="J9258" s="24">
        <f t="shared" si="289"/>
        <v>0</v>
      </c>
      <c r="K9258" s="25">
        <f t="shared" si="290"/>
        <v>0</v>
      </c>
    </row>
    <row r="9259" spans="1:11">
      <c r="A9259" s="18">
        <f>IFERROR(VLOOKUP(C9259,'[1]Dados Diários do Magento'!$A$1:$H$10000,3,),0)</f>
        <v>0</v>
      </c>
      <c r="B9259" s="19">
        <f>IFERROR(VLOOKUP(C9259,'[1]Dados Diários do Magento'!$A$1:$H$10000,2,),"0")</f>
        <v>0</v>
      </c>
      <c r="C9259" s="20">
        <v>9258</v>
      </c>
      <c r="D9259" s="26">
        <v>0</v>
      </c>
      <c r="E9259" s="27">
        <v>0</v>
      </c>
      <c r="G9259" s="23"/>
      <c r="H9259" s="23"/>
      <c r="J9259" s="24">
        <f t="shared" si="289"/>
        <v>0</v>
      </c>
      <c r="K9259" s="25">
        <f t="shared" si="290"/>
        <v>0</v>
      </c>
    </row>
    <row r="9260" spans="1:11">
      <c r="A9260" s="18">
        <f>IFERROR(VLOOKUP(C9260,'[1]Dados Diários do Magento'!$A$1:$H$10000,3,),0)</f>
        <v>0</v>
      </c>
      <c r="B9260" s="19">
        <f>IFERROR(VLOOKUP(C9260,'[1]Dados Diários do Magento'!$A$1:$H$10000,2,),"0")</f>
        <v>0</v>
      </c>
      <c r="C9260" s="20">
        <v>9259</v>
      </c>
      <c r="D9260" s="26">
        <v>0</v>
      </c>
      <c r="E9260" s="27">
        <v>0</v>
      </c>
      <c r="G9260" s="23"/>
      <c r="H9260" s="23"/>
      <c r="J9260" s="24">
        <f t="shared" si="289"/>
        <v>0</v>
      </c>
      <c r="K9260" s="25">
        <f t="shared" si="290"/>
        <v>0</v>
      </c>
    </row>
    <row r="9261" spans="1:11">
      <c r="A9261" s="18">
        <f>IFERROR(VLOOKUP(C9261,'[1]Dados Diários do Magento'!$A$1:$H$10000,3,),0)</f>
        <v>0</v>
      </c>
      <c r="B9261" s="19">
        <f>IFERROR(VLOOKUP(C9261,'[1]Dados Diários do Magento'!$A$1:$H$10000,2,),"0")</f>
        <v>0</v>
      </c>
      <c r="C9261" s="20">
        <v>9260</v>
      </c>
      <c r="D9261" s="26">
        <v>0</v>
      </c>
      <c r="E9261" s="27">
        <v>0</v>
      </c>
      <c r="G9261" s="23"/>
      <c r="H9261" s="23"/>
      <c r="J9261" s="24">
        <f t="shared" si="289"/>
        <v>0</v>
      </c>
      <c r="K9261" s="25">
        <f t="shared" si="290"/>
        <v>0</v>
      </c>
    </row>
    <row r="9262" spans="1:11">
      <c r="A9262" s="18">
        <f>IFERROR(VLOOKUP(C9262,'[1]Dados Diários do Magento'!$A$1:$H$10000,3,),0)</f>
        <v>0</v>
      </c>
      <c r="B9262" s="19">
        <f>IFERROR(VLOOKUP(C9262,'[1]Dados Diários do Magento'!$A$1:$H$10000,2,),"0")</f>
        <v>0</v>
      </c>
      <c r="C9262" s="20">
        <v>9261</v>
      </c>
      <c r="D9262" s="26">
        <v>0</v>
      </c>
      <c r="E9262" s="27">
        <v>0</v>
      </c>
      <c r="G9262" s="23"/>
      <c r="H9262" s="23"/>
      <c r="J9262" s="24">
        <f t="shared" si="289"/>
        <v>0</v>
      </c>
      <c r="K9262" s="25">
        <f t="shared" si="290"/>
        <v>0</v>
      </c>
    </row>
    <row r="9263" spans="1:11">
      <c r="A9263" s="18">
        <f>IFERROR(VLOOKUP(C9263,'[1]Dados Diários do Magento'!$A$1:$H$10000,3,),0)</f>
        <v>0</v>
      </c>
      <c r="B9263" s="19">
        <f>IFERROR(VLOOKUP(C9263,'[1]Dados Diários do Magento'!$A$1:$H$10000,2,),"0")</f>
        <v>0</v>
      </c>
      <c r="C9263" s="20">
        <v>9262</v>
      </c>
      <c r="D9263" s="26">
        <v>0</v>
      </c>
      <c r="E9263" s="27">
        <v>0</v>
      </c>
      <c r="G9263" s="23"/>
      <c r="H9263" s="23"/>
      <c r="J9263" s="24">
        <f t="shared" si="289"/>
        <v>0</v>
      </c>
      <c r="K9263" s="25">
        <f t="shared" si="290"/>
        <v>0</v>
      </c>
    </row>
    <row r="9264" spans="1:11">
      <c r="A9264" s="18">
        <f>IFERROR(VLOOKUP(C9264,'[1]Dados Diários do Magento'!$A$1:$H$10000,3,),0)</f>
        <v>0</v>
      </c>
      <c r="B9264" s="19">
        <f>IFERROR(VLOOKUP(C9264,'[1]Dados Diários do Magento'!$A$1:$H$10000,2,),"0")</f>
        <v>0</v>
      </c>
      <c r="C9264" s="20">
        <v>9263</v>
      </c>
      <c r="D9264" s="26">
        <v>0</v>
      </c>
      <c r="E9264" s="27">
        <v>0</v>
      </c>
      <c r="G9264" s="23"/>
      <c r="H9264" s="23"/>
      <c r="J9264" s="24">
        <f t="shared" si="289"/>
        <v>0</v>
      </c>
      <c r="K9264" s="25">
        <f t="shared" si="290"/>
        <v>0</v>
      </c>
    </row>
    <row r="9265" spans="1:11">
      <c r="A9265" s="18">
        <f>IFERROR(VLOOKUP(C9265,'[1]Dados Diários do Magento'!$A$1:$H$10000,3,),0)</f>
        <v>0</v>
      </c>
      <c r="B9265" s="19">
        <f>IFERROR(VLOOKUP(C9265,'[1]Dados Diários do Magento'!$A$1:$H$10000,2,),"0")</f>
        <v>0</v>
      </c>
      <c r="C9265" s="20">
        <v>9264</v>
      </c>
      <c r="D9265" s="26">
        <v>0</v>
      </c>
      <c r="E9265" s="27">
        <v>0</v>
      </c>
      <c r="G9265" s="23"/>
      <c r="H9265" s="23"/>
      <c r="J9265" s="24">
        <f t="shared" si="289"/>
        <v>0</v>
      </c>
      <c r="K9265" s="25">
        <f t="shared" si="290"/>
        <v>0</v>
      </c>
    </row>
    <row r="9266" spans="1:11">
      <c r="A9266" s="18">
        <f>IFERROR(VLOOKUP(C9266,'[1]Dados Diários do Magento'!$A$1:$H$10000,3,),0)</f>
        <v>0</v>
      </c>
      <c r="B9266" s="19">
        <f>IFERROR(VLOOKUP(C9266,'[1]Dados Diários do Magento'!$A$1:$H$10000,2,),"0")</f>
        <v>0</v>
      </c>
      <c r="C9266" s="20">
        <v>9265</v>
      </c>
      <c r="D9266" s="26">
        <v>0</v>
      </c>
      <c r="E9266" s="27">
        <v>0</v>
      </c>
      <c r="G9266" s="23"/>
      <c r="H9266" s="23"/>
      <c r="J9266" s="24">
        <f t="shared" si="289"/>
        <v>0</v>
      </c>
      <c r="K9266" s="25">
        <f t="shared" si="290"/>
        <v>0</v>
      </c>
    </row>
    <row r="9267" spans="1:11">
      <c r="A9267" s="18">
        <f>IFERROR(VLOOKUP(C9267,'[1]Dados Diários do Magento'!$A$1:$H$10000,3,),0)</f>
        <v>0</v>
      </c>
      <c r="B9267" s="19">
        <f>IFERROR(VLOOKUP(C9267,'[1]Dados Diários do Magento'!$A$1:$H$10000,2,),"0")</f>
        <v>0</v>
      </c>
      <c r="C9267" s="20">
        <v>9266</v>
      </c>
      <c r="D9267" s="26">
        <v>0</v>
      </c>
      <c r="E9267" s="27">
        <v>0</v>
      </c>
      <c r="G9267" s="23"/>
      <c r="H9267" s="23"/>
      <c r="J9267" s="24">
        <f t="shared" si="289"/>
        <v>0</v>
      </c>
      <c r="K9267" s="25">
        <f t="shared" si="290"/>
        <v>0</v>
      </c>
    </row>
    <row r="9268" spans="1:11">
      <c r="A9268" s="18">
        <f>IFERROR(VLOOKUP(C9268,'[1]Dados Diários do Magento'!$A$1:$H$10000,3,),0)</f>
        <v>0</v>
      </c>
      <c r="B9268" s="19">
        <f>IFERROR(VLOOKUP(C9268,'[1]Dados Diários do Magento'!$A$1:$H$10000,2,),"0")</f>
        <v>0</v>
      </c>
      <c r="C9268" s="20">
        <v>9267</v>
      </c>
      <c r="D9268" s="26">
        <v>0</v>
      </c>
      <c r="E9268" s="27">
        <v>0</v>
      </c>
      <c r="G9268" s="23"/>
      <c r="H9268" s="23"/>
      <c r="J9268" s="24">
        <f t="shared" si="289"/>
        <v>0</v>
      </c>
      <c r="K9268" s="25">
        <f t="shared" si="290"/>
        <v>0</v>
      </c>
    </row>
    <row r="9269" spans="1:11">
      <c r="A9269" s="18">
        <f>IFERROR(VLOOKUP(C9269,'[1]Dados Diários do Magento'!$A$1:$H$10000,3,),0)</f>
        <v>0</v>
      </c>
      <c r="B9269" s="19">
        <f>IFERROR(VLOOKUP(C9269,'[1]Dados Diários do Magento'!$A$1:$H$10000,2,),"0")</f>
        <v>0</v>
      </c>
      <c r="C9269" s="20">
        <v>9268</v>
      </c>
      <c r="D9269" s="26">
        <v>0</v>
      </c>
      <c r="E9269" s="27">
        <v>0</v>
      </c>
      <c r="G9269" s="23"/>
      <c r="H9269" s="23"/>
      <c r="J9269" s="24">
        <f t="shared" si="289"/>
        <v>0</v>
      </c>
      <c r="K9269" s="25">
        <f t="shared" si="290"/>
        <v>0</v>
      </c>
    </row>
    <row r="9270" spans="1:11">
      <c r="A9270" s="18">
        <f>IFERROR(VLOOKUP(C9270,'[1]Dados Diários do Magento'!$A$1:$H$10000,3,),0)</f>
        <v>0</v>
      </c>
      <c r="B9270" s="19">
        <f>IFERROR(VLOOKUP(C9270,'[1]Dados Diários do Magento'!$A$1:$H$10000,2,),"0")</f>
        <v>0</v>
      </c>
      <c r="C9270" s="20">
        <v>9269</v>
      </c>
      <c r="D9270" s="26">
        <v>0</v>
      </c>
      <c r="E9270" s="27">
        <v>0</v>
      </c>
      <c r="G9270" s="23"/>
      <c r="H9270" s="23"/>
      <c r="J9270" s="24">
        <f t="shared" si="289"/>
        <v>0</v>
      </c>
      <c r="K9270" s="25">
        <f t="shared" si="290"/>
        <v>0</v>
      </c>
    </row>
    <row r="9271" spans="1:11">
      <c r="A9271" s="18">
        <f>IFERROR(VLOOKUP(C9271,'[1]Dados Diários do Magento'!$A$1:$H$10000,3,),0)</f>
        <v>0</v>
      </c>
      <c r="B9271" s="19">
        <f>IFERROR(VLOOKUP(C9271,'[1]Dados Diários do Magento'!$A$1:$H$10000,2,),"0")</f>
        <v>0</v>
      </c>
      <c r="C9271" s="20">
        <v>9270</v>
      </c>
      <c r="D9271" s="26">
        <v>0</v>
      </c>
      <c r="E9271" s="27">
        <v>0</v>
      </c>
      <c r="G9271" s="23"/>
      <c r="H9271" s="23"/>
      <c r="J9271" s="24">
        <f t="shared" si="289"/>
        <v>0</v>
      </c>
      <c r="K9271" s="25">
        <f t="shared" si="290"/>
        <v>0</v>
      </c>
    </row>
    <row r="9272" spans="1:11">
      <c r="A9272" s="18">
        <f>IFERROR(VLOOKUP(C9272,'[1]Dados Diários do Magento'!$A$1:$H$10000,3,),0)</f>
        <v>0</v>
      </c>
      <c r="B9272" s="19">
        <f>IFERROR(VLOOKUP(C9272,'[1]Dados Diários do Magento'!$A$1:$H$10000,2,),"0")</f>
        <v>0</v>
      </c>
      <c r="C9272" s="20">
        <v>9271</v>
      </c>
      <c r="D9272" s="26">
        <v>0</v>
      </c>
      <c r="E9272" s="27">
        <v>0</v>
      </c>
      <c r="G9272" s="23"/>
      <c r="H9272" s="23"/>
      <c r="J9272" s="24">
        <f t="shared" si="289"/>
        <v>0</v>
      </c>
      <c r="K9272" s="25">
        <f t="shared" si="290"/>
        <v>0</v>
      </c>
    </row>
    <row r="9273" spans="1:11">
      <c r="A9273" s="18">
        <f>IFERROR(VLOOKUP(C9273,'[1]Dados Diários do Magento'!$A$1:$H$10000,3,),0)</f>
        <v>0</v>
      </c>
      <c r="B9273" s="19">
        <f>IFERROR(VLOOKUP(C9273,'[1]Dados Diários do Magento'!$A$1:$H$10000,2,),"0")</f>
        <v>0</v>
      </c>
      <c r="C9273" s="20">
        <v>9272</v>
      </c>
      <c r="D9273" s="26">
        <v>0</v>
      </c>
      <c r="E9273" s="27">
        <v>0</v>
      </c>
      <c r="G9273" s="23"/>
      <c r="H9273" s="23"/>
      <c r="J9273" s="24">
        <f t="shared" si="289"/>
        <v>0</v>
      </c>
      <c r="K9273" s="25">
        <f t="shared" si="290"/>
        <v>0</v>
      </c>
    </row>
    <row r="9274" spans="1:11">
      <c r="A9274" s="18">
        <f>IFERROR(VLOOKUP(C9274,'[1]Dados Diários do Magento'!$A$1:$H$10000,3,),0)</f>
        <v>0</v>
      </c>
      <c r="B9274" s="19">
        <f>IFERROR(VLOOKUP(C9274,'[1]Dados Diários do Magento'!$A$1:$H$10000,2,),"0")</f>
        <v>0</v>
      </c>
      <c r="C9274" s="20">
        <v>9273</v>
      </c>
      <c r="D9274" s="26">
        <v>0</v>
      </c>
      <c r="E9274" s="27">
        <v>0</v>
      </c>
      <c r="G9274" s="23"/>
      <c r="H9274" s="23"/>
      <c r="J9274" s="24">
        <f t="shared" si="289"/>
        <v>0</v>
      </c>
      <c r="K9274" s="25">
        <f t="shared" si="290"/>
        <v>0</v>
      </c>
    </row>
    <row r="9275" spans="1:11">
      <c r="A9275" s="18">
        <f>IFERROR(VLOOKUP(C9275,'[1]Dados Diários do Magento'!$A$1:$H$10000,3,),0)</f>
        <v>0</v>
      </c>
      <c r="B9275" s="19">
        <f>IFERROR(VLOOKUP(C9275,'[1]Dados Diários do Magento'!$A$1:$H$10000,2,),"0")</f>
        <v>0</v>
      </c>
      <c r="C9275" s="20">
        <v>9274</v>
      </c>
      <c r="D9275" s="26">
        <v>0</v>
      </c>
      <c r="E9275" s="27">
        <v>0</v>
      </c>
      <c r="G9275" s="23"/>
      <c r="H9275" s="23"/>
      <c r="J9275" s="24">
        <f t="shared" si="289"/>
        <v>0</v>
      </c>
      <c r="K9275" s="25">
        <f t="shared" si="290"/>
        <v>0</v>
      </c>
    </row>
    <row r="9276" spans="1:11">
      <c r="A9276" s="18">
        <f>IFERROR(VLOOKUP(C9276,'[1]Dados Diários do Magento'!$A$1:$H$10000,3,),0)</f>
        <v>0</v>
      </c>
      <c r="B9276" s="19">
        <f>IFERROR(VLOOKUP(C9276,'[1]Dados Diários do Magento'!$A$1:$H$10000,2,),"0")</f>
        <v>0</v>
      </c>
      <c r="C9276" s="20">
        <v>9275</v>
      </c>
      <c r="D9276" s="26">
        <v>0</v>
      </c>
      <c r="E9276" s="27">
        <v>0</v>
      </c>
      <c r="G9276" s="23"/>
      <c r="H9276" s="23"/>
      <c r="J9276" s="24">
        <f t="shared" si="289"/>
        <v>0</v>
      </c>
      <c r="K9276" s="25">
        <f t="shared" si="290"/>
        <v>0</v>
      </c>
    </row>
    <row r="9277" spans="1:11">
      <c r="A9277" s="18">
        <f>IFERROR(VLOOKUP(C9277,'[1]Dados Diários do Magento'!$A$1:$H$10000,3,),0)</f>
        <v>0</v>
      </c>
      <c r="B9277" s="19">
        <f>IFERROR(VLOOKUP(C9277,'[1]Dados Diários do Magento'!$A$1:$H$10000,2,),"0")</f>
        <v>0</v>
      </c>
      <c r="C9277" s="20">
        <v>9276</v>
      </c>
      <c r="D9277" s="26">
        <v>0</v>
      </c>
      <c r="E9277" s="27">
        <v>0</v>
      </c>
      <c r="G9277" s="23"/>
      <c r="H9277" s="23"/>
      <c r="J9277" s="24">
        <f t="shared" si="289"/>
        <v>0</v>
      </c>
      <c r="K9277" s="25">
        <f t="shared" si="290"/>
        <v>0</v>
      </c>
    </row>
    <row r="9278" spans="1:11">
      <c r="A9278" s="18">
        <f>IFERROR(VLOOKUP(C9278,'[1]Dados Diários do Magento'!$A$1:$H$10000,3,),0)</f>
        <v>0</v>
      </c>
      <c r="B9278" s="19">
        <f>IFERROR(VLOOKUP(C9278,'[1]Dados Diários do Magento'!$A$1:$H$10000,2,),"0")</f>
        <v>0</v>
      </c>
      <c r="C9278" s="20">
        <v>9277</v>
      </c>
      <c r="D9278" s="26">
        <v>0</v>
      </c>
      <c r="E9278" s="27">
        <v>0</v>
      </c>
      <c r="G9278" s="23"/>
      <c r="H9278" s="23"/>
      <c r="J9278" s="24">
        <f t="shared" si="289"/>
        <v>0</v>
      </c>
      <c r="K9278" s="25">
        <f t="shared" si="290"/>
        <v>0</v>
      </c>
    </row>
    <row r="9279" spans="1:11">
      <c r="A9279" s="18">
        <f>IFERROR(VLOOKUP(C9279,'[1]Dados Diários do Magento'!$A$1:$H$10000,3,),0)</f>
        <v>0</v>
      </c>
      <c r="B9279" s="19">
        <f>IFERROR(VLOOKUP(C9279,'[1]Dados Diários do Magento'!$A$1:$H$10000,2,),"0")</f>
        <v>0</v>
      </c>
      <c r="C9279" s="20">
        <v>9278</v>
      </c>
      <c r="D9279" s="26">
        <v>0</v>
      </c>
      <c r="E9279" s="27">
        <v>0</v>
      </c>
      <c r="G9279" s="23"/>
      <c r="H9279" s="23"/>
      <c r="J9279" s="24">
        <f t="shared" si="289"/>
        <v>0</v>
      </c>
      <c r="K9279" s="25">
        <f t="shared" si="290"/>
        <v>0</v>
      </c>
    </row>
    <row r="9280" spans="1:11">
      <c r="A9280" s="18">
        <f>IFERROR(VLOOKUP(C9280,'[1]Dados Diários do Magento'!$A$1:$H$10000,3,),0)</f>
        <v>0</v>
      </c>
      <c r="B9280" s="19">
        <f>IFERROR(VLOOKUP(C9280,'[1]Dados Diários do Magento'!$A$1:$H$10000,2,),"0")</f>
        <v>0</v>
      </c>
      <c r="C9280" s="20">
        <v>9279</v>
      </c>
      <c r="D9280" s="26">
        <v>0</v>
      </c>
      <c r="E9280" s="27">
        <v>0</v>
      </c>
      <c r="G9280" s="23"/>
      <c r="H9280" s="23"/>
      <c r="J9280" s="24">
        <f t="shared" si="289"/>
        <v>0</v>
      </c>
      <c r="K9280" s="25">
        <f t="shared" si="290"/>
        <v>0</v>
      </c>
    </row>
    <row r="9281" spans="1:11">
      <c r="A9281" s="18">
        <f>IFERROR(VLOOKUP(C9281,'[1]Dados Diários do Magento'!$A$1:$H$10000,3,),0)</f>
        <v>0</v>
      </c>
      <c r="B9281" s="19">
        <f>IFERROR(VLOOKUP(C9281,'[1]Dados Diários do Magento'!$A$1:$H$10000,2,),"0")</f>
        <v>0</v>
      </c>
      <c r="C9281" s="20">
        <v>9280</v>
      </c>
      <c r="D9281" s="26">
        <v>0</v>
      </c>
      <c r="E9281" s="27">
        <v>0</v>
      </c>
      <c r="G9281" s="23"/>
      <c r="H9281" s="23"/>
      <c r="J9281" s="24">
        <f t="shared" si="289"/>
        <v>0</v>
      </c>
      <c r="K9281" s="25">
        <f t="shared" si="290"/>
        <v>0</v>
      </c>
    </row>
    <row r="9282" spans="1:11">
      <c r="A9282" s="18">
        <f>IFERROR(VLOOKUP(C9282,'[1]Dados Diários do Magento'!$A$1:$H$10000,3,),0)</f>
        <v>0</v>
      </c>
      <c r="B9282" s="19">
        <f>IFERROR(VLOOKUP(C9282,'[1]Dados Diários do Magento'!$A$1:$H$10000,2,),"0")</f>
        <v>0</v>
      </c>
      <c r="C9282" s="20">
        <v>9281</v>
      </c>
      <c r="D9282" s="26">
        <v>0</v>
      </c>
      <c r="E9282" s="27">
        <v>0</v>
      </c>
      <c r="G9282" s="23"/>
      <c r="H9282" s="23"/>
      <c r="J9282" s="24">
        <f t="shared" si="289"/>
        <v>0</v>
      </c>
      <c r="K9282" s="25">
        <f t="shared" si="290"/>
        <v>0</v>
      </c>
    </row>
    <row r="9283" spans="1:11">
      <c r="A9283" s="18">
        <f>IFERROR(VLOOKUP(C9283,'[1]Dados Diários do Magento'!$A$1:$H$10000,3,),0)</f>
        <v>0</v>
      </c>
      <c r="B9283" s="19">
        <f>IFERROR(VLOOKUP(C9283,'[1]Dados Diários do Magento'!$A$1:$H$10000,2,),"0")</f>
        <v>0</v>
      </c>
      <c r="C9283" s="20">
        <v>9282</v>
      </c>
      <c r="D9283" s="26">
        <v>0</v>
      </c>
      <c r="E9283" s="27">
        <v>0</v>
      </c>
      <c r="G9283" s="23"/>
      <c r="H9283" s="23"/>
      <c r="J9283" s="24">
        <f t="shared" ref="J9283:J9346" si="291">D9283+G9283</f>
        <v>0</v>
      </c>
      <c r="K9283" s="25">
        <f t="shared" si="290"/>
        <v>0</v>
      </c>
    </row>
    <row r="9284" spans="1:11">
      <c r="A9284" s="18">
        <f>IFERROR(VLOOKUP(C9284,'[1]Dados Diários do Magento'!$A$1:$H$10000,3,),0)</f>
        <v>0</v>
      </c>
      <c r="B9284" s="19">
        <f>IFERROR(VLOOKUP(C9284,'[1]Dados Diários do Magento'!$A$1:$H$10000,2,),"0")</f>
        <v>0</v>
      </c>
      <c r="C9284" s="20">
        <v>9283</v>
      </c>
      <c r="D9284" s="26">
        <v>0</v>
      </c>
      <c r="E9284" s="27">
        <v>0</v>
      </c>
      <c r="G9284" s="23"/>
      <c r="H9284" s="23"/>
      <c r="J9284" s="24">
        <f t="shared" si="291"/>
        <v>0</v>
      </c>
      <c r="K9284" s="25">
        <f t="shared" si="290"/>
        <v>0</v>
      </c>
    </row>
    <row r="9285" spans="1:11">
      <c r="A9285" s="18">
        <f>IFERROR(VLOOKUP(C9285,'[1]Dados Diários do Magento'!$A$1:$H$10000,3,),0)</f>
        <v>0</v>
      </c>
      <c r="B9285" s="19">
        <f>IFERROR(VLOOKUP(C9285,'[1]Dados Diários do Magento'!$A$1:$H$10000,2,),"0")</f>
        <v>0</v>
      </c>
      <c r="C9285" s="20">
        <v>9284</v>
      </c>
      <c r="D9285" s="26">
        <v>0</v>
      </c>
      <c r="E9285" s="27">
        <v>0</v>
      </c>
      <c r="G9285" s="23"/>
      <c r="H9285" s="23"/>
      <c r="J9285" s="24">
        <f t="shared" si="291"/>
        <v>0</v>
      </c>
      <c r="K9285" s="25">
        <f t="shared" si="290"/>
        <v>0</v>
      </c>
    </row>
    <row r="9286" spans="1:11">
      <c r="A9286" s="18">
        <f>IFERROR(VLOOKUP(C9286,'[1]Dados Diários do Magento'!$A$1:$H$10000,3,),0)</f>
        <v>0</v>
      </c>
      <c r="B9286" s="19">
        <f>IFERROR(VLOOKUP(C9286,'[1]Dados Diários do Magento'!$A$1:$H$10000,2,),"0")</f>
        <v>0</v>
      </c>
      <c r="C9286" s="20">
        <v>9285</v>
      </c>
      <c r="D9286" s="26">
        <v>0</v>
      </c>
      <c r="E9286" s="27">
        <v>0</v>
      </c>
      <c r="G9286" s="23"/>
      <c r="H9286" s="23"/>
      <c r="J9286" s="24">
        <f t="shared" si="291"/>
        <v>0</v>
      </c>
      <c r="K9286" s="25">
        <f t="shared" si="290"/>
        <v>0</v>
      </c>
    </row>
    <row r="9287" spans="1:11">
      <c r="A9287" s="18">
        <f>IFERROR(VLOOKUP(C9287,'[1]Dados Diários do Magento'!$A$1:$H$10000,3,),0)</f>
        <v>0</v>
      </c>
      <c r="B9287" s="19">
        <f>IFERROR(VLOOKUP(C9287,'[1]Dados Diários do Magento'!$A$1:$H$10000,2,),"0")</f>
        <v>0</v>
      </c>
      <c r="C9287" s="20">
        <v>9286</v>
      </c>
      <c r="D9287" s="26">
        <v>0</v>
      </c>
      <c r="E9287" s="27">
        <v>0</v>
      </c>
      <c r="G9287" s="23"/>
      <c r="H9287" s="23"/>
      <c r="J9287" s="24">
        <f t="shared" si="291"/>
        <v>0</v>
      </c>
      <c r="K9287" s="25">
        <f t="shared" si="290"/>
        <v>0</v>
      </c>
    </row>
    <row r="9288" spans="1:11">
      <c r="A9288" s="18">
        <f>IFERROR(VLOOKUP(C9288,'[1]Dados Diários do Magento'!$A$1:$H$10000,3,),0)</f>
        <v>0</v>
      </c>
      <c r="B9288" s="19">
        <f>IFERROR(VLOOKUP(C9288,'[1]Dados Diários do Magento'!$A$1:$H$10000,2,),"0")</f>
        <v>0</v>
      </c>
      <c r="C9288" s="20">
        <v>9287</v>
      </c>
      <c r="D9288" s="26">
        <v>0</v>
      </c>
      <c r="E9288" s="27">
        <v>0</v>
      </c>
      <c r="G9288" s="23"/>
      <c r="H9288" s="23"/>
      <c r="J9288" s="24">
        <f t="shared" si="291"/>
        <v>0</v>
      </c>
      <c r="K9288" s="25">
        <f t="shared" si="290"/>
        <v>0</v>
      </c>
    </row>
    <row r="9289" spans="1:11">
      <c r="A9289" s="18">
        <f>IFERROR(VLOOKUP(C9289,'[1]Dados Diários do Magento'!$A$1:$H$10000,3,),0)</f>
        <v>0</v>
      </c>
      <c r="B9289" s="19">
        <f>IFERROR(VLOOKUP(C9289,'[1]Dados Diários do Magento'!$A$1:$H$10000,2,),"0")</f>
        <v>0</v>
      </c>
      <c r="C9289" s="20">
        <v>9288</v>
      </c>
      <c r="D9289" s="26">
        <v>0</v>
      </c>
      <c r="E9289" s="27">
        <v>0</v>
      </c>
      <c r="G9289" s="23"/>
      <c r="H9289" s="23"/>
      <c r="J9289" s="24">
        <f t="shared" si="291"/>
        <v>0</v>
      </c>
      <c r="K9289" s="25">
        <f t="shared" si="290"/>
        <v>0</v>
      </c>
    </row>
    <row r="9290" spans="1:11">
      <c r="A9290" s="18">
        <f>IFERROR(VLOOKUP(C9290,'[1]Dados Diários do Magento'!$A$1:$H$10000,3,),0)</f>
        <v>0</v>
      </c>
      <c r="B9290" s="19">
        <f>IFERROR(VLOOKUP(C9290,'[1]Dados Diários do Magento'!$A$1:$H$10000,2,),"0")</f>
        <v>0</v>
      </c>
      <c r="C9290" s="20">
        <v>9289</v>
      </c>
      <c r="D9290" s="26">
        <v>0</v>
      </c>
      <c r="E9290" s="27">
        <v>0</v>
      </c>
      <c r="G9290" s="23"/>
      <c r="H9290" s="23"/>
      <c r="J9290" s="24">
        <f t="shared" si="291"/>
        <v>0</v>
      </c>
      <c r="K9290" s="25">
        <f t="shared" si="290"/>
        <v>0</v>
      </c>
    </row>
    <row r="9291" spans="1:11">
      <c r="A9291" s="18">
        <f>IFERROR(VLOOKUP(C9291,'[1]Dados Diários do Magento'!$A$1:$H$10000,3,),0)</f>
        <v>0</v>
      </c>
      <c r="B9291" s="19">
        <f>IFERROR(VLOOKUP(C9291,'[1]Dados Diários do Magento'!$A$1:$H$10000,2,),"0")</f>
        <v>0</v>
      </c>
      <c r="C9291" s="20">
        <v>9290</v>
      </c>
      <c r="D9291" s="26">
        <v>0</v>
      </c>
      <c r="E9291" s="27">
        <v>0</v>
      </c>
      <c r="G9291" s="23"/>
      <c r="H9291" s="23"/>
      <c r="J9291" s="24">
        <f t="shared" si="291"/>
        <v>0</v>
      </c>
      <c r="K9291" s="25">
        <f t="shared" si="290"/>
        <v>0</v>
      </c>
    </row>
    <row r="9292" spans="1:11">
      <c r="A9292" s="18">
        <f>IFERROR(VLOOKUP(C9292,'[1]Dados Diários do Magento'!$A$1:$H$10000,3,),0)</f>
        <v>0</v>
      </c>
      <c r="B9292" s="19">
        <f>IFERROR(VLOOKUP(C9292,'[1]Dados Diários do Magento'!$A$1:$H$10000,2,),"0")</f>
        <v>0</v>
      </c>
      <c r="C9292" s="20">
        <v>9291</v>
      </c>
      <c r="D9292" s="26">
        <v>0</v>
      </c>
      <c r="E9292" s="27">
        <v>0</v>
      </c>
      <c r="G9292" s="23"/>
      <c r="H9292" s="23"/>
      <c r="J9292" s="24">
        <f t="shared" si="291"/>
        <v>0</v>
      </c>
      <c r="K9292" s="25">
        <f t="shared" si="290"/>
        <v>0</v>
      </c>
    </row>
    <row r="9293" spans="1:11">
      <c r="A9293" s="18">
        <f>IFERROR(VLOOKUP(C9293,'[1]Dados Diários do Magento'!$A$1:$H$10000,3,),0)</f>
        <v>0</v>
      </c>
      <c r="B9293" s="19">
        <f>IFERROR(VLOOKUP(C9293,'[1]Dados Diários do Magento'!$A$1:$H$10000,2,),"0")</f>
        <v>0</v>
      </c>
      <c r="C9293" s="20">
        <v>9292</v>
      </c>
      <c r="D9293" s="26">
        <v>0</v>
      </c>
      <c r="E9293" s="27">
        <v>0</v>
      </c>
      <c r="G9293" s="23"/>
      <c r="H9293" s="23"/>
      <c r="J9293" s="24">
        <f t="shared" si="291"/>
        <v>0</v>
      </c>
      <c r="K9293" s="25">
        <f t="shared" si="290"/>
        <v>0</v>
      </c>
    </row>
    <row r="9294" spans="1:11">
      <c r="A9294" s="18">
        <f>IFERROR(VLOOKUP(C9294,'[1]Dados Diários do Magento'!$A$1:$H$10000,3,),0)</f>
        <v>0</v>
      </c>
      <c r="B9294" s="19">
        <f>IFERROR(VLOOKUP(C9294,'[1]Dados Diários do Magento'!$A$1:$H$10000,2,),"0")</f>
        <v>0</v>
      </c>
      <c r="C9294" s="20">
        <v>9293</v>
      </c>
      <c r="D9294" s="26">
        <v>0</v>
      </c>
      <c r="E9294" s="27">
        <v>0</v>
      </c>
      <c r="G9294" s="23"/>
      <c r="H9294" s="23"/>
      <c r="J9294" s="24">
        <f t="shared" si="291"/>
        <v>0</v>
      </c>
      <c r="K9294" s="25">
        <f t="shared" si="290"/>
        <v>0</v>
      </c>
    </row>
    <row r="9295" spans="1:11">
      <c r="A9295" s="18">
        <f>IFERROR(VLOOKUP(C9295,'[1]Dados Diários do Magento'!$A$1:$H$10000,3,),0)</f>
        <v>0</v>
      </c>
      <c r="B9295" s="19">
        <f>IFERROR(VLOOKUP(C9295,'[1]Dados Diários do Magento'!$A$1:$H$10000,2,),"0")</f>
        <v>0</v>
      </c>
      <c r="C9295" s="20">
        <v>9294</v>
      </c>
      <c r="D9295" s="26">
        <v>0</v>
      </c>
      <c r="E9295" s="27">
        <v>0</v>
      </c>
      <c r="G9295" s="23"/>
      <c r="H9295" s="23"/>
      <c r="J9295" s="24">
        <f t="shared" si="291"/>
        <v>0</v>
      </c>
      <c r="K9295" s="25">
        <f t="shared" si="290"/>
        <v>0</v>
      </c>
    </row>
    <row r="9296" spans="1:11">
      <c r="A9296" s="18">
        <f>IFERROR(VLOOKUP(C9296,'[1]Dados Diários do Magento'!$A$1:$H$10000,3,),0)</f>
        <v>0</v>
      </c>
      <c r="B9296" s="19">
        <f>IFERROR(VLOOKUP(C9296,'[1]Dados Diários do Magento'!$A$1:$H$10000,2,),"0")</f>
        <v>0</v>
      </c>
      <c r="C9296" s="20">
        <v>9295</v>
      </c>
      <c r="D9296" s="26">
        <v>0</v>
      </c>
      <c r="E9296" s="27">
        <v>0</v>
      </c>
      <c r="G9296" s="23"/>
      <c r="H9296" s="23"/>
      <c r="J9296" s="24">
        <f t="shared" si="291"/>
        <v>0</v>
      </c>
      <c r="K9296" s="25">
        <f t="shared" si="290"/>
        <v>0</v>
      </c>
    </row>
    <row r="9297" spans="1:11">
      <c r="A9297" s="18">
        <f>IFERROR(VLOOKUP(C9297,'[1]Dados Diários do Magento'!$A$1:$H$10000,3,),0)</f>
        <v>0</v>
      </c>
      <c r="B9297" s="19">
        <f>IFERROR(VLOOKUP(C9297,'[1]Dados Diários do Magento'!$A$1:$H$10000,2,),"0")</f>
        <v>0</v>
      </c>
      <c r="C9297" s="20">
        <v>9296</v>
      </c>
      <c r="D9297" s="26">
        <v>0</v>
      </c>
      <c r="E9297" s="27">
        <v>0</v>
      </c>
      <c r="G9297" s="23"/>
      <c r="H9297" s="23"/>
      <c r="J9297" s="24">
        <f t="shared" si="291"/>
        <v>0</v>
      </c>
      <c r="K9297" s="25">
        <f t="shared" si="290"/>
        <v>0</v>
      </c>
    </row>
    <row r="9298" spans="1:11">
      <c r="A9298" s="18">
        <f>IFERROR(VLOOKUP(C9298,'[1]Dados Diários do Magento'!$A$1:$H$10000,3,),0)</f>
        <v>0</v>
      </c>
      <c r="B9298" s="19">
        <f>IFERROR(VLOOKUP(C9298,'[1]Dados Diários do Magento'!$A$1:$H$10000,2,),"0")</f>
        <v>0</v>
      </c>
      <c r="C9298" s="20">
        <v>9297</v>
      </c>
      <c r="D9298" s="26">
        <v>0</v>
      </c>
      <c r="E9298" s="27">
        <v>0</v>
      </c>
      <c r="G9298" s="23"/>
      <c r="H9298" s="23"/>
      <c r="J9298" s="24">
        <f t="shared" si="291"/>
        <v>0</v>
      </c>
      <c r="K9298" s="25">
        <f t="shared" si="290"/>
        <v>0</v>
      </c>
    </row>
    <row r="9299" spans="1:11">
      <c r="A9299" s="18">
        <f>IFERROR(VLOOKUP(C9299,'[1]Dados Diários do Magento'!$A$1:$H$10000,3,),0)</f>
        <v>0</v>
      </c>
      <c r="B9299" s="19">
        <f>IFERROR(VLOOKUP(C9299,'[1]Dados Diários do Magento'!$A$1:$H$10000,2,),"0")</f>
        <v>0</v>
      </c>
      <c r="C9299" s="20">
        <v>9298</v>
      </c>
      <c r="D9299" s="26">
        <v>0</v>
      </c>
      <c r="E9299" s="27">
        <v>0</v>
      </c>
      <c r="G9299" s="23"/>
      <c r="H9299" s="23"/>
      <c r="J9299" s="24">
        <f t="shared" si="291"/>
        <v>0</v>
      </c>
      <c r="K9299" s="25">
        <f t="shared" si="290"/>
        <v>0</v>
      </c>
    </row>
    <row r="9300" spans="1:11">
      <c r="A9300" s="18">
        <f>IFERROR(VLOOKUP(C9300,'[1]Dados Diários do Magento'!$A$1:$H$10000,3,),0)</f>
        <v>0</v>
      </c>
      <c r="B9300" s="19">
        <f>IFERROR(VLOOKUP(C9300,'[1]Dados Diários do Magento'!$A$1:$H$10000,2,),"0")</f>
        <v>0</v>
      </c>
      <c r="C9300" s="20">
        <v>9299</v>
      </c>
      <c r="D9300" s="26">
        <v>0</v>
      </c>
      <c r="E9300" s="27">
        <v>0</v>
      </c>
      <c r="G9300" s="23"/>
      <c r="H9300" s="23"/>
      <c r="J9300" s="24">
        <f t="shared" si="291"/>
        <v>0</v>
      </c>
      <c r="K9300" s="25">
        <f t="shared" si="290"/>
        <v>0</v>
      </c>
    </row>
    <row r="9301" spans="1:11">
      <c r="A9301" s="18">
        <f>IFERROR(VLOOKUP(C9301,'[1]Dados Diários do Magento'!$A$1:$H$10000,3,),0)</f>
        <v>0</v>
      </c>
      <c r="B9301" s="19">
        <f>IFERROR(VLOOKUP(C9301,'[1]Dados Diários do Magento'!$A$1:$H$10000,2,),"0")</f>
        <v>0</v>
      </c>
      <c r="C9301" s="20">
        <v>9300</v>
      </c>
      <c r="D9301" s="26">
        <v>0</v>
      </c>
      <c r="E9301" s="27">
        <v>0</v>
      </c>
      <c r="G9301" s="23"/>
      <c r="H9301" s="23"/>
      <c r="J9301" s="24">
        <f t="shared" si="291"/>
        <v>0</v>
      </c>
      <c r="K9301" s="25">
        <f t="shared" si="290"/>
        <v>0</v>
      </c>
    </row>
    <row r="9302" spans="1:11">
      <c r="A9302" s="18">
        <f>IFERROR(VLOOKUP(C9302,'[1]Dados Diários do Magento'!$A$1:$H$10000,3,),0)</f>
        <v>0</v>
      </c>
      <c r="B9302" s="19">
        <f>IFERROR(VLOOKUP(C9302,'[1]Dados Diários do Magento'!$A$1:$H$10000,2,),"0")</f>
        <v>0</v>
      </c>
      <c r="C9302" s="20">
        <v>9301</v>
      </c>
      <c r="D9302" s="26">
        <v>0</v>
      </c>
      <c r="E9302" s="27">
        <v>0</v>
      </c>
      <c r="G9302" s="23"/>
      <c r="H9302" s="23"/>
      <c r="J9302" s="24">
        <f t="shared" si="291"/>
        <v>0</v>
      </c>
      <c r="K9302" s="25">
        <f t="shared" si="290"/>
        <v>0</v>
      </c>
    </row>
    <row r="9303" spans="1:11">
      <c r="A9303" s="18">
        <f>IFERROR(VLOOKUP(C9303,'[1]Dados Diários do Magento'!$A$1:$H$10000,3,),0)</f>
        <v>0</v>
      </c>
      <c r="B9303" s="19">
        <f>IFERROR(VLOOKUP(C9303,'[1]Dados Diários do Magento'!$A$1:$H$10000,2,),"0")</f>
        <v>0</v>
      </c>
      <c r="C9303" s="20">
        <v>9302</v>
      </c>
      <c r="D9303" s="26">
        <v>0</v>
      </c>
      <c r="E9303" s="27">
        <v>0</v>
      </c>
      <c r="G9303" s="23"/>
      <c r="H9303" s="23"/>
      <c r="J9303" s="24">
        <f t="shared" si="291"/>
        <v>0</v>
      </c>
      <c r="K9303" s="25">
        <f t="shared" si="290"/>
        <v>0</v>
      </c>
    </row>
    <row r="9304" spans="1:11">
      <c r="A9304" s="18">
        <f>IFERROR(VLOOKUP(C9304,'[1]Dados Diários do Magento'!$A$1:$H$10000,3,),0)</f>
        <v>0</v>
      </c>
      <c r="B9304" s="19">
        <f>IFERROR(VLOOKUP(C9304,'[1]Dados Diários do Magento'!$A$1:$H$10000,2,),"0")</f>
        <v>0</v>
      </c>
      <c r="C9304" s="20">
        <v>9303</v>
      </c>
      <c r="D9304" s="26">
        <v>0</v>
      </c>
      <c r="E9304" s="27">
        <v>0</v>
      </c>
      <c r="G9304" s="23"/>
      <c r="H9304" s="23"/>
      <c r="J9304" s="24">
        <f t="shared" si="291"/>
        <v>0</v>
      </c>
      <c r="K9304" s="25">
        <f t="shared" si="290"/>
        <v>0</v>
      </c>
    </row>
    <row r="9305" spans="1:11">
      <c r="A9305" s="18">
        <f>IFERROR(VLOOKUP(C9305,'[1]Dados Diários do Magento'!$A$1:$H$10000,3,),0)</f>
        <v>0</v>
      </c>
      <c r="B9305" s="19">
        <f>IFERROR(VLOOKUP(C9305,'[1]Dados Diários do Magento'!$A$1:$H$10000,2,),"0")</f>
        <v>0</v>
      </c>
      <c r="C9305" s="20">
        <v>9304</v>
      </c>
      <c r="D9305" s="26">
        <v>0</v>
      </c>
      <c r="E9305" s="27">
        <v>0</v>
      </c>
      <c r="G9305" s="23"/>
      <c r="H9305" s="23"/>
      <c r="J9305" s="24">
        <f t="shared" si="291"/>
        <v>0</v>
      </c>
      <c r="K9305" s="25">
        <f t="shared" si="290"/>
        <v>0</v>
      </c>
    </row>
    <row r="9306" spans="1:11">
      <c r="A9306" s="18">
        <f>IFERROR(VLOOKUP(C9306,'[1]Dados Diários do Magento'!$A$1:$H$10000,3,),0)</f>
        <v>0</v>
      </c>
      <c r="B9306" s="19">
        <f>IFERROR(VLOOKUP(C9306,'[1]Dados Diários do Magento'!$A$1:$H$10000,2,),"0")</f>
        <v>0</v>
      </c>
      <c r="C9306" s="20">
        <v>9305</v>
      </c>
      <c r="D9306" s="26">
        <v>0</v>
      </c>
      <c r="E9306" s="27">
        <v>0</v>
      </c>
      <c r="G9306" s="23"/>
      <c r="H9306" s="23"/>
      <c r="J9306" s="24">
        <f t="shared" si="291"/>
        <v>0</v>
      </c>
      <c r="K9306" s="25">
        <f t="shared" si="290"/>
        <v>0</v>
      </c>
    </row>
    <row r="9307" spans="1:11">
      <c r="A9307" s="18">
        <f>IFERROR(VLOOKUP(C9307,'[1]Dados Diários do Magento'!$A$1:$H$10000,3,),0)</f>
        <v>0</v>
      </c>
      <c r="B9307" s="19">
        <f>IFERROR(VLOOKUP(C9307,'[1]Dados Diários do Magento'!$A$1:$H$10000,2,),"0")</f>
        <v>0</v>
      </c>
      <c r="C9307" s="20">
        <v>9306</v>
      </c>
      <c r="D9307" s="26">
        <v>0</v>
      </c>
      <c r="E9307" s="27">
        <v>0</v>
      </c>
      <c r="G9307" s="23"/>
      <c r="H9307" s="23"/>
      <c r="J9307" s="24">
        <f t="shared" si="291"/>
        <v>0</v>
      </c>
      <c r="K9307" s="25">
        <f t="shared" si="290"/>
        <v>0</v>
      </c>
    </row>
    <row r="9308" spans="1:11">
      <c r="A9308" s="18">
        <f>IFERROR(VLOOKUP(C9308,'[1]Dados Diários do Magento'!$A$1:$H$10000,3,),0)</f>
        <v>0</v>
      </c>
      <c r="B9308" s="19">
        <f>IFERROR(VLOOKUP(C9308,'[1]Dados Diários do Magento'!$A$1:$H$10000,2,),"0")</f>
        <v>0</v>
      </c>
      <c r="C9308" s="20">
        <v>9307</v>
      </c>
      <c r="D9308" s="26">
        <v>0</v>
      </c>
      <c r="E9308" s="27">
        <v>0</v>
      </c>
      <c r="G9308" s="23"/>
      <c r="H9308" s="23"/>
      <c r="J9308" s="24">
        <f t="shared" si="291"/>
        <v>0</v>
      </c>
      <c r="K9308" s="25">
        <f t="shared" si="290"/>
        <v>0</v>
      </c>
    </row>
    <row r="9309" spans="1:11">
      <c r="A9309" s="18">
        <f>IFERROR(VLOOKUP(C9309,'[1]Dados Diários do Magento'!$A$1:$H$10000,3,),0)</f>
        <v>0</v>
      </c>
      <c r="B9309" s="19">
        <f>IFERROR(VLOOKUP(C9309,'[1]Dados Diários do Magento'!$A$1:$H$10000,2,),"0")</f>
        <v>0</v>
      </c>
      <c r="C9309" s="20">
        <v>9308</v>
      </c>
      <c r="D9309" s="26">
        <v>0</v>
      </c>
      <c r="E9309" s="27">
        <v>0</v>
      </c>
      <c r="G9309" s="23"/>
      <c r="H9309" s="23"/>
      <c r="J9309" s="24">
        <f t="shared" si="291"/>
        <v>0</v>
      </c>
      <c r="K9309" s="25">
        <f t="shared" ref="K9309:K9372" si="292">IF((D9309+G9309)&gt;0,(D9309*E9309+G9309*H9309)/(D9309+G9309),E9309)</f>
        <v>0</v>
      </c>
    </row>
    <row r="9310" spans="1:11">
      <c r="A9310" s="18">
        <f>IFERROR(VLOOKUP(C9310,'[1]Dados Diários do Magento'!$A$1:$H$10000,3,),0)</f>
        <v>0</v>
      </c>
      <c r="B9310" s="19">
        <f>IFERROR(VLOOKUP(C9310,'[1]Dados Diários do Magento'!$A$1:$H$10000,2,),"0")</f>
        <v>0</v>
      </c>
      <c r="C9310" s="20">
        <v>9309</v>
      </c>
      <c r="D9310" s="26">
        <v>0</v>
      </c>
      <c r="E9310" s="27">
        <v>0</v>
      </c>
      <c r="G9310" s="23"/>
      <c r="H9310" s="23"/>
      <c r="J9310" s="24">
        <f t="shared" si="291"/>
        <v>0</v>
      </c>
      <c r="K9310" s="25">
        <f t="shared" si="292"/>
        <v>0</v>
      </c>
    </row>
    <row r="9311" spans="1:11">
      <c r="A9311" s="18">
        <f>IFERROR(VLOOKUP(C9311,'[1]Dados Diários do Magento'!$A$1:$H$10000,3,),0)</f>
        <v>0</v>
      </c>
      <c r="B9311" s="19">
        <f>IFERROR(VLOOKUP(C9311,'[1]Dados Diários do Magento'!$A$1:$H$10000,2,),"0")</f>
        <v>0</v>
      </c>
      <c r="C9311" s="20">
        <v>9310</v>
      </c>
      <c r="D9311" s="26">
        <v>0</v>
      </c>
      <c r="E9311" s="27">
        <v>0</v>
      </c>
      <c r="G9311" s="23"/>
      <c r="H9311" s="23"/>
      <c r="J9311" s="24">
        <f t="shared" si="291"/>
        <v>0</v>
      </c>
      <c r="K9311" s="25">
        <f t="shared" si="292"/>
        <v>0</v>
      </c>
    </row>
    <row r="9312" spans="1:11">
      <c r="A9312" s="18">
        <f>IFERROR(VLOOKUP(C9312,'[1]Dados Diários do Magento'!$A$1:$H$10000,3,),0)</f>
        <v>0</v>
      </c>
      <c r="B9312" s="19">
        <f>IFERROR(VLOOKUP(C9312,'[1]Dados Diários do Magento'!$A$1:$H$10000,2,),"0")</f>
        <v>0</v>
      </c>
      <c r="C9312" s="20">
        <v>9311</v>
      </c>
      <c r="D9312" s="26">
        <v>0</v>
      </c>
      <c r="E9312" s="27">
        <v>0</v>
      </c>
      <c r="G9312" s="23"/>
      <c r="H9312" s="23"/>
      <c r="J9312" s="24">
        <f t="shared" si="291"/>
        <v>0</v>
      </c>
      <c r="K9312" s="25">
        <f t="shared" si="292"/>
        <v>0</v>
      </c>
    </row>
    <row r="9313" spans="1:11">
      <c r="A9313" s="18">
        <f>IFERROR(VLOOKUP(C9313,'[1]Dados Diários do Magento'!$A$1:$H$10000,3,),0)</f>
        <v>0</v>
      </c>
      <c r="B9313" s="19">
        <f>IFERROR(VLOOKUP(C9313,'[1]Dados Diários do Magento'!$A$1:$H$10000,2,),"0")</f>
        <v>0</v>
      </c>
      <c r="C9313" s="20">
        <v>9312</v>
      </c>
      <c r="D9313" s="26">
        <v>0</v>
      </c>
      <c r="E9313" s="27">
        <v>0</v>
      </c>
      <c r="G9313" s="23"/>
      <c r="H9313" s="23"/>
      <c r="J9313" s="24">
        <f t="shared" si="291"/>
        <v>0</v>
      </c>
      <c r="K9313" s="25">
        <f t="shared" si="292"/>
        <v>0</v>
      </c>
    </row>
    <row r="9314" spans="1:11">
      <c r="A9314" s="18">
        <f>IFERROR(VLOOKUP(C9314,'[1]Dados Diários do Magento'!$A$1:$H$10000,3,),0)</f>
        <v>0</v>
      </c>
      <c r="B9314" s="19">
        <f>IFERROR(VLOOKUP(C9314,'[1]Dados Diários do Magento'!$A$1:$H$10000,2,),"0")</f>
        <v>0</v>
      </c>
      <c r="C9314" s="20">
        <v>9313</v>
      </c>
      <c r="D9314" s="26">
        <v>0</v>
      </c>
      <c r="E9314" s="27">
        <v>0</v>
      </c>
      <c r="G9314" s="23"/>
      <c r="H9314" s="23"/>
      <c r="J9314" s="24">
        <f t="shared" si="291"/>
        <v>0</v>
      </c>
      <c r="K9314" s="25">
        <f t="shared" si="292"/>
        <v>0</v>
      </c>
    </row>
    <row r="9315" spans="1:11">
      <c r="A9315" s="18">
        <f>IFERROR(VLOOKUP(C9315,'[1]Dados Diários do Magento'!$A$1:$H$10000,3,),0)</f>
        <v>0</v>
      </c>
      <c r="B9315" s="19">
        <f>IFERROR(VLOOKUP(C9315,'[1]Dados Diários do Magento'!$A$1:$H$10000,2,),"0")</f>
        <v>0</v>
      </c>
      <c r="C9315" s="20">
        <v>9314</v>
      </c>
      <c r="D9315" s="26">
        <v>0</v>
      </c>
      <c r="E9315" s="27">
        <v>0</v>
      </c>
      <c r="G9315" s="23"/>
      <c r="H9315" s="23"/>
      <c r="J9315" s="24">
        <f t="shared" si="291"/>
        <v>0</v>
      </c>
      <c r="K9315" s="25">
        <f t="shared" si="292"/>
        <v>0</v>
      </c>
    </row>
    <row r="9316" spans="1:11">
      <c r="A9316" s="18">
        <f>IFERROR(VLOOKUP(C9316,'[1]Dados Diários do Magento'!$A$1:$H$10000,3,),0)</f>
        <v>0</v>
      </c>
      <c r="B9316" s="19">
        <f>IFERROR(VLOOKUP(C9316,'[1]Dados Diários do Magento'!$A$1:$H$10000,2,),"0")</f>
        <v>0</v>
      </c>
      <c r="C9316" s="20">
        <v>9315</v>
      </c>
      <c r="D9316" s="26">
        <v>0</v>
      </c>
      <c r="E9316" s="27">
        <v>0</v>
      </c>
      <c r="G9316" s="23"/>
      <c r="H9316" s="23"/>
      <c r="J9316" s="24">
        <f t="shared" si="291"/>
        <v>0</v>
      </c>
      <c r="K9316" s="25">
        <f t="shared" si="292"/>
        <v>0</v>
      </c>
    </row>
    <row r="9317" spans="1:11">
      <c r="A9317" s="18">
        <f>IFERROR(VLOOKUP(C9317,'[1]Dados Diários do Magento'!$A$1:$H$10000,3,),0)</f>
        <v>0</v>
      </c>
      <c r="B9317" s="19">
        <f>IFERROR(VLOOKUP(C9317,'[1]Dados Diários do Magento'!$A$1:$H$10000,2,),"0")</f>
        <v>0</v>
      </c>
      <c r="C9317" s="20">
        <v>9316</v>
      </c>
      <c r="D9317" s="26">
        <v>0</v>
      </c>
      <c r="E9317" s="27">
        <v>0</v>
      </c>
      <c r="G9317" s="23"/>
      <c r="H9317" s="23"/>
      <c r="J9317" s="24">
        <f t="shared" si="291"/>
        <v>0</v>
      </c>
      <c r="K9317" s="25">
        <f t="shared" si="292"/>
        <v>0</v>
      </c>
    </row>
    <row r="9318" spans="1:11">
      <c r="A9318" s="18">
        <f>IFERROR(VLOOKUP(C9318,'[1]Dados Diários do Magento'!$A$1:$H$10000,3,),0)</f>
        <v>0</v>
      </c>
      <c r="B9318" s="19">
        <f>IFERROR(VLOOKUP(C9318,'[1]Dados Diários do Magento'!$A$1:$H$10000,2,),"0")</f>
        <v>0</v>
      </c>
      <c r="C9318" s="20">
        <v>9317</v>
      </c>
      <c r="D9318" s="26">
        <v>0</v>
      </c>
      <c r="E9318" s="27">
        <v>0</v>
      </c>
      <c r="G9318" s="23"/>
      <c r="H9318" s="23"/>
      <c r="J9318" s="24">
        <f t="shared" si="291"/>
        <v>0</v>
      </c>
      <c r="K9318" s="25">
        <f t="shared" si="292"/>
        <v>0</v>
      </c>
    </row>
    <row r="9319" spans="1:11">
      <c r="A9319" s="18">
        <f>IFERROR(VLOOKUP(C9319,'[1]Dados Diários do Magento'!$A$1:$H$10000,3,),0)</f>
        <v>0</v>
      </c>
      <c r="B9319" s="19">
        <f>IFERROR(VLOOKUP(C9319,'[1]Dados Diários do Magento'!$A$1:$H$10000,2,),"0")</f>
        <v>0</v>
      </c>
      <c r="C9319" s="20">
        <v>9318</v>
      </c>
      <c r="D9319" s="26">
        <v>0</v>
      </c>
      <c r="E9319" s="27">
        <v>0</v>
      </c>
      <c r="G9319" s="23"/>
      <c r="H9319" s="23"/>
      <c r="J9319" s="24">
        <f t="shared" si="291"/>
        <v>0</v>
      </c>
      <c r="K9319" s="25">
        <f t="shared" si="292"/>
        <v>0</v>
      </c>
    </row>
    <row r="9320" spans="1:11">
      <c r="A9320" s="18">
        <f>IFERROR(VLOOKUP(C9320,'[1]Dados Diários do Magento'!$A$1:$H$10000,3,),0)</f>
        <v>0</v>
      </c>
      <c r="B9320" s="19">
        <f>IFERROR(VLOOKUP(C9320,'[1]Dados Diários do Magento'!$A$1:$H$10000,2,),"0")</f>
        <v>0</v>
      </c>
      <c r="C9320" s="20">
        <v>9319</v>
      </c>
      <c r="D9320" s="26">
        <v>0</v>
      </c>
      <c r="E9320" s="27">
        <v>0</v>
      </c>
      <c r="G9320" s="23"/>
      <c r="H9320" s="23"/>
      <c r="J9320" s="24">
        <f t="shared" si="291"/>
        <v>0</v>
      </c>
      <c r="K9320" s="25">
        <f t="shared" si="292"/>
        <v>0</v>
      </c>
    </row>
    <row r="9321" spans="1:11">
      <c r="A9321" s="18">
        <f>IFERROR(VLOOKUP(C9321,'[1]Dados Diários do Magento'!$A$1:$H$10000,3,),0)</f>
        <v>0</v>
      </c>
      <c r="B9321" s="19">
        <f>IFERROR(VLOOKUP(C9321,'[1]Dados Diários do Magento'!$A$1:$H$10000,2,),"0")</f>
        <v>0</v>
      </c>
      <c r="C9321" s="20">
        <v>9320</v>
      </c>
      <c r="D9321" s="26">
        <v>0</v>
      </c>
      <c r="E9321" s="27">
        <v>0</v>
      </c>
      <c r="G9321" s="23"/>
      <c r="H9321" s="23"/>
      <c r="J9321" s="24">
        <f t="shared" si="291"/>
        <v>0</v>
      </c>
      <c r="K9321" s="25">
        <f t="shared" si="292"/>
        <v>0</v>
      </c>
    </row>
    <row r="9322" spans="1:11">
      <c r="A9322" s="18">
        <f>IFERROR(VLOOKUP(C9322,'[1]Dados Diários do Magento'!$A$1:$H$10000,3,),0)</f>
        <v>0</v>
      </c>
      <c r="B9322" s="19">
        <f>IFERROR(VLOOKUP(C9322,'[1]Dados Diários do Magento'!$A$1:$H$10000,2,),"0")</f>
        <v>0</v>
      </c>
      <c r="C9322" s="20">
        <v>9321</v>
      </c>
      <c r="D9322" s="26">
        <v>0</v>
      </c>
      <c r="E9322" s="27">
        <v>0</v>
      </c>
      <c r="G9322" s="23"/>
      <c r="H9322" s="23"/>
      <c r="J9322" s="24">
        <f t="shared" si="291"/>
        <v>0</v>
      </c>
      <c r="K9322" s="25">
        <f t="shared" si="292"/>
        <v>0</v>
      </c>
    </row>
    <row r="9323" spans="1:11">
      <c r="A9323" s="18">
        <f>IFERROR(VLOOKUP(C9323,'[1]Dados Diários do Magento'!$A$1:$H$10000,3,),0)</f>
        <v>0</v>
      </c>
      <c r="B9323" s="19">
        <f>IFERROR(VLOOKUP(C9323,'[1]Dados Diários do Magento'!$A$1:$H$10000,2,),"0")</f>
        <v>0</v>
      </c>
      <c r="C9323" s="20">
        <v>9322</v>
      </c>
      <c r="D9323" s="26">
        <v>0</v>
      </c>
      <c r="E9323" s="27">
        <v>0</v>
      </c>
      <c r="G9323" s="23"/>
      <c r="H9323" s="23"/>
      <c r="J9323" s="24">
        <f t="shared" si="291"/>
        <v>0</v>
      </c>
      <c r="K9323" s="25">
        <f t="shared" si="292"/>
        <v>0</v>
      </c>
    </row>
    <row r="9324" spans="1:11">
      <c r="A9324" s="18">
        <f>IFERROR(VLOOKUP(C9324,'[1]Dados Diários do Magento'!$A$1:$H$10000,3,),0)</f>
        <v>0</v>
      </c>
      <c r="B9324" s="19">
        <f>IFERROR(VLOOKUP(C9324,'[1]Dados Diários do Magento'!$A$1:$H$10000,2,),"0")</f>
        <v>0</v>
      </c>
      <c r="C9324" s="20">
        <v>9323</v>
      </c>
      <c r="D9324" s="26">
        <v>0</v>
      </c>
      <c r="E9324" s="27">
        <v>0</v>
      </c>
      <c r="G9324" s="23"/>
      <c r="H9324" s="23"/>
      <c r="J9324" s="24">
        <f t="shared" si="291"/>
        <v>0</v>
      </c>
      <c r="K9324" s="25">
        <f t="shared" si="292"/>
        <v>0</v>
      </c>
    </row>
    <row r="9325" spans="1:11">
      <c r="A9325" s="18">
        <f>IFERROR(VLOOKUP(C9325,'[1]Dados Diários do Magento'!$A$1:$H$10000,3,),0)</f>
        <v>0</v>
      </c>
      <c r="B9325" s="19">
        <f>IFERROR(VLOOKUP(C9325,'[1]Dados Diários do Magento'!$A$1:$H$10000,2,),"0")</f>
        <v>0</v>
      </c>
      <c r="C9325" s="20">
        <v>9324</v>
      </c>
      <c r="D9325" s="26">
        <v>0</v>
      </c>
      <c r="E9325" s="27">
        <v>0</v>
      </c>
      <c r="G9325" s="23"/>
      <c r="H9325" s="23"/>
      <c r="J9325" s="24">
        <f t="shared" si="291"/>
        <v>0</v>
      </c>
      <c r="K9325" s="25">
        <f t="shared" si="292"/>
        <v>0</v>
      </c>
    </row>
    <row r="9326" spans="1:11">
      <c r="A9326" s="18">
        <f>IFERROR(VLOOKUP(C9326,'[1]Dados Diários do Magento'!$A$1:$H$10000,3,),0)</f>
        <v>0</v>
      </c>
      <c r="B9326" s="19">
        <f>IFERROR(VLOOKUP(C9326,'[1]Dados Diários do Magento'!$A$1:$H$10000,2,),"0")</f>
        <v>0</v>
      </c>
      <c r="C9326" s="20">
        <v>9325</v>
      </c>
      <c r="D9326" s="26">
        <v>0</v>
      </c>
      <c r="E9326" s="27">
        <v>0</v>
      </c>
      <c r="G9326" s="23"/>
      <c r="H9326" s="23"/>
      <c r="J9326" s="24">
        <f t="shared" si="291"/>
        <v>0</v>
      </c>
      <c r="K9326" s="25">
        <f t="shared" si="292"/>
        <v>0</v>
      </c>
    </row>
    <row r="9327" spans="1:11">
      <c r="A9327" s="18">
        <f>IFERROR(VLOOKUP(C9327,'[1]Dados Diários do Magento'!$A$1:$H$10000,3,),0)</f>
        <v>0</v>
      </c>
      <c r="B9327" s="19">
        <f>IFERROR(VLOOKUP(C9327,'[1]Dados Diários do Magento'!$A$1:$H$10000,2,),"0")</f>
        <v>0</v>
      </c>
      <c r="C9327" s="20">
        <v>9326</v>
      </c>
      <c r="D9327" s="26">
        <v>0</v>
      </c>
      <c r="E9327" s="27">
        <v>0</v>
      </c>
      <c r="G9327" s="23"/>
      <c r="H9327" s="23"/>
      <c r="J9327" s="24">
        <f t="shared" si="291"/>
        <v>0</v>
      </c>
      <c r="K9327" s="25">
        <f t="shared" si="292"/>
        <v>0</v>
      </c>
    </row>
    <row r="9328" spans="1:11">
      <c r="A9328" s="18">
        <f>IFERROR(VLOOKUP(C9328,'[1]Dados Diários do Magento'!$A$1:$H$10000,3,),0)</f>
        <v>0</v>
      </c>
      <c r="B9328" s="19">
        <f>IFERROR(VLOOKUP(C9328,'[1]Dados Diários do Magento'!$A$1:$H$10000,2,),"0")</f>
        <v>0</v>
      </c>
      <c r="C9328" s="20">
        <v>9327</v>
      </c>
      <c r="D9328" s="26">
        <v>0</v>
      </c>
      <c r="E9328" s="27">
        <v>0</v>
      </c>
      <c r="G9328" s="23"/>
      <c r="H9328" s="23"/>
      <c r="J9328" s="24">
        <f t="shared" si="291"/>
        <v>0</v>
      </c>
      <c r="K9328" s="25">
        <f t="shared" si="292"/>
        <v>0</v>
      </c>
    </row>
    <row r="9329" spans="1:11">
      <c r="A9329" s="18">
        <f>IFERROR(VLOOKUP(C9329,'[1]Dados Diários do Magento'!$A$1:$H$10000,3,),0)</f>
        <v>0</v>
      </c>
      <c r="B9329" s="19">
        <f>IFERROR(VLOOKUP(C9329,'[1]Dados Diários do Magento'!$A$1:$H$10000,2,),"0")</f>
        <v>0</v>
      </c>
      <c r="C9329" s="20">
        <v>9328</v>
      </c>
      <c r="D9329" s="26">
        <v>0</v>
      </c>
      <c r="E9329" s="27">
        <v>0</v>
      </c>
      <c r="G9329" s="23"/>
      <c r="H9329" s="23"/>
      <c r="J9329" s="24">
        <f t="shared" si="291"/>
        <v>0</v>
      </c>
      <c r="K9329" s="25">
        <f t="shared" si="292"/>
        <v>0</v>
      </c>
    </row>
    <row r="9330" spans="1:11">
      <c r="A9330" s="18">
        <f>IFERROR(VLOOKUP(C9330,'[1]Dados Diários do Magento'!$A$1:$H$10000,3,),0)</f>
        <v>0</v>
      </c>
      <c r="B9330" s="19">
        <f>IFERROR(VLOOKUP(C9330,'[1]Dados Diários do Magento'!$A$1:$H$10000,2,),"0")</f>
        <v>0</v>
      </c>
      <c r="C9330" s="20">
        <v>9329</v>
      </c>
      <c r="D9330" s="26">
        <v>0</v>
      </c>
      <c r="E9330" s="27">
        <v>0</v>
      </c>
      <c r="G9330" s="23"/>
      <c r="H9330" s="23"/>
      <c r="J9330" s="24">
        <f t="shared" si="291"/>
        <v>0</v>
      </c>
      <c r="K9330" s="25">
        <f t="shared" si="292"/>
        <v>0</v>
      </c>
    </row>
    <row r="9331" spans="1:11">
      <c r="A9331" s="18">
        <f>IFERROR(VLOOKUP(C9331,'[1]Dados Diários do Magento'!$A$1:$H$10000,3,),0)</f>
        <v>0</v>
      </c>
      <c r="B9331" s="19">
        <f>IFERROR(VLOOKUP(C9331,'[1]Dados Diários do Magento'!$A$1:$H$10000,2,),"0")</f>
        <v>0</v>
      </c>
      <c r="C9331" s="20">
        <v>9330</v>
      </c>
      <c r="D9331" s="26">
        <v>0</v>
      </c>
      <c r="E9331" s="27">
        <v>0</v>
      </c>
      <c r="G9331" s="23"/>
      <c r="H9331" s="23"/>
      <c r="J9331" s="24">
        <f t="shared" si="291"/>
        <v>0</v>
      </c>
      <c r="K9331" s="25">
        <f t="shared" si="292"/>
        <v>0</v>
      </c>
    </row>
    <row r="9332" spans="1:11">
      <c r="A9332" s="18">
        <f>IFERROR(VLOOKUP(C9332,'[1]Dados Diários do Magento'!$A$1:$H$10000,3,),0)</f>
        <v>0</v>
      </c>
      <c r="B9332" s="19">
        <f>IFERROR(VLOOKUP(C9332,'[1]Dados Diários do Magento'!$A$1:$H$10000,2,),"0")</f>
        <v>0</v>
      </c>
      <c r="C9332" s="20">
        <v>9331</v>
      </c>
      <c r="D9332" s="26">
        <v>0</v>
      </c>
      <c r="E9332" s="27">
        <v>0</v>
      </c>
      <c r="G9332" s="23"/>
      <c r="H9332" s="23"/>
      <c r="J9332" s="24">
        <f t="shared" si="291"/>
        <v>0</v>
      </c>
      <c r="K9332" s="25">
        <f t="shared" si="292"/>
        <v>0</v>
      </c>
    </row>
    <row r="9333" spans="1:11">
      <c r="A9333" s="18">
        <f>IFERROR(VLOOKUP(C9333,'[1]Dados Diários do Magento'!$A$1:$H$10000,3,),0)</f>
        <v>0</v>
      </c>
      <c r="B9333" s="19">
        <f>IFERROR(VLOOKUP(C9333,'[1]Dados Diários do Magento'!$A$1:$H$10000,2,),"0")</f>
        <v>0</v>
      </c>
      <c r="C9333" s="20">
        <v>9332</v>
      </c>
      <c r="D9333" s="26">
        <v>0</v>
      </c>
      <c r="E9333" s="27">
        <v>0</v>
      </c>
      <c r="G9333" s="23"/>
      <c r="H9333" s="23"/>
      <c r="J9333" s="24">
        <f t="shared" si="291"/>
        <v>0</v>
      </c>
      <c r="K9333" s="25">
        <f t="shared" si="292"/>
        <v>0</v>
      </c>
    </row>
    <row r="9334" spans="1:11">
      <c r="A9334" s="18">
        <f>IFERROR(VLOOKUP(C9334,'[1]Dados Diários do Magento'!$A$1:$H$10000,3,),0)</f>
        <v>0</v>
      </c>
      <c r="B9334" s="19">
        <f>IFERROR(VLOOKUP(C9334,'[1]Dados Diários do Magento'!$A$1:$H$10000,2,),"0")</f>
        <v>0</v>
      </c>
      <c r="C9334" s="20">
        <v>9333</v>
      </c>
      <c r="D9334" s="26">
        <v>0</v>
      </c>
      <c r="E9334" s="27">
        <v>0</v>
      </c>
      <c r="G9334" s="23"/>
      <c r="H9334" s="23"/>
      <c r="J9334" s="24">
        <f t="shared" si="291"/>
        <v>0</v>
      </c>
      <c r="K9334" s="25">
        <f t="shared" si="292"/>
        <v>0</v>
      </c>
    </row>
    <row r="9335" spans="1:11">
      <c r="A9335" s="18">
        <f>IFERROR(VLOOKUP(C9335,'[1]Dados Diários do Magento'!$A$1:$H$10000,3,),0)</f>
        <v>0</v>
      </c>
      <c r="B9335" s="19">
        <f>IFERROR(VLOOKUP(C9335,'[1]Dados Diários do Magento'!$A$1:$H$10000,2,),"0")</f>
        <v>0</v>
      </c>
      <c r="C9335" s="20">
        <v>9334</v>
      </c>
      <c r="D9335" s="26">
        <v>0</v>
      </c>
      <c r="E9335" s="27">
        <v>0</v>
      </c>
      <c r="G9335" s="23"/>
      <c r="H9335" s="23"/>
      <c r="J9335" s="24">
        <f t="shared" si="291"/>
        <v>0</v>
      </c>
      <c r="K9335" s="25">
        <f t="shared" si="292"/>
        <v>0</v>
      </c>
    </row>
    <row r="9336" spans="1:11">
      <c r="A9336" s="18">
        <f>IFERROR(VLOOKUP(C9336,'[1]Dados Diários do Magento'!$A$1:$H$10000,3,),0)</f>
        <v>0</v>
      </c>
      <c r="B9336" s="19">
        <f>IFERROR(VLOOKUP(C9336,'[1]Dados Diários do Magento'!$A$1:$H$10000,2,),"0")</f>
        <v>0</v>
      </c>
      <c r="C9336" s="20">
        <v>9335</v>
      </c>
      <c r="D9336" s="26">
        <v>0</v>
      </c>
      <c r="E9336" s="27">
        <v>0</v>
      </c>
      <c r="G9336" s="23"/>
      <c r="H9336" s="23"/>
      <c r="J9336" s="24">
        <f t="shared" si="291"/>
        <v>0</v>
      </c>
      <c r="K9336" s="25">
        <f t="shared" si="292"/>
        <v>0</v>
      </c>
    </row>
    <row r="9337" spans="1:11">
      <c r="A9337" s="18">
        <f>IFERROR(VLOOKUP(C9337,'[1]Dados Diários do Magento'!$A$1:$H$10000,3,),0)</f>
        <v>0</v>
      </c>
      <c r="B9337" s="19">
        <f>IFERROR(VLOOKUP(C9337,'[1]Dados Diários do Magento'!$A$1:$H$10000,2,),"0")</f>
        <v>0</v>
      </c>
      <c r="C9337" s="20">
        <v>9336</v>
      </c>
      <c r="D9337" s="26">
        <v>0</v>
      </c>
      <c r="E9337" s="27">
        <v>0</v>
      </c>
      <c r="G9337" s="23"/>
      <c r="H9337" s="23"/>
      <c r="J9337" s="24">
        <f t="shared" si="291"/>
        <v>0</v>
      </c>
      <c r="K9337" s="25">
        <f t="shared" si="292"/>
        <v>0</v>
      </c>
    </row>
    <row r="9338" spans="1:11">
      <c r="A9338" s="18">
        <f>IFERROR(VLOOKUP(C9338,'[1]Dados Diários do Magento'!$A$1:$H$10000,3,),0)</f>
        <v>0</v>
      </c>
      <c r="B9338" s="19">
        <f>IFERROR(VLOOKUP(C9338,'[1]Dados Diários do Magento'!$A$1:$H$10000,2,),"0")</f>
        <v>0</v>
      </c>
      <c r="C9338" s="20">
        <v>9337</v>
      </c>
      <c r="D9338" s="26">
        <v>0</v>
      </c>
      <c r="E9338" s="27">
        <v>0</v>
      </c>
      <c r="G9338" s="23"/>
      <c r="H9338" s="23"/>
      <c r="J9338" s="24">
        <f t="shared" si="291"/>
        <v>0</v>
      </c>
      <c r="K9338" s="25">
        <f t="shared" si="292"/>
        <v>0</v>
      </c>
    </row>
    <row r="9339" spans="1:11">
      <c r="A9339" s="18">
        <f>IFERROR(VLOOKUP(C9339,'[1]Dados Diários do Magento'!$A$1:$H$10000,3,),0)</f>
        <v>0</v>
      </c>
      <c r="B9339" s="19">
        <f>IFERROR(VLOOKUP(C9339,'[1]Dados Diários do Magento'!$A$1:$H$10000,2,),"0")</f>
        <v>0</v>
      </c>
      <c r="C9339" s="20">
        <v>9338</v>
      </c>
      <c r="D9339" s="26">
        <v>0</v>
      </c>
      <c r="E9339" s="27">
        <v>0</v>
      </c>
      <c r="G9339" s="23"/>
      <c r="H9339" s="23"/>
      <c r="J9339" s="24">
        <f t="shared" si="291"/>
        <v>0</v>
      </c>
      <c r="K9339" s="25">
        <f t="shared" si="292"/>
        <v>0</v>
      </c>
    </row>
    <row r="9340" spans="1:11">
      <c r="A9340" s="18">
        <f>IFERROR(VLOOKUP(C9340,'[1]Dados Diários do Magento'!$A$1:$H$10000,3,),0)</f>
        <v>0</v>
      </c>
      <c r="B9340" s="19">
        <f>IFERROR(VLOOKUP(C9340,'[1]Dados Diários do Magento'!$A$1:$H$10000,2,),"0")</f>
        <v>0</v>
      </c>
      <c r="C9340" s="20">
        <v>9339</v>
      </c>
      <c r="D9340" s="26">
        <v>0</v>
      </c>
      <c r="E9340" s="27">
        <v>0</v>
      </c>
      <c r="G9340" s="23"/>
      <c r="H9340" s="23"/>
      <c r="J9340" s="24">
        <f t="shared" si="291"/>
        <v>0</v>
      </c>
      <c r="K9340" s="25">
        <f t="shared" si="292"/>
        <v>0</v>
      </c>
    </row>
    <row r="9341" spans="1:11">
      <c r="A9341" s="18">
        <f>IFERROR(VLOOKUP(C9341,'[1]Dados Diários do Magento'!$A$1:$H$10000,3,),0)</f>
        <v>0</v>
      </c>
      <c r="B9341" s="19">
        <f>IFERROR(VLOOKUP(C9341,'[1]Dados Diários do Magento'!$A$1:$H$10000,2,),"0")</f>
        <v>0</v>
      </c>
      <c r="C9341" s="20">
        <v>9340</v>
      </c>
      <c r="D9341" s="26">
        <v>0</v>
      </c>
      <c r="E9341" s="27">
        <v>0</v>
      </c>
      <c r="G9341" s="23"/>
      <c r="H9341" s="23"/>
      <c r="J9341" s="24">
        <f t="shared" si="291"/>
        <v>0</v>
      </c>
      <c r="K9341" s="25">
        <f t="shared" si="292"/>
        <v>0</v>
      </c>
    </row>
    <row r="9342" spans="1:11">
      <c r="A9342" s="18">
        <f>IFERROR(VLOOKUP(C9342,'[1]Dados Diários do Magento'!$A$1:$H$10000,3,),0)</f>
        <v>0</v>
      </c>
      <c r="B9342" s="19">
        <f>IFERROR(VLOOKUP(C9342,'[1]Dados Diários do Magento'!$A$1:$H$10000,2,),"0")</f>
        <v>0</v>
      </c>
      <c r="C9342" s="20">
        <v>9341</v>
      </c>
      <c r="D9342" s="26">
        <v>0</v>
      </c>
      <c r="E9342" s="27">
        <v>0</v>
      </c>
      <c r="G9342" s="23"/>
      <c r="H9342" s="23"/>
      <c r="J9342" s="24">
        <f t="shared" si="291"/>
        <v>0</v>
      </c>
      <c r="K9342" s="25">
        <f t="shared" si="292"/>
        <v>0</v>
      </c>
    </row>
    <row r="9343" spans="1:11">
      <c r="A9343" s="18">
        <f>IFERROR(VLOOKUP(C9343,'[1]Dados Diários do Magento'!$A$1:$H$10000,3,),0)</f>
        <v>0</v>
      </c>
      <c r="B9343" s="19">
        <f>IFERROR(VLOOKUP(C9343,'[1]Dados Diários do Magento'!$A$1:$H$10000,2,),"0")</f>
        <v>0</v>
      </c>
      <c r="C9343" s="20">
        <v>9342</v>
      </c>
      <c r="D9343" s="26">
        <v>0</v>
      </c>
      <c r="E9343" s="27">
        <v>0</v>
      </c>
      <c r="G9343" s="23"/>
      <c r="H9343" s="23"/>
      <c r="J9343" s="24">
        <f t="shared" si="291"/>
        <v>0</v>
      </c>
      <c r="K9343" s="25">
        <f t="shared" si="292"/>
        <v>0</v>
      </c>
    </row>
    <row r="9344" spans="1:11">
      <c r="A9344" s="18">
        <f>IFERROR(VLOOKUP(C9344,'[1]Dados Diários do Magento'!$A$1:$H$10000,3,),0)</f>
        <v>0</v>
      </c>
      <c r="B9344" s="19">
        <f>IFERROR(VLOOKUP(C9344,'[1]Dados Diários do Magento'!$A$1:$H$10000,2,),"0")</f>
        <v>0</v>
      </c>
      <c r="C9344" s="20">
        <v>9343</v>
      </c>
      <c r="D9344" s="26">
        <v>0</v>
      </c>
      <c r="E9344" s="27">
        <v>0</v>
      </c>
      <c r="G9344" s="23"/>
      <c r="H9344" s="23"/>
      <c r="J9344" s="24">
        <f t="shared" si="291"/>
        <v>0</v>
      </c>
      <c r="K9344" s="25">
        <f t="shared" si="292"/>
        <v>0</v>
      </c>
    </row>
    <row r="9345" spans="1:11">
      <c r="A9345" s="18">
        <f>IFERROR(VLOOKUP(C9345,'[1]Dados Diários do Magento'!$A$1:$H$10000,3,),0)</f>
        <v>0</v>
      </c>
      <c r="B9345" s="19">
        <f>IFERROR(VLOOKUP(C9345,'[1]Dados Diários do Magento'!$A$1:$H$10000,2,),"0")</f>
        <v>0</v>
      </c>
      <c r="C9345" s="20">
        <v>9344</v>
      </c>
      <c r="D9345" s="26">
        <v>0</v>
      </c>
      <c r="E9345" s="27">
        <v>0</v>
      </c>
      <c r="G9345" s="23"/>
      <c r="H9345" s="23"/>
      <c r="J9345" s="24">
        <f t="shared" si="291"/>
        <v>0</v>
      </c>
      <c r="K9345" s="25">
        <f t="shared" si="292"/>
        <v>0</v>
      </c>
    </row>
    <row r="9346" spans="1:11">
      <c r="A9346" s="18">
        <f>IFERROR(VLOOKUP(C9346,'[1]Dados Diários do Magento'!$A$1:$H$10000,3,),0)</f>
        <v>0</v>
      </c>
      <c r="B9346" s="19">
        <f>IFERROR(VLOOKUP(C9346,'[1]Dados Diários do Magento'!$A$1:$H$10000,2,),"0")</f>
        <v>0</v>
      </c>
      <c r="C9346" s="20">
        <v>9345</v>
      </c>
      <c r="D9346" s="26">
        <v>0</v>
      </c>
      <c r="E9346" s="27">
        <v>0</v>
      </c>
      <c r="G9346" s="23"/>
      <c r="H9346" s="23"/>
      <c r="J9346" s="24">
        <f t="shared" si="291"/>
        <v>0</v>
      </c>
      <c r="K9346" s="25">
        <f t="shared" si="292"/>
        <v>0</v>
      </c>
    </row>
    <row r="9347" spans="1:11">
      <c r="A9347" s="18">
        <f>IFERROR(VLOOKUP(C9347,'[1]Dados Diários do Magento'!$A$1:$H$10000,3,),0)</f>
        <v>0</v>
      </c>
      <c r="B9347" s="19">
        <f>IFERROR(VLOOKUP(C9347,'[1]Dados Diários do Magento'!$A$1:$H$10000,2,),"0")</f>
        <v>0</v>
      </c>
      <c r="C9347" s="20">
        <v>9346</v>
      </c>
      <c r="D9347" s="26">
        <v>0</v>
      </c>
      <c r="E9347" s="27">
        <v>0</v>
      </c>
      <c r="G9347" s="23"/>
      <c r="H9347" s="23"/>
      <c r="J9347" s="24">
        <f t="shared" ref="J9347:J9410" si="293">D9347+G9347</f>
        <v>0</v>
      </c>
      <c r="K9347" s="25">
        <f t="shared" si="292"/>
        <v>0</v>
      </c>
    </row>
    <row r="9348" spans="1:11">
      <c r="A9348" s="18">
        <f>IFERROR(VLOOKUP(C9348,'[1]Dados Diários do Magento'!$A$1:$H$10000,3,),0)</f>
        <v>0</v>
      </c>
      <c r="B9348" s="19">
        <f>IFERROR(VLOOKUP(C9348,'[1]Dados Diários do Magento'!$A$1:$H$10000,2,),"0")</f>
        <v>0</v>
      </c>
      <c r="C9348" s="20">
        <v>9347</v>
      </c>
      <c r="D9348" s="26">
        <v>0</v>
      </c>
      <c r="E9348" s="27">
        <v>0</v>
      </c>
      <c r="G9348" s="23"/>
      <c r="H9348" s="23"/>
      <c r="J9348" s="24">
        <f t="shared" si="293"/>
        <v>0</v>
      </c>
      <c r="K9348" s="25">
        <f t="shared" si="292"/>
        <v>0</v>
      </c>
    </row>
    <row r="9349" spans="1:11">
      <c r="A9349" s="18">
        <f>IFERROR(VLOOKUP(C9349,'[1]Dados Diários do Magento'!$A$1:$H$10000,3,),0)</f>
        <v>0</v>
      </c>
      <c r="B9349" s="19">
        <f>IFERROR(VLOOKUP(C9349,'[1]Dados Diários do Magento'!$A$1:$H$10000,2,),"0")</f>
        <v>0</v>
      </c>
      <c r="C9349" s="20">
        <v>9348</v>
      </c>
      <c r="D9349" s="26">
        <v>0</v>
      </c>
      <c r="E9349" s="27">
        <v>0</v>
      </c>
      <c r="G9349" s="23"/>
      <c r="H9349" s="23"/>
      <c r="J9349" s="24">
        <f t="shared" si="293"/>
        <v>0</v>
      </c>
      <c r="K9349" s="25">
        <f t="shared" si="292"/>
        <v>0</v>
      </c>
    </row>
    <row r="9350" spans="1:11">
      <c r="A9350" s="18">
        <f>IFERROR(VLOOKUP(C9350,'[1]Dados Diários do Magento'!$A$1:$H$10000,3,),0)</f>
        <v>0</v>
      </c>
      <c r="B9350" s="19">
        <f>IFERROR(VLOOKUP(C9350,'[1]Dados Diários do Magento'!$A$1:$H$10000,2,),"0")</f>
        <v>0</v>
      </c>
      <c r="C9350" s="20">
        <v>9349</v>
      </c>
      <c r="D9350" s="26">
        <v>0</v>
      </c>
      <c r="E9350" s="27">
        <v>0</v>
      </c>
      <c r="G9350" s="23"/>
      <c r="H9350" s="23"/>
      <c r="J9350" s="24">
        <f t="shared" si="293"/>
        <v>0</v>
      </c>
      <c r="K9350" s="25">
        <f t="shared" si="292"/>
        <v>0</v>
      </c>
    </row>
    <row r="9351" spans="1:11">
      <c r="A9351" s="18">
        <f>IFERROR(VLOOKUP(C9351,'[1]Dados Diários do Magento'!$A$1:$H$10000,3,),0)</f>
        <v>0</v>
      </c>
      <c r="B9351" s="19">
        <f>IFERROR(VLOOKUP(C9351,'[1]Dados Diários do Magento'!$A$1:$H$10000,2,),"0")</f>
        <v>0</v>
      </c>
      <c r="C9351" s="20">
        <v>9350</v>
      </c>
      <c r="D9351" s="26">
        <v>0</v>
      </c>
      <c r="E9351" s="27">
        <v>0</v>
      </c>
      <c r="G9351" s="23"/>
      <c r="H9351" s="23"/>
      <c r="J9351" s="24">
        <f t="shared" si="293"/>
        <v>0</v>
      </c>
      <c r="K9351" s="25">
        <f t="shared" si="292"/>
        <v>0</v>
      </c>
    </row>
    <row r="9352" spans="1:11">
      <c r="A9352" s="18">
        <f>IFERROR(VLOOKUP(C9352,'[1]Dados Diários do Magento'!$A$1:$H$10000,3,),0)</f>
        <v>0</v>
      </c>
      <c r="B9352" s="19">
        <f>IFERROR(VLOOKUP(C9352,'[1]Dados Diários do Magento'!$A$1:$H$10000,2,),"0")</f>
        <v>0</v>
      </c>
      <c r="C9352" s="20">
        <v>9351</v>
      </c>
      <c r="D9352" s="26">
        <v>0</v>
      </c>
      <c r="E9352" s="27">
        <v>0</v>
      </c>
      <c r="G9352" s="23"/>
      <c r="H9352" s="23"/>
      <c r="J9352" s="24">
        <f t="shared" si="293"/>
        <v>0</v>
      </c>
      <c r="K9352" s="25">
        <f t="shared" si="292"/>
        <v>0</v>
      </c>
    </row>
    <row r="9353" spans="1:11">
      <c r="A9353" s="18">
        <f>IFERROR(VLOOKUP(C9353,'[1]Dados Diários do Magento'!$A$1:$H$10000,3,),0)</f>
        <v>0</v>
      </c>
      <c r="B9353" s="19">
        <f>IFERROR(VLOOKUP(C9353,'[1]Dados Diários do Magento'!$A$1:$H$10000,2,),"0")</f>
        <v>0</v>
      </c>
      <c r="C9353" s="20">
        <v>9352</v>
      </c>
      <c r="D9353" s="26">
        <v>0</v>
      </c>
      <c r="E9353" s="27">
        <v>0</v>
      </c>
      <c r="G9353" s="23"/>
      <c r="H9353" s="23"/>
      <c r="J9353" s="24">
        <f t="shared" si="293"/>
        <v>0</v>
      </c>
      <c r="K9353" s="25">
        <f t="shared" si="292"/>
        <v>0</v>
      </c>
    </row>
    <row r="9354" spans="1:11">
      <c r="A9354" s="18">
        <f>IFERROR(VLOOKUP(C9354,'[1]Dados Diários do Magento'!$A$1:$H$10000,3,),0)</f>
        <v>0</v>
      </c>
      <c r="B9354" s="19">
        <f>IFERROR(VLOOKUP(C9354,'[1]Dados Diários do Magento'!$A$1:$H$10000,2,),"0")</f>
        <v>0</v>
      </c>
      <c r="C9354" s="20">
        <v>9353</v>
      </c>
      <c r="D9354" s="26">
        <v>0</v>
      </c>
      <c r="E9354" s="27">
        <v>0</v>
      </c>
      <c r="G9354" s="23"/>
      <c r="H9354" s="23"/>
      <c r="J9354" s="24">
        <f t="shared" si="293"/>
        <v>0</v>
      </c>
      <c r="K9354" s="25">
        <f t="shared" si="292"/>
        <v>0</v>
      </c>
    </row>
    <row r="9355" spans="1:11">
      <c r="A9355" s="18">
        <f>IFERROR(VLOOKUP(C9355,'[1]Dados Diários do Magento'!$A$1:$H$10000,3,),0)</f>
        <v>0</v>
      </c>
      <c r="B9355" s="19">
        <f>IFERROR(VLOOKUP(C9355,'[1]Dados Diários do Magento'!$A$1:$H$10000,2,),"0")</f>
        <v>0</v>
      </c>
      <c r="C9355" s="20">
        <v>9354</v>
      </c>
      <c r="D9355" s="26">
        <v>0</v>
      </c>
      <c r="E9355" s="27">
        <v>0</v>
      </c>
      <c r="G9355" s="23"/>
      <c r="H9355" s="23"/>
      <c r="J9355" s="24">
        <f t="shared" si="293"/>
        <v>0</v>
      </c>
      <c r="K9355" s="25">
        <f t="shared" si="292"/>
        <v>0</v>
      </c>
    </row>
    <row r="9356" spans="1:11">
      <c r="A9356" s="18">
        <f>IFERROR(VLOOKUP(C9356,'[1]Dados Diários do Magento'!$A$1:$H$10000,3,),0)</f>
        <v>0</v>
      </c>
      <c r="B9356" s="19">
        <f>IFERROR(VLOOKUP(C9356,'[1]Dados Diários do Magento'!$A$1:$H$10000,2,),"0")</f>
        <v>0</v>
      </c>
      <c r="C9356" s="20">
        <v>9355</v>
      </c>
      <c r="D9356" s="26">
        <v>0</v>
      </c>
      <c r="E9356" s="27">
        <v>0</v>
      </c>
      <c r="G9356" s="23"/>
      <c r="H9356" s="23"/>
      <c r="J9356" s="24">
        <f t="shared" si="293"/>
        <v>0</v>
      </c>
      <c r="K9356" s="25">
        <f t="shared" si="292"/>
        <v>0</v>
      </c>
    </row>
    <row r="9357" spans="1:11">
      <c r="A9357" s="18">
        <f>IFERROR(VLOOKUP(C9357,'[1]Dados Diários do Magento'!$A$1:$H$10000,3,),0)</f>
        <v>0</v>
      </c>
      <c r="B9357" s="19">
        <f>IFERROR(VLOOKUP(C9357,'[1]Dados Diários do Magento'!$A$1:$H$10000,2,),"0")</f>
        <v>0</v>
      </c>
      <c r="C9357" s="20">
        <v>9356</v>
      </c>
      <c r="D9357" s="26">
        <v>0</v>
      </c>
      <c r="E9357" s="27">
        <v>0</v>
      </c>
      <c r="G9357" s="23"/>
      <c r="H9357" s="23"/>
      <c r="J9357" s="24">
        <f t="shared" si="293"/>
        <v>0</v>
      </c>
      <c r="K9357" s="25">
        <f t="shared" si="292"/>
        <v>0</v>
      </c>
    </row>
    <row r="9358" spans="1:11">
      <c r="A9358" s="18">
        <f>IFERROR(VLOOKUP(C9358,'[1]Dados Diários do Magento'!$A$1:$H$10000,3,),0)</f>
        <v>0</v>
      </c>
      <c r="B9358" s="19">
        <f>IFERROR(VLOOKUP(C9358,'[1]Dados Diários do Magento'!$A$1:$H$10000,2,),"0")</f>
        <v>0</v>
      </c>
      <c r="C9358" s="20">
        <v>9357</v>
      </c>
      <c r="D9358" s="26">
        <v>0</v>
      </c>
      <c r="E9358" s="27">
        <v>0</v>
      </c>
      <c r="G9358" s="23"/>
      <c r="H9358" s="23"/>
      <c r="J9358" s="24">
        <f t="shared" si="293"/>
        <v>0</v>
      </c>
      <c r="K9358" s="25">
        <f t="shared" si="292"/>
        <v>0</v>
      </c>
    </row>
    <row r="9359" spans="1:11">
      <c r="A9359" s="18">
        <f>IFERROR(VLOOKUP(C9359,'[1]Dados Diários do Magento'!$A$1:$H$10000,3,),0)</f>
        <v>0</v>
      </c>
      <c r="B9359" s="19">
        <f>IFERROR(VLOOKUP(C9359,'[1]Dados Diários do Magento'!$A$1:$H$10000,2,),"0")</f>
        <v>0</v>
      </c>
      <c r="C9359" s="20">
        <v>9358</v>
      </c>
      <c r="D9359" s="26">
        <v>0</v>
      </c>
      <c r="E9359" s="27">
        <v>0</v>
      </c>
      <c r="G9359" s="23"/>
      <c r="H9359" s="23"/>
      <c r="J9359" s="24">
        <f t="shared" si="293"/>
        <v>0</v>
      </c>
      <c r="K9359" s="25">
        <f t="shared" si="292"/>
        <v>0</v>
      </c>
    </row>
    <row r="9360" spans="1:11">
      <c r="A9360" s="18">
        <f>IFERROR(VLOOKUP(C9360,'[1]Dados Diários do Magento'!$A$1:$H$10000,3,),0)</f>
        <v>0</v>
      </c>
      <c r="B9360" s="19">
        <f>IFERROR(VLOOKUP(C9360,'[1]Dados Diários do Magento'!$A$1:$H$10000,2,),"0")</f>
        <v>0</v>
      </c>
      <c r="C9360" s="20">
        <v>9359</v>
      </c>
      <c r="D9360" s="26">
        <v>0</v>
      </c>
      <c r="E9360" s="27">
        <v>0</v>
      </c>
      <c r="G9360" s="23"/>
      <c r="H9360" s="23"/>
      <c r="J9360" s="24">
        <f t="shared" si="293"/>
        <v>0</v>
      </c>
      <c r="K9360" s="25">
        <f t="shared" si="292"/>
        <v>0</v>
      </c>
    </row>
    <row r="9361" spans="1:11">
      <c r="A9361" s="18">
        <f>IFERROR(VLOOKUP(C9361,'[1]Dados Diários do Magento'!$A$1:$H$10000,3,),0)</f>
        <v>0</v>
      </c>
      <c r="B9361" s="19">
        <f>IFERROR(VLOOKUP(C9361,'[1]Dados Diários do Magento'!$A$1:$H$10000,2,),"0")</f>
        <v>0</v>
      </c>
      <c r="C9361" s="20">
        <v>9360</v>
      </c>
      <c r="D9361" s="26">
        <v>0</v>
      </c>
      <c r="E9361" s="27">
        <v>0</v>
      </c>
      <c r="G9361" s="23"/>
      <c r="H9361" s="23"/>
      <c r="J9361" s="24">
        <f t="shared" si="293"/>
        <v>0</v>
      </c>
      <c r="K9361" s="25">
        <f t="shared" si="292"/>
        <v>0</v>
      </c>
    </row>
    <row r="9362" spans="1:11">
      <c r="A9362" s="18">
        <f>IFERROR(VLOOKUP(C9362,'[1]Dados Diários do Magento'!$A$1:$H$10000,3,),0)</f>
        <v>0</v>
      </c>
      <c r="B9362" s="19">
        <f>IFERROR(VLOOKUP(C9362,'[1]Dados Diários do Magento'!$A$1:$H$10000,2,),"0")</f>
        <v>0</v>
      </c>
      <c r="C9362" s="20">
        <v>9361</v>
      </c>
      <c r="D9362" s="26">
        <v>0</v>
      </c>
      <c r="E9362" s="27">
        <v>0</v>
      </c>
      <c r="G9362" s="23"/>
      <c r="H9362" s="23"/>
      <c r="J9362" s="24">
        <f t="shared" si="293"/>
        <v>0</v>
      </c>
      <c r="K9362" s="25">
        <f t="shared" si="292"/>
        <v>0</v>
      </c>
    </row>
    <row r="9363" spans="1:11">
      <c r="A9363" s="18">
        <f>IFERROR(VLOOKUP(C9363,'[1]Dados Diários do Magento'!$A$1:$H$10000,3,),0)</f>
        <v>0</v>
      </c>
      <c r="B9363" s="19">
        <f>IFERROR(VLOOKUP(C9363,'[1]Dados Diários do Magento'!$A$1:$H$10000,2,),"0")</f>
        <v>0</v>
      </c>
      <c r="C9363" s="20">
        <v>9362</v>
      </c>
      <c r="D9363" s="26">
        <v>0</v>
      </c>
      <c r="E9363" s="27">
        <v>0</v>
      </c>
      <c r="G9363" s="23"/>
      <c r="H9363" s="23"/>
      <c r="J9363" s="24">
        <f t="shared" si="293"/>
        <v>0</v>
      </c>
      <c r="K9363" s="25">
        <f t="shared" si="292"/>
        <v>0</v>
      </c>
    </row>
    <row r="9364" spans="1:11">
      <c r="A9364" s="18">
        <f>IFERROR(VLOOKUP(C9364,'[1]Dados Diários do Magento'!$A$1:$H$10000,3,),0)</f>
        <v>0</v>
      </c>
      <c r="B9364" s="19">
        <f>IFERROR(VLOOKUP(C9364,'[1]Dados Diários do Magento'!$A$1:$H$10000,2,),"0")</f>
        <v>0</v>
      </c>
      <c r="C9364" s="20">
        <v>9363</v>
      </c>
      <c r="D9364" s="26">
        <v>0</v>
      </c>
      <c r="E9364" s="27">
        <v>0</v>
      </c>
      <c r="G9364" s="23"/>
      <c r="H9364" s="23"/>
      <c r="J9364" s="24">
        <f t="shared" si="293"/>
        <v>0</v>
      </c>
      <c r="K9364" s="25">
        <f t="shared" si="292"/>
        <v>0</v>
      </c>
    </row>
    <row r="9365" spans="1:11">
      <c r="A9365" s="18">
        <f>IFERROR(VLOOKUP(C9365,'[1]Dados Diários do Magento'!$A$1:$H$10000,3,),0)</f>
        <v>0</v>
      </c>
      <c r="B9365" s="19">
        <f>IFERROR(VLOOKUP(C9365,'[1]Dados Diários do Magento'!$A$1:$H$10000,2,),"0")</f>
        <v>0</v>
      </c>
      <c r="C9365" s="20">
        <v>9364</v>
      </c>
      <c r="D9365" s="26">
        <v>0</v>
      </c>
      <c r="E9365" s="27">
        <v>0</v>
      </c>
      <c r="G9365" s="23"/>
      <c r="H9365" s="23"/>
      <c r="J9365" s="24">
        <f t="shared" si="293"/>
        <v>0</v>
      </c>
      <c r="K9365" s="25">
        <f t="shared" si="292"/>
        <v>0</v>
      </c>
    </row>
    <row r="9366" spans="1:11">
      <c r="A9366" s="18">
        <f>IFERROR(VLOOKUP(C9366,'[1]Dados Diários do Magento'!$A$1:$H$10000,3,),0)</f>
        <v>0</v>
      </c>
      <c r="B9366" s="19">
        <f>IFERROR(VLOOKUP(C9366,'[1]Dados Diários do Magento'!$A$1:$H$10000,2,),"0")</f>
        <v>0</v>
      </c>
      <c r="C9366" s="20">
        <v>9365</v>
      </c>
      <c r="D9366" s="26">
        <v>0</v>
      </c>
      <c r="E9366" s="27">
        <v>0</v>
      </c>
      <c r="G9366" s="23"/>
      <c r="H9366" s="23"/>
      <c r="J9366" s="24">
        <f t="shared" si="293"/>
        <v>0</v>
      </c>
      <c r="K9366" s="25">
        <f t="shared" si="292"/>
        <v>0</v>
      </c>
    </row>
    <row r="9367" spans="1:11">
      <c r="A9367" s="18">
        <f>IFERROR(VLOOKUP(C9367,'[1]Dados Diários do Magento'!$A$1:$H$10000,3,),0)</f>
        <v>0</v>
      </c>
      <c r="B9367" s="19">
        <f>IFERROR(VLOOKUP(C9367,'[1]Dados Diários do Magento'!$A$1:$H$10000,2,),"0")</f>
        <v>0</v>
      </c>
      <c r="C9367" s="20">
        <v>9366</v>
      </c>
      <c r="D9367" s="26">
        <v>0</v>
      </c>
      <c r="E9367" s="27">
        <v>0</v>
      </c>
      <c r="G9367" s="23"/>
      <c r="H9367" s="23"/>
      <c r="J9367" s="24">
        <f t="shared" si="293"/>
        <v>0</v>
      </c>
      <c r="K9367" s="25">
        <f t="shared" si="292"/>
        <v>0</v>
      </c>
    </row>
    <row r="9368" spans="1:11">
      <c r="A9368" s="18">
        <f>IFERROR(VLOOKUP(C9368,'[1]Dados Diários do Magento'!$A$1:$H$10000,3,),0)</f>
        <v>0</v>
      </c>
      <c r="B9368" s="19">
        <f>IFERROR(VLOOKUP(C9368,'[1]Dados Diários do Magento'!$A$1:$H$10000,2,),"0")</f>
        <v>0</v>
      </c>
      <c r="C9368" s="20">
        <v>9367</v>
      </c>
      <c r="D9368" s="26">
        <v>0</v>
      </c>
      <c r="E9368" s="27">
        <v>0</v>
      </c>
      <c r="G9368" s="23"/>
      <c r="H9368" s="23"/>
      <c r="J9368" s="24">
        <f t="shared" si="293"/>
        <v>0</v>
      </c>
      <c r="K9368" s="25">
        <f t="shared" si="292"/>
        <v>0</v>
      </c>
    </row>
    <row r="9369" spans="1:11">
      <c r="A9369" s="18">
        <f>IFERROR(VLOOKUP(C9369,'[1]Dados Diários do Magento'!$A$1:$H$10000,3,),0)</f>
        <v>0</v>
      </c>
      <c r="B9369" s="19">
        <f>IFERROR(VLOOKUP(C9369,'[1]Dados Diários do Magento'!$A$1:$H$10000,2,),"0")</f>
        <v>0</v>
      </c>
      <c r="C9369" s="20">
        <v>9368</v>
      </c>
      <c r="D9369" s="26">
        <v>0</v>
      </c>
      <c r="E9369" s="27">
        <v>0</v>
      </c>
      <c r="G9369" s="23"/>
      <c r="H9369" s="23"/>
      <c r="J9369" s="24">
        <f t="shared" si="293"/>
        <v>0</v>
      </c>
      <c r="K9369" s="25">
        <f t="shared" si="292"/>
        <v>0</v>
      </c>
    </row>
    <row r="9370" spans="1:11">
      <c r="A9370" s="18">
        <f>IFERROR(VLOOKUP(C9370,'[1]Dados Diários do Magento'!$A$1:$H$10000,3,),0)</f>
        <v>0</v>
      </c>
      <c r="B9370" s="19">
        <f>IFERROR(VLOOKUP(C9370,'[1]Dados Diários do Magento'!$A$1:$H$10000,2,),"0")</f>
        <v>0</v>
      </c>
      <c r="C9370" s="20">
        <v>9369</v>
      </c>
      <c r="D9370" s="26">
        <v>0</v>
      </c>
      <c r="E9370" s="27">
        <v>0</v>
      </c>
      <c r="G9370" s="23"/>
      <c r="H9370" s="23"/>
      <c r="J9370" s="24">
        <f t="shared" si="293"/>
        <v>0</v>
      </c>
      <c r="K9370" s="25">
        <f t="shared" si="292"/>
        <v>0</v>
      </c>
    </row>
    <row r="9371" spans="1:11">
      <c r="A9371" s="18">
        <f>IFERROR(VLOOKUP(C9371,'[1]Dados Diários do Magento'!$A$1:$H$10000,3,),0)</f>
        <v>0</v>
      </c>
      <c r="B9371" s="19">
        <f>IFERROR(VLOOKUP(C9371,'[1]Dados Diários do Magento'!$A$1:$H$10000,2,),"0")</f>
        <v>0</v>
      </c>
      <c r="C9371" s="20">
        <v>9370</v>
      </c>
      <c r="D9371" s="26">
        <v>0</v>
      </c>
      <c r="E9371" s="27">
        <v>0</v>
      </c>
      <c r="G9371" s="23"/>
      <c r="H9371" s="23"/>
      <c r="J9371" s="24">
        <f t="shared" si="293"/>
        <v>0</v>
      </c>
      <c r="K9371" s="25">
        <f t="shared" si="292"/>
        <v>0</v>
      </c>
    </row>
    <row r="9372" spans="1:11">
      <c r="A9372" s="18">
        <f>IFERROR(VLOOKUP(C9372,'[1]Dados Diários do Magento'!$A$1:$H$10000,3,),0)</f>
        <v>0</v>
      </c>
      <c r="B9372" s="19">
        <f>IFERROR(VLOOKUP(C9372,'[1]Dados Diários do Magento'!$A$1:$H$10000,2,),"0")</f>
        <v>0</v>
      </c>
      <c r="C9372" s="20">
        <v>9371</v>
      </c>
      <c r="D9372" s="26">
        <v>0</v>
      </c>
      <c r="E9372" s="27">
        <v>0</v>
      </c>
      <c r="G9372" s="23"/>
      <c r="H9372" s="23"/>
      <c r="J9372" s="24">
        <f t="shared" si="293"/>
        <v>0</v>
      </c>
      <c r="K9372" s="25">
        <f t="shared" si="292"/>
        <v>0</v>
      </c>
    </row>
    <row r="9373" spans="1:11">
      <c r="A9373" s="18">
        <f>IFERROR(VLOOKUP(C9373,'[1]Dados Diários do Magento'!$A$1:$H$10000,3,),0)</f>
        <v>0</v>
      </c>
      <c r="B9373" s="19">
        <f>IFERROR(VLOOKUP(C9373,'[1]Dados Diários do Magento'!$A$1:$H$10000,2,),"0")</f>
        <v>0</v>
      </c>
      <c r="C9373" s="20">
        <v>9372</v>
      </c>
      <c r="D9373" s="26">
        <v>0</v>
      </c>
      <c r="E9373" s="27">
        <v>0</v>
      </c>
      <c r="G9373" s="23"/>
      <c r="H9373" s="23"/>
      <c r="J9373" s="24">
        <f t="shared" si="293"/>
        <v>0</v>
      </c>
      <c r="K9373" s="25">
        <f t="shared" ref="K9373:K9436" si="294">IF((D9373+G9373)&gt;0,(D9373*E9373+G9373*H9373)/(D9373+G9373),E9373)</f>
        <v>0</v>
      </c>
    </row>
    <row r="9374" spans="1:11">
      <c r="A9374" s="18">
        <f>IFERROR(VLOOKUP(C9374,'[1]Dados Diários do Magento'!$A$1:$H$10000,3,),0)</f>
        <v>0</v>
      </c>
      <c r="B9374" s="19">
        <f>IFERROR(VLOOKUP(C9374,'[1]Dados Diários do Magento'!$A$1:$H$10000,2,),"0")</f>
        <v>0</v>
      </c>
      <c r="C9374" s="20">
        <v>9373</v>
      </c>
      <c r="D9374" s="26">
        <v>0</v>
      </c>
      <c r="E9374" s="27">
        <v>0</v>
      </c>
      <c r="G9374" s="23"/>
      <c r="H9374" s="23"/>
      <c r="J9374" s="24">
        <f t="shared" si="293"/>
        <v>0</v>
      </c>
      <c r="K9374" s="25">
        <f t="shared" si="294"/>
        <v>0</v>
      </c>
    </row>
    <row r="9375" spans="1:11">
      <c r="A9375" s="18">
        <f>IFERROR(VLOOKUP(C9375,'[1]Dados Diários do Magento'!$A$1:$H$10000,3,),0)</f>
        <v>0</v>
      </c>
      <c r="B9375" s="19">
        <f>IFERROR(VLOOKUP(C9375,'[1]Dados Diários do Magento'!$A$1:$H$10000,2,),"0")</f>
        <v>0</v>
      </c>
      <c r="C9375" s="20">
        <v>9374</v>
      </c>
      <c r="D9375" s="26">
        <v>0</v>
      </c>
      <c r="E9375" s="27">
        <v>0</v>
      </c>
      <c r="G9375" s="23"/>
      <c r="H9375" s="23"/>
      <c r="J9375" s="24">
        <f t="shared" si="293"/>
        <v>0</v>
      </c>
      <c r="K9375" s="25">
        <f t="shared" si="294"/>
        <v>0</v>
      </c>
    </row>
    <row r="9376" spans="1:11">
      <c r="A9376" s="18">
        <f>IFERROR(VLOOKUP(C9376,'[1]Dados Diários do Magento'!$A$1:$H$10000,3,),0)</f>
        <v>0</v>
      </c>
      <c r="B9376" s="19">
        <f>IFERROR(VLOOKUP(C9376,'[1]Dados Diários do Magento'!$A$1:$H$10000,2,),"0")</f>
        <v>0</v>
      </c>
      <c r="C9376" s="20">
        <v>9375</v>
      </c>
      <c r="D9376" s="26">
        <v>0</v>
      </c>
      <c r="E9376" s="27">
        <v>0</v>
      </c>
      <c r="G9376" s="23"/>
      <c r="H9376" s="23"/>
      <c r="J9376" s="24">
        <f t="shared" si="293"/>
        <v>0</v>
      </c>
      <c r="K9376" s="25">
        <f t="shared" si="294"/>
        <v>0</v>
      </c>
    </row>
    <row r="9377" spans="1:11">
      <c r="A9377" s="18">
        <f>IFERROR(VLOOKUP(C9377,'[1]Dados Diários do Magento'!$A$1:$H$10000,3,),0)</f>
        <v>0</v>
      </c>
      <c r="B9377" s="19">
        <f>IFERROR(VLOOKUP(C9377,'[1]Dados Diários do Magento'!$A$1:$H$10000,2,),"0")</f>
        <v>0</v>
      </c>
      <c r="C9377" s="20">
        <v>9376</v>
      </c>
      <c r="D9377" s="26">
        <v>0</v>
      </c>
      <c r="E9377" s="27">
        <v>0</v>
      </c>
      <c r="G9377" s="23"/>
      <c r="H9377" s="23"/>
      <c r="J9377" s="24">
        <f t="shared" si="293"/>
        <v>0</v>
      </c>
      <c r="K9377" s="25">
        <f t="shared" si="294"/>
        <v>0</v>
      </c>
    </row>
    <row r="9378" spans="1:11">
      <c r="A9378" s="18">
        <f>IFERROR(VLOOKUP(C9378,'[1]Dados Diários do Magento'!$A$1:$H$10000,3,),0)</f>
        <v>0</v>
      </c>
      <c r="B9378" s="19">
        <f>IFERROR(VLOOKUP(C9378,'[1]Dados Diários do Magento'!$A$1:$H$10000,2,),"0")</f>
        <v>0</v>
      </c>
      <c r="C9378" s="20">
        <v>9377</v>
      </c>
      <c r="D9378" s="26">
        <v>0</v>
      </c>
      <c r="E9378" s="27">
        <v>0</v>
      </c>
      <c r="G9378" s="23"/>
      <c r="H9378" s="23"/>
      <c r="J9378" s="24">
        <f t="shared" si="293"/>
        <v>0</v>
      </c>
      <c r="K9378" s="25">
        <f t="shared" si="294"/>
        <v>0</v>
      </c>
    </row>
    <row r="9379" spans="1:11">
      <c r="A9379" s="18">
        <f>IFERROR(VLOOKUP(C9379,'[1]Dados Diários do Magento'!$A$1:$H$10000,3,),0)</f>
        <v>0</v>
      </c>
      <c r="B9379" s="19">
        <f>IFERROR(VLOOKUP(C9379,'[1]Dados Diários do Magento'!$A$1:$H$10000,2,),"0")</f>
        <v>0</v>
      </c>
      <c r="C9379" s="20">
        <v>9378</v>
      </c>
      <c r="D9379" s="26">
        <v>0</v>
      </c>
      <c r="E9379" s="27">
        <v>0</v>
      </c>
      <c r="G9379" s="23"/>
      <c r="H9379" s="23"/>
      <c r="J9379" s="24">
        <f t="shared" si="293"/>
        <v>0</v>
      </c>
      <c r="K9379" s="25">
        <f t="shared" si="294"/>
        <v>0</v>
      </c>
    </row>
    <row r="9380" spans="1:11">
      <c r="A9380" s="18">
        <f>IFERROR(VLOOKUP(C9380,'[1]Dados Diários do Magento'!$A$1:$H$10000,3,),0)</f>
        <v>0</v>
      </c>
      <c r="B9380" s="19">
        <f>IFERROR(VLOOKUP(C9380,'[1]Dados Diários do Magento'!$A$1:$H$10000,2,),"0")</f>
        <v>0</v>
      </c>
      <c r="C9380" s="20">
        <v>9379</v>
      </c>
      <c r="D9380" s="26">
        <v>0</v>
      </c>
      <c r="E9380" s="27">
        <v>0</v>
      </c>
      <c r="G9380" s="23"/>
      <c r="H9380" s="23"/>
      <c r="J9380" s="24">
        <f t="shared" si="293"/>
        <v>0</v>
      </c>
      <c r="K9380" s="25">
        <f t="shared" si="294"/>
        <v>0</v>
      </c>
    </row>
    <row r="9381" spans="1:11">
      <c r="A9381" s="18">
        <f>IFERROR(VLOOKUP(C9381,'[1]Dados Diários do Magento'!$A$1:$H$10000,3,),0)</f>
        <v>0</v>
      </c>
      <c r="B9381" s="19">
        <f>IFERROR(VLOOKUP(C9381,'[1]Dados Diários do Magento'!$A$1:$H$10000,2,),"0")</f>
        <v>0</v>
      </c>
      <c r="C9381" s="20">
        <v>9380</v>
      </c>
      <c r="D9381" s="26">
        <v>0</v>
      </c>
      <c r="E9381" s="27">
        <v>0</v>
      </c>
      <c r="G9381" s="23"/>
      <c r="H9381" s="23"/>
      <c r="J9381" s="24">
        <f t="shared" si="293"/>
        <v>0</v>
      </c>
      <c r="K9381" s="25">
        <f t="shared" si="294"/>
        <v>0</v>
      </c>
    </row>
    <row r="9382" spans="1:11">
      <c r="A9382" s="18">
        <f>IFERROR(VLOOKUP(C9382,'[1]Dados Diários do Magento'!$A$1:$H$10000,3,),0)</f>
        <v>0</v>
      </c>
      <c r="B9382" s="19">
        <f>IFERROR(VLOOKUP(C9382,'[1]Dados Diários do Magento'!$A$1:$H$10000,2,),"0")</f>
        <v>0</v>
      </c>
      <c r="C9382" s="20">
        <v>9381</v>
      </c>
      <c r="D9382" s="26">
        <v>0</v>
      </c>
      <c r="E9382" s="27">
        <v>0</v>
      </c>
      <c r="G9382" s="23"/>
      <c r="H9382" s="23"/>
      <c r="J9382" s="24">
        <f t="shared" si="293"/>
        <v>0</v>
      </c>
      <c r="K9382" s="25">
        <f t="shared" si="294"/>
        <v>0</v>
      </c>
    </row>
    <row r="9383" spans="1:11">
      <c r="A9383" s="18">
        <f>IFERROR(VLOOKUP(C9383,'[1]Dados Diários do Magento'!$A$1:$H$10000,3,),0)</f>
        <v>0</v>
      </c>
      <c r="B9383" s="19">
        <f>IFERROR(VLOOKUP(C9383,'[1]Dados Diários do Magento'!$A$1:$H$10000,2,),"0")</f>
        <v>0</v>
      </c>
      <c r="C9383" s="20">
        <v>9382</v>
      </c>
      <c r="D9383" s="26">
        <v>0</v>
      </c>
      <c r="E9383" s="27">
        <v>0</v>
      </c>
      <c r="G9383" s="23"/>
      <c r="H9383" s="23"/>
      <c r="J9383" s="24">
        <f t="shared" si="293"/>
        <v>0</v>
      </c>
      <c r="K9383" s="25">
        <f t="shared" si="294"/>
        <v>0</v>
      </c>
    </row>
    <row r="9384" spans="1:11">
      <c r="A9384" s="18">
        <f>IFERROR(VLOOKUP(C9384,'[1]Dados Diários do Magento'!$A$1:$H$10000,3,),0)</f>
        <v>0</v>
      </c>
      <c r="B9384" s="19">
        <f>IFERROR(VLOOKUP(C9384,'[1]Dados Diários do Magento'!$A$1:$H$10000,2,),"0")</f>
        <v>0</v>
      </c>
      <c r="C9384" s="20">
        <v>9383</v>
      </c>
      <c r="D9384" s="26">
        <v>0</v>
      </c>
      <c r="E9384" s="27">
        <v>0</v>
      </c>
      <c r="G9384" s="23"/>
      <c r="H9384" s="23"/>
      <c r="J9384" s="24">
        <f t="shared" si="293"/>
        <v>0</v>
      </c>
      <c r="K9384" s="25">
        <f t="shared" si="294"/>
        <v>0</v>
      </c>
    </row>
    <row r="9385" spans="1:11">
      <c r="A9385" s="18">
        <f>IFERROR(VLOOKUP(C9385,'[1]Dados Diários do Magento'!$A$1:$H$10000,3,),0)</f>
        <v>0</v>
      </c>
      <c r="B9385" s="19">
        <f>IFERROR(VLOOKUP(C9385,'[1]Dados Diários do Magento'!$A$1:$H$10000,2,),"0")</f>
        <v>0</v>
      </c>
      <c r="C9385" s="20">
        <v>9384</v>
      </c>
      <c r="D9385" s="26">
        <v>0</v>
      </c>
      <c r="E9385" s="27">
        <v>0</v>
      </c>
      <c r="G9385" s="23"/>
      <c r="H9385" s="23"/>
      <c r="J9385" s="24">
        <f t="shared" si="293"/>
        <v>0</v>
      </c>
      <c r="K9385" s="25">
        <f t="shared" si="294"/>
        <v>0</v>
      </c>
    </row>
    <row r="9386" spans="1:11">
      <c r="A9386" s="18">
        <f>IFERROR(VLOOKUP(C9386,'[1]Dados Diários do Magento'!$A$1:$H$10000,3,),0)</f>
        <v>0</v>
      </c>
      <c r="B9386" s="19">
        <f>IFERROR(VLOOKUP(C9386,'[1]Dados Diários do Magento'!$A$1:$H$10000,2,),"0")</f>
        <v>0</v>
      </c>
      <c r="C9386" s="20">
        <v>9385</v>
      </c>
      <c r="D9386" s="26">
        <v>0</v>
      </c>
      <c r="E9386" s="27">
        <v>0</v>
      </c>
      <c r="G9386" s="23"/>
      <c r="H9386" s="23"/>
      <c r="J9386" s="24">
        <f t="shared" si="293"/>
        <v>0</v>
      </c>
      <c r="K9386" s="25">
        <f t="shared" si="294"/>
        <v>0</v>
      </c>
    </row>
    <row r="9387" spans="1:11">
      <c r="A9387" s="18">
        <f>IFERROR(VLOOKUP(C9387,'[1]Dados Diários do Magento'!$A$1:$H$10000,3,),0)</f>
        <v>0</v>
      </c>
      <c r="B9387" s="19">
        <f>IFERROR(VLOOKUP(C9387,'[1]Dados Diários do Magento'!$A$1:$H$10000,2,),"0")</f>
        <v>0</v>
      </c>
      <c r="C9387" s="20">
        <v>9386</v>
      </c>
      <c r="D9387" s="26">
        <v>0</v>
      </c>
      <c r="E9387" s="27">
        <v>0</v>
      </c>
      <c r="G9387" s="23"/>
      <c r="H9387" s="23"/>
      <c r="J9387" s="24">
        <f t="shared" si="293"/>
        <v>0</v>
      </c>
      <c r="K9387" s="25">
        <f t="shared" si="294"/>
        <v>0</v>
      </c>
    </row>
    <row r="9388" spans="1:11">
      <c r="A9388" s="18">
        <f>IFERROR(VLOOKUP(C9388,'[1]Dados Diários do Magento'!$A$1:$H$10000,3,),0)</f>
        <v>0</v>
      </c>
      <c r="B9388" s="19">
        <f>IFERROR(VLOOKUP(C9388,'[1]Dados Diários do Magento'!$A$1:$H$10000,2,),"0")</f>
        <v>0</v>
      </c>
      <c r="C9388" s="20">
        <v>9387</v>
      </c>
      <c r="D9388" s="26">
        <v>0</v>
      </c>
      <c r="E9388" s="27">
        <v>0</v>
      </c>
      <c r="G9388" s="23"/>
      <c r="H9388" s="23"/>
      <c r="J9388" s="24">
        <f t="shared" si="293"/>
        <v>0</v>
      </c>
      <c r="K9388" s="25">
        <f t="shared" si="294"/>
        <v>0</v>
      </c>
    </row>
    <row r="9389" spans="1:11">
      <c r="A9389" s="18">
        <f>IFERROR(VLOOKUP(C9389,'[1]Dados Diários do Magento'!$A$1:$H$10000,3,),0)</f>
        <v>0</v>
      </c>
      <c r="B9389" s="19">
        <f>IFERROR(VLOOKUP(C9389,'[1]Dados Diários do Magento'!$A$1:$H$10000,2,),"0")</f>
        <v>0</v>
      </c>
      <c r="C9389" s="20">
        <v>9388</v>
      </c>
      <c r="D9389" s="26">
        <v>0</v>
      </c>
      <c r="E9389" s="27">
        <v>0</v>
      </c>
      <c r="G9389" s="23"/>
      <c r="H9389" s="23"/>
      <c r="J9389" s="24">
        <f t="shared" si="293"/>
        <v>0</v>
      </c>
      <c r="K9389" s="25">
        <f t="shared" si="294"/>
        <v>0</v>
      </c>
    </row>
    <row r="9390" spans="1:11">
      <c r="A9390" s="18">
        <f>IFERROR(VLOOKUP(C9390,'[1]Dados Diários do Magento'!$A$1:$H$10000,3,),0)</f>
        <v>0</v>
      </c>
      <c r="B9390" s="19">
        <f>IFERROR(VLOOKUP(C9390,'[1]Dados Diários do Magento'!$A$1:$H$10000,2,),"0")</f>
        <v>0</v>
      </c>
      <c r="C9390" s="20">
        <v>9389</v>
      </c>
      <c r="D9390" s="26">
        <v>0</v>
      </c>
      <c r="E9390" s="27">
        <v>0</v>
      </c>
      <c r="G9390" s="23"/>
      <c r="H9390" s="23"/>
      <c r="J9390" s="24">
        <f t="shared" si="293"/>
        <v>0</v>
      </c>
      <c r="K9390" s="25">
        <f t="shared" si="294"/>
        <v>0</v>
      </c>
    </row>
    <row r="9391" spans="1:11">
      <c r="A9391" s="18">
        <f>IFERROR(VLOOKUP(C9391,'[1]Dados Diários do Magento'!$A$1:$H$10000,3,),0)</f>
        <v>0</v>
      </c>
      <c r="B9391" s="19">
        <f>IFERROR(VLOOKUP(C9391,'[1]Dados Diários do Magento'!$A$1:$H$10000,2,),"0")</f>
        <v>0</v>
      </c>
      <c r="C9391" s="20">
        <v>9390</v>
      </c>
      <c r="D9391" s="26">
        <v>0</v>
      </c>
      <c r="E9391" s="27">
        <v>0</v>
      </c>
      <c r="G9391" s="23"/>
      <c r="H9391" s="23"/>
      <c r="J9391" s="24">
        <f t="shared" si="293"/>
        <v>0</v>
      </c>
      <c r="K9391" s="25">
        <f t="shared" si="294"/>
        <v>0</v>
      </c>
    </row>
    <row r="9392" spans="1:11">
      <c r="A9392" s="18">
        <f>IFERROR(VLOOKUP(C9392,'[1]Dados Diários do Magento'!$A$1:$H$10000,3,),0)</f>
        <v>0</v>
      </c>
      <c r="B9392" s="19">
        <f>IFERROR(VLOOKUP(C9392,'[1]Dados Diários do Magento'!$A$1:$H$10000,2,),"0")</f>
        <v>0</v>
      </c>
      <c r="C9392" s="20">
        <v>9391</v>
      </c>
      <c r="D9392" s="26">
        <v>0</v>
      </c>
      <c r="E9392" s="27">
        <v>0</v>
      </c>
      <c r="G9392" s="23"/>
      <c r="H9392" s="23"/>
      <c r="J9392" s="24">
        <f t="shared" si="293"/>
        <v>0</v>
      </c>
      <c r="K9392" s="25">
        <f t="shared" si="294"/>
        <v>0</v>
      </c>
    </row>
    <row r="9393" spans="1:11">
      <c r="A9393" s="18">
        <f>IFERROR(VLOOKUP(C9393,'[1]Dados Diários do Magento'!$A$1:$H$10000,3,),0)</f>
        <v>0</v>
      </c>
      <c r="B9393" s="19">
        <f>IFERROR(VLOOKUP(C9393,'[1]Dados Diários do Magento'!$A$1:$H$10000,2,),"0")</f>
        <v>0</v>
      </c>
      <c r="C9393" s="20">
        <v>9392</v>
      </c>
      <c r="D9393" s="26">
        <v>0</v>
      </c>
      <c r="E9393" s="27">
        <v>0</v>
      </c>
      <c r="G9393" s="23"/>
      <c r="H9393" s="23"/>
      <c r="J9393" s="24">
        <f t="shared" si="293"/>
        <v>0</v>
      </c>
      <c r="K9393" s="25">
        <f t="shared" si="294"/>
        <v>0</v>
      </c>
    </row>
    <row r="9394" spans="1:11">
      <c r="A9394" s="18">
        <f>IFERROR(VLOOKUP(C9394,'[1]Dados Diários do Magento'!$A$1:$H$10000,3,),0)</f>
        <v>0</v>
      </c>
      <c r="B9394" s="19">
        <f>IFERROR(VLOOKUP(C9394,'[1]Dados Diários do Magento'!$A$1:$H$10000,2,),"0")</f>
        <v>0</v>
      </c>
      <c r="C9394" s="20">
        <v>9393</v>
      </c>
      <c r="D9394" s="26">
        <v>0</v>
      </c>
      <c r="E9394" s="27">
        <v>0</v>
      </c>
      <c r="G9394" s="23"/>
      <c r="H9394" s="23"/>
      <c r="J9394" s="24">
        <f t="shared" si="293"/>
        <v>0</v>
      </c>
      <c r="K9394" s="25">
        <f t="shared" si="294"/>
        <v>0</v>
      </c>
    </row>
    <row r="9395" spans="1:11">
      <c r="A9395" s="18">
        <f>IFERROR(VLOOKUP(C9395,'[1]Dados Diários do Magento'!$A$1:$H$10000,3,),0)</f>
        <v>0</v>
      </c>
      <c r="B9395" s="19">
        <f>IFERROR(VLOOKUP(C9395,'[1]Dados Diários do Magento'!$A$1:$H$10000,2,),"0")</f>
        <v>0</v>
      </c>
      <c r="C9395" s="20">
        <v>9394</v>
      </c>
      <c r="D9395" s="26">
        <v>0</v>
      </c>
      <c r="E9395" s="27">
        <v>0</v>
      </c>
      <c r="G9395" s="23"/>
      <c r="H9395" s="23"/>
      <c r="J9395" s="24">
        <f t="shared" si="293"/>
        <v>0</v>
      </c>
      <c r="K9395" s="25">
        <f t="shared" si="294"/>
        <v>0</v>
      </c>
    </row>
    <row r="9396" spans="1:11">
      <c r="A9396" s="18">
        <f>IFERROR(VLOOKUP(C9396,'[1]Dados Diários do Magento'!$A$1:$H$10000,3,),0)</f>
        <v>0</v>
      </c>
      <c r="B9396" s="19">
        <f>IFERROR(VLOOKUP(C9396,'[1]Dados Diários do Magento'!$A$1:$H$10000,2,),"0")</f>
        <v>0</v>
      </c>
      <c r="C9396" s="20">
        <v>9395</v>
      </c>
      <c r="D9396" s="26">
        <v>0</v>
      </c>
      <c r="E9396" s="27">
        <v>0</v>
      </c>
      <c r="G9396" s="23"/>
      <c r="H9396" s="23"/>
      <c r="J9396" s="24">
        <f t="shared" si="293"/>
        <v>0</v>
      </c>
      <c r="K9396" s="25">
        <f t="shared" si="294"/>
        <v>0</v>
      </c>
    </row>
    <row r="9397" spans="1:11">
      <c r="A9397" s="18">
        <f>IFERROR(VLOOKUP(C9397,'[1]Dados Diários do Magento'!$A$1:$H$10000,3,),0)</f>
        <v>0</v>
      </c>
      <c r="B9397" s="19">
        <f>IFERROR(VLOOKUP(C9397,'[1]Dados Diários do Magento'!$A$1:$H$10000,2,),"0")</f>
        <v>0</v>
      </c>
      <c r="C9397" s="20">
        <v>9396</v>
      </c>
      <c r="D9397" s="26">
        <v>0</v>
      </c>
      <c r="E9397" s="27">
        <v>0</v>
      </c>
      <c r="G9397" s="23"/>
      <c r="H9397" s="23"/>
      <c r="J9397" s="24">
        <f t="shared" si="293"/>
        <v>0</v>
      </c>
      <c r="K9397" s="25">
        <f t="shared" si="294"/>
        <v>0</v>
      </c>
    </row>
    <row r="9398" spans="1:11">
      <c r="A9398" s="18">
        <f>IFERROR(VLOOKUP(C9398,'[1]Dados Diários do Magento'!$A$1:$H$10000,3,),0)</f>
        <v>0</v>
      </c>
      <c r="B9398" s="19">
        <f>IFERROR(VLOOKUP(C9398,'[1]Dados Diários do Magento'!$A$1:$H$10000,2,),"0")</f>
        <v>0</v>
      </c>
      <c r="C9398" s="20">
        <v>9397</v>
      </c>
      <c r="D9398" s="26">
        <v>0</v>
      </c>
      <c r="E9398" s="27">
        <v>0</v>
      </c>
      <c r="G9398" s="23"/>
      <c r="H9398" s="23"/>
      <c r="J9398" s="24">
        <f t="shared" si="293"/>
        <v>0</v>
      </c>
      <c r="K9398" s="25">
        <f t="shared" si="294"/>
        <v>0</v>
      </c>
    </row>
    <row r="9399" spans="1:11">
      <c r="A9399" s="18">
        <f>IFERROR(VLOOKUP(C9399,'[1]Dados Diários do Magento'!$A$1:$H$10000,3,),0)</f>
        <v>0</v>
      </c>
      <c r="B9399" s="19">
        <f>IFERROR(VLOOKUP(C9399,'[1]Dados Diários do Magento'!$A$1:$H$10000,2,),"0")</f>
        <v>0</v>
      </c>
      <c r="C9399" s="20">
        <v>9398</v>
      </c>
      <c r="D9399" s="26">
        <v>0</v>
      </c>
      <c r="E9399" s="27">
        <v>0</v>
      </c>
      <c r="G9399" s="23"/>
      <c r="H9399" s="23"/>
      <c r="J9399" s="24">
        <f t="shared" si="293"/>
        <v>0</v>
      </c>
      <c r="K9399" s="25">
        <f t="shared" si="294"/>
        <v>0</v>
      </c>
    </row>
    <row r="9400" spans="1:11">
      <c r="A9400" s="18">
        <f>IFERROR(VLOOKUP(C9400,'[1]Dados Diários do Magento'!$A$1:$H$10000,3,),0)</f>
        <v>0</v>
      </c>
      <c r="B9400" s="19">
        <f>IFERROR(VLOOKUP(C9400,'[1]Dados Diários do Magento'!$A$1:$H$10000,2,),"0")</f>
        <v>0</v>
      </c>
      <c r="C9400" s="20">
        <v>9399</v>
      </c>
      <c r="D9400" s="26">
        <v>0</v>
      </c>
      <c r="E9400" s="27">
        <v>0</v>
      </c>
      <c r="G9400" s="23"/>
      <c r="H9400" s="23"/>
      <c r="J9400" s="24">
        <f t="shared" si="293"/>
        <v>0</v>
      </c>
      <c r="K9400" s="25">
        <f t="shared" si="294"/>
        <v>0</v>
      </c>
    </row>
    <row r="9401" spans="1:11">
      <c r="A9401" s="18">
        <f>IFERROR(VLOOKUP(C9401,'[1]Dados Diários do Magento'!$A$1:$H$10000,3,),0)</f>
        <v>0</v>
      </c>
      <c r="B9401" s="19">
        <f>IFERROR(VLOOKUP(C9401,'[1]Dados Diários do Magento'!$A$1:$H$10000,2,),"0")</f>
        <v>0</v>
      </c>
      <c r="C9401" s="20">
        <v>9400</v>
      </c>
      <c r="D9401" s="26">
        <v>0</v>
      </c>
      <c r="E9401" s="27">
        <v>0</v>
      </c>
      <c r="G9401" s="23"/>
      <c r="H9401" s="23"/>
      <c r="J9401" s="24">
        <f t="shared" si="293"/>
        <v>0</v>
      </c>
      <c r="K9401" s="25">
        <f t="shared" si="294"/>
        <v>0</v>
      </c>
    </row>
    <row r="9402" spans="1:11">
      <c r="A9402" s="18">
        <f>IFERROR(VLOOKUP(C9402,'[1]Dados Diários do Magento'!$A$1:$H$10000,3,),0)</f>
        <v>0</v>
      </c>
      <c r="B9402" s="19">
        <f>IFERROR(VLOOKUP(C9402,'[1]Dados Diários do Magento'!$A$1:$H$10000,2,),"0")</f>
        <v>0</v>
      </c>
      <c r="C9402" s="20">
        <v>9401</v>
      </c>
      <c r="D9402" s="26">
        <v>0</v>
      </c>
      <c r="E9402" s="27">
        <v>0</v>
      </c>
      <c r="G9402" s="23"/>
      <c r="H9402" s="23"/>
      <c r="J9402" s="24">
        <f t="shared" si="293"/>
        <v>0</v>
      </c>
      <c r="K9402" s="25">
        <f t="shared" si="294"/>
        <v>0</v>
      </c>
    </row>
    <row r="9403" spans="1:11">
      <c r="A9403" s="18">
        <f>IFERROR(VLOOKUP(C9403,'[1]Dados Diários do Magento'!$A$1:$H$10000,3,),0)</f>
        <v>0</v>
      </c>
      <c r="B9403" s="19">
        <f>IFERROR(VLOOKUP(C9403,'[1]Dados Diários do Magento'!$A$1:$H$10000,2,),"0")</f>
        <v>0</v>
      </c>
      <c r="C9403" s="20">
        <v>9402</v>
      </c>
      <c r="D9403" s="26">
        <v>0</v>
      </c>
      <c r="E9403" s="27">
        <v>0</v>
      </c>
      <c r="G9403" s="23"/>
      <c r="H9403" s="23"/>
      <c r="J9403" s="24">
        <f t="shared" si="293"/>
        <v>0</v>
      </c>
      <c r="K9403" s="25">
        <f t="shared" si="294"/>
        <v>0</v>
      </c>
    </row>
    <row r="9404" spans="1:11">
      <c r="A9404" s="18">
        <f>IFERROR(VLOOKUP(C9404,'[1]Dados Diários do Magento'!$A$1:$H$10000,3,),0)</f>
        <v>0</v>
      </c>
      <c r="B9404" s="19">
        <f>IFERROR(VLOOKUP(C9404,'[1]Dados Diários do Magento'!$A$1:$H$10000,2,),"0")</f>
        <v>0</v>
      </c>
      <c r="C9404" s="20">
        <v>9403</v>
      </c>
      <c r="D9404" s="26">
        <v>0</v>
      </c>
      <c r="E9404" s="27">
        <v>0</v>
      </c>
      <c r="G9404" s="23"/>
      <c r="H9404" s="23"/>
      <c r="J9404" s="24">
        <f t="shared" si="293"/>
        <v>0</v>
      </c>
      <c r="K9404" s="25">
        <f t="shared" si="294"/>
        <v>0</v>
      </c>
    </row>
    <row r="9405" spans="1:11">
      <c r="A9405" s="18">
        <f>IFERROR(VLOOKUP(C9405,'[1]Dados Diários do Magento'!$A$1:$H$10000,3,),0)</f>
        <v>0</v>
      </c>
      <c r="B9405" s="19">
        <f>IFERROR(VLOOKUP(C9405,'[1]Dados Diários do Magento'!$A$1:$H$10000,2,),"0")</f>
        <v>0</v>
      </c>
      <c r="C9405" s="20">
        <v>9404</v>
      </c>
      <c r="D9405" s="26">
        <v>0</v>
      </c>
      <c r="E9405" s="27">
        <v>0</v>
      </c>
      <c r="G9405" s="23"/>
      <c r="H9405" s="23"/>
      <c r="J9405" s="24">
        <f t="shared" si="293"/>
        <v>0</v>
      </c>
      <c r="K9405" s="25">
        <f t="shared" si="294"/>
        <v>0</v>
      </c>
    </row>
    <row r="9406" spans="1:11">
      <c r="A9406" s="18">
        <f>IFERROR(VLOOKUP(C9406,'[1]Dados Diários do Magento'!$A$1:$H$10000,3,),0)</f>
        <v>0</v>
      </c>
      <c r="B9406" s="19">
        <f>IFERROR(VLOOKUP(C9406,'[1]Dados Diários do Magento'!$A$1:$H$10000,2,),"0")</f>
        <v>0</v>
      </c>
      <c r="C9406" s="20">
        <v>9405</v>
      </c>
      <c r="D9406" s="26">
        <v>0</v>
      </c>
      <c r="E9406" s="27">
        <v>0</v>
      </c>
      <c r="G9406" s="23"/>
      <c r="H9406" s="23"/>
      <c r="J9406" s="24">
        <f t="shared" si="293"/>
        <v>0</v>
      </c>
      <c r="K9406" s="25">
        <f t="shared" si="294"/>
        <v>0</v>
      </c>
    </row>
    <row r="9407" spans="1:11">
      <c r="A9407" s="18">
        <f>IFERROR(VLOOKUP(C9407,'[1]Dados Diários do Magento'!$A$1:$H$10000,3,),0)</f>
        <v>0</v>
      </c>
      <c r="B9407" s="19">
        <f>IFERROR(VLOOKUP(C9407,'[1]Dados Diários do Magento'!$A$1:$H$10000,2,),"0")</f>
        <v>0</v>
      </c>
      <c r="C9407" s="20">
        <v>9406</v>
      </c>
      <c r="D9407" s="26">
        <v>0</v>
      </c>
      <c r="E9407" s="27">
        <v>0</v>
      </c>
      <c r="G9407" s="23"/>
      <c r="H9407" s="23"/>
      <c r="J9407" s="24">
        <f t="shared" si="293"/>
        <v>0</v>
      </c>
      <c r="K9407" s="25">
        <f t="shared" si="294"/>
        <v>0</v>
      </c>
    </row>
    <row r="9408" spans="1:11">
      <c r="A9408" s="18">
        <f>IFERROR(VLOOKUP(C9408,'[1]Dados Diários do Magento'!$A$1:$H$10000,3,),0)</f>
        <v>0</v>
      </c>
      <c r="B9408" s="19">
        <f>IFERROR(VLOOKUP(C9408,'[1]Dados Diários do Magento'!$A$1:$H$10000,2,),"0")</f>
        <v>0</v>
      </c>
      <c r="C9408" s="20">
        <v>9407</v>
      </c>
      <c r="D9408" s="26">
        <v>0</v>
      </c>
      <c r="E9408" s="27">
        <v>0</v>
      </c>
      <c r="G9408" s="23"/>
      <c r="H9408" s="23"/>
      <c r="J9408" s="24">
        <f t="shared" si="293"/>
        <v>0</v>
      </c>
      <c r="K9408" s="25">
        <f t="shared" si="294"/>
        <v>0</v>
      </c>
    </row>
    <row r="9409" spans="1:11">
      <c r="A9409" s="18">
        <f>IFERROR(VLOOKUP(C9409,'[1]Dados Diários do Magento'!$A$1:$H$10000,3,),0)</f>
        <v>0</v>
      </c>
      <c r="B9409" s="19">
        <f>IFERROR(VLOOKUP(C9409,'[1]Dados Diários do Magento'!$A$1:$H$10000,2,),"0")</f>
        <v>0</v>
      </c>
      <c r="C9409" s="20">
        <v>9408</v>
      </c>
      <c r="D9409" s="26">
        <v>0</v>
      </c>
      <c r="E9409" s="27">
        <v>0</v>
      </c>
      <c r="G9409" s="23"/>
      <c r="H9409" s="23"/>
      <c r="J9409" s="24">
        <f t="shared" si="293"/>
        <v>0</v>
      </c>
      <c r="K9409" s="25">
        <f t="shared" si="294"/>
        <v>0</v>
      </c>
    </row>
    <row r="9410" spans="1:11">
      <c r="A9410" s="18">
        <f>IFERROR(VLOOKUP(C9410,'[1]Dados Diários do Magento'!$A$1:$H$10000,3,),0)</f>
        <v>0</v>
      </c>
      <c r="B9410" s="19">
        <f>IFERROR(VLOOKUP(C9410,'[1]Dados Diários do Magento'!$A$1:$H$10000,2,),"0")</f>
        <v>0</v>
      </c>
      <c r="C9410" s="20">
        <v>9409</v>
      </c>
      <c r="D9410" s="26">
        <v>0</v>
      </c>
      <c r="E9410" s="27">
        <v>0</v>
      </c>
      <c r="G9410" s="23"/>
      <c r="H9410" s="23"/>
      <c r="J9410" s="24">
        <f t="shared" si="293"/>
        <v>0</v>
      </c>
      <c r="K9410" s="25">
        <f t="shared" si="294"/>
        <v>0</v>
      </c>
    </row>
    <row r="9411" spans="1:11">
      <c r="A9411" s="18">
        <f>IFERROR(VLOOKUP(C9411,'[1]Dados Diários do Magento'!$A$1:$H$10000,3,),0)</f>
        <v>0</v>
      </c>
      <c r="B9411" s="19">
        <f>IFERROR(VLOOKUP(C9411,'[1]Dados Diários do Magento'!$A$1:$H$10000,2,),"0")</f>
        <v>0</v>
      </c>
      <c r="C9411" s="20">
        <v>9410</v>
      </c>
      <c r="D9411" s="26">
        <v>0</v>
      </c>
      <c r="E9411" s="27">
        <v>0</v>
      </c>
      <c r="G9411" s="23"/>
      <c r="H9411" s="23"/>
      <c r="J9411" s="24">
        <f t="shared" ref="J9411:J9474" si="295">D9411+G9411</f>
        <v>0</v>
      </c>
      <c r="K9411" s="25">
        <f t="shared" si="294"/>
        <v>0</v>
      </c>
    </row>
    <row r="9412" spans="1:11">
      <c r="A9412" s="18">
        <f>IFERROR(VLOOKUP(C9412,'[1]Dados Diários do Magento'!$A$1:$H$10000,3,),0)</f>
        <v>0</v>
      </c>
      <c r="B9412" s="19">
        <f>IFERROR(VLOOKUP(C9412,'[1]Dados Diários do Magento'!$A$1:$H$10000,2,),"0")</f>
        <v>0</v>
      </c>
      <c r="C9412" s="20">
        <v>9411</v>
      </c>
      <c r="D9412" s="26">
        <v>0</v>
      </c>
      <c r="E9412" s="27">
        <v>0</v>
      </c>
      <c r="G9412" s="23"/>
      <c r="H9412" s="23"/>
      <c r="J9412" s="24">
        <f t="shared" si="295"/>
        <v>0</v>
      </c>
      <c r="K9412" s="25">
        <f t="shared" si="294"/>
        <v>0</v>
      </c>
    </row>
    <row r="9413" spans="1:11">
      <c r="A9413" s="18">
        <f>IFERROR(VLOOKUP(C9413,'[1]Dados Diários do Magento'!$A$1:$H$10000,3,),0)</f>
        <v>0</v>
      </c>
      <c r="B9413" s="19">
        <f>IFERROR(VLOOKUP(C9413,'[1]Dados Diários do Magento'!$A$1:$H$10000,2,),"0")</f>
        <v>0</v>
      </c>
      <c r="C9413" s="20">
        <v>9412</v>
      </c>
      <c r="D9413" s="26">
        <v>0</v>
      </c>
      <c r="E9413" s="27">
        <v>0</v>
      </c>
      <c r="G9413" s="23"/>
      <c r="H9413" s="23"/>
      <c r="J9413" s="24">
        <f t="shared" si="295"/>
        <v>0</v>
      </c>
      <c r="K9413" s="25">
        <f t="shared" si="294"/>
        <v>0</v>
      </c>
    </row>
    <row r="9414" spans="1:11">
      <c r="A9414" s="18">
        <f>IFERROR(VLOOKUP(C9414,'[1]Dados Diários do Magento'!$A$1:$H$10000,3,),0)</f>
        <v>0</v>
      </c>
      <c r="B9414" s="19">
        <f>IFERROR(VLOOKUP(C9414,'[1]Dados Diários do Magento'!$A$1:$H$10000,2,),"0")</f>
        <v>0</v>
      </c>
      <c r="C9414" s="20">
        <v>9413</v>
      </c>
      <c r="D9414" s="26">
        <v>0</v>
      </c>
      <c r="E9414" s="27">
        <v>0</v>
      </c>
      <c r="G9414" s="23"/>
      <c r="H9414" s="23"/>
      <c r="J9414" s="24">
        <f t="shared" si="295"/>
        <v>0</v>
      </c>
      <c r="K9414" s="25">
        <f t="shared" si="294"/>
        <v>0</v>
      </c>
    </row>
    <row r="9415" spans="1:11">
      <c r="A9415" s="18">
        <f>IFERROR(VLOOKUP(C9415,'[1]Dados Diários do Magento'!$A$1:$H$10000,3,),0)</f>
        <v>0</v>
      </c>
      <c r="B9415" s="19">
        <f>IFERROR(VLOOKUP(C9415,'[1]Dados Diários do Magento'!$A$1:$H$10000,2,),"0")</f>
        <v>0</v>
      </c>
      <c r="C9415" s="20">
        <v>9414</v>
      </c>
      <c r="D9415" s="26">
        <v>0</v>
      </c>
      <c r="E9415" s="27">
        <v>0</v>
      </c>
      <c r="G9415" s="23"/>
      <c r="H9415" s="23"/>
      <c r="J9415" s="24">
        <f t="shared" si="295"/>
        <v>0</v>
      </c>
      <c r="K9415" s="25">
        <f t="shared" si="294"/>
        <v>0</v>
      </c>
    </row>
    <row r="9416" spans="1:11">
      <c r="A9416" s="18">
        <f>IFERROR(VLOOKUP(C9416,'[1]Dados Diários do Magento'!$A$1:$H$10000,3,),0)</f>
        <v>0</v>
      </c>
      <c r="B9416" s="19">
        <f>IFERROR(VLOOKUP(C9416,'[1]Dados Diários do Magento'!$A$1:$H$10000,2,),"0")</f>
        <v>0</v>
      </c>
      <c r="C9416" s="20">
        <v>9415</v>
      </c>
      <c r="D9416" s="26">
        <v>0</v>
      </c>
      <c r="E9416" s="27">
        <v>0</v>
      </c>
      <c r="G9416" s="23"/>
      <c r="H9416" s="23"/>
      <c r="J9416" s="24">
        <f t="shared" si="295"/>
        <v>0</v>
      </c>
      <c r="K9416" s="25">
        <f t="shared" si="294"/>
        <v>0</v>
      </c>
    </row>
    <row r="9417" spans="1:11">
      <c r="A9417" s="18">
        <f>IFERROR(VLOOKUP(C9417,'[1]Dados Diários do Magento'!$A$1:$H$10000,3,),0)</f>
        <v>0</v>
      </c>
      <c r="B9417" s="19">
        <f>IFERROR(VLOOKUP(C9417,'[1]Dados Diários do Magento'!$A$1:$H$10000,2,),"0")</f>
        <v>0</v>
      </c>
      <c r="C9417" s="20">
        <v>9416</v>
      </c>
      <c r="D9417" s="26">
        <v>0</v>
      </c>
      <c r="E9417" s="27">
        <v>0</v>
      </c>
      <c r="G9417" s="23"/>
      <c r="H9417" s="23"/>
      <c r="J9417" s="24">
        <f t="shared" si="295"/>
        <v>0</v>
      </c>
      <c r="K9417" s="25">
        <f t="shared" si="294"/>
        <v>0</v>
      </c>
    </row>
    <row r="9418" spans="1:11">
      <c r="A9418" s="18">
        <f>IFERROR(VLOOKUP(C9418,'[1]Dados Diários do Magento'!$A$1:$H$10000,3,),0)</f>
        <v>0</v>
      </c>
      <c r="B9418" s="19">
        <f>IFERROR(VLOOKUP(C9418,'[1]Dados Diários do Magento'!$A$1:$H$10000,2,),"0")</f>
        <v>0</v>
      </c>
      <c r="C9418" s="20">
        <v>9417</v>
      </c>
      <c r="D9418" s="26">
        <v>0</v>
      </c>
      <c r="E9418" s="27">
        <v>0</v>
      </c>
      <c r="G9418" s="23"/>
      <c r="H9418" s="23"/>
      <c r="J9418" s="24">
        <f t="shared" si="295"/>
        <v>0</v>
      </c>
      <c r="K9418" s="25">
        <f t="shared" si="294"/>
        <v>0</v>
      </c>
    </row>
    <row r="9419" spans="1:11">
      <c r="A9419" s="18">
        <f>IFERROR(VLOOKUP(C9419,'[1]Dados Diários do Magento'!$A$1:$H$10000,3,),0)</f>
        <v>0</v>
      </c>
      <c r="B9419" s="19">
        <f>IFERROR(VLOOKUP(C9419,'[1]Dados Diários do Magento'!$A$1:$H$10000,2,),"0")</f>
        <v>0</v>
      </c>
      <c r="C9419" s="20">
        <v>9418</v>
      </c>
      <c r="D9419" s="26">
        <v>0</v>
      </c>
      <c r="E9419" s="27">
        <v>0</v>
      </c>
      <c r="G9419" s="23"/>
      <c r="H9419" s="23"/>
      <c r="J9419" s="24">
        <f t="shared" si="295"/>
        <v>0</v>
      </c>
      <c r="K9419" s="25">
        <f t="shared" si="294"/>
        <v>0</v>
      </c>
    </row>
    <row r="9420" spans="1:11">
      <c r="A9420" s="18">
        <f>IFERROR(VLOOKUP(C9420,'[1]Dados Diários do Magento'!$A$1:$H$10000,3,),0)</f>
        <v>0</v>
      </c>
      <c r="B9420" s="19">
        <f>IFERROR(VLOOKUP(C9420,'[1]Dados Diários do Magento'!$A$1:$H$10000,2,),"0")</f>
        <v>0</v>
      </c>
      <c r="C9420" s="20">
        <v>9419</v>
      </c>
      <c r="D9420" s="26">
        <v>0</v>
      </c>
      <c r="E9420" s="27">
        <v>0</v>
      </c>
      <c r="G9420" s="23"/>
      <c r="H9420" s="23"/>
      <c r="J9420" s="24">
        <f t="shared" si="295"/>
        <v>0</v>
      </c>
      <c r="K9420" s="25">
        <f t="shared" si="294"/>
        <v>0</v>
      </c>
    </row>
    <row r="9421" spans="1:11">
      <c r="A9421" s="18">
        <f>IFERROR(VLOOKUP(C9421,'[1]Dados Diários do Magento'!$A$1:$H$10000,3,),0)</f>
        <v>0</v>
      </c>
      <c r="B9421" s="19">
        <f>IFERROR(VLOOKUP(C9421,'[1]Dados Diários do Magento'!$A$1:$H$10000,2,),"0")</f>
        <v>0</v>
      </c>
      <c r="C9421" s="20">
        <v>9420</v>
      </c>
      <c r="D9421" s="26">
        <v>0</v>
      </c>
      <c r="E9421" s="27">
        <v>0</v>
      </c>
      <c r="G9421" s="23"/>
      <c r="H9421" s="23"/>
      <c r="J9421" s="24">
        <f t="shared" si="295"/>
        <v>0</v>
      </c>
      <c r="K9421" s="25">
        <f t="shared" si="294"/>
        <v>0</v>
      </c>
    </row>
    <row r="9422" spans="1:11">
      <c r="A9422" s="18">
        <f>IFERROR(VLOOKUP(C9422,'[1]Dados Diários do Magento'!$A$1:$H$10000,3,),0)</f>
        <v>0</v>
      </c>
      <c r="B9422" s="19">
        <f>IFERROR(VLOOKUP(C9422,'[1]Dados Diários do Magento'!$A$1:$H$10000,2,),"0")</f>
        <v>0</v>
      </c>
      <c r="C9422" s="20">
        <v>9421</v>
      </c>
      <c r="D9422" s="26">
        <v>0</v>
      </c>
      <c r="E9422" s="27">
        <v>0</v>
      </c>
      <c r="G9422" s="23"/>
      <c r="H9422" s="23"/>
      <c r="J9422" s="24">
        <f t="shared" si="295"/>
        <v>0</v>
      </c>
      <c r="K9422" s="25">
        <f t="shared" si="294"/>
        <v>0</v>
      </c>
    </row>
    <row r="9423" spans="1:11">
      <c r="A9423" s="18">
        <f>IFERROR(VLOOKUP(C9423,'[1]Dados Diários do Magento'!$A$1:$H$10000,3,),0)</f>
        <v>0</v>
      </c>
      <c r="B9423" s="19">
        <f>IFERROR(VLOOKUP(C9423,'[1]Dados Diários do Magento'!$A$1:$H$10000,2,),"0")</f>
        <v>0</v>
      </c>
      <c r="C9423" s="20">
        <v>9422</v>
      </c>
      <c r="D9423" s="26">
        <v>0</v>
      </c>
      <c r="E9423" s="27">
        <v>0</v>
      </c>
      <c r="G9423" s="23"/>
      <c r="H9423" s="23"/>
      <c r="J9423" s="24">
        <f t="shared" si="295"/>
        <v>0</v>
      </c>
      <c r="K9423" s="25">
        <f t="shared" si="294"/>
        <v>0</v>
      </c>
    </row>
    <row r="9424" spans="1:11">
      <c r="A9424" s="18">
        <f>IFERROR(VLOOKUP(C9424,'[1]Dados Diários do Magento'!$A$1:$H$10000,3,),0)</f>
        <v>0</v>
      </c>
      <c r="B9424" s="19">
        <f>IFERROR(VLOOKUP(C9424,'[1]Dados Diários do Magento'!$A$1:$H$10000,2,),"0")</f>
        <v>0</v>
      </c>
      <c r="C9424" s="20">
        <v>9423</v>
      </c>
      <c r="D9424" s="26">
        <v>0</v>
      </c>
      <c r="E9424" s="27">
        <v>0</v>
      </c>
      <c r="G9424" s="23"/>
      <c r="H9424" s="23"/>
      <c r="J9424" s="24">
        <f t="shared" si="295"/>
        <v>0</v>
      </c>
      <c r="K9424" s="25">
        <f t="shared" si="294"/>
        <v>0</v>
      </c>
    </row>
    <row r="9425" spans="1:11">
      <c r="A9425" s="18">
        <f>IFERROR(VLOOKUP(C9425,'[1]Dados Diários do Magento'!$A$1:$H$10000,3,),0)</f>
        <v>0</v>
      </c>
      <c r="B9425" s="19">
        <f>IFERROR(VLOOKUP(C9425,'[1]Dados Diários do Magento'!$A$1:$H$10000,2,),"0")</f>
        <v>0</v>
      </c>
      <c r="C9425" s="20">
        <v>9424</v>
      </c>
      <c r="D9425" s="26">
        <v>0</v>
      </c>
      <c r="E9425" s="27">
        <v>0</v>
      </c>
      <c r="G9425" s="23"/>
      <c r="H9425" s="23"/>
      <c r="J9425" s="24">
        <f t="shared" si="295"/>
        <v>0</v>
      </c>
      <c r="K9425" s="25">
        <f t="shared" si="294"/>
        <v>0</v>
      </c>
    </row>
    <row r="9426" spans="1:11">
      <c r="A9426" s="18">
        <f>IFERROR(VLOOKUP(C9426,'[1]Dados Diários do Magento'!$A$1:$H$10000,3,),0)</f>
        <v>0</v>
      </c>
      <c r="B9426" s="19">
        <f>IFERROR(VLOOKUP(C9426,'[1]Dados Diários do Magento'!$A$1:$H$10000,2,),"0")</f>
        <v>0</v>
      </c>
      <c r="C9426" s="20">
        <v>9425</v>
      </c>
      <c r="D9426" s="26">
        <v>0</v>
      </c>
      <c r="E9426" s="27">
        <v>0</v>
      </c>
      <c r="G9426" s="23"/>
      <c r="H9426" s="23"/>
      <c r="J9426" s="24">
        <f t="shared" si="295"/>
        <v>0</v>
      </c>
      <c r="K9426" s="25">
        <f t="shared" si="294"/>
        <v>0</v>
      </c>
    </row>
    <row r="9427" spans="1:11">
      <c r="A9427" s="18">
        <f>IFERROR(VLOOKUP(C9427,'[1]Dados Diários do Magento'!$A$1:$H$10000,3,),0)</f>
        <v>0</v>
      </c>
      <c r="B9427" s="19">
        <f>IFERROR(VLOOKUP(C9427,'[1]Dados Diários do Magento'!$A$1:$H$10000,2,),"0")</f>
        <v>0</v>
      </c>
      <c r="C9427" s="20">
        <v>9426</v>
      </c>
      <c r="D9427" s="26">
        <v>0</v>
      </c>
      <c r="E9427" s="27">
        <v>0</v>
      </c>
      <c r="G9427" s="23"/>
      <c r="H9427" s="23"/>
      <c r="J9427" s="24">
        <f t="shared" si="295"/>
        <v>0</v>
      </c>
      <c r="K9427" s="25">
        <f t="shared" si="294"/>
        <v>0</v>
      </c>
    </row>
    <row r="9428" spans="1:11">
      <c r="A9428" s="18">
        <f>IFERROR(VLOOKUP(C9428,'[1]Dados Diários do Magento'!$A$1:$H$10000,3,),0)</f>
        <v>0</v>
      </c>
      <c r="B9428" s="19">
        <f>IFERROR(VLOOKUP(C9428,'[1]Dados Diários do Magento'!$A$1:$H$10000,2,),"0")</f>
        <v>0</v>
      </c>
      <c r="C9428" s="20">
        <v>9427</v>
      </c>
      <c r="D9428" s="26">
        <v>0</v>
      </c>
      <c r="E9428" s="27">
        <v>0</v>
      </c>
      <c r="G9428" s="23"/>
      <c r="H9428" s="23"/>
      <c r="J9428" s="24">
        <f t="shared" si="295"/>
        <v>0</v>
      </c>
      <c r="K9428" s="25">
        <f t="shared" si="294"/>
        <v>0</v>
      </c>
    </row>
    <row r="9429" spans="1:11">
      <c r="A9429" s="18">
        <f>IFERROR(VLOOKUP(C9429,'[1]Dados Diários do Magento'!$A$1:$H$10000,3,),0)</f>
        <v>0</v>
      </c>
      <c r="B9429" s="19">
        <f>IFERROR(VLOOKUP(C9429,'[1]Dados Diários do Magento'!$A$1:$H$10000,2,),"0")</f>
        <v>0</v>
      </c>
      <c r="C9429" s="20">
        <v>9428</v>
      </c>
      <c r="D9429" s="26">
        <v>0</v>
      </c>
      <c r="E9429" s="27">
        <v>0</v>
      </c>
      <c r="G9429" s="23"/>
      <c r="H9429" s="23"/>
      <c r="J9429" s="24">
        <f t="shared" si="295"/>
        <v>0</v>
      </c>
      <c r="K9429" s="25">
        <f t="shared" si="294"/>
        <v>0</v>
      </c>
    </row>
    <row r="9430" spans="1:11">
      <c r="A9430" s="18">
        <f>IFERROR(VLOOKUP(C9430,'[1]Dados Diários do Magento'!$A$1:$H$10000,3,),0)</f>
        <v>0</v>
      </c>
      <c r="B9430" s="19">
        <f>IFERROR(VLOOKUP(C9430,'[1]Dados Diários do Magento'!$A$1:$H$10000,2,),"0")</f>
        <v>0</v>
      </c>
      <c r="C9430" s="20">
        <v>9429</v>
      </c>
      <c r="D9430" s="26">
        <v>0</v>
      </c>
      <c r="E9430" s="27">
        <v>0</v>
      </c>
      <c r="G9430" s="23"/>
      <c r="H9430" s="23"/>
      <c r="J9430" s="24">
        <f t="shared" si="295"/>
        <v>0</v>
      </c>
      <c r="K9430" s="25">
        <f t="shared" si="294"/>
        <v>0</v>
      </c>
    </row>
    <row r="9431" spans="1:11">
      <c r="A9431" s="18">
        <f>IFERROR(VLOOKUP(C9431,'[1]Dados Diários do Magento'!$A$1:$H$10000,3,),0)</f>
        <v>0</v>
      </c>
      <c r="B9431" s="19">
        <f>IFERROR(VLOOKUP(C9431,'[1]Dados Diários do Magento'!$A$1:$H$10000,2,),"0")</f>
        <v>0</v>
      </c>
      <c r="C9431" s="20">
        <v>9430</v>
      </c>
      <c r="D9431" s="26">
        <v>0</v>
      </c>
      <c r="E9431" s="27">
        <v>0</v>
      </c>
      <c r="G9431" s="23"/>
      <c r="H9431" s="23"/>
      <c r="J9431" s="24">
        <f t="shared" si="295"/>
        <v>0</v>
      </c>
      <c r="K9431" s="25">
        <f t="shared" si="294"/>
        <v>0</v>
      </c>
    </row>
    <row r="9432" spans="1:11">
      <c r="A9432" s="18">
        <f>IFERROR(VLOOKUP(C9432,'[1]Dados Diários do Magento'!$A$1:$H$10000,3,),0)</f>
        <v>0</v>
      </c>
      <c r="B9432" s="19">
        <f>IFERROR(VLOOKUP(C9432,'[1]Dados Diários do Magento'!$A$1:$H$10000,2,),"0")</f>
        <v>0</v>
      </c>
      <c r="C9432" s="20">
        <v>9431</v>
      </c>
      <c r="D9432" s="26">
        <v>0</v>
      </c>
      <c r="E9432" s="27">
        <v>0</v>
      </c>
      <c r="G9432" s="23"/>
      <c r="H9432" s="23"/>
      <c r="J9432" s="24">
        <f t="shared" si="295"/>
        <v>0</v>
      </c>
      <c r="K9432" s="25">
        <f t="shared" si="294"/>
        <v>0</v>
      </c>
    </row>
    <row r="9433" spans="1:11">
      <c r="A9433" s="18">
        <f>IFERROR(VLOOKUP(C9433,'[1]Dados Diários do Magento'!$A$1:$H$10000,3,),0)</f>
        <v>0</v>
      </c>
      <c r="B9433" s="19">
        <f>IFERROR(VLOOKUP(C9433,'[1]Dados Diários do Magento'!$A$1:$H$10000,2,),"0")</f>
        <v>0</v>
      </c>
      <c r="C9433" s="20">
        <v>9432</v>
      </c>
      <c r="D9433" s="26">
        <v>0</v>
      </c>
      <c r="E9433" s="27">
        <v>0</v>
      </c>
      <c r="G9433" s="23"/>
      <c r="H9433" s="23"/>
      <c r="J9433" s="24">
        <f t="shared" si="295"/>
        <v>0</v>
      </c>
      <c r="K9433" s="25">
        <f t="shared" si="294"/>
        <v>0</v>
      </c>
    </row>
    <row r="9434" spans="1:11">
      <c r="A9434" s="18">
        <f>IFERROR(VLOOKUP(C9434,'[1]Dados Diários do Magento'!$A$1:$H$10000,3,),0)</f>
        <v>0</v>
      </c>
      <c r="B9434" s="19">
        <f>IFERROR(VLOOKUP(C9434,'[1]Dados Diários do Magento'!$A$1:$H$10000,2,),"0")</f>
        <v>0</v>
      </c>
      <c r="C9434" s="20">
        <v>9433</v>
      </c>
      <c r="D9434" s="26">
        <v>0</v>
      </c>
      <c r="E9434" s="27">
        <v>0</v>
      </c>
      <c r="G9434" s="23"/>
      <c r="H9434" s="23"/>
      <c r="J9434" s="24">
        <f t="shared" si="295"/>
        <v>0</v>
      </c>
      <c r="K9434" s="25">
        <f t="shared" si="294"/>
        <v>0</v>
      </c>
    </row>
    <row r="9435" spans="1:11">
      <c r="A9435" s="18">
        <f>IFERROR(VLOOKUP(C9435,'[1]Dados Diários do Magento'!$A$1:$H$10000,3,),0)</f>
        <v>0</v>
      </c>
      <c r="B9435" s="19">
        <f>IFERROR(VLOOKUP(C9435,'[1]Dados Diários do Magento'!$A$1:$H$10000,2,),"0")</f>
        <v>0</v>
      </c>
      <c r="C9435" s="20">
        <v>9434</v>
      </c>
      <c r="D9435" s="26">
        <v>0</v>
      </c>
      <c r="E9435" s="27">
        <v>0</v>
      </c>
      <c r="G9435" s="23"/>
      <c r="H9435" s="23"/>
      <c r="J9435" s="24">
        <f t="shared" si="295"/>
        <v>0</v>
      </c>
      <c r="K9435" s="25">
        <f t="shared" si="294"/>
        <v>0</v>
      </c>
    </row>
    <row r="9436" spans="1:11">
      <c r="A9436" s="18">
        <f>IFERROR(VLOOKUP(C9436,'[1]Dados Diários do Magento'!$A$1:$H$10000,3,),0)</f>
        <v>0</v>
      </c>
      <c r="B9436" s="19">
        <f>IFERROR(VLOOKUP(C9436,'[1]Dados Diários do Magento'!$A$1:$H$10000,2,),"0")</f>
        <v>0</v>
      </c>
      <c r="C9436" s="20">
        <v>9435</v>
      </c>
      <c r="D9436" s="26">
        <v>0</v>
      </c>
      <c r="E9436" s="27">
        <v>0</v>
      </c>
      <c r="G9436" s="23"/>
      <c r="H9436" s="23"/>
      <c r="J9436" s="24">
        <f t="shared" si="295"/>
        <v>0</v>
      </c>
      <c r="K9436" s="25">
        <f t="shared" si="294"/>
        <v>0</v>
      </c>
    </row>
    <row r="9437" spans="1:11">
      <c r="A9437" s="18">
        <f>IFERROR(VLOOKUP(C9437,'[1]Dados Diários do Magento'!$A$1:$H$10000,3,),0)</f>
        <v>0</v>
      </c>
      <c r="B9437" s="19">
        <f>IFERROR(VLOOKUP(C9437,'[1]Dados Diários do Magento'!$A$1:$H$10000,2,),"0")</f>
        <v>0</v>
      </c>
      <c r="C9437" s="20">
        <v>9436</v>
      </c>
      <c r="D9437" s="26">
        <v>0</v>
      </c>
      <c r="E9437" s="27">
        <v>0</v>
      </c>
      <c r="G9437" s="23"/>
      <c r="H9437" s="23"/>
      <c r="J9437" s="24">
        <f t="shared" si="295"/>
        <v>0</v>
      </c>
      <c r="K9437" s="25">
        <f t="shared" ref="K9437:K9500" si="296">IF((D9437+G9437)&gt;0,(D9437*E9437+G9437*H9437)/(D9437+G9437),E9437)</f>
        <v>0</v>
      </c>
    </row>
    <row r="9438" spans="1:11">
      <c r="A9438" s="18">
        <f>IFERROR(VLOOKUP(C9438,'[1]Dados Diários do Magento'!$A$1:$H$10000,3,),0)</f>
        <v>0</v>
      </c>
      <c r="B9438" s="19">
        <f>IFERROR(VLOOKUP(C9438,'[1]Dados Diários do Magento'!$A$1:$H$10000,2,),"0")</f>
        <v>0</v>
      </c>
      <c r="C9438" s="20">
        <v>9437</v>
      </c>
      <c r="D9438" s="26">
        <v>0</v>
      </c>
      <c r="E9438" s="27">
        <v>0</v>
      </c>
      <c r="G9438" s="23"/>
      <c r="H9438" s="23"/>
      <c r="J9438" s="24">
        <f t="shared" si="295"/>
        <v>0</v>
      </c>
      <c r="K9438" s="25">
        <f t="shared" si="296"/>
        <v>0</v>
      </c>
    </row>
    <row r="9439" spans="1:11">
      <c r="A9439" s="18">
        <f>IFERROR(VLOOKUP(C9439,'[1]Dados Diários do Magento'!$A$1:$H$10000,3,),0)</f>
        <v>0</v>
      </c>
      <c r="B9439" s="19">
        <f>IFERROR(VLOOKUP(C9439,'[1]Dados Diários do Magento'!$A$1:$H$10000,2,),"0")</f>
        <v>0</v>
      </c>
      <c r="C9439" s="20">
        <v>9438</v>
      </c>
      <c r="D9439" s="26">
        <v>0</v>
      </c>
      <c r="E9439" s="27">
        <v>0</v>
      </c>
      <c r="G9439" s="23"/>
      <c r="H9439" s="23"/>
      <c r="J9439" s="24">
        <f t="shared" si="295"/>
        <v>0</v>
      </c>
      <c r="K9439" s="25">
        <f t="shared" si="296"/>
        <v>0</v>
      </c>
    </row>
    <row r="9440" spans="1:11">
      <c r="A9440" s="18">
        <f>IFERROR(VLOOKUP(C9440,'[1]Dados Diários do Magento'!$A$1:$H$10000,3,),0)</f>
        <v>0</v>
      </c>
      <c r="B9440" s="19">
        <f>IFERROR(VLOOKUP(C9440,'[1]Dados Diários do Magento'!$A$1:$H$10000,2,),"0")</f>
        <v>0</v>
      </c>
      <c r="C9440" s="20">
        <v>9439</v>
      </c>
      <c r="D9440" s="26">
        <v>0</v>
      </c>
      <c r="E9440" s="27">
        <v>0</v>
      </c>
      <c r="G9440" s="23"/>
      <c r="H9440" s="23"/>
      <c r="J9440" s="24">
        <f t="shared" si="295"/>
        <v>0</v>
      </c>
      <c r="K9440" s="25">
        <f t="shared" si="296"/>
        <v>0</v>
      </c>
    </row>
    <row r="9441" spans="1:11">
      <c r="A9441" s="18">
        <f>IFERROR(VLOOKUP(C9441,'[1]Dados Diários do Magento'!$A$1:$H$10000,3,),0)</f>
        <v>0</v>
      </c>
      <c r="B9441" s="19">
        <f>IFERROR(VLOOKUP(C9441,'[1]Dados Diários do Magento'!$A$1:$H$10000,2,),"0")</f>
        <v>0</v>
      </c>
      <c r="C9441" s="20">
        <v>9440</v>
      </c>
      <c r="D9441" s="26">
        <v>0</v>
      </c>
      <c r="E9441" s="27">
        <v>0</v>
      </c>
      <c r="G9441" s="23"/>
      <c r="H9441" s="23"/>
      <c r="J9441" s="24">
        <f t="shared" si="295"/>
        <v>0</v>
      </c>
      <c r="K9441" s="25">
        <f t="shared" si="296"/>
        <v>0</v>
      </c>
    </row>
    <row r="9442" spans="1:11">
      <c r="A9442" s="18">
        <f>IFERROR(VLOOKUP(C9442,'[1]Dados Diários do Magento'!$A$1:$H$10000,3,),0)</f>
        <v>0</v>
      </c>
      <c r="B9442" s="19">
        <f>IFERROR(VLOOKUP(C9442,'[1]Dados Diários do Magento'!$A$1:$H$10000,2,),"0")</f>
        <v>0</v>
      </c>
      <c r="C9442" s="20">
        <v>9441</v>
      </c>
      <c r="D9442" s="26">
        <v>0</v>
      </c>
      <c r="E9442" s="27">
        <v>0</v>
      </c>
      <c r="G9442" s="23"/>
      <c r="H9442" s="23"/>
      <c r="J9442" s="24">
        <f t="shared" si="295"/>
        <v>0</v>
      </c>
      <c r="K9442" s="25">
        <f t="shared" si="296"/>
        <v>0</v>
      </c>
    </row>
    <row r="9443" spans="1:11">
      <c r="A9443" s="18">
        <f>IFERROR(VLOOKUP(C9443,'[1]Dados Diários do Magento'!$A$1:$H$10000,3,),0)</f>
        <v>0</v>
      </c>
      <c r="B9443" s="19">
        <f>IFERROR(VLOOKUP(C9443,'[1]Dados Diários do Magento'!$A$1:$H$10000,2,),"0")</f>
        <v>0</v>
      </c>
      <c r="C9443" s="20">
        <v>9442</v>
      </c>
      <c r="D9443" s="26">
        <v>0</v>
      </c>
      <c r="E9443" s="27">
        <v>0</v>
      </c>
      <c r="G9443" s="23"/>
      <c r="H9443" s="23"/>
      <c r="J9443" s="24">
        <f t="shared" si="295"/>
        <v>0</v>
      </c>
      <c r="K9443" s="25">
        <f t="shared" si="296"/>
        <v>0</v>
      </c>
    </row>
    <row r="9444" spans="1:11">
      <c r="A9444" s="18">
        <f>IFERROR(VLOOKUP(C9444,'[1]Dados Diários do Magento'!$A$1:$H$10000,3,),0)</f>
        <v>0</v>
      </c>
      <c r="B9444" s="19">
        <f>IFERROR(VLOOKUP(C9444,'[1]Dados Diários do Magento'!$A$1:$H$10000,2,),"0")</f>
        <v>0</v>
      </c>
      <c r="C9444" s="20">
        <v>9443</v>
      </c>
      <c r="D9444" s="26">
        <v>0</v>
      </c>
      <c r="E9444" s="27">
        <v>0</v>
      </c>
      <c r="G9444" s="23"/>
      <c r="H9444" s="23"/>
      <c r="J9444" s="24">
        <f t="shared" si="295"/>
        <v>0</v>
      </c>
      <c r="K9444" s="25">
        <f t="shared" si="296"/>
        <v>0</v>
      </c>
    </row>
    <row r="9445" spans="1:11">
      <c r="A9445" s="18">
        <f>IFERROR(VLOOKUP(C9445,'[1]Dados Diários do Magento'!$A$1:$H$10000,3,),0)</f>
        <v>0</v>
      </c>
      <c r="B9445" s="19">
        <f>IFERROR(VLOOKUP(C9445,'[1]Dados Diários do Magento'!$A$1:$H$10000,2,),"0")</f>
        <v>0</v>
      </c>
      <c r="C9445" s="20">
        <v>9444</v>
      </c>
      <c r="D9445" s="26">
        <v>0</v>
      </c>
      <c r="E9445" s="27">
        <v>0</v>
      </c>
      <c r="G9445" s="23"/>
      <c r="H9445" s="23"/>
      <c r="J9445" s="24">
        <f t="shared" si="295"/>
        <v>0</v>
      </c>
      <c r="K9445" s="25">
        <f t="shared" si="296"/>
        <v>0</v>
      </c>
    </row>
    <row r="9446" spans="1:11">
      <c r="A9446" s="18">
        <f>IFERROR(VLOOKUP(C9446,'[1]Dados Diários do Magento'!$A$1:$H$10000,3,),0)</f>
        <v>0</v>
      </c>
      <c r="B9446" s="19">
        <f>IFERROR(VLOOKUP(C9446,'[1]Dados Diários do Magento'!$A$1:$H$10000,2,),"0")</f>
        <v>0</v>
      </c>
      <c r="C9446" s="20">
        <v>9445</v>
      </c>
      <c r="D9446" s="26">
        <v>0</v>
      </c>
      <c r="E9446" s="27">
        <v>0</v>
      </c>
      <c r="G9446" s="23"/>
      <c r="H9446" s="23"/>
      <c r="J9446" s="24">
        <f t="shared" si="295"/>
        <v>0</v>
      </c>
      <c r="K9446" s="25">
        <f t="shared" si="296"/>
        <v>0</v>
      </c>
    </row>
    <row r="9447" spans="1:11">
      <c r="A9447" s="18">
        <f>IFERROR(VLOOKUP(C9447,'[1]Dados Diários do Magento'!$A$1:$H$10000,3,),0)</f>
        <v>0</v>
      </c>
      <c r="B9447" s="19">
        <f>IFERROR(VLOOKUP(C9447,'[1]Dados Diários do Magento'!$A$1:$H$10000,2,),"0")</f>
        <v>0</v>
      </c>
      <c r="C9447" s="20">
        <v>9446</v>
      </c>
      <c r="D9447" s="26">
        <v>0</v>
      </c>
      <c r="E9447" s="27">
        <v>0</v>
      </c>
      <c r="G9447" s="23"/>
      <c r="H9447" s="23"/>
      <c r="J9447" s="24">
        <f t="shared" si="295"/>
        <v>0</v>
      </c>
      <c r="K9447" s="25">
        <f t="shared" si="296"/>
        <v>0</v>
      </c>
    </row>
    <row r="9448" spans="1:11">
      <c r="A9448" s="18">
        <f>IFERROR(VLOOKUP(C9448,'[1]Dados Diários do Magento'!$A$1:$H$10000,3,),0)</f>
        <v>0</v>
      </c>
      <c r="B9448" s="19">
        <f>IFERROR(VLOOKUP(C9448,'[1]Dados Diários do Magento'!$A$1:$H$10000,2,),"0")</f>
        <v>0</v>
      </c>
      <c r="C9448" s="20">
        <v>9447</v>
      </c>
      <c r="D9448" s="26">
        <v>0</v>
      </c>
      <c r="E9448" s="27">
        <v>0</v>
      </c>
      <c r="G9448" s="23"/>
      <c r="H9448" s="23"/>
      <c r="J9448" s="24">
        <f t="shared" si="295"/>
        <v>0</v>
      </c>
      <c r="K9448" s="25">
        <f t="shared" si="296"/>
        <v>0</v>
      </c>
    </row>
    <row r="9449" spans="1:11">
      <c r="A9449" s="18">
        <f>IFERROR(VLOOKUP(C9449,'[1]Dados Diários do Magento'!$A$1:$H$10000,3,),0)</f>
        <v>0</v>
      </c>
      <c r="B9449" s="19">
        <f>IFERROR(VLOOKUP(C9449,'[1]Dados Diários do Magento'!$A$1:$H$10000,2,),"0")</f>
        <v>0</v>
      </c>
      <c r="C9449" s="20">
        <v>9448</v>
      </c>
      <c r="D9449" s="26">
        <v>0</v>
      </c>
      <c r="E9449" s="27">
        <v>0</v>
      </c>
      <c r="G9449" s="23"/>
      <c r="H9449" s="23"/>
      <c r="J9449" s="24">
        <f t="shared" si="295"/>
        <v>0</v>
      </c>
      <c r="K9449" s="25">
        <f t="shared" si="296"/>
        <v>0</v>
      </c>
    </row>
    <row r="9450" spans="1:11">
      <c r="A9450" s="18">
        <f>IFERROR(VLOOKUP(C9450,'[1]Dados Diários do Magento'!$A$1:$H$10000,3,),0)</f>
        <v>0</v>
      </c>
      <c r="B9450" s="19">
        <f>IFERROR(VLOOKUP(C9450,'[1]Dados Diários do Magento'!$A$1:$H$10000,2,),"0")</f>
        <v>0</v>
      </c>
      <c r="C9450" s="20">
        <v>9449</v>
      </c>
      <c r="D9450" s="26">
        <v>0</v>
      </c>
      <c r="E9450" s="27">
        <v>0</v>
      </c>
      <c r="G9450" s="23"/>
      <c r="H9450" s="23"/>
      <c r="J9450" s="24">
        <f t="shared" si="295"/>
        <v>0</v>
      </c>
      <c r="K9450" s="25">
        <f t="shared" si="296"/>
        <v>0</v>
      </c>
    </row>
    <row r="9451" spans="1:11">
      <c r="A9451" s="18">
        <f>IFERROR(VLOOKUP(C9451,'[1]Dados Diários do Magento'!$A$1:$H$10000,3,),0)</f>
        <v>0</v>
      </c>
      <c r="B9451" s="19">
        <f>IFERROR(VLOOKUP(C9451,'[1]Dados Diários do Magento'!$A$1:$H$10000,2,),"0")</f>
        <v>0</v>
      </c>
      <c r="C9451" s="20">
        <v>9450</v>
      </c>
      <c r="D9451" s="26">
        <v>0</v>
      </c>
      <c r="E9451" s="27">
        <v>0</v>
      </c>
      <c r="G9451" s="23"/>
      <c r="H9451" s="23"/>
      <c r="J9451" s="24">
        <f t="shared" si="295"/>
        <v>0</v>
      </c>
      <c r="K9451" s="25">
        <f t="shared" si="296"/>
        <v>0</v>
      </c>
    </row>
    <row r="9452" spans="1:11">
      <c r="A9452" s="18">
        <f>IFERROR(VLOOKUP(C9452,'[1]Dados Diários do Magento'!$A$1:$H$10000,3,),0)</f>
        <v>0</v>
      </c>
      <c r="B9452" s="19">
        <f>IFERROR(VLOOKUP(C9452,'[1]Dados Diários do Magento'!$A$1:$H$10000,2,),"0")</f>
        <v>0</v>
      </c>
      <c r="C9452" s="20">
        <v>9451</v>
      </c>
      <c r="D9452" s="26">
        <v>0</v>
      </c>
      <c r="E9452" s="27">
        <v>0</v>
      </c>
      <c r="G9452" s="23"/>
      <c r="H9452" s="23"/>
      <c r="J9452" s="24">
        <f t="shared" si="295"/>
        <v>0</v>
      </c>
      <c r="K9452" s="25">
        <f t="shared" si="296"/>
        <v>0</v>
      </c>
    </row>
    <row r="9453" spans="1:11">
      <c r="A9453" s="18">
        <f>IFERROR(VLOOKUP(C9453,'[1]Dados Diários do Magento'!$A$1:$H$10000,3,),0)</f>
        <v>0</v>
      </c>
      <c r="B9453" s="19">
        <f>IFERROR(VLOOKUP(C9453,'[1]Dados Diários do Magento'!$A$1:$H$10000,2,),"0")</f>
        <v>0</v>
      </c>
      <c r="C9453" s="20">
        <v>9452</v>
      </c>
      <c r="D9453" s="26">
        <v>0</v>
      </c>
      <c r="E9453" s="27">
        <v>0</v>
      </c>
      <c r="G9453" s="23"/>
      <c r="H9453" s="23"/>
      <c r="J9453" s="24">
        <f t="shared" si="295"/>
        <v>0</v>
      </c>
      <c r="K9453" s="25">
        <f t="shared" si="296"/>
        <v>0</v>
      </c>
    </row>
    <row r="9454" spans="1:11">
      <c r="A9454" s="18">
        <f>IFERROR(VLOOKUP(C9454,'[1]Dados Diários do Magento'!$A$1:$H$10000,3,),0)</f>
        <v>0</v>
      </c>
      <c r="B9454" s="19">
        <f>IFERROR(VLOOKUP(C9454,'[1]Dados Diários do Magento'!$A$1:$H$10000,2,),"0")</f>
        <v>0</v>
      </c>
      <c r="C9454" s="20">
        <v>9453</v>
      </c>
      <c r="D9454" s="26">
        <v>0</v>
      </c>
      <c r="E9454" s="27">
        <v>0</v>
      </c>
      <c r="G9454" s="23"/>
      <c r="H9454" s="23"/>
      <c r="J9454" s="24">
        <f t="shared" si="295"/>
        <v>0</v>
      </c>
      <c r="K9454" s="25">
        <f t="shared" si="296"/>
        <v>0</v>
      </c>
    </row>
    <row r="9455" spans="1:11">
      <c r="A9455" s="18">
        <f>IFERROR(VLOOKUP(C9455,'[1]Dados Diários do Magento'!$A$1:$H$10000,3,),0)</f>
        <v>0</v>
      </c>
      <c r="B9455" s="19">
        <f>IFERROR(VLOOKUP(C9455,'[1]Dados Diários do Magento'!$A$1:$H$10000,2,),"0")</f>
        <v>0</v>
      </c>
      <c r="C9455" s="20">
        <v>9454</v>
      </c>
      <c r="D9455" s="26">
        <v>0</v>
      </c>
      <c r="E9455" s="27">
        <v>0</v>
      </c>
      <c r="G9455" s="23"/>
      <c r="H9455" s="23"/>
      <c r="J9455" s="24">
        <f t="shared" si="295"/>
        <v>0</v>
      </c>
      <c r="K9455" s="25">
        <f t="shared" si="296"/>
        <v>0</v>
      </c>
    </row>
    <row r="9456" spans="1:11">
      <c r="A9456" s="18">
        <f>IFERROR(VLOOKUP(C9456,'[1]Dados Diários do Magento'!$A$1:$H$10000,3,),0)</f>
        <v>0</v>
      </c>
      <c r="B9456" s="19">
        <f>IFERROR(VLOOKUP(C9456,'[1]Dados Diários do Magento'!$A$1:$H$10000,2,),"0")</f>
        <v>0</v>
      </c>
      <c r="C9456" s="20">
        <v>9455</v>
      </c>
      <c r="D9456" s="26">
        <v>0</v>
      </c>
      <c r="E9456" s="27">
        <v>0</v>
      </c>
      <c r="G9456" s="23"/>
      <c r="H9456" s="23"/>
      <c r="J9456" s="24">
        <f t="shared" si="295"/>
        <v>0</v>
      </c>
      <c r="K9456" s="25">
        <f t="shared" si="296"/>
        <v>0</v>
      </c>
    </row>
    <row r="9457" spans="1:11">
      <c r="A9457" s="18">
        <f>IFERROR(VLOOKUP(C9457,'[1]Dados Diários do Magento'!$A$1:$H$10000,3,),0)</f>
        <v>0</v>
      </c>
      <c r="B9457" s="19">
        <f>IFERROR(VLOOKUP(C9457,'[1]Dados Diários do Magento'!$A$1:$H$10000,2,),"0")</f>
        <v>0</v>
      </c>
      <c r="C9457" s="20">
        <v>9456</v>
      </c>
      <c r="D9457" s="26">
        <v>0</v>
      </c>
      <c r="E9457" s="27">
        <v>0</v>
      </c>
      <c r="G9457" s="23"/>
      <c r="H9457" s="23"/>
      <c r="J9457" s="24">
        <f t="shared" si="295"/>
        <v>0</v>
      </c>
      <c r="K9457" s="25">
        <f t="shared" si="296"/>
        <v>0</v>
      </c>
    </row>
    <row r="9458" spans="1:11">
      <c r="A9458" s="18">
        <f>IFERROR(VLOOKUP(C9458,'[1]Dados Diários do Magento'!$A$1:$H$10000,3,),0)</f>
        <v>0</v>
      </c>
      <c r="B9458" s="19">
        <f>IFERROR(VLOOKUP(C9458,'[1]Dados Diários do Magento'!$A$1:$H$10000,2,),"0")</f>
        <v>0</v>
      </c>
      <c r="C9458" s="20">
        <v>9457</v>
      </c>
      <c r="D9458" s="26">
        <v>0</v>
      </c>
      <c r="E9458" s="27">
        <v>0</v>
      </c>
      <c r="G9458" s="23"/>
      <c r="H9458" s="23"/>
      <c r="J9458" s="24">
        <f t="shared" si="295"/>
        <v>0</v>
      </c>
      <c r="K9458" s="25">
        <f t="shared" si="296"/>
        <v>0</v>
      </c>
    </row>
    <row r="9459" spans="1:11">
      <c r="A9459" s="18">
        <f>IFERROR(VLOOKUP(C9459,'[1]Dados Diários do Magento'!$A$1:$H$10000,3,),0)</f>
        <v>0</v>
      </c>
      <c r="B9459" s="19">
        <f>IFERROR(VLOOKUP(C9459,'[1]Dados Diários do Magento'!$A$1:$H$10000,2,),"0")</f>
        <v>0</v>
      </c>
      <c r="C9459" s="20">
        <v>9458</v>
      </c>
      <c r="D9459" s="26">
        <v>0</v>
      </c>
      <c r="E9459" s="27">
        <v>0</v>
      </c>
      <c r="G9459" s="23"/>
      <c r="H9459" s="23"/>
      <c r="J9459" s="24">
        <f t="shared" si="295"/>
        <v>0</v>
      </c>
      <c r="K9459" s="25">
        <f t="shared" si="296"/>
        <v>0</v>
      </c>
    </row>
    <row r="9460" spans="1:11">
      <c r="A9460" s="18">
        <f>IFERROR(VLOOKUP(C9460,'[1]Dados Diários do Magento'!$A$1:$H$10000,3,),0)</f>
        <v>0</v>
      </c>
      <c r="B9460" s="19">
        <f>IFERROR(VLOOKUP(C9460,'[1]Dados Diários do Magento'!$A$1:$H$10000,2,),"0")</f>
        <v>0</v>
      </c>
      <c r="C9460" s="20">
        <v>9459</v>
      </c>
      <c r="D9460" s="26">
        <v>0</v>
      </c>
      <c r="E9460" s="27">
        <v>0</v>
      </c>
      <c r="G9460" s="23"/>
      <c r="H9460" s="23"/>
      <c r="J9460" s="24">
        <f t="shared" si="295"/>
        <v>0</v>
      </c>
      <c r="K9460" s="25">
        <f t="shared" si="296"/>
        <v>0</v>
      </c>
    </row>
    <row r="9461" spans="1:11">
      <c r="A9461" s="18">
        <f>IFERROR(VLOOKUP(C9461,'[1]Dados Diários do Magento'!$A$1:$H$10000,3,),0)</f>
        <v>0</v>
      </c>
      <c r="B9461" s="19">
        <f>IFERROR(VLOOKUP(C9461,'[1]Dados Diários do Magento'!$A$1:$H$10000,2,),"0")</f>
        <v>0</v>
      </c>
      <c r="C9461" s="20">
        <v>9460</v>
      </c>
      <c r="D9461" s="26">
        <v>0</v>
      </c>
      <c r="E9461" s="27">
        <v>0</v>
      </c>
      <c r="G9461" s="23"/>
      <c r="H9461" s="23"/>
      <c r="J9461" s="24">
        <f t="shared" si="295"/>
        <v>0</v>
      </c>
      <c r="K9461" s="25">
        <f t="shared" si="296"/>
        <v>0</v>
      </c>
    </row>
    <row r="9462" spans="1:11">
      <c r="A9462" s="18">
        <f>IFERROR(VLOOKUP(C9462,'[1]Dados Diários do Magento'!$A$1:$H$10000,3,),0)</f>
        <v>0</v>
      </c>
      <c r="B9462" s="19">
        <f>IFERROR(VLOOKUP(C9462,'[1]Dados Diários do Magento'!$A$1:$H$10000,2,),"0")</f>
        <v>0</v>
      </c>
      <c r="C9462" s="20">
        <v>9461</v>
      </c>
      <c r="D9462" s="26">
        <v>0</v>
      </c>
      <c r="E9462" s="27">
        <v>0</v>
      </c>
      <c r="G9462" s="23"/>
      <c r="H9462" s="23"/>
      <c r="J9462" s="24">
        <f t="shared" si="295"/>
        <v>0</v>
      </c>
      <c r="K9462" s="25">
        <f t="shared" si="296"/>
        <v>0</v>
      </c>
    </row>
    <row r="9463" spans="1:11">
      <c r="A9463" s="18">
        <f>IFERROR(VLOOKUP(C9463,'[1]Dados Diários do Magento'!$A$1:$H$10000,3,),0)</f>
        <v>0</v>
      </c>
      <c r="B9463" s="19">
        <f>IFERROR(VLOOKUP(C9463,'[1]Dados Diários do Magento'!$A$1:$H$10000,2,),"0")</f>
        <v>0</v>
      </c>
      <c r="C9463" s="20">
        <v>9462</v>
      </c>
      <c r="D9463" s="26">
        <v>0</v>
      </c>
      <c r="E9463" s="27">
        <v>0</v>
      </c>
      <c r="G9463" s="23"/>
      <c r="H9463" s="23"/>
      <c r="J9463" s="24">
        <f t="shared" si="295"/>
        <v>0</v>
      </c>
      <c r="K9463" s="25">
        <f t="shared" si="296"/>
        <v>0</v>
      </c>
    </row>
    <row r="9464" spans="1:11">
      <c r="A9464" s="18">
        <f>IFERROR(VLOOKUP(C9464,'[1]Dados Diários do Magento'!$A$1:$H$10000,3,),0)</f>
        <v>0</v>
      </c>
      <c r="B9464" s="19">
        <f>IFERROR(VLOOKUP(C9464,'[1]Dados Diários do Magento'!$A$1:$H$10000,2,),"0")</f>
        <v>0</v>
      </c>
      <c r="C9464" s="20">
        <v>9463</v>
      </c>
      <c r="D9464" s="26">
        <v>0</v>
      </c>
      <c r="E9464" s="27">
        <v>0</v>
      </c>
      <c r="G9464" s="23"/>
      <c r="H9464" s="23"/>
      <c r="J9464" s="24">
        <f t="shared" si="295"/>
        <v>0</v>
      </c>
      <c r="K9464" s="25">
        <f t="shared" si="296"/>
        <v>0</v>
      </c>
    </row>
    <row r="9465" spans="1:11">
      <c r="A9465" s="18">
        <f>IFERROR(VLOOKUP(C9465,'[1]Dados Diários do Magento'!$A$1:$H$10000,3,),0)</f>
        <v>0</v>
      </c>
      <c r="B9465" s="19">
        <f>IFERROR(VLOOKUP(C9465,'[1]Dados Diários do Magento'!$A$1:$H$10000,2,),"0")</f>
        <v>0</v>
      </c>
      <c r="C9465" s="20">
        <v>9464</v>
      </c>
      <c r="D9465" s="26">
        <v>0</v>
      </c>
      <c r="E9465" s="27">
        <v>0</v>
      </c>
      <c r="G9465" s="23"/>
      <c r="H9465" s="23"/>
      <c r="J9465" s="24">
        <f t="shared" si="295"/>
        <v>0</v>
      </c>
      <c r="K9465" s="25">
        <f t="shared" si="296"/>
        <v>0</v>
      </c>
    </row>
    <row r="9466" spans="1:11">
      <c r="A9466" s="18">
        <f>IFERROR(VLOOKUP(C9466,'[1]Dados Diários do Magento'!$A$1:$H$10000,3,),0)</f>
        <v>0</v>
      </c>
      <c r="B9466" s="19">
        <f>IFERROR(VLOOKUP(C9466,'[1]Dados Diários do Magento'!$A$1:$H$10000,2,),"0")</f>
        <v>0</v>
      </c>
      <c r="C9466" s="20">
        <v>9465</v>
      </c>
      <c r="D9466" s="26">
        <v>0</v>
      </c>
      <c r="E9466" s="27">
        <v>0</v>
      </c>
      <c r="G9466" s="23"/>
      <c r="H9466" s="23"/>
      <c r="J9466" s="24">
        <f t="shared" si="295"/>
        <v>0</v>
      </c>
      <c r="K9466" s="25">
        <f t="shared" si="296"/>
        <v>0</v>
      </c>
    </row>
    <row r="9467" spans="1:11">
      <c r="A9467" s="18">
        <f>IFERROR(VLOOKUP(C9467,'[1]Dados Diários do Magento'!$A$1:$H$10000,3,),0)</f>
        <v>0</v>
      </c>
      <c r="B9467" s="19">
        <f>IFERROR(VLOOKUP(C9467,'[1]Dados Diários do Magento'!$A$1:$H$10000,2,),"0")</f>
        <v>0</v>
      </c>
      <c r="C9467" s="20">
        <v>9466</v>
      </c>
      <c r="D9467" s="26">
        <v>0</v>
      </c>
      <c r="E9467" s="27">
        <v>0</v>
      </c>
      <c r="G9467" s="23"/>
      <c r="H9467" s="23"/>
      <c r="J9467" s="24">
        <f t="shared" si="295"/>
        <v>0</v>
      </c>
      <c r="K9467" s="25">
        <f t="shared" si="296"/>
        <v>0</v>
      </c>
    </row>
    <row r="9468" spans="1:11">
      <c r="A9468" s="18">
        <f>IFERROR(VLOOKUP(C9468,'[1]Dados Diários do Magento'!$A$1:$H$10000,3,),0)</f>
        <v>0</v>
      </c>
      <c r="B9468" s="19">
        <f>IFERROR(VLOOKUP(C9468,'[1]Dados Diários do Magento'!$A$1:$H$10000,2,),"0")</f>
        <v>0</v>
      </c>
      <c r="C9468" s="20">
        <v>9467</v>
      </c>
      <c r="D9468" s="26">
        <v>0</v>
      </c>
      <c r="E9468" s="27">
        <v>0</v>
      </c>
      <c r="G9468" s="23"/>
      <c r="H9468" s="23"/>
      <c r="J9468" s="24">
        <f t="shared" si="295"/>
        <v>0</v>
      </c>
      <c r="K9468" s="25">
        <f t="shared" si="296"/>
        <v>0</v>
      </c>
    </row>
    <row r="9469" spans="1:11">
      <c r="A9469" s="18">
        <f>IFERROR(VLOOKUP(C9469,'[1]Dados Diários do Magento'!$A$1:$H$10000,3,),0)</f>
        <v>0</v>
      </c>
      <c r="B9469" s="19">
        <f>IFERROR(VLOOKUP(C9469,'[1]Dados Diários do Magento'!$A$1:$H$10000,2,),"0")</f>
        <v>0</v>
      </c>
      <c r="C9469" s="20">
        <v>9468</v>
      </c>
      <c r="D9469" s="26">
        <v>0</v>
      </c>
      <c r="E9469" s="27">
        <v>0</v>
      </c>
      <c r="G9469" s="23"/>
      <c r="H9469" s="23"/>
      <c r="J9469" s="24">
        <f t="shared" si="295"/>
        <v>0</v>
      </c>
      <c r="K9469" s="25">
        <f t="shared" si="296"/>
        <v>0</v>
      </c>
    </row>
    <row r="9470" spans="1:11">
      <c r="A9470" s="18">
        <f>IFERROR(VLOOKUP(C9470,'[1]Dados Diários do Magento'!$A$1:$H$10000,3,),0)</f>
        <v>0</v>
      </c>
      <c r="B9470" s="19">
        <f>IFERROR(VLOOKUP(C9470,'[1]Dados Diários do Magento'!$A$1:$H$10000,2,),"0")</f>
        <v>0</v>
      </c>
      <c r="C9470" s="20">
        <v>9469</v>
      </c>
      <c r="D9470" s="26">
        <v>0</v>
      </c>
      <c r="E9470" s="27">
        <v>0</v>
      </c>
      <c r="G9470" s="23"/>
      <c r="H9470" s="23"/>
      <c r="J9470" s="24">
        <f t="shared" si="295"/>
        <v>0</v>
      </c>
      <c r="K9470" s="25">
        <f t="shared" si="296"/>
        <v>0</v>
      </c>
    </row>
    <row r="9471" spans="1:11">
      <c r="A9471" s="18">
        <f>IFERROR(VLOOKUP(C9471,'[1]Dados Diários do Magento'!$A$1:$H$10000,3,),0)</f>
        <v>0</v>
      </c>
      <c r="B9471" s="19">
        <f>IFERROR(VLOOKUP(C9471,'[1]Dados Diários do Magento'!$A$1:$H$10000,2,),"0")</f>
        <v>0</v>
      </c>
      <c r="C9471" s="20">
        <v>9470</v>
      </c>
      <c r="D9471" s="26">
        <v>0</v>
      </c>
      <c r="E9471" s="27">
        <v>0</v>
      </c>
      <c r="G9471" s="23"/>
      <c r="H9471" s="23"/>
      <c r="J9471" s="24">
        <f t="shared" si="295"/>
        <v>0</v>
      </c>
      <c r="K9471" s="25">
        <f t="shared" si="296"/>
        <v>0</v>
      </c>
    </row>
    <row r="9472" spans="1:11">
      <c r="A9472" s="18">
        <f>IFERROR(VLOOKUP(C9472,'[1]Dados Diários do Magento'!$A$1:$H$10000,3,),0)</f>
        <v>0</v>
      </c>
      <c r="B9472" s="19">
        <f>IFERROR(VLOOKUP(C9472,'[1]Dados Diários do Magento'!$A$1:$H$10000,2,),"0")</f>
        <v>0</v>
      </c>
      <c r="C9472" s="20">
        <v>9471</v>
      </c>
      <c r="D9472" s="26">
        <v>0</v>
      </c>
      <c r="E9472" s="27">
        <v>0</v>
      </c>
      <c r="G9472" s="23"/>
      <c r="H9472" s="23"/>
      <c r="J9472" s="24">
        <f t="shared" si="295"/>
        <v>0</v>
      </c>
      <c r="K9472" s="25">
        <f t="shared" si="296"/>
        <v>0</v>
      </c>
    </row>
    <row r="9473" spans="1:11">
      <c r="A9473" s="18">
        <f>IFERROR(VLOOKUP(C9473,'[1]Dados Diários do Magento'!$A$1:$H$10000,3,),0)</f>
        <v>0</v>
      </c>
      <c r="B9473" s="19">
        <f>IFERROR(VLOOKUP(C9473,'[1]Dados Diários do Magento'!$A$1:$H$10000,2,),"0")</f>
        <v>0</v>
      </c>
      <c r="C9473" s="20">
        <v>9472</v>
      </c>
      <c r="D9473" s="26">
        <v>0</v>
      </c>
      <c r="E9473" s="27">
        <v>0</v>
      </c>
      <c r="G9473" s="23"/>
      <c r="H9473" s="23"/>
      <c r="J9473" s="24">
        <f t="shared" si="295"/>
        <v>0</v>
      </c>
      <c r="K9473" s="25">
        <f t="shared" si="296"/>
        <v>0</v>
      </c>
    </row>
    <row r="9474" spans="1:11">
      <c r="A9474" s="18">
        <f>IFERROR(VLOOKUP(C9474,'[1]Dados Diários do Magento'!$A$1:$H$10000,3,),0)</f>
        <v>0</v>
      </c>
      <c r="B9474" s="19">
        <f>IFERROR(VLOOKUP(C9474,'[1]Dados Diários do Magento'!$A$1:$H$10000,2,),"0")</f>
        <v>0</v>
      </c>
      <c r="C9474" s="20">
        <v>9473</v>
      </c>
      <c r="D9474" s="26">
        <v>0</v>
      </c>
      <c r="E9474" s="27">
        <v>0</v>
      </c>
      <c r="G9474" s="23"/>
      <c r="H9474" s="23"/>
      <c r="J9474" s="24">
        <f t="shared" si="295"/>
        <v>0</v>
      </c>
      <c r="K9474" s="25">
        <f t="shared" si="296"/>
        <v>0</v>
      </c>
    </row>
    <row r="9475" spans="1:11">
      <c r="A9475" s="18">
        <f>IFERROR(VLOOKUP(C9475,'[1]Dados Diários do Magento'!$A$1:$H$10000,3,),0)</f>
        <v>0</v>
      </c>
      <c r="B9475" s="19">
        <f>IFERROR(VLOOKUP(C9475,'[1]Dados Diários do Magento'!$A$1:$H$10000,2,),"0")</f>
        <v>0</v>
      </c>
      <c r="C9475" s="20">
        <v>9474</v>
      </c>
      <c r="D9475" s="26">
        <v>0</v>
      </c>
      <c r="E9475" s="27">
        <v>0</v>
      </c>
      <c r="G9475" s="23"/>
      <c r="H9475" s="23"/>
      <c r="J9475" s="24">
        <f t="shared" ref="J9475:J9538" si="297">D9475+G9475</f>
        <v>0</v>
      </c>
      <c r="K9475" s="25">
        <f t="shared" si="296"/>
        <v>0</v>
      </c>
    </row>
    <row r="9476" spans="1:11">
      <c r="A9476" s="18">
        <f>IFERROR(VLOOKUP(C9476,'[1]Dados Diários do Magento'!$A$1:$H$10000,3,),0)</f>
        <v>0</v>
      </c>
      <c r="B9476" s="19">
        <f>IFERROR(VLOOKUP(C9476,'[1]Dados Diários do Magento'!$A$1:$H$10000,2,),"0")</f>
        <v>0</v>
      </c>
      <c r="C9476" s="20">
        <v>9475</v>
      </c>
      <c r="D9476" s="26">
        <v>0</v>
      </c>
      <c r="E9476" s="27">
        <v>0</v>
      </c>
      <c r="G9476" s="23"/>
      <c r="H9476" s="23"/>
      <c r="J9476" s="24">
        <f t="shared" si="297"/>
        <v>0</v>
      </c>
      <c r="K9476" s="25">
        <f t="shared" si="296"/>
        <v>0</v>
      </c>
    </row>
    <row r="9477" spans="1:11">
      <c r="A9477" s="18">
        <f>IFERROR(VLOOKUP(C9477,'[1]Dados Diários do Magento'!$A$1:$H$10000,3,),0)</f>
        <v>0</v>
      </c>
      <c r="B9477" s="19">
        <f>IFERROR(VLOOKUP(C9477,'[1]Dados Diários do Magento'!$A$1:$H$10000,2,),"0")</f>
        <v>0</v>
      </c>
      <c r="C9477" s="20">
        <v>9476</v>
      </c>
      <c r="D9477" s="26">
        <v>0</v>
      </c>
      <c r="E9477" s="27">
        <v>0</v>
      </c>
      <c r="G9477" s="23"/>
      <c r="H9477" s="23"/>
      <c r="J9477" s="24">
        <f t="shared" si="297"/>
        <v>0</v>
      </c>
      <c r="K9477" s="25">
        <f t="shared" si="296"/>
        <v>0</v>
      </c>
    </row>
    <row r="9478" spans="1:11">
      <c r="A9478" s="18">
        <f>IFERROR(VLOOKUP(C9478,'[1]Dados Diários do Magento'!$A$1:$H$10000,3,),0)</f>
        <v>0</v>
      </c>
      <c r="B9478" s="19">
        <f>IFERROR(VLOOKUP(C9478,'[1]Dados Diários do Magento'!$A$1:$H$10000,2,),"0")</f>
        <v>0</v>
      </c>
      <c r="C9478" s="20">
        <v>9477</v>
      </c>
      <c r="D9478" s="26">
        <v>0</v>
      </c>
      <c r="E9478" s="27">
        <v>0</v>
      </c>
      <c r="G9478" s="23"/>
      <c r="H9478" s="23"/>
      <c r="J9478" s="24">
        <f t="shared" si="297"/>
        <v>0</v>
      </c>
      <c r="K9478" s="25">
        <f t="shared" si="296"/>
        <v>0</v>
      </c>
    </row>
    <row r="9479" spans="1:11">
      <c r="A9479" s="18">
        <f>IFERROR(VLOOKUP(C9479,'[1]Dados Diários do Magento'!$A$1:$H$10000,3,),0)</f>
        <v>0</v>
      </c>
      <c r="B9479" s="19">
        <f>IFERROR(VLOOKUP(C9479,'[1]Dados Diários do Magento'!$A$1:$H$10000,2,),"0")</f>
        <v>0</v>
      </c>
      <c r="C9479" s="20">
        <v>9478</v>
      </c>
      <c r="D9479" s="26">
        <v>0</v>
      </c>
      <c r="E9479" s="27">
        <v>0</v>
      </c>
      <c r="G9479" s="23"/>
      <c r="H9479" s="23"/>
      <c r="J9479" s="24">
        <f t="shared" si="297"/>
        <v>0</v>
      </c>
      <c r="K9479" s="25">
        <f t="shared" si="296"/>
        <v>0</v>
      </c>
    </row>
    <row r="9480" spans="1:11">
      <c r="A9480" s="18">
        <f>IFERROR(VLOOKUP(C9480,'[1]Dados Diários do Magento'!$A$1:$H$10000,3,),0)</f>
        <v>0</v>
      </c>
      <c r="B9480" s="19">
        <f>IFERROR(VLOOKUP(C9480,'[1]Dados Diários do Magento'!$A$1:$H$10000,2,),"0")</f>
        <v>0</v>
      </c>
      <c r="C9480" s="20">
        <v>9479</v>
      </c>
      <c r="D9480" s="26">
        <v>0</v>
      </c>
      <c r="E9480" s="27">
        <v>0</v>
      </c>
      <c r="G9480" s="23"/>
      <c r="H9480" s="23"/>
      <c r="J9480" s="24">
        <f t="shared" si="297"/>
        <v>0</v>
      </c>
      <c r="K9480" s="25">
        <f t="shared" si="296"/>
        <v>0</v>
      </c>
    </row>
    <row r="9481" spans="1:11">
      <c r="A9481" s="18">
        <f>IFERROR(VLOOKUP(C9481,'[1]Dados Diários do Magento'!$A$1:$H$10000,3,),0)</f>
        <v>0</v>
      </c>
      <c r="B9481" s="19">
        <f>IFERROR(VLOOKUP(C9481,'[1]Dados Diários do Magento'!$A$1:$H$10000,2,),"0")</f>
        <v>0</v>
      </c>
      <c r="C9481" s="20">
        <v>9480</v>
      </c>
      <c r="D9481" s="26">
        <v>0</v>
      </c>
      <c r="E9481" s="27">
        <v>0</v>
      </c>
      <c r="G9481" s="23"/>
      <c r="H9481" s="23"/>
      <c r="J9481" s="24">
        <f t="shared" si="297"/>
        <v>0</v>
      </c>
      <c r="K9481" s="25">
        <f t="shared" si="296"/>
        <v>0</v>
      </c>
    </row>
    <row r="9482" spans="1:11">
      <c r="A9482" s="18">
        <f>IFERROR(VLOOKUP(C9482,'[1]Dados Diários do Magento'!$A$1:$H$10000,3,),0)</f>
        <v>0</v>
      </c>
      <c r="B9482" s="19">
        <f>IFERROR(VLOOKUP(C9482,'[1]Dados Diários do Magento'!$A$1:$H$10000,2,),"0")</f>
        <v>0</v>
      </c>
      <c r="C9482" s="20">
        <v>9481</v>
      </c>
      <c r="D9482" s="26">
        <v>0</v>
      </c>
      <c r="E9482" s="27">
        <v>0</v>
      </c>
      <c r="G9482" s="23"/>
      <c r="H9482" s="23"/>
      <c r="J9482" s="24">
        <f t="shared" si="297"/>
        <v>0</v>
      </c>
      <c r="K9482" s="25">
        <f t="shared" si="296"/>
        <v>0</v>
      </c>
    </row>
    <row r="9483" spans="1:11">
      <c r="A9483" s="18">
        <f>IFERROR(VLOOKUP(C9483,'[1]Dados Diários do Magento'!$A$1:$H$10000,3,),0)</f>
        <v>0</v>
      </c>
      <c r="B9483" s="19">
        <f>IFERROR(VLOOKUP(C9483,'[1]Dados Diários do Magento'!$A$1:$H$10000,2,),"0")</f>
        <v>0</v>
      </c>
      <c r="C9483" s="20">
        <v>9482</v>
      </c>
      <c r="D9483" s="26">
        <v>0</v>
      </c>
      <c r="E9483" s="27">
        <v>0</v>
      </c>
      <c r="G9483" s="23"/>
      <c r="H9483" s="23"/>
      <c r="J9483" s="24">
        <f t="shared" si="297"/>
        <v>0</v>
      </c>
      <c r="K9483" s="25">
        <f t="shared" si="296"/>
        <v>0</v>
      </c>
    </row>
    <row r="9484" spans="1:11">
      <c r="A9484" s="18">
        <f>IFERROR(VLOOKUP(C9484,'[1]Dados Diários do Magento'!$A$1:$H$10000,3,),0)</f>
        <v>0</v>
      </c>
      <c r="B9484" s="19">
        <f>IFERROR(VLOOKUP(C9484,'[1]Dados Diários do Magento'!$A$1:$H$10000,2,),"0")</f>
        <v>0</v>
      </c>
      <c r="C9484" s="20">
        <v>9483</v>
      </c>
      <c r="D9484" s="26">
        <v>0</v>
      </c>
      <c r="E9484" s="27">
        <v>0</v>
      </c>
      <c r="G9484" s="23"/>
      <c r="H9484" s="23"/>
      <c r="J9484" s="24">
        <f t="shared" si="297"/>
        <v>0</v>
      </c>
      <c r="K9484" s="25">
        <f t="shared" si="296"/>
        <v>0</v>
      </c>
    </row>
    <row r="9485" spans="1:11">
      <c r="A9485" s="18">
        <f>IFERROR(VLOOKUP(C9485,'[1]Dados Diários do Magento'!$A$1:$H$10000,3,),0)</f>
        <v>0</v>
      </c>
      <c r="B9485" s="19">
        <f>IFERROR(VLOOKUP(C9485,'[1]Dados Diários do Magento'!$A$1:$H$10000,2,),"0")</f>
        <v>0</v>
      </c>
      <c r="C9485" s="20">
        <v>9484</v>
      </c>
      <c r="D9485" s="26">
        <v>0</v>
      </c>
      <c r="E9485" s="27">
        <v>0</v>
      </c>
      <c r="G9485" s="23"/>
      <c r="H9485" s="23"/>
      <c r="J9485" s="24">
        <f t="shared" si="297"/>
        <v>0</v>
      </c>
      <c r="K9485" s="25">
        <f t="shared" si="296"/>
        <v>0</v>
      </c>
    </row>
    <row r="9486" spans="1:11">
      <c r="A9486" s="18">
        <f>IFERROR(VLOOKUP(C9486,'[1]Dados Diários do Magento'!$A$1:$H$10000,3,),0)</f>
        <v>0</v>
      </c>
      <c r="B9486" s="19">
        <f>IFERROR(VLOOKUP(C9486,'[1]Dados Diários do Magento'!$A$1:$H$10000,2,),"0")</f>
        <v>0</v>
      </c>
      <c r="C9486" s="20">
        <v>9485</v>
      </c>
      <c r="D9486" s="26">
        <v>0</v>
      </c>
      <c r="E9486" s="27">
        <v>0</v>
      </c>
      <c r="G9486" s="23"/>
      <c r="H9486" s="23"/>
      <c r="J9486" s="24">
        <f t="shared" si="297"/>
        <v>0</v>
      </c>
      <c r="K9486" s="25">
        <f t="shared" si="296"/>
        <v>0</v>
      </c>
    </row>
    <row r="9487" spans="1:11">
      <c r="A9487" s="18">
        <f>IFERROR(VLOOKUP(C9487,'[1]Dados Diários do Magento'!$A$1:$H$10000,3,),0)</f>
        <v>0</v>
      </c>
      <c r="B9487" s="19">
        <f>IFERROR(VLOOKUP(C9487,'[1]Dados Diários do Magento'!$A$1:$H$10000,2,),"0")</f>
        <v>0</v>
      </c>
      <c r="C9487" s="20">
        <v>9486</v>
      </c>
      <c r="D9487" s="26">
        <v>0</v>
      </c>
      <c r="E9487" s="27">
        <v>0</v>
      </c>
      <c r="G9487" s="23"/>
      <c r="H9487" s="23"/>
      <c r="J9487" s="24">
        <f t="shared" si="297"/>
        <v>0</v>
      </c>
      <c r="K9487" s="25">
        <f t="shared" si="296"/>
        <v>0</v>
      </c>
    </row>
    <row r="9488" spans="1:11">
      <c r="A9488" s="18">
        <f>IFERROR(VLOOKUP(C9488,'[1]Dados Diários do Magento'!$A$1:$H$10000,3,),0)</f>
        <v>0</v>
      </c>
      <c r="B9488" s="19">
        <f>IFERROR(VLOOKUP(C9488,'[1]Dados Diários do Magento'!$A$1:$H$10000,2,),"0")</f>
        <v>0</v>
      </c>
      <c r="C9488" s="20">
        <v>9487</v>
      </c>
      <c r="D9488" s="26">
        <v>0</v>
      </c>
      <c r="E9488" s="27">
        <v>0</v>
      </c>
      <c r="G9488" s="23"/>
      <c r="H9488" s="23"/>
      <c r="J9488" s="24">
        <f t="shared" si="297"/>
        <v>0</v>
      </c>
      <c r="K9488" s="25">
        <f t="shared" si="296"/>
        <v>0</v>
      </c>
    </row>
    <row r="9489" spans="1:11">
      <c r="A9489" s="18">
        <f>IFERROR(VLOOKUP(C9489,'[1]Dados Diários do Magento'!$A$1:$H$10000,3,),0)</f>
        <v>0</v>
      </c>
      <c r="B9489" s="19">
        <f>IFERROR(VLOOKUP(C9489,'[1]Dados Diários do Magento'!$A$1:$H$10000,2,),"0")</f>
        <v>0</v>
      </c>
      <c r="C9489" s="20">
        <v>9488</v>
      </c>
      <c r="D9489" s="26">
        <v>0</v>
      </c>
      <c r="E9489" s="27">
        <v>0</v>
      </c>
      <c r="G9489" s="23"/>
      <c r="H9489" s="23"/>
      <c r="J9489" s="24">
        <f t="shared" si="297"/>
        <v>0</v>
      </c>
      <c r="K9489" s="25">
        <f t="shared" si="296"/>
        <v>0</v>
      </c>
    </row>
    <row r="9490" spans="1:11">
      <c r="A9490" s="18">
        <f>IFERROR(VLOOKUP(C9490,'[1]Dados Diários do Magento'!$A$1:$H$10000,3,),0)</f>
        <v>0</v>
      </c>
      <c r="B9490" s="19">
        <f>IFERROR(VLOOKUP(C9490,'[1]Dados Diários do Magento'!$A$1:$H$10000,2,),"0")</f>
        <v>0</v>
      </c>
      <c r="C9490" s="20">
        <v>9489</v>
      </c>
      <c r="D9490" s="26">
        <v>0</v>
      </c>
      <c r="E9490" s="27">
        <v>0</v>
      </c>
      <c r="G9490" s="23"/>
      <c r="H9490" s="23"/>
      <c r="J9490" s="24">
        <f t="shared" si="297"/>
        <v>0</v>
      </c>
      <c r="K9490" s="25">
        <f t="shared" si="296"/>
        <v>0</v>
      </c>
    </row>
    <row r="9491" spans="1:11">
      <c r="A9491" s="18">
        <f>IFERROR(VLOOKUP(C9491,'[1]Dados Diários do Magento'!$A$1:$H$10000,3,),0)</f>
        <v>0</v>
      </c>
      <c r="B9491" s="19">
        <f>IFERROR(VLOOKUP(C9491,'[1]Dados Diários do Magento'!$A$1:$H$10000,2,),"0")</f>
        <v>0</v>
      </c>
      <c r="C9491" s="20">
        <v>9490</v>
      </c>
      <c r="D9491" s="26">
        <v>0</v>
      </c>
      <c r="E9491" s="27">
        <v>0</v>
      </c>
      <c r="G9491" s="23"/>
      <c r="H9491" s="23"/>
      <c r="J9491" s="24">
        <f t="shared" si="297"/>
        <v>0</v>
      </c>
      <c r="K9491" s="25">
        <f t="shared" si="296"/>
        <v>0</v>
      </c>
    </row>
    <row r="9492" spans="1:11">
      <c r="A9492" s="18">
        <f>IFERROR(VLOOKUP(C9492,'[1]Dados Diários do Magento'!$A$1:$H$10000,3,),0)</f>
        <v>0</v>
      </c>
      <c r="B9492" s="19">
        <f>IFERROR(VLOOKUP(C9492,'[1]Dados Diários do Magento'!$A$1:$H$10000,2,),"0")</f>
        <v>0</v>
      </c>
      <c r="C9492" s="20">
        <v>9491</v>
      </c>
      <c r="D9492" s="26">
        <v>0</v>
      </c>
      <c r="E9492" s="27">
        <v>0</v>
      </c>
      <c r="G9492" s="23"/>
      <c r="H9492" s="23"/>
      <c r="J9492" s="24">
        <f t="shared" si="297"/>
        <v>0</v>
      </c>
      <c r="K9492" s="25">
        <f t="shared" si="296"/>
        <v>0</v>
      </c>
    </row>
    <row r="9493" spans="1:11">
      <c r="A9493" s="18">
        <f>IFERROR(VLOOKUP(C9493,'[1]Dados Diários do Magento'!$A$1:$H$10000,3,),0)</f>
        <v>0</v>
      </c>
      <c r="B9493" s="19">
        <f>IFERROR(VLOOKUP(C9493,'[1]Dados Diários do Magento'!$A$1:$H$10000,2,),"0")</f>
        <v>0</v>
      </c>
      <c r="C9493" s="20">
        <v>9492</v>
      </c>
      <c r="D9493" s="26">
        <v>0</v>
      </c>
      <c r="E9493" s="27">
        <v>0</v>
      </c>
      <c r="G9493" s="23"/>
      <c r="H9493" s="23"/>
      <c r="J9493" s="24">
        <f t="shared" si="297"/>
        <v>0</v>
      </c>
      <c r="K9493" s="25">
        <f t="shared" si="296"/>
        <v>0</v>
      </c>
    </row>
    <row r="9494" spans="1:11">
      <c r="A9494" s="18">
        <f>IFERROR(VLOOKUP(C9494,'[1]Dados Diários do Magento'!$A$1:$H$10000,3,),0)</f>
        <v>0</v>
      </c>
      <c r="B9494" s="19">
        <f>IFERROR(VLOOKUP(C9494,'[1]Dados Diários do Magento'!$A$1:$H$10000,2,),"0")</f>
        <v>0</v>
      </c>
      <c r="C9494" s="20">
        <v>9493</v>
      </c>
      <c r="D9494" s="26">
        <v>0</v>
      </c>
      <c r="E9494" s="27">
        <v>0</v>
      </c>
      <c r="G9494" s="23"/>
      <c r="H9494" s="23"/>
      <c r="J9494" s="24">
        <f t="shared" si="297"/>
        <v>0</v>
      </c>
      <c r="K9494" s="25">
        <f t="shared" si="296"/>
        <v>0</v>
      </c>
    </row>
    <row r="9495" spans="1:11">
      <c r="A9495" s="18">
        <f>IFERROR(VLOOKUP(C9495,'[1]Dados Diários do Magento'!$A$1:$H$10000,3,),0)</f>
        <v>0</v>
      </c>
      <c r="B9495" s="19">
        <f>IFERROR(VLOOKUP(C9495,'[1]Dados Diários do Magento'!$A$1:$H$10000,2,),"0")</f>
        <v>0</v>
      </c>
      <c r="C9495" s="20">
        <v>9494</v>
      </c>
      <c r="D9495" s="26">
        <v>0</v>
      </c>
      <c r="E9495" s="27">
        <v>0</v>
      </c>
      <c r="G9495" s="23"/>
      <c r="H9495" s="23"/>
      <c r="J9495" s="24">
        <f t="shared" si="297"/>
        <v>0</v>
      </c>
      <c r="K9495" s="25">
        <f t="shared" si="296"/>
        <v>0</v>
      </c>
    </row>
    <row r="9496" spans="1:11">
      <c r="A9496" s="18">
        <f>IFERROR(VLOOKUP(C9496,'[1]Dados Diários do Magento'!$A$1:$H$10000,3,),0)</f>
        <v>0</v>
      </c>
      <c r="B9496" s="19">
        <f>IFERROR(VLOOKUP(C9496,'[1]Dados Diários do Magento'!$A$1:$H$10000,2,),"0")</f>
        <v>0</v>
      </c>
      <c r="C9496" s="20">
        <v>9495</v>
      </c>
      <c r="D9496" s="26">
        <v>0</v>
      </c>
      <c r="E9496" s="27">
        <v>0</v>
      </c>
      <c r="G9496" s="23"/>
      <c r="H9496" s="23"/>
      <c r="J9496" s="24">
        <f t="shared" si="297"/>
        <v>0</v>
      </c>
      <c r="K9496" s="25">
        <f t="shared" si="296"/>
        <v>0</v>
      </c>
    </row>
    <row r="9497" spans="1:11">
      <c r="A9497" s="18">
        <f>IFERROR(VLOOKUP(C9497,'[1]Dados Diários do Magento'!$A$1:$H$10000,3,),0)</f>
        <v>0</v>
      </c>
      <c r="B9497" s="19">
        <f>IFERROR(VLOOKUP(C9497,'[1]Dados Diários do Magento'!$A$1:$H$10000,2,),"0")</f>
        <v>0</v>
      </c>
      <c r="C9497" s="20">
        <v>9496</v>
      </c>
      <c r="D9497" s="26">
        <v>0</v>
      </c>
      <c r="E9497" s="27">
        <v>0</v>
      </c>
      <c r="G9497" s="23"/>
      <c r="H9497" s="23"/>
      <c r="J9497" s="24">
        <f t="shared" si="297"/>
        <v>0</v>
      </c>
      <c r="K9497" s="25">
        <f t="shared" si="296"/>
        <v>0</v>
      </c>
    </row>
    <row r="9498" spans="1:11">
      <c r="A9498" s="18">
        <f>IFERROR(VLOOKUP(C9498,'[1]Dados Diários do Magento'!$A$1:$H$10000,3,),0)</f>
        <v>0</v>
      </c>
      <c r="B9498" s="19">
        <f>IFERROR(VLOOKUP(C9498,'[1]Dados Diários do Magento'!$A$1:$H$10000,2,),"0")</f>
        <v>0</v>
      </c>
      <c r="C9498" s="20">
        <v>9497</v>
      </c>
      <c r="D9498" s="26">
        <v>0</v>
      </c>
      <c r="E9498" s="27">
        <v>0</v>
      </c>
      <c r="G9498" s="23"/>
      <c r="H9498" s="23"/>
      <c r="J9498" s="24">
        <f t="shared" si="297"/>
        <v>0</v>
      </c>
      <c r="K9498" s="25">
        <f t="shared" si="296"/>
        <v>0</v>
      </c>
    </row>
    <row r="9499" spans="1:11">
      <c r="A9499" s="18">
        <f>IFERROR(VLOOKUP(C9499,'[1]Dados Diários do Magento'!$A$1:$H$10000,3,),0)</f>
        <v>0</v>
      </c>
      <c r="B9499" s="19">
        <f>IFERROR(VLOOKUP(C9499,'[1]Dados Diários do Magento'!$A$1:$H$10000,2,),"0")</f>
        <v>0</v>
      </c>
      <c r="C9499" s="20">
        <v>9498</v>
      </c>
      <c r="D9499" s="26">
        <v>0</v>
      </c>
      <c r="E9499" s="27">
        <v>0</v>
      </c>
      <c r="G9499" s="23"/>
      <c r="H9499" s="23"/>
      <c r="J9499" s="24">
        <f t="shared" si="297"/>
        <v>0</v>
      </c>
      <c r="K9499" s="25">
        <f t="shared" si="296"/>
        <v>0</v>
      </c>
    </row>
    <row r="9500" spans="1:11">
      <c r="A9500" s="18">
        <f>IFERROR(VLOOKUP(C9500,'[1]Dados Diários do Magento'!$A$1:$H$10000,3,),0)</f>
        <v>0</v>
      </c>
      <c r="B9500" s="19">
        <f>IFERROR(VLOOKUP(C9500,'[1]Dados Diários do Magento'!$A$1:$H$10000,2,),"0")</f>
        <v>0</v>
      </c>
      <c r="C9500" s="20">
        <v>9499</v>
      </c>
      <c r="D9500" s="26">
        <v>0</v>
      </c>
      <c r="E9500" s="27">
        <v>0</v>
      </c>
      <c r="G9500" s="23"/>
      <c r="H9500" s="23"/>
      <c r="J9500" s="24">
        <f t="shared" si="297"/>
        <v>0</v>
      </c>
      <c r="K9500" s="25">
        <f t="shared" si="296"/>
        <v>0</v>
      </c>
    </row>
    <row r="9501" spans="1:11">
      <c r="A9501" s="18">
        <f>IFERROR(VLOOKUP(C9501,'[1]Dados Diários do Magento'!$A$1:$H$10000,3,),0)</f>
        <v>0</v>
      </c>
      <c r="B9501" s="19">
        <f>IFERROR(VLOOKUP(C9501,'[1]Dados Diários do Magento'!$A$1:$H$10000,2,),"0")</f>
        <v>0</v>
      </c>
      <c r="C9501" s="20">
        <v>9500</v>
      </c>
      <c r="D9501" s="26">
        <v>0</v>
      </c>
      <c r="E9501" s="27">
        <v>0</v>
      </c>
      <c r="G9501" s="23"/>
      <c r="H9501" s="23"/>
      <c r="J9501" s="24">
        <f t="shared" si="297"/>
        <v>0</v>
      </c>
      <c r="K9501" s="25">
        <f t="shared" ref="K9501:K9564" si="298">IF((D9501+G9501)&gt;0,(D9501*E9501+G9501*H9501)/(D9501+G9501),E9501)</f>
        <v>0</v>
      </c>
    </row>
    <row r="9502" spans="1:11">
      <c r="A9502" s="18">
        <f>IFERROR(VLOOKUP(C9502,'[1]Dados Diários do Magento'!$A$1:$H$10000,3,),0)</f>
        <v>0</v>
      </c>
      <c r="B9502" s="19">
        <f>IFERROR(VLOOKUP(C9502,'[1]Dados Diários do Magento'!$A$1:$H$10000,2,),"0")</f>
        <v>0</v>
      </c>
      <c r="C9502" s="20">
        <v>9501</v>
      </c>
      <c r="D9502" s="26">
        <v>0</v>
      </c>
      <c r="E9502" s="27">
        <v>0</v>
      </c>
      <c r="G9502" s="23"/>
      <c r="H9502" s="23"/>
      <c r="J9502" s="24">
        <f t="shared" si="297"/>
        <v>0</v>
      </c>
      <c r="K9502" s="25">
        <f t="shared" si="298"/>
        <v>0</v>
      </c>
    </row>
    <row r="9503" spans="1:11">
      <c r="A9503" s="18">
        <f>IFERROR(VLOOKUP(C9503,'[1]Dados Diários do Magento'!$A$1:$H$10000,3,),0)</f>
        <v>0</v>
      </c>
      <c r="B9503" s="19">
        <f>IFERROR(VLOOKUP(C9503,'[1]Dados Diários do Magento'!$A$1:$H$10000,2,),"0")</f>
        <v>0</v>
      </c>
      <c r="C9503" s="20">
        <v>9502</v>
      </c>
      <c r="D9503" s="26">
        <v>0</v>
      </c>
      <c r="E9503" s="27">
        <v>0</v>
      </c>
      <c r="G9503" s="23"/>
      <c r="H9503" s="23"/>
      <c r="J9503" s="24">
        <f t="shared" si="297"/>
        <v>0</v>
      </c>
      <c r="K9503" s="25">
        <f t="shared" si="298"/>
        <v>0</v>
      </c>
    </row>
    <row r="9504" spans="1:11">
      <c r="A9504" s="18">
        <f>IFERROR(VLOOKUP(C9504,'[1]Dados Diários do Magento'!$A$1:$H$10000,3,),0)</f>
        <v>0</v>
      </c>
      <c r="B9504" s="19">
        <f>IFERROR(VLOOKUP(C9504,'[1]Dados Diários do Magento'!$A$1:$H$10000,2,),"0")</f>
        <v>0</v>
      </c>
      <c r="C9504" s="20">
        <v>9503</v>
      </c>
      <c r="D9504" s="26">
        <v>0</v>
      </c>
      <c r="E9504" s="27">
        <v>0</v>
      </c>
      <c r="G9504" s="23"/>
      <c r="H9504" s="23"/>
      <c r="J9504" s="24">
        <f t="shared" si="297"/>
        <v>0</v>
      </c>
      <c r="K9504" s="25">
        <f t="shared" si="298"/>
        <v>0</v>
      </c>
    </row>
    <row r="9505" spans="1:11">
      <c r="A9505" s="18">
        <f>IFERROR(VLOOKUP(C9505,'[1]Dados Diários do Magento'!$A$1:$H$10000,3,),0)</f>
        <v>0</v>
      </c>
      <c r="B9505" s="19">
        <f>IFERROR(VLOOKUP(C9505,'[1]Dados Diários do Magento'!$A$1:$H$10000,2,),"0")</f>
        <v>0</v>
      </c>
      <c r="C9505" s="20">
        <v>9504</v>
      </c>
      <c r="D9505" s="26">
        <v>0</v>
      </c>
      <c r="E9505" s="27">
        <v>0</v>
      </c>
      <c r="G9505" s="23"/>
      <c r="H9505" s="23"/>
      <c r="J9505" s="24">
        <f t="shared" si="297"/>
        <v>0</v>
      </c>
      <c r="K9505" s="25">
        <f t="shared" si="298"/>
        <v>0</v>
      </c>
    </row>
    <row r="9506" spans="1:11">
      <c r="A9506" s="18">
        <f>IFERROR(VLOOKUP(C9506,'[1]Dados Diários do Magento'!$A$1:$H$10000,3,),0)</f>
        <v>0</v>
      </c>
      <c r="B9506" s="19">
        <f>IFERROR(VLOOKUP(C9506,'[1]Dados Diários do Magento'!$A$1:$H$10000,2,),"0")</f>
        <v>0</v>
      </c>
      <c r="C9506" s="20">
        <v>9505</v>
      </c>
      <c r="D9506" s="26">
        <v>0</v>
      </c>
      <c r="E9506" s="27">
        <v>0</v>
      </c>
      <c r="G9506" s="23"/>
      <c r="H9506" s="23"/>
      <c r="J9506" s="24">
        <f t="shared" si="297"/>
        <v>0</v>
      </c>
      <c r="K9506" s="25">
        <f t="shared" si="298"/>
        <v>0</v>
      </c>
    </row>
    <row r="9507" spans="1:11">
      <c r="A9507" s="18">
        <f>IFERROR(VLOOKUP(C9507,'[1]Dados Diários do Magento'!$A$1:$H$10000,3,),0)</f>
        <v>0</v>
      </c>
      <c r="B9507" s="19">
        <f>IFERROR(VLOOKUP(C9507,'[1]Dados Diários do Magento'!$A$1:$H$10000,2,),"0")</f>
        <v>0</v>
      </c>
      <c r="C9507" s="20">
        <v>9506</v>
      </c>
      <c r="D9507" s="26">
        <v>0</v>
      </c>
      <c r="E9507" s="27">
        <v>0</v>
      </c>
      <c r="G9507" s="23"/>
      <c r="H9507" s="23"/>
      <c r="J9507" s="24">
        <f t="shared" si="297"/>
        <v>0</v>
      </c>
      <c r="K9507" s="25">
        <f t="shared" si="298"/>
        <v>0</v>
      </c>
    </row>
    <row r="9508" spans="1:11">
      <c r="A9508" s="18">
        <f>IFERROR(VLOOKUP(C9508,'[1]Dados Diários do Magento'!$A$1:$H$10000,3,),0)</f>
        <v>0</v>
      </c>
      <c r="B9508" s="19">
        <f>IFERROR(VLOOKUP(C9508,'[1]Dados Diários do Magento'!$A$1:$H$10000,2,),"0")</f>
        <v>0</v>
      </c>
      <c r="C9508" s="20">
        <v>9507</v>
      </c>
      <c r="D9508" s="26">
        <v>0</v>
      </c>
      <c r="E9508" s="27">
        <v>0</v>
      </c>
      <c r="G9508" s="23"/>
      <c r="H9508" s="23"/>
      <c r="J9508" s="24">
        <f t="shared" si="297"/>
        <v>0</v>
      </c>
      <c r="K9508" s="25">
        <f t="shared" si="298"/>
        <v>0</v>
      </c>
    </row>
    <row r="9509" spans="1:11">
      <c r="A9509" s="18">
        <f>IFERROR(VLOOKUP(C9509,'[1]Dados Diários do Magento'!$A$1:$H$10000,3,),0)</f>
        <v>0</v>
      </c>
      <c r="B9509" s="19">
        <f>IFERROR(VLOOKUP(C9509,'[1]Dados Diários do Magento'!$A$1:$H$10000,2,),"0")</f>
        <v>0</v>
      </c>
      <c r="C9509" s="20">
        <v>9508</v>
      </c>
      <c r="D9509" s="26">
        <v>0</v>
      </c>
      <c r="E9509" s="27">
        <v>0</v>
      </c>
      <c r="G9509" s="23"/>
      <c r="H9509" s="23"/>
      <c r="J9509" s="24">
        <f t="shared" si="297"/>
        <v>0</v>
      </c>
      <c r="K9509" s="25">
        <f t="shared" si="298"/>
        <v>0</v>
      </c>
    </row>
    <row r="9510" spans="1:11">
      <c r="A9510" s="18">
        <f>IFERROR(VLOOKUP(C9510,'[1]Dados Diários do Magento'!$A$1:$H$10000,3,),0)</f>
        <v>0</v>
      </c>
      <c r="B9510" s="19">
        <f>IFERROR(VLOOKUP(C9510,'[1]Dados Diários do Magento'!$A$1:$H$10000,2,),"0")</f>
        <v>0</v>
      </c>
      <c r="C9510" s="20">
        <v>9509</v>
      </c>
      <c r="D9510" s="26">
        <v>0</v>
      </c>
      <c r="E9510" s="27">
        <v>0</v>
      </c>
      <c r="G9510" s="23"/>
      <c r="H9510" s="23"/>
      <c r="J9510" s="24">
        <f t="shared" si="297"/>
        <v>0</v>
      </c>
      <c r="K9510" s="25">
        <f t="shared" si="298"/>
        <v>0</v>
      </c>
    </row>
    <row r="9511" spans="1:11">
      <c r="A9511" s="18">
        <f>IFERROR(VLOOKUP(C9511,'[1]Dados Diários do Magento'!$A$1:$H$10000,3,),0)</f>
        <v>0</v>
      </c>
      <c r="B9511" s="19">
        <f>IFERROR(VLOOKUP(C9511,'[1]Dados Diários do Magento'!$A$1:$H$10000,2,),"0")</f>
        <v>0</v>
      </c>
      <c r="C9511" s="20">
        <v>9510</v>
      </c>
      <c r="D9511" s="26">
        <v>0</v>
      </c>
      <c r="E9511" s="27">
        <v>0</v>
      </c>
      <c r="G9511" s="23"/>
      <c r="H9511" s="23"/>
      <c r="J9511" s="24">
        <f t="shared" si="297"/>
        <v>0</v>
      </c>
      <c r="K9511" s="25">
        <f t="shared" si="298"/>
        <v>0</v>
      </c>
    </row>
    <row r="9512" spans="1:11">
      <c r="A9512" s="18">
        <f>IFERROR(VLOOKUP(C9512,'[1]Dados Diários do Magento'!$A$1:$H$10000,3,),0)</f>
        <v>0</v>
      </c>
      <c r="B9512" s="19">
        <f>IFERROR(VLOOKUP(C9512,'[1]Dados Diários do Magento'!$A$1:$H$10000,2,),"0")</f>
        <v>0</v>
      </c>
      <c r="C9512" s="20">
        <v>9511</v>
      </c>
      <c r="D9512" s="26">
        <v>0</v>
      </c>
      <c r="E9512" s="27">
        <v>0</v>
      </c>
      <c r="G9512" s="23"/>
      <c r="H9512" s="23"/>
      <c r="J9512" s="24">
        <f t="shared" si="297"/>
        <v>0</v>
      </c>
      <c r="K9512" s="25">
        <f t="shared" si="298"/>
        <v>0</v>
      </c>
    </row>
    <row r="9513" spans="1:11">
      <c r="A9513" s="18">
        <f>IFERROR(VLOOKUP(C9513,'[1]Dados Diários do Magento'!$A$1:$H$10000,3,),0)</f>
        <v>0</v>
      </c>
      <c r="B9513" s="19">
        <f>IFERROR(VLOOKUP(C9513,'[1]Dados Diários do Magento'!$A$1:$H$10000,2,),"0")</f>
        <v>0</v>
      </c>
      <c r="C9513" s="20">
        <v>9512</v>
      </c>
      <c r="D9513" s="26">
        <v>0</v>
      </c>
      <c r="E9513" s="27">
        <v>0</v>
      </c>
      <c r="G9513" s="23"/>
      <c r="H9513" s="23"/>
      <c r="J9513" s="24">
        <f t="shared" si="297"/>
        <v>0</v>
      </c>
      <c r="K9513" s="25">
        <f t="shared" si="298"/>
        <v>0</v>
      </c>
    </row>
    <row r="9514" spans="1:11">
      <c r="A9514" s="18">
        <f>IFERROR(VLOOKUP(C9514,'[1]Dados Diários do Magento'!$A$1:$H$10000,3,),0)</f>
        <v>0</v>
      </c>
      <c r="B9514" s="19">
        <f>IFERROR(VLOOKUP(C9514,'[1]Dados Diários do Magento'!$A$1:$H$10000,2,),"0")</f>
        <v>0</v>
      </c>
      <c r="C9514" s="20">
        <v>9513</v>
      </c>
      <c r="D9514" s="26">
        <v>0</v>
      </c>
      <c r="E9514" s="27">
        <v>0</v>
      </c>
      <c r="G9514" s="23"/>
      <c r="H9514" s="23"/>
      <c r="J9514" s="24">
        <f t="shared" si="297"/>
        <v>0</v>
      </c>
      <c r="K9514" s="25">
        <f t="shared" si="298"/>
        <v>0</v>
      </c>
    </row>
    <row r="9515" spans="1:11">
      <c r="A9515" s="18">
        <f>IFERROR(VLOOKUP(C9515,'[1]Dados Diários do Magento'!$A$1:$H$10000,3,),0)</f>
        <v>0</v>
      </c>
      <c r="B9515" s="19">
        <f>IFERROR(VLOOKUP(C9515,'[1]Dados Diários do Magento'!$A$1:$H$10000,2,),"0")</f>
        <v>0</v>
      </c>
      <c r="C9515" s="20">
        <v>9514</v>
      </c>
      <c r="D9515" s="26">
        <v>0</v>
      </c>
      <c r="E9515" s="27">
        <v>0</v>
      </c>
      <c r="G9515" s="23"/>
      <c r="H9515" s="23"/>
      <c r="J9515" s="24">
        <f t="shared" si="297"/>
        <v>0</v>
      </c>
      <c r="K9515" s="25">
        <f t="shared" si="298"/>
        <v>0</v>
      </c>
    </row>
    <row r="9516" spans="1:11">
      <c r="A9516" s="18">
        <f>IFERROR(VLOOKUP(C9516,'[1]Dados Diários do Magento'!$A$1:$H$10000,3,),0)</f>
        <v>0</v>
      </c>
      <c r="B9516" s="19">
        <f>IFERROR(VLOOKUP(C9516,'[1]Dados Diários do Magento'!$A$1:$H$10000,2,),"0")</f>
        <v>0</v>
      </c>
      <c r="C9516" s="20">
        <v>9515</v>
      </c>
      <c r="D9516" s="26">
        <v>0</v>
      </c>
      <c r="E9516" s="27">
        <v>0</v>
      </c>
      <c r="G9516" s="23"/>
      <c r="H9516" s="23"/>
      <c r="J9516" s="24">
        <f t="shared" si="297"/>
        <v>0</v>
      </c>
      <c r="K9516" s="25">
        <f t="shared" si="298"/>
        <v>0</v>
      </c>
    </row>
    <row r="9517" spans="1:11">
      <c r="A9517" s="18">
        <f>IFERROR(VLOOKUP(C9517,'[1]Dados Diários do Magento'!$A$1:$H$10000,3,),0)</f>
        <v>0</v>
      </c>
      <c r="B9517" s="19">
        <f>IFERROR(VLOOKUP(C9517,'[1]Dados Diários do Magento'!$A$1:$H$10000,2,),"0")</f>
        <v>0</v>
      </c>
      <c r="C9517" s="20">
        <v>9516</v>
      </c>
      <c r="D9517" s="26">
        <v>0</v>
      </c>
      <c r="E9517" s="27">
        <v>0</v>
      </c>
      <c r="G9517" s="23"/>
      <c r="H9517" s="23"/>
      <c r="J9517" s="24">
        <f t="shared" si="297"/>
        <v>0</v>
      </c>
      <c r="K9517" s="25">
        <f t="shared" si="298"/>
        <v>0</v>
      </c>
    </row>
    <row r="9518" spans="1:11">
      <c r="A9518" s="18">
        <f>IFERROR(VLOOKUP(C9518,'[1]Dados Diários do Magento'!$A$1:$H$10000,3,),0)</f>
        <v>0</v>
      </c>
      <c r="B9518" s="19">
        <f>IFERROR(VLOOKUP(C9518,'[1]Dados Diários do Magento'!$A$1:$H$10000,2,),"0")</f>
        <v>0</v>
      </c>
      <c r="C9518" s="20">
        <v>9517</v>
      </c>
      <c r="D9518" s="26">
        <v>0</v>
      </c>
      <c r="E9518" s="27">
        <v>0</v>
      </c>
      <c r="G9518" s="23"/>
      <c r="H9518" s="23"/>
      <c r="J9518" s="24">
        <f t="shared" si="297"/>
        <v>0</v>
      </c>
      <c r="K9518" s="25">
        <f t="shared" si="298"/>
        <v>0</v>
      </c>
    </row>
    <row r="9519" spans="1:11">
      <c r="A9519" s="18">
        <f>IFERROR(VLOOKUP(C9519,'[1]Dados Diários do Magento'!$A$1:$H$10000,3,),0)</f>
        <v>0</v>
      </c>
      <c r="B9519" s="19">
        <f>IFERROR(VLOOKUP(C9519,'[1]Dados Diários do Magento'!$A$1:$H$10000,2,),"0")</f>
        <v>0</v>
      </c>
      <c r="C9519" s="20">
        <v>9518</v>
      </c>
      <c r="D9519" s="26">
        <v>0</v>
      </c>
      <c r="E9519" s="27">
        <v>0</v>
      </c>
      <c r="G9519" s="23"/>
      <c r="H9519" s="23"/>
      <c r="J9519" s="24">
        <f t="shared" si="297"/>
        <v>0</v>
      </c>
      <c r="K9519" s="25">
        <f t="shared" si="298"/>
        <v>0</v>
      </c>
    </row>
    <row r="9520" spans="1:11">
      <c r="A9520" s="18">
        <f>IFERROR(VLOOKUP(C9520,'[1]Dados Diários do Magento'!$A$1:$H$10000,3,),0)</f>
        <v>0</v>
      </c>
      <c r="B9520" s="19">
        <f>IFERROR(VLOOKUP(C9520,'[1]Dados Diários do Magento'!$A$1:$H$10000,2,),"0")</f>
        <v>0</v>
      </c>
      <c r="C9520" s="20">
        <v>9519</v>
      </c>
      <c r="D9520" s="26">
        <v>0</v>
      </c>
      <c r="E9520" s="27">
        <v>0</v>
      </c>
      <c r="G9520" s="23"/>
      <c r="H9520" s="23"/>
      <c r="J9520" s="24">
        <f t="shared" si="297"/>
        <v>0</v>
      </c>
      <c r="K9520" s="25">
        <f t="shared" si="298"/>
        <v>0</v>
      </c>
    </row>
    <row r="9521" spans="1:11">
      <c r="A9521" s="18">
        <f>IFERROR(VLOOKUP(C9521,'[1]Dados Diários do Magento'!$A$1:$H$10000,3,),0)</f>
        <v>0</v>
      </c>
      <c r="B9521" s="19">
        <f>IFERROR(VLOOKUP(C9521,'[1]Dados Diários do Magento'!$A$1:$H$10000,2,),"0")</f>
        <v>0</v>
      </c>
      <c r="C9521" s="20">
        <v>9520</v>
      </c>
      <c r="D9521" s="26">
        <v>0</v>
      </c>
      <c r="E9521" s="27">
        <v>0</v>
      </c>
      <c r="G9521" s="23"/>
      <c r="H9521" s="23"/>
      <c r="J9521" s="24">
        <f t="shared" si="297"/>
        <v>0</v>
      </c>
      <c r="K9521" s="25">
        <f t="shared" si="298"/>
        <v>0</v>
      </c>
    </row>
    <row r="9522" spans="1:11">
      <c r="A9522" s="18">
        <f>IFERROR(VLOOKUP(C9522,'[1]Dados Diários do Magento'!$A$1:$H$10000,3,),0)</f>
        <v>0</v>
      </c>
      <c r="B9522" s="19">
        <f>IFERROR(VLOOKUP(C9522,'[1]Dados Diários do Magento'!$A$1:$H$10000,2,),"0")</f>
        <v>0</v>
      </c>
      <c r="C9522" s="20">
        <v>9521</v>
      </c>
      <c r="D9522" s="26">
        <v>0</v>
      </c>
      <c r="E9522" s="27">
        <v>0</v>
      </c>
      <c r="G9522" s="23"/>
      <c r="H9522" s="23"/>
      <c r="J9522" s="24">
        <f t="shared" si="297"/>
        <v>0</v>
      </c>
      <c r="K9522" s="25">
        <f t="shared" si="298"/>
        <v>0</v>
      </c>
    </row>
    <row r="9523" spans="1:11">
      <c r="A9523" s="18">
        <f>IFERROR(VLOOKUP(C9523,'[1]Dados Diários do Magento'!$A$1:$H$10000,3,),0)</f>
        <v>0</v>
      </c>
      <c r="B9523" s="19">
        <f>IFERROR(VLOOKUP(C9523,'[1]Dados Diários do Magento'!$A$1:$H$10000,2,),"0")</f>
        <v>0</v>
      </c>
      <c r="C9523" s="20">
        <v>9522</v>
      </c>
      <c r="D9523" s="26">
        <v>0</v>
      </c>
      <c r="E9523" s="27">
        <v>0</v>
      </c>
      <c r="G9523" s="23"/>
      <c r="H9523" s="23"/>
      <c r="J9523" s="24">
        <f t="shared" si="297"/>
        <v>0</v>
      </c>
      <c r="K9523" s="25">
        <f t="shared" si="298"/>
        <v>0</v>
      </c>
    </row>
    <row r="9524" spans="1:11">
      <c r="A9524" s="18">
        <f>IFERROR(VLOOKUP(C9524,'[1]Dados Diários do Magento'!$A$1:$H$10000,3,),0)</f>
        <v>0</v>
      </c>
      <c r="B9524" s="19">
        <f>IFERROR(VLOOKUP(C9524,'[1]Dados Diários do Magento'!$A$1:$H$10000,2,),"0")</f>
        <v>0</v>
      </c>
      <c r="C9524" s="20">
        <v>9523</v>
      </c>
      <c r="D9524" s="26">
        <v>0</v>
      </c>
      <c r="E9524" s="27">
        <v>0</v>
      </c>
      <c r="G9524" s="23"/>
      <c r="H9524" s="23"/>
      <c r="J9524" s="24">
        <f t="shared" si="297"/>
        <v>0</v>
      </c>
      <c r="K9524" s="25">
        <f t="shared" si="298"/>
        <v>0</v>
      </c>
    </row>
    <row r="9525" spans="1:11">
      <c r="A9525" s="18">
        <f>IFERROR(VLOOKUP(C9525,'[1]Dados Diários do Magento'!$A$1:$H$10000,3,),0)</f>
        <v>0</v>
      </c>
      <c r="B9525" s="19">
        <f>IFERROR(VLOOKUP(C9525,'[1]Dados Diários do Magento'!$A$1:$H$10000,2,),"0")</f>
        <v>0</v>
      </c>
      <c r="C9525" s="20">
        <v>9524</v>
      </c>
      <c r="D9525" s="26">
        <v>0</v>
      </c>
      <c r="E9525" s="27">
        <v>0</v>
      </c>
      <c r="G9525" s="23"/>
      <c r="H9525" s="23"/>
      <c r="J9525" s="24">
        <f t="shared" si="297"/>
        <v>0</v>
      </c>
      <c r="K9525" s="25">
        <f t="shared" si="298"/>
        <v>0</v>
      </c>
    </row>
    <row r="9526" spans="1:11">
      <c r="A9526" s="18">
        <f>IFERROR(VLOOKUP(C9526,'[1]Dados Diários do Magento'!$A$1:$H$10000,3,),0)</f>
        <v>0</v>
      </c>
      <c r="B9526" s="19">
        <f>IFERROR(VLOOKUP(C9526,'[1]Dados Diários do Magento'!$A$1:$H$10000,2,),"0")</f>
        <v>0</v>
      </c>
      <c r="C9526" s="20">
        <v>9525</v>
      </c>
      <c r="D9526" s="26">
        <v>0</v>
      </c>
      <c r="E9526" s="27">
        <v>0</v>
      </c>
      <c r="G9526" s="23"/>
      <c r="H9526" s="23"/>
      <c r="J9526" s="24">
        <f t="shared" si="297"/>
        <v>0</v>
      </c>
      <c r="K9526" s="25">
        <f t="shared" si="298"/>
        <v>0</v>
      </c>
    </row>
    <row r="9527" spans="1:11">
      <c r="A9527" s="18">
        <f>IFERROR(VLOOKUP(C9527,'[1]Dados Diários do Magento'!$A$1:$H$10000,3,),0)</f>
        <v>0</v>
      </c>
      <c r="B9527" s="19">
        <f>IFERROR(VLOOKUP(C9527,'[1]Dados Diários do Magento'!$A$1:$H$10000,2,),"0")</f>
        <v>0</v>
      </c>
      <c r="C9527" s="20">
        <v>9526</v>
      </c>
      <c r="D9527" s="26">
        <v>0</v>
      </c>
      <c r="E9527" s="27">
        <v>0</v>
      </c>
      <c r="G9527" s="23"/>
      <c r="H9527" s="23"/>
      <c r="J9527" s="24">
        <f t="shared" si="297"/>
        <v>0</v>
      </c>
      <c r="K9527" s="25">
        <f t="shared" si="298"/>
        <v>0</v>
      </c>
    </row>
    <row r="9528" spans="1:11">
      <c r="A9528" s="18">
        <f>IFERROR(VLOOKUP(C9528,'[1]Dados Diários do Magento'!$A$1:$H$10000,3,),0)</f>
        <v>0</v>
      </c>
      <c r="B9528" s="19">
        <f>IFERROR(VLOOKUP(C9528,'[1]Dados Diários do Magento'!$A$1:$H$10000,2,),"0")</f>
        <v>0</v>
      </c>
      <c r="C9528" s="20">
        <v>9527</v>
      </c>
      <c r="D9528" s="26">
        <v>0</v>
      </c>
      <c r="E9528" s="27">
        <v>0</v>
      </c>
      <c r="G9528" s="23"/>
      <c r="H9528" s="23"/>
      <c r="J9528" s="24">
        <f t="shared" si="297"/>
        <v>0</v>
      </c>
      <c r="K9528" s="25">
        <f t="shared" si="298"/>
        <v>0</v>
      </c>
    </row>
    <row r="9529" spans="1:11">
      <c r="A9529" s="18">
        <f>IFERROR(VLOOKUP(C9529,'[1]Dados Diários do Magento'!$A$1:$H$10000,3,),0)</f>
        <v>0</v>
      </c>
      <c r="B9529" s="19">
        <f>IFERROR(VLOOKUP(C9529,'[1]Dados Diários do Magento'!$A$1:$H$10000,2,),"0")</f>
        <v>0</v>
      </c>
      <c r="C9529" s="20">
        <v>9528</v>
      </c>
      <c r="D9529" s="26">
        <v>0</v>
      </c>
      <c r="E9529" s="27">
        <v>0</v>
      </c>
      <c r="G9529" s="23"/>
      <c r="H9529" s="23"/>
      <c r="J9529" s="24">
        <f t="shared" si="297"/>
        <v>0</v>
      </c>
      <c r="K9529" s="25">
        <f t="shared" si="298"/>
        <v>0</v>
      </c>
    </row>
    <row r="9530" spans="1:11">
      <c r="A9530" s="18">
        <f>IFERROR(VLOOKUP(C9530,'[1]Dados Diários do Magento'!$A$1:$H$10000,3,),0)</f>
        <v>0</v>
      </c>
      <c r="B9530" s="19">
        <f>IFERROR(VLOOKUP(C9530,'[1]Dados Diários do Magento'!$A$1:$H$10000,2,),"0")</f>
        <v>0</v>
      </c>
      <c r="C9530" s="20">
        <v>9529</v>
      </c>
      <c r="D9530" s="26">
        <v>0</v>
      </c>
      <c r="E9530" s="27">
        <v>0</v>
      </c>
      <c r="G9530" s="23"/>
      <c r="H9530" s="23"/>
      <c r="J9530" s="24">
        <f t="shared" si="297"/>
        <v>0</v>
      </c>
      <c r="K9530" s="25">
        <f t="shared" si="298"/>
        <v>0</v>
      </c>
    </row>
    <row r="9531" spans="1:11">
      <c r="A9531" s="18">
        <f>IFERROR(VLOOKUP(C9531,'[1]Dados Diários do Magento'!$A$1:$H$10000,3,),0)</f>
        <v>0</v>
      </c>
      <c r="B9531" s="19">
        <f>IFERROR(VLOOKUP(C9531,'[1]Dados Diários do Magento'!$A$1:$H$10000,2,),"0")</f>
        <v>0</v>
      </c>
      <c r="C9531" s="20">
        <v>9530</v>
      </c>
      <c r="D9531" s="26">
        <v>0</v>
      </c>
      <c r="E9531" s="27">
        <v>0</v>
      </c>
      <c r="G9531" s="23"/>
      <c r="H9531" s="23"/>
      <c r="J9531" s="24">
        <f t="shared" si="297"/>
        <v>0</v>
      </c>
      <c r="K9531" s="25">
        <f t="shared" si="298"/>
        <v>0</v>
      </c>
    </row>
    <row r="9532" spans="1:11">
      <c r="A9532" s="18">
        <f>IFERROR(VLOOKUP(C9532,'[1]Dados Diários do Magento'!$A$1:$H$10000,3,),0)</f>
        <v>0</v>
      </c>
      <c r="B9532" s="19">
        <f>IFERROR(VLOOKUP(C9532,'[1]Dados Diários do Magento'!$A$1:$H$10000,2,),"0")</f>
        <v>0</v>
      </c>
      <c r="C9532" s="20">
        <v>9531</v>
      </c>
      <c r="D9532" s="26">
        <v>0</v>
      </c>
      <c r="E9532" s="27">
        <v>0</v>
      </c>
      <c r="G9532" s="23"/>
      <c r="H9532" s="23"/>
      <c r="J9532" s="24">
        <f t="shared" si="297"/>
        <v>0</v>
      </c>
      <c r="K9532" s="25">
        <f t="shared" si="298"/>
        <v>0</v>
      </c>
    </row>
    <row r="9533" spans="1:11">
      <c r="A9533" s="18">
        <f>IFERROR(VLOOKUP(C9533,'[1]Dados Diários do Magento'!$A$1:$H$10000,3,),0)</f>
        <v>0</v>
      </c>
      <c r="B9533" s="19">
        <f>IFERROR(VLOOKUP(C9533,'[1]Dados Diários do Magento'!$A$1:$H$10000,2,),"0")</f>
        <v>0</v>
      </c>
      <c r="C9533" s="20">
        <v>9532</v>
      </c>
      <c r="D9533" s="26">
        <v>0</v>
      </c>
      <c r="E9533" s="27">
        <v>0</v>
      </c>
      <c r="G9533" s="23"/>
      <c r="H9533" s="23"/>
      <c r="J9533" s="24">
        <f t="shared" si="297"/>
        <v>0</v>
      </c>
      <c r="K9533" s="25">
        <f t="shared" si="298"/>
        <v>0</v>
      </c>
    </row>
    <row r="9534" spans="1:11">
      <c r="A9534" s="18">
        <f>IFERROR(VLOOKUP(C9534,'[1]Dados Diários do Magento'!$A$1:$H$10000,3,),0)</f>
        <v>0</v>
      </c>
      <c r="B9534" s="19">
        <f>IFERROR(VLOOKUP(C9534,'[1]Dados Diários do Magento'!$A$1:$H$10000,2,),"0")</f>
        <v>0</v>
      </c>
      <c r="C9534" s="20">
        <v>9533</v>
      </c>
      <c r="D9534" s="26">
        <v>0</v>
      </c>
      <c r="E9534" s="27">
        <v>0</v>
      </c>
      <c r="G9534" s="23"/>
      <c r="H9534" s="23"/>
      <c r="J9534" s="24">
        <f t="shared" si="297"/>
        <v>0</v>
      </c>
      <c r="K9534" s="25">
        <f t="shared" si="298"/>
        <v>0</v>
      </c>
    </row>
    <row r="9535" spans="1:11">
      <c r="A9535" s="18">
        <f>IFERROR(VLOOKUP(C9535,'[1]Dados Diários do Magento'!$A$1:$H$10000,3,),0)</f>
        <v>0</v>
      </c>
      <c r="B9535" s="19">
        <f>IFERROR(VLOOKUP(C9535,'[1]Dados Diários do Magento'!$A$1:$H$10000,2,),"0")</f>
        <v>0</v>
      </c>
      <c r="C9535" s="20">
        <v>9534</v>
      </c>
      <c r="D9535" s="26">
        <v>0</v>
      </c>
      <c r="E9535" s="27">
        <v>0</v>
      </c>
      <c r="G9535" s="23"/>
      <c r="H9535" s="23"/>
      <c r="J9535" s="24">
        <f t="shared" si="297"/>
        <v>0</v>
      </c>
      <c r="K9535" s="25">
        <f t="shared" si="298"/>
        <v>0</v>
      </c>
    </row>
    <row r="9536" spans="1:11">
      <c r="A9536" s="18">
        <f>IFERROR(VLOOKUP(C9536,'[1]Dados Diários do Magento'!$A$1:$H$10000,3,),0)</f>
        <v>0</v>
      </c>
      <c r="B9536" s="19">
        <f>IFERROR(VLOOKUP(C9536,'[1]Dados Diários do Magento'!$A$1:$H$10000,2,),"0")</f>
        <v>0</v>
      </c>
      <c r="C9536" s="20">
        <v>9535</v>
      </c>
      <c r="D9536" s="26">
        <v>0</v>
      </c>
      <c r="E9536" s="27">
        <v>0</v>
      </c>
      <c r="G9536" s="23"/>
      <c r="H9536" s="23"/>
      <c r="J9536" s="24">
        <f t="shared" si="297"/>
        <v>0</v>
      </c>
      <c r="K9536" s="25">
        <f t="shared" si="298"/>
        <v>0</v>
      </c>
    </row>
    <row r="9537" spans="1:11">
      <c r="A9537" s="18">
        <f>IFERROR(VLOOKUP(C9537,'[1]Dados Diários do Magento'!$A$1:$H$10000,3,),0)</f>
        <v>0</v>
      </c>
      <c r="B9537" s="19">
        <f>IFERROR(VLOOKUP(C9537,'[1]Dados Diários do Magento'!$A$1:$H$10000,2,),"0")</f>
        <v>0</v>
      </c>
      <c r="C9537" s="20">
        <v>9536</v>
      </c>
      <c r="D9537" s="26">
        <v>0</v>
      </c>
      <c r="E9537" s="27">
        <v>0</v>
      </c>
      <c r="G9537" s="23"/>
      <c r="H9537" s="23"/>
      <c r="J9537" s="24">
        <f t="shared" si="297"/>
        <v>0</v>
      </c>
      <c r="K9537" s="25">
        <f t="shared" si="298"/>
        <v>0</v>
      </c>
    </row>
    <row r="9538" spans="1:11">
      <c r="A9538" s="18">
        <f>IFERROR(VLOOKUP(C9538,'[1]Dados Diários do Magento'!$A$1:$H$10000,3,),0)</f>
        <v>0</v>
      </c>
      <c r="B9538" s="19">
        <f>IFERROR(VLOOKUP(C9538,'[1]Dados Diários do Magento'!$A$1:$H$10000,2,),"0")</f>
        <v>0</v>
      </c>
      <c r="C9538" s="20">
        <v>9537</v>
      </c>
      <c r="D9538" s="26">
        <v>0</v>
      </c>
      <c r="E9538" s="27">
        <v>0</v>
      </c>
      <c r="G9538" s="23"/>
      <c r="H9538" s="23"/>
      <c r="J9538" s="24">
        <f t="shared" si="297"/>
        <v>0</v>
      </c>
      <c r="K9538" s="25">
        <f t="shared" si="298"/>
        <v>0</v>
      </c>
    </row>
    <row r="9539" spans="1:11">
      <c r="A9539" s="18">
        <f>IFERROR(VLOOKUP(C9539,'[1]Dados Diários do Magento'!$A$1:$H$10000,3,),0)</f>
        <v>0</v>
      </c>
      <c r="B9539" s="19">
        <f>IFERROR(VLOOKUP(C9539,'[1]Dados Diários do Magento'!$A$1:$H$10000,2,),"0")</f>
        <v>0</v>
      </c>
      <c r="C9539" s="20">
        <v>9538</v>
      </c>
      <c r="D9539" s="26">
        <v>0</v>
      </c>
      <c r="E9539" s="27">
        <v>0</v>
      </c>
      <c r="G9539" s="23"/>
      <c r="H9539" s="23"/>
      <c r="J9539" s="24">
        <f t="shared" ref="J9539:J9602" si="299">D9539+G9539</f>
        <v>0</v>
      </c>
      <c r="K9539" s="25">
        <f t="shared" si="298"/>
        <v>0</v>
      </c>
    </row>
    <row r="9540" spans="1:11">
      <c r="A9540" s="18">
        <f>IFERROR(VLOOKUP(C9540,'[1]Dados Diários do Magento'!$A$1:$H$10000,3,),0)</f>
        <v>0</v>
      </c>
      <c r="B9540" s="19">
        <f>IFERROR(VLOOKUP(C9540,'[1]Dados Diários do Magento'!$A$1:$H$10000,2,),"0")</f>
        <v>0</v>
      </c>
      <c r="C9540" s="20">
        <v>9539</v>
      </c>
      <c r="D9540" s="26">
        <v>0</v>
      </c>
      <c r="E9540" s="27">
        <v>0</v>
      </c>
      <c r="G9540" s="23"/>
      <c r="H9540" s="23"/>
      <c r="J9540" s="24">
        <f t="shared" si="299"/>
        <v>0</v>
      </c>
      <c r="K9540" s="25">
        <f t="shared" si="298"/>
        <v>0</v>
      </c>
    </row>
    <row r="9541" spans="1:11">
      <c r="A9541" s="18">
        <f>IFERROR(VLOOKUP(C9541,'[1]Dados Diários do Magento'!$A$1:$H$10000,3,),0)</f>
        <v>0</v>
      </c>
      <c r="B9541" s="19">
        <f>IFERROR(VLOOKUP(C9541,'[1]Dados Diários do Magento'!$A$1:$H$10000,2,),"0")</f>
        <v>0</v>
      </c>
      <c r="C9541" s="20">
        <v>9540</v>
      </c>
      <c r="D9541" s="26">
        <v>0</v>
      </c>
      <c r="E9541" s="27">
        <v>0</v>
      </c>
      <c r="G9541" s="23"/>
      <c r="H9541" s="23"/>
      <c r="J9541" s="24">
        <f t="shared" si="299"/>
        <v>0</v>
      </c>
      <c r="K9541" s="25">
        <f t="shared" si="298"/>
        <v>0</v>
      </c>
    </row>
    <row r="9542" spans="1:11">
      <c r="A9542" s="18">
        <f>IFERROR(VLOOKUP(C9542,'[1]Dados Diários do Magento'!$A$1:$H$10000,3,),0)</f>
        <v>0</v>
      </c>
      <c r="B9542" s="19">
        <f>IFERROR(VLOOKUP(C9542,'[1]Dados Diários do Magento'!$A$1:$H$10000,2,),"0")</f>
        <v>0</v>
      </c>
      <c r="C9542" s="20">
        <v>9541</v>
      </c>
      <c r="D9542" s="26">
        <v>0</v>
      </c>
      <c r="E9542" s="27">
        <v>0</v>
      </c>
      <c r="G9542" s="23"/>
      <c r="H9542" s="23"/>
      <c r="J9542" s="24">
        <f t="shared" si="299"/>
        <v>0</v>
      </c>
      <c r="K9542" s="25">
        <f t="shared" si="298"/>
        <v>0</v>
      </c>
    </row>
    <row r="9543" spans="1:11">
      <c r="A9543" s="18">
        <f>IFERROR(VLOOKUP(C9543,'[1]Dados Diários do Magento'!$A$1:$H$10000,3,),0)</f>
        <v>0</v>
      </c>
      <c r="B9543" s="19">
        <f>IFERROR(VLOOKUP(C9543,'[1]Dados Diários do Magento'!$A$1:$H$10000,2,),"0")</f>
        <v>0</v>
      </c>
      <c r="C9543" s="20">
        <v>9542</v>
      </c>
      <c r="D9543" s="26">
        <v>0</v>
      </c>
      <c r="E9543" s="27">
        <v>0</v>
      </c>
      <c r="G9543" s="23"/>
      <c r="H9543" s="23"/>
      <c r="J9543" s="24">
        <f t="shared" si="299"/>
        <v>0</v>
      </c>
      <c r="K9543" s="25">
        <f t="shared" si="298"/>
        <v>0</v>
      </c>
    </row>
    <row r="9544" spans="1:11">
      <c r="A9544" s="18">
        <f>IFERROR(VLOOKUP(C9544,'[1]Dados Diários do Magento'!$A$1:$H$10000,3,),0)</f>
        <v>0</v>
      </c>
      <c r="B9544" s="19">
        <f>IFERROR(VLOOKUP(C9544,'[1]Dados Diários do Magento'!$A$1:$H$10000,2,),"0")</f>
        <v>0</v>
      </c>
      <c r="C9544" s="20">
        <v>9543</v>
      </c>
      <c r="D9544" s="26">
        <v>0</v>
      </c>
      <c r="E9544" s="27">
        <v>0</v>
      </c>
      <c r="G9544" s="23"/>
      <c r="H9544" s="23"/>
      <c r="J9544" s="24">
        <f t="shared" si="299"/>
        <v>0</v>
      </c>
      <c r="K9544" s="25">
        <f t="shared" si="298"/>
        <v>0</v>
      </c>
    </row>
    <row r="9545" spans="1:11">
      <c r="A9545" s="18">
        <f>IFERROR(VLOOKUP(C9545,'[1]Dados Diários do Magento'!$A$1:$H$10000,3,),0)</f>
        <v>0</v>
      </c>
      <c r="B9545" s="19">
        <f>IFERROR(VLOOKUP(C9545,'[1]Dados Diários do Magento'!$A$1:$H$10000,2,),"0")</f>
        <v>0</v>
      </c>
      <c r="C9545" s="20">
        <v>9544</v>
      </c>
      <c r="D9545" s="26">
        <v>0</v>
      </c>
      <c r="E9545" s="27">
        <v>0</v>
      </c>
      <c r="G9545" s="23"/>
      <c r="H9545" s="23"/>
      <c r="J9545" s="24">
        <f t="shared" si="299"/>
        <v>0</v>
      </c>
      <c r="K9545" s="25">
        <f t="shared" si="298"/>
        <v>0</v>
      </c>
    </row>
    <row r="9546" spans="1:11">
      <c r="A9546" s="18">
        <f>IFERROR(VLOOKUP(C9546,'[1]Dados Diários do Magento'!$A$1:$H$10000,3,),0)</f>
        <v>0</v>
      </c>
      <c r="B9546" s="19">
        <f>IFERROR(VLOOKUP(C9546,'[1]Dados Diários do Magento'!$A$1:$H$10000,2,),"0")</f>
        <v>0</v>
      </c>
      <c r="C9546" s="20">
        <v>9545</v>
      </c>
      <c r="D9546" s="26">
        <v>0</v>
      </c>
      <c r="E9546" s="27">
        <v>0</v>
      </c>
      <c r="G9546" s="23"/>
      <c r="H9546" s="23"/>
      <c r="J9546" s="24">
        <f t="shared" si="299"/>
        <v>0</v>
      </c>
      <c r="K9546" s="25">
        <f t="shared" si="298"/>
        <v>0</v>
      </c>
    </row>
    <row r="9547" spans="1:11">
      <c r="A9547" s="18">
        <f>IFERROR(VLOOKUP(C9547,'[1]Dados Diários do Magento'!$A$1:$H$10000,3,),0)</f>
        <v>0</v>
      </c>
      <c r="B9547" s="19">
        <f>IFERROR(VLOOKUP(C9547,'[1]Dados Diários do Magento'!$A$1:$H$10000,2,),"0")</f>
        <v>0</v>
      </c>
      <c r="C9547" s="20">
        <v>9546</v>
      </c>
      <c r="D9547" s="26">
        <v>0</v>
      </c>
      <c r="E9547" s="27">
        <v>0</v>
      </c>
      <c r="G9547" s="23"/>
      <c r="H9547" s="23"/>
      <c r="J9547" s="24">
        <f t="shared" si="299"/>
        <v>0</v>
      </c>
      <c r="K9547" s="25">
        <f t="shared" si="298"/>
        <v>0</v>
      </c>
    </row>
    <row r="9548" spans="1:11">
      <c r="A9548" s="18">
        <f>IFERROR(VLOOKUP(C9548,'[1]Dados Diários do Magento'!$A$1:$H$10000,3,),0)</f>
        <v>0</v>
      </c>
      <c r="B9548" s="19">
        <f>IFERROR(VLOOKUP(C9548,'[1]Dados Diários do Magento'!$A$1:$H$10000,2,),"0")</f>
        <v>0</v>
      </c>
      <c r="C9548" s="20">
        <v>9547</v>
      </c>
      <c r="D9548" s="26">
        <v>0</v>
      </c>
      <c r="E9548" s="27">
        <v>0</v>
      </c>
      <c r="G9548" s="23"/>
      <c r="H9548" s="23"/>
      <c r="J9548" s="24">
        <f t="shared" si="299"/>
        <v>0</v>
      </c>
      <c r="K9548" s="25">
        <f t="shared" si="298"/>
        <v>0</v>
      </c>
    </row>
    <row r="9549" spans="1:11">
      <c r="A9549" s="18">
        <f>IFERROR(VLOOKUP(C9549,'[1]Dados Diários do Magento'!$A$1:$H$10000,3,),0)</f>
        <v>0</v>
      </c>
      <c r="B9549" s="19">
        <f>IFERROR(VLOOKUP(C9549,'[1]Dados Diários do Magento'!$A$1:$H$10000,2,),"0")</f>
        <v>0</v>
      </c>
      <c r="C9549" s="20">
        <v>9548</v>
      </c>
      <c r="D9549" s="26">
        <v>0</v>
      </c>
      <c r="E9549" s="27">
        <v>0</v>
      </c>
      <c r="G9549" s="23"/>
      <c r="H9549" s="23"/>
      <c r="J9549" s="24">
        <f t="shared" si="299"/>
        <v>0</v>
      </c>
      <c r="K9549" s="25">
        <f t="shared" si="298"/>
        <v>0</v>
      </c>
    </row>
    <row r="9550" spans="1:11">
      <c r="A9550" s="18">
        <f>IFERROR(VLOOKUP(C9550,'[1]Dados Diários do Magento'!$A$1:$H$10000,3,),0)</f>
        <v>0</v>
      </c>
      <c r="B9550" s="19">
        <f>IFERROR(VLOOKUP(C9550,'[1]Dados Diários do Magento'!$A$1:$H$10000,2,),"0")</f>
        <v>0</v>
      </c>
      <c r="C9550" s="20">
        <v>9549</v>
      </c>
      <c r="D9550" s="26">
        <v>0</v>
      </c>
      <c r="E9550" s="27">
        <v>0</v>
      </c>
      <c r="G9550" s="23"/>
      <c r="H9550" s="23"/>
      <c r="J9550" s="24">
        <f t="shared" si="299"/>
        <v>0</v>
      </c>
      <c r="K9550" s="25">
        <f t="shared" si="298"/>
        <v>0</v>
      </c>
    </row>
    <row r="9551" spans="1:11">
      <c r="A9551" s="18">
        <f>IFERROR(VLOOKUP(C9551,'[1]Dados Diários do Magento'!$A$1:$H$10000,3,),0)</f>
        <v>0</v>
      </c>
      <c r="B9551" s="19">
        <f>IFERROR(VLOOKUP(C9551,'[1]Dados Diários do Magento'!$A$1:$H$10000,2,),"0")</f>
        <v>0</v>
      </c>
      <c r="C9551" s="20">
        <v>9550</v>
      </c>
      <c r="D9551" s="26">
        <v>0</v>
      </c>
      <c r="E9551" s="27">
        <v>0</v>
      </c>
      <c r="G9551" s="23"/>
      <c r="H9551" s="23"/>
      <c r="J9551" s="24">
        <f t="shared" si="299"/>
        <v>0</v>
      </c>
      <c r="K9551" s="25">
        <f t="shared" si="298"/>
        <v>0</v>
      </c>
    </row>
    <row r="9552" spans="1:11">
      <c r="A9552" s="18">
        <f>IFERROR(VLOOKUP(C9552,'[1]Dados Diários do Magento'!$A$1:$H$10000,3,),0)</f>
        <v>0</v>
      </c>
      <c r="B9552" s="19">
        <f>IFERROR(VLOOKUP(C9552,'[1]Dados Diários do Magento'!$A$1:$H$10000,2,),"0")</f>
        <v>0</v>
      </c>
      <c r="C9552" s="20">
        <v>9551</v>
      </c>
      <c r="D9552" s="26">
        <v>0</v>
      </c>
      <c r="E9552" s="27">
        <v>0</v>
      </c>
      <c r="G9552" s="23"/>
      <c r="H9552" s="23"/>
      <c r="J9552" s="24">
        <f t="shared" si="299"/>
        <v>0</v>
      </c>
      <c r="K9552" s="25">
        <f t="shared" si="298"/>
        <v>0</v>
      </c>
    </row>
    <row r="9553" spans="1:11">
      <c r="A9553" s="18">
        <f>IFERROR(VLOOKUP(C9553,'[1]Dados Diários do Magento'!$A$1:$H$10000,3,),0)</f>
        <v>0</v>
      </c>
      <c r="B9553" s="19">
        <f>IFERROR(VLOOKUP(C9553,'[1]Dados Diários do Magento'!$A$1:$H$10000,2,),"0")</f>
        <v>0</v>
      </c>
      <c r="C9553" s="20">
        <v>9552</v>
      </c>
      <c r="D9553" s="26">
        <v>0</v>
      </c>
      <c r="E9553" s="27">
        <v>0</v>
      </c>
      <c r="G9553" s="23"/>
      <c r="H9553" s="23"/>
      <c r="J9553" s="24">
        <f t="shared" si="299"/>
        <v>0</v>
      </c>
      <c r="K9553" s="25">
        <f t="shared" si="298"/>
        <v>0</v>
      </c>
    </row>
    <row r="9554" spans="1:11">
      <c r="A9554" s="18">
        <f>IFERROR(VLOOKUP(C9554,'[1]Dados Diários do Magento'!$A$1:$H$10000,3,),0)</f>
        <v>0</v>
      </c>
      <c r="B9554" s="19">
        <f>IFERROR(VLOOKUP(C9554,'[1]Dados Diários do Magento'!$A$1:$H$10000,2,),"0")</f>
        <v>0</v>
      </c>
      <c r="C9554" s="20">
        <v>9553</v>
      </c>
      <c r="D9554" s="26">
        <v>0</v>
      </c>
      <c r="E9554" s="27">
        <v>0</v>
      </c>
      <c r="G9554" s="23"/>
      <c r="H9554" s="23"/>
      <c r="J9554" s="24">
        <f t="shared" si="299"/>
        <v>0</v>
      </c>
      <c r="K9554" s="25">
        <f t="shared" si="298"/>
        <v>0</v>
      </c>
    </row>
    <row r="9555" spans="1:11">
      <c r="A9555" s="18">
        <f>IFERROR(VLOOKUP(C9555,'[1]Dados Diários do Magento'!$A$1:$H$10000,3,),0)</f>
        <v>0</v>
      </c>
      <c r="B9555" s="19">
        <f>IFERROR(VLOOKUP(C9555,'[1]Dados Diários do Magento'!$A$1:$H$10000,2,),"0")</f>
        <v>0</v>
      </c>
      <c r="C9555" s="20">
        <v>9554</v>
      </c>
      <c r="D9555" s="26">
        <v>0</v>
      </c>
      <c r="E9555" s="27">
        <v>0</v>
      </c>
      <c r="G9555" s="23"/>
      <c r="H9555" s="23"/>
      <c r="J9555" s="24">
        <f t="shared" si="299"/>
        <v>0</v>
      </c>
      <c r="K9555" s="25">
        <f t="shared" si="298"/>
        <v>0</v>
      </c>
    </row>
    <row r="9556" spans="1:11">
      <c r="A9556" s="18">
        <f>IFERROR(VLOOKUP(C9556,'[1]Dados Diários do Magento'!$A$1:$H$10000,3,),0)</f>
        <v>0</v>
      </c>
      <c r="B9556" s="19">
        <f>IFERROR(VLOOKUP(C9556,'[1]Dados Diários do Magento'!$A$1:$H$10000,2,),"0")</f>
        <v>0</v>
      </c>
      <c r="C9556" s="20">
        <v>9555</v>
      </c>
      <c r="D9556" s="26">
        <v>0</v>
      </c>
      <c r="E9556" s="27">
        <v>0</v>
      </c>
      <c r="G9556" s="23"/>
      <c r="H9556" s="23"/>
      <c r="J9556" s="24">
        <f t="shared" si="299"/>
        <v>0</v>
      </c>
      <c r="K9556" s="25">
        <f t="shared" si="298"/>
        <v>0</v>
      </c>
    </row>
    <row r="9557" spans="1:11">
      <c r="A9557" s="18">
        <f>IFERROR(VLOOKUP(C9557,'[1]Dados Diários do Magento'!$A$1:$H$10000,3,),0)</f>
        <v>0</v>
      </c>
      <c r="B9557" s="19">
        <f>IFERROR(VLOOKUP(C9557,'[1]Dados Diários do Magento'!$A$1:$H$10000,2,),"0")</f>
        <v>0</v>
      </c>
      <c r="C9557" s="20">
        <v>9556</v>
      </c>
      <c r="D9557" s="26">
        <v>0</v>
      </c>
      <c r="E9557" s="27">
        <v>0</v>
      </c>
      <c r="G9557" s="23"/>
      <c r="H9557" s="23"/>
      <c r="J9557" s="24">
        <f t="shared" si="299"/>
        <v>0</v>
      </c>
      <c r="K9557" s="25">
        <f t="shared" si="298"/>
        <v>0</v>
      </c>
    </row>
    <row r="9558" spans="1:11">
      <c r="A9558" s="18">
        <f>IFERROR(VLOOKUP(C9558,'[1]Dados Diários do Magento'!$A$1:$H$10000,3,),0)</f>
        <v>0</v>
      </c>
      <c r="B9558" s="19">
        <f>IFERROR(VLOOKUP(C9558,'[1]Dados Diários do Magento'!$A$1:$H$10000,2,),"0")</f>
        <v>0</v>
      </c>
      <c r="C9558" s="20">
        <v>9557</v>
      </c>
      <c r="D9558" s="26">
        <v>0</v>
      </c>
      <c r="E9558" s="27">
        <v>0</v>
      </c>
      <c r="G9558" s="23"/>
      <c r="H9558" s="23"/>
      <c r="J9558" s="24">
        <f t="shared" si="299"/>
        <v>0</v>
      </c>
      <c r="K9558" s="25">
        <f t="shared" si="298"/>
        <v>0</v>
      </c>
    </row>
    <row r="9559" spans="1:11">
      <c r="A9559" s="18">
        <f>IFERROR(VLOOKUP(C9559,'[1]Dados Diários do Magento'!$A$1:$H$10000,3,),0)</f>
        <v>0</v>
      </c>
      <c r="B9559" s="19">
        <f>IFERROR(VLOOKUP(C9559,'[1]Dados Diários do Magento'!$A$1:$H$10000,2,),"0")</f>
        <v>0</v>
      </c>
      <c r="C9559" s="20">
        <v>9558</v>
      </c>
      <c r="D9559" s="26">
        <v>0</v>
      </c>
      <c r="E9559" s="27">
        <v>0</v>
      </c>
      <c r="G9559" s="23"/>
      <c r="H9559" s="23"/>
      <c r="J9559" s="24">
        <f t="shared" si="299"/>
        <v>0</v>
      </c>
      <c r="K9559" s="25">
        <f t="shared" si="298"/>
        <v>0</v>
      </c>
    </row>
    <row r="9560" spans="1:11">
      <c r="A9560" s="18">
        <f>IFERROR(VLOOKUP(C9560,'[1]Dados Diários do Magento'!$A$1:$H$10000,3,),0)</f>
        <v>0</v>
      </c>
      <c r="B9560" s="19">
        <f>IFERROR(VLOOKUP(C9560,'[1]Dados Diários do Magento'!$A$1:$H$10000,2,),"0")</f>
        <v>0</v>
      </c>
      <c r="C9560" s="20">
        <v>9559</v>
      </c>
      <c r="D9560" s="26">
        <v>0</v>
      </c>
      <c r="E9560" s="27">
        <v>0</v>
      </c>
      <c r="G9560" s="23"/>
      <c r="H9560" s="23"/>
      <c r="J9560" s="24">
        <f t="shared" si="299"/>
        <v>0</v>
      </c>
      <c r="K9560" s="25">
        <f t="shared" si="298"/>
        <v>0</v>
      </c>
    </row>
    <row r="9561" spans="1:11">
      <c r="A9561" s="18">
        <f>IFERROR(VLOOKUP(C9561,'[1]Dados Diários do Magento'!$A$1:$H$10000,3,),0)</f>
        <v>0</v>
      </c>
      <c r="B9561" s="19">
        <f>IFERROR(VLOOKUP(C9561,'[1]Dados Diários do Magento'!$A$1:$H$10000,2,),"0")</f>
        <v>0</v>
      </c>
      <c r="C9561" s="20">
        <v>9560</v>
      </c>
      <c r="D9561" s="26">
        <v>0</v>
      </c>
      <c r="E9561" s="27">
        <v>0</v>
      </c>
      <c r="G9561" s="23"/>
      <c r="H9561" s="23"/>
      <c r="J9561" s="24">
        <f t="shared" si="299"/>
        <v>0</v>
      </c>
      <c r="K9561" s="25">
        <f t="shared" si="298"/>
        <v>0</v>
      </c>
    </row>
    <row r="9562" spans="1:11">
      <c r="A9562" s="18">
        <f>IFERROR(VLOOKUP(C9562,'[1]Dados Diários do Magento'!$A$1:$H$10000,3,),0)</f>
        <v>0</v>
      </c>
      <c r="B9562" s="19">
        <f>IFERROR(VLOOKUP(C9562,'[1]Dados Diários do Magento'!$A$1:$H$10000,2,),"0")</f>
        <v>0</v>
      </c>
      <c r="C9562" s="20">
        <v>9561</v>
      </c>
      <c r="D9562" s="26">
        <v>0</v>
      </c>
      <c r="E9562" s="27">
        <v>0</v>
      </c>
      <c r="G9562" s="23"/>
      <c r="H9562" s="23"/>
      <c r="J9562" s="24">
        <f t="shared" si="299"/>
        <v>0</v>
      </c>
      <c r="K9562" s="25">
        <f t="shared" si="298"/>
        <v>0</v>
      </c>
    </row>
    <row r="9563" spans="1:11">
      <c r="A9563" s="18">
        <f>IFERROR(VLOOKUP(C9563,'[1]Dados Diários do Magento'!$A$1:$H$10000,3,),0)</f>
        <v>0</v>
      </c>
      <c r="B9563" s="19">
        <f>IFERROR(VLOOKUP(C9563,'[1]Dados Diários do Magento'!$A$1:$H$10000,2,),"0")</f>
        <v>0</v>
      </c>
      <c r="C9563" s="20">
        <v>9562</v>
      </c>
      <c r="D9563" s="26">
        <v>0</v>
      </c>
      <c r="E9563" s="27">
        <v>0</v>
      </c>
      <c r="G9563" s="23"/>
      <c r="H9563" s="23"/>
      <c r="J9563" s="24">
        <f t="shared" si="299"/>
        <v>0</v>
      </c>
      <c r="K9563" s="25">
        <f t="shared" si="298"/>
        <v>0</v>
      </c>
    </row>
    <row r="9564" spans="1:11">
      <c r="A9564" s="18">
        <f>IFERROR(VLOOKUP(C9564,'[1]Dados Diários do Magento'!$A$1:$H$10000,3,),0)</f>
        <v>0</v>
      </c>
      <c r="B9564" s="19">
        <f>IFERROR(VLOOKUP(C9564,'[1]Dados Diários do Magento'!$A$1:$H$10000,2,),"0")</f>
        <v>0</v>
      </c>
      <c r="C9564" s="20">
        <v>9563</v>
      </c>
      <c r="D9564" s="26">
        <v>0</v>
      </c>
      <c r="E9564" s="27">
        <v>0</v>
      </c>
      <c r="G9564" s="23"/>
      <c r="H9564" s="23"/>
      <c r="J9564" s="24">
        <f t="shared" si="299"/>
        <v>0</v>
      </c>
      <c r="K9564" s="25">
        <f t="shared" si="298"/>
        <v>0</v>
      </c>
    </row>
    <row r="9565" spans="1:11">
      <c r="A9565" s="18">
        <f>IFERROR(VLOOKUP(C9565,'[1]Dados Diários do Magento'!$A$1:$H$10000,3,),0)</f>
        <v>0</v>
      </c>
      <c r="B9565" s="19">
        <f>IFERROR(VLOOKUP(C9565,'[1]Dados Diários do Magento'!$A$1:$H$10000,2,),"0")</f>
        <v>0</v>
      </c>
      <c r="C9565" s="20">
        <v>9564</v>
      </c>
      <c r="D9565" s="26">
        <v>0</v>
      </c>
      <c r="E9565" s="27">
        <v>0</v>
      </c>
      <c r="G9565" s="23"/>
      <c r="H9565" s="23"/>
      <c r="J9565" s="24">
        <f t="shared" si="299"/>
        <v>0</v>
      </c>
      <c r="K9565" s="25">
        <f t="shared" ref="K9565:K9628" si="300">IF((D9565+G9565)&gt;0,(D9565*E9565+G9565*H9565)/(D9565+G9565),E9565)</f>
        <v>0</v>
      </c>
    </row>
    <row r="9566" spans="1:11">
      <c r="A9566" s="18">
        <f>IFERROR(VLOOKUP(C9566,'[1]Dados Diários do Magento'!$A$1:$H$10000,3,),0)</f>
        <v>0</v>
      </c>
      <c r="B9566" s="19">
        <f>IFERROR(VLOOKUP(C9566,'[1]Dados Diários do Magento'!$A$1:$H$10000,2,),"0")</f>
        <v>0</v>
      </c>
      <c r="C9566" s="20">
        <v>9565</v>
      </c>
      <c r="D9566" s="26">
        <v>0</v>
      </c>
      <c r="E9566" s="27">
        <v>0</v>
      </c>
      <c r="G9566" s="23"/>
      <c r="H9566" s="23"/>
      <c r="J9566" s="24">
        <f t="shared" si="299"/>
        <v>0</v>
      </c>
      <c r="K9566" s="25">
        <f t="shared" si="300"/>
        <v>0</v>
      </c>
    </row>
    <row r="9567" spans="1:11">
      <c r="A9567" s="18">
        <f>IFERROR(VLOOKUP(C9567,'[1]Dados Diários do Magento'!$A$1:$H$10000,3,),0)</f>
        <v>0</v>
      </c>
      <c r="B9567" s="19">
        <f>IFERROR(VLOOKUP(C9567,'[1]Dados Diários do Magento'!$A$1:$H$10000,2,),"0")</f>
        <v>0</v>
      </c>
      <c r="C9567" s="20">
        <v>9566</v>
      </c>
      <c r="D9567" s="26">
        <v>0</v>
      </c>
      <c r="E9567" s="27">
        <v>0</v>
      </c>
      <c r="G9567" s="23"/>
      <c r="H9567" s="23"/>
      <c r="J9567" s="24">
        <f t="shared" si="299"/>
        <v>0</v>
      </c>
      <c r="K9567" s="25">
        <f t="shared" si="300"/>
        <v>0</v>
      </c>
    </row>
    <row r="9568" spans="1:11">
      <c r="A9568" s="18">
        <f>IFERROR(VLOOKUP(C9568,'[1]Dados Diários do Magento'!$A$1:$H$10000,3,),0)</f>
        <v>0</v>
      </c>
      <c r="B9568" s="19">
        <f>IFERROR(VLOOKUP(C9568,'[1]Dados Diários do Magento'!$A$1:$H$10000,2,),"0")</f>
        <v>0</v>
      </c>
      <c r="C9568" s="20">
        <v>9567</v>
      </c>
      <c r="D9568" s="26">
        <v>0</v>
      </c>
      <c r="E9568" s="27">
        <v>0</v>
      </c>
      <c r="G9568" s="23"/>
      <c r="H9568" s="23"/>
      <c r="J9568" s="24">
        <f t="shared" si="299"/>
        <v>0</v>
      </c>
      <c r="K9568" s="25">
        <f t="shared" si="300"/>
        <v>0</v>
      </c>
    </row>
    <row r="9569" spans="1:11">
      <c r="A9569" s="18">
        <f>IFERROR(VLOOKUP(C9569,'[1]Dados Diários do Magento'!$A$1:$H$10000,3,),0)</f>
        <v>0</v>
      </c>
      <c r="B9569" s="19">
        <f>IFERROR(VLOOKUP(C9569,'[1]Dados Diários do Magento'!$A$1:$H$10000,2,),"0")</f>
        <v>0</v>
      </c>
      <c r="C9569" s="20">
        <v>9568</v>
      </c>
      <c r="D9569" s="26">
        <v>0</v>
      </c>
      <c r="E9569" s="27">
        <v>0</v>
      </c>
      <c r="G9569" s="23"/>
      <c r="H9569" s="23"/>
      <c r="J9569" s="24">
        <f t="shared" si="299"/>
        <v>0</v>
      </c>
      <c r="K9569" s="25">
        <f t="shared" si="300"/>
        <v>0</v>
      </c>
    </row>
    <row r="9570" spans="1:11">
      <c r="A9570" s="18">
        <f>IFERROR(VLOOKUP(C9570,'[1]Dados Diários do Magento'!$A$1:$H$10000,3,),0)</f>
        <v>0</v>
      </c>
      <c r="B9570" s="19">
        <f>IFERROR(VLOOKUP(C9570,'[1]Dados Diários do Magento'!$A$1:$H$10000,2,),"0")</f>
        <v>0</v>
      </c>
      <c r="C9570" s="20">
        <v>9569</v>
      </c>
      <c r="D9570" s="26">
        <v>0</v>
      </c>
      <c r="E9570" s="27">
        <v>0</v>
      </c>
      <c r="G9570" s="23"/>
      <c r="H9570" s="23"/>
      <c r="J9570" s="24">
        <f t="shared" si="299"/>
        <v>0</v>
      </c>
      <c r="K9570" s="25">
        <f t="shared" si="300"/>
        <v>0</v>
      </c>
    </row>
    <row r="9571" spans="1:11">
      <c r="A9571" s="18">
        <f>IFERROR(VLOOKUP(C9571,'[1]Dados Diários do Magento'!$A$1:$H$10000,3,),0)</f>
        <v>0</v>
      </c>
      <c r="B9571" s="19">
        <f>IFERROR(VLOOKUP(C9571,'[1]Dados Diários do Magento'!$A$1:$H$10000,2,),"0")</f>
        <v>0</v>
      </c>
      <c r="C9571" s="20">
        <v>9570</v>
      </c>
      <c r="D9571" s="26">
        <v>0</v>
      </c>
      <c r="E9571" s="27">
        <v>0</v>
      </c>
      <c r="G9571" s="23"/>
      <c r="H9571" s="23"/>
      <c r="J9571" s="24">
        <f t="shared" si="299"/>
        <v>0</v>
      </c>
      <c r="K9571" s="25">
        <f t="shared" si="300"/>
        <v>0</v>
      </c>
    </row>
    <row r="9572" spans="1:11">
      <c r="A9572" s="18">
        <f>IFERROR(VLOOKUP(C9572,'[1]Dados Diários do Magento'!$A$1:$H$10000,3,),0)</f>
        <v>0</v>
      </c>
      <c r="B9572" s="19">
        <f>IFERROR(VLOOKUP(C9572,'[1]Dados Diários do Magento'!$A$1:$H$10000,2,),"0")</f>
        <v>0</v>
      </c>
      <c r="C9572" s="20">
        <v>9571</v>
      </c>
      <c r="D9572" s="26">
        <v>0</v>
      </c>
      <c r="E9572" s="27">
        <v>0</v>
      </c>
      <c r="G9572" s="23"/>
      <c r="H9572" s="23"/>
      <c r="J9572" s="24">
        <f t="shared" si="299"/>
        <v>0</v>
      </c>
      <c r="K9572" s="25">
        <f t="shared" si="300"/>
        <v>0</v>
      </c>
    </row>
    <row r="9573" spans="1:11">
      <c r="A9573" s="18">
        <f>IFERROR(VLOOKUP(C9573,'[1]Dados Diários do Magento'!$A$1:$H$10000,3,),0)</f>
        <v>0</v>
      </c>
      <c r="B9573" s="19">
        <f>IFERROR(VLOOKUP(C9573,'[1]Dados Diários do Magento'!$A$1:$H$10000,2,),"0")</f>
        <v>0</v>
      </c>
      <c r="C9573" s="20">
        <v>9572</v>
      </c>
      <c r="D9573" s="26">
        <v>0</v>
      </c>
      <c r="E9573" s="27">
        <v>0</v>
      </c>
      <c r="G9573" s="23"/>
      <c r="H9573" s="23"/>
      <c r="J9573" s="24">
        <f t="shared" si="299"/>
        <v>0</v>
      </c>
      <c r="K9573" s="25">
        <f t="shared" si="300"/>
        <v>0</v>
      </c>
    </row>
    <row r="9574" spans="1:11">
      <c r="A9574" s="18">
        <f>IFERROR(VLOOKUP(C9574,'[1]Dados Diários do Magento'!$A$1:$H$10000,3,),0)</f>
        <v>0</v>
      </c>
      <c r="B9574" s="19">
        <f>IFERROR(VLOOKUP(C9574,'[1]Dados Diários do Magento'!$A$1:$H$10000,2,),"0")</f>
        <v>0</v>
      </c>
      <c r="C9574" s="20">
        <v>9573</v>
      </c>
      <c r="D9574" s="26">
        <v>0</v>
      </c>
      <c r="E9574" s="27">
        <v>0</v>
      </c>
      <c r="G9574" s="23"/>
      <c r="H9574" s="23"/>
      <c r="J9574" s="24">
        <f t="shared" si="299"/>
        <v>0</v>
      </c>
      <c r="K9574" s="25">
        <f t="shared" si="300"/>
        <v>0</v>
      </c>
    </row>
    <row r="9575" spans="1:11">
      <c r="A9575" s="18">
        <f>IFERROR(VLOOKUP(C9575,'[1]Dados Diários do Magento'!$A$1:$H$10000,3,),0)</f>
        <v>0</v>
      </c>
      <c r="B9575" s="19">
        <f>IFERROR(VLOOKUP(C9575,'[1]Dados Diários do Magento'!$A$1:$H$10000,2,),"0")</f>
        <v>0</v>
      </c>
      <c r="C9575" s="20">
        <v>9574</v>
      </c>
      <c r="D9575" s="26">
        <v>0</v>
      </c>
      <c r="E9575" s="27">
        <v>0</v>
      </c>
      <c r="G9575" s="23"/>
      <c r="H9575" s="23"/>
      <c r="J9575" s="24">
        <f t="shared" si="299"/>
        <v>0</v>
      </c>
      <c r="K9575" s="25">
        <f t="shared" si="300"/>
        <v>0</v>
      </c>
    </row>
    <row r="9576" spans="1:11">
      <c r="A9576" s="18">
        <f>IFERROR(VLOOKUP(C9576,'[1]Dados Diários do Magento'!$A$1:$H$10000,3,),0)</f>
        <v>0</v>
      </c>
      <c r="B9576" s="19">
        <f>IFERROR(VLOOKUP(C9576,'[1]Dados Diários do Magento'!$A$1:$H$10000,2,),"0")</f>
        <v>0</v>
      </c>
      <c r="C9576" s="20">
        <v>9575</v>
      </c>
      <c r="D9576" s="26">
        <v>0</v>
      </c>
      <c r="E9576" s="27">
        <v>0</v>
      </c>
      <c r="G9576" s="23"/>
      <c r="H9576" s="23"/>
      <c r="J9576" s="24">
        <f t="shared" si="299"/>
        <v>0</v>
      </c>
      <c r="K9576" s="25">
        <f t="shared" si="300"/>
        <v>0</v>
      </c>
    </row>
    <row r="9577" spans="1:11">
      <c r="A9577" s="18">
        <f>IFERROR(VLOOKUP(C9577,'[1]Dados Diários do Magento'!$A$1:$H$10000,3,),0)</f>
        <v>0</v>
      </c>
      <c r="B9577" s="19">
        <f>IFERROR(VLOOKUP(C9577,'[1]Dados Diários do Magento'!$A$1:$H$10000,2,),"0")</f>
        <v>0</v>
      </c>
      <c r="C9577" s="20">
        <v>9576</v>
      </c>
      <c r="D9577" s="26">
        <v>0</v>
      </c>
      <c r="E9577" s="27">
        <v>0</v>
      </c>
      <c r="G9577" s="23"/>
      <c r="H9577" s="23"/>
      <c r="J9577" s="24">
        <f t="shared" si="299"/>
        <v>0</v>
      </c>
      <c r="K9577" s="25">
        <f t="shared" si="300"/>
        <v>0</v>
      </c>
    </row>
    <row r="9578" spans="1:11">
      <c r="A9578" s="18">
        <f>IFERROR(VLOOKUP(C9578,'[1]Dados Diários do Magento'!$A$1:$H$10000,3,),0)</f>
        <v>0</v>
      </c>
      <c r="B9578" s="19">
        <f>IFERROR(VLOOKUP(C9578,'[1]Dados Diários do Magento'!$A$1:$H$10000,2,),"0")</f>
        <v>0</v>
      </c>
      <c r="C9578" s="20">
        <v>9577</v>
      </c>
      <c r="D9578" s="26">
        <v>0</v>
      </c>
      <c r="E9578" s="27">
        <v>0</v>
      </c>
      <c r="G9578" s="23"/>
      <c r="H9578" s="23"/>
      <c r="J9578" s="24">
        <f t="shared" si="299"/>
        <v>0</v>
      </c>
      <c r="K9578" s="25">
        <f t="shared" si="300"/>
        <v>0</v>
      </c>
    </row>
    <row r="9579" spans="1:11">
      <c r="A9579" s="18">
        <f>IFERROR(VLOOKUP(C9579,'[1]Dados Diários do Magento'!$A$1:$H$10000,3,),0)</f>
        <v>0</v>
      </c>
      <c r="B9579" s="19">
        <f>IFERROR(VLOOKUP(C9579,'[1]Dados Diários do Magento'!$A$1:$H$10000,2,),"0")</f>
        <v>0</v>
      </c>
      <c r="C9579" s="20">
        <v>9578</v>
      </c>
      <c r="D9579" s="26">
        <v>0</v>
      </c>
      <c r="E9579" s="27">
        <v>0</v>
      </c>
      <c r="G9579" s="23"/>
      <c r="H9579" s="23"/>
      <c r="J9579" s="24">
        <f t="shared" si="299"/>
        <v>0</v>
      </c>
      <c r="K9579" s="25">
        <f t="shared" si="300"/>
        <v>0</v>
      </c>
    </row>
    <row r="9580" spans="1:11">
      <c r="A9580" s="18">
        <f>IFERROR(VLOOKUP(C9580,'[1]Dados Diários do Magento'!$A$1:$H$10000,3,),0)</f>
        <v>0</v>
      </c>
      <c r="B9580" s="19">
        <f>IFERROR(VLOOKUP(C9580,'[1]Dados Diários do Magento'!$A$1:$H$10000,2,),"0")</f>
        <v>0</v>
      </c>
      <c r="C9580" s="20">
        <v>9579</v>
      </c>
      <c r="D9580" s="26">
        <v>0</v>
      </c>
      <c r="E9580" s="27">
        <v>0</v>
      </c>
      <c r="G9580" s="23"/>
      <c r="H9580" s="23"/>
      <c r="J9580" s="24">
        <f t="shared" si="299"/>
        <v>0</v>
      </c>
      <c r="K9580" s="25">
        <f t="shared" si="300"/>
        <v>0</v>
      </c>
    </row>
    <row r="9581" spans="1:11">
      <c r="A9581" s="18">
        <f>IFERROR(VLOOKUP(C9581,'[1]Dados Diários do Magento'!$A$1:$H$10000,3,),0)</f>
        <v>0</v>
      </c>
      <c r="B9581" s="19">
        <f>IFERROR(VLOOKUP(C9581,'[1]Dados Diários do Magento'!$A$1:$H$10000,2,),"0")</f>
        <v>0</v>
      </c>
      <c r="C9581" s="20">
        <v>9580</v>
      </c>
      <c r="D9581" s="26">
        <v>0</v>
      </c>
      <c r="E9581" s="27">
        <v>0</v>
      </c>
      <c r="G9581" s="23"/>
      <c r="H9581" s="23"/>
      <c r="J9581" s="24">
        <f t="shared" si="299"/>
        <v>0</v>
      </c>
      <c r="K9581" s="25">
        <f t="shared" si="300"/>
        <v>0</v>
      </c>
    </row>
    <row r="9582" spans="1:11">
      <c r="A9582" s="18">
        <f>IFERROR(VLOOKUP(C9582,'[1]Dados Diários do Magento'!$A$1:$H$10000,3,),0)</f>
        <v>0</v>
      </c>
      <c r="B9582" s="19">
        <f>IFERROR(VLOOKUP(C9582,'[1]Dados Diários do Magento'!$A$1:$H$10000,2,),"0")</f>
        <v>0</v>
      </c>
      <c r="C9582" s="20">
        <v>9581</v>
      </c>
      <c r="D9582" s="26">
        <v>0</v>
      </c>
      <c r="E9582" s="27">
        <v>0</v>
      </c>
      <c r="G9582" s="23"/>
      <c r="H9582" s="23"/>
      <c r="J9582" s="24">
        <f t="shared" si="299"/>
        <v>0</v>
      </c>
      <c r="K9582" s="25">
        <f t="shared" si="300"/>
        <v>0</v>
      </c>
    </row>
    <row r="9583" spans="1:11">
      <c r="A9583" s="18">
        <f>IFERROR(VLOOKUP(C9583,'[1]Dados Diários do Magento'!$A$1:$H$10000,3,),0)</f>
        <v>0</v>
      </c>
      <c r="B9583" s="19">
        <f>IFERROR(VLOOKUP(C9583,'[1]Dados Diários do Magento'!$A$1:$H$10000,2,),"0")</f>
        <v>0</v>
      </c>
      <c r="C9583" s="20">
        <v>9582</v>
      </c>
      <c r="D9583" s="26">
        <v>0</v>
      </c>
      <c r="E9583" s="27">
        <v>0</v>
      </c>
      <c r="G9583" s="23"/>
      <c r="H9583" s="23"/>
      <c r="J9583" s="24">
        <f t="shared" si="299"/>
        <v>0</v>
      </c>
      <c r="K9583" s="25">
        <f t="shared" si="300"/>
        <v>0</v>
      </c>
    </row>
    <row r="9584" spans="1:11">
      <c r="A9584" s="18">
        <f>IFERROR(VLOOKUP(C9584,'[1]Dados Diários do Magento'!$A$1:$H$10000,3,),0)</f>
        <v>0</v>
      </c>
      <c r="B9584" s="19">
        <f>IFERROR(VLOOKUP(C9584,'[1]Dados Diários do Magento'!$A$1:$H$10000,2,),"0")</f>
        <v>0</v>
      </c>
      <c r="C9584" s="20">
        <v>9583</v>
      </c>
      <c r="D9584" s="26">
        <v>0</v>
      </c>
      <c r="E9584" s="27">
        <v>0</v>
      </c>
      <c r="G9584" s="23"/>
      <c r="H9584" s="23"/>
      <c r="J9584" s="24">
        <f t="shared" si="299"/>
        <v>0</v>
      </c>
      <c r="K9584" s="25">
        <f t="shared" si="300"/>
        <v>0</v>
      </c>
    </row>
    <row r="9585" spans="1:11">
      <c r="A9585" s="18">
        <f>IFERROR(VLOOKUP(C9585,'[1]Dados Diários do Magento'!$A$1:$H$10000,3,),0)</f>
        <v>0</v>
      </c>
      <c r="B9585" s="19">
        <f>IFERROR(VLOOKUP(C9585,'[1]Dados Diários do Magento'!$A$1:$H$10000,2,),"0")</f>
        <v>0</v>
      </c>
      <c r="C9585" s="20">
        <v>9584</v>
      </c>
      <c r="D9585" s="26">
        <v>0</v>
      </c>
      <c r="E9585" s="27">
        <v>0</v>
      </c>
      <c r="G9585" s="23"/>
      <c r="H9585" s="23"/>
      <c r="J9585" s="24">
        <f t="shared" si="299"/>
        <v>0</v>
      </c>
      <c r="K9585" s="25">
        <f t="shared" si="300"/>
        <v>0</v>
      </c>
    </row>
    <row r="9586" spans="1:11">
      <c r="A9586" s="18">
        <f>IFERROR(VLOOKUP(C9586,'[1]Dados Diários do Magento'!$A$1:$H$10000,3,),0)</f>
        <v>0</v>
      </c>
      <c r="B9586" s="19">
        <f>IFERROR(VLOOKUP(C9586,'[1]Dados Diários do Magento'!$A$1:$H$10000,2,),"0")</f>
        <v>0</v>
      </c>
      <c r="C9586" s="20">
        <v>9585</v>
      </c>
      <c r="D9586" s="26">
        <v>0</v>
      </c>
      <c r="E9586" s="27">
        <v>0</v>
      </c>
      <c r="G9586" s="23"/>
      <c r="H9586" s="23"/>
      <c r="J9586" s="24">
        <f t="shared" si="299"/>
        <v>0</v>
      </c>
      <c r="K9586" s="25">
        <f t="shared" si="300"/>
        <v>0</v>
      </c>
    </row>
    <row r="9587" spans="1:11">
      <c r="A9587" s="18">
        <f>IFERROR(VLOOKUP(C9587,'[1]Dados Diários do Magento'!$A$1:$H$10000,3,),0)</f>
        <v>0</v>
      </c>
      <c r="B9587" s="19">
        <f>IFERROR(VLOOKUP(C9587,'[1]Dados Diários do Magento'!$A$1:$H$10000,2,),"0")</f>
        <v>0</v>
      </c>
      <c r="C9587" s="20">
        <v>9586</v>
      </c>
      <c r="D9587" s="26">
        <v>0</v>
      </c>
      <c r="E9587" s="27">
        <v>0</v>
      </c>
      <c r="G9587" s="23"/>
      <c r="H9587" s="23"/>
      <c r="J9587" s="24">
        <f t="shared" si="299"/>
        <v>0</v>
      </c>
      <c r="K9587" s="25">
        <f t="shared" si="300"/>
        <v>0</v>
      </c>
    </row>
    <row r="9588" spans="1:11">
      <c r="A9588" s="18">
        <f>IFERROR(VLOOKUP(C9588,'[1]Dados Diários do Magento'!$A$1:$H$10000,3,),0)</f>
        <v>0</v>
      </c>
      <c r="B9588" s="19">
        <f>IFERROR(VLOOKUP(C9588,'[1]Dados Diários do Magento'!$A$1:$H$10000,2,),"0")</f>
        <v>0</v>
      </c>
      <c r="C9588" s="20">
        <v>9587</v>
      </c>
      <c r="D9588" s="26">
        <v>0</v>
      </c>
      <c r="E9588" s="27">
        <v>0</v>
      </c>
      <c r="G9588" s="23"/>
      <c r="H9588" s="23"/>
      <c r="J9588" s="24">
        <f t="shared" si="299"/>
        <v>0</v>
      </c>
      <c r="K9588" s="25">
        <f t="shared" si="300"/>
        <v>0</v>
      </c>
    </row>
    <row r="9589" spans="1:11">
      <c r="A9589" s="18">
        <f>IFERROR(VLOOKUP(C9589,'[1]Dados Diários do Magento'!$A$1:$H$10000,3,),0)</f>
        <v>0</v>
      </c>
      <c r="B9589" s="19">
        <f>IFERROR(VLOOKUP(C9589,'[1]Dados Diários do Magento'!$A$1:$H$10000,2,),"0")</f>
        <v>0</v>
      </c>
      <c r="C9589" s="20">
        <v>9588</v>
      </c>
      <c r="D9589" s="26">
        <v>0</v>
      </c>
      <c r="E9589" s="27">
        <v>0</v>
      </c>
      <c r="G9589" s="23"/>
      <c r="H9589" s="23"/>
      <c r="J9589" s="24">
        <f t="shared" si="299"/>
        <v>0</v>
      </c>
      <c r="K9589" s="25">
        <f t="shared" si="300"/>
        <v>0</v>
      </c>
    </row>
    <row r="9590" spans="1:11">
      <c r="A9590" s="18">
        <f>IFERROR(VLOOKUP(C9590,'[1]Dados Diários do Magento'!$A$1:$H$10000,3,),0)</f>
        <v>0</v>
      </c>
      <c r="B9590" s="19">
        <f>IFERROR(VLOOKUP(C9590,'[1]Dados Diários do Magento'!$A$1:$H$10000,2,),"0")</f>
        <v>0</v>
      </c>
      <c r="C9590" s="20">
        <v>9589</v>
      </c>
      <c r="D9590" s="26">
        <v>0</v>
      </c>
      <c r="E9590" s="27">
        <v>0</v>
      </c>
      <c r="G9590" s="23"/>
      <c r="H9590" s="23"/>
      <c r="J9590" s="24">
        <f t="shared" si="299"/>
        <v>0</v>
      </c>
      <c r="K9590" s="25">
        <f t="shared" si="300"/>
        <v>0</v>
      </c>
    </row>
    <row r="9591" spans="1:11">
      <c r="A9591" s="18">
        <f>IFERROR(VLOOKUP(C9591,'[1]Dados Diários do Magento'!$A$1:$H$10000,3,),0)</f>
        <v>0</v>
      </c>
      <c r="B9591" s="19">
        <f>IFERROR(VLOOKUP(C9591,'[1]Dados Diários do Magento'!$A$1:$H$10000,2,),"0")</f>
        <v>0</v>
      </c>
      <c r="C9591" s="20">
        <v>9590</v>
      </c>
      <c r="D9591" s="26">
        <v>0</v>
      </c>
      <c r="E9591" s="27">
        <v>0</v>
      </c>
      <c r="G9591" s="23"/>
      <c r="H9591" s="23"/>
      <c r="J9591" s="24">
        <f t="shared" si="299"/>
        <v>0</v>
      </c>
      <c r="K9591" s="25">
        <f t="shared" si="300"/>
        <v>0</v>
      </c>
    </row>
    <row r="9592" spans="1:11">
      <c r="A9592" s="18">
        <f>IFERROR(VLOOKUP(C9592,'[1]Dados Diários do Magento'!$A$1:$H$10000,3,),0)</f>
        <v>0</v>
      </c>
      <c r="B9592" s="19">
        <f>IFERROR(VLOOKUP(C9592,'[1]Dados Diários do Magento'!$A$1:$H$10000,2,),"0")</f>
        <v>0</v>
      </c>
      <c r="C9592" s="20">
        <v>9591</v>
      </c>
      <c r="D9592" s="26">
        <v>0</v>
      </c>
      <c r="E9592" s="27">
        <v>0</v>
      </c>
      <c r="G9592" s="23"/>
      <c r="H9592" s="23"/>
      <c r="J9592" s="24">
        <f t="shared" si="299"/>
        <v>0</v>
      </c>
      <c r="K9592" s="25">
        <f t="shared" si="300"/>
        <v>0</v>
      </c>
    </row>
    <row r="9593" spans="1:11">
      <c r="A9593" s="18">
        <f>IFERROR(VLOOKUP(C9593,'[1]Dados Diários do Magento'!$A$1:$H$10000,3,),0)</f>
        <v>0</v>
      </c>
      <c r="B9593" s="19">
        <f>IFERROR(VLOOKUP(C9593,'[1]Dados Diários do Magento'!$A$1:$H$10000,2,),"0")</f>
        <v>0</v>
      </c>
      <c r="C9593" s="20">
        <v>9592</v>
      </c>
      <c r="D9593" s="26">
        <v>0</v>
      </c>
      <c r="E9593" s="27">
        <v>0</v>
      </c>
      <c r="G9593" s="23"/>
      <c r="H9593" s="23"/>
      <c r="J9593" s="24">
        <f t="shared" si="299"/>
        <v>0</v>
      </c>
      <c r="K9593" s="25">
        <f t="shared" si="300"/>
        <v>0</v>
      </c>
    </row>
    <row r="9594" spans="1:11">
      <c r="A9594" s="18">
        <f>IFERROR(VLOOKUP(C9594,'[1]Dados Diários do Magento'!$A$1:$H$10000,3,),0)</f>
        <v>0</v>
      </c>
      <c r="B9594" s="19">
        <f>IFERROR(VLOOKUP(C9594,'[1]Dados Diários do Magento'!$A$1:$H$10000,2,),"0")</f>
        <v>0</v>
      </c>
      <c r="C9594" s="20">
        <v>9593</v>
      </c>
      <c r="D9594" s="26">
        <v>0</v>
      </c>
      <c r="E9594" s="27">
        <v>0</v>
      </c>
      <c r="G9594" s="23"/>
      <c r="H9594" s="23"/>
      <c r="J9594" s="24">
        <f t="shared" si="299"/>
        <v>0</v>
      </c>
      <c r="K9594" s="25">
        <f t="shared" si="300"/>
        <v>0</v>
      </c>
    </row>
    <row r="9595" spans="1:11">
      <c r="A9595" s="18">
        <f>IFERROR(VLOOKUP(C9595,'[1]Dados Diários do Magento'!$A$1:$H$10000,3,),0)</f>
        <v>0</v>
      </c>
      <c r="B9595" s="19">
        <f>IFERROR(VLOOKUP(C9595,'[1]Dados Diários do Magento'!$A$1:$H$10000,2,),"0")</f>
        <v>0</v>
      </c>
      <c r="C9595" s="20">
        <v>9594</v>
      </c>
      <c r="D9595" s="26">
        <v>0</v>
      </c>
      <c r="E9595" s="27">
        <v>0</v>
      </c>
      <c r="G9595" s="23"/>
      <c r="H9595" s="23"/>
      <c r="J9595" s="24">
        <f t="shared" si="299"/>
        <v>0</v>
      </c>
      <c r="K9595" s="25">
        <f t="shared" si="300"/>
        <v>0</v>
      </c>
    </row>
    <row r="9596" spans="1:11">
      <c r="A9596" s="18">
        <f>IFERROR(VLOOKUP(C9596,'[1]Dados Diários do Magento'!$A$1:$H$10000,3,),0)</f>
        <v>0</v>
      </c>
      <c r="B9596" s="19">
        <f>IFERROR(VLOOKUP(C9596,'[1]Dados Diários do Magento'!$A$1:$H$10000,2,),"0")</f>
        <v>0</v>
      </c>
      <c r="C9596" s="20">
        <v>9595</v>
      </c>
      <c r="D9596" s="26">
        <v>0</v>
      </c>
      <c r="E9596" s="27">
        <v>0</v>
      </c>
      <c r="G9596" s="23"/>
      <c r="H9596" s="23"/>
      <c r="J9596" s="24">
        <f t="shared" si="299"/>
        <v>0</v>
      </c>
      <c r="K9596" s="25">
        <f t="shared" si="300"/>
        <v>0</v>
      </c>
    </row>
    <row r="9597" spans="1:11">
      <c r="A9597" s="18">
        <f>IFERROR(VLOOKUP(C9597,'[1]Dados Diários do Magento'!$A$1:$H$10000,3,),0)</f>
        <v>0</v>
      </c>
      <c r="B9597" s="19">
        <f>IFERROR(VLOOKUP(C9597,'[1]Dados Diários do Magento'!$A$1:$H$10000,2,),"0")</f>
        <v>0</v>
      </c>
      <c r="C9597" s="20">
        <v>9596</v>
      </c>
      <c r="D9597" s="26">
        <v>0</v>
      </c>
      <c r="E9597" s="27">
        <v>0</v>
      </c>
      <c r="G9597" s="23"/>
      <c r="H9597" s="23"/>
      <c r="J9597" s="24">
        <f t="shared" si="299"/>
        <v>0</v>
      </c>
      <c r="K9597" s="25">
        <f t="shared" si="300"/>
        <v>0</v>
      </c>
    </row>
    <row r="9598" spans="1:11">
      <c r="A9598" s="18">
        <f>IFERROR(VLOOKUP(C9598,'[1]Dados Diários do Magento'!$A$1:$H$10000,3,),0)</f>
        <v>0</v>
      </c>
      <c r="B9598" s="19">
        <f>IFERROR(VLOOKUP(C9598,'[1]Dados Diários do Magento'!$A$1:$H$10000,2,),"0")</f>
        <v>0</v>
      </c>
      <c r="C9598" s="20">
        <v>9597</v>
      </c>
      <c r="D9598" s="26">
        <v>0</v>
      </c>
      <c r="E9598" s="27">
        <v>0</v>
      </c>
      <c r="G9598" s="23"/>
      <c r="H9598" s="23"/>
      <c r="J9598" s="24">
        <f t="shared" si="299"/>
        <v>0</v>
      </c>
      <c r="K9598" s="25">
        <f t="shared" si="300"/>
        <v>0</v>
      </c>
    </row>
    <row r="9599" spans="1:11">
      <c r="A9599" s="18">
        <f>IFERROR(VLOOKUP(C9599,'[1]Dados Diários do Magento'!$A$1:$H$10000,3,),0)</f>
        <v>0</v>
      </c>
      <c r="B9599" s="19">
        <f>IFERROR(VLOOKUP(C9599,'[1]Dados Diários do Magento'!$A$1:$H$10000,2,),"0")</f>
        <v>0</v>
      </c>
      <c r="C9599" s="20">
        <v>9598</v>
      </c>
      <c r="D9599" s="26">
        <v>0</v>
      </c>
      <c r="E9599" s="27">
        <v>0</v>
      </c>
      <c r="G9599" s="23"/>
      <c r="H9599" s="23"/>
      <c r="J9599" s="24">
        <f t="shared" si="299"/>
        <v>0</v>
      </c>
      <c r="K9599" s="25">
        <f t="shared" si="300"/>
        <v>0</v>
      </c>
    </row>
    <row r="9600" spans="1:11">
      <c r="A9600" s="18">
        <f>IFERROR(VLOOKUP(C9600,'[1]Dados Diários do Magento'!$A$1:$H$10000,3,),0)</f>
        <v>0</v>
      </c>
      <c r="B9600" s="19">
        <f>IFERROR(VLOOKUP(C9600,'[1]Dados Diários do Magento'!$A$1:$H$10000,2,),"0")</f>
        <v>0</v>
      </c>
      <c r="C9600" s="20">
        <v>9599</v>
      </c>
      <c r="D9600" s="26">
        <v>0</v>
      </c>
      <c r="E9600" s="27">
        <v>0</v>
      </c>
      <c r="G9600" s="23"/>
      <c r="H9600" s="23"/>
      <c r="J9600" s="24">
        <f t="shared" si="299"/>
        <v>0</v>
      </c>
      <c r="K9600" s="25">
        <f t="shared" si="300"/>
        <v>0</v>
      </c>
    </row>
    <row r="9601" spans="1:11">
      <c r="A9601" s="18">
        <f>IFERROR(VLOOKUP(C9601,'[1]Dados Diários do Magento'!$A$1:$H$10000,3,),0)</f>
        <v>0</v>
      </c>
      <c r="B9601" s="19">
        <f>IFERROR(VLOOKUP(C9601,'[1]Dados Diários do Magento'!$A$1:$H$10000,2,),"0")</f>
        <v>0</v>
      </c>
      <c r="C9601" s="20">
        <v>9600</v>
      </c>
      <c r="D9601" s="26">
        <v>0</v>
      </c>
      <c r="E9601" s="27">
        <v>0</v>
      </c>
      <c r="G9601" s="23"/>
      <c r="H9601" s="23"/>
      <c r="J9601" s="24">
        <f t="shared" si="299"/>
        <v>0</v>
      </c>
      <c r="K9601" s="25">
        <f t="shared" si="300"/>
        <v>0</v>
      </c>
    </row>
    <row r="9602" spans="1:11">
      <c r="A9602" s="18">
        <f>IFERROR(VLOOKUP(C9602,'[1]Dados Diários do Magento'!$A$1:$H$10000,3,),0)</f>
        <v>0</v>
      </c>
      <c r="B9602" s="19">
        <f>IFERROR(VLOOKUP(C9602,'[1]Dados Diários do Magento'!$A$1:$H$10000,2,),"0")</f>
        <v>0</v>
      </c>
      <c r="C9602" s="20">
        <v>9601</v>
      </c>
      <c r="D9602" s="26">
        <v>0</v>
      </c>
      <c r="E9602" s="27">
        <v>0</v>
      </c>
      <c r="G9602" s="23"/>
      <c r="H9602" s="23"/>
      <c r="J9602" s="24">
        <f t="shared" si="299"/>
        <v>0</v>
      </c>
      <c r="K9602" s="25">
        <f t="shared" si="300"/>
        <v>0</v>
      </c>
    </row>
    <row r="9603" spans="1:11">
      <c r="A9603" s="18">
        <f>IFERROR(VLOOKUP(C9603,'[1]Dados Diários do Magento'!$A$1:$H$10000,3,),0)</f>
        <v>0</v>
      </c>
      <c r="B9603" s="19">
        <f>IFERROR(VLOOKUP(C9603,'[1]Dados Diários do Magento'!$A$1:$H$10000,2,),"0")</f>
        <v>0</v>
      </c>
      <c r="C9603" s="20">
        <v>9602</v>
      </c>
      <c r="D9603" s="26">
        <v>0</v>
      </c>
      <c r="E9603" s="27">
        <v>0</v>
      </c>
      <c r="G9603" s="23"/>
      <c r="H9603" s="23"/>
      <c r="J9603" s="24">
        <f t="shared" ref="J9603:J9666" si="301">D9603+G9603</f>
        <v>0</v>
      </c>
      <c r="K9603" s="25">
        <f t="shared" si="300"/>
        <v>0</v>
      </c>
    </row>
    <row r="9604" spans="1:11">
      <c r="A9604" s="18">
        <f>IFERROR(VLOOKUP(C9604,'[1]Dados Diários do Magento'!$A$1:$H$10000,3,),0)</f>
        <v>0</v>
      </c>
      <c r="B9604" s="19">
        <f>IFERROR(VLOOKUP(C9604,'[1]Dados Diários do Magento'!$A$1:$H$10000,2,),"0")</f>
        <v>0</v>
      </c>
      <c r="C9604" s="20">
        <v>9603</v>
      </c>
      <c r="D9604" s="26">
        <v>0</v>
      </c>
      <c r="E9604" s="27">
        <v>0</v>
      </c>
      <c r="G9604" s="23"/>
      <c r="H9604" s="23"/>
      <c r="J9604" s="24">
        <f t="shared" si="301"/>
        <v>0</v>
      </c>
      <c r="K9604" s="25">
        <f t="shared" si="300"/>
        <v>0</v>
      </c>
    </row>
    <row r="9605" spans="1:11">
      <c r="A9605" s="18">
        <f>IFERROR(VLOOKUP(C9605,'[1]Dados Diários do Magento'!$A$1:$H$10000,3,),0)</f>
        <v>0</v>
      </c>
      <c r="B9605" s="19">
        <f>IFERROR(VLOOKUP(C9605,'[1]Dados Diários do Magento'!$A$1:$H$10000,2,),"0")</f>
        <v>0</v>
      </c>
      <c r="C9605" s="20">
        <v>9604</v>
      </c>
      <c r="D9605" s="26">
        <v>0</v>
      </c>
      <c r="E9605" s="27">
        <v>0</v>
      </c>
      <c r="G9605" s="23"/>
      <c r="H9605" s="23"/>
      <c r="J9605" s="24">
        <f t="shared" si="301"/>
        <v>0</v>
      </c>
      <c r="K9605" s="25">
        <f t="shared" si="300"/>
        <v>0</v>
      </c>
    </row>
    <row r="9606" spans="1:11">
      <c r="A9606" s="18">
        <f>IFERROR(VLOOKUP(C9606,'[1]Dados Diários do Magento'!$A$1:$H$10000,3,),0)</f>
        <v>0</v>
      </c>
      <c r="B9606" s="19">
        <f>IFERROR(VLOOKUP(C9606,'[1]Dados Diários do Magento'!$A$1:$H$10000,2,),"0")</f>
        <v>0</v>
      </c>
      <c r="C9606" s="20">
        <v>9605</v>
      </c>
      <c r="D9606" s="26">
        <v>0</v>
      </c>
      <c r="E9606" s="27">
        <v>0</v>
      </c>
      <c r="G9606" s="23"/>
      <c r="H9606" s="23"/>
      <c r="J9606" s="24">
        <f t="shared" si="301"/>
        <v>0</v>
      </c>
      <c r="K9606" s="25">
        <f t="shared" si="300"/>
        <v>0</v>
      </c>
    </row>
    <row r="9607" spans="1:11">
      <c r="A9607" s="18">
        <f>IFERROR(VLOOKUP(C9607,'[1]Dados Diários do Magento'!$A$1:$H$10000,3,),0)</f>
        <v>0</v>
      </c>
      <c r="B9607" s="19">
        <f>IFERROR(VLOOKUP(C9607,'[1]Dados Diários do Magento'!$A$1:$H$10000,2,),"0")</f>
        <v>0</v>
      </c>
      <c r="C9607" s="20">
        <v>9606</v>
      </c>
      <c r="D9607" s="26">
        <v>0</v>
      </c>
      <c r="E9607" s="27">
        <v>0</v>
      </c>
      <c r="G9607" s="23"/>
      <c r="H9607" s="23"/>
      <c r="J9607" s="24">
        <f t="shared" si="301"/>
        <v>0</v>
      </c>
      <c r="K9607" s="25">
        <f t="shared" si="300"/>
        <v>0</v>
      </c>
    </row>
    <row r="9608" spans="1:11">
      <c r="A9608" s="18">
        <f>IFERROR(VLOOKUP(C9608,'[1]Dados Diários do Magento'!$A$1:$H$10000,3,),0)</f>
        <v>0</v>
      </c>
      <c r="B9608" s="19">
        <f>IFERROR(VLOOKUP(C9608,'[1]Dados Diários do Magento'!$A$1:$H$10000,2,),"0")</f>
        <v>0</v>
      </c>
      <c r="C9608" s="20">
        <v>9607</v>
      </c>
      <c r="D9608" s="26">
        <v>0</v>
      </c>
      <c r="E9608" s="27">
        <v>0</v>
      </c>
      <c r="G9608" s="23"/>
      <c r="H9608" s="23"/>
      <c r="J9608" s="24">
        <f t="shared" si="301"/>
        <v>0</v>
      </c>
      <c r="K9608" s="25">
        <f t="shared" si="300"/>
        <v>0</v>
      </c>
    </row>
    <row r="9609" spans="1:11">
      <c r="A9609" s="18">
        <f>IFERROR(VLOOKUP(C9609,'[1]Dados Diários do Magento'!$A$1:$H$10000,3,),0)</f>
        <v>0</v>
      </c>
      <c r="B9609" s="19">
        <f>IFERROR(VLOOKUP(C9609,'[1]Dados Diários do Magento'!$A$1:$H$10000,2,),"0")</f>
        <v>0</v>
      </c>
      <c r="C9609" s="20">
        <v>9608</v>
      </c>
      <c r="D9609" s="26">
        <v>0</v>
      </c>
      <c r="E9609" s="27">
        <v>0</v>
      </c>
      <c r="G9609" s="23"/>
      <c r="H9609" s="23"/>
      <c r="J9609" s="24">
        <f t="shared" si="301"/>
        <v>0</v>
      </c>
      <c r="K9609" s="25">
        <f t="shared" si="300"/>
        <v>0</v>
      </c>
    </row>
    <row r="9610" spans="1:11">
      <c r="A9610" s="18">
        <f>IFERROR(VLOOKUP(C9610,'[1]Dados Diários do Magento'!$A$1:$H$10000,3,),0)</f>
        <v>0</v>
      </c>
      <c r="B9610" s="19">
        <f>IFERROR(VLOOKUP(C9610,'[1]Dados Diários do Magento'!$A$1:$H$10000,2,),"0")</f>
        <v>0</v>
      </c>
      <c r="C9610" s="20">
        <v>9609</v>
      </c>
      <c r="D9610" s="26">
        <v>0</v>
      </c>
      <c r="E9610" s="27">
        <v>0</v>
      </c>
      <c r="G9610" s="23"/>
      <c r="H9610" s="23"/>
      <c r="J9610" s="24">
        <f t="shared" si="301"/>
        <v>0</v>
      </c>
      <c r="K9610" s="25">
        <f t="shared" si="300"/>
        <v>0</v>
      </c>
    </row>
    <row r="9611" spans="1:11">
      <c r="A9611" s="18">
        <f>IFERROR(VLOOKUP(C9611,'[1]Dados Diários do Magento'!$A$1:$H$10000,3,),0)</f>
        <v>0</v>
      </c>
      <c r="B9611" s="19">
        <f>IFERROR(VLOOKUP(C9611,'[1]Dados Diários do Magento'!$A$1:$H$10000,2,),"0")</f>
        <v>0</v>
      </c>
      <c r="C9611" s="20">
        <v>9610</v>
      </c>
      <c r="D9611" s="26">
        <v>0</v>
      </c>
      <c r="E9611" s="27">
        <v>0</v>
      </c>
      <c r="G9611" s="23"/>
      <c r="H9611" s="23"/>
      <c r="J9611" s="24">
        <f t="shared" si="301"/>
        <v>0</v>
      </c>
      <c r="K9611" s="25">
        <f t="shared" si="300"/>
        <v>0</v>
      </c>
    </row>
    <row r="9612" spans="1:11">
      <c r="A9612" s="18">
        <f>IFERROR(VLOOKUP(C9612,'[1]Dados Diários do Magento'!$A$1:$H$10000,3,),0)</f>
        <v>0</v>
      </c>
      <c r="B9612" s="19">
        <f>IFERROR(VLOOKUP(C9612,'[1]Dados Diários do Magento'!$A$1:$H$10000,2,),"0")</f>
        <v>0</v>
      </c>
      <c r="C9612" s="20">
        <v>9611</v>
      </c>
      <c r="D9612" s="26">
        <v>0</v>
      </c>
      <c r="E9612" s="27">
        <v>0</v>
      </c>
      <c r="G9612" s="23"/>
      <c r="H9612" s="23"/>
      <c r="J9612" s="24">
        <f t="shared" si="301"/>
        <v>0</v>
      </c>
      <c r="K9612" s="25">
        <f t="shared" si="300"/>
        <v>0</v>
      </c>
    </row>
    <row r="9613" spans="1:11">
      <c r="A9613" s="18">
        <f>IFERROR(VLOOKUP(C9613,'[1]Dados Diários do Magento'!$A$1:$H$10000,3,),0)</f>
        <v>0</v>
      </c>
      <c r="B9613" s="19">
        <f>IFERROR(VLOOKUP(C9613,'[1]Dados Diários do Magento'!$A$1:$H$10000,2,),"0")</f>
        <v>0</v>
      </c>
      <c r="C9613" s="20">
        <v>9612</v>
      </c>
      <c r="D9613" s="26">
        <v>0</v>
      </c>
      <c r="E9613" s="27">
        <v>0</v>
      </c>
      <c r="G9613" s="23"/>
      <c r="H9613" s="23"/>
      <c r="J9613" s="24">
        <f t="shared" si="301"/>
        <v>0</v>
      </c>
      <c r="K9613" s="25">
        <f t="shared" si="300"/>
        <v>0</v>
      </c>
    </row>
    <row r="9614" spans="1:11">
      <c r="A9614" s="18">
        <f>IFERROR(VLOOKUP(C9614,'[1]Dados Diários do Magento'!$A$1:$H$10000,3,),0)</f>
        <v>0</v>
      </c>
      <c r="B9614" s="19">
        <f>IFERROR(VLOOKUP(C9614,'[1]Dados Diários do Magento'!$A$1:$H$10000,2,),"0")</f>
        <v>0</v>
      </c>
      <c r="C9614" s="20">
        <v>9613</v>
      </c>
      <c r="D9614" s="26">
        <v>0</v>
      </c>
      <c r="E9614" s="27">
        <v>0</v>
      </c>
      <c r="G9614" s="23"/>
      <c r="H9614" s="23"/>
      <c r="J9614" s="24">
        <f t="shared" si="301"/>
        <v>0</v>
      </c>
      <c r="K9614" s="25">
        <f t="shared" si="300"/>
        <v>0</v>
      </c>
    </row>
    <row r="9615" spans="1:11">
      <c r="A9615" s="18">
        <f>IFERROR(VLOOKUP(C9615,'[1]Dados Diários do Magento'!$A$1:$H$10000,3,),0)</f>
        <v>0</v>
      </c>
      <c r="B9615" s="19">
        <f>IFERROR(VLOOKUP(C9615,'[1]Dados Diários do Magento'!$A$1:$H$10000,2,),"0")</f>
        <v>0</v>
      </c>
      <c r="C9615" s="20">
        <v>9614</v>
      </c>
      <c r="D9615" s="26">
        <v>0</v>
      </c>
      <c r="E9615" s="27">
        <v>0</v>
      </c>
      <c r="G9615" s="23"/>
      <c r="H9615" s="23"/>
      <c r="J9615" s="24">
        <f t="shared" si="301"/>
        <v>0</v>
      </c>
      <c r="K9615" s="25">
        <f t="shared" si="300"/>
        <v>0</v>
      </c>
    </row>
    <row r="9616" spans="1:11">
      <c r="A9616" s="18">
        <f>IFERROR(VLOOKUP(C9616,'[1]Dados Diários do Magento'!$A$1:$H$10000,3,),0)</f>
        <v>0</v>
      </c>
      <c r="B9616" s="19">
        <f>IFERROR(VLOOKUP(C9616,'[1]Dados Diários do Magento'!$A$1:$H$10000,2,),"0")</f>
        <v>0</v>
      </c>
      <c r="C9616" s="20">
        <v>9615</v>
      </c>
      <c r="D9616" s="26">
        <v>0</v>
      </c>
      <c r="E9616" s="27">
        <v>0</v>
      </c>
      <c r="G9616" s="23"/>
      <c r="H9616" s="23"/>
      <c r="J9616" s="24">
        <f t="shared" si="301"/>
        <v>0</v>
      </c>
      <c r="K9616" s="25">
        <f t="shared" si="300"/>
        <v>0</v>
      </c>
    </row>
    <row r="9617" spans="1:11">
      <c r="A9617" s="18">
        <f>IFERROR(VLOOKUP(C9617,'[1]Dados Diários do Magento'!$A$1:$H$10000,3,),0)</f>
        <v>0</v>
      </c>
      <c r="B9617" s="19">
        <f>IFERROR(VLOOKUP(C9617,'[1]Dados Diários do Magento'!$A$1:$H$10000,2,),"0")</f>
        <v>0</v>
      </c>
      <c r="C9617" s="20">
        <v>9616</v>
      </c>
      <c r="D9617" s="26">
        <v>0</v>
      </c>
      <c r="E9617" s="27">
        <v>0</v>
      </c>
      <c r="G9617" s="23"/>
      <c r="H9617" s="23"/>
      <c r="J9617" s="24">
        <f t="shared" si="301"/>
        <v>0</v>
      </c>
      <c r="K9617" s="25">
        <f t="shared" si="300"/>
        <v>0</v>
      </c>
    </row>
    <row r="9618" spans="1:11">
      <c r="A9618" s="18">
        <f>IFERROR(VLOOKUP(C9618,'[1]Dados Diários do Magento'!$A$1:$H$10000,3,),0)</f>
        <v>0</v>
      </c>
      <c r="B9618" s="19">
        <f>IFERROR(VLOOKUP(C9618,'[1]Dados Diários do Magento'!$A$1:$H$10000,2,),"0")</f>
        <v>0</v>
      </c>
      <c r="C9618" s="20">
        <v>9617</v>
      </c>
      <c r="D9618" s="26">
        <v>0</v>
      </c>
      <c r="E9618" s="27">
        <v>0</v>
      </c>
      <c r="G9618" s="23"/>
      <c r="H9618" s="23"/>
      <c r="J9618" s="24">
        <f t="shared" si="301"/>
        <v>0</v>
      </c>
      <c r="K9618" s="25">
        <f t="shared" si="300"/>
        <v>0</v>
      </c>
    </row>
    <row r="9619" spans="1:11">
      <c r="A9619" s="18">
        <f>IFERROR(VLOOKUP(C9619,'[1]Dados Diários do Magento'!$A$1:$H$10000,3,),0)</f>
        <v>0</v>
      </c>
      <c r="B9619" s="19">
        <f>IFERROR(VLOOKUP(C9619,'[1]Dados Diários do Magento'!$A$1:$H$10000,2,),"0")</f>
        <v>0</v>
      </c>
      <c r="C9619" s="20">
        <v>9618</v>
      </c>
      <c r="D9619" s="26">
        <v>0</v>
      </c>
      <c r="E9619" s="27">
        <v>0</v>
      </c>
      <c r="G9619" s="23"/>
      <c r="H9619" s="23"/>
      <c r="J9619" s="24">
        <f t="shared" si="301"/>
        <v>0</v>
      </c>
      <c r="K9619" s="25">
        <f t="shared" si="300"/>
        <v>0</v>
      </c>
    </row>
    <row r="9620" spans="1:11">
      <c r="A9620" s="18">
        <f>IFERROR(VLOOKUP(C9620,'[1]Dados Diários do Magento'!$A$1:$H$10000,3,),0)</f>
        <v>0</v>
      </c>
      <c r="B9620" s="19">
        <f>IFERROR(VLOOKUP(C9620,'[1]Dados Diários do Magento'!$A$1:$H$10000,2,),"0")</f>
        <v>0</v>
      </c>
      <c r="C9620" s="20">
        <v>9619</v>
      </c>
      <c r="D9620" s="26">
        <v>0</v>
      </c>
      <c r="E9620" s="27">
        <v>0</v>
      </c>
      <c r="G9620" s="23"/>
      <c r="H9620" s="23"/>
      <c r="J9620" s="24">
        <f t="shared" si="301"/>
        <v>0</v>
      </c>
      <c r="K9620" s="25">
        <f t="shared" si="300"/>
        <v>0</v>
      </c>
    </row>
    <row r="9621" spans="1:11">
      <c r="A9621" s="18">
        <f>IFERROR(VLOOKUP(C9621,'[1]Dados Diários do Magento'!$A$1:$H$10000,3,),0)</f>
        <v>0</v>
      </c>
      <c r="B9621" s="19">
        <f>IFERROR(VLOOKUP(C9621,'[1]Dados Diários do Magento'!$A$1:$H$10000,2,),"0")</f>
        <v>0</v>
      </c>
      <c r="C9621" s="20">
        <v>9620</v>
      </c>
      <c r="D9621" s="26">
        <v>0</v>
      </c>
      <c r="E9621" s="27">
        <v>0</v>
      </c>
      <c r="G9621" s="23"/>
      <c r="H9621" s="23"/>
      <c r="J9621" s="24">
        <f t="shared" si="301"/>
        <v>0</v>
      </c>
      <c r="K9621" s="25">
        <f t="shared" si="300"/>
        <v>0</v>
      </c>
    </row>
    <row r="9622" spans="1:11">
      <c r="A9622" s="18">
        <f>IFERROR(VLOOKUP(C9622,'[1]Dados Diários do Magento'!$A$1:$H$10000,3,),0)</f>
        <v>0</v>
      </c>
      <c r="B9622" s="19">
        <f>IFERROR(VLOOKUP(C9622,'[1]Dados Diários do Magento'!$A$1:$H$10000,2,),"0")</f>
        <v>0</v>
      </c>
      <c r="C9622" s="20">
        <v>9621</v>
      </c>
      <c r="D9622" s="26">
        <v>0</v>
      </c>
      <c r="E9622" s="27">
        <v>0</v>
      </c>
      <c r="G9622" s="23"/>
      <c r="H9622" s="23"/>
      <c r="J9622" s="24">
        <f t="shared" si="301"/>
        <v>0</v>
      </c>
      <c r="K9622" s="25">
        <f t="shared" si="300"/>
        <v>0</v>
      </c>
    </row>
    <row r="9623" spans="1:11">
      <c r="A9623" s="18">
        <f>IFERROR(VLOOKUP(C9623,'[1]Dados Diários do Magento'!$A$1:$H$10000,3,),0)</f>
        <v>0</v>
      </c>
      <c r="B9623" s="19">
        <f>IFERROR(VLOOKUP(C9623,'[1]Dados Diários do Magento'!$A$1:$H$10000,2,),"0")</f>
        <v>0</v>
      </c>
      <c r="C9623" s="20">
        <v>9622</v>
      </c>
      <c r="D9623" s="26">
        <v>0</v>
      </c>
      <c r="E9623" s="27">
        <v>0</v>
      </c>
      <c r="G9623" s="23"/>
      <c r="H9623" s="23"/>
      <c r="J9623" s="24">
        <f t="shared" si="301"/>
        <v>0</v>
      </c>
      <c r="K9623" s="25">
        <f t="shared" si="300"/>
        <v>0</v>
      </c>
    </row>
    <row r="9624" spans="1:11">
      <c r="A9624" s="18">
        <f>IFERROR(VLOOKUP(C9624,'[1]Dados Diários do Magento'!$A$1:$H$10000,3,),0)</f>
        <v>0</v>
      </c>
      <c r="B9624" s="19">
        <f>IFERROR(VLOOKUP(C9624,'[1]Dados Diários do Magento'!$A$1:$H$10000,2,),"0")</f>
        <v>0</v>
      </c>
      <c r="C9624" s="20">
        <v>9623</v>
      </c>
      <c r="D9624" s="26">
        <v>0</v>
      </c>
      <c r="E9624" s="27">
        <v>0</v>
      </c>
      <c r="G9624" s="23"/>
      <c r="H9624" s="23"/>
      <c r="J9624" s="24">
        <f t="shared" si="301"/>
        <v>0</v>
      </c>
      <c r="K9624" s="25">
        <f t="shared" si="300"/>
        <v>0</v>
      </c>
    </row>
    <row r="9625" spans="1:11">
      <c r="A9625" s="18">
        <f>IFERROR(VLOOKUP(C9625,'[1]Dados Diários do Magento'!$A$1:$H$10000,3,),0)</f>
        <v>0</v>
      </c>
      <c r="B9625" s="19">
        <f>IFERROR(VLOOKUP(C9625,'[1]Dados Diários do Magento'!$A$1:$H$10000,2,),"0")</f>
        <v>0</v>
      </c>
      <c r="C9625" s="20">
        <v>9624</v>
      </c>
      <c r="D9625" s="26">
        <v>0</v>
      </c>
      <c r="E9625" s="27">
        <v>0</v>
      </c>
      <c r="G9625" s="23"/>
      <c r="H9625" s="23"/>
      <c r="J9625" s="24">
        <f t="shared" si="301"/>
        <v>0</v>
      </c>
      <c r="K9625" s="25">
        <f t="shared" si="300"/>
        <v>0</v>
      </c>
    </row>
    <row r="9626" spans="1:11">
      <c r="A9626" s="18">
        <f>IFERROR(VLOOKUP(C9626,'[1]Dados Diários do Magento'!$A$1:$H$10000,3,),0)</f>
        <v>0</v>
      </c>
      <c r="B9626" s="19">
        <f>IFERROR(VLOOKUP(C9626,'[1]Dados Diários do Magento'!$A$1:$H$10000,2,),"0")</f>
        <v>0</v>
      </c>
      <c r="C9626" s="20">
        <v>9625</v>
      </c>
      <c r="D9626" s="26">
        <v>0</v>
      </c>
      <c r="E9626" s="27">
        <v>0</v>
      </c>
      <c r="G9626" s="23"/>
      <c r="H9626" s="23"/>
      <c r="J9626" s="24">
        <f t="shared" si="301"/>
        <v>0</v>
      </c>
      <c r="K9626" s="25">
        <f t="shared" si="300"/>
        <v>0</v>
      </c>
    </row>
    <row r="9627" spans="1:11">
      <c r="A9627" s="18">
        <f>IFERROR(VLOOKUP(C9627,'[1]Dados Diários do Magento'!$A$1:$H$10000,3,),0)</f>
        <v>0</v>
      </c>
      <c r="B9627" s="19">
        <f>IFERROR(VLOOKUP(C9627,'[1]Dados Diários do Magento'!$A$1:$H$10000,2,),"0")</f>
        <v>0</v>
      </c>
      <c r="C9627" s="20">
        <v>9626</v>
      </c>
      <c r="D9627" s="26">
        <v>0</v>
      </c>
      <c r="E9627" s="27">
        <v>0</v>
      </c>
      <c r="G9627" s="23"/>
      <c r="H9627" s="23"/>
      <c r="J9627" s="24">
        <f t="shared" si="301"/>
        <v>0</v>
      </c>
      <c r="K9627" s="25">
        <f t="shared" si="300"/>
        <v>0</v>
      </c>
    </row>
    <row r="9628" spans="1:11">
      <c r="A9628" s="18">
        <f>IFERROR(VLOOKUP(C9628,'[1]Dados Diários do Magento'!$A$1:$H$10000,3,),0)</f>
        <v>0</v>
      </c>
      <c r="B9628" s="19">
        <f>IFERROR(VLOOKUP(C9628,'[1]Dados Diários do Magento'!$A$1:$H$10000,2,),"0")</f>
        <v>0</v>
      </c>
      <c r="C9628" s="20">
        <v>9627</v>
      </c>
      <c r="D9628" s="26">
        <v>0</v>
      </c>
      <c r="E9628" s="27">
        <v>0</v>
      </c>
      <c r="G9628" s="23"/>
      <c r="H9628" s="23"/>
      <c r="J9628" s="24">
        <f t="shared" si="301"/>
        <v>0</v>
      </c>
      <c r="K9628" s="25">
        <f t="shared" si="300"/>
        <v>0</v>
      </c>
    </row>
    <row r="9629" spans="1:11">
      <c r="A9629" s="18">
        <f>IFERROR(VLOOKUP(C9629,'[1]Dados Diários do Magento'!$A$1:$H$10000,3,),0)</f>
        <v>0</v>
      </c>
      <c r="B9629" s="19">
        <f>IFERROR(VLOOKUP(C9629,'[1]Dados Diários do Magento'!$A$1:$H$10000,2,),"0")</f>
        <v>0</v>
      </c>
      <c r="C9629" s="20">
        <v>9628</v>
      </c>
      <c r="D9629" s="26">
        <v>0</v>
      </c>
      <c r="E9629" s="27">
        <v>0</v>
      </c>
      <c r="G9629" s="23"/>
      <c r="H9629" s="23"/>
      <c r="J9629" s="24">
        <f t="shared" si="301"/>
        <v>0</v>
      </c>
      <c r="K9629" s="25">
        <f t="shared" ref="K9629:K9692" si="302">IF((D9629+G9629)&gt;0,(D9629*E9629+G9629*H9629)/(D9629+G9629),E9629)</f>
        <v>0</v>
      </c>
    </row>
    <row r="9630" spans="1:11">
      <c r="A9630" s="18">
        <f>IFERROR(VLOOKUP(C9630,'[1]Dados Diários do Magento'!$A$1:$H$10000,3,),0)</f>
        <v>0</v>
      </c>
      <c r="B9630" s="19">
        <f>IFERROR(VLOOKUP(C9630,'[1]Dados Diários do Magento'!$A$1:$H$10000,2,),"0")</f>
        <v>0</v>
      </c>
      <c r="C9630" s="20">
        <v>9629</v>
      </c>
      <c r="D9630" s="26">
        <v>0</v>
      </c>
      <c r="E9630" s="27">
        <v>0</v>
      </c>
      <c r="G9630" s="23"/>
      <c r="H9630" s="23"/>
      <c r="J9630" s="24">
        <f t="shared" si="301"/>
        <v>0</v>
      </c>
      <c r="K9630" s="25">
        <f t="shared" si="302"/>
        <v>0</v>
      </c>
    </row>
    <row r="9631" spans="1:11">
      <c r="A9631" s="18">
        <f>IFERROR(VLOOKUP(C9631,'[1]Dados Diários do Magento'!$A$1:$H$10000,3,),0)</f>
        <v>0</v>
      </c>
      <c r="B9631" s="19">
        <f>IFERROR(VLOOKUP(C9631,'[1]Dados Diários do Magento'!$A$1:$H$10000,2,),"0")</f>
        <v>0</v>
      </c>
      <c r="C9631" s="20">
        <v>9630</v>
      </c>
      <c r="D9631" s="26">
        <v>0</v>
      </c>
      <c r="E9631" s="27">
        <v>0</v>
      </c>
      <c r="G9631" s="23"/>
      <c r="H9631" s="23"/>
      <c r="J9631" s="24">
        <f t="shared" si="301"/>
        <v>0</v>
      </c>
      <c r="K9631" s="25">
        <f t="shared" si="302"/>
        <v>0</v>
      </c>
    </row>
    <row r="9632" spans="1:11">
      <c r="A9632" s="18">
        <f>IFERROR(VLOOKUP(C9632,'[1]Dados Diários do Magento'!$A$1:$H$10000,3,),0)</f>
        <v>0</v>
      </c>
      <c r="B9632" s="19">
        <f>IFERROR(VLOOKUP(C9632,'[1]Dados Diários do Magento'!$A$1:$H$10000,2,),"0")</f>
        <v>0</v>
      </c>
      <c r="C9632" s="20">
        <v>9631</v>
      </c>
      <c r="D9632" s="26">
        <v>0</v>
      </c>
      <c r="E9632" s="27">
        <v>0</v>
      </c>
      <c r="G9632" s="23"/>
      <c r="H9632" s="23"/>
      <c r="J9632" s="24">
        <f t="shared" si="301"/>
        <v>0</v>
      </c>
      <c r="K9632" s="25">
        <f t="shared" si="302"/>
        <v>0</v>
      </c>
    </row>
    <row r="9633" spans="1:11">
      <c r="A9633" s="18">
        <f>IFERROR(VLOOKUP(C9633,'[1]Dados Diários do Magento'!$A$1:$H$10000,3,),0)</f>
        <v>0</v>
      </c>
      <c r="B9633" s="19">
        <f>IFERROR(VLOOKUP(C9633,'[1]Dados Diários do Magento'!$A$1:$H$10000,2,),"0")</f>
        <v>0</v>
      </c>
      <c r="C9633" s="20">
        <v>9632</v>
      </c>
      <c r="D9633" s="26">
        <v>0</v>
      </c>
      <c r="E9633" s="27">
        <v>0</v>
      </c>
      <c r="G9633" s="23"/>
      <c r="H9633" s="23"/>
      <c r="J9633" s="24">
        <f t="shared" si="301"/>
        <v>0</v>
      </c>
      <c r="K9633" s="25">
        <f t="shared" si="302"/>
        <v>0</v>
      </c>
    </row>
    <row r="9634" spans="1:11">
      <c r="A9634" s="18">
        <f>IFERROR(VLOOKUP(C9634,'[1]Dados Diários do Magento'!$A$1:$H$10000,3,),0)</f>
        <v>0</v>
      </c>
      <c r="B9634" s="19">
        <f>IFERROR(VLOOKUP(C9634,'[1]Dados Diários do Magento'!$A$1:$H$10000,2,),"0")</f>
        <v>0</v>
      </c>
      <c r="C9634" s="20">
        <v>9633</v>
      </c>
      <c r="D9634" s="26">
        <v>0</v>
      </c>
      <c r="E9634" s="27">
        <v>0</v>
      </c>
      <c r="G9634" s="23"/>
      <c r="H9634" s="23"/>
      <c r="J9634" s="24">
        <f t="shared" si="301"/>
        <v>0</v>
      </c>
      <c r="K9634" s="25">
        <f t="shared" si="302"/>
        <v>0</v>
      </c>
    </row>
    <row r="9635" spans="1:11">
      <c r="A9635" s="18">
        <f>IFERROR(VLOOKUP(C9635,'[1]Dados Diários do Magento'!$A$1:$H$10000,3,),0)</f>
        <v>0</v>
      </c>
      <c r="B9635" s="19">
        <f>IFERROR(VLOOKUP(C9635,'[1]Dados Diários do Magento'!$A$1:$H$10000,2,),"0")</f>
        <v>0</v>
      </c>
      <c r="C9635" s="20">
        <v>9634</v>
      </c>
      <c r="D9635" s="26">
        <v>0</v>
      </c>
      <c r="E9635" s="27">
        <v>0</v>
      </c>
      <c r="G9635" s="23"/>
      <c r="H9635" s="23"/>
      <c r="J9635" s="24">
        <f t="shared" si="301"/>
        <v>0</v>
      </c>
      <c r="K9635" s="25">
        <f t="shared" si="302"/>
        <v>0</v>
      </c>
    </row>
    <row r="9636" spans="1:11">
      <c r="A9636" s="18">
        <f>IFERROR(VLOOKUP(C9636,'[1]Dados Diários do Magento'!$A$1:$H$10000,3,),0)</f>
        <v>0</v>
      </c>
      <c r="B9636" s="19">
        <f>IFERROR(VLOOKUP(C9636,'[1]Dados Diários do Magento'!$A$1:$H$10000,2,),"0")</f>
        <v>0</v>
      </c>
      <c r="C9636" s="20">
        <v>9635</v>
      </c>
      <c r="D9636" s="26">
        <v>0</v>
      </c>
      <c r="E9636" s="27">
        <v>0</v>
      </c>
      <c r="G9636" s="23"/>
      <c r="H9636" s="23"/>
      <c r="J9636" s="24">
        <f t="shared" si="301"/>
        <v>0</v>
      </c>
      <c r="K9636" s="25">
        <f t="shared" si="302"/>
        <v>0</v>
      </c>
    </row>
    <row r="9637" spans="1:11">
      <c r="A9637" s="18">
        <f>IFERROR(VLOOKUP(C9637,'[1]Dados Diários do Magento'!$A$1:$H$10000,3,),0)</f>
        <v>0</v>
      </c>
      <c r="B9637" s="19">
        <f>IFERROR(VLOOKUP(C9637,'[1]Dados Diários do Magento'!$A$1:$H$10000,2,),"0")</f>
        <v>0</v>
      </c>
      <c r="C9637" s="20">
        <v>9636</v>
      </c>
      <c r="D9637" s="26">
        <v>0</v>
      </c>
      <c r="E9637" s="27">
        <v>0</v>
      </c>
      <c r="G9637" s="23"/>
      <c r="H9637" s="23"/>
      <c r="J9637" s="24">
        <f t="shared" si="301"/>
        <v>0</v>
      </c>
      <c r="K9637" s="25">
        <f t="shared" si="302"/>
        <v>0</v>
      </c>
    </row>
    <row r="9638" spans="1:11">
      <c r="A9638" s="18">
        <f>IFERROR(VLOOKUP(C9638,'[1]Dados Diários do Magento'!$A$1:$H$10000,3,),0)</f>
        <v>0</v>
      </c>
      <c r="B9638" s="19">
        <f>IFERROR(VLOOKUP(C9638,'[1]Dados Diários do Magento'!$A$1:$H$10000,2,),"0")</f>
        <v>0</v>
      </c>
      <c r="C9638" s="20">
        <v>9637</v>
      </c>
      <c r="D9638" s="26">
        <v>0</v>
      </c>
      <c r="E9638" s="27">
        <v>0</v>
      </c>
      <c r="G9638" s="23"/>
      <c r="H9638" s="23"/>
      <c r="J9638" s="24">
        <f t="shared" si="301"/>
        <v>0</v>
      </c>
      <c r="K9638" s="25">
        <f t="shared" si="302"/>
        <v>0</v>
      </c>
    </row>
    <row r="9639" spans="1:11">
      <c r="A9639" s="18">
        <f>IFERROR(VLOOKUP(C9639,'[1]Dados Diários do Magento'!$A$1:$H$10000,3,),0)</f>
        <v>0</v>
      </c>
      <c r="B9639" s="19">
        <f>IFERROR(VLOOKUP(C9639,'[1]Dados Diários do Magento'!$A$1:$H$10000,2,),"0")</f>
        <v>0</v>
      </c>
      <c r="C9639" s="20">
        <v>9638</v>
      </c>
      <c r="D9639" s="26">
        <v>0</v>
      </c>
      <c r="E9639" s="27">
        <v>0</v>
      </c>
      <c r="G9639" s="23"/>
      <c r="H9639" s="23"/>
      <c r="J9639" s="24">
        <f t="shared" si="301"/>
        <v>0</v>
      </c>
      <c r="K9639" s="25">
        <f t="shared" si="302"/>
        <v>0</v>
      </c>
    </row>
    <row r="9640" spans="1:11">
      <c r="A9640" s="18">
        <f>IFERROR(VLOOKUP(C9640,'[1]Dados Diários do Magento'!$A$1:$H$10000,3,),0)</f>
        <v>0</v>
      </c>
      <c r="B9640" s="19">
        <f>IFERROR(VLOOKUP(C9640,'[1]Dados Diários do Magento'!$A$1:$H$10000,2,),"0")</f>
        <v>0</v>
      </c>
      <c r="C9640" s="20">
        <v>9639</v>
      </c>
      <c r="D9640" s="26">
        <v>0</v>
      </c>
      <c r="E9640" s="27">
        <v>0</v>
      </c>
      <c r="G9640" s="23"/>
      <c r="H9640" s="23"/>
      <c r="J9640" s="24">
        <f t="shared" si="301"/>
        <v>0</v>
      </c>
      <c r="K9640" s="25">
        <f t="shared" si="302"/>
        <v>0</v>
      </c>
    </row>
    <row r="9641" spans="1:11">
      <c r="A9641" s="18">
        <f>IFERROR(VLOOKUP(C9641,'[1]Dados Diários do Magento'!$A$1:$H$10000,3,),0)</f>
        <v>0</v>
      </c>
      <c r="B9641" s="19">
        <f>IFERROR(VLOOKUP(C9641,'[1]Dados Diários do Magento'!$A$1:$H$10000,2,),"0")</f>
        <v>0</v>
      </c>
      <c r="C9641" s="20">
        <v>9640</v>
      </c>
      <c r="D9641" s="26">
        <v>0</v>
      </c>
      <c r="E9641" s="27">
        <v>0</v>
      </c>
      <c r="G9641" s="23"/>
      <c r="H9641" s="23"/>
      <c r="J9641" s="24">
        <f t="shared" si="301"/>
        <v>0</v>
      </c>
      <c r="K9641" s="25">
        <f t="shared" si="302"/>
        <v>0</v>
      </c>
    </row>
    <row r="9642" spans="1:11">
      <c r="A9642" s="18">
        <f>IFERROR(VLOOKUP(C9642,'[1]Dados Diários do Magento'!$A$1:$H$10000,3,),0)</f>
        <v>0</v>
      </c>
      <c r="B9642" s="19">
        <f>IFERROR(VLOOKUP(C9642,'[1]Dados Diários do Magento'!$A$1:$H$10000,2,),"0")</f>
        <v>0</v>
      </c>
      <c r="C9642" s="20">
        <v>9641</v>
      </c>
      <c r="D9642" s="26">
        <v>0</v>
      </c>
      <c r="E9642" s="27">
        <v>0</v>
      </c>
      <c r="G9642" s="23"/>
      <c r="H9642" s="23"/>
      <c r="J9642" s="24">
        <f t="shared" si="301"/>
        <v>0</v>
      </c>
      <c r="K9642" s="25">
        <f t="shared" si="302"/>
        <v>0</v>
      </c>
    </row>
    <row r="9643" spans="1:11">
      <c r="A9643" s="18">
        <f>IFERROR(VLOOKUP(C9643,'[1]Dados Diários do Magento'!$A$1:$H$10000,3,),0)</f>
        <v>0</v>
      </c>
      <c r="B9643" s="19">
        <f>IFERROR(VLOOKUP(C9643,'[1]Dados Diários do Magento'!$A$1:$H$10000,2,),"0")</f>
        <v>0</v>
      </c>
      <c r="C9643" s="20">
        <v>9642</v>
      </c>
      <c r="D9643" s="26">
        <v>0</v>
      </c>
      <c r="E9643" s="27">
        <v>0</v>
      </c>
      <c r="G9643" s="23"/>
      <c r="H9643" s="23"/>
      <c r="J9643" s="24">
        <f t="shared" si="301"/>
        <v>0</v>
      </c>
      <c r="K9643" s="25">
        <f t="shared" si="302"/>
        <v>0</v>
      </c>
    </row>
    <row r="9644" spans="1:11">
      <c r="A9644" s="18">
        <f>IFERROR(VLOOKUP(C9644,'[1]Dados Diários do Magento'!$A$1:$H$10000,3,),0)</f>
        <v>0</v>
      </c>
      <c r="B9644" s="19">
        <f>IFERROR(VLOOKUP(C9644,'[1]Dados Diários do Magento'!$A$1:$H$10000,2,),"0")</f>
        <v>0</v>
      </c>
      <c r="C9644" s="20">
        <v>9643</v>
      </c>
      <c r="D9644" s="26">
        <v>0</v>
      </c>
      <c r="E9644" s="27">
        <v>0</v>
      </c>
      <c r="G9644" s="23"/>
      <c r="H9644" s="23"/>
      <c r="J9644" s="24">
        <f t="shared" si="301"/>
        <v>0</v>
      </c>
      <c r="K9644" s="25">
        <f t="shared" si="302"/>
        <v>0</v>
      </c>
    </row>
    <row r="9645" spans="1:11">
      <c r="A9645" s="18">
        <f>IFERROR(VLOOKUP(C9645,'[1]Dados Diários do Magento'!$A$1:$H$10000,3,),0)</f>
        <v>0</v>
      </c>
      <c r="B9645" s="19">
        <f>IFERROR(VLOOKUP(C9645,'[1]Dados Diários do Magento'!$A$1:$H$10000,2,),"0")</f>
        <v>0</v>
      </c>
      <c r="C9645" s="20">
        <v>9644</v>
      </c>
      <c r="D9645" s="26">
        <v>0</v>
      </c>
      <c r="E9645" s="27">
        <v>0</v>
      </c>
      <c r="G9645" s="23"/>
      <c r="H9645" s="23"/>
      <c r="J9645" s="24">
        <f t="shared" si="301"/>
        <v>0</v>
      </c>
      <c r="K9645" s="25">
        <f t="shared" si="302"/>
        <v>0</v>
      </c>
    </row>
    <row r="9646" spans="1:11">
      <c r="A9646" s="18">
        <f>IFERROR(VLOOKUP(C9646,'[1]Dados Diários do Magento'!$A$1:$H$10000,3,),0)</f>
        <v>0</v>
      </c>
      <c r="B9646" s="19">
        <f>IFERROR(VLOOKUP(C9646,'[1]Dados Diários do Magento'!$A$1:$H$10000,2,),"0")</f>
        <v>0</v>
      </c>
      <c r="C9646" s="20">
        <v>9645</v>
      </c>
      <c r="D9646" s="26">
        <v>0</v>
      </c>
      <c r="E9646" s="27">
        <v>0</v>
      </c>
      <c r="G9646" s="23"/>
      <c r="H9646" s="23"/>
      <c r="J9646" s="24">
        <f t="shared" si="301"/>
        <v>0</v>
      </c>
      <c r="K9646" s="25">
        <f t="shared" si="302"/>
        <v>0</v>
      </c>
    </row>
    <row r="9647" spans="1:11">
      <c r="A9647" s="18">
        <f>IFERROR(VLOOKUP(C9647,'[1]Dados Diários do Magento'!$A$1:$H$10000,3,),0)</f>
        <v>0</v>
      </c>
      <c r="B9647" s="19">
        <f>IFERROR(VLOOKUP(C9647,'[1]Dados Diários do Magento'!$A$1:$H$10000,2,),"0")</f>
        <v>0</v>
      </c>
      <c r="C9647" s="20">
        <v>9646</v>
      </c>
      <c r="D9647" s="26">
        <v>0</v>
      </c>
      <c r="E9647" s="27">
        <v>0</v>
      </c>
      <c r="G9647" s="23"/>
      <c r="H9647" s="23"/>
      <c r="J9647" s="24">
        <f t="shared" si="301"/>
        <v>0</v>
      </c>
      <c r="K9647" s="25">
        <f t="shared" si="302"/>
        <v>0</v>
      </c>
    </row>
    <row r="9648" spans="1:11">
      <c r="A9648" s="18">
        <f>IFERROR(VLOOKUP(C9648,'[1]Dados Diários do Magento'!$A$1:$H$10000,3,),0)</f>
        <v>0</v>
      </c>
      <c r="B9648" s="19">
        <f>IFERROR(VLOOKUP(C9648,'[1]Dados Diários do Magento'!$A$1:$H$10000,2,),"0")</f>
        <v>0</v>
      </c>
      <c r="C9648" s="20">
        <v>9647</v>
      </c>
      <c r="D9648" s="26">
        <v>0</v>
      </c>
      <c r="E9648" s="27">
        <v>0</v>
      </c>
      <c r="G9648" s="23"/>
      <c r="H9648" s="23"/>
      <c r="J9648" s="24">
        <f t="shared" si="301"/>
        <v>0</v>
      </c>
      <c r="K9648" s="25">
        <f t="shared" si="302"/>
        <v>0</v>
      </c>
    </row>
    <row r="9649" spans="1:11">
      <c r="A9649" s="18">
        <f>IFERROR(VLOOKUP(C9649,'[1]Dados Diários do Magento'!$A$1:$H$10000,3,),0)</f>
        <v>0</v>
      </c>
      <c r="B9649" s="19">
        <f>IFERROR(VLOOKUP(C9649,'[1]Dados Diários do Magento'!$A$1:$H$10000,2,),"0")</f>
        <v>0</v>
      </c>
      <c r="C9649" s="20">
        <v>9648</v>
      </c>
      <c r="D9649" s="26">
        <v>0</v>
      </c>
      <c r="E9649" s="27">
        <v>0</v>
      </c>
      <c r="G9649" s="23"/>
      <c r="H9649" s="23"/>
      <c r="J9649" s="24">
        <f t="shared" si="301"/>
        <v>0</v>
      </c>
      <c r="K9649" s="25">
        <f t="shared" si="302"/>
        <v>0</v>
      </c>
    </row>
    <row r="9650" spans="1:11">
      <c r="A9650" s="18">
        <f>IFERROR(VLOOKUP(C9650,'[1]Dados Diários do Magento'!$A$1:$H$10000,3,),0)</f>
        <v>0</v>
      </c>
      <c r="B9650" s="19">
        <f>IFERROR(VLOOKUP(C9650,'[1]Dados Diários do Magento'!$A$1:$H$10000,2,),"0")</f>
        <v>0</v>
      </c>
      <c r="C9650" s="20">
        <v>9649</v>
      </c>
      <c r="D9650" s="26">
        <v>0</v>
      </c>
      <c r="E9650" s="27">
        <v>0</v>
      </c>
      <c r="G9650" s="23"/>
      <c r="H9650" s="23"/>
      <c r="J9650" s="24">
        <f t="shared" si="301"/>
        <v>0</v>
      </c>
      <c r="K9650" s="25">
        <f t="shared" si="302"/>
        <v>0</v>
      </c>
    </row>
    <row r="9651" spans="1:11">
      <c r="A9651" s="18">
        <f>IFERROR(VLOOKUP(C9651,'[1]Dados Diários do Magento'!$A$1:$H$10000,3,),0)</f>
        <v>0</v>
      </c>
      <c r="B9651" s="19">
        <f>IFERROR(VLOOKUP(C9651,'[1]Dados Diários do Magento'!$A$1:$H$10000,2,),"0")</f>
        <v>0</v>
      </c>
      <c r="C9651" s="20">
        <v>9650</v>
      </c>
      <c r="D9651" s="26">
        <v>0</v>
      </c>
      <c r="E9651" s="27">
        <v>0</v>
      </c>
      <c r="G9651" s="23"/>
      <c r="H9651" s="23"/>
      <c r="J9651" s="24">
        <f t="shared" si="301"/>
        <v>0</v>
      </c>
      <c r="K9651" s="25">
        <f t="shared" si="302"/>
        <v>0</v>
      </c>
    </row>
    <row r="9652" spans="1:11">
      <c r="A9652" s="18">
        <f>IFERROR(VLOOKUP(C9652,'[1]Dados Diários do Magento'!$A$1:$H$10000,3,),0)</f>
        <v>0</v>
      </c>
      <c r="B9652" s="19">
        <f>IFERROR(VLOOKUP(C9652,'[1]Dados Diários do Magento'!$A$1:$H$10000,2,),"0")</f>
        <v>0</v>
      </c>
      <c r="C9652" s="20">
        <v>9651</v>
      </c>
      <c r="D9652" s="26">
        <v>0</v>
      </c>
      <c r="E9652" s="27">
        <v>0</v>
      </c>
      <c r="G9652" s="23"/>
      <c r="H9652" s="23"/>
      <c r="J9652" s="24">
        <f t="shared" si="301"/>
        <v>0</v>
      </c>
      <c r="K9652" s="25">
        <f t="shared" si="302"/>
        <v>0</v>
      </c>
    </row>
    <row r="9653" spans="1:11">
      <c r="A9653" s="18">
        <f>IFERROR(VLOOKUP(C9653,'[1]Dados Diários do Magento'!$A$1:$H$10000,3,),0)</f>
        <v>0</v>
      </c>
      <c r="B9653" s="19">
        <f>IFERROR(VLOOKUP(C9653,'[1]Dados Diários do Magento'!$A$1:$H$10000,2,),"0")</f>
        <v>0</v>
      </c>
      <c r="C9653" s="20">
        <v>9652</v>
      </c>
      <c r="D9653" s="26">
        <v>0</v>
      </c>
      <c r="E9653" s="27">
        <v>0</v>
      </c>
      <c r="G9653" s="23"/>
      <c r="H9653" s="23"/>
      <c r="J9653" s="24">
        <f t="shared" si="301"/>
        <v>0</v>
      </c>
      <c r="K9653" s="25">
        <f t="shared" si="302"/>
        <v>0</v>
      </c>
    </row>
    <row r="9654" spans="1:11">
      <c r="A9654" s="18">
        <f>IFERROR(VLOOKUP(C9654,'[1]Dados Diários do Magento'!$A$1:$H$10000,3,),0)</f>
        <v>0</v>
      </c>
      <c r="B9654" s="19">
        <f>IFERROR(VLOOKUP(C9654,'[1]Dados Diários do Magento'!$A$1:$H$10000,2,),"0")</f>
        <v>0</v>
      </c>
      <c r="C9654" s="20">
        <v>9653</v>
      </c>
      <c r="D9654" s="26">
        <v>0</v>
      </c>
      <c r="E9654" s="27">
        <v>0</v>
      </c>
      <c r="G9654" s="23"/>
      <c r="H9654" s="23"/>
      <c r="J9654" s="24">
        <f t="shared" si="301"/>
        <v>0</v>
      </c>
      <c r="K9654" s="25">
        <f t="shared" si="302"/>
        <v>0</v>
      </c>
    </row>
    <row r="9655" spans="1:11">
      <c r="A9655" s="18">
        <f>IFERROR(VLOOKUP(C9655,'[1]Dados Diários do Magento'!$A$1:$H$10000,3,),0)</f>
        <v>0</v>
      </c>
      <c r="B9655" s="19">
        <f>IFERROR(VLOOKUP(C9655,'[1]Dados Diários do Magento'!$A$1:$H$10000,2,),"0")</f>
        <v>0</v>
      </c>
      <c r="C9655" s="20">
        <v>9654</v>
      </c>
      <c r="D9655" s="26">
        <v>0</v>
      </c>
      <c r="E9655" s="27">
        <v>0</v>
      </c>
      <c r="G9655" s="23"/>
      <c r="H9655" s="23"/>
      <c r="J9655" s="24">
        <f t="shared" si="301"/>
        <v>0</v>
      </c>
      <c r="K9655" s="25">
        <f t="shared" si="302"/>
        <v>0</v>
      </c>
    </row>
    <row r="9656" spans="1:11">
      <c r="A9656" s="18">
        <f>IFERROR(VLOOKUP(C9656,'[1]Dados Diários do Magento'!$A$1:$H$10000,3,),0)</f>
        <v>0</v>
      </c>
      <c r="B9656" s="19">
        <f>IFERROR(VLOOKUP(C9656,'[1]Dados Diários do Magento'!$A$1:$H$10000,2,),"0")</f>
        <v>0</v>
      </c>
      <c r="C9656" s="20">
        <v>9655</v>
      </c>
      <c r="D9656" s="26">
        <v>0</v>
      </c>
      <c r="E9656" s="27">
        <v>0</v>
      </c>
      <c r="G9656" s="23"/>
      <c r="H9656" s="23"/>
      <c r="J9656" s="24">
        <f t="shared" si="301"/>
        <v>0</v>
      </c>
      <c r="K9656" s="25">
        <f t="shared" si="302"/>
        <v>0</v>
      </c>
    </row>
    <row r="9657" spans="1:11">
      <c r="A9657" s="18">
        <f>IFERROR(VLOOKUP(C9657,'[1]Dados Diários do Magento'!$A$1:$H$10000,3,),0)</f>
        <v>0</v>
      </c>
      <c r="B9657" s="19">
        <f>IFERROR(VLOOKUP(C9657,'[1]Dados Diários do Magento'!$A$1:$H$10000,2,),"0")</f>
        <v>0</v>
      </c>
      <c r="C9657" s="20">
        <v>9656</v>
      </c>
      <c r="D9657" s="26">
        <v>0</v>
      </c>
      <c r="E9657" s="27">
        <v>0</v>
      </c>
      <c r="G9657" s="23"/>
      <c r="H9657" s="23"/>
      <c r="J9657" s="24">
        <f t="shared" si="301"/>
        <v>0</v>
      </c>
      <c r="K9657" s="25">
        <f t="shared" si="302"/>
        <v>0</v>
      </c>
    </row>
    <row r="9658" spans="1:11">
      <c r="A9658" s="18">
        <f>IFERROR(VLOOKUP(C9658,'[1]Dados Diários do Magento'!$A$1:$H$10000,3,),0)</f>
        <v>0</v>
      </c>
      <c r="B9658" s="19">
        <f>IFERROR(VLOOKUP(C9658,'[1]Dados Diários do Magento'!$A$1:$H$10000,2,),"0")</f>
        <v>0</v>
      </c>
      <c r="C9658" s="20">
        <v>9657</v>
      </c>
      <c r="D9658" s="26">
        <v>0</v>
      </c>
      <c r="E9658" s="27">
        <v>0</v>
      </c>
      <c r="G9658" s="23"/>
      <c r="H9658" s="23"/>
      <c r="J9658" s="24">
        <f t="shared" si="301"/>
        <v>0</v>
      </c>
      <c r="K9658" s="25">
        <f t="shared" si="302"/>
        <v>0</v>
      </c>
    </row>
    <row r="9659" spans="1:11">
      <c r="A9659" s="18">
        <f>IFERROR(VLOOKUP(C9659,'[1]Dados Diários do Magento'!$A$1:$H$10000,3,),0)</f>
        <v>0</v>
      </c>
      <c r="B9659" s="19">
        <f>IFERROR(VLOOKUP(C9659,'[1]Dados Diários do Magento'!$A$1:$H$10000,2,),"0")</f>
        <v>0</v>
      </c>
      <c r="C9659" s="20">
        <v>9658</v>
      </c>
      <c r="D9659" s="26">
        <v>0</v>
      </c>
      <c r="E9659" s="27">
        <v>0</v>
      </c>
      <c r="G9659" s="23"/>
      <c r="H9659" s="23"/>
      <c r="J9659" s="24">
        <f t="shared" si="301"/>
        <v>0</v>
      </c>
      <c r="K9659" s="25">
        <f t="shared" si="302"/>
        <v>0</v>
      </c>
    </row>
    <row r="9660" spans="1:11">
      <c r="A9660" s="18">
        <f>IFERROR(VLOOKUP(C9660,'[1]Dados Diários do Magento'!$A$1:$H$10000,3,),0)</f>
        <v>0</v>
      </c>
      <c r="B9660" s="19">
        <f>IFERROR(VLOOKUP(C9660,'[1]Dados Diários do Magento'!$A$1:$H$10000,2,),"0")</f>
        <v>0</v>
      </c>
      <c r="C9660" s="20">
        <v>9659</v>
      </c>
      <c r="D9660" s="26">
        <v>0</v>
      </c>
      <c r="E9660" s="27">
        <v>0</v>
      </c>
      <c r="G9660" s="23"/>
      <c r="H9660" s="23"/>
      <c r="J9660" s="24">
        <f t="shared" si="301"/>
        <v>0</v>
      </c>
      <c r="K9660" s="25">
        <f t="shared" si="302"/>
        <v>0</v>
      </c>
    </row>
    <row r="9661" spans="1:11">
      <c r="A9661" s="18">
        <f>IFERROR(VLOOKUP(C9661,'[1]Dados Diários do Magento'!$A$1:$H$10000,3,),0)</f>
        <v>0</v>
      </c>
      <c r="B9661" s="19">
        <f>IFERROR(VLOOKUP(C9661,'[1]Dados Diários do Magento'!$A$1:$H$10000,2,),"0")</f>
        <v>0</v>
      </c>
      <c r="C9661" s="20">
        <v>9660</v>
      </c>
      <c r="D9661" s="26">
        <v>0</v>
      </c>
      <c r="E9661" s="27">
        <v>0</v>
      </c>
      <c r="G9661" s="23"/>
      <c r="H9661" s="23"/>
      <c r="J9661" s="24">
        <f t="shared" si="301"/>
        <v>0</v>
      </c>
      <c r="K9661" s="25">
        <f t="shared" si="302"/>
        <v>0</v>
      </c>
    </row>
    <row r="9662" spans="1:11">
      <c r="A9662" s="18">
        <f>IFERROR(VLOOKUP(C9662,'[1]Dados Diários do Magento'!$A$1:$H$10000,3,),0)</f>
        <v>0</v>
      </c>
      <c r="B9662" s="19">
        <f>IFERROR(VLOOKUP(C9662,'[1]Dados Diários do Magento'!$A$1:$H$10000,2,),"0")</f>
        <v>0</v>
      </c>
      <c r="C9662" s="20">
        <v>9661</v>
      </c>
      <c r="D9662" s="26">
        <v>0</v>
      </c>
      <c r="E9662" s="27">
        <v>0</v>
      </c>
      <c r="G9662" s="23"/>
      <c r="H9662" s="23"/>
      <c r="J9662" s="24">
        <f t="shared" si="301"/>
        <v>0</v>
      </c>
      <c r="K9662" s="25">
        <f t="shared" si="302"/>
        <v>0</v>
      </c>
    </row>
    <row r="9663" spans="1:11">
      <c r="A9663" s="18">
        <f>IFERROR(VLOOKUP(C9663,'[1]Dados Diários do Magento'!$A$1:$H$10000,3,),0)</f>
        <v>0</v>
      </c>
      <c r="B9663" s="19">
        <f>IFERROR(VLOOKUP(C9663,'[1]Dados Diários do Magento'!$A$1:$H$10000,2,),"0")</f>
        <v>0</v>
      </c>
      <c r="C9663" s="20">
        <v>9662</v>
      </c>
      <c r="D9663" s="26">
        <v>0</v>
      </c>
      <c r="E9663" s="27">
        <v>0</v>
      </c>
      <c r="G9663" s="23"/>
      <c r="H9663" s="23"/>
      <c r="J9663" s="24">
        <f t="shared" si="301"/>
        <v>0</v>
      </c>
      <c r="K9663" s="25">
        <f t="shared" si="302"/>
        <v>0</v>
      </c>
    </row>
    <row r="9664" spans="1:11">
      <c r="A9664" s="18">
        <f>IFERROR(VLOOKUP(C9664,'[1]Dados Diários do Magento'!$A$1:$H$10000,3,),0)</f>
        <v>0</v>
      </c>
      <c r="B9664" s="19">
        <f>IFERROR(VLOOKUP(C9664,'[1]Dados Diários do Magento'!$A$1:$H$10000,2,),"0")</f>
        <v>0</v>
      </c>
      <c r="C9664" s="20">
        <v>9663</v>
      </c>
      <c r="D9664" s="26">
        <v>0</v>
      </c>
      <c r="E9664" s="27">
        <v>0</v>
      </c>
      <c r="G9664" s="23"/>
      <c r="H9664" s="23"/>
      <c r="J9664" s="24">
        <f t="shared" si="301"/>
        <v>0</v>
      </c>
      <c r="K9664" s="25">
        <f t="shared" si="302"/>
        <v>0</v>
      </c>
    </row>
    <row r="9665" spans="1:11">
      <c r="A9665" s="18">
        <f>IFERROR(VLOOKUP(C9665,'[1]Dados Diários do Magento'!$A$1:$H$10000,3,),0)</f>
        <v>0</v>
      </c>
      <c r="B9665" s="19">
        <f>IFERROR(VLOOKUP(C9665,'[1]Dados Diários do Magento'!$A$1:$H$10000,2,),"0")</f>
        <v>0</v>
      </c>
      <c r="C9665" s="20">
        <v>9664</v>
      </c>
      <c r="D9665" s="26">
        <v>0</v>
      </c>
      <c r="E9665" s="27">
        <v>0</v>
      </c>
      <c r="G9665" s="23"/>
      <c r="H9665" s="23"/>
      <c r="J9665" s="24">
        <f t="shared" si="301"/>
        <v>0</v>
      </c>
      <c r="K9665" s="25">
        <f t="shared" si="302"/>
        <v>0</v>
      </c>
    </row>
    <row r="9666" spans="1:11">
      <c r="A9666" s="18">
        <f>IFERROR(VLOOKUP(C9666,'[1]Dados Diários do Magento'!$A$1:$H$10000,3,),0)</f>
        <v>0</v>
      </c>
      <c r="B9666" s="19">
        <f>IFERROR(VLOOKUP(C9666,'[1]Dados Diários do Magento'!$A$1:$H$10000,2,),"0")</f>
        <v>0</v>
      </c>
      <c r="C9666" s="20">
        <v>9665</v>
      </c>
      <c r="D9666" s="26">
        <v>0</v>
      </c>
      <c r="E9666" s="27">
        <v>0</v>
      </c>
      <c r="G9666" s="23"/>
      <c r="H9666" s="23"/>
      <c r="J9666" s="24">
        <f t="shared" si="301"/>
        <v>0</v>
      </c>
      <c r="K9666" s="25">
        <f t="shared" si="302"/>
        <v>0</v>
      </c>
    </row>
    <row r="9667" spans="1:11">
      <c r="A9667" s="18">
        <f>IFERROR(VLOOKUP(C9667,'[1]Dados Diários do Magento'!$A$1:$H$10000,3,),0)</f>
        <v>0</v>
      </c>
      <c r="B9667" s="19">
        <f>IFERROR(VLOOKUP(C9667,'[1]Dados Diários do Magento'!$A$1:$H$10000,2,),"0")</f>
        <v>0</v>
      </c>
      <c r="C9667" s="20">
        <v>9666</v>
      </c>
      <c r="D9667" s="26">
        <v>0</v>
      </c>
      <c r="E9667" s="27">
        <v>0</v>
      </c>
      <c r="G9667" s="23"/>
      <c r="H9667" s="23"/>
      <c r="J9667" s="24">
        <f t="shared" ref="J9667:J9730" si="303">D9667+G9667</f>
        <v>0</v>
      </c>
      <c r="K9667" s="25">
        <f t="shared" si="302"/>
        <v>0</v>
      </c>
    </row>
    <row r="9668" spans="1:11">
      <c r="A9668" s="18">
        <f>IFERROR(VLOOKUP(C9668,'[1]Dados Diários do Magento'!$A$1:$H$10000,3,),0)</f>
        <v>0</v>
      </c>
      <c r="B9668" s="19">
        <f>IFERROR(VLOOKUP(C9668,'[1]Dados Diários do Magento'!$A$1:$H$10000,2,),"0")</f>
        <v>0</v>
      </c>
      <c r="C9668" s="20">
        <v>9667</v>
      </c>
      <c r="D9668" s="26">
        <v>0</v>
      </c>
      <c r="E9668" s="27">
        <v>0</v>
      </c>
      <c r="G9668" s="23"/>
      <c r="H9668" s="23"/>
      <c r="J9668" s="24">
        <f t="shared" si="303"/>
        <v>0</v>
      </c>
      <c r="K9668" s="25">
        <f t="shared" si="302"/>
        <v>0</v>
      </c>
    </row>
    <row r="9669" spans="1:11">
      <c r="A9669" s="18">
        <f>IFERROR(VLOOKUP(C9669,'[1]Dados Diários do Magento'!$A$1:$H$10000,3,),0)</f>
        <v>0</v>
      </c>
      <c r="B9669" s="19">
        <f>IFERROR(VLOOKUP(C9669,'[1]Dados Diários do Magento'!$A$1:$H$10000,2,),"0")</f>
        <v>0</v>
      </c>
      <c r="C9669" s="20">
        <v>9668</v>
      </c>
      <c r="D9669" s="26">
        <v>0</v>
      </c>
      <c r="E9669" s="27">
        <v>0</v>
      </c>
      <c r="G9669" s="23"/>
      <c r="H9669" s="23"/>
      <c r="J9669" s="24">
        <f t="shared" si="303"/>
        <v>0</v>
      </c>
      <c r="K9669" s="25">
        <f t="shared" si="302"/>
        <v>0</v>
      </c>
    </row>
    <row r="9670" spans="1:11">
      <c r="A9670" s="18">
        <f>IFERROR(VLOOKUP(C9670,'[1]Dados Diários do Magento'!$A$1:$H$10000,3,),0)</f>
        <v>0</v>
      </c>
      <c r="B9670" s="19">
        <f>IFERROR(VLOOKUP(C9670,'[1]Dados Diários do Magento'!$A$1:$H$10000,2,),"0")</f>
        <v>0</v>
      </c>
      <c r="C9670" s="20">
        <v>9669</v>
      </c>
      <c r="D9670" s="26">
        <v>0</v>
      </c>
      <c r="E9670" s="27">
        <v>0</v>
      </c>
      <c r="G9670" s="23"/>
      <c r="H9670" s="23"/>
      <c r="J9670" s="24">
        <f t="shared" si="303"/>
        <v>0</v>
      </c>
      <c r="K9670" s="25">
        <f t="shared" si="302"/>
        <v>0</v>
      </c>
    </row>
    <row r="9671" spans="1:11">
      <c r="A9671" s="18">
        <f>IFERROR(VLOOKUP(C9671,'[1]Dados Diários do Magento'!$A$1:$H$10000,3,),0)</f>
        <v>0</v>
      </c>
      <c r="B9671" s="19">
        <f>IFERROR(VLOOKUP(C9671,'[1]Dados Diários do Magento'!$A$1:$H$10000,2,),"0")</f>
        <v>0</v>
      </c>
      <c r="C9671" s="20">
        <v>9670</v>
      </c>
      <c r="D9671" s="26">
        <v>0</v>
      </c>
      <c r="E9671" s="27">
        <v>0</v>
      </c>
      <c r="G9671" s="23"/>
      <c r="H9671" s="23"/>
      <c r="J9671" s="24">
        <f t="shared" si="303"/>
        <v>0</v>
      </c>
      <c r="K9671" s="25">
        <f t="shared" si="302"/>
        <v>0</v>
      </c>
    </row>
    <row r="9672" spans="1:11">
      <c r="A9672" s="18">
        <f>IFERROR(VLOOKUP(C9672,'[1]Dados Diários do Magento'!$A$1:$H$10000,3,),0)</f>
        <v>0</v>
      </c>
      <c r="B9672" s="19">
        <f>IFERROR(VLOOKUP(C9672,'[1]Dados Diários do Magento'!$A$1:$H$10000,2,),"0")</f>
        <v>0</v>
      </c>
      <c r="C9672" s="20">
        <v>9671</v>
      </c>
      <c r="D9672" s="26">
        <v>0</v>
      </c>
      <c r="E9672" s="27">
        <v>0</v>
      </c>
      <c r="G9672" s="23"/>
      <c r="H9672" s="23"/>
      <c r="J9672" s="24">
        <f t="shared" si="303"/>
        <v>0</v>
      </c>
      <c r="K9672" s="25">
        <f t="shared" si="302"/>
        <v>0</v>
      </c>
    </row>
    <row r="9673" spans="1:11">
      <c r="A9673" s="18">
        <f>IFERROR(VLOOKUP(C9673,'[1]Dados Diários do Magento'!$A$1:$H$10000,3,),0)</f>
        <v>0</v>
      </c>
      <c r="B9673" s="19">
        <f>IFERROR(VLOOKUP(C9673,'[1]Dados Diários do Magento'!$A$1:$H$10000,2,),"0")</f>
        <v>0</v>
      </c>
      <c r="C9673" s="20">
        <v>9672</v>
      </c>
      <c r="D9673" s="26">
        <v>0</v>
      </c>
      <c r="E9673" s="27">
        <v>0</v>
      </c>
      <c r="G9673" s="23"/>
      <c r="H9673" s="23"/>
      <c r="J9673" s="24">
        <f t="shared" si="303"/>
        <v>0</v>
      </c>
      <c r="K9673" s="25">
        <f t="shared" si="302"/>
        <v>0</v>
      </c>
    </row>
    <row r="9674" spans="1:11">
      <c r="A9674" s="18">
        <f>IFERROR(VLOOKUP(C9674,'[1]Dados Diários do Magento'!$A$1:$H$10000,3,),0)</f>
        <v>0</v>
      </c>
      <c r="B9674" s="19">
        <f>IFERROR(VLOOKUP(C9674,'[1]Dados Diários do Magento'!$A$1:$H$10000,2,),"0")</f>
        <v>0</v>
      </c>
      <c r="C9674" s="20">
        <v>9673</v>
      </c>
      <c r="D9674" s="26">
        <v>0</v>
      </c>
      <c r="E9674" s="27">
        <v>0</v>
      </c>
      <c r="G9674" s="23"/>
      <c r="H9674" s="23"/>
      <c r="J9674" s="24">
        <f t="shared" si="303"/>
        <v>0</v>
      </c>
      <c r="K9674" s="25">
        <f t="shared" si="302"/>
        <v>0</v>
      </c>
    </row>
    <row r="9675" spans="1:11">
      <c r="A9675" s="18">
        <f>IFERROR(VLOOKUP(C9675,'[1]Dados Diários do Magento'!$A$1:$H$10000,3,),0)</f>
        <v>0</v>
      </c>
      <c r="B9675" s="19">
        <f>IFERROR(VLOOKUP(C9675,'[1]Dados Diários do Magento'!$A$1:$H$10000,2,),"0")</f>
        <v>0</v>
      </c>
      <c r="C9675" s="20">
        <v>9674</v>
      </c>
      <c r="D9675" s="26">
        <v>0</v>
      </c>
      <c r="E9675" s="27">
        <v>0</v>
      </c>
      <c r="G9675" s="23"/>
      <c r="H9675" s="23"/>
      <c r="J9675" s="24">
        <f t="shared" si="303"/>
        <v>0</v>
      </c>
      <c r="K9675" s="25">
        <f t="shared" si="302"/>
        <v>0</v>
      </c>
    </row>
    <row r="9676" spans="1:11">
      <c r="A9676" s="18">
        <f>IFERROR(VLOOKUP(C9676,'[1]Dados Diários do Magento'!$A$1:$H$10000,3,),0)</f>
        <v>0</v>
      </c>
      <c r="B9676" s="19">
        <f>IFERROR(VLOOKUP(C9676,'[1]Dados Diários do Magento'!$A$1:$H$10000,2,),"0")</f>
        <v>0</v>
      </c>
      <c r="C9676" s="20">
        <v>9675</v>
      </c>
      <c r="D9676" s="26">
        <v>0</v>
      </c>
      <c r="E9676" s="27">
        <v>0</v>
      </c>
      <c r="G9676" s="23"/>
      <c r="H9676" s="23"/>
      <c r="J9676" s="24">
        <f t="shared" si="303"/>
        <v>0</v>
      </c>
      <c r="K9676" s="25">
        <f t="shared" si="302"/>
        <v>0</v>
      </c>
    </row>
    <row r="9677" spans="1:11">
      <c r="A9677" s="18">
        <f>IFERROR(VLOOKUP(C9677,'[1]Dados Diários do Magento'!$A$1:$H$10000,3,),0)</f>
        <v>0</v>
      </c>
      <c r="B9677" s="19">
        <f>IFERROR(VLOOKUP(C9677,'[1]Dados Diários do Magento'!$A$1:$H$10000,2,),"0")</f>
        <v>0</v>
      </c>
      <c r="C9677" s="20">
        <v>9676</v>
      </c>
      <c r="D9677" s="26">
        <v>0</v>
      </c>
      <c r="E9677" s="27">
        <v>0</v>
      </c>
      <c r="G9677" s="23"/>
      <c r="H9677" s="23"/>
      <c r="J9677" s="24">
        <f t="shared" si="303"/>
        <v>0</v>
      </c>
      <c r="K9677" s="25">
        <f t="shared" si="302"/>
        <v>0</v>
      </c>
    </row>
    <row r="9678" spans="1:11">
      <c r="A9678" s="18">
        <f>IFERROR(VLOOKUP(C9678,'[1]Dados Diários do Magento'!$A$1:$H$10000,3,),0)</f>
        <v>0</v>
      </c>
      <c r="B9678" s="19">
        <f>IFERROR(VLOOKUP(C9678,'[1]Dados Diários do Magento'!$A$1:$H$10000,2,),"0")</f>
        <v>0</v>
      </c>
      <c r="C9678" s="20">
        <v>9677</v>
      </c>
      <c r="D9678" s="26">
        <v>0</v>
      </c>
      <c r="E9678" s="27">
        <v>0</v>
      </c>
      <c r="G9678" s="23"/>
      <c r="H9678" s="23"/>
      <c r="J9678" s="24">
        <f t="shared" si="303"/>
        <v>0</v>
      </c>
      <c r="K9678" s="25">
        <f t="shared" si="302"/>
        <v>0</v>
      </c>
    </row>
    <row r="9679" spans="1:11">
      <c r="A9679" s="18">
        <f>IFERROR(VLOOKUP(C9679,'[1]Dados Diários do Magento'!$A$1:$H$10000,3,),0)</f>
        <v>0</v>
      </c>
      <c r="B9679" s="19">
        <f>IFERROR(VLOOKUP(C9679,'[1]Dados Diários do Magento'!$A$1:$H$10000,2,),"0")</f>
        <v>0</v>
      </c>
      <c r="C9679" s="20">
        <v>9678</v>
      </c>
      <c r="D9679" s="26">
        <v>0</v>
      </c>
      <c r="E9679" s="27">
        <v>0</v>
      </c>
      <c r="G9679" s="23"/>
      <c r="H9679" s="23"/>
      <c r="J9679" s="24">
        <f t="shared" si="303"/>
        <v>0</v>
      </c>
      <c r="K9679" s="25">
        <f t="shared" si="302"/>
        <v>0</v>
      </c>
    </row>
    <row r="9680" spans="1:11">
      <c r="A9680" s="18">
        <f>IFERROR(VLOOKUP(C9680,'[1]Dados Diários do Magento'!$A$1:$H$10000,3,),0)</f>
        <v>0</v>
      </c>
      <c r="B9680" s="19">
        <f>IFERROR(VLOOKUP(C9680,'[1]Dados Diários do Magento'!$A$1:$H$10000,2,),"0")</f>
        <v>0</v>
      </c>
      <c r="C9680" s="20">
        <v>9679</v>
      </c>
      <c r="D9680" s="26">
        <v>0</v>
      </c>
      <c r="E9680" s="27">
        <v>0</v>
      </c>
      <c r="G9680" s="23"/>
      <c r="H9680" s="23"/>
      <c r="J9680" s="24">
        <f t="shared" si="303"/>
        <v>0</v>
      </c>
      <c r="K9680" s="25">
        <f t="shared" si="302"/>
        <v>0</v>
      </c>
    </row>
    <row r="9681" spans="1:11">
      <c r="A9681" s="18">
        <f>IFERROR(VLOOKUP(C9681,'[1]Dados Diários do Magento'!$A$1:$H$10000,3,),0)</f>
        <v>0</v>
      </c>
      <c r="B9681" s="19">
        <f>IFERROR(VLOOKUP(C9681,'[1]Dados Diários do Magento'!$A$1:$H$10000,2,),"0")</f>
        <v>0</v>
      </c>
      <c r="C9681" s="20">
        <v>9680</v>
      </c>
      <c r="D9681" s="26">
        <v>0</v>
      </c>
      <c r="E9681" s="27">
        <v>0</v>
      </c>
      <c r="G9681" s="23"/>
      <c r="H9681" s="23"/>
      <c r="J9681" s="24">
        <f t="shared" si="303"/>
        <v>0</v>
      </c>
      <c r="K9681" s="25">
        <f t="shared" si="302"/>
        <v>0</v>
      </c>
    </row>
    <row r="9682" spans="1:11">
      <c r="A9682" s="18">
        <f>IFERROR(VLOOKUP(C9682,'[1]Dados Diários do Magento'!$A$1:$H$10000,3,),0)</f>
        <v>0</v>
      </c>
      <c r="B9682" s="19">
        <f>IFERROR(VLOOKUP(C9682,'[1]Dados Diários do Magento'!$A$1:$H$10000,2,),"0")</f>
        <v>0</v>
      </c>
      <c r="C9682" s="20">
        <v>9681</v>
      </c>
      <c r="D9682" s="26">
        <v>0</v>
      </c>
      <c r="E9682" s="27">
        <v>0</v>
      </c>
      <c r="G9682" s="23"/>
      <c r="H9682" s="23"/>
      <c r="J9682" s="24">
        <f t="shared" si="303"/>
        <v>0</v>
      </c>
      <c r="K9682" s="25">
        <f t="shared" si="302"/>
        <v>0</v>
      </c>
    </row>
    <row r="9683" spans="1:11">
      <c r="A9683" s="18">
        <f>IFERROR(VLOOKUP(C9683,'[1]Dados Diários do Magento'!$A$1:$H$10000,3,),0)</f>
        <v>0</v>
      </c>
      <c r="B9683" s="19">
        <f>IFERROR(VLOOKUP(C9683,'[1]Dados Diários do Magento'!$A$1:$H$10000,2,),"0")</f>
        <v>0</v>
      </c>
      <c r="C9683" s="20">
        <v>9682</v>
      </c>
      <c r="D9683" s="26">
        <v>0</v>
      </c>
      <c r="E9683" s="27">
        <v>0</v>
      </c>
      <c r="G9683" s="23"/>
      <c r="H9683" s="23"/>
      <c r="J9683" s="24">
        <f t="shared" si="303"/>
        <v>0</v>
      </c>
      <c r="K9683" s="25">
        <f t="shared" si="302"/>
        <v>0</v>
      </c>
    </row>
    <row r="9684" spans="1:11">
      <c r="A9684" s="18">
        <f>IFERROR(VLOOKUP(C9684,'[1]Dados Diários do Magento'!$A$1:$H$10000,3,),0)</f>
        <v>0</v>
      </c>
      <c r="B9684" s="19">
        <f>IFERROR(VLOOKUP(C9684,'[1]Dados Diários do Magento'!$A$1:$H$10000,2,),"0")</f>
        <v>0</v>
      </c>
      <c r="C9684" s="20">
        <v>9683</v>
      </c>
      <c r="D9684" s="26">
        <v>0</v>
      </c>
      <c r="E9684" s="27">
        <v>0</v>
      </c>
      <c r="G9684" s="23"/>
      <c r="H9684" s="23"/>
      <c r="J9684" s="24">
        <f t="shared" si="303"/>
        <v>0</v>
      </c>
      <c r="K9684" s="25">
        <f t="shared" si="302"/>
        <v>0</v>
      </c>
    </row>
    <row r="9685" spans="1:11">
      <c r="A9685" s="18">
        <f>IFERROR(VLOOKUP(C9685,'[1]Dados Diários do Magento'!$A$1:$H$10000,3,),0)</f>
        <v>0</v>
      </c>
      <c r="B9685" s="19">
        <f>IFERROR(VLOOKUP(C9685,'[1]Dados Diários do Magento'!$A$1:$H$10000,2,),"0")</f>
        <v>0</v>
      </c>
      <c r="C9685" s="20">
        <v>9684</v>
      </c>
      <c r="D9685" s="26">
        <v>0</v>
      </c>
      <c r="E9685" s="27">
        <v>0</v>
      </c>
      <c r="G9685" s="23"/>
      <c r="H9685" s="23"/>
      <c r="J9685" s="24">
        <f t="shared" si="303"/>
        <v>0</v>
      </c>
      <c r="K9685" s="25">
        <f t="shared" si="302"/>
        <v>0</v>
      </c>
    </row>
    <row r="9686" spans="1:11">
      <c r="A9686" s="18">
        <f>IFERROR(VLOOKUP(C9686,'[1]Dados Diários do Magento'!$A$1:$H$10000,3,),0)</f>
        <v>0</v>
      </c>
      <c r="B9686" s="19">
        <f>IFERROR(VLOOKUP(C9686,'[1]Dados Diários do Magento'!$A$1:$H$10000,2,),"0")</f>
        <v>0</v>
      </c>
      <c r="C9686" s="20">
        <v>9685</v>
      </c>
      <c r="D9686" s="26">
        <v>0</v>
      </c>
      <c r="E9686" s="27">
        <v>0</v>
      </c>
      <c r="G9686" s="23"/>
      <c r="H9686" s="23"/>
      <c r="J9686" s="24">
        <f t="shared" si="303"/>
        <v>0</v>
      </c>
      <c r="K9686" s="25">
        <f t="shared" si="302"/>
        <v>0</v>
      </c>
    </row>
    <row r="9687" spans="1:11">
      <c r="A9687" s="18">
        <f>IFERROR(VLOOKUP(C9687,'[1]Dados Diários do Magento'!$A$1:$H$10000,3,),0)</f>
        <v>0</v>
      </c>
      <c r="B9687" s="19">
        <f>IFERROR(VLOOKUP(C9687,'[1]Dados Diários do Magento'!$A$1:$H$10000,2,),"0")</f>
        <v>0</v>
      </c>
      <c r="C9687" s="20">
        <v>9686</v>
      </c>
      <c r="D9687" s="26">
        <v>0</v>
      </c>
      <c r="E9687" s="27">
        <v>0</v>
      </c>
      <c r="G9687" s="23"/>
      <c r="H9687" s="23"/>
      <c r="J9687" s="24">
        <f t="shared" si="303"/>
        <v>0</v>
      </c>
      <c r="K9687" s="25">
        <f t="shared" si="302"/>
        <v>0</v>
      </c>
    </row>
    <row r="9688" spans="1:11">
      <c r="A9688" s="18">
        <f>IFERROR(VLOOKUP(C9688,'[1]Dados Diários do Magento'!$A$1:$H$10000,3,),0)</f>
        <v>0</v>
      </c>
      <c r="B9688" s="19">
        <f>IFERROR(VLOOKUP(C9688,'[1]Dados Diários do Magento'!$A$1:$H$10000,2,),"0")</f>
        <v>0</v>
      </c>
      <c r="C9688" s="20">
        <v>9687</v>
      </c>
      <c r="D9688" s="26">
        <v>0</v>
      </c>
      <c r="E9688" s="27">
        <v>0</v>
      </c>
      <c r="G9688" s="23"/>
      <c r="H9688" s="23"/>
      <c r="J9688" s="24">
        <f t="shared" si="303"/>
        <v>0</v>
      </c>
      <c r="K9688" s="25">
        <f t="shared" si="302"/>
        <v>0</v>
      </c>
    </row>
    <row r="9689" spans="1:11">
      <c r="A9689" s="18">
        <f>IFERROR(VLOOKUP(C9689,'[1]Dados Diários do Magento'!$A$1:$H$10000,3,),0)</f>
        <v>0</v>
      </c>
      <c r="B9689" s="19">
        <f>IFERROR(VLOOKUP(C9689,'[1]Dados Diários do Magento'!$A$1:$H$10000,2,),"0")</f>
        <v>0</v>
      </c>
      <c r="C9689" s="20">
        <v>9688</v>
      </c>
      <c r="D9689" s="26">
        <v>0</v>
      </c>
      <c r="E9689" s="27">
        <v>0</v>
      </c>
      <c r="G9689" s="23"/>
      <c r="H9689" s="23"/>
      <c r="J9689" s="24">
        <f t="shared" si="303"/>
        <v>0</v>
      </c>
      <c r="K9689" s="25">
        <f t="shared" si="302"/>
        <v>0</v>
      </c>
    </row>
    <row r="9690" spans="1:11">
      <c r="A9690" s="18">
        <f>IFERROR(VLOOKUP(C9690,'[1]Dados Diários do Magento'!$A$1:$H$10000,3,),0)</f>
        <v>0</v>
      </c>
      <c r="B9690" s="19">
        <f>IFERROR(VLOOKUP(C9690,'[1]Dados Diários do Magento'!$A$1:$H$10000,2,),"0")</f>
        <v>0</v>
      </c>
      <c r="C9690" s="20">
        <v>9689</v>
      </c>
      <c r="D9690" s="26">
        <v>0</v>
      </c>
      <c r="E9690" s="27">
        <v>0</v>
      </c>
      <c r="G9690" s="23"/>
      <c r="H9690" s="23"/>
      <c r="J9690" s="24">
        <f t="shared" si="303"/>
        <v>0</v>
      </c>
      <c r="K9690" s="25">
        <f t="shared" si="302"/>
        <v>0</v>
      </c>
    </row>
    <row r="9691" spans="1:11">
      <c r="A9691" s="18">
        <f>IFERROR(VLOOKUP(C9691,'[1]Dados Diários do Magento'!$A$1:$H$10000,3,),0)</f>
        <v>0</v>
      </c>
      <c r="B9691" s="19">
        <f>IFERROR(VLOOKUP(C9691,'[1]Dados Diários do Magento'!$A$1:$H$10000,2,),"0")</f>
        <v>0</v>
      </c>
      <c r="C9691" s="20">
        <v>9690</v>
      </c>
      <c r="D9691" s="26">
        <v>0</v>
      </c>
      <c r="E9691" s="27">
        <v>0</v>
      </c>
      <c r="G9691" s="23"/>
      <c r="H9691" s="23"/>
      <c r="J9691" s="24">
        <f t="shared" si="303"/>
        <v>0</v>
      </c>
      <c r="K9691" s="25">
        <f t="shared" si="302"/>
        <v>0</v>
      </c>
    </row>
    <row r="9692" spans="1:11">
      <c r="A9692" s="18">
        <f>IFERROR(VLOOKUP(C9692,'[1]Dados Diários do Magento'!$A$1:$H$10000,3,),0)</f>
        <v>0</v>
      </c>
      <c r="B9692" s="19">
        <f>IFERROR(VLOOKUP(C9692,'[1]Dados Diários do Magento'!$A$1:$H$10000,2,),"0")</f>
        <v>0</v>
      </c>
      <c r="C9692" s="20">
        <v>9691</v>
      </c>
      <c r="D9692" s="26">
        <v>0</v>
      </c>
      <c r="E9692" s="27">
        <v>0</v>
      </c>
      <c r="G9692" s="23"/>
      <c r="H9692" s="23"/>
      <c r="J9692" s="24">
        <f t="shared" si="303"/>
        <v>0</v>
      </c>
      <c r="K9692" s="25">
        <f t="shared" si="302"/>
        <v>0</v>
      </c>
    </row>
    <row r="9693" spans="1:11">
      <c r="A9693" s="18">
        <f>IFERROR(VLOOKUP(C9693,'[1]Dados Diários do Magento'!$A$1:$H$10000,3,),0)</f>
        <v>0</v>
      </c>
      <c r="B9693" s="19">
        <f>IFERROR(VLOOKUP(C9693,'[1]Dados Diários do Magento'!$A$1:$H$10000,2,),"0")</f>
        <v>0</v>
      </c>
      <c r="C9693" s="20">
        <v>9692</v>
      </c>
      <c r="D9693" s="26">
        <v>0</v>
      </c>
      <c r="E9693" s="27">
        <v>0</v>
      </c>
      <c r="G9693" s="23"/>
      <c r="H9693" s="23"/>
      <c r="J9693" s="24">
        <f t="shared" si="303"/>
        <v>0</v>
      </c>
      <c r="K9693" s="25">
        <f t="shared" ref="K9693:K9756" si="304">IF((D9693+G9693)&gt;0,(D9693*E9693+G9693*H9693)/(D9693+G9693),E9693)</f>
        <v>0</v>
      </c>
    </row>
    <row r="9694" spans="1:11">
      <c r="A9694" s="18">
        <f>IFERROR(VLOOKUP(C9694,'[1]Dados Diários do Magento'!$A$1:$H$10000,3,),0)</f>
        <v>0</v>
      </c>
      <c r="B9694" s="19">
        <f>IFERROR(VLOOKUP(C9694,'[1]Dados Diários do Magento'!$A$1:$H$10000,2,),"0")</f>
        <v>0</v>
      </c>
      <c r="C9694" s="20">
        <v>9693</v>
      </c>
      <c r="D9694" s="26">
        <v>0</v>
      </c>
      <c r="E9694" s="27">
        <v>0</v>
      </c>
      <c r="G9694" s="23"/>
      <c r="H9694" s="23"/>
      <c r="J9694" s="24">
        <f t="shared" si="303"/>
        <v>0</v>
      </c>
      <c r="K9694" s="25">
        <f t="shared" si="304"/>
        <v>0</v>
      </c>
    </row>
    <row r="9695" spans="1:11">
      <c r="A9695" s="18">
        <f>IFERROR(VLOOKUP(C9695,'[1]Dados Diários do Magento'!$A$1:$H$10000,3,),0)</f>
        <v>0</v>
      </c>
      <c r="B9695" s="19">
        <f>IFERROR(VLOOKUP(C9695,'[1]Dados Diários do Magento'!$A$1:$H$10000,2,),"0")</f>
        <v>0</v>
      </c>
      <c r="C9695" s="20">
        <v>9694</v>
      </c>
      <c r="D9695" s="26">
        <v>0</v>
      </c>
      <c r="E9695" s="27">
        <v>0</v>
      </c>
      <c r="G9695" s="23"/>
      <c r="H9695" s="23"/>
      <c r="J9695" s="24">
        <f t="shared" si="303"/>
        <v>0</v>
      </c>
      <c r="K9695" s="25">
        <f t="shared" si="304"/>
        <v>0</v>
      </c>
    </row>
    <row r="9696" spans="1:11">
      <c r="A9696" s="18">
        <f>IFERROR(VLOOKUP(C9696,'[1]Dados Diários do Magento'!$A$1:$H$10000,3,),0)</f>
        <v>0</v>
      </c>
      <c r="B9696" s="19">
        <f>IFERROR(VLOOKUP(C9696,'[1]Dados Diários do Magento'!$A$1:$H$10000,2,),"0")</f>
        <v>0</v>
      </c>
      <c r="C9696" s="20">
        <v>9695</v>
      </c>
      <c r="D9696" s="26">
        <v>0</v>
      </c>
      <c r="E9696" s="27">
        <v>0</v>
      </c>
      <c r="G9696" s="23"/>
      <c r="H9696" s="23"/>
      <c r="J9696" s="24">
        <f t="shared" si="303"/>
        <v>0</v>
      </c>
      <c r="K9696" s="25">
        <f t="shared" si="304"/>
        <v>0</v>
      </c>
    </row>
    <row r="9697" spans="1:11">
      <c r="A9697" s="18">
        <f>IFERROR(VLOOKUP(C9697,'[1]Dados Diários do Magento'!$A$1:$H$10000,3,),0)</f>
        <v>0</v>
      </c>
      <c r="B9697" s="19">
        <f>IFERROR(VLOOKUP(C9697,'[1]Dados Diários do Magento'!$A$1:$H$10000,2,),"0")</f>
        <v>0</v>
      </c>
      <c r="C9697" s="20">
        <v>9696</v>
      </c>
      <c r="D9697" s="26">
        <v>0</v>
      </c>
      <c r="E9697" s="27">
        <v>0</v>
      </c>
      <c r="G9697" s="23"/>
      <c r="H9697" s="23"/>
      <c r="J9697" s="24">
        <f t="shared" si="303"/>
        <v>0</v>
      </c>
      <c r="K9697" s="25">
        <f t="shared" si="304"/>
        <v>0</v>
      </c>
    </row>
    <row r="9698" spans="1:11">
      <c r="A9698" s="18">
        <f>IFERROR(VLOOKUP(C9698,'[1]Dados Diários do Magento'!$A$1:$H$10000,3,),0)</f>
        <v>0</v>
      </c>
      <c r="B9698" s="19">
        <f>IFERROR(VLOOKUP(C9698,'[1]Dados Diários do Magento'!$A$1:$H$10000,2,),"0")</f>
        <v>0</v>
      </c>
      <c r="C9698" s="20">
        <v>9697</v>
      </c>
      <c r="D9698" s="26">
        <v>0</v>
      </c>
      <c r="E9698" s="27">
        <v>0</v>
      </c>
      <c r="G9698" s="23"/>
      <c r="H9698" s="23"/>
      <c r="J9698" s="24">
        <f t="shared" si="303"/>
        <v>0</v>
      </c>
      <c r="K9698" s="25">
        <f t="shared" si="304"/>
        <v>0</v>
      </c>
    </row>
    <row r="9699" spans="1:11">
      <c r="A9699" s="18">
        <f>IFERROR(VLOOKUP(C9699,'[1]Dados Diários do Magento'!$A$1:$H$10000,3,),0)</f>
        <v>0</v>
      </c>
      <c r="B9699" s="19">
        <f>IFERROR(VLOOKUP(C9699,'[1]Dados Diários do Magento'!$A$1:$H$10000,2,),"0")</f>
        <v>0</v>
      </c>
      <c r="C9699" s="20">
        <v>9698</v>
      </c>
      <c r="D9699" s="26">
        <v>0</v>
      </c>
      <c r="E9699" s="27">
        <v>0</v>
      </c>
      <c r="G9699" s="23"/>
      <c r="H9699" s="23"/>
      <c r="J9699" s="24">
        <f t="shared" si="303"/>
        <v>0</v>
      </c>
      <c r="K9699" s="25">
        <f t="shared" si="304"/>
        <v>0</v>
      </c>
    </row>
    <row r="9700" spans="1:11">
      <c r="A9700" s="18">
        <f>IFERROR(VLOOKUP(C9700,'[1]Dados Diários do Magento'!$A$1:$H$10000,3,),0)</f>
        <v>0</v>
      </c>
      <c r="B9700" s="19">
        <f>IFERROR(VLOOKUP(C9700,'[1]Dados Diários do Magento'!$A$1:$H$10000,2,),"0")</f>
        <v>0</v>
      </c>
      <c r="C9700" s="20">
        <v>9699</v>
      </c>
      <c r="D9700" s="26">
        <v>0</v>
      </c>
      <c r="E9700" s="27">
        <v>0</v>
      </c>
      <c r="G9700" s="23"/>
      <c r="H9700" s="23"/>
      <c r="J9700" s="24">
        <f t="shared" si="303"/>
        <v>0</v>
      </c>
      <c r="K9700" s="25">
        <f t="shared" si="304"/>
        <v>0</v>
      </c>
    </row>
    <row r="9701" spans="1:11">
      <c r="A9701" s="18">
        <f>IFERROR(VLOOKUP(C9701,'[1]Dados Diários do Magento'!$A$1:$H$10000,3,),0)</f>
        <v>0</v>
      </c>
      <c r="B9701" s="19">
        <f>IFERROR(VLOOKUP(C9701,'[1]Dados Diários do Magento'!$A$1:$H$10000,2,),"0")</f>
        <v>0</v>
      </c>
      <c r="C9701" s="20">
        <v>9700</v>
      </c>
      <c r="D9701" s="26">
        <v>0</v>
      </c>
      <c r="E9701" s="27">
        <v>0</v>
      </c>
      <c r="G9701" s="23"/>
      <c r="H9701" s="23"/>
      <c r="J9701" s="24">
        <f t="shared" si="303"/>
        <v>0</v>
      </c>
      <c r="K9701" s="25">
        <f t="shared" si="304"/>
        <v>0</v>
      </c>
    </row>
    <row r="9702" spans="1:11">
      <c r="A9702" s="18">
        <f>IFERROR(VLOOKUP(C9702,'[1]Dados Diários do Magento'!$A$1:$H$10000,3,),0)</f>
        <v>0</v>
      </c>
      <c r="B9702" s="19">
        <f>IFERROR(VLOOKUP(C9702,'[1]Dados Diários do Magento'!$A$1:$H$10000,2,),"0")</f>
        <v>0</v>
      </c>
      <c r="C9702" s="20">
        <v>9701</v>
      </c>
      <c r="D9702" s="26">
        <v>0</v>
      </c>
      <c r="E9702" s="27">
        <v>0</v>
      </c>
      <c r="G9702" s="23"/>
      <c r="H9702" s="23"/>
      <c r="J9702" s="24">
        <f t="shared" si="303"/>
        <v>0</v>
      </c>
      <c r="K9702" s="25">
        <f t="shared" si="304"/>
        <v>0</v>
      </c>
    </row>
    <row r="9703" spans="1:11">
      <c r="A9703" s="18">
        <f>IFERROR(VLOOKUP(C9703,'[1]Dados Diários do Magento'!$A$1:$H$10000,3,),0)</f>
        <v>0</v>
      </c>
      <c r="B9703" s="19">
        <f>IFERROR(VLOOKUP(C9703,'[1]Dados Diários do Magento'!$A$1:$H$10000,2,),"0")</f>
        <v>0</v>
      </c>
      <c r="C9703" s="20">
        <v>9702</v>
      </c>
      <c r="D9703" s="26">
        <v>0</v>
      </c>
      <c r="E9703" s="27">
        <v>0</v>
      </c>
      <c r="G9703" s="23"/>
      <c r="H9703" s="23"/>
      <c r="J9703" s="24">
        <f t="shared" si="303"/>
        <v>0</v>
      </c>
      <c r="K9703" s="25">
        <f t="shared" si="304"/>
        <v>0</v>
      </c>
    </row>
    <row r="9704" spans="1:11">
      <c r="A9704" s="18">
        <f>IFERROR(VLOOKUP(C9704,'[1]Dados Diários do Magento'!$A$1:$H$10000,3,),0)</f>
        <v>0</v>
      </c>
      <c r="B9704" s="19">
        <f>IFERROR(VLOOKUP(C9704,'[1]Dados Diários do Magento'!$A$1:$H$10000,2,),"0")</f>
        <v>0</v>
      </c>
      <c r="C9704" s="20">
        <v>9703</v>
      </c>
      <c r="D9704" s="26">
        <v>0</v>
      </c>
      <c r="E9704" s="27">
        <v>0</v>
      </c>
      <c r="G9704" s="23"/>
      <c r="H9704" s="23"/>
      <c r="J9704" s="24">
        <f t="shared" si="303"/>
        <v>0</v>
      </c>
      <c r="K9704" s="25">
        <f t="shared" si="304"/>
        <v>0</v>
      </c>
    </row>
    <row r="9705" spans="1:11">
      <c r="A9705" s="18">
        <f>IFERROR(VLOOKUP(C9705,'[1]Dados Diários do Magento'!$A$1:$H$10000,3,),0)</f>
        <v>0</v>
      </c>
      <c r="B9705" s="19">
        <f>IFERROR(VLOOKUP(C9705,'[1]Dados Diários do Magento'!$A$1:$H$10000,2,),"0")</f>
        <v>0</v>
      </c>
      <c r="C9705" s="20">
        <v>9704</v>
      </c>
      <c r="D9705" s="26">
        <v>0</v>
      </c>
      <c r="E9705" s="27">
        <v>0</v>
      </c>
      <c r="G9705" s="23"/>
      <c r="H9705" s="23"/>
      <c r="J9705" s="24">
        <f t="shared" si="303"/>
        <v>0</v>
      </c>
      <c r="K9705" s="25">
        <f t="shared" si="304"/>
        <v>0</v>
      </c>
    </row>
    <row r="9706" spans="1:11">
      <c r="A9706" s="18">
        <f>IFERROR(VLOOKUP(C9706,'[1]Dados Diários do Magento'!$A$1:$H$10000,3,),0)</f>
        <v>0</v>
      </c>
      <c r="B9706" s="19">
        <f>IFERROR(VLOOKUP(C9706,'[1]Dados Diários do Magento'!$A$1:$H$10000,2,),"0")</f>
        <v>0</v>
      </c>
      <c r="C9706" s="20">
        <v>9705</v>
      </c>
      <c r="D9706" s="26">
        <v>0</v>
      </c>
      <c r="E9706" s="27">
        <v>0</v>
      </c>
      <c r="G9706" s="23"/>
      <c r="H9706" s="23"/>
      <c r="J9706" s="24">
        <f t="shared" si="303"/>
        <v>0</v>
      </c>
      <c r="K9706" s="25">
        <f t="shared" si="304"/>
        <v>0</v>
      </c>
    </row>
    <row r="9707" spans="1:11">
      <c r="A9707" s="18">
        <f>IFERROR(VLOOKUP(C9707,'[1]Dados Diários do Magento'!$A$1:$H$10000,3,),0)</f>
        <v>0</v>
      </c>
      <c r="B9707" s="19">
        <f>IFERROR(VLOOKUP(C9707,'[1]Dados Diários do Magento'!$A$1:$H$10000,2,),"0")</f>
        <v>0</v>
      </c>
      <c r="C9707" s="20">
        <v>9706</v>
      </c>
      <c r="D9707" s="26">
        <v>0</v>
      </c>
      <c r="E9707" s="27">
        <v>0</v>
      </c>
      <c r="G9707" s="23"/>
      <c r="H9707" s="23"/>
      <c r="J9707" s="24">
        <f t="shared" si="303"/>
        <v>0</v>
      </c>
      <c r="K9707" s="25">
        <f t="shared" si="304"/>
        <v>0</v>
      </c>
    </row>
    <row r="9708" spans="1:11">
      <c r="A9708" s="18">
        <f>IFERROR(VLOOKUP(C9708,'[1]Dados Diários do Magento'!$A$1:$H$10000,3,),0)</f>
        <v>0</v>
      </c>
      <c r="B9708" s="19">
        <f>IFERROR(VLOOKUP(C9708,'[1]Dados Diários do Magento'!$A$1:$H$10000,2,),"0")</f>
        <v>0</v>
      </c>
      <c r="C9708" s="20">
        <v>9707</v>
      </c>
      <c r="D9708" s="26">
        <v>0</v>
      </c>
      <c r="E9708" s="27">
        <v>0</v>
      </c>
      <c r="G9708" s="23"/>
      <c r="H9708" s="23"/>
      <c r="J9708" s="24">
        <f t="shared" si="303"/>
        <v>0</v>
      </c>
      <c r="K9708" s="25">
        <f t="shared" si="304"/>
        <v>0</v>
      </c>
    </row>
    <row r="9709" spans="1:11">
      <c r="A9709" s="18">
        <f>IFERROR(VLOOKUP(C9709,'[1]Dados Diários do Magento'!$A$1:$H$10000,3,),0)</f>
        <v>0</v>
      </c>
      <c r="B9709" s="19">
        <f>IFERROR(VLOOKUP(C9709,'[1]Dados Diários do Magento'!$A$1:$H$10000,2,),"0")</f>
        <v>0</v>
      </c>
      <c r="C9709" s="20">
        <v>9708</v>
      </c>
      <c r="D9709" s="26">
        <v>0</v>
      </c>
      <c r="E9709" s="27">
        <v>0</v>
      </c>
      <c r="G9709" s="23"/>
      <c r="H9709" s="23"/>
      <c r="J9709" s="24">
        <f t="shared" si="303"/>
        <v>0</v>
      </c>
      <c r="K9709" s="25">
        <f t="shared" si="304"/>
        <v>0</v>
      </c>
    </row>
    <row r="9710" spans="1:11">
      <c r="A9710" s="18">
        <f>IFERROR(VLOOKUP(C9710,'[1]Dados Diários do Magento'!$A$1:$H$10000,3,),0)</f>
        <v>0</v>
      </c>
      <c r="B9710" s="19">
        <f>IFERROR(VLOOKUP(C9710,'[1]Dados Diários do Magento'!$A$1:$H$10000,2,),"0")</f>
        <v>0</v>
      </c>
      <c r="C9710" s="20">
        <v>9709</v>
      </c>
      <c r="D9710" s="26">
        <v>0</v>
      </c>
      <c r="E9710" s="27">
        <v>0</v>
      </c>
      <c r="G9710" s="23"/>
      <c r="H9710" s="23"/>
      <c r="J9710" s="24">
        <f t="shared" si="303"/>
        <v>0</v>
      </c>
      <c r="K9710" s="25">
        <f t="shared" si="304"/>
        <v>0</v>
      </c>
    </row>
    <row r="9711" spans="1:11">
      <c r="A9711" s="18">
        <f>IFERROR(VLOOKUP(C9711,'[1]Dados Diários do Magento'!$A$1:$H$10000,3,),0)</f>
        <v>0</v>
      </c>
      <c r="B9711" s="19">
        <f>IFERROR(VLOOKUP(C9711,'[1]Dados Diários do Magento'!$A$1:$H$10000,2,),"0")</f>
        <v>0</v>
      </c>
      <c r="C9711" s="20">
        <v>9710</v>
      </c>
      <c r="D9711" s="26">
        <v>0</v>
      </c>
      <c r="E9711" s="27">
        <v>0</v>
      </c>
      <c r="G9711" s="23"/>
      <c r="H9711" s="23"/>
      <c r="J9711" s="24">
        <f t="shared" si="303"/>
        <v>0</v>
      </c>
      <c r="K9711" s="25">
        <f t="shared" si="304"/>
        <v>0</v>
      </c>
    </row>
    <row r="9712" spans="1:11">
      <c r="A9712" s="18">
        <f>IFERROR(VLOOKUP(C9712,'[1]Dados Diários do Magento'!$A$1:$H$10000,3,),0)</f>
        <v>0</v>
      </c>
      <c r="B9712" s="19">
        <f>IFERROR(VLOOKUP(C9712,'[1]Dados Diários do Magento'!$A$1:$H$10000,2,),"0")</f>
        <v>0</v>
      </c>
      <c r="C9712" s="20">
        <v>9711</v>
      </c>
      <c r="D9712" s="26">
        <v>0</v>
      </c>
      <c r="E9712" s="27">
        <v>0</v>
      </c>
      <c r="G9712" s="23"/>
      <c r="H9712" s="23"/>
      <c r="J9712" s="24">
        <f t="shared" si="303"/>
        <v>0</v>
      </c>
      <c r="K9712" s="25">
        <f t="shared" si="304"/>
        <v>0</v>
      </c>
    </row>
    <row r="9713" spans="1:11">
      <c r="A9713" s="18">
        <f>IFERROR(VLOOKUP(C9713,'[1]Dados Diários do Magento'!$A$1:$H$10000,3,),0)</f>
        <v>0</v>
      </c>
      <c r="B9713" s="19">
        <f>IFERROR(VLOOKUP(C9713,'[1]Dados Diários do Magento'!$A$1:$H$10000,2,),"0")</f>
        <v>0</v>
      </c>
      <c r="C9713" s="20">
        <v>9712</v>
      </c>
      <c r="D9713" s="26">
        <v>0</v>
      </c>
      <c r="E9713" s="27">
        <v>0</v>
      </c>
      <c r="G9713" s="23"/>
      <c r="H9713" s="23"/>
      <c r="J9713" s="24">
        <f t="shared" si="303"/>
        <v>0</v>
      </c>
      <c r="K9713" s="25">
        <f t="shared" si="304"/>
        <v>0</v>
      </c>
    </row>
    <row r="9714" spans="1:11">
      <c r="A9714" s="18">
        <f>IFERROR(VLOOKUP(C9714,'[1]Dados Diários do Magento'!$A$1:$H$10000,3,),0)</f>
        <v>0</v>
      </c>
      <c r="B9714" s="19">
        <f>IFERROR(VLOOKUP(C9714,'[1]Dados Diários do Magento'!$A$1:$H$10000,2,),"0")</f>
        <v>0</v>
      </c>
      <c r="C9714" s="20">
        <v>9713</v>
      </c>
      <c r="D9714" s="26">
        <v>0</v>
      </c>
      <c r="E9714" s="27">
        <v>0</v>
      </c>
      <c r="G9714" s="23"/>
      <c r="H9714" s="23"/>
      <c r="J9714" s="24">
        <f t="shared" si="303"/>
        <v>0</v>
      </c>
      <c r="K9714" s="25">
        <f t="shared" si="304"/>
        <v>0</v>
      </c>
    </row>
    <row r="9715" spans="1:11">
      <c r="A9715" s="18">
        <f>IFERROR(VLOOKUP(C9715,'[1]Dados Diários do Magento'!$A$1:$H$10000,3,),0)</f>
        <v>0</v>
      </c>
      <c r="B9715" s="19">
        <f>IFERROR(VLOOKUP(C9715,'[1]Dados Diários do Magento'!$A$1:$H$10000,2,),"0")</f>
        <v>0</v>
      </c>
      <c r="C9715" s="20">
        <v>9714</v>
      </c>
      <c r="D9715" s="26">
        <v>0</v>
      </c>
      <c r="E9715" s="27">
        <v>0</v>
      </c>
      <c r="G9715" s="23"/>
      <c r="H9715" s="23"/>
      <c r="J9715" s="24">
        <f t="shared" si="303"/>
        <v>0</v>
      </c>
      <c r="K9715" s="25">
        <f t="shared" si="304"/>
        <v>0</v>
      </c>
    </row>
    <row r="9716" spans="1:11">
      <c r="A9716" s="18">
        <f>IFERROR(VLOOKUP(C9716,'[1]Dados Diários do Magento'!$A$1:$H$10000,3,),0)</f>
        <v>0</v>
      </c>
      <c r="B9716" s="19">
        <f>IFERROR(VLOOKUP(C9716,'[1]Dados Diários do Magento'!$A$1:$H$10000,2,),"0")</f>
        <v>0</v>
      </c>
      <c r="C9716" s="20">
        <v>9715</v>
      </c>
      <c r="D9716" s="26">
        <v>0</v>
      </c>
      <c r="E9716" s="27">
        <v>0</v>
      </c>
      <c r="G9716" s="23"/>
      <c r="H9716" s="23"/>
      <c r="J9716" s="24">
        <f t="shared" si="303"/>
        <v>0</v>
      </c>
      <c r="K9716" s="25">
        <f t="shared" si="304"/>
        <v>0</v>
      </c>
    </row>
    <row r="9717" spans="1:11">
      <c r="A9717" s="18">
        <f>IFERROR(VLOOKUP(C9717,'[1]Dados Diários do Magento'!$A$1:$H$10000,3,),0)</f>
        <v>0</v>
      </c>
      <c r="B9717" s="19">
        <f>IFERROR(VLOOKUP(C9717,'[1]Dados Diários do Magento'!$A$1:$H$10000,2,),"0")</f>
        <v>0</v>
      </c>
      <c r="C9717" s="20">
        <v>9716</v>
      </c>
      <c r="D9717" s="26">
        <v>0</v>
      </c>
      <c r="E9717" s="27">
        <v>0</v>
      </c>
      <c r="G9717" s="23"/>
      <c r="H9717" s="23"/>
      <c r="J9717" s="24">
        <f t="shared" si="303"/>
        <v>0</v>
      </c>
      <c r="K9717" s="25">
        <f t="shared" si="304"/>
        <v>0</v>
      </c>
    </row>
    <row r="9718" spans="1:11">
      <c r="A9718" s="18">
        <f>IFERROR(VLOOKUP(C9718,'[1]Dados Diários do Magento'!$A$1:$H$10000,3,),0)</f>
        <v>0</v>
      </c>
      <c r="B9718" s="19">
        <f>IFERROR(VLOOKUP(C9718,'[1]Dados Diários do Magento'!$A$1:$H$10000,2,),"0")</f>
        <v>0</v>
      </c>
      <c r="C9718" s="20">
        <v>9717</v>
      </c>
      <c r="D9718" s="26">
        <v>0</v>
      </c>
      <c r="E9718" s="27">
        <v>0</v>
      </c>
      <c r="G9718" s="23"/>
      <c r="H9718" s="23"/>
      <c r="J9718" s="24">
        <f t="shared" si="303"/>
        <v>0</v>
      </c>
      <c r="K9718" s="25">
        <f t="shared" si="304"/>
        <v>0</v>
      </c>
    </row>
    <row r="9719" spans="1:11">
      <c r="A9719" s="18">
        <f>IFERROR(VLOOKUP(C9719,'[1]Dados Diários do Magento'!$A$1:$H$10000,3,),0)</f>
        <v>0</v>
      </c>
      <c r="B9719" s="19">
        <f>IFERROR(VLOOKUP(C9719,'[1]Dados Diários do Magento'!$A$1:$H$10000,2,),"0")</f>
        <v>0</v>
      </c>
      <c r="C9719" s="20">
        <v>9718</v>
      </c>
      <c r="D9719" s="26">
        <v>0</v>
      </c>
      <c r="E9719" s="27">
        <v>0</v>
      </c>
      <c r="G9719" s="23"/>
      <c r="H9719" s="23"/>
      <c r="J9719" s="24">
        <f t="shared" si="303"/>
        <v>0</v>
      </c>
      <c r="K9719" s="25">
        <f t="shared" si="304"/>
        <v>0</v>
      </c>
    </row>
    <row r="9720" spans="1:11">
      <c r="A9720" s="18">
        <f>IFERROR(VLOOKUP(C9720,'[1]Dados Diários do Magento'!$A$1:$H$10000,3,),0)</f>
        <v>0</v>
      </c>
      <c r="B9720" s="19">
        <f>IFERROR(VLOOKUP(C9720,'[1]Dados Diários do Magento'!$A$1:$H$10000,2,),"0")</f>
        <v>0</v>
      </c>
      <c r="C9720" s="20">
        <v>9719</v>
      </c>
      <c r="D9720" s="26">
        <v>0</v>
      </c>
      <c r="E9720" s="27">
        <v>0</v>
      </c>
      <c r="G9720" s="23"/>
      <c r="H9720" s="23"/>
      <c r="J9720" s="24">
        <f t="shared" si="303"/>
        <v>0</v>
      </c>
      <c r="K9720" s="25">
        <f t="shared" si="304"/>
        <v>0</v>
      </c>
    </row>
    <row r="9721" spans="1:11">
      <c r="A9721" s="18">
        <f>IFERROR(VLOOKUP(C9721,'[1]Dados Diários do Magento'!$A$1:$H$10000,3,),0)</f>
        <v>0</v>
      </c>
      <c r="B9721" s="19">
        <f>IFERROR(VLOOKUP(C9721,'[1]Dados Diários do Magento'!$A$1:$H$10000,2,),"0")</f>
        <v>0</v>
      </c>
      <c r="C9721" s="20">
        <v>9720</v>
      </c>
      <c r="D9721" s="26">
        <v>0</v>
      </c>
      <c r="E9721" s="27">
        <v>0</v>
      </c>
      <c r="G9721" s="23"/>
      <c r="H9721" s="23"/>
      <c r="J9721" s="24">
        <f t="shared" si="303"/>
        <v>0</v>
      </c>
      <c r="K9721" s="25">
        <f t="shared" si="304"/>
        <v>0</v>
      </c>
    </row>
    <row r="9722" spans="1:11">
      <c r="A9722" s="18">
        <f>IFERROR(VLOOKUP(C9722,'[1]Dados Diários do Magento'!$A$1:$H$10000,3,),0)</f>
        <v>0</v>
      </c>
      <c r="B9722" s="19">
        <f>IFERROR(VLOOKUP(C9722,'[1]Dados Diários do Magento'!$A$1:$H$10000,2,),"0")</f>
        <v>0</v>
      </c>
      <c r="C9722" s="20">
        <v>9721</v>
      </c>
      <c r="D9722" s="26">
        <v>0</v>
      </c>
      <c r="E9722" s="27">
        <v>0</v>
      </c>
      <c r="G9722" s="23"/>
      <c r="H9722" s="23"/>
      <c r="J9722" s="24">
        <f t="shared" si="303"/>
        <v>0</v>
      </c>
      <c r="K9722" s="25">
        <f t="shared" si="304"/>
        <v>0</v>
      </c>
    </row>
    <row r="9723" spans="1:11">
      <c r="A9723" s="18">
        <f>IFERROR(VLOOKUP(C9723,'[1]Dados Diários do Magento'!$A$1:$H$10000,3,),0)</f>
        <v>0</v>
      </c>
      <c r="B9723" s="19">
        <f>IFERROR(VLOOKUP(C9723,'[1]Dados Diários do Magento'!$A$1:$H$10000,2,),"0")</f>
        <v>0</v>
      </c>
      <c r="C9723" s="20">
        <v>9722</v>
      </c>
      <c r="D9723" s="26">
        <v>0</v>
      </c>
      <c r="E9723" s="27">
        <v>0</v>
      </c>
      <c r="G9723" s="23"/>
      <c r="H9723" s="23"/>
      <c r="J9723" s="24">
        <f t="shared" si="303"/>
        <v>0</v>
      </c>
      <c r="K9723" s="25">
        <f t="shared" si="304"/>
        <v>0</v>
      </c>
    </row>
    <row r="9724" spans="1:11">
      <c r="A9724" s="18">
        <f>IFERROR(VLOOKUP(C9724,'[1]Dados Diários do Magento'!$A$1:$H$10000,3,),0)</f>
        <v>0</v>
      </c>
      <c r="B9724" s="19">
        <f>IFERROR(VLOOKUP(C9724,'[1]Dados Diários do Magento'!$A$1:$H$10000,2,),"0")</f>
        <v>0</v>
      </c>
      <c r="C9724" s="20">
        <v>9723</v>
      </c>
      <c r="D9724" s="26">
        <v>0</v>
      </c>
      <c r="E9724" s="27">
        <v>0</v>
      </c>
      <c r="G9724" s="23"/>
      <c r="H9724" s="23"/>
      <c r="J9724" s="24">
        <f t="shared" si="303"/>
        <v>0</v>
      </c>
      <c r="K9724" s="25">
        <f t="shared" si="304"/>
        <v>0</v>
      </c>
    </row>
    <row r="9725" spans="1:11">
      <c r="A9725" s="18">
        <f>IFERROR(VLOOKUP(C9725,'[1]Dados Diários do Magento'!$A$1:$H$10000,3,),0)</f>
        <v>0</v>
      </c>
      <c r="B9725" s="19">
        <f>IFERROR(VLOOKUP(C9725,'[1]Dados Diários do Magento'!$A$1:$H$10000,2,),"0")</f>
        <v>0</v>
      </c>
      <c r="C9725" s="20">
        <v>9724</v>
      </c>
      <c r="D9725" s="26">
        <v>0</v>
      </c>
      <c r="E9725" s="27">
        <v>0</v>
      </c>
      <c r="G9725" s="23"/>
      <c r="H9725" s="23"/>
      <c r="J9725" s="24">
        <f t="shared" si="303"/>
        <v>0</v>
      </c>
      <c r="K9725" s="25">
        <f t="shared" si="304"/>
        <v>0</v>
      </c>
    </row>
    <row r="9726" spans="1:11">
      <c r="A9726" s="18">
        <f>IFERROR(VLOOKUP(C9726,'[1]Dados Diários do Magento'!$A$1:$H$10000,3,),0)</f>
        <v>0</v>
      </c>
      <c r="B9726" s="19">
        <f>IFERROR(VLOOKUP(C9726,'[1]Dados Diários do Magento'!$A$1:$H$10000,2,),"0")</f>
        <v>0</v>
      </c>
      <c r="C9726" s="20">
        <v>9725</v>
      </c>
      <c r="D9726" s="26">
        <v>0</v>
      </c>
      <c r="E9726" s="27">
        <v>0</v>
      </c>
      <c r="G9726" s="23"/>
      <c r="H9726" s="23"/>
      <c r="J9726" s="24">
        <f t="shared" si="303"/>
        <v>0</v>
      </c>
      <c r="K9726" s="25">
        <f t="shared" si="304"/>
        <v>0</v>
      </c>
    </row>
    <row r="9727" spans="1:11">
      <c r="A9727" s="18">
        <f>IFERROR(VLOOKUP(C9727,'[1]Dados Diários do Magento'!$A$1:$H$10000,3,),0)</f>
        <v>0</v>
      </c>
      <c r="B9727" s="19">
        <f>IFERROR(VLOOKUP(C9727,'[1]Dados Diários do Magento'!$A$1:$H$10000,2,),"0")</f>
        <v>0</v>
      </c>
      <c r="C9727" s="20">
        <v>9726</v>
      </c>
      <c r="D9727" s="26">
        <v>0</v>
      </c>
      <c r="E9727" s="27">
        <v>0</v>
      </c>
      <c r="G9727" s="23"/>
      <c r="H9727" s="23"/>
      <c r="J9727" s="24">
        <f t="shared" si="303"/>
        <v>0</v>
      </c>
      <c r="K9727" s="25">
        <f t="shared" si="304"/>
        <v>0</v>
      </c>
    </row>
    <row r="9728" spans="1:11">
      <c r="A9728" s="18">
        <f>IFERROR(VLOOKUP(C9728,'[1]Dados Diários do Magento'!$A$1:$H$10000,3,),0)</f>
        <v>0</v>
      </c>
      <c r="B9728" s="19">
        <f>IFERROR(VLOOKUP(C9728,'[1]Dados Diários do Magento'!$A$1:$H$10000,2,),"0")</f>
        <v>0</v>
      </c>
      <c r="C9728" s="20">
        <v>9727</v>
      </c>
      <c r="D9728" s="26">
        <v>0</v>
      </c>
      <c r="E9728" s="27">
        <v>0</v>
      </c>
      <c r="G9728" s="23"/>
      <c r="H9728" s="23"/>
      <c r="J9728" s="24">
        <f t="shared" si="303"/>
        <v>0</v>
      </c>
      <c r="K9728" s="25">
        <f t="shared" si="304"/>
        <v>0</v>
      </c>
    </row>
    <row r="9729" spans="1:11">
      <c r="A9729" s="18">
        <f>IFERROR(VLOOKUP(C9729,'[1]Dados Diários do Magento'!$A$1:$H$10000,3,),0)</f>
        <v>0</v>
      </c>
      <c r="B9729" s="19">
        <f>IFERROR(VLOOKUP(C9729,'[1]Dados Diários do Magento'!$A$1:$H$10000,2,),"0")</f>
        <v>0</v>
      </c>
      <c r="C9729" s="20">
        <v>9728</v>
      </c>
      <c r="D9729" s="26">
        <v>0</v>
      </c>
      <c r="E9729" s="27">
        <v>0</v>
      </c>
      <c r="G9729" s="23"/>
      <c r="H9729" s="23"/>
      <c r="J9729" s="24">
        <f t="shared" si="303"/>
        <v>0</v>
      </c>
      <c r="K9729" s="25">
        <f t="shared" si="304"/>
        <v>0</v>
      </c>
    </row>
    <row r="9730" spans="1:11">
      <c r="A9730" s="18">
        <f>IFERROR(VLOOKUP(C9730,'[1]Dados Diários do Magento'!$A$1:$H$10000,3,),0)</f>
        <v>0</v>
      </c>
      <c r="B9730" s="19">
        <f>IFERROR(VLOOKUP(C9730,'[1]Dados Diários do Magento'!$A$1:$H$10000,2,),"0")</f>
        <v>0</v>
      </c>
      <c r="C9730" s="20">
        <v>9729</v>
      </c>
      <c r="D9730" s="26">
        <v>0</v>
      </c>
      <c r="E9730" s="27">
        <v>0</v>
      </c>
      <c r="G9730" s="23"/>
      <c r="H9730" s="23"/>
      <c r="J9730" s="24">
        <f t="shared" si="303"/>
        <v>0</v>
      </c>
      <c r="K9730" s="25">
        <f t="shared" si="304"/>
        <v>0</v>
      </c>
    </row>
    <row r="9731" spans="1:11">
      <c r="A9731" s="18">
        <f>IFERROR(VLOOKUP(C9731,'[1]Dados Diários do Magento'!$A$1:$H$10000,3,),0)</f>
        <v>0</v>
      </c>
      <c r="B9731" s="19">
        <f>IFERROR(VLOOKUP(C9731,'[1]Dados Diários do Magento'!$A$1:$H$10000,2,),"0")</f>
        <v>0</v>
      </c>
      <c r="C9731" s="20">
        <v>9730</v>
      </c>
      <c r="D9731" s="26">
        <v>0</v>
      </c>
      <c r="E9731" s="27">
        <v>0</v>
      </c>
      <c r="G9731" s="23"/>
      <c r="H9731" s="23"/>
      <c r="J9731" s="24">
        <f t="shared" ref="J9731:J9794" si="305">D9731+G9731</f>
        <v>0</v>
      </c>
      <c r="K9731" s="25">
        <f t="shared" si="304"/>
        <v>0</v>
      </c>
    </row>
    <row r="9732" spans="1:11">
      <c r="A9732" s="18">
        <f>IFERROR(VLOOKUP(C9732,'[1]Dados Diários do Magento'!$A$1:$H$10000,3,),0)</f>
        <v>0</v>
      </c>
      <c r="B9732" s="19">
        <f>IFERROR(VLOOKUP(C9732,'[1]Dados Diários do Magento'!$A$1:$H$10000,2,),"0")</f>
        <v>0</v>
      </c>
      <c r="C9732" s="20">
        <v>9731</v>
      </c>
      <c r="D9732" s="26">
        <v>0</v>
      </c>
      <c r="E9732" s="27">
        <v>0</v>
      </c>
      <c r="G9732" s="23"/>
      <c r="H9732" s="23"/>
      <c r="J9732" s="24">
        <f t="shared" si="305"/>
        <v>0</v>
      </c>
      <c r="K9732" s="25">
        <f t="shared" si="304"/>
        <v>0</v>
      </c>
    </row>
    <row r="9733" spans="1:11">
      <c r="A9733" s="18">
        <f>IFERROR(VLOOKUP(C9733,'[1]Dados Diários do Magento'!$A$1:$H$10000,3,),0)</f>
        <v>0</v>
      </c>
      <c r="B9733" s="19">
        <f>IFERROR(VLOOKUP(C9733,'[1]Dados Diários do Magento'!$A$1:$H$10000,2,),"0")</f>
        <v>0</v>
      </c>
      <c r="C9733" s="20">
        <v>9732</v>
      </c>
      <c r="D9733" s="26">
        <v>0</v>
      </c>
      <c r="E9733" s="27">
        <v>0</v>
      </c>
      <c r="G9733" s="23"/>
      <c r="H9733" s="23"/>
      <c r="J9733" s="24">
        <f t="shared" si="305"/>
        <v>0</v>
      </c>
      <c r="K9733" s="25">
        <f t="shared" si="304"/>
        <v>0</v>
      </c>
    </row>
    <row r="9734" spans="1:11">
      <c r="A9734" s="18">
        <f>IFERROR(VLOOKUP(C9734,'[1]Dados Diários do Magento'!$A$1:$H$10000,3,),0)</f>
        <v>0</v>
      </c>
      <c r="B9734" s="19">
        <f>IFERROR(VLOOKUP(C9734,'[1]Dados Diários do Magento'!$A$1:$H$10000,2,),"0")</f>
        <v>0</v>
      </c>
      <c r="C9734" s="20">
        <v>9733</v>
      </c>
      <c r="D9734" s="26">
        <v>0</v>
      </c>
      <c r="E9734" s="27">
        <v>0</v>
      </c>
      <c r="G9734" s="23"/>
      <c r="H9734" s="23"/>
      <c r="J9734" s="24">
        <f t="shared" si="305"/>
        <v>0</v>
      </c>
      <c r="K9734" s="25">
        <f t="shared" si="304"/>
        <v>0</v>
      </c>
    </row>
    <row r="9735" spans="1:11">
      <c r="A9735" s="18">
        <f>IFERROR(VLOOKUP(C9735,'[1]Dados Diários do Magento'!$A$1:$H$10000,3,),0)</f>
        <v>0</v>
      </c>
      <c r="B9735" s="19">
        <f>IFERROR(VLOOKUP(C9735,'[1]Dados Diários do Magento'!$A$1:$H$10000,2,),"0")</f>
        <v>0</v>
      </c>
      <c r="C9735" s="20">
        <v>9734</v>
      </c>
      <c r="D9735" s="26">
        <v>0</v>
      </c>
      <c r="E9735" s="27">
        <v>0</v>
      </c>
      <c r="G9735" s="23"/>
      <c r="H9735" s="23"/>
      <c r="J9735" s="24">
        <f t="shared" si="305"/>
        <v>0</v>
      </c>
      <c r="K9735" s="25">
        <f t="shared" si="304"/>
        <v>0</v>
      </c>
    </row>
    <row r="9736" spans="1:11">
      <c r="A9736" s="18">
        <f>IFERROR(VLOOKUP(C9736,'[1]Dados Diários do Magento'!$A$1:$H$10000,3,),0)</f>
        <v>0</v>
      </c>
      <c r="B9736" s="19">
        <f>IFERROR(VLOOKUP(C9736,'[1]Dados Diários do Magento'!$A$1:$H$10000,2,),"0")</f>
        <v>0</v>
      </c>
      <c r="C9736" s="20">
        <v>9735</v>
      </c>
      <c r="D9736" s="26">
        <v>0</v>
      </c>
      <c r="E9736" s="27">
        <v>0</v>
      </c>
      <c r="G9736" s="23"/>
      <c r="H9736" s="23"/>
      <c r="J9736" s="24">
        <f t="shared" si="305"/>
        <v>0</v>
      </c>
      <c r="K9736" s="25">
        <f t="shared" si="304"/>
        <v>0</v>
      </c>
    </row>
    <row r="9737" spans="1:11">
      <c r="A9737" s="18">
        <f>IFERROR(VLOOKUP(C9737,'[1]Dados Diários do Magento'!$A$1:$H$10000,3,),0)</f>
        <v>0</v>
      </c>
      <c r="B9737" s="19">
        <f>IFERROR(VLOOKUP(C9737,'[1]Dados Diários do Magento'!$A$1:$H$10000,2,),"0")</f>
        <v>0</v>
      </c>
      <c r="C9737" s="20">
        <v>9736</v>
      </c>
      <c r="D9737" s="26">
        <v>0</v>
      </c>
      <c r="E9737" s="27">
        <v>0</v>
      </c>
      <c r="G9737" s="23"/>
      <c r="H9737" s="23"/>
      <c r="J9737" s="24">
        <f t="shared" si="305"/>
        <v>0</v>
      </c>
      <c r="K9737" s="25">
        <f t="shared" si="304"/>
        <v>0</v>
      </c>
    </row>
    <row r="9738" spans="1:11">
      <c r="A9738" s="18">
        <f>IFERROR(VLOOKUP(C9738,'[1]Dados Diários do Magento'!$A$1:$H$10000,3,),0)</f>
        <v>0</v>
      </c>
      <c r="B9738" s="19">
        <f>IFERROR(VLOOKUP(C9738,'[1]Dados Diários do Magento'!$A$1:$H$10000,2,),"0")</f>
        <v>0</v>
      </c>
      <c r="C9738" s="20">
        <v>9737</v>
      </c>
      <c r="D9738" s="26">
        <v>0</v>
      </c>
      <c r="E9738" s="27">
        <v>0</v>
      </c>
      <c r="G9738" s="23"/>
      <c r="H9738" s="23"/>
      <c r="J9738" s="24">
        <f t="shared" si="305"/>
        <v>0</v>
      </c>
      <c r="K9738" s="25">
        <f t="shared" si="304"/>
        <v>0</v>
      </c>
    </row>
    <row r="9739" spans="1:11">
      <c r="A9739" s="18">
        <f>IFERROR(VLOOKUP(C9739,'[1]Dados Diários do Magento'!$A$1:$H$10000,3,),0)</f>
        <v>0</v>
      </c>
      <c r="B9739" s="19">
        <f>IFERROR(VLOOKUP(C9739,'[1]Dados Diários do Magento'!$A$1:$H$10000,2,),"0")</f>
        <v>0</v>
      </c>
      <c r="C9739" s="20">
        <v>9738</v>
      </c>
      <c r="D9739" s="26">
        <v>0</v>
      </c>
      <c r="E9739" s="27">
        <v>0</v>
      </c>
      <c r="G9739" s="23"/>
      <c r="H9739" s="23"/>
      <c r="J9739" s="24">
        <f t="shared" si="305"/>
        <v>0</v>
      </c>
      <c r="K9739" s="25">
        <f t="shared" si="304"/>
        <v>0</v>
      </c>
    </row>
    <row r="9740" spans="1:11">
      <c r="A9740" s="18">
        <f>IFERROR(VLOOKUP(C9740,'[1]Dados Diários do Magento'!$A$1:$H$10000,3,),0)</f>
        <v>0</v>
      </c>
      <c r="B9740" s="19">
        <f>IFERROR(VLOOKUP(C9740,'[1]Dados Diários do Magento'!$A$1:$H$10000,2,),"0")</f>
        <v>0</v>
      </c>
      <c r="C9740" s="20">
        <v>9739</v>
      </c>
      <c r="D9740" s="26">
        <v>0</v>
      </c>
      <c r="E9740" s="27">
        <v>0</v>
      </c>
      <c r="G9740" s="23"/>
      <c r="H9740" s="23"/>
      <c r="J9740" s="24">
        <f t="shared" si="305"/>
        <v>0</v>
      </c>
      <c r="K9740" s="25">
        <f t="shared" si="304"/>
        <v>0</v>
      </c>
    </row>
    <row r="9741" spans="1:11">
      <c r="A9741" s="18">
        <f>IFERROR(VLOOKUP(C9741,'[1]Dados Diários do Magento'!$A$1:$H$10000,3,),0)</f>
        <v>0</v>
      </c>
      <c r="B9741" s="19">
        <f>IFERROR(VLOOKUP(C9741,'[1]Dados Diários do Magento'!$A$1:$H$10000,2,),"0")</f>
        <v>0</v>
      </c>
      <c r="C9741" s="20">
        <v>9740</v>
      </c>
      <c r="D9741" s="26">
        <v>0</v>
      </c>
      <c r="E9741" s="27">
        <v>0</v>
      </c>
      <c r="G9741" s="23"/>
      <c r="H9741" s="23"/>
      <c r="J9741" s="24">
        <f t="shared" si="305"/>
        <v>0</v>
      </c>
      <c r="K9741" s="25">
        <f t="shared" si="304"/>
        <v>0</v>
      </c>
    </row>
    <row r="9742" spans="1:11">
      <c r="A9742" s="18">
        <f>IFERROR(VLOOKUP(C9742,'[1]Dados Diários do Magento'!$A$1:$H$10000,3,),0)</f>
        <v>0</v>
      </c>
      <c r="B9742" s="19">
        <f>IFERROR(VLOOKUP(C9742,'[1]Dados Diários do Magento'!$A$1:$H$10000,2,),"0")</f>
        <v>0</v>
      </c>
      <c r="C9742" s="20">
        <v>9741</v>
      </c>
      <c r="D9742" s="26">
        <v>0</v>
      </c>
      <c r="E9742" s="27">
        <v>0</v>
      </c>
      <c r="G9742" s="23"/>
      <c r="H9742" s="23"/>
      <c r="J9742" s="24">
        <f t="shared" si="305"/>
        <v>0</v>
      </c>
      <c r="K9742" s="25">
        <f t="shared" si="304"/>
        <v>0</v>
      </c>
    </row>
    <row r="9743" spans="1:11">
      <c r="A9743" s="18">
        <f>IFERROR(VLOOKUP(C9743,'[1]Dados Diários do Magento'!$A$1:$H$10000,3,),0)</f>
        <v>0</v>
      </c>
      <c r="B9743" s="19">
        <f>IFERROR(VLOOKUP(C9743,'[1]Dados Diários do Magento'!$A$1:$H$10000,2,),"0")</f>
        <v>0</v>
      </c>
      <c r="C9743" s="20">
        <v>9742</v>
      </c>
      <c r="D9743" s="26">
        <v>0</v>
      </c>
      <c r="E9743" s="27">
        <v>0</v>
      </c>
      <c r="G9743" s="23"/>
      <c r="H9743" s="23"/>
      <c r="J9743" s="24">
        <f t="shared" si="305"/>
        <v>0</v>
      </c>
      <c r="K9743" s="25">
        <f t="shared" si="304"/>
        <v>0</v>
      </c>
    </row>
    <row r="9744" spans="1:11">
      <c r="A9744" s="18">
        <f>IFERROR(VLOOKUP(C9744,'[1]Dados Diários do Magento'!$A$1:$H$10000,3,),0)</f>
        <v>0</v>
      </c>
      <c r="B9744" s="19">
        <f>IFERROR(VLOOKUP(C9744,'[1]Dados Diários do Magento'!$A$1:$H$10000,2,),"0")</f>
        <v>0</v>
      </c>
      <c r="C9744" s="20">
        <v>9743</v>
      </c>
      <c r="D9744" s="26">
        <v>0</v>
      </c>
      <c r="E9744" s="27">
        <v>0</v>
      </c>
      <c r="G9744" s="23"/>
      <c r="H9744" s="23"/>
      <c r="J9744" s="24">
        <f t="shared" si="305"/>
        <v>0</v>
      </c>
      <c r="K9744" s="25">
        <f t="shared" si="304"/>
        <v>0</v>
      </c>
    </row>
    <row r="9745" spans="1:11">
      <c r="A9745" s="18">
        <f>IFERROR(VLOOKUP(C9745,'[1]Dados Diários do Magento'!$A$1:$H$10000,3,),0)</f>
        <v>0</v>
      </c>
      <c r="B9745" s="19">
        <f>IFERROR(VLOOKUP(C9745,'[1]Dados Diários do Magento'!$A$1:$H$10000,2,),"0")</f>
        <v>0</v>
      </c>
      <c r="C9745" s="20">
        <v>9744</v>
      </c>
      <c r="D9745" s="26">
        <v>0</v>
      </c>
      <c r="E9745" s="27">
        <v>0</v>
      </c>
      <c r="G9745" s="23"/>
      <c r="H9745" s="23"/>
      <c r="J9745" s="24">
        <f t="shared" si="305"/>
        <v>0</v>
      </c>
      <c r="K9745" s="25">
        <f t="shared" si="304"/>
        <v>0</v>
      </c>
    </row>
    <row r="9746" spans="1:11">
      <c r="A9746" s="18">
        <f>IFERROR(VLOOKUP(C9746,'[1]Dados Diários do Magento'!$A$1:$H$10000,3,),0)</f>
        <v>0</v>
      </c>
      <c r="B9746" s="19">
        <f>IFERROR(VLOOKUP(C9746,'[1]Dados Diários do Magento'!$A$1:$H$10000,2,),"0")</f>
        <v>0</v>
      </c>
      <c r="C9746" s="20">
        <v>9745</v>
      </c>
      <c r="D9746" s="26">
        <v>0</v>
      </c>
      <c r="E9746" s="27">
        <v>0</v>
      </c>
      <c r="G9746" s="23"/>
      <c r="H9746" s="23"/>
      <c r="J9746" s="24">
        <f t="shared" si="305"/>
        <v>0</v>
      </c>
      <c r="K9746" s="25">
        <f t="shared" si="304"/>
        <v>0</v>
      </c>
    </row>
    <row r="9747" spans="1:11">
      <c r="A9747" s="18">
        <f>IFERROR(VLOOKUP(C9747,'[1]Dados Diários do Magento'!$A$1:$H$10000,3,),0)</f>
        <v>0</v>
      </c>
      <c r="B9747" s="19">
        <f>IFERROR(VLOOKUP(C9747,'[1]Dados Diários do Magento'!$A$1:$H$10000,2,),"0")</f>
        <v>0</v>
      </c>
      <c r="C9747" s="20">
        <v>9746</v>
      </c>
      <c r="D9747" s="26">
        <v>0</v>
      </c>
      <c r="E9747" s="27">
        <v>0</v>
      </c>
      <c r="G9747" s="23"/>
      <c r="H9747" s="23"/>
      <c r="J9747" s="24">
        <f t="shared" si="305"/>
        <v>0</v>
      </c>
      <c r="K9747" s="25">
        <f t="shared" si="304"/>
        <v>0</v>
      </c>
    </row>
    <row r="9748" spans="1:11">
      <c r="A9748" s="18">
        <f>IFERROR(VLOOKUP(C9748,'[1]Dados Diários do Magento'!$A$1:$H$10000,3,),0)</f>
        <v>0</v>
      </c>
      <c r="B9748" s="19">
        <f>IFERROR(VLOOKUP(C9748,'[1]Dados Diários do Magento'!$A$1:$H$10000,2,),"0")</f>
        <v>0</v>
      </c>
      <c r="C9748" s="20">
        <v>9747</v>
      </c>
      <c r="D9748" s="26">
        <v>0</v>
      </c>
      <c r="E9748" s="27">
        <v>0</v>
      </c>
      <c r="G9748" s="23"/>
      <c r="H9748" s="23"/>
      <c r="J9748" s="24">
        <f t="shared" si="305"/>
        <v>0</v>
      </c>
      <c r="K9748" s="25">
        <f t="shared" si="304"/>
        <v>0</v>
      </c>
    </row>
    <row r="9749" spans="1:11">
      <c r="A9749" s="18">
        <f>IFERROR(VLOOKUP(C9749,'[1]Dados Diários do Magento'!$A$1:$H$10000,3,),0)</f>
        <v>0</v>
      </c>
      <c r="B9749" s="19">
        <f>IFERROR(VLOOKUP(C9749,'[1]Dados Diários do Magento'!$A$1:$H$10000,2,),"0")</f>
        <v>0</v>
      </c>
      <c r="C9749" s="20">
        <v>9748</v>
      </c>
      <c r="D9749" s="26">
        <v>0</v>
      </c>
      <c r="E9749" s="27">
        <v>0</v>
      </c>
      <c r="G9749" s="23"/>
      <c r="H9749" s="23"/>
      <c r="J9749" s="24">
        <f t="shared" si="305"/>
        <v>0</v>
      </c>
      <c r="K9749" s="25">
        <f t="shared" si="304"/>
        <v>0</v>
      </c>
    </row>
    <row r="9750" spans="1:11">
      <c r="A9750" s="18">
        <f>IFERROR(VLOOKUP(C9750,'[1]Dados Diários do Magento'!$A$1:$H$10000,3,),0)</f>
        <v>0</v>
      </c>
      <c r="B9750" s="19">
        <f>IFERROR(VLOOKUP(C9750,'[1]Dados Diários do Magento'!$A$1:$H$10000,2,),"0")</f>
        <v>0</v>
      </c>
      <c r="C9750" s="20">
        <v>9749</v>
      </c>
      <c r="D9750" s="26">
        <v>0</v>
      </c>
      <c r="E9750" s="27">
        <v>0</v>
      </c>
      <c r="G9750" s="23"/>
      <c r="H9750" s="23"/>
      <c r="J9750" s="24">
        <f t="shared" si="305"/>
        <v>0</v>
      </c>
      <c r="K9750" s="25">
        <f t="shared" si="304"/>
        <v>0</v>
      </c>
    </row>
    <row r="9751" spans="1:11">
      <c r="A9751" s="18">
        <f>IFERROR(VLOOKUP(C9751,'[1]Dados Diários do Magento'!$A$1:$H$10000,3,),0)</f>
        <v>0</v>
      </c>
      <c r="B9751" s="19">
        <f>IFERROR(VLOOKUP(C9751,'[1]Dados Diários do Magento'!$A$1:$H$10000,2,),"0")</f>
        <v>0</v>
      </c>
      <c r="C9751" s="20">
        <v>9750</v>
      </c>
      <c r="D9751" s="26">
        <v>0</v>
      </c>
      <c r="E9751" s="27">
        <v>0</v>
      </c>
      <c r="G9751" s="23"/>
      <c r="H9751" s="23"/>
      <c r="J9751" s="24">
        <f t="shared" si="305"/>
        <v>0</v>
      </c>
      <c r="K9751" s="25">
        <f t="shared" si="304"/>
        <v>0</v>
      </c>
    </row>
    <row r="9752" spans="1:11">
      <c r="A9752" s="18">
        <f>IFERROR(VLOOKUP(C9752,'[1]Dados Diários do Magento'!$A$1:$H$10000,3,),0)</f>
        <v>0</v>
      </c>
      <c r="B9752" s="19">
        <f>IFERROR(VLOOKUP(C9752,'[1]Dados Diários do Magento'!$A$1:$H$10000,2,),"0")</f>
        <v>0</v>
      </c>
      <c r="C9752" s="20">
        <v>9751</v>
      </c>
      <c r="D9752" s="26">
        <v>0</v>
      </c>
      <c r="E9752" s="27">
        <v>0</v>
      </c>
      <c r="G9752" s="23"/>
      <c r="H9752" s="23"/>
      <c r="J9752" s="24">
        <f t="shared" si="305"/>
        <v>0</v>
      </c>
      <c r="K9752" s="25">
        <f t="shared" si="304"/>
        <v>0</v>
      </c>
    </row>
    <row r="9753" spans="1:11">
      <c r="A9753" s="18">
        <f>IFERROR(VLOOKUP(C9753,'[1]Dados Diários do Magento'!$A$1:$H$10000,3,),0)</f>
        <v>0</v>
      </c>
      <c r="B9753" s="19">
        <f>IFERROR(VLOOKUP(C9753,'[1]Dados Diários do Magento'!$A$1:$H$10000,2,),"0")</f>
        <v>0</v>
      </c>
      <c r="C9753" s="20">
        <v>9752</v>
      </c>
      <c r="D9753" s="26">
        <v>0</v>
      </c>
      <c r="E9753" s="27">
        <v>0</v>
      </c>
      <c r="G9753" s="23"/>
      <c r="H9753" s="23"/>
      <c r="J9753" s="24">
        <f t="shared" si="305"/>
        <v>0</v>
      </c>
      <c r="K9753" s="25">
        <f t="shared" si="304"/>
        <v>0</v>
      </c>
    </row>
    <row r="9754" spans="1:11">
      <c r="A9754" s="18">
        <f>IFERROR(VLOOKUP(C9754,'[1]Dados Diários do Magento'!$A$1:$H$10000,3,),0)</f>
        <v>0</v>
      </c>
      <c r="B9754" s="19">
        <f>IFERROR(VLOOKUP(C9754,'[1]Dados Diários do Magento'!$A$1:$H$10000,2,),"0")</f>
        <v>0</v>
      </c>
      <c r="C9754" s="20">
        <v>9753</v>
      </c>
      <c r="D9754" s="26">
        <v>0</v>
      </c>
      <c r="E9754" s="27">
        <v>0</v>
      </c>
      <c r="G9754" s="23"/>
      <c r="H9754" s="23"/>
      <c r="J9754" s="24">
        <f t="shared" si="305"/>
        <v>0</v>
      </c>
      <c r="K9754" s="25">
        <f t="shared" si="304"/>
        <v>0</v>
      </c>
    </row>
    <row r="9755" spans="1:11">
      <c r="A9755" s="18">
        <f>IFERROR(VLOOKUP(C9755,'[1]Dados Diários do Magento'!$A$1:$H$10000,3,),0)</f>
        <v>0</v>
      </c>
      <c r="B9755" s="19">
        <f>IFERROR(VLOOKUP(C9755,'[1]Dados Diários do Magento'!$A$1:$H$10000,2,),"0")</f>
        <v>0</v>
      </c>
      <c r="C9755" s="20">
        <v>9754</v>
      </c>
      <c r="D9755" s="26">
        <v>0</v>
      </c>
      <c r="E9755" s="27">
        <v>0</v>
      </c>
      <c r="G9755" s="23"/>
      <c r="H9755" s="23"/>
      <c r="J9755" s="24">
        <f t="shared" si="305"/>
        <v>0</v>
      </c>
      <c r="K9755" s="25">
        <f t="shared" si="304"/>
        <v>0</v>
      </c>
    </row>
    <row r="9756" spans="1:11">
      <c r="A9756" s="18">
        <f>IFERROR(VLOOKUP(C9756,'[1]Dados Diários do Magento'!$A$1:$H$10000,3,),0)</f>
        <v>0</v>
      </c>
      <c r="B9756" s="19">
        <f>IFERROR(VLOOKUP(C9756,'[1]Dados Diários do Magento'!$A$1:$H$10000,2,),"0")</f>
        <v>0</v>
      </c>
      <c r="C9756" s="20">
        <v>9755</v>
      </c>
      <c r="D9756" s="26">
        <v>0</v>
      </c>
      <c r="E9756" s="27">
        <v>0</v>
      </c>
      <c r="G9756" s="23"/>
      <c r="H9756" s="23"/>
      <c r="J9756" s="24">
        <f t="shared" si="305"/>
        <v>0</v>
      </c>
      <c r="K9756" s="25">
        <f t="shared" si="304"/>
        <v>0</v>
      </c>
    </row>
    <row r="9757" spans="1:11">
      <c r="A9757" s="18">
        <f>IFERROR(VLOOKUP(C9757,'[1]Dados Diários do Magento'!$A$1:$H$10000,3,),0)</f>
        <v>0</v>
      </c>
      <c r="B9757" s="19">
        <f>IFERROR(VLOOKUP(C9757,'[1]Dados Diários do Magento'!$A$1:$H$10000,2,),"0")</f>
        <v>0</v>
      </c>
      <c r="C9757" s="20">
        <v>9756</v>
      </c>
      <c r="D9757" s="26">
        <v>0</v>
      </c>
      <c r="E9757" s="27">
        <v>0</v>
      </c>
      <c r="G9757" s="23"/>
      <c r="H9757" s="23"/>
      <c r="J9757" s="24">
        <f t="shared" si="305"/>
        <v>0</v>
      </c>
      <c r="K9757" s="25">
        <f t="shared" ref="K9757:K9820" si="306">IF((D9757+G9757)&gt;0,(D9757*E9757+G9757*H9757)/(D9757+G9757),E9757)</f>
        <v>0</v>
      </c>
    </row>
    <row r="9758" spans="1:11">
      <c r="A9758" s="18">
        <f>IFERROR(VLOOKUP(C9758,'[1]Dados Diários do Magento'!$A$1:$H$10000,3,),0)</f>
        <v>0</v>
      </c>
      <c r="B9758" s="19">
        <f>IFERROR(VLOOKUP(C9758,'[1]Dados Diários do Magento'!$A$1:$H$10000,2,),"0")</f>
        <v>0</v>
      </c>
      <c r="C9758" s="20">
        <v>9757</v>
      </c>
      <c r="D9758" s="26">
        <v>0</v>
      </c>
      <c r="E9758" s="27">
        <v>0</v>
      </c>
      <c r="G9758" s="23"/>
      <c r="H9758" s="23"/>
      <c r="J9758" s="24">
        <f t="shared" si="305"/>
        <v>0</v>
      </c>
      <c r="K9758" s="25">
        <f t="shared" si="306"/>
        <v>0</v>
      </c>
    </row>
    <row r="9759" spans="1:11">
      <c r="A9759" s="18">
        <f>IFERROR(VLOOKUP(C9759,'[1]Dados Diários do Magento'!$A$1:$H$10000,3,),0)</f>
        <v>0</v>
      </c>
      <c r="B9759" s="19">
        <f>IFERROR(VLOOKUP(C9759,'[1]Dados Diários do Magento'!$A$1:$H$10000,2,),"0")</f>
        <v>0</v>
      </c>
      <c r="C9759" s="20">
        <v>9758</v>
      </c>
      <c r="D9759" s="26">
        <v>0</v>
      </c>
      <c r="E9759" s="27">
        <v>0</v>
      </c>
      <c r="G9759" s="23"/>
      <c r="H9759" s="23"/>
      <c r="J9759" s="24">
        <f t="shared" si="305"/>
        <v>0</v>
      </c>
      <c r="K9759" s="25">
        <f t="shared" si="306"/>
        <v>0</v>
      </c>
    </row>
    <row r="9760" spans="1:11">
      <c r="A9760" s="18">
        <f>IFERROR(VLOOKUP(C9760,'[1]Dados Diários do Magento'!$A$1:$H$10000,3,),0)</f>
        <v>0</v>
      </c>
      <c r="B9760" s="19">
        <f>IFERROR(VLOOKUP(C9760,'[1]Dados Diários do Magento'!$A$1:$H$10000,2,),"0")</f>
        <v>0</v>
      </c>
      <c r="C9760" s="20">
        <v>9759</v>
      </c>
      <c r="D9760" s="26">
        <v>0</v>
      </c>
      <c r="E9760" s="27">
        <v>0</v>
      </c>
      <c r="G9760" s="23"/>
      <c r="H9760" s="23"/>
      <c r="J9760" s="24">
        <f t="shared" si="305"/>
        <v>0</v>
      </c>
      <c r="K9760" s="25">
        <f t="shared" si="306"/>
        <v>0</v>
      </c>
    </row>
    <row r="9761" spans="1:11">
      <c r="A9761" s="18">
        <f>IFERROR(VLOOKUP(C9761,'[1]Dados Diários do Magento'!$A$1:$H$10000,3,),0)</f>
        <v>0</v>
      </c>
      <c r="B9761" s="19">
        <f>IFERROR(VLOOKUP(C9761,'[1]Dados Diários do Magento'!$A$1:$H$10000,2,),"0")</f>
        <v>0</v>
      </c>
      <c r="C9761" s="20">
        <v>9760</v>
      </c>
      <c r="D9761" s="26">
        <v>0</v>
      </c>
      <c r="E9761" s="27">
        <v>0</v>
      </c>
      <c r="G9761" s="23"/>
      <c r="H9761" s="23"/>
      <c r="J9761" s="24">
        <f t="shared" si="305"/>
        <v>0</v>
      </c>
      <c r="K9761" s="25">
        <f t="shared" si="306"/>
        <v>0</v>
      </c>
    </row>
    <row r="9762" spans="1:11">
      <c r="A9762" s="18">
        <f>IFERROR(VLOOKUP(C9762,'[1]Dados Diários do Magento'!$A$1:$H$10000,3,),0)</f>
        <v>0</v>
      </c>
      <c r="B9762" s="19">
        <f>IFERROR(VLOOKUP(C9762,'[1]Dados Diários do Magento'!$A$1:$H$10000,2,),"0")</f>
        <v>0</v>
      </c>
      <c r="C9762" s="20">
        <v>9761</v>
      </c>
      <c r="D9762" s="26">
        <v>0</v>
      </c>
      <c r="E9762" s="27">
        <v>0</v>
      </c>
      <c r="G9762" s="23"/>
      <c r="H9762" s="23"/>
      <c r="J9762" s="24">
        <f t="shared" si="305"/>
        <v>0</v>
      </c>
      <c r="K9762" s="25">
        <f t="shared" si="306"/>
        <v>0</v>
      </c>
    </row>
    <row r="9763" spans="1:11">
      <c r="A9763" s="18">
        <f>IFERROR(VLOOKUP(C9763,'[1]Dados Diários do Magento'!$A$1:$H$10000,3,),0)</f>
        <v>0</v>
      </c>
      <c r="B9763" s="19">
        <f>IFERROR(VLOOKUP(C9763,'[1]Dados Diários do Magento'!$A$1:$H$10000,2,),"0")</f>
        <v>0</v>
      </c>
      <c r="C9763" s="20">
        <v>9762</v>
      </c>
      <c r="D9763" s="26">
        <v>0</v>
      </c>
      <c r="E9763" s="27">
        <v>0</v>
      </c>
      <c r="G9763" s="23"/>
      <c r="H9763" s="23"/>
      <c r="J9763" s="24">
        <f t="shared" si="305"/>
        <v>0</v>
      </c>
      <c r="K9763" s="25">
        <f t="shared" si="306"/>
        <v>0</v>
      </c>
    </row>
    <row r="9764" spans="1:11">
      <c r="A9764" s="18">
        <f>IFERROR(VLOOKUP(C9764,'[1]Dados Diários do Magento'!$A$1:$H$10000,3,),0)</f>
        <v>0</v>
      </c>
      <c r="B9764" s="19">
        <f>IFERROR(VLOOKUP(C9764,'[1]Dados Diários do Magento'!$A$1:$H$10000,2,),"0")</f>
        <v>0</v>
      </c>
      <c r="C9764" s="20">
        <v>9763</v>
      </c>
      <c r="D9764" s="26">
        <v>0</v>
      </c>
      <c r="E9764" s="27">
        <v>0</v>
      </c>
      <c r="G9764" s="23"/>
      <c r="H9764" s="23"/>
      <c r="J9764" s="24">
        <f t="shared" si="305"/>
        <v>0</v>
      </c>
      <c r="K9764" s="25">
        <f t="shared" si="306"/>
        <v>0</v>
      </c>
    </row>
    <row r="9765" spans="1:11">
      <c r="A9765" s="18">
        <f>IFERROR(VLOOKUP(C9765,'[1]Dados Diários do Magento'!$A$1:$H$10000,3,),0)</f>
        <v>0</v>
      </c>
      <c r="B9765" s="19">
        <f>IFERROR(VLOOKUP(C9765,'[1]Dados Diários do Magento'!$A$1:$H$10000,2,),"0")</f>
        <v>0</v>
      </c>
      <c r="C9765" s="20">
        <v>9764</v>
      </c>
      <c r="D9765" s="26">
        <v>0</v>
      </c>
      <c r="E9765" s="27">
        <v>0</v>
      </c>
      <c r="G9765" s="23"/>
      <c r="H9765" s="23"/>
      <c r="J9765" s="24">
        <f t="shared" si="305"/>
        <v>0</v>
      </c>
      <c r="K9765" s="25">
        <f t="shared" si="306"/>
        <v>0</v>
      </c>
    </row>
    <row r="9766" spans="1:11">
      <c r="A9766" s="18">
        <f>IFERROR(VLOOKUP(C9766,'[1]Dados Diários do Magento'!$A$1:$H$10000,3,),0)</f>
        <v>0</v>
      </c>
      <c r="B9766" s="19">
        <f>IFERROR(VLOOKUP(C9766,'[1]Dados Diários do Magento'!$A$1:$H$10000,2,),"0")</f>
        <v>0</v>
      </c>
      <c r="C9766" s="20">
        <v>9765</v>
      </c>
      <c r="D9766" s="26">
        <v>0</v>
      </c>
      <c r="E9766" s="27">
        <v>0</v>
      </c>
      <c r="G9766" s="23"/>
      <c r="H9766" s="23"/>
      <c r="J9766" s="24">
        <f t="shared" si="305"/>
        <v>0</v>
      </c>
      <c r="K9766" s="25">
        <f t="shared" si="306"/>
        <v>0</v>
      </c>
    </row>
    <row r="9767" spans="1:11">
      <c r="A9767" s="18">
        <f>IFERROR(VLOOKUP(C9767,'[1]Dados Diários do Magento'!$A$1:$H$10000,3,),0)</f>
        <v>0</v>
      </c>
      <c r="B9767" s="19">
        <f>IFERROR(VLOOKUP(C9767,'[1]Dados Diários do Magento'!$A$1:$H$10000,2,),"0")</f>
        <v>0</v>
      </c>
      <c r="C9767" s="20">
        <v>9766</v>
      </c>
      <c r="D9767" s="26">
        <v>0</v>
      </c>
      <c r="E9767" s="27">
        <v>0</v>
      </c>
      <c r="G9767" s="23"/>
      <c r="H9767" s="23"/>
      <c r="J9767" s="24">
        <f t="shared" si="305"/>
        <v>0</v>
      </c>
      <c r="K9767" s="25">
        <f t="shared" si="306"/>
        <v>0</v>
      </c>
    </row>
    <row r="9768" spans="1:11">
      <c r="A9768" s="18">
        <f>IFERROR(VLOOKUP(C9768,'[1]Dados Diários do Magento'!$A$1:$H$10000,3,),0)</f>
        <v>0</v>
      </c>
      <c r="B9768" s="19">
        <f>IFERROR(VLOOKUP(C9768,'[1]Dados Diários do Magento'!$A$1:$H$10000,2,),"0")</f>
        <v>0</v>
      </c>
      <c r="C9768" s="20">
        <v>9767</v>
      </c>
      <c r="D9768" s="26">
        <v>0</v>
      </c>
      <c r="E9768" s="27">
        <v>0</v>
      </c>
      <c r="G9768" s="23"/>
      <c r="H9768" s="23"/>
      <c r="J9768" s="24">
        <f t="shared" si="305"/>
        <v>0</v>
      </c>
      <c r="K9768" s="25">
        <f t="shared" si="306"/>
        <v>0</v>
      </c>
    </row>
    <row r="9769" spans="1:11">
      <c r="A9769" s="18">
        <f>IFERROR(VLOOKUP(C9769,'[1]Dados Diários do Magento'!$A$1:$H$10000,3,),0)</f>
        <v>0</v>
      </c>
      <c r="B9769" s="19">
        <f>IFERROR(VLOOKUP(C9769,'[1]Dados Diários do Magento'!$A$1:$H$10000,2,),"0")</f>
        <v>0</v>
      </c>
      <c r="C9769" s="20">
        <v>9768</v>
      </c>
      <c r="D9769" s="26">
        <v>0</v>
      </c>
      <c r="E9769" s="27">
        <v>0</v>
      </c>
      <c r="G9769" s="23"/>
      <c r="H9769" s="23"/>
      <c r="J9769" s="24">
        <f t="shared" si="305"/>
        <v>0</v>
      </c>
      <c r="K9769" s="25">
        <f t="shared" si="306"/>
        <v>0</v>
      </c>
    </row>
    <row r="9770" spans="1:11">
      <c r="A9770" s="18">
        <f>IFERROR(VLOOKUP(C9770,'[1]Dados Diários do Magento'!$A$1:$H$10000,3,),0)</f>
        <v>0</v>
      </c>
      <c r="B9770" s="19">
        <f>IFERROR(VLOOKUP(C9770,'[1]Dados Diários do Magento'!$A$1:$H$10000,2,),"0")</f>
        <v>0</v>
      </c>
      <c r="C9770" s="20">
        <v>9769</v>
      </c>
      <c r="D9770" s="26">
        <v>0</v>
      </c>
      <c r="E9770" s="27">
        <v>0</v>
      </c>
      <c r="G9770" s="23"/>
      <c r="H9770" s="23"/>
      <c r="J9770" s="24">
        <f t="shared" si="305"/>
        <v>0</v>
      </c>
      <c r="K9770" s="25">
        <f t="shared" si="306"/>
        <v>0</v>
      </c>
    </row>
    <row r="9771" spans="1:11">
      <c r="A9771" s="18">
        <f>IFERROR(VLOOKUP(C9771,'[1]Dados Diários do Magento'!$A$1:$H$10000,3,),0)</f>
        <v>0</v>
      </c>
      <c r="B9771" s="19">
        <f>IFERROR(VLOOKUP(C9771,'[1]Dados Diários do Magento'!$A$1:$H$10000,2,),"0")</f>
        <v>0</v>
      </c>
      <c r="C9771" s="20">
        <v>9770</v>
      </c>
      <c r="D9771" s="26">
        <v>0</v>
      </c>
      <c r="E9771" s="27">
        <v>0</v>
      </c>
      <c r="G9771" s="23"/>
      <c r="H9771" s="23"/>
      <c r="J9771" s="24">
        <f t="shared" si="305"/>
        <v>0</v>
      </c>
      <c r="K9771" s="25">
        <f t="shared" si="306"/>
        <v>0</v>
      </c>
    </row>
    <row r="9772" spans="1:11">
      <c r="A9772" s="18">
        <f>IFERROR(VLOOKUP(C9772,'[1]Dados Diários do Magento'!$A$1:$H$10000,3,),0)</f>
        <v>0</v>
      </c>
      <c r="B9772" s="19">
        <f>IFERROR(VLOOKUP(C9772,'[1]Dados Diários do Magento'!$A$1:$H$10000,2,),"0")</f>
        <v>0</v>
      </c>
      <c r="C9772" s="20">
        <v>9771</v>
      </c>
      <c r="D9772" s="26">
        <v>0</v>
      </c>
      <c r="E9772" s="27">
        <v>0</v>
      </c>
      <c r="G9772" s="23"/>
      <c r="H9772" s="23"/>
      <c r="J9772" s="24">
        <f t="shared" si="305"/>
        <v>0</v>
      </c>
      <c r="K9772" s="25">
        <f t="shared" si="306"/>
        <v>0</v>
      </c>
    </row>
    <row r="9773" spans="1:11">
      <c r="A9773" s="18">
        <f>IFERROR(VLOOKUP(C9773,'[1]Dados Diários do Magento'!$A$1:$H$10000,3,),0)</f>
        <v>0</v>
      </c>
      <c r="B9773" s="19">
        <f>IFERROR(VLOOKUP(C9773,'[1]Dados Diários do Magento'!$A$1:$H$10000,2,),"0")</f>
        <v>0</v>
      </c>
      <c r="C9773" s="20">
        <v>9772</v>
      </c>
      <c r="D9773" s="26">
        <v>0</v>
      </c>
      <c r="E9773" s="27">
        <v>0</v>
      </c>
      <c r="G9773" s="23"/>
      <c r="H9773" s="23"/>
      <c r="J9773" s="24">
        <f t="shared" si="305"/>
        <v>0</v>
      </c>
      <c r="K9773" s="25">
        <f t="shared" si="306"/>
        <v>0</v>
      </c>
    </row>
    <row r="9774" spans="1:11">
      <c r="A9774" s="18">
        <f>IFERROR(VLOOKUP(C9774,'[1]Dados Diários do Magento'!$A$1:$H$10000,3,),0)</f>
        <v>0</v>
      </c>
      <c r="B9774" s="19">
        <f>IFERROR(VLOOKUP(C9774,'[1]Dados Diários do Magento'!$A$1:$H$10000,2,),"0")</f>
        <v>0</v>
      </c>
      <c r="C9774" s="20">
        <v>9773</v>
      </c>
      <c r="D9774" s="26">
        <v>0</v>
      </c>
      <c r="E9774" s="27">
        <v>0</v>
      </c>
      <c r="G9774" s="23"/>
      <c r="H9774" s="23"/>
      <c r="J9774" s="24">
        <f t="shared" si="305"/>
        <v>0</v>
      </c>
      <c r="K9774" s="25">
        <f t="shared" si="306"/>
        <v>0</v>
      </c>
    </row>
    <row r="9775" spans="1:11">
      <c r="A9775" s="18">
        <f>IFERROR(VLOOKUP(C9775,'[1]Dados Diários do Magento'!$A$1:$H$10000,3,),0)</f>
        <v>0</v>
      </c>
      <c r="B9775" s="19">
        <f>IFERROR(VLOOKUP(C9775,'[1]Dados Diários do Magento'!$A$1:$H$10000,2,),"0")</f>
        <v>0</v>
      </c>
      <c r="C9775" s="20">
        <v>9774</v>
      </c>
      <c r="D9775" s="26">
        <v>0</v>
      </c>
      <c r="E9775" s="27">
        <v>0</v>
      </c>
      <c r="G9775" s="23"/>
      <c r="H9775" s="23"/>
      <c r="J9775" s="24">
        <f t="shared" si="305"/>
        <v>0</v>
      </c>
      <c r="K9775" s="25">
        <f t="shared" si="306"/>
        <v>0</v>
      </c>
    </row>
    <row r="9776" spans="1:11">
      <c r="A9776" s="18">
        <f>IFERROR(VLOOKUP(C9776,'[1]Dados Diários do Magento'!$A$1:$H$10000,3,),0)</f>
        <v>0</v>
      </c>
      <c r="B9776" s="19">
        <f>IFERROR(VLOOKUP(C9776,'[1]Dados Diários do Magento'!$A$1:$H$10000,2,),"0")</f>
        <v>0</v>
      </c>
      <c r="C9776" s="20">
        <v>9775</v>
      </c>
      <c r="D9776" s="26">
        <v>0</v>
      </c>
      <c r="E9776" s="27">
        <v>0</v>
      </c>
      <c r="G9776" s="23"/>
      <c r="H9776" s="23"/>
      <c r="J9776" s="24">
        <f t="shared" si="305"/>
        <v>0</v>
      </c>
      <c r="K9776" s="25">
        <f t="shared" si="306"/>
        <v>0</v>
      </c>
    </row>
    <row r="9777" spans="1:11">
      <c r="A9777" s="18">
        <f>IFERROR(VLOOKUP(C9777,'[1]Dados Diários do Magento'!$A$1:$H$10000,3,),0)</f>
        <v>0</v>
      </c>
      <c r="B9777" s="19">
        <f>IFERROR(VLOOKUP(C9777,'[1]Dados Diários do Magento'!$A$1:$H$10000,2,),"0")</f>
        <v>0</v>
      </c>
      <c r="C9777" s="20">
        <v>9776</v>
      </c>
      <c r="D9777" s="26">
        <v>0</v>
      </c>
      <c r="E9777" s="27">
        <v>0</v>
      </c>
      <c r="G9777" s="23"/>
      <c r="H9777" s="23"/>
      <c r="J9777" s="24">
        <f t="shared" si="305"/>
        <v>0</v>
      </c>
      <c r="K9777" s="25">
        <f t="shared" si="306"/>
        <v>0</v>
      </c>
    </row>
    <row r="9778" spans="1:11">
      <c r="A9778" s="18">
        <f>IFERROR(VLOOKUP(C9778,'[1]Dados Diários do Magento'!$A$1:$H$10000,3,),0)</f>
        <v>0</v>
      </c>
      <c r="B9778" s="19">
        <f>IFERROR(VLOOKUP(C9778,'[1]Dados Diários do Magento'!$A$1:$H$10000,2,),"0")</f>
        <v>0</v>
      </c>
      <c r="C9778" s="20">
        <v>9777</v>
      </c>
      <c r="D9778" s="26">
        <v>0</v>
      </c>
      <c r="E9778" s="27">
        <v>0</v>
      </c>
      <c r="G9778" s="23"/>
      <c r="H9778" s="23"/>
      <c r="J9778" s="24">
        <f t="shared" si="305"/>
        <v>0</v>
      </c>
      <c r="K9778" s="25">
        <f t="shared" si="306"/>
        <v>0</v>
      </c>
    </row>
    <row r="9779" spans="1:11">
      <c r="A9779" s="18">
        <f>IFERROR(VLOOKUP(C9779,'[1]Dados Diários do Magento'!$A$1:$H$10000,3,),0)</f>
        <v>0</v>
      </c>
      <c r="B9779" s="19">
        <f>IFERROR(VLOOKUP(C9779,'[1]Dados Diários do Magento'!$A$1:$H$10000,2,),"0")</f>
        <v>0</v>
      </c>
      <c r="C9779" s="20">
        <v>9778</v>
      </c>
      <c r="D9779" s="26">
        <v>0</v>
      </c>
      <c r="E9779" s="27">
        <v>0</v>
      </c>
      <c r="G9779" s="23"/>
      <c r="H9779" s="23"/>
      <c r="J9779" s="24">
        <f t="shared" si="305"/>
        <v>0</v>
      </c>
      <c r="K9779" s="25">
        <f t="shared" si="306"/>
        <v>0</v>
      </c>
    </row>
    <row r="9780" spans="1:11">
      <c r="A9780" s="18">
        <f>IFERROR(VLOOKUP(C9780,'[1]Dados Diários do Magento'!$A$1:$H$10000,3,),0)</f>
        <v>0</v>
      </c>
      <c r="B9780" s="19">
        <f>IFERROR(VLOOKUP(C9780,'[1]Dados Diários do Magento'!$A$1:$H$10000,2,),"0")</f>
        <v>0</v>
      </c>
      <c r="C9780" s="20">
        <v>9779</v>
      </c>
      <c r="D9780" s="26">
        <v>0</v>
      </c>
      <c r="E9780" s="27">
        <v>0</v>
      </c>
      <c r="G9780" s="23"/>
      <c r="H9780" s="23"/>
      <c r="J9780" s="24">
        <f t="shared" si="305"/>
        <v>0</v>
      </c>
      <c r="K9780" s="25">
        <f t="shared" si="306"/>
        <v>0</v>
      </c>
    </row>
    <row r="9781" spans="1:11">
      <c r="A9781" s="18">
        <f>IFERROR(VLOOKUP(C9781,'[1]Dados Diários do Magento'!$A$1:$H$10000,3,),0)</f>
        <v>0</v>
      </c>
      <c r="B9781" s="19">
        <f>IFERROR(VLOOKUP(C9781,'[1]Dados Diários do Magento'!$A$1:$H$10000,2,),"0")</f>
        <v>0</v>
      </c>
      <c r="C9781" s="20">
        <v>9780</v>
      </c>
      <c r="D9781" s="26">
        <v>0</v>
      </c>
      <c r="E9781" s="27">
        <v>0</v>
      </c>
      <c r="G9781" s="23"/>
      <c r="H9781" s="23"/>
      <c r="J9781" s="24">
        <f t="shared" si="305"/>
        <v>0</v>
      </c>
      <c r="K9781" s="25">
        <f t="shared" si="306"/>
        <v>0</v>
      </c>
    </row>
    <row r="9782" spans="1:11">
      <c r="A9782" s="18">
        <f>IFERROR(VLOOKUP(C9782,'[1]Dados Diários do Magento'!$A$1:$H$10000,3,),0)</f>
        <v>0</v>
      </c>
      <c r="B9782" s="19">
        <f>IFERROR(VLOOKUP(C9782,'[1]Dados Diários do Magento'!$A$1:$H$10000,2,),"0")</f>
        <v>0</v>
      </c>
      <c r="C9782" s="20">
        <v>9781</v>
      </c>
      <c r="D9782" s="26">
        <v>0</v>
      </c>
      <c r="E9782" s="27">
        <v>0</v>
      </c>
      <c r="G9782" s="23"/>
      <c r="H9782" s="23"/>
      <c r="J9782" s="24">
        <f t="shared" si="305"/>
        <v>0</v>
      </c>
      <c r="K9782" s="25">
        <f t="shared" si="306"/>
        <v>0</v>
      </c>
    </row>
    <row r="9783" spans="1:11">
      <c r="A9783" s="18">
        <f>IFERROR(VLOOKUP(C9783,'[1]Dados Diários do Magento'!$A$1:$H$10000,3,),0)</f>
        <v>0</v>
      </c>
      <c r="B9783" s="19">
        <f>IFERROR(VLOOKUP(C9783,'[1]Dados Diários do Magento'!$A$1:$H$10000,2,),"0")</f>
        <v>0</v>
      </c>
      <c r="C9783" s="20">
        <v>9782</v>
      </c>
      <c r="D9783" s="26">
        <v>0</v>
      </c>
      <c r="E9783" s="27">
        <v>0</v>
      </c>
      <c r="G9783" s="23"/>
      <c r="H9783" s="23"/>
      <c r="J9783" s="24">
        <f t="shared" si="305"/>
        <v>0</v>
      </c>
      <c r="K9783" s="25">
        <f t="shared" si="306"/>
        <v>0</v>
      </c>
    </row>
    <row r="9784" spans="1:11">
      <c r="A9784" s="18">
        <f>IFERROR(VLOOKUP(C9784,'[1]Dados Diários do Magento'!$A$1:$H$10000,3,),0)</f>
        <v>0</v>
      </c>
      <c r="B9784" s="19">
        <f>IFERROR(VLOOKUP(C9784,'[1]Dados Diários do Magento'!$A$1:$H$10000,2,),"0")</f>
        <v>0</v>
      </c>
      <c r="C9784" s="20">
        <v>9783</v>
      </c>
      <c r="D9784" s="26">
        <v>0</v>
      </c>
      <c r="E9784" s="27">
        <v>0</v>
      </c>
      <c r="G9784" s="23"/>
      <c r="H9784" s="23"/>
      <c r="J9784" s="24">
        <f t="shared" si="305"/>
        <v>0</v>
      </c>
      <c r="K9784" s="25">
        <f t="shared" si="306"/>
        <v>0</v>
      </c>
    </row>
    <row r="9785" spans="1:11">
      <c r="A9785" s="18">
        <f>IFERROR(VLOOKUP(C9785,'[1]Dados Diários do Magento'!$A$1:$H$10000,3,),0)</f>
        <v>0</v>
      </c>
      <c r="B9785" s="19">
        <f>IFERROR(VLOOKUP(C9785,'[1]Dados Diários do Magento'!$A$1:$H$10000,2,),"0")</f>
        <v>0</v>
      </c>
      <c r="C9785" s="20">
        <v>9784</v>
      </c>
      <c r="D9785" s="26">
        <v>0</v>
      </c>
      <c r="E9785" s="27">
        <v>0</v>
      </c>
      <c r="G9785" s="23"/>
      <c r="H9785" s="23"/>
      <c r="J9785" s="24">
        <f t="shared" si="305"/>
        <v>0</v>
      </c>
      <c r="K9785" s="25">
        <f t="shared" si="306"/>
        <v>0</v>
      </c>
    </row>
    <row r="9786" spans="1:11">
      <c r="A9786" s="18">
        <f>IFERROR(VLOOKUP(C9786,'[1]Dados Diários do Magento'!$A$1:$H$10000,3,),0)</f>
        <v>0</v>
      </c>
      <c r="B9786" s="19">
        <f>IFERROR(VLOOKUP(C9786,'[1]Dados Diários do Magento'!$A$1:$H$10000,2,),"0")</f>
        <v>0</v>
      </c>
      <c r="C9786" s="20">
        <v>9785</v>
      </c>
      <c r="D9786" s="26">
        <v>0</v>
      </c>
      <c r="E9786" s="27">
        <v>0</v>
      </c>
      <c r="G9786" s="23"/>
      <c r="H9786" s="23"/>
      <c r="J9786" s="24">
        <f t="shared" si="305"/>
        <v>0</v>
      </c>
      <c r="K9786" s="25">
        <f t="shared" si="306"/>
        <v>0</v>
      </c>
    </row>
    <row r="9787" spans="1:11">
      <c r="A9787" s="18">
        <f>IFERROR(VLOOKUP(C9787,'[1]Dados Diários do Magento'!$A$1:$H$10000,3,),0)</f>
        <v>0</v>
      </c>
      <c r="B9787" s="19">
        <f>IFERROR(VLOOKUP(C9787,'[1]Dados Diários do Magento'!$A$1:$H$10000,2,),"0")</f>
        <v>0</v>
      </c>
      <c r="C9787" s="20">
        <v>9786</v>
      </c>
      <c r="D9787" s="26">
        <v>0</v>
      </c>
      <c r="E9787" s="27">
        <v>0</v>
      </c>
      <c r="G9787" s="23"/>
      <c r="H9787" s="23"/>
      <c r="J9787" s="24">
        <f t="shared" si="305"/>
        <v>0</v>
      </c>
      <c r="K9787" s="25">
        <f t="shared" si="306"/>
        <v>0</v>
      </c>
    </row>
    <row r="9788" spans="1:11">
      <c r="A9788" s="18">
        <f>IFERROR(VLOOKUP(C9788,'[1]Dados Diários do Magento'!$A$1:$H$10000,3,),0)</f>
        <v>0</v>
      </c>
      <c r="B9788" s="19">
        <f>IFERROR(VLOOKUP(C9788,'[1]Dados Diários do Magento'!$A$1:$H$10000,2,),"0")</f>
        <v>0</v>
      </c>
      <c r="C9788" s="20">
        <v>9787</v>
      </c>
      <c r="D9788" s="26">
        <v>0</v>
      </c>
      <c r="E9788" s="27">
        <v>0</v>
      </c>
      <c r="G9788" s="23"/>
      <c r="H9788" s="23"/>
      <c r="J9788" s="24">
        <f t="shared" si="305"/>
        <v>0</v>
      </c>
      <c r="K9788" s="25">
        <f t="shared" si="306"/>
        <v>0</v>
      </c>
    </row>
    <row r="9789" spans="1:11">
      <c r="A9789" s="18">
        <f>IFERROR(VLOOKUP(C9789,'[1]Dados Diários do Magento'!$A$1:$H$10000,3,),0)</f>
        <v>0</v>
      </c>
      <c r="B9789" s="19">
        <f>IFERROR(VLOOKUP(C9789,'[1]Dados Diários do Magento'!$A$1:$H$10000,2,),"0")</f>
        <v>0</v>
      </c>
      <c r="C9789" s="20">
        <v>9788</v>
      </c>
      <c r="D9789" s="26">
        <v>0</v>
      </c>
      <c r="E9789" s="27">
        <v>0</v>
      </c>
      <c r="G9789" s="23"/>
      <c r="H9789" s="23"/>
      <c r="J9789" s="24">
        <f t="shared" si="305"/>
        <v>0</v>
      </c>
      <c r="K9789" s="25">
        <f t="shared" si="306"/>
        <v>0</v>
      </c>
    </row>
    <row r="9790" spans="1:11">
      <c r="A9790" s="18">
        <f>IFERROR(VLOOKUP(C9790,'[1]Dados Diários do Magento'!$A$1:$H$10000,3,),0)</f>
        <v>0</v>
      </c>
      <c r="B9790" s="19">
        <f>IFERROR(VLOOKUP(C9790,'[1]Dados Diários do Magento'!$A$1:$H$10000,2,),"0")</f>
        <v>0</v>
      </c>
      <c r="C9790" s="20">
        <v>9789</v>
      </c>
      <c r="D9790" s="26">
        <v>0</v>
      </c>
      <c r="E9790" s="27">
        <v>0</v>
      </c>
      <c r="G9790" s="23"/>
      <c r="H9790" s="23"/>
      <c r="J9790" s="24">
        <f t="shared" si="305"/>
        <v>0</v>
      </c>
      <c r="K9790" s="25">
        <f t="shared" si="306"/>
        <v>0</v>
      </c>
    </row>
    <row r="9791" spans="1:11">
      <c r="A9791" s="18">
        <f>IFERROR(VLOOKUP(C9791,'[1]Dados Diários do Magento'!$A$1:$H$10000,3,),0)</f>
        <v>0</v>
      </c>
      <c r="B9791" s="19">
        <f>IFERROR(VLOOKUP(C9791,'[1]Dados Diários do Magento'!$A$1:$H$10000,2,),"0")</f>
        <v>0</v>
      </c>
      <c r="C9791" s="20">
        <v>9790</v>
      </c>
      <c r="D9791" s="26">
        <v>0</v>
      </c>
      <c r="E9791" s="27">
        <v>0</v>
      </c>
      <c r="G9791" s="23"/>
      <c r="H9791" s="23"/>
      <c r="J9791" s="24">
        <f t="shared" si="305"/>
        <v>0</v>
      </c>
      <c r="K9791" s="25">
        <f t="shared" si="306"/>
        <v>0</v>
      </c>
    </row>
    <row r="9792" spans="1:11">
      <c r="A9792" s="18">
        <f>IFERROR(VLOOKUP(C9792,'[1]Dados Diários do Magento'!$A$1:$H$10000,3,),0)</f>
        <v>0</v>
      </c>
      <c r="B9792" s="19">
        <f>IFERROR(VLOOKUP(C9792,'[1]Dados Diários do Magento'!$A$1:$H$10000,2,),"0")</f>
        <v>0</v>
      </c>
      <c r="C9792" s="20">
        <v>9791</v>
      </c>
      <c r="D9792" s="26">
        <v>0</v>
      </c>
      <c r="E9792" s="27">
        <v>0</v>
      </c>
      <c r="G9792" s="23"/>
      <c r="H9792" s="23"/>
      <c r="J9792" s="24">
        <f t="shared" si="305"/>
        <v>0</v>
      </c>
      <c r="K9792" s="25">
        <f t="shared" si="306"/>
        <v>0</v>
      </c>
    </row>
    <row r="9793" spans="1:11">
      <c r="A9793" s="18">
        <f>IFERROR(VLOOKUP(C9793,'[1]Dados Diários do Magento'!$A$1:$H$10000,3,),0)</f>
        <v>0</v>
      </c>
      <c r="B9793" s="19">
        <f>IFERROR(VLOOKUP(C9793,'[1]Dados Diários do Magento'!$A$1:$H$10000,2,),"0")</f>
        <v>0</v>
      </c>
      <c r="C9793" s="20">
        <v>9792</v>
      </c>
      <c r="D9793" s="26">
        <v>0</v>
      </c>
      <c r="E9793" s="27">
        <v>0</v>
      </c>
      <c r="G9793" s="23"/>
      <c r="H9793" s="23"/>
      <c r="J9793" s="24">
        <f t="shared" si="305"/>
        <v>0</v>
      </c>
      <c r="K9793" s="25">
        <f t="shared" si="306"/>
        <v>0</v>
      </c>
    </row>
    <row r="9794" spans="1:11">
      <c r="A9794" s="18">
        <f>IFERROR(VLOOKUP(C9794,'[1]Dados Diários do Magento'!$A$1:$H$10000,3,),0)</f>
        <v>0</v>
      </c>
      <c r="B9794" s="19">
        <f>IFERROR(VLOOKUP(C9794,'[1]Dados Diários do Magento'!$A$1:$H$10000,2,),"0")</f>
        <v>0</v>
      </c>
      <c r="C9794" s="20">
        <v>9793</v>
      </c>
      <c r="D9794" s="26">
        <v>0</v>
      </c>
      <c r="E9794" s="27">
        <v>0</v>
      </c>
      <c r="G9794" s="23"/>
      <c r="H9794" s="23"/>
      <c r="J9794" s="24">
        <f t="shared" si="305"/>
        <v>0</v>
      </c>
      <c r="K9794" s="25">
        <f t="shared" si="306"/>
        <v>0</v>
      </c>
    </row>
    <row r="9795" spans="1:11">
      <c r="A9795" s="18">
        <f>IFERROR(VLOOKUP(C9795,'[1]Dados Diários do Magento'!$A$1:$H$10000,3,),0)</f>
        <v>0</v>
      </c>
      <c r="B9795" s="19">
        <f>IFERROR(VLOOKUP(C9795,'[1]Dados Diários do Magento'!$A$1:$H$10000,2,),"0")</f>
        <v>0</v>
      </c>
      <c r="C9795" s="20">
        <v>9794</v>
      </c>
      <c r="D9795" s="26">
        <v>0</v>
      </c>
      <c r="E9795" s="27">
        <v>0</v>
      </c>
      <c r="G9795" s="23"/>
      <c r="H9795" s="23"/>
      <c r="J9795" s="24">
        <f t="shared" ref="J9795:J9858" si="307">D9795+G9795</f>
        <v>0</v>
      </c>
      <c r="K9795" s="25">
        <f t="shared" si="306"/>
        <v>0</v>
      </c>
    </row>
    <row r="9796" spans="1:11">
      <c r="A9796" s="18">
        <f>IFERROR(VLOOKUP(C9796,'[1]Dados Diários do Magento'!$A$1:$H$10000,3,),0)</f>
        <v>0</v>
      </c>
      <c r="B9796" s="19">
        <f>IFERROR(VLOOKUP(C9796,'[1]Dados Diários do Magento'!$A$1:$H$10000,2,),"0")</f>
        <v>0</v>
      </c>
      <c r="C9796" s="20">
        <v>9795</v>
      </c>
      <c r="D9796" s="26">
        <v>0</v>
      </c>
      <c r="E9796" s="27">
        <v>0</v>
      </c>
      <c r="G9796" s="23"/>
      <c r="H9796" s="23"/>
      <c r="J9796" s="24">
        <f t="shared" si="307"/>
        <v>0</v>
      </c>
      <c r="K9796" s="25">
        <f t="shared" si="306"/>
        <v>0</v>
      </c>
    </row>
    <row r="9797" spans="1:11">
      <c r="A9797" s="18">
        <f>IFERROR(VLOOKUP(C9797,'[1]Dados Diários do Magento'!$A$1:$H$10000,3,),0)</f>
        <v>0</v>
      </c>
      <c r="B9797" s="19">
        <f>IFERROR(VLOOKUP(C9797,'[1]Dados Diários do Magento'!$A$1:$H$10000,2,),"0")</f>
        <v>0</v>
      </c>
      <c r="C9797" s="20">
        <v>9796</v>
      </c>
      <c r="D9797" s="26">
        <v>0</v>
      </c>
      <c r="E9797" s="27">
        <v>0</v>
      </c>
      <c r="G9797" s="23"/>
      <c r="H9797" s="23"/>
      <c r="J9797" s="24">
        <f t="shared" si="307"/>
        <v>0</v>
      </c>
      <c r="K9797" s="25">
        <f t="shared" si="306"/>
        <v>0</v>
      </c>
    </row>
    <row r="9798" spans="1:11">
      <c r="A9798" s="18">
        <f>IFERROR(VLOOKUP(C9798,'[1]Dados Diários do Magento'!$A$1:$H$10000,3,),0)</f>
        <v>0</v>
      </c>
      <c r="B9798" s="19">
        <f>IFERROR(VLOOKUP(C9798,'[1]Dados Diários do Magento'!$A$1:$H$10000,2,),"0")</f>
        <v>0</v>
      </c>
      <c r="C9798" s="20">
        <v>9797</v>
      </c>
      <c r="D9798" s="26">
        <v>0</v>
      </c>
      <c r="E9798" s="27">
        <v>0</v>
      </c>
      <c r="G9798" s="23"/>
      <c r="H9798" s="23"/>
      <c r="J9798" s="24">
        <f t="shared" si="307"/>
        <v>0</v>
      </c>
      <c r="K9798" s="25">
        <f t="shared" si="306"/>
        <v>0</v>
      </c>
    </row>
    <row r="9799" spans="1:11">
      <c r="A9799" s="18">
        <f>IFERROR(VLOOKUP(C9799,'[1]Dados Diários do Magento'!$A$1:$H$10000,3,),0)</f>
        <v>0</v>
      </c>
      <c r="B9799" s="19">
        <f>IFERROR(VLOOKUP(C9799,'[1]Dados Diários do Magento'!$A$1:$H$10000,2,),"0")</f>
        <v>0</v>
      </c>
      <c r="C9799" s="20">
        <v>9798</v>
      </c>
      <c r="D9799" s="26">
        <v>0</v>
      </c>
      <c r="E9799" s="27">
        <v>0</v>
      </c>
      <c r="G9799" s="23"/>
      <c r="H9799" s="23"/>
      <c r="J9799" s="24">
        <f t="shared" si="307"/>
        <v>0</v>
      </c>
      <c r="K9799" s="25">
        <f t="shared" si="306"/>
        <v>0</v>
      </c>
    </row>
    <row r="9800" spans="1:11">
      <c r="A9800" s="18">
        <f>IFERROR(VLOOKUP(C9800,'[1]Dados Diários do Magento'!$A$1:$H$10000,3,),0)</f>
        <v>0</v>
      </c>
      <c r="B9800" s="19">
        <f>IFERROR(VLOOKUP(C9800,'[1]Dados Diários do Magento'!$A$1:$H$10000,2,),"0")</f>
        <v>0</v>
      </c>
      <c r="C9800" s="20">
        <v>9799</v>
      </c>
      <c r="D9800" s="26">
        <v>0</v>
      </c>
      <c r="E9800" s="27">
        <v>0</v>
      </c>
      <c r="G9800" s="23"/>
      <c r="H9800" s="23"/>
      <c r="J9800" s="24">
        <f t="shared" si="307"/>
        <v>0</v>
      </c>
      <c r="K9800" s="25">
        <f t="shared" si="306"/>
        <v>0</v>
      </c>
    </row>
    <row r="9801" spans="1:11">
      <c r="A9801" s="18">
        <f>IFERROR(VLOOKUP(C9801,'[1]Dados Diários do Magento'!$A$1:$H$10000,3,),0)</f>
        <v>0</v>
      </c>
      <c r="B9801" s="19">
        <f>IFERROR(VLOOKUP(C9801,'[1]Dados Diários do Magento'!$A$1:$H$10000,2,),"0")</f>
        <v>0</v>
      </c>
      <c r="C9801" s="20">
        <v>9800</v>
      </c>
      <c r="D9801" s="26">
        <v>0</v>
      </c>
      <c r="E9801" s="27">
        <v>0</v>
      </c>
      <c r="G9801" s="23"/>
      <c r="H9801" s="23"/>
      <c r="J9801" s="24">
        <f t="shared" si="307"/>
        <v>0</v>
      </c>
      <c r="K9801" s="25">
        <f t="shared" si="306"/>
        <v>0</v>
      </c>
    </row>
    <row r="9802" spans="1:11">
      <c r="A9802" s="18">
        <f>IFERROR(VLOOKUP(C9802,'[1]Dados Diários do Magento'!$A$1:$H$10000,3,),0)</f>
        <v>0</v>
      </c>
      <c r="B9802" s="19">
        <f>IFERROR(VLOOKUP(C9802,'[1]Dados Diários do Magento'!$A$1:$H$10000,2,),"0")</f>
        <v>0</v>
      </c>
      <c r="C9802" s="20">
        <v>9801</v>
      </c>
      <c r="D9802" s="26">
        <v>0</v>
      </c>
      <c r="E9802" s="27">
        <v>0</v>
      </c>
      <c r="G9802" s="23"/>
      <c r="H9802" s="23"/>
      <c r="J9802" s="24">
        <f t="shared" si="307"/>
        <v>0</v>
      </c>
      <c r="K9802" s="25">
        <f t="shared" si="306"/>
        <v>0</v>
      </c>
    </row>
    <row r="9803" spans="1:11">
      <c r="A9803" s="18">
        <f>IFERROR(VLOOKUP(C9803,'[1]Dados Diários do Magento'!$A$1:$H$10000,3,),0)</f>
        <v>0</v>
      </c>
      <c r="B9803" s="19">
        <f>IFERROR(VLOOKUP(C9803,'[1]Dados Diários do Magento'!$A$1:$H$10000,2,),"0")</f>
        <v>0</v>
      </c>
      <c r="C9803" s="20">
        <v>9802</v>
      </c>
      <c r="D9803" s="26">
        <v>0</v>
      </c>
      <c r="E9803" s="27">
        <v>0</v>
      </c>
      <c r="G9803" s="23"/>
      <c r="H9803" s="23"/>
      <c r="J9803" s="24">
        <f t="shared" si="307"/>
        <v>0</v>
      </c>
      <c r="K9803" s="25">
        <f t="shared" si="306"/>
        <v>0</v>
      </c>
    </row>
    <row r="9804" spans="1:11">
      <c r="A9804" s="18">
        <f>IFERROR(VLOOKUP(C9804,'[1]Dados Diários do Magento'!$A$1:$H$10000,3,),0)</f>
        <v>0</v>
      </c>
      <c r="B9804" s="19">
        <f>IFERROR(VLOOKUP(C9804,'[1]Dados Diários do Magento'!$A$1:$H$10000,2,),"0")</f>
        <v>0</v>
      </c>
      <c r="C9804" s="20">
        <v>9803</v>
      </c>
      <c r="D9804" s="26">
        <v>0</v>
      </c>
      <c r="E9804" s="27">
        <v>0</v>
      </c>
      <c r="G9804" s="23"/>
      <c r="H9804" s="23"/>
      <c r="J9804" s="24">
        <f t="shared" si="307"/>
        <v>0</v>
      </c>
      <c r="K9804" s="25">
        <f t="shared" si="306"/>
        <v>0</v>
      </c>
    </row>
    <row r="9805" spans="1:11">
      <c r="A9805" s="18">
        <f>IFERROR(VLOOKUP(C9805,'[1]Dados Diários do Magento'!$A$1:$H$10000,3,),0)</f>
        <v>0</v>
      </c>
      <c r="B9805" s="19">
        <f>IFERROR(VLOOKUP(C9805,'[1]Dados Diários do Magento'!$A$1:$H$10000,2,),"0")</f>
        <v>0</v>
      </c>
      <c r="C9805" s="20">
        <v>9804</v>
      </c>
      <c r="D9805" s="26">
        <v>0</v>
      </c>
      <c r="E9805" s="27">
        <v>0</v>
      </c>
      <c r="G9805" s="23"/>
      <c r="H9805" s="23"/>
      <c r="J9805" s="24">
        <f t="shared" si="307"/>
        <v>0</v>
      </c>
      <c r="K9805" s="25">
        <f t="shared" si="306"/>
        <v>0</v>
      </c>
    </row>
    <row r="9806" spans="1:11">
      <c r="A9806" s="18">
        <f>IFERROR(VLOOKUP(C9806,'[1]Dados Diários do Magento'!$A$1:$H$10000,3,),0)</f>
        <v>0</v>
      </c>
      <c r="B9806" s="19">
        <f>IFERROR(VLOOKUP(C9806,'[1]Dados Diários do Magento'!$A$1:$H$10000,2,),"0")</f>
        <v>0</v>
      </c>
      <c r="C9806" s="20">
        <v>9805</v>
      </c>
      <c r="D9806" s="26">
        <v>0</v>
      </c>
      <c r="E9806" s="27">
        <v>0</v>
      </c>
      <c r="G9806" s="23"/>
      <c r="H9806" s="23"/>
      <c r="J9806" s="24">
        <f t="shared" si="307"/>
        <v>0</v>
      </c>
      <c r="K9806" s="25">
        <f t="shared" si="306"/>
        <v>0</v>
      </c>
    </row>
    <row r="9807" spans="1:11">
      <c r="A9807" s="18">
        <f>IFERROR(VLOOKUP(C9807,'[1]Dados Diários do Magento'!$A$1:$H$10000,3,),0)</f>
        <v>0</v>
      </c>
      <c r="B9807" s="19">
        <f>IFERROR(VLOOKUP(C9807,'[1]Dados Diários do Magento'!$A$1:$H$10000,2,),"0")</f>
        <v>0</v>
      </c>
      <c r="C9807" s="20">
        <v>9806</v>
      </c>
      <c r="D9807" s="26">
        <v>0</v>
      </c>
      <c r="E9807" s="27">
        <v>0</v>
      </c>
      <c r="G9807" s="23"/>
      <c r="H9807" s="23"/>
      <c r="J9807" s="24">
        <f t="shared" si="307"/>
        <v>0</v>
      </c>
      <c r="K9807" s="25">
        <f t="shared" si="306"/>
        <v>0</v>
      </c>
    </row>
    <row r="9808" spans="1:11">
      <c r="A9808" s="18">
        <f>IFERROR(VLOOKUP(C9808,'[1]Dados Diários do Magento'!$A$1:$H$10000,3,),0)</f>
        <v>0</v>
      </c>
      <c r="B9808" s="19">
        <f>IFERROR(VLOOKUP(C9808,'[1]Dados Diários do Magento'!$A$1:$H$10000,2,),"0")</f>
        <v>0</v>
      </c>
      <c r="C9808" s="20">
        <v>9807</v>
      </c>
      <c r="D9808" s="26">
        <v>0</v>
      </c>
      <c r="E9808" s="27">
        <v>0</v>
      </c>
      <c r="G9808" s="23"/>
      <c r="H9808" s="23"/>
      <c r="J9808" s="24">
        <f t="shared" si="307"/>
        <v>0</v>
      </c>
      <c r="K9808" s="25">
        <f t="shared" si="306"/>
        <v>0</v>
      </c>
    </row>
    <row r="9809" spans="1:11">
      <c r="A9809" s="18">
        <f>IFERROR(VLOOKUP(C9809,'[1]Dados Diários do Magento'!$A$1:$H$10000,3,),0)</f>
        <v>0</v>
      </c>
      <c r="B9809" s="19">
        <f>IFERROR(VLOOKUP(C9809,'[1]Dados Diários do Magento'!$A$1:$H$10000,2,),"0")</f>
        <v>0</v>
      </c>
      <c r="C9809" s="20">
        <v>9808</v>
      </c>
      <c r="D9809" s="26">
        <v>0</v>
      </c>
      <c r="E9809" s="27">
        <v>0</v>
      </c>
      <c r="G9809" s="23"/>
      <c r="H9809" s="23"/>
      <c r="J9809" s="24">
        <f t="shared" si="307"/>
        <v>0</v>
      </c>
      <c r="K9809" s="25">
        <f t="shared" si="306"/>
        <v>0</v>
      </c>
    </row>
    <row r="9810" spans="1:11">
      <c r="A9810" s="18">
        <f>IFERROR(VLOOKUP(C9810,'[1]Dados Diários do Magento'!$A$1:$H$10000,3,),0)</f>
        <v>0</v>
      </c>
      <c r="B9810" s="19">
        <f>IFERROR(VLOOKUP(C9810,'[1]Dados Diários do Magento'!$A$1:$H$10000,2,),"0")</f>
        <v>0</v>
      </c>
      <c r="C9810" s="20">
        <v>9809</v>
      </c>
      <c r="D9810" s="26">
        <v>0</v>
      </c>
      <c r="E9810" s="27">
        <v>0</v>
      </c>
      <c r="G9810" s="23"/>
      <c r="H9810" s="23"/>
      <c r="J9810" s="24">
        <f t="shared" si="307"/>
        <v>0</v>
      </c>
      <c r="K9810" s="25">
        <f t="shared" si="306"/>
        <v>0</v>
      </c>
    </row>
    <row r="9811" spans="1:11">
      <c r="A9811" s="18">
        <f>IFERROR(VLOOKUP(C9811,'[1]Dados Diários do Magento'!$A$1:$H$10000,3,),0)</f>
        <v>0</v>
      </c>
      <c r="B9811" s="19">
        <f>IFERROR(VLOOKUP(C9811,'[1]Dados Diários do Magento'!$A$1:$H$10000,2,),"0")</f>
        <v>0</v>
      </c>
      <c r="C9811" s="20">
        <v>9810</v>
      </c>
      <c r="D9811" s="26">
        <v>0</v>
      </c>
      <c r="E9811" s="27">
        <v>0</v>
      </c>
      <c r="G9811" s="23"/>
      <c r="H9811" s="23"/>
      <c r="J9811" s="24">
        <f t="shared" si="307"/>
        <v>0</v>
      </c>
      <c r="K9811" s="25">
        <f t="shared" si="306"/>
        <v>0</v>
      </c>
    </row>
    <row r="9812" spans="1:11">
      <c r="A9812" s="18">
        <f>IFERROR(VLOOKUP(C9812,'[1]Dados Diários do Magento'!$A$1:$H$10000,3,),0)</f>
        <v>0</v>
      </c>
      <c r="B9812" s="19">
        <f>IFERROR(VLOOKUP(C9812,'[1]Dados Diários do Magento'!$A$1:$H$10000,2,),"0")</f>
        <v>0</v>
      </c>
      <c r="C9812" s="20">
        <v>9811</v>
      </c>
      <c r="D9812" s="26">
        <v>0</v>
      </c>
      <c r="E9812" s="27">
        <v>0</v>
      </c>
      <c r="G9812" s="23"/>
      <c r="H9812" s="23"/>
      <c r="J9812" s="24">
        <f t="shared" si="307"/>
        <v>0</v>
      </c>
      <c r="K9812" s="25">
        <f t="shared" si="306"/>
        <v>0</v>
      </c>
    </row>
    <row r="9813" spans="1:11">
      <c r="A9813" s="18">
        <f>IFERROR(VLOOKUP(C9813,'[1]Dados Diários do Magento'!$A$1:$H$10000,3,),0)</f>
        <v>0</v>
      </c>
      <c r="B9813" s="19">
        <f>IFERROR(VLOOKUP(C9813,'[1]Dados Diários do Magento'!$A$1:$H$10000,2,),"0")</f>
        <v>0</v>
      </c>
      <c r="C9813" s="20">
        <v>9812</v>
      </c>
      <c r="D9813" s="26">
        <v>0</v>
      </c>
      <c r="E9813" s="27">
        <v>0</v>
      </c>
      <c r="G9813" s="23"/>
      <c r="H9813" s="23"/>
      <c r="J9813" s="24">
        <f t="shared" si="307"/>
        <v>0</v>
      </c>
      <c r="K9813" s="25">
        <f t="shared" si="306"/>
        <v>0</v>
      </c>
    </row>
    <row r="9814" spans="1:11">
      <c r="A9814" s="18">
        <f>IFERROR(VLOOKUP(C9814,'[1]Dados Diários do Magento'!$A$1:$H$10000,3,),0)</f>
        <v>0</v>
      </c>
      <c r="B9814" s="19">
        <f>IFERROR(VLOOKUP(C9814,'[1]Dados Diários do Magento'!$A$1:$H$10000,2,),"0")</f>
        <v>0</v>
      </c>
      <c r="C9814" s="20">
        <v>9813</v>
      </c>
      <c r="D9814" s="26">
        <v>0</v>
      </c>
      <c r="E9814" s="27">
        <v>0</v>
      </c>
      <c r="G9814" s="23"/>
      <c r="H9814" s="23"/>
      <c r="J9814" s="24">
        <f t="shared" si="307"/>
        <v>0</v>
      </c>
      <c r="K9814" s="25">
        <f t="shared" si="306"/>
        <v>0</v>
      </c>
    </row>
    <row r="9815" spans="1:11">
      <c r="A9815" s="18">
        <f>IFERROR(VLOOKUP(C9815,'[1]Dados Diários do Magento'!$A$1:$H$10000,3,),0)</f>
        <v>0</v>
      </c>
      <c r="B9815" s="19">
        <f>IFERROR(VLOOKUP(C9815,'[1]Dados Diários do Magento'!$A$1:$H$10000,2,),"0")</f>
        <v>0</v>
      </c>
      <c r="C9815" s="20">
        <v>9814</v>
      </c>
      <c r="D9815" s="26">
        <v>0</v>
      </c>
      <c r="E9815" s="27">
        <v>0</v>
      </c>
      <c r="G9815" s="23"/>
      <c r="H9815" s="23"/>
      <c r="J9815" s="24">
        <f t="shared" si="307"/>
        <v>0</v>
      </c>
      <c r="K9815" s="25">
        <f t="shared" si="306"/>
        <v>0</v>
      </c>
    </row>
    <row r="9816" spans="1:11">
      <c r="A9816" s="18">
        <f>IFERROR(VLOOKUP(C9816,'[1]Dados Diários do Magento'!$A$1:$H$10000,3,),0)</f>
        <v>0</v>
      </c>
      <c r="B9816" s="19">
        <f>IFERROR(VLOOKUP(C9816,'[1]Dados Diários do Magento'!$A$1:$H$10000,2,),"0")</f>
        <v>0</v>
      </c>
      <c r="C9816" s="20">
        <v>9815</v>
      </c>
      <c r="D9816" s="26">
        <v>0</v>
      </c>
      <c r="E9816" s="27">
        <v>0</v>
      </c>
      <c r="G9816" s="23"/>
      <c r="H9816" s="23"/>
      <c r="J9816" s="24">
        <f t="shared" si="307"/>
        <v>0</v>
      </c>
      <c r="K9816" s="25">
        <f t="shared" si="306"/>
        <v>0</v>
      </c>
    </row>
    <row r="9817" spans="1:11">
      <c r="A9817" s="18">
        <f>IFERROR(VLOOKUP(C9817,'[1]Dados Diários do Magento'!$A$1:$H$10000,3,),0)</f>
        <v>0</v>
      </c>
      <c r="B9817" s="19">
        <f>IFERROR(VLOOKUP(C9817,'[1]Dados Diários do Magento'!$A$1:$H$10000,2,),"0")</f>
        <v>0</v>
      </c>
      <c r="C9817" s="20">
        <v>9816</v>
      </c>
      <c r="D9817" s="26">
        <v>0</v>
      </c>
      <c r="E9817" s="27">
        <v>0</v>
      </c>
      <c r="G9817" s="23"/>
      <c r="H9817" s="23"/>
      <c r="J9817" s="24">
        <f t="shared" si="307"/>
        <v>0</v>
      </c>
      <c r="K9817" s="25">
        <f t="shared" si="306"/>
        <v>0</v>
      </c>
    </row>
    <row r="9818" spans="1:11">
      <c r="A9818" s="18">
        <f>IFERROR(VLOOKUP(C9818,'[1]Dados Diários do Magento'!$A$1:$H$10000,3,),0)</f>
        <v>0</v>
      </c>
      <c r="B9818" s="19">
        <f>IFERROR(VLOOKUP(C9818,'[1]Dados Diários do Magento'!$A$1:$H$10000,2,),"0")</f>
        <v>0</v>
      </c>
      <c r="C9818" s="20">
        <v>9817</v>
      </c>
      <c r="D9818" s="26">
        <v>0</v>
      </c>
      <c r="E9818" s="27">
        <v>0</v>
      </c>
      <c r="G9818" s="23"/>
      <c r="H9818" s="23"/>
      <c r="J9818" s="24">
        <f t="shared" si="307"/>
        <v>0</v>
      </c>
      <c r="K9818" s="25">
        <f t="shared" si="306"/>
        <v>0</v>
      </c>
    </row>
    <row r="9819" spans="1:11">
      <c r="A9819" s="18">
        <f>IFERROR(VLOOKUP(C9819,'[1]Dados Diários do Magento'!$A$1:$H$10000,3,),0)</f>
        <v>0</v>
      </c>
      <c r="B9819" s="19">
        <f>IFERROR(VLOOKUP(C9819,'[1]Dados Diários do Magento'!$A$1:$H$10000,2,),"0")</f>
        <v>0</v>
      </c>
      <c r="C9819" s="20">
        <v>9818</v>
      </c>
      <c r="D9819" s="26">
        <v>0</v>
      </c>
      <c r="E9819" s="27">
        <v>0</v>
      </c>
      <c r="G9819" s="23"/>
      <c r="H9819" s="23"/>
      <c r="J9819" s="24">
        <f t="shared" si="307"/>
        <v>0</v>
      </c>
      <c r="K9819" s="25">
        <f t="shared" si="306"/>
        <v>0</v>
      </c>
    </row>
    <row r="9820" spans="1:11">
      <c r="A9820" s="18">
        <f>IFERROR(VLOOKUP(C9820,'[1]Dados Diários do Magento'!$A$1:$H$10000,3,),0)</f>
        <v>0</v>
      </c>
      <c r="B9820" s="19">
        <f>IFERROR(VLOOKUP(C9820,'[1]Dados Diários do Magento'!$A$1:$H$10000,2,),"0")</f>
        <v>0</v>
      </c>
      <c r="C9820" s="20">
        <v>9819</v>
      </c>
      <c r="D9820" s="26">
        <v>0</v>
      </c>
      <c r="E9820" s="27">
        <v>0</v>
      </c>
      <c r="G9820" s="23"/>
      <c r="H9820" s="23"/>
      <c r="J9820" s="24">
        <f t="shared" si="307"/>
        <v>0</v>
      </c>
      <c r="K9820" s="25">
        <f t="shared" si="306"/>
        <v>0</v>
      </c>
    </row>
    <row r="9821" spans="1:11">
      <c r="A9821" s="18">
        <f>IFERROR(VLOOKUP(C9821,'[1]Dados Diários do Magento'!$A$1:$H$10000,3,),0)</f>
        <v>0</v>
      </c>
      <c r="B9821" s="19">
        <f>IFERROR(VLOOKUP(C9821,'[1]Dados Diários do Magento'!$A$1:$H$10000,2,),"0")</f>
        <v>0</v>
      </c>
      <c r="C9821" s="20">
        <v>9820</v>
      </c>
      <c r="D9821" s="26">
        <v>0</v>
      </c>
      <c r="E9821" s="27">
        <v>0</v>
      </c>
      <c r="G9821" s="23"/>
      <c r="H9821" s="23"/>
      <c r="J9821" s="24">
        <f t="shared" si="307"/>
        <v>0</v>
      </c>
      <c r="K9821" s="25">
        <f t="shared" ref="K9821:K9884" si="308">IF((D9821+G9821)&gt;0,(D9821*E9821+G9821*H9821)/(D9821+G9821),E9821)</f>
        <v>0</v>
      </c>
    </row>
    <row r="9822" spans="1:11">
      <c r="A9822" s="18">
        <f>IFERROR(VLOOKUP(C9822,'[1]Dados Diários do Magento'!$A$1:$H$10000,3,),0)</f>
        <v>0</v>
      </c>
      <c r="B9822" s="19">
        <f>IFERROR(VLOOKUP(C9822,'[1]Dados Diários do Magento'!$A$1:$H$10000,2,),"0")</f>
        <v>0</v>
      </c>
      <c r="C9822" s="20">
        <v>9821</v>
      </c>
      <c r="D9822" s="26">
        <v>0</v>
      </c>
      <c r="E9822" s="27">
        <v>0</v>
      </c>
      <c r="G9822" s="23"/>
      <c r="H9822" s="23"/>
      <c r="J9822" s="24">
        <f t="shared" si="307"/>
        <v>0</v>
      </c>
      <c r="K9822" s="25">
        <f t="shared" si="308"/>
        <v>0</v>
      </c>
    </row>
    <row r="9823" spans="1:11">
      <c r="A9823" s="18">
        <f>IFERROR(VLOOKUP(C9823,'[1]Dados Diários do Magento'!$A$1:$H$10000,3,),0)</f>
        <v>0</v>
      </c>
      <c r="B9823" s="19">
        <f>IFERROR(VLOOKUP(C9823,'[1]Dados Diários do Magento'!$A$1:$H$10000,2,),"0")</f>
        <v>0</v>
      </c>
      <c r="C9823" s="20">
        <v>9822</v>
      </c>
      <c r="D9823" s="26">
        <v>0</v>
      </c>
      <c r="E9823" s="27">
        <v>0</v>
      </c>
      <c r="G9823" s="23"/>
      <c r="H9823" s="23"/>
      <c r="J9823" s="24">
        <f t="shared" si="307"/>
        <v>0</v>
      </c>
      <c r="K9823" s="25">
        <f t="shared" si="308"/>
        <v>0</v>
      </c>
    </row>
    <row r="9824" spans="1:11">
      <c r="A9824" s="18">
        <f>IFERROR(VLOOKUP(C9824,'[1]Dados Diários do Magento'!$A$1:$H$10000,3,),0)</f>
        <v>0</v>
      </c>
      <c r="B9824" s="19">
        <f>IFERROR(VLOOKUP(C9824,'[1]Dados Diários do Magento'!$A$1:$H$10000,2,),"0")</f>
        <v>0</v>
      </c>
      <c r="C9824" s="20">
        <v>9823</v>
      </c>
      <c r="D9824" s="26">
        <v>0</v>
      </c>
      <c r="E9824" s="27">
        <v>0</v>
      </c>
      <c r="G9824" s="23"/>
      <c r="H9824" s="23"/>
      <c r="J9824" s="24">
        <f t="shared" si="307"/>
        <v>0</v>
      </c>
      <c r="K9824" s="25">
        <f t="shared" si="308"/>
        <v>0</v>
      </c>
    </row>
    <row r="9825" spans="1:11">
      <c r="A9825" s="18">
        <f>IFERROR(VLOOKUP(C9825,'[1]Dados Diários do Magento'!$A$1:$H$10000,3,),0)</f>
        <v>0</v>
      </c>
      <c r="B9825" s="19">
        <f>IFERROR(VLOOKUP(C9825,'[1]Dados Diários do Magento'!$A$1:$H$10000,2,),"0")</f>
        <v>0</v>
      </c>
      <c r="C9825" s="20">
        <v>9824</v>
      </c>
      <c r="D9825" s="26">
        <v>0</v>
      </c>
      <c r="E9825" s="27">
        <v>0</v>
      </c>
      <c r="G9825" s="23"/>
      <c r="H9825" s="23"/>
      <c r="J9825" s="24">
        <f t="shared" si="307"/>
        <v>0</v>
      </c>
      <c r="K9825" s="25">
        <f t="shared" si="308"/>
        <v>0</v>
      </c>
    </row>
    <row r="9826" spans="1:11">
      <c r="A9826" s="18">
        <f>IFERROR(VLOOKUP(C9826,'[1]Dados Diários do Magento'!$A$1:$H$10000,3,),0)</f>
        <v>0</v>
      </c>
      <c r="B9826" s="19">
        <f>IFERROR(VLOOKUP(C9826,'[1]Dados Diários do Magento'!$A$1:$H$10000,2,),"0")</f>
        <v>0</v>
      </c>
      <c r="C9826" s="20">
        <v>9825</v>
      </c>
      <c r="D9826" s="26">
        <v>0</v>
      </c>
      <c r="E9826" s="27">
        <v>0</v>
      </c>
      <c r="G9826" s="23"/>
      <c r="H9826" s="23"/>
      <c r="J9826" s="24">
        <f t="shared" si="307"/>
        <v>0</v>
      </c>
      <c r="K9826" s="25">
        <f t="shared" si="308"/>
        <v>0</v>
      </c>
    </row>
    <row r="9827" spans="1:11">
      <c r="A9827" s="18">
        <f>IFERROR(VLOOKUP(C9827,'[1]Dados Diários do Magento'!$A$1:$H$10000,3,),0)</f>
        <v>0</v>
      </c>
      <c r="B9827" s="19">
        <f>IFERROR(VLOOKUP(C9827,'[1]Dados Diários do Magento'!$A$1:$H$10000,2,),"0")</f>
        <v>0</v>
      </c>
      <c r="C9827" s="20">
        <v>9826</v>
      </c>
      <c r="D9827" s="26">
        <v>0</v>
      </c>
      <c r="E9827" s="27">
        <v>0</v>
      </c>
      <c r="G9827" s="23"/>
      <c r="H9827" s="23"/>
      <c r="J9827" s="24">
        <f t="shared" si="307"/>
        <v>0</v>
      </c>
      <c r="K9827" s="25">
        <f t="shared" si="308"/>
        <v>0</v>
      </c>
    </row>
    <row r="9828" spans="1:11">
      <c r="A9828" s="18">
        <f>IFERROR(VLOOKUP(C9828,'[1]Dados Diários do Magento'!$A$1:$H$10000,3,),0)</f>
        <v>0</v>
      </c>
      <c r="B9828" s="19">
        <f>IFERROR(VLOOKUP(C9828,'[1]Dados Diários do Magento'!$A$1:$H$10000,2,),"0")</f>
        <v>0</v>
      </c>
      <c r="C9828" s="20">
        <v>9827</v>
      </c>
      <c r="D9828" s="26">
        <v>0</v>
      </c>
      <c r="E9828" s="27">
        <v>0</v>
      </c>
      <c r="G9828" s="23"/>
      <c r="H9828" s="23"/>
      <c r="J9828" s="24">
        <f t="shared" si="307"/>
        <v>0</v>
      </c>
      <c r="K9828" s="25">
        <f t="shared" si="308"/>
        <v>0</v>
      </c>
    </row>
    <row r="9829" spans="1:11">
      <c r="A9829" s="18">
        <f>IFERROR(VLOOKUP(C9829,'[1]Dados Diários do Magento'!$A$1:$H$10000,3,),0)</f>
        <v>0</v>
      </c>
      <c r="B9829" s="19">
        <f>IFERROR(VLOOKUP(C9829,'[1]Dados Diários do Magento'!$A$1:$H$10000,2,),"0")</f>
        <v>0</v>
      </c>
      <c r="C9829" s="20">
        <v>9828</v>
      </c>
      <c r="D9829" s="26">
        <v>0</v>
      </c>
      <c r="E9829" s="27">
        <v>0</v>
      </c>
      <c r="G9829" s="23"/>
      <c r="H9829" s="23"/>
      <c r="J9829" s="24">
        <f t="shared" si="307"/>
        <v>0</v>
      </c>
      <c r="K9829" s="25">
        <f t="shared" si="308"/>
        <v>0</v>
      </c>
    </row>
    <row r="9830" spans="1:11">
      <c r="A9830" s="18">
        <f>IFERROR(VLOOKUP(C9830,'[1]Dados Diários do Magento'!$A$1:$H$10000,3,),0)</f>
        <v>0</v>
      </c>
      <c r="B9830" s="19">
        <f>IFERROR(VLOOKUP(C9830,'[1]Dados Diários do Magento'!$A$1:$H$10000,2,),"0")</f>
        <v>0</v>
      </c>
      <c r="C9830" s="20">
        <v>9829</v>
      </c>
      <c r="D9830" s="26">
        <v>0</v>
      </c>
      <c r="E9830" s="27">
        <v>0</v>
      </c>
      <c r="G9830" s="23"/>
      <c r="H9830" s="23"/>
      <c r="J9830" s="24">
        <f t="shared" si="307"/>
        <v>0</v>
      </c>
      <c r="K9830" s="25">
        <f t="shared" si="308"/>
        <v>0</v>
      </c>
    </row>
    <row r="9831" spans="1:11">
      <c r="A9831" s="18">
        <f>IFERROR(VLOOKUP(C9831,'[1]Dados Diários do Magento'!$A$1:$H$10000,3,),0)</f>
        <v>0</v>
      </c>
      <c r="B9831" s="19">
        <f>IFERROR(VLOOKUP(C9831,'[1]Dados Diários do Magento'!$A$1:$H$10000,2,),"0")</f>
        <v>0</v>
      </c>
      <c r="C9831" s="20">
        <v>9830</v>
      </c>
      <c r="D9831" s="26">
        <v>0</v>
      </c>
      <c r="E9831" s="27">
        <v>0</v>
      </c>
      <c r="G9831" s="23"/>
      <c r="H9831" s="23"/>
      <c r="J9831" s="24">
        <f t="shared" si="307"/>
        <v>0</v>
      </c>
      <c r="K9831" s="25">
        <f t="shared" si="308"/>
        <v>0</v>
      </c>
    </row>
    <row r="9832" spans="1:11">
      <c r="A9832" s="18">
        <f>IFERROR(VLOOKUP(C9832,'[1]Dados Diários do Magento'!$A$1:$H$10000,3,),0)</f>
        <v>0</v>
      </c>
      <c r="B9832" s="19">
        <f>IFERROR(VLOOKUP(C9832,'[1]Dados Diários do Magento'!$A$1:$H$10000,2,),"0")</f>
        <v>0</v>
      </c>
      <c r="C9832" s="20">
        <v>9831</v>
      </c>
      <c r="D9832" s="26">
        <v>0</v>
      </c>
      <c r="E9832" s="27">
        <v>0</v>
      </c>
      <c r="G9832" s="23"/>
      <c r="H9832" s="23"/>
      <c r="J9832" s="24">
        <f t="shared" si="307"/>
        <v>0</v>
      </c>
      <c r="K9832" s="25">
        <f t="shared" si="308"/>
        <v>0</v>
      </c>
    </row>
    <row r="9833" spans="1:11">
      <c r="A9833" s="18">
        <f>IFERROR(VLOOKUP(C9833,'[1]Dados Diários do Magento'!$A$1:$H$10000,3,),0)</f>
        <v>0</v>
      </c>
      <c r="B9833" s="19">
        <f>IFERROR(VLOOKUP(C9833,'[1]Dados Diários do Magento'!$A$1:$H$10000,2,),"0")</f>
        <v>0</v>
      </c>
      <c r="C9833" s="20">
        <v>9832</v>
      </c>
      <c r="D9833" s="26">
        <v>0</v>
      </c>
      <c r="E9833" s="27">
        <v>0</v>
      </c>
      <c r="G9833" s="23"/>
      <c r="H9833" s="23"/>
      <c r="J9833" s="24">
        <f t="shared" si="307"/>
        <v>0</v>
      </c>
      <c r="K9833" s="25">
        <f t="shared" si="308"/>
        <v>0</v>
      </c>
    </row>
    <row r="9834" spans="1:11">
      <c r="A9834" s="18">
        <f>IFERROR(VLOOKUP(C9834,'[1]Dados Diários do Magento'!$A$1:$H$10000,3,),0)</f>
        <v>0</v>
      </c>
      <c r="B9834" s="19">
        <f>IFERROR(VLOOKUP(C9834,'[1]Dados Diários do Magento'!$A$1:$H$10000,2,),"0")</f>
        <v>0</v>
      </c>
      <c r="C9834" s="20">
        <v>9833</v>
      </c>
      <c r="D9834" s="26">
        <v>0</v>
      </c>
      <c r="E9834" s="27">
        <v>0</v>
      </c>
      <c r="G9834" s="23"/>
      <c r="H9834" s="23"/>
      <c r="J9834" s="24">
        <f t="shared" si="307"/>
        <v>0</v>
      </c>
      <c r="K9834" s="25">
        <f t="shared" si="308"/>
        <v>0</v>
      </c>
    </row>
    <row r="9835" spans="1:11">
      <c r="A9835" s="18">
        <f>IFERROR(VLOOKUP(C9835,'[1]Dados Diários do Magento'!$A$1:$H$10000,3,),0)</f>
        <v>0</v>
      </c>
      <c r="B9835" s="19">
        <f>IFERROR(VLOOKUP(C9835,'[1]Dados Diários do Magento'!$A$1:$H$10000,2,),"0")</f>
        <v>0</v>
      </c>
      <c r="C9835" s="20">
        <v>9834</v>
      </c>
      <c r="D9835" s="26">
        <v>0</v>
      </c>
      <c r="E9835" s="27">
        <v>0</v>
      </c>
      <c r="G9835" s="23"/>
      <c r="H9835" s="23"/>
      <c r="J9835" s="24">
        <f t="shared" si="307"/>
        <v>0</v>
      </c>
      <c r="K9835" s="25">
        <f t="shared" si="308"/>
        <v>0</v>
      </c>
    </row>
    <row r="9836" spans="1:11">
      <c r="A9836" s="18">
        <f>IFERROR(VLOOKUP(C9836,'[1]Dados Diários do Magento'!$A$1:$H$10000,3,),0)</f>
        <v>0</v>
      </c>
      <c r="B9836" s="19">
        <f>IFERROR(VLOOKUP(C9836,'[1]Dados Diários do Magento'!$A$1:$H$10000,2,),"0")</f>
        <v>0</v>
      </c>
      <c r="C9836" s="20">
        <v>9835</v>
      </c>
      <c r="D9836" s="26">
        <v>0</v>
      </c>
      <c r="E9836" s="27">
        <v>0</v>
      </c>
      <c r="G9836" s="23"/>
      <c r="H9836" s="23"/>
      <c r="J9836" s="24">
        <f t="shared" si="307"/>
        <v>0</v>
      </c>
      <c r="K9836" s="25">
        <f t="shared" si="308"/>
        <v>0</v>
      </c>
    </row>
    <row r="9837" spans="1:11">
      <c r="A9837" s="18">
        <f>IFERROR(VLOOKUP(C9837,'[1]Dados Diários do Magento'!$A$1:$H$10000,3,),0)</f>
        <v>0</v>
      </c>
      <c r="B9837" s="19">
        <f>IFERROR(VLOOKUP(C9837,'[1]Dados Diários do Magento'!$A$1:$H$10000,2,),"0")</f>
        <v>0</v>
      </c>
      <c r="C9837" s="20">
        <v>9836</v>
      </c>
      <c r="D9837" s="26">
        <v>0</v>
      </c>
      <c r="E9837" s="27">
        <v>0</v>
      </c>
      <c r="G9837" s="23"/>
      <c r="H9837" s="23"/>
      <c r="J9837" s="24">
        <f t="shared" si="307"/>
        <v>0</v>
      </c>
      <c r="K9837" s="25">
        <f t="shared" si="308"/>
        <v>0</v>
      </c>
    </row>
    <row r="9838" spans="1:11">
      <c r="A9838" s="18">
        <f>IFERROR(VLOOKUP(C9838,'[1]Dados Diários do Magento'!$A$1:$H$10000,3,),0)</f>
        <v>0</v>
      </c>
      <c r="B9838" s="19">
        <f>IFERROR(VLOOKUP(C9838,'[1]Dados Diários do Magento'!$A$1:$H$10000,2,),"0")</f>
        <v>0</v>
      </c>
      <c r="C9838" s="20">
        <v>9837</v>
      </c>
      <c r="D9838" s="26">
        <v>0</v>
      </c>
      <c r="E9838" s="27">
        <v>0</v>
      </c>
      <c r="G9838" s="23"/>
      <c r="H9838" s="23"/>
      <c r="J9838" s="24">
        <f t="shared" si="307"/>
        <v>0</v>
      </c>
      <c r="K9838" s="25">
        <f t="shared" si="308"/>
        <v>0</v>
      </c>
    </row>
    <row r="9839" spans="1:11">
      <c r="A9839" s="18">
        <f>IFERROR(VLOOKUP(C9839,'[1]Dados Diários do Magento'!$A$1:$H$10000,3,),0)</f>
        <v>0</v>
      </c>
      <c r="B9839" s="19">
        <f>IFERROR(VLOOKUP(C9839,'[1]Dados Diários do Magento'!$A$1:$H$10000,2,),"0")</f>
        <v>0</v>
      </c>
      <c r="C9839" s="20">
        <v>9838</v>
      </c>
      <c r="D9839" s="26">
        <v>0</v>
      </c>
      <c r="E9839" s="27">
        <v>0</v>
      </c>
      <c r="G9839" s="23"/>
      <c r="H9839" s="23"/>
      <c r="J9839" s="24">
        <f t="shared" si="307"/>
        <v>0</v>
      </c>
      <c r="K9839" s="25">
        <f t="shared" si="308"/>
        <v>0</v>
      </c>
    </row>
    <row r="9840" spans="1:11">
      <c r="A9840" s="18">
        <f>IFERROR(VLOOKUP(C9840,'[1]Dados Diários do Magento'!$A$1:$H$10000,3,),0)</f>
        <v>0</v>
      </c>
      <c r="B9840" s="19">
        <f>IFERROR(VLOOKUP(C9840,'[1]Dados Diários do Magento'!$A$1:$H$10000,2,),"0")</f>
        <v>0</v>
      </c>
      <c r="C9840" s="20">
        <v>9839</v>
      </c>
      <c r="D9840" s="26">
        <v>0</v>
      </c>
      <c r="E9840" s="27">
        <v>0</v>
      </c>
      <c r="G9840" s="23"/>
      <c r="H9840" s="23"/>
      <c r="J9840" s="24">
        <f t="shared" si="307"/>
        <v>0</v>
      </c>
      <c r="K9840" s="25">
        <f t="shared" si="308"/>
        <v>0</v>
      </c>
    </row>
    <row r="9841" spans="1:11">
      <c r="A9841" s="18">
        <f>IFERROR(VLOOKUP(C9841,'[1]Dados Diários do Magento'!$A$1:$H$10000,3,),0)</f>
        <v>0</v>
      </c>
      <c r="B9841" s="19">
        <f>IFERROR(VLOOKUP(C9841,'[1]Dados Diários do Magento'!$A$1:$H$10000,2,),"0")</f>
        <v>0</v>
      </c>
      <c r="C9841" s="20">
        <v>9840</v>
      </c>
      <c r="D9841" s="26">
        <v>0</v>
      </c>
      <c r="E9841" s="27">
        <v>0</v>
      </c>
      <c r="G9841" s="23"/>
      <c r="H9841" s="23"/>
      <c r="J9841" s="24">
        <f t="shared" si="307"/>
        <v>0</v>
      </c>
      <c r="K9841" s="25">
        <f t="shared" si="308"/>
        <v>0</v>
      </c>
    </row>
    <row r="9842" spans="1:11">
      <c r="A9842" s="18">
        <f>IFERROR(VLOOKUP(C9842,'[1]Dados Diários do Magento'!$A$1:$H$10000,3,),0)</f>
        <v>0</v>
      </c>
      <c r="B9842" s="19">
        <f>IFERROR(VLOOKUP(C9842,'[1]Dados Diários do Magento'!$A$1:$H$10000,2,),"0")</f>
        <v>0</v>
      </c>
      <c r="C9842" s="20">
        <v>9841</v>
      </c>
      <c r="D9842" s="26">
        <v>0</v>
      </c>
      <c r="E9842" s="27">
        <v>0</v>
      </c>
      <c r="G9842" s="23"/>
      <c r="H9842" s="23"/>
      <c r="J9842" s="24">
        <f t="shared" si="307"/>
        <v>0</v>
      </c>
      <c r="K9842" s="25">
        <f t="shared" si="308"/>
        <v>0</v>
      </c>
    </row>
    <row r="9843" spans="1:11">
      <c r="A9843" s="18">
        <f>IFERROR(VLOOKUP(C9843,'[1]Dados Diários do Magento'!$A$1:$H$10000,3,),0)</f>
        <v>0</v>
      </c>
      <c r="B9843" s="19">
        <f>IFERROR(VLOOKUP(C9843,'[1]Dados Diários do Magento'!$A$1:$H$10000,2,),"0")</f>
        <v>0</v>
      </c>
      <c r="C9843" s="20">
        <v>9842</v>
      </c>
      <c r="D9843" s="26">
        <v>0</v>
      </c>
      <c r="E9843" s="27">
        <v>0</v>
      </c>
      <c r="G9843" s="23"/>
      <c r="H9843" s="23"/>
      <c r="J9843" s="24">
        <f t="shared" si="307"/>
        <v>0</v>
      </c>
      <c r="K9843" s="25">
        <f t="shared" si="308"/>
        <v>0</v>
      </c>
    </row>
    <row r="9844" spans="1:11">
      <c r="A9844" s="18">
        <f>IFERROR(VLOOKUP(C9844,'[1]Dados Diários do Magento'!$A$1:$H$10000,3,),0)</f>
        <v>0</v>
      </c>
      <c r="B9844" s="19">
        <f>IFERROR(VLOOKUP(C9844,'[1]Dados Diários do Magento'!$A$1:$H$10000,2,),"0")</f>
        <v>0</v>
      </c>
      <c r="C9844" s="20">
        <v>9843</v>
      </c>
      <c r="D9844" s="26">
        <v>0</v>
      </c>
      <c r="E9844" s="27">
        <v>0</v>
      </c>
      <c r="G9844" s="23"/>
      <c r="H9844" s="23"/>
      <c r="J9844" s="24">
        <f t="shared" si="307"/>
        <v>0</v>
      </c>
      <c r="K9844" s="25">
        <f t="shared" si="308"/>
        <v>0</v>
      </c>
    </row>
    <row r="9845" spans="1:11">
      <c r="A9845" s="18">
        <f>IFERROR(VLOOKUP(C9845,'[1]Dados Diários do Magento'!$A$1:$H$10000,3,),0)</f>
        <v>0</v>
      </c>
      <c r="B9845" s="19">
        <f>IFERROR(VLOOKUP(C9845,'[1]Dados Diários do Magento'!$A$1:$H$10000,2,),"0")</f>
        <v>0</v>
      </c>
      <c r="C9845" s="20">
        <v>9844</v>
      </c>
      <c r="D9845" s="26">
        <v>0</v>
      </c>
      <c r="E9845" s="27">
        <v>0</v>
      </c>
      <c r="G9845" s="23"/>
      <c r="H9845" s="23"/>
      <c r="J9845" s="24">
        <f t="shared" si="307"/>
        <v>0</v>
      </c>
      <c r="K9845" s="25">
        <f t="shared" si="308"/>
        <v>0</v>
      </c>
    </row>
    <row r="9846" spans="1:11">
      <c r="A9846" s="18">
        <f>IFERROR(VLOOKUP(C9846,'[1]Dados Diários do Magento'!$A$1:$H$10000,3,),0)</f>
        <v>0</v>
      </c>
      <c r="B9846" s="19">
        <f>IFERROR(VLOOKUP(C9846,'[1]Dados Diários do Magento'!$A$1:$H$10000,2,),"0")</f>
        <v>0</v>
      </c>
      <c r="C9846" s="20">
        <v>9845</v>
      </c>
      <c r="D9846" s="26">
        <v>0</v>
      </c>
      <c r="E9846" s="27">
        <v>0</v>
      </c>
      <c r="G9846" s="23"/>
      <c r="H9846" s="23"/>
      <c r="J9846" s="24">
        <f t="shared" si="307"/>
        <v>0</v>
      </c>
      <c r="K9846" s="25">
        <f t="shared" si="308"/>
        <v>0</v>
      </c>
    </row>
    <row r="9847" spans="1:11">
      <c r="A9847" s="18">
        <f>IFERROR(VLOOKUP(C9847,'[1]Dados Diários do Magento'!$A$1:$H$10000,3,),0)</f>
        <v>0</v>
      </c>
      <c r="B9847" s="19">
        <f>IFERROR(VLOOKUP(C9847,'[1]Dados Diários do Magento'!$A$1:$H$10000,2,),"0")</f>
        <v>0</v>
      </c>
      <c r="C9847" s="20">
        <v>9846</v>
      </c>
      <c r="D9847" s="26">
        <v>0</v>
      </c>
      <c r="E9847" s="27">
        <v>0</v>
      </c>
      <c r="G9847" s="23"/>
      <c r="H9847" s="23"/>
      <c r="J9847" s="24">
        <f t="shared" si="307"/>
        <v>0</v>
      </c>
      <c r="K9847" s="25">
        <f t="shared" si="308"/>
        <v>0</v>
      </c>
    </row>
    <row r="9848" spans="1:11">
      <c r="A9848" s="18">
        <f>IFERROR(VLOOKUP(C9848,'[1]Dados Diários do Magento'!$A$1:$H$10000,3,),0)</f>
        <v>0</v>
      </c>
      <c r="B9848" s="19">
        <f>IFERROR(VLOOKUP(C9848,'[1]Dados Diários do Magento'!$A$1:$H$10000,2,),"0")</f>
        <v>0</v>
      </c>
      <c r="C9848" s="20">
        <v>9847</v>
      </c>
      <c r="D9848" s="26">
        <v>0</v>
      </c>
      <c r="E9848" s="27">
        <v>0</v>
      </c>
      <c r="G9848" s="23"/>
      <c r="H9848" s="23"/>
      <c r="J9848" s="24">
        <f t="shared" si="307"/>
        <v>0</v>
      </c>
      <c r="K9848" s="25">
        <f t="shared" si="308"/>
        <v>0</v>
      </c>
    </row>
    <row r="9849" spans="1:11">
      <c r="A9849" s="18">
        <f>IFERROR(VLOOKUP(C9849,'[1]Dados Diários do Magento'!$A$1:$H$10000,3,),0)</f>
        <v>0</v>
      </c>
      <c r="B9849" s="19">
        <f>IFERROR(VLOOKUP(C9849,'[1]Dados Diários do Magento'!$A$1:$H$10000,2,),"0")</f>
        <v>0</v>
      </c>
      <c r="C9849" s="20">
        <v>9848</v>
      </c>
      <c r="D9849" s="26">
        <v>0</v>
      </c>
      <c r="E9849" s="27">
        <v>0</v>
      </c>
      <c r="G9849" s="23"/>
      <c r="H9849" s="23"/>
      <c r="J9849" s="24">
        <f t="shared" si="307"/>
        <v>0</v>
      </c>
      <c r="K9849" s="25">
        <f t="shared" si="308"/>
        <v>0</v>
      </c>
    </row>
    <row r="9850" spans="1:11">
      <c r="A9850" s="18">
        <f>IFERROR(VLOOKUP(C9850,'[1]Dados Diários do Magento'!$A$1:$H$10000,3,),0)</f>
        <v>0</v>
      </c>
      <c r="B9850" s="19">
        <f>IFERROR(VLOOKUP(C9850,'[1]Dados Diários do Magento'!$A$1:$H$10000,2,),"0")</f>
        <v>0</v>
      </c>
      <c r="C9850" s="20">
        <v>9849</v>
      </c>
      <c r="D9850" s="26">
        <v>0</v>
      </c>
      <c r="E9850" s="27">
        <v>0</v>
      </c>
      <c r="G9850" s="23"/>
      <c r="H9850" s="23"/>
      <c r="J9850" s="24">
        <f t="shared" si="307"/>
        <v>0</v>
      </c>
      <c r="K9850" s="25">
        <f t="shared" si="308"/>
        <v>0</v>
      </c>
    </row>
    <row r="9851" spans="1:11">
      <c r="A9851" s="18">
        <f>IFERROR(VLOOKUP(C9851,'[1]Dados Diários do Magento'!$A$1:$H$10000,3,),0)</f>
        <v>0</v>
      </c>
      <c r="B9851" s="19">
        <f>IFERROR(VLOOKUP(C9851,'[1]Dados Diários do Magento'!$A$1:$H$10000,2,),"0")</f>
        <v>0</v>
      </c>
      <c r="C9851" s="20">
        <v>9850</v>
      </c>
      <c r="D9851" s="26">
        <v>0</v>
      </c>
      <c r="E9851" s="27">
        <v>0</v>
      </c>
      <c r="G9851" s="23"/>
      <c r="H9851" s="23"/>
      <c r="J9851" s="24">
        <f t="shared" si="307"/>
        <v>0</v>
      </c>
      <c r="K9851" s="25">
        <f t="shared" si="308"/>
        <v>0</v>
      </c>
    </row>
    <row r="9852" spans="1:11">
      <c r="A9852" s="18">
        <f>IFERROR(VLOOKUP(C9852,'[1]Dados Diários do Magento'!$A$1:$H$10000,3,),0)</f>
        <v>0</v>
      </c>
      <c r="B9852" s="19">
        <f>IFERROR(VLOOKUP(C9852,'[1]Dados Diários do Magento'!$A$1:$H$10000,2,),"0")</f>
        <v>0</v>
      </c>
      <c r="C9852" s="20">
        <v>9851</v>
      </c>
      <c r="D9852" s="26">
        <v>0</v>
      </c>
      <c r="E9852" s="27">
        <v>0</v>
      </c>
      <c r="G9852" s="23"/>
      <c r="H9852" s="23"/>
      <c r="J9852" s="24">
        <f t="shared" si="307"/>
        <v>0</v>
      </c>
      <c r="K9852" s="25">
        <f t="shared" si="308"/>
        <v>0</v>
      </c>
    </row>
    <row r="9853" spans="1:11">
      <c r="A9853" s="18">
        <f>IFERROR(VLOOKUP(C9853,'[1]Dados Diários do Magento'!$A$1:$H$10000,3,),0)</f>
        <v>0</v>
      </c>
      <c r="B9853" s="19">
        <f>IFERROR(VLOOKUP(C9853,'[1]Dados Diários do Magento'!$A$1:$H$10000,2,),"0")</f>
        <v>0</v>
      </c>
      <c r="C9853" s="20">
        <v>9852</v>
      </c>
      <c r="D9853" s="26">
        <v>0</v>
      </c>
      <c r="E9853" s="27">
        <v>0</v>
      </c>
      <c r="G9853" s="23"/>
      <c r="H9853" s="23"/>
      <c r="J9853" s="24">
        <f t="shared" si="307"/>
        <v>0</v>
      </c>
      <c r="K9853" s="25">
        <f t="shared" si="308"/>
        <v>0</v>
      </c>
    </row>
    <row r="9854" spans="1:11">
      <c r="A9854" s="18">
        <f>IFERROR(VLOOKUP(C9854,'[1]Dados Diários do Magento'!$A$1:$H$10000,3,),0)</f>
        <v>0</v>
      </c>
      <c r="B9854" s="19">
        <f>IFERROR(VLOOKUP(C9854,'[1]Dados Diários do Magento'!$A$1:$H$10000,2,),"0")</f>
        <v>0</v>
      </c>
      <c r="C9854" s="20">
        <v>9853</v>
      </c>
      <c r="D9854" s="26">
        <v>0</v>
      </c>
      <c r="E9854" s="27">
        <v>0</v>
      </c>
      <c r="G9854" s="23"/>
      <c r="H9854" s="23"/>
      <c r="J9854" s="24">
        <f t="shared" si="307"/>
        <v>0</v>
      </c>
      <c r="K9854" s="25">
        <f t="shared" si="308"/>
        <v>0</v>
      </c>
    </row>
    <row r="9855" spans="1:11">
      <c r="A9855" s="18">
        <f>IFERROR(VLOOKUP(C9855,'[1]Dados Diários do Magento'!$A$1:$H$10000,3,),0)</f>
        <v>0</v>
      </c>
      <c r="B9855" s="19">
        <f>IFERROR(VLOOKUP(C9855,'[1]Dados Diários do Magento'!$A$1:$H$10000,2,),"0")</f>
        <v>0</v>
      </c>
      <c r="C9855" s="20">
        <v>9854</v>
      </c>
      <c r="D9855" s="26">
        <v>0</v>
      </c>
      <c r="E9855" s="27">
        <v>0</v>
      </c>
      <c r="G9855" s="23"/>
      <c r="H9855" s="23"/>
      <c r="J9855" s="24">
        <f t="shared" si="307"/>
        <v>0</v>
      </c>
      <c r="K9855" s="25">
        <f t="shared" si="308"/>
        <v>0</v>
      </c>
    </row>
    <row r="9856" spans="1:11">
      <c r="A9856" s="18">
        <f>IFERROR(VLOOKUP(C9856,'[1]Dados Diários do Magento'!$A$1:$H$10000,3,),0)</f>
        <v>0</v>
      </c>
      <c r="B9856" s="19">
        <f>IFERROR(VLOOKUP(C9856,'[1]Dados Diários do Magento'!$A$1:$H$10000,2,),"0")</f>
        <v>0</v>
      </c>
      <c r="C9856" s="20">
        <v>9855</v>
      </c>
      <c r="D9856" s="26">
        <v>0</v>
      </c>
      <c r="E9856" s="27">
        <v>0</v>
      </c>
      <c r="G9856" s="23"/>
      <c r="H9856" s="23"/>
      <c r="J9856" s="24">
        <f t="shared" si="307"/>
        <v>0</v>
      </c>
      <c r="K9856" s="25">
        <f t="shared" si="308"/>
        <v>0</v>
      </c>
    </row>
    <row r="9857" spans="1:11">
      <c r="A9857" s="18">
        <f>IFERROR(VLOOKUP(C9857,'[1]Dados Diários do Magento'!$A$1:$H$10000,3,),0)</f>
        <v>0</v>
      </c>
      <c r="B9857" s="19">
        <f>IFERROR(VLOOKUP(C9857,'[1]Dados Diários do Magento'!$A$1:$H$10000,2,),"0")</f>
        <v>0</v>
      </c>
      <c r="C9857" s="20">
        <v>9856</v>
      </c>
      <c r="D9857" s="26">
        <v>0</v>
      </c>
      <c r="E9857" s="27">
        <v>0</v>
      </c>
      <c r="G9857" s="23"/>
      <c r="H9857" s="23"/>
      <c r="J9857" s="24">
        <f t="shared" si="307"/>
        <v>0</v>
      </c>
      <c r="K9857" s="25">
        <f t="shared" si="308"/>
        <v>0</v>
      </c>
    </row>
    <row r="9858" spans="1:11">
      <c r="A9858" s="18">
        <f>IFERROR(VLOOKUP(C9858,'[1]Dados Diários do Magento'!$A$1:$H$10000,3,),0)</f>
        <v>0</v>
      </c>
      <c r="B9858" s="19">
        <f>IFERROR(VLOOKUP(C9858,'[1]Dados Diários do Magento'!$A$1:$H$10000,2,),"0")</f>
        <v>0</v>
      </c>
      <c r="C9858" s="20">
        <v>9857</v>
      </c>
      <c r="D9858" s="26">
        <v>0</v>
      </c>
      <c r="E9858" s="27">
        <v>0</v>
      </c>
      <c r="G9858" s="23"/>
      <c r="H9858" s="23"/>
      <c r="J9858" s="24">
        <f t="shared" si="307"/>
        <v>0</v>
      </c>
      <c r="K9858" s="25">
        <f t="shared" si="308"/>
        <v>0</v>
      </c>
    </row>
    <row r="9859" spans="1:11">
      <c r="A9859" s="18">
        <f>IFERROR(VLOOKUP(C9859,'[1]Dados Diários do Magento'!$A$1:$H$10000,3,),0)</f>
        <v>0</v>
      </c>
      <c r="B9859" s="19">
        <f>IFERROR(VLOOKUP(C9859,'[1]Dados Diários do Magento'!$A$1:$H$10000,2,),"0")</f>
        <v>0</v>
      </c>
      <c r="C9859" s="20">
        <v>9858</v>
      </c>
      <c r="D9859" s="26">
        <v>0</v>
      </c>
      <c r="E9859" s="27">
        <v>0</v>
      </c>
      <c r="G9859" s="23"/>
      <c r="H9859" s="23"/>
      <c r="J9859" s="24">
        <f t="shared" ref="J9859:J9922" si="309">D9859+G9859</f>
        <v>0</v>
      </c>
      <c r="K9859" s="25">
        <f t="shared" si="308"/>
        <v>0</v>
      </c>
    </row>
    <row r="9860" spans="1:11">
      <c r="A9860" s="18">
        <f>IFERROR(VLOOKUP(C9860,'[1]Dados Diários do Magento'!$A$1:$H$10000,3,),0)</f>
        <v>0</v>
      </c>
      <c r="B9860" s="19">
        <f>IFERROR(VLOOKUP(C9860,'[1]Dados Diários do Magento'!$A$1:$H$10000,2,),"0")</f>
        <v>0</v>
      </c>
      <c r="C9860" s="20">
        <v>9859</v>
      </c>
      <c r="D9860" s="26">
        <v>0</v>
      </c>
      <c r="E9860" s="27">
        <v>0</v>
      </c>
      <c r="G9860" s="23"/>
      <c r="H9860" s="23"/>
      <c r="J9860" s="24">
        <f t="shared" si="309"/>
        <v>0</v>
      </c>
      <c r="K9860" s="25">
        <f t="shared" si="308"/>
        <v>0</v>
      </c>
    </row>
    <row r="9861" spans="1:11">
      <c r="A9861" s="18">
        <f>IFERROR(VLOOKUP(C9861,'[1]Dados Diários do Magento'!$A$1:$H$10000,3,),0)</f>
        <v>0</v>
      </c>
      <c r="B9861" s="19">
        <f>IFERROR(VLOOKUP(C9861,'[1]Dados Diários do Magento'!$A$1:$H$10000,2,),"0")</f>
        <v>0</v>
      </c>
      <c r="C9861" s="20">
        <v>9860</v>
      </c>
      <c r="D9861" s="26">
        <v>0</v>
      </c>
      <c r="E9861" s="27">
        <v>0</v>
      </c>
      <c r="G9861" s="23"/>
      <c r="H9861" s="23"/>
      <c r="J9861" s="24">
        <f t="shared" si="309"/>
        <v>0</v>
      </c>
      <c r="K9861" s="25">
        <f t="shared" si="308"/>
        <v>0</v>
      </c>
    </row>
    <row r="9862" spans="1:11">
      <c r="A9862" s="18">
        <f>IFERROR(VLOOKUP(C9862,'[1]Dados Diários do Magento'!$A$1:$H$10000,3,),0)</f>
        <v>0</v>
      </c>
      <c r="B9862" s="19">
        <f>IFERROR(VLOOKUP(C9862,'[1]Dados Diários do Magento'!$A$1:$H$10000,2,),"0")</f>
        <v>0</v>
      </c>
      <c r="C9862" s="20">
        <v>9861</v>
      </c>
      <c r="D9862" s="26">
        <v>0</v>
      </c>
      <c r="E9862" s="27">
        <v>0</v>
      </c>
      <c r="G9862" s="23"/>
      <c r="H9862" s="23"/>
      <c r="J9862" s="24">
        <f t="shared" si="309"/>
        <v>0</v>
      </c>
      <c r="K9862" s="25">
        <f t="shared" si="308"/>
        <v>0</v>
      </c>
    </row>
    <row r="9863" spans="1:11">
      <c r="A9863" s="18">
        <f>IFERROR(VLOOKUP(C9863,'[1]Dados Diários do Magento'!$A$1:$H$10000,3,),0)</f>
        <v>0</v>
      </c>
      <c r="B9863" s="19">
        <f>IFERROR(VLOOKUP(C9863,'[1]Dados Diários do Magento'!$A$1:$H$10000,2,),"0")</f>
        <v>0</v>
      </c>
      <c r="C9863" s="20">
        <v>9862</v>
      </c>
      <c r="D9863" s="26">
        <v>0</v>
      </c>
      <c r="E9863" s="27">
        <v>0</v>
      </c>
      <c r="G9863" s="23"/>
      <c r="H9863" s="23"/>
      <c r="J9863" s="24">
        <f t="shared" si="309"/>
        <v>0</v>
      </c>
      <c r="K9863" s="25">
        <f t="shared" si="308"/>
        <v>0</v>
      </c>
    </row>
    <row r="9864" spans="1:11">
      <c r="A9864" s="18">
        <f>IFERROR(VLOOKUP(C9864,'[1]Dados Diários do Magento'!$A$1:$H$10000,3,),0)</f>
        <v>0</v>
      </c>
      <c r="B9864" s="19">
        <f>IFERROR(VLOOKUP(C9864,'[1]Dados Diários do Magento'!$A$1:$H$10000,2,),"0")</f>
        <v>0</v>
      </c>
      <c r="C9864" s="20">
        <v>9863</v>
      </c>
      <c r="D9864" s="26">
        <v>0</v>
      </c>
      <c r="E9864" s="27">
        <v>0</v>
      </c>
      <c r="G9864" s="23"/>
      <c r="H9864" s="23"/>
      <c r="J9864" s="24">
        <f t="shared" si="309"/>
        <v>0</v>
      </c>
      <c r="K9864" s="25">
        <f t="shared" si="308"/>
        <v>0</v>
      </c>
    </row>
    <row r="9865" spans="1:11">
      <c r="A9865" s="18">
        <f>IFERROR(VLOOKUP(C9865,'[1]Dados Diários do Magento'!$A$1:$H$10000,3,),0)</f>
        <v>0</v>
      </c>
      <c r="B9865" s="19">
        <f>IFERROR(VLOOKUP(C9865,'[1]Dados Diários do Magento'!$A$1:$H$10000,2,),"0")</f>
        <v>0</v>
      </c>
      <c r="C9865" s="20">
        <v>9864</v>
      </c>
      <c r="D9865" s="26">
        <v>0</v>
      </c>
      <c r="E9865" s="27">
        <v>0</v>
      </c>
      <c r="G9865" s="23"/>
      <c r="H9865" s="23"/>
      <c r="J9865" s="24">
        <f t="shared" si="309"/>
        <v>0</v>
      </c>
      <c r="K9865" s="25">
        <f t="shared" si="308"/>
        <v>0</v>
      </c>
    </row>
    <row r="9866" spans="1:11">
      <c r="A9866" s="18">
        <f>IFERROR(VLOOKUP(C9866,'[1]Dados Diários do Magento'!$A$1:$H$10000,3,),0)</f>
        <v>0</v>
      </c>
      <c r="B9866" s="19">
        <f>IFERROR(VLOOKUP(C9866,'[1]Dados Diários do Magento'!$A$1:$H$10000,2,),"0")</f>
        <v>0</v>
      </c>
      <c r="C9866" s="20">
        <v>9865</v>
      </c>
      <c r="D9866" s="26">
        <v>0</v>
      </c>
      <c r="E9866" s="27">
        <v>0</v>
      </c>
      <c r="G9866" s="23"/>
      <c r="H9866" s="23"/>
      <c r="J9866" s="24">
        <f t="shared" si="309"/>
        <v>0</v>
      </c>
      <c r="K9866" s="25">
        <f t="shared" si="308"/>
        <v>0</v>
      </c>
    </row>
    <row r="9867" spans="1:11">
      <c r="A9867" s="18">
        <f>IFERROR(VLOOKUP(C9867,'[1]Dados Diários do Magento'!$A$1:$H$10000,3,),0)</f>
        <v>0</v>
      </c>
      <c r="B9867" s="19">
        <f>IFERROR(VLOOKUP(C9867,'[1]Dados Diários do Magento'!$A$1:$H$10000,2,),"0")</f>
        <v>0</v>
      </c>
      <c r="C9867" s="20">
        <v>9866</v>
      </c>
      <c r="D9867" s="26">
        <v>0</v>
      </c>
      <c r="E9867" s="27">
        <v>0</v>
      </c>
      <c r="G9867" s="23"/>
      <c r="H9867" s="23"/>
      <c r="J9867" s="24">
        <f t="shared" si="309"/>
        <v>0</v>
      </c>
      <c r="K9867" s="25">
        <f t="shared" si="308"/>
        <v>0</v>
      </c>
    </row>
    <row r="9868" spans="1:11">
      <c r="A9868" s="18">
        <f>IFERROR(VLOOKUP(C9868,'[1]Dados Diários do Magento'!$A$1:$H$10000,3,),0)</f>
        <v>0</v>
      </c>
      <c r="B9868" s="19">
        <f>IFERROR(VLOOKUP(C9868,'[1]Dados Diários do Magento'!$A$1:$H$10000,2,),"0")</f>
        <v>0</v>
      </c>
      <c r="C9868" s="20">
        <v>9867</v>
      </c>
      <c r="D9868" s="26">
        <v>0</v>
      </c>
      <c r="E9868" s="27">
        <v>0</v>
      </c>
      <c r="G9868" s="23"/>
      <c r="H9868" s="23"/>
      <c r="J9868" s="24">
        <f t="shared" si="309"/>
        <v>0</v>
      </c>
      <c r="K9868" s="25">
        <f t="shared" si="308"/>
        <v>0</v>
      </c>
    </row>
    <row r="9869" spans="1:11">
      <c r="A9869" s="18">
        <f>IFERROR(VLOOKUP(C9869,'[1]Dados Diários do Magento'!$A$1:$H$10000,3,),0)</f>
        <v>0</v>
      </c>
      <c r="B9869" s="19">
        <f>IFERROR(VLOOKUP(C9869,'[1]Dados Diários do Magento'!$A$1:$H$10000,2,),"0")</f>
        <v>0</v>
      </c>
      <c r="C9869" s="20">
        <v>9868</v>
      </c>
      <c r="D9869" s="26">
        <v>0</v>
      </c>
      <c r="E9869" s="27">
        <v>0</v>
      </c>
      <c r="G9869" s="23"/>
      <c r="H9869" s="23"/>
      <c r="J9869" s="24">
        <f t="shared" si="309"/>
        <v>0</v>
      </c>
      <c r="K9869" s="25">
        <f t="shared" si="308"/>
        <v>0</v>
      </c>
    </row>
    <row r="9870" spans="1:11">
      <c r="A9870" s="18">
        <f>IFERROR(VLOOKUP(C9870,'[1]Dados Diários do Magento'!$A$1:$H$10000,3,),0)</f>
        <v>0</v>
      </c>
      <c r="B9870" s="19">
        <f>IFERROR(VLOOKUP(C9870,'[1]Dados Diários do Magento'!$A$1:$H$10000,2,),"0")</f>
        <v>0</v>
      </c>
      <c r="C9870" s="20">
        <v>9869</v>
      </c>
      <c r="D9870" s="26">
        <v>0</v>
      </c>
      <c r="E9870" s="27">
        <v>0</v>
      </c>
      <c r="G9870" s="23"/>
      <c r="H9870" s="23"/>
      <c r="J9870" s="24">
        <f t="shared" si="309"/>
        <v>0</v>
      </c>
      <c r="K9870" s="25">
        <f t="shared" si="308"/>
        <v>0</v>
      </c>
    </row>
    <row r="9871" spans="1:11">
      <c r="A9871" s="18">
        <f>IFERROR(VLOOKUP(C9871,'[1]Dados Diários do Magento'!$A$1:$H$10000,3,),0)</f>
        <v>0</v>
      </c>
      <c r="B9871" s="19">
        <f>IFERROR(VLOOKUP(C9871,'[1]Dados Diários do Magento'!$A$1:$H$10000,2,),"0")</f>
        <v>0</v>
      </c>
      <c r="C9871" s="20">
        <v>9870</v>
      </c>
      <c r="D9871" s="26">
        <v>0</v>
      </c>
      <c r="E9871" s="27">
        <v>0</v>
      </c>
      <c r="G9871" s="23"/>
      <c r="H9871" s="23"/>
      <c r="J9871" s="24">
        <f t="shared" si="309"/>
        <v>0</v>
      </c>
      <c r="K9871" s="25">
        <f t="shared" si="308"/>
        <v>0</v>
      </c>
    </row>
    <row r="9872" spans="1:11">
      <c r="A9872" s="18">
        <f>IFERROR(VLOOKUP(C9872,'[1]Dados Diários do Magento'!$A$1:$H$10000,3,),0)</f>
        <v>0</v>
      </c>
      <c r="B9872" s="19">
        <f>IFERROR(VLOOKUP(C9872,'[1]Dados Diários do Magento'!$A$1:$H$10000,2,),"0")</f>
        <v>0</v>
      </c>
      <c r="C9872" s="20">
        <v>9871</v>
      </c>
      <c r="D9872" s="26">
        <v>0</v>
      </c>
      <c r="E9872" s="27">
        <v>0</v>
      </c>
      <c r="G9872" s="23"/>
      <c r="H9872" s="23"/>
      <c r="J9872" s="24">
        <f t="shared" si="309"/>
        <v>0</v>
      </c>
      <c r="K9872" s="25">
        <f t="shared" si="308"/>
        <v>0</v>
      </c>
    </row>
    <row r="9873" spans="1:11">
      <c r="A9873" s="18">
        <f>IFERROR(VLOOKUP(C9873,'[1]Dados Diários do Magento'!$A$1:$H$10000,3,),0)</f>
        <v>0</v>
      </c>
      <c r="B9873" s="19">
        <f>IFERROR(VLOOKUP(C9873,'[1]Dados Diários do Magento'!$A$1:$H$10000,2,),"0")</f>
        <v>0</v>
      </c>
      <c r="C9873" s="20">
        <v>9872</v>
      </c>
      <c r="D9873" s="26">
        <v>0</v>
      </c>
      <c r="E9873" s="27">
        <v>0</v>
      </c>
      <c r="G9873" s="23"/>
      <c r="H9873" s="23"/>
      <c r="J9873" s="24">
        <f t="shared" si="309"/>
        <v>0</v>
      </c>
      <c r="K9873" s="25">
        <f t="shared" si="308"/>
        <v>0</v>
      </c>
    </row>
    <row r="9874" spans="1:11">
      <c r="A9874" s="18">
        <f>IFERROR(VLOOKUP(C9874,'[1]Dados Diários do Magento'!$A$1:$H$10000,3,),0)</f>
        <v>0</v>
      </c>
      <c r="B9874" s="19">
        <f>IFERROR(VLOOKUP(C9874,'[1]Dados Diários do Magento'!$A$1:$H$10000,2,),"0")</f>
        <v>0</v>
      </c>
      <c r="C9874" s="20">
        <v>9873</v>
      </c>
      <c r="D9874" s="26">
        <v>0</v>
      </c>
      <c r="E9874" s="27">
        <v>0</v>
      </c>
      <c r="G9874" s="23"/>
      <c r="H9874" s="23"/>
      <c r="J9874" s="24">
        <f t="shared" si="309"/>
        <v>0</v>
      </c>
      <c r="K9874" s="25">
        <f t="shared" si="308"/>
        <v>0</v>
      </c>
    </row>
    <row r="9875" spans="1:11">
      <c r="A9875" s="18">
        <f>IFERROR(VLOOKUP(C9875,'[1]Dados Diários do Magento'!$A$1:$H$10000,3,),0)</f>
        <v>0</v>
      </c>
      <c r="B9875" s="19">
        <f>IFERROR(VLOOKUP(C9875,'[1]Dados Diários do Magento'!$A$1:$H$10000,2,),"0")</f>
        <v>0</v>
      </c>
      <c r="C9875" s="20">
        <v>9874</v>
      </c>
      <c r="D9875" s="26">
        <v>0</v>
      </c>
      <c r="E9875" s="27">
        <v>0</v>
      </c>
      <c r="G9875" s="23"/>
      <c r="H9875" s="23"/>
      <c r="J9875" s="24">
        <f t="shared" si="309"/>
        <v>0</v>
      </c>
      <c r="K9875" s="25">
        <f t="shared" si="308"/>
        <v>0</v>
      </c>
    </row>
    <row r="9876" spans="1:11">
      <c r="A9876" s="18">
        <f>IFERROR(VLOOKUP(C9876,'[1]Dados Diários do Magento'!$A$1:$H$10000,3,),0)</f>
        <v>0</v>
      </c>
      <c r="B9876" s="19">
        <f>IFERROR(VLOOKUP(C9876,'[1]Dados Diários do Magento'!$A$1:$H$10000,2,),"0")</f>
        <v>0</v>
      </c>
      <c r="C9876" s="20">
        <v>9875</v>
      </c>
      <c r="D9876" s="26">
        <v>0</v>
      </c>
      <c r="E9876" s="27">
        <v>0</v>
      </c>
      <c r="G9876" s="23"/>
      <c r="H9876" s="23"/>
      <c r="J9876" s="24">
        <f t="shared" si="309"/>
        <v>0</v>
      </c>
      <c r="K9876" s="25">
        <f t="shared" si="308"/>
        <v>0</v>
      </c>
    </row>
    <row r="9877" spans="1:11">
      <c r="A9877" s="18">
        <f>IFERROR(VLOOKUP(C9877,'[1]Dados Diários do Magento'!$A$1:$H$10000,3,),0)</f>
        <v>0</v>
      </c>
      <c r="B9877" s="19">
        <f>IFERROR(VLOOKUP(C9877,'[1]Dados Diários do Magento'!$A$1:$H$10000,2,),"0")</f>
        <v>0</v>
      </c>
      <c r="C9877" s="20">
        <v>9876</v>
      </c>
      <c r="D9877" s="26">
        <v>0</v>
      </c>
      <c r="E9877" s="27">
        <v>0</v>
      </c>
      <c r="G9877" s="23"/>
      <c r="H9877" s="23"/>
      <c r="J9877" s="24">
        <f t="shared" si="309"/>
        <v>0</v>
      </c>
      <c r="K9877" s="25">
        <f t="shared" si="308"/>
        <v>0</v>
      </c>
    </row>
    <row r="9878" spans="1:11">
      <c r="A9878" s="18">
        <f>IFERROR(VLOOKUP(C9878,'[1]Dados Diários do Magento'!$A$1:$H$10000,3,),0)</f>
        <v>0</v>
      </c>
      <c r="B9878" s="19">
        <f>IFERROR(VLOOKUP(C9878,'[1]Dados Diários do Magento'!$A$1:$H$10000,2,),"0")</f>
        <v>0</v>
      </c>
      <c r="C9878" s="20">
        <v>9877</v>
      </c>
      <c r="D9878" s="26">
        <v>0</v>
      </c>
      <c r="E9878" s="27">
        <v>0</v>
      </c>
      <c r="G9878" s="23"/>
      <c r="H9878" s="23"/>
      <c r="J9878" s="24">
        <f t="shared" si="309"/>
        <v>0</v>
      </c>
      <c r="K9878" s="25">
        <f t="shared" si="308"/>
        <v>0</v>
      </c>
    </row>
    <row r="9879" spans="1:11">
      <c r="A9879" s="18">
        <f>IFERROR(VLOOKUP(C9879,'[1]Dados Diários do Magento'!$A$1:$H$10000,3,),0)</f>
        <v>0</v>
      </c>
      <c r="B9879" s="19">
        <f>IFERROR(VLOOKUP(C9879,'[1]Dados Diários do Magento'!$A$1:$H$10000,2,),"0")</f>
        <v>0</v>
      </c>
      <c r="C9879" s="20">
        <v>9878</v>
      </c>
      <c r="D9879" s="26">
        <v>0</v>
      </c>
      <c r="E9879" s="27">
        <v>0</v>
      </c>
      <c r="G9879" s="23"/>
      <c r="H9879" s="23"/>
      <c r="J9879" s="24">
        <f t="shared" si="309"/>
        <v>0</v>
      </c>
      <c r="K9879" s="25">
        <f t="shared" si="308"/>
        <v>0</v>
      </c>
    </row>
    <row r="9880" spans="1:11">
      <c r="A9880" s="18">
        <f>IFERROR(VLOOKUP(C9880,'[1]Dados Diários do Magento'!$A$1:$H$10000,3,),0)</f>
        <v>0</v>
      </c>
      <c r="B9880" s="19">
        <f>IFERROR(VLOOKUP(C9880,'[1]Dados Diários do Magento'!$A$1:$H$10000,2,),"0")</f>
        <v>0</v>
      </c>
      <c r="C9880" s="20">
        <v>9879</v>
      </c>
      <c r="D9880" s="26">
        <v>0</v>
      </c>
      <c r="E9880" s="27">
        <v>0</v>
      </c>
      <c r="G9880" s="23"/>
      <c r="H9880" s="23"/>
      <c r="J9880" s="24">
        <f t="shared" si="309"/>
        <v>0</v>
      </c>
      <c r="K9880" s="25">
        <f t="shared" si="308"/>
        <v>0</v>
      </c>
    </row>
    <row r="9881" spans="1:11">
      <c r="A9881" s="18">
        <f>IFERROR(VLOOKUP(C9881,'[1]Dados Diários do Magento'!$A$1:$H$10000,3,),0)</f>
        <v>0</v>
      </c>
      <c r="B9881" s="19">
        <f>IFERROR(VLOOKUP(C9881,'[1]Dados Diários do Magento'!$A$1:$H$10000,2,),"0")</f>
        <v>0</v>
      </c>
      <c r="C9881" s="20">
        <v>9880</v>
      </c>
      <c r="D9881" s="26">
        <v>0</v>
      </c>
      <c r="E9881" s="27">
        <v>0</v>
      </c>
      <c r="G9881" s="23"/>
      <c r="H9881" s="23"/>
      <c r="J9881" s="24">
        <f t="shared" si="309"/>
        <v>0</v>
      </c>
      <c r="K9881" s="25">
        <f t="shared" si="308"/>
        <v>0</v>
      </c>
    </row>
    <row r="9882" spans="1:11">
      <c r="A9882" s="18">
        <f>IFERROR(VLOOKUP(C9882,'[1]Dados Diários do Magento'!$A$1:$H$10000,3,),0)</f>
        <v>0</v>
      </c>
      <c r="B9882" s="19">
        <f>IFERROR(VLOOKUP(C9882,'[1]Dados Diários do Magento'!$A$1:$H$10000,2,),"0")</f>
        <v>0</v>
      </c>
      <c r="C9882" s="20">
        <v>9881</v>
      </c>
      <c r="D9882" s="26">
        <v>0</v>
      </c>
      <c r="E9882" s="27">
        <v>0</v>
      </c>
      <c r="G9882" s="23"/>
      <c r="H9882" s="23"/>
      <c r="J9882" s="24">
        <f t="shared" si="309"/>
        <v>0</v>
      </c>
      <c r="K9882" s="25">
        <f t="shared" si="308"/>
        <v>0</v>
      </c>
    </row>
    <row r="9883" spans="1:11">
      <c r="A9883" s="18">
        <f>IFERROR(VLOOKUP(C9883,'[1]Dados Diários do Magento'!$A$1:$H$10000,3,),0)</f>
        <v>0</v>
      </c>
      <c r="B9883" s="19">
        <f>IFERROR(VLOOKUP(C9883,'[1]Dados Diários do Magento'!$A$1:$H$10000,2,),"0")</f>
        <v>0</v>
      </c>
      <c r="C9883" s="20">
        <v>9882</v>
      </c>
      <c r="D9883" s="26">
        <v>0</v>
      </c>
      <c r="E9883" s="27">
        <v>0</v>
      </c>
      <c r="G9883" s="23"/>
      <c r="H9883" s="23"/>
      <c r="J9883" s="24">
        <f t="shared" si="309"/>
        <v>0</v>
      </c>
      <c r="K9883" s="25">
        <f t="shared" si="308"/>
        <v>0</v>
      </c>
    </row>
    <row r="9884" spans="1:11">
      <c r="A9884" s="18">
        <f>IFERROR(VLOOKUP(C9884,'[1]Dados Diários do Magento'!$A$1:$H$10000,3,),0)</f>
        <v>0</v>
      </c>
      <c r="B9884" s="19">
        <f>IFERROR(VLOOKUP(C9884,'[1]Dados Diários do Magento'!$A$1:$H$10000,2,),"0")</f>
        <v>0</v>
      </c>
      <c r="C9884" s="20">
        <v>9883</v>
      </c>
      <c r="D9884" s="26">
        <v>0</v>
      </c>
      <c r="E9884" s="27">
        <v>0</v>
      </c>
      <c r="G9884" s="23"/>
      <c r="H9884" s="23"/>
      <c r="J9884" s="24">
        <f t="shared" si="309"/>
        <v>0</v>
      </c>
      <c r="K9884" s="25">
        <f t="shared" si="308"/>
        <v>0</v>
      </c>
    </row>
    <row r="9885" spans="1:11">
      <c r="A9885" s="18">
        <f>IFERROR(VLOOKUP(C9885,'[1]Dados Diários do Magento'!$A$1:$H$10000,3,),0)</f>
        <v>0</v>
      </c>
      <c r="B9885" s="19">
        <f>IFERROR(VLOOKUP(C9885,'[1]Dados Diários do Magento'!$A$1:$H$10000,2,),"0")</f>
        <v>0</v>
      </c>
      <c r="C9885" s="20">
        <v>9884</v>
      </c>
      <c r="D9885" s="26">
        <v>0</v>
      </c>
      <c r="E9885" s="27">
        <v>0</v>
      </c>
      <c r="G9885" s="23"/>
      <c r="H9885" s="23"/>
      <c r="J9885" s="24">
        <f t="shared" si="309"/>
        <v>0</v>
      </c>
      <c r="K9885" s="25">
        <f t="shared" ref="K9885:K9948" si="310">IF((D9885+G9885)&gt;0,(D9885*E9885+G9885*H9885)/(D9885+G9885),E9885)</f>
        <v>0</v>
      </c>
    </row>
    <row r="9886" spans="1:11">
      <c r="A9886" s="18">
        <f>IFERROR(VLOOKUP(C9886,'[1]Dados Diários do Magento'!$A$1:$H$10000,3,),0)</f>
        <v>0</v>
      </c>
      <c r="B9886" s="19">
        <f>IFERROR(VLOOKUP(C9886,'[1]Dados Diários do Magento'!$A$1:$H$10000,2,),"0")</f>
        <v>0</v>
      </c>
      <c r="C9886" s="20">
        <v>9885</v>
      </c>
      <c r="D9886" s="26">
        <v>0</v>
      </c>
      <c r="E9886" s="27">
        <v>0</v>
      </c>
      <c r="G9886" s="23"/>
      <c r="H9886" s="23"/>
      <c r="J9886" s="24">
        <f t="shared" si="309"/>
        <v>0</v>
      </c>
      <c r="K9886" s="25">
        <f t="shared" si="310"/>
        <v>0</v>
      </c>
    </row>
    <row r="9887" spans="1:11">
      <c r="A9887" s="18">
        <f>IFERROR(VLOOKUP(C9887,'[1]Dados Diários do Magento'!$A$1:$H$10000,3,),0)</f>
        <v>0</v>
      </c>
      <c r="B9887" s="19">
        <f>IFERROR(VLOOKUP(C9887,'[1]Dados Diários do Magento'!$A$1:$H$10000,2,),"0")</f>
        <v>0</v>
      </c>
      <c r="C9887" s="20">
        <v>9886</v>
      </c>
      <c r="D9887" s="26">
        <v>0</v>
      </c>
      <c r="E9887" s="27">
        <v>0</v>
      </c>
      <c r="G9887" s="23"/>
      <c r="H9887" s="23"/>
      <c r="J9887" s="24">
        <f t="shared" si="309"/>
        <v>0</v>
      </c>
      <c r="K9887" s="25">
        <f t="shared" si="310"/>
        <v>0</v>
      </c>
    </row>
    <row r="9888" spans="1:11">
      <c r="A9888" s="18">
        <f>IFERROR(VLOOKUP(C9888,'[1]Dados Diários do Magento'!$A$1:$H$10000,3,),0)</f>
        <v>0</v>
      </c>
      <c r="B9888" s="19">
        <f>IFERROR(VLOOKUP(C9888,'[1]Dados Diários do Magento'!$A$1:$H$10000,2,),"0")</f>
        <v>0</v>
      </c>
      <c r="C9888" s="20">
        <v>9887</v>
      </c>
      <c r="D9888" s="26">
        <v>0</v>
      </c>
      <c r="E9888" s="27">
        <v>0</v>
      </c>
      <c r="G9888" s="23"/>
      <c r="H9888" s="23"/>
      <c r="J9888" s="24">
        <f t="shared" si="309"/>
        <v>0</v>
      </c>
      <c r="K9888" s="25">
        <f t="shared" si="310"/>
        <v>0</v>
      </c>
    </row>
    <row r="9889" spans="1:11">
      <c r="A9889" s="18">
        <f>IFERROR(VLOOKUP(C9889,'[1]Dados Diários do Magento'!$A$1:$H$10000,3,),0)</f>
        <v>0</v>
      </c>
      <c r="B9889" s="19">
        <f>IFERROR(VLOOKUP(C9889,'[1]Dados Diários do Magento'!$A$1:$H$10000,2,),"0")</f>
        <v>0</v>
      </c>
      <c r="C9889" s="20">
        <v>9888</v>
      </c>
      <c r="D9889" s="26">
        <v>0</v>
      </c>
      <c r="E9889" s="27">
        <v>0</v>
      </c>
      <c r="G9889" s="23"/>
      <c r="H9889" s="23"/>
      <c r="J9889" s="24">
        <f t="shared" si="309"/>
        <v>0</v>
      </c>
      <c r="K9889" s="25">
        <f t="shared" si="310"/>
        <v>0</v>
      </c>
    </row>
    <row r="9890" spans="1:11">
      <c r="A9890" s="18">
        <f>IFERROR(VLOOKUP(C9890,'[1]Dados Diários do Magento'!$A$1:$H$10000,3,),0)</f>
        <v>0</v>
      </c>
      <c r="B9890" s="19">
        <f>IFERROR(VLOOKUP(C9890,'[1]Dados Diários do Magento'!$A$1:$H$10000,2,),"0")</f>
        <v>0</v>
      </c>
      <c r="C9890" s="20">
        <v>9889</v>
      </c>
      <c r="D9890" s="26">
        <v>0</v>
      </c>
      <c r="E9890" s="27">
        <v>0</v>
      </c>
      <c r="G9890" s="23"/>
      <c r="H9890" s="23"/>
      <c r="J9890" s="24">
        <f t="shared" si="309"/>
        <v>0</v>
      </c>
      <c r="K9890" s="25">
        <f t="shared" si="310"/>
        <v>0</v>
      </c>
    </row>
    <row r="9891" spans="1:11">
      <c r="A9891" s="18">
        <f>IFERROR(VLOOKUP(C9891,'[1]Dados Diários do Magento'!$A$1:$H$10000,3,),0)</f>
        <v>0</v>
      </c>
      <c r="B9891" s="19">
        <f>IFERROR(VLOOKUP(C9891,'[1]Dados Diários do Magento'!$A$1:$H$10000,2,),"0")</f>
        <v>0</v>
      </c>
      <c r="C9891" s="20">
        <v>9890</v>
      </c>
      <c r="D9891" s="26">
        <v>0</v>
      </c>
      <c r="E9891" s="27">
        <v>0</v>
      </c>
      <c r="G9891" s="23"/>
      <c r="H9891" s="23"/>
      <c r="J9891" s="24">
        <f t="shared" si="309"/>
        <v>0</v>
      </c>
      <c r="K9891" s="25">
        <f t="shared" si="310"/>
        <v>0</v>
      </c>
    </row>
    <row r="9892" spans="1:11">
      <c r="A9892" s="18">
        <f>IFERROR(VLOOKUP(C9892,'[1]Dados Diários do Magento'!$A$1:$H$10000,3,),0)</f>
        <v>0</v>
      </c>
      <c r="B9892" s="19">
        <f>IFERROR(VLOOKUP(C9892,'[1]Dados Diários do Magento'!$A$1:$H$10000,2,),"0")</f>
        <v>0</v>
      </c>
      <c r="C9892" s="20">
        <v>9891</v>
      </c>
      <c r="D9892" s="26">
        <v>0</v>
      </c>
      <c r="E9892" s="27">
        <v>0</v>
      </c>
      <c r="G9892" s="23"/>
      <c r="H9892" s="23"/>
      <c r="J9892" s="24">
        <f t="shared" si="309"/>
        <v>0</v>
      </c>
      <c r="K9892" s="25">
        <f t="shared" si="310"/>
        <v>0</v>
      </c>
    </row>
    <row r="9893" spans="1:11">
      <c r="A9893" s="18">
        <f>IFERROR(VLOOKUP(C9893,'[1]Dados Diários do Magento'!$A$1:$H$10000,3,),0)</f>
        <v>0</v>
      </c>
      <c r="B9893" s="19">
        <f>IFERROR(VLOOKUP(C9893,'[1]Dados Diários do Magento'!$A$1:$H$10000,2,),"0")</f>
        <v>0</v>
      </c>
      <c r="C9893" s="20">
        <v>9892</v>
      </c>
      <c r="D9893" s="26">
        <v>0</v>
      </c>
      <c r="E9893" s="27">
        <v>0</v>
      </c>
      <c r="G9893" s="23"/>
      <c r="H9893" s="23"/>
      <c r="J9893" s="24">
        <f t="shared" si="309"/>
        <v>0</v>
      </c>
      <c r="K9893" s="25">
        <f t="shared" si="310"/>
        <v>0</v>
      </c>
    </row>
    <row r="9894" spans="1:11">
      <c r="A9894" s="18">
        <f>IFERROR(VLOOKUP(C9894,'[1]Dados Diários do Magento'!$A$1:$H$10000,3,),0)</f>
        <v>0</v>
      </c>
      <c r="B9894" s="19">
        <f>IFERROR(VLOOKUP(C9894,'[1]Dados Diários do Magento'!$A$1:$H$10000,2,),"0")</f>
        <v>0</v>
      </c>
      <c r="C9894" s="20">
        <v>9893</v>
      </c>
      <c r="D9894" s="26">
        <v>0</v>
      </c>
      <c r="E9894" s="27">
        <v>0</v>
      </c>
      <c r="G9894" s="23"/>
      <c r="H9894" s="23"/>
      <c r="J9894" s="24">
        <f t="shared" si="309"/>
        <v>0</v>
      </c>
      <c r="K9894" s="25">
        <f t="shared" si="310"/>
        <v>0</v>
      </c>
    </row>
    <row r="9895" spans="1:11">
      <c r="A9895" s="18">
        <f>IFERROR(VLOOKUP(C9895,'[1]Dados Diários do Magento'!$A$1:$H$10000,3,),0)</f>
        <v>0</v>
      </c>
      <c r="B9895" s="19">
        <f>IFERROR(VLOOKUP(C9895,'[1]Dados Diários do Magento'!$A$1:$H$10000,2,),"0")</f>
        <v>0</v>
      </c>
      <c r="C9895" s="20">
        <v>9894</v>
      </c>
      <c r="D9895" s="26">
        <v>0</v>
      </c>
      <c r="E9895" s="27">
        <v>0</v>
      </c>
      <c r="G9895" s="23"/>
      <c r="H9895" s="23"/>
      <c r="J9895" s="24">
        <f t="shared" si="309"/>
        <v>0</v>
      </c>
      <c r="K9895" s="25">
        <f t="shared" si="310"/>
        <v>0</v>
      </c>
    </row>
    <row r="9896" spans="1:11">
      <c r="A9896" s="18">
        <f>IFERROR(VLOOKUP(C9896,'[1]Dados Diários do Magento'!$A$1:$H$10000,3,),0)</f>
        <v>0</v>
      </c>
      <c r="B9896" s="19">
        <f>IFERROR(VLOOKUP(C9896,'[1]Dados Diários do Magento'!$A$1:$H$10000,2,),"0")</f>
        <v>0</v>
      </c>
      <c r="C9896" s="20">
        <v>9895</v>
      </c>
      <c r="D9896" s="26">
        <v>0</v>
      </c>
      <c r="E9896" s="27">
        <v>0</v>
      </c>
      <c r="G9896" s="23"/>
      <c r="H9896" s="23"/>
      <c r="J9896" s="24">
        <f t="shared" si="309"/>
        <v>0</v>
      </c>
      <c r="K9896" s="25">
        <f t="shared" si="310"/>
        <v>0</v>
      </c>
    </row>
    <row r="9897" spans="1:11">
      <c r="A9897" s="18">
        <f>IFERROR(VLOOKUP(C9897,'[1]Dados Diários do Magento'!$A$1:$H$10000,3,),0)</f>
        <v>0</v>
      </c>
      <c r="B9897" s="19">
        <f>IFERROR(VLOOKUP(C9897,'[1]Dados Diários do Magento'!$A$1:$H$10000,2,),"0")</f>
        <v>0</v>
      </c>
      <c r="C9897" s="20">
        <v>9896</v>
      </c>
      <c r="D9897" s="26">
        <v>0</v>
      </c>
      <c r="E9897" s="27">
        <v>0</v>
      </c>
      <c r="G9897" s="23"/>
      <c r="H9897" s="23"/>
      <c r="J9897" s="24">
        <f t="shared" si="309"/>
        <v>0</v>
      </c>
      <c r="K9897" s="25">
        <f t="shared" si="310"/>
        <v>0</v>
      </c>
    </row>
    <row r="9898" spans="1:11">
      <c r="A9898" s="18">
        <f>IFERROR(VLOOKUP(C9898,'[1]Dados Diários do Magento'!$A$1:$H$10000,3,),0)</f>
        <v>0</v>
      </c>
      <c r="B9898" s="19">
        <f>IFERROR(VLOOKUP(C9898,'[1]Dados Diários do Magento'!$A$1:$H$10000,2,),"0")</f>
        <v>0</v>
      </c>
      <c r="C9898" s="20">
        <v>9897</v>
      </c>
      <c r="D9898" s="26">
        <v>0</v>
      </c>
      <c r="E9898" s="27">
        <v>0</v>
      </c>
      <c r="G9898" s="23"/>
      <c r="H9898" s="23"/>
      <c r="J9898" s="24">
        <f t="shared" si="309"/>
        <v>0</v>
      </c>
      <c r="K9898" s="25">
        <f t="shared" si="310"/>
        <v>0</v>
      </c>
    </row>
    <row r="9899" spans="1:11">
      <c r="A9899" s="18">
        <f>IFERROR(VLOOKUP(C9899,'[1]Dados Diários do Magento'!$A$1:$H$10000,3,),0)</f>
        <v>0</v>
      </c>
      <c r="B9899" s="19">
        <f>IFERROR(VLOOKUP(C9899,'[1]Dados Diários do Magento'!$A$1:$H$10000,2,),"0")</f>
        <v>0</v>
      </c>
      <c r="C9899" s="20">
        <v>9898</v>
      </c>
      <c r="D9899" s="26">
        <v>0</v>
      </c>
      <c r="E9899" s="27">
        <v>0</v>
      </c>
      <c r="G9899" s="23"/>
      <c r="H9899" s="23"/>
      <c r="J9899" s="24">
        <f t="shared" si="309"/>
        <v>0</v>
      </c>
      <c r="K9899" s="25">
        <f t="shared" si="310"/>
        <v>0</v>
      </c>
    </row>
    <row r="9900" spans="1:11">
      <c r="A9900" s="18">
        <f>IFERROR(VLOOKUP(C9900,'[1]Dados Diários do Magento'!$A$1:$H$10000,3,),0)</f>
        <v>0</v>
      </c>
      <c r="B9900" s="19">
        <f>IFERROR(VLOOKUP(C9900,'[1]Dados Diários do Magento'!$A$1:$H$10000,2,),"0")</f>
        <v>0</v>
      </c>
      <c r="C9900" s="20">
        <v>9899</v>
      </c>
      <c r="D9900" s="26">
        <v>0</v>
      </c>
      <c r="E9900" s="27">
        <v>0</v>
      </c>
      <c r="G9900" s="23"/>
      <c r="H9900" s="23"/>
      <c r="J9900" s="24">
        <f t="shared" si="309"/>
        <v>0</v>
      </c>
      <c r="K9900" s="25">
        <f t="shared" si="310"/>
        <v>0</v>
      </c>
    </row>
    <row r="9901" spans="1:11">
      <c r="A9901" s="18">
        <f>IFERROR(VLOOKUP(C9901,'[1]Dados Diários do Magento'!$A$1:$H$10000,3,),0)</f>
        <v>0</v>
      </c>
      <c r="B9901" s="19">
        <f>IFERROR(VLOOKUP(C9901,'[1]Dados Diários do Magento'!$A$1:$H$10000,2,),"0")</f>
        <v>0</v>
      </c>
      <c r="C9901" s="20">
        <v>9900</v>
      </c>
      <c r="D9901" s="26">
        <v>0</v>
      </c>
      <c r="E9901" s="27">
        <v>0</v>
      </c>
      <c r="G9901" s="23"/>
      <c r="H9901" s="23"/>
      <c r="J9901" s="24">
        <f t="shared" si="309"/>
        <v>0</v>
      </c>
      <c r="K9901" s="25">
        <f t="shared" si="310"/>
        <v>0</v>
      </c>
    </row>
    <row r="9902" spans="1:11">
      <c r="A9902" s="18">
        <f>IFERROR(VLOOKUP(C9902,'[1]Dados Diários do Magento'!$A$1:$H$10000,3,),0)</f>
        <v>0</v>
      </c>
      <c r="B9902" s="19">
        <f>IFERROR(VLOOKUP(C9902,'[1]Dados Diários do Magento'!$A$1:$H$10000,2,),"0")</f>
        <v>0</v>
      </c>
      <c r="C9902" s="20">
        <v>9901</v>
      </c>
      <c r="D9902" s="26">
        <v>0</v>
      </c>
      <c r="E9902" s="27">
        <v>0</v>
      </c>
      <c r="G9902" s="23"/>
      <c r="H9902" s="23"/>
      <c r="J9902" s="24">
        <f t="shared" si="309"/>
        <v>0</v>
      </c>
      <c r="K9902" s="25">
        <f t="shared" si="310"/>
        <v>0</v>
      </c>
    </row>
    <row r="9903" spans="1:11">
      <c r="A9903" s="18">
        <f>IFERROR(VLOOKUP(C9903,'[1]Dados Diários do Magento'!$A$1:$H$10000,3,),0)</f>
        <v>0</v>
      </c>
      <c r="B9903" s="19">
        <f>IFERROR(VLOOKUP(C9903,'[1]Dados Diários do Magento'!$A$1:$H$10000,2,),"0")</f>
        <v>0</v>
      </c>
      <c r="C9903" s="20">
        <v>9902</v>
      </c>
      <c r="D9903" s="26">
        <v>0</v>
      </c>
      <c r="E9903" s="27">
        <v>0</v>
      </c>
      <c r="G9903" s="23"/>
      <c r="H9903" s="23"/>
      <c r="J9903" s="24">
        <f t="shared" si="309"/>
        <v>0</v>
      </c>
      <c r="K9903" s="25">
        <f t="shared" si="310"/>
        <v>0</v>
      </c>
    </row>
    <row r="9904" spans="1:11">
      <c r="A9904" s="18">
        <f>IFERROR(VLOOKUP(C9904,'[1]Dados Diários do Magento'!$A$1:$H$10000,3,),0)</f>
        <v>0</v>
      </c>
      <c r="B9904" s="19">
        <f>IFERROR(VLOOKUP(C9904,'[1]Dados Diários do Magento'!$A$1:$H$10000,2,),"0")</f>
        <v>0</v>
      </c>
      <c r="C9904" s="20">
        <v>9903</v>
      </c>
      <c r="D9904" s="26">
        <v>0</v>
      </c>
      <c r="E9904" s="27">
        <v>0</v>
      </c>
      <c r="G9904" s="23"/>
      <c r="H9904" s="23"/>
      <c r="J9904" s="24">
        <f t="shared" si="309"/>
        <v>0</v>
      </c>
      <c r="K9904" s="25">
        <f t="shared" si="310"/>
        <v>0</v>
      </c>
    </row>
    <row r="9905" spans="1:11">
      <c r="A9905" s="18">
        <f>IFERROR(VLOOKUP(C9905,'[1]Dados Diários do Magento'!$A$1:$H$10000,3,),0)</f>
        <v>0</v>
      </c>
      <c r="B9905" s="19">
        <f>IFERROR(VLOOKUP(C9905,'[1]Dados Diários do Magento'!$A$1:$H$10000,2,),"0")</f>
        <v>0</v>
      </c>
      <c r="C9905" s="20">
        <v>9904</v>
      </c>
      <c r="D9905" s="26">
        <v>0</v>
      </c>
      <c r="E9905" s="27">
        <v>0</v>
      </c>
      <c r="G9905" s="23"/>
      <c r="H9905" s="23"/>
      <c r="J9905" s="24">
        <f t="shared" si="309"/>
        <v>0</v>
      </c>
      <c r="K9905" s="25">
        <f t="shared" si="310"/>
        <v>0</v>
      </c>
    </row>
    <row r="9906" spans="1:11">
      <c r="A9906" s="18">
        <f>IFERROR(VLOOKUP(C9906,'[1]Dados Diários do Magento'!$A$1:$H$10000,3,),0)</f>
        <v>0</v>
      </c>
      <c r="B9906" s="19">
        <f>IFERROR(VLOOKUP(C9906,'[1]Dados Diários do Magento'!$A$1:$H$10000,2,),"0")</f>
        <v>0</v>
      </c>
      <c r="C9906" s="20">
        <v>9905</v>
      </c>
      <c r="D9906" s="26">
        <v>0</v>
      </c>
      <c r="E9906" s="27">
        <v>0</v>
      </c>
      <c r="G9906" s="23"/>
      <c r="H9906" s="23"/>
      <c r="J9906" s="24">
        <f t="shared" si="309"/>
        <v>0</v>
      </c>
      <c r="K9906" s="25">
        <f t="shared" si="310"/>
        <v>0</v>
      </c>
    </row>
    <row r="9907" spans="1:11">
      <c r="A9907" s="18">
        <f>IFERROR(VLOOKUP(C9907,'[1]Dados Diários do Magento'!$A$1:$H$10000,3,),0)</f>
        <v>0</v>
      </c>
      <c r="B9907" s="19">
        <f>IFERROR(VLOOKUP(C9907,'[1]Dados Diários do Magento'!$A$1:$H$10000,2,),"0")</f>
        <v>0</v>
      </c>
      <c r="C9907" s="20">
        <v>9906</v>
      </c>
      <c r="D9907" s="26">
        <v>0</v>
      </c>
      <c r="E9907" s="27">
        <v>0</v>
      </c>
      <c r="G9907" s="23"/>
      <c r="H9907" s="23"/>
      <c r="J9907" s="24">
        <f t="shared" si="309"/>
        <v>0</v>
      </c>
      <c r="K9907" s="25">
        <f t="shared" si="310"/>
        <v>0</v>
      </c>
    </row>
    <row r="9908" spans="1:11">
      <c r="A9908" s="18">
        <f>IFERROR(VLOOKUP(C9908,'[1]Dados Diários do Magento'!$A$1:$H$10000,3,),0)</f>
        <v>0</v>
      </c>
      <c r="B9908" s="19">
        <f>IFERROR(VLOOKUP(C9908,'[1]Dados Diários do Magento'!$A$1:$H$10000,2,),"0")</f>
        <v>0</v>
      </c>
      <c r="C9908" s="20">
        <v>9907</v>
      </c>
      <c r="D9908" s="26">
        <v>0</v>
      </c>
      <c r="E9908" s="27">
        <v>0</v>
      </c>
      <c r="G9908" s="23"/>
      <c r="H9908" s="23"/>
      <c r="J9908" s="24">
        <f t="shared" si="309"/>
        <v>0</v>
      </c>
      <c r="K9908" s="25">
        <f t="shared" si="310"/>
        <v>0</v>
      </c>
    </row>
    <row r="9909" spans="1:11">
      <c r="A9909" s="18">
        <f>IFERROR(VLOOKUP(C9909,'[1]Dados Diários do Magento'!$A$1:$H$10000,3,),0)</f>
        <v>0</v>
      </c>
      <c r="B9909" s="19">
        <f>IFERROR(VLOOKUP(C9909,'[1]Dados Diários do Magento'!$A$1:$H$10000,2,),"0")</f>
        <v>0</v>
      </c>
      <c r="C9909" s="20">
        <v>9908</v>
      </c>
      <c r="D9909" s="26">
        <v>0</v>
      </c>
      <c r="E9909" s="27">
        <v>0</v>
      </c>
      <c r="G9909" s="23"/>
      <c r="H9909" s="23"/>
      <c r="J9909" s="24">
        <f t="shared" si="309"/>
        <v>0</v>
      </c>
      <c r="K9909" s="25">
        <f t="shared" si="310"/>
        <v>0</v>
      </c>
    </row>
    <row r="9910" spans="1:11">
      <c r="A9910" s="18">
        <f>IFERROR(VLOOKUP(C9910,'[1]Dados Diários do Magento'!$A$1:$H$10000,3,),0)</f>
        <v>0</v>
      </c>
      <c r="B9910" s="19">
        <f>IFERROR(VLOOKUP(C9910,'[1]Dados Diários do Magento'!$A$1:$H$10000,2,),"0")</f>
        <v>0</v>
      </c>
      <c r="C9910" s="20">
        <v>9909</v>
      </c>
      <c r="D9910" s="26">
        <v>0</v>
      </c>
      <c r="E9910" s="27">
        <v>0</v>
      </c>
      <c r="G9910" s="23"/>
      <c r="H9910" s="23"/>
      <c r="J9910" s="24">
        <f t="shared" si="309"/>
        <v>0</v>
      </c>
      <c r="K9910" s="25">
        <f t="shared" si="310"/>
        <v>0</v>
      </c>
    </row>
    <row r="9911" spans="1:11">
      <c r="A9911" s="18">
        <f>IFERROR(VLOOKUP(C9911,'[1]Dados Diários do Magento'!$A$1:$H$10000,3,),0)</f>
        <v>0</v>
      </c>
      <c r="B9911" s="19">
        <f>IFERROR(VLOOKUP(C9911,'[1]Dados Diários do Magento'!$A$1:$H$10000,2,),"0")</f>
        <v>0</v>
      </c>
      <c r="C9911" s="20">
        <v>9910</v>
      </c>
      <c r="D9911" s="26">
        <v>0</v>
      </c>
      <c r="E9911" s="27">
        <v>0</v>
      </c>
      <c r="G9911" s="23"/>
      <c r="H9911" s="23"/>
      <c r="J9911" s="24">
        <f t="shared" si="309"/>
        <v>0</v>
      </c>
      <c r="K9911" s="25">
        <f t="shared" si="310"/>
        <v>0</v>
      </c>
    </row>
    <row r="9912" spans="1:11">
      <c r="A9912" s="18">
        <f>IFERROR(VLOOKUP(C9912,'[1]Dados Diários do Magento'!$A$1:$H$10000,3,),0)</f>
        <v>0</v>
      </c>
      <c r="B9912" s="19">
        <f>IFERROR(VLOOKUP(C9912,'[1]Dados Diários do Magento'!$A$1:$H$10000,2,),"0")</f>
        <v>0</v>
      </c>
      <c r="C9912" s="20">
        <v>9911</v>
      </c>
      <c r="D9912" s="26">
        <v>0</v>
      </c>
      <c r="E9912" s="27">
        <v>0</v>
      </c>
      <c r="G9912" s="23"/>
      <c r="H9912" s="23"/>
      <c r="J9912" s="24">
        <f t="shared" si="309"/>
        <v>0</v>
      </c>
      <c r="K9912" s="25">
        <f t="shared" si="310"/>
        <v>0</v>
      </c>
    </row>
    <row r="9913" spans="1:11">
      <c r="A9913" s="18">
        <f>IFERROR(VLOOKUP(C9913,'[1]Dados Diários do Magento'!$A$1:$H$10000,3,),0)</f>
        <v>0</v>
      </c>
      <c r="B9913" s="19">
        <f>IFERROR(VLOOKUP(C9913,'[1]Dados Diários do Magento'!$A$1:$H$10000,2,),"0")</f>
        <v>0</v>
      </c>
      <c r="C9913" s="20">
        <v>9912</v>
      </c>
      <c r="D9913" s="26">
        <v>0</v>
      </c>
      <c r="E9913" s="27">
        <v>0</v>
      </c>
      <c r="G9913" s="23"/>
      <c r="H9913" s="23"/>
      <c r="J9913" s="24">
        <f t="shared" si="309"/>
        <v>0</v>
      </c>
      <c r="K9913" s="25">
        <f t="shared" si="310"/>
        <v>0</v>
      </c>
    </row>
    <row r="9914" spans="1:11">
      <c r="A9914" s="18">
        <f>IFERROR(VLOOKUP(C9914,'[1]Dados Diários do Magento'!$A$1:$H$10000,3,),0)</f>
        <v>0</v>
      </c>
      <c r="B9914" s="19">
        <f>IFERROR(VLOOKUP(C9914,'[1]Dados Diários do Magento'!$A$1:$H$10000,2,),"0")</f>
        <v>0</v>
      </c>
      <c r="C9914" s="20">
        <v>9913</v>
      </c>
      <c r="D9914" s="26">
        <v>0</v>
      </c>
      <c r="E9914" s="27">
        <v>0</v>
      </c>
      <c r="G9914" s="23"/>
      <c r="H9914" s="23"/>
      <c r="J9914" s="24">
        <f t="shared" si="309"/>
        <v>0</v>
      </c>
      <c r="K9914" s="25">
        <f t="shared" si="310"/>
        <v>0</v>
      </c>
    </row>
    <row r="9915" spans="1:11">
      <c r="A9915" s="18">
        <f>IFERROR(VLOOKUP(C9915,'[1]Dados Diários do Magento'!$A$1:$H$10000,3,),0)</f>
        <v>0</v>
      </c>
      <c r="B9915" s="19">
        <f>IFERROR(VLOOKUP(C9915,'[1]Dados Diários do Magento'!$A$1:$H$10000,2,),"0")</f>
        <v>0</v>
      </c>
      <c r="C9915" s="20">
        <v>9914</v>
      </c>
      <c r="D9915" s="26">
        <v>0</v>
      </c>
      <c r="E9915" s="27">
        <v>0</v>
      </c>
      <c r="G9915" s="23"/>
      <c r="H9915" s="23"/>
      <c r="J9915" s="24">
        <f t="shared" si="309"/>
        <v>0</v>
      </c>
      <c r="K9915" s="25">
        <f t="shared" si="310"/>
        <v>0</v>
      </c>
    </row>
    <row r="9916" spans="1:11">
      <c r="A9916" s="18">
        <f>IFERROR(VLOOKUP(C9916,'[1]Dados Diários do Magento'!$A$1:$H$10000,3,),0)</f>
        <v>0</v>
      </c>
      <c r="B9916" s="19">
        <f>IFERROR(VLOOKUP(C9916,'[1]Dados Diários do Magento'!$A$1:$H$10000,2,),"0")</f>
        <v>0</v>
      </c>
      <c r="C9916" s="20">
        <v>9915</v>
      </c>
      <c r="D9916" s="26">
        <v>0</v>
      </c>
      <c r="E9916" s="27">
        <v>0</v>
      </c>
      <c r="G9916" s="23"/>
      <c r="H9916" s="23"/>
      <c r="J9916" s="24">
        <f t="shared" si="309"/>
        <v>0</v>
      </c>
      <c r="K9916" s="25">
        <f t="shared" si="310"/>
        <v>0</v>
      </c>
    </row>
    <row r="9917" spans="1:11">
      <c r="A9917" s="18">
        <f>IFERROR(VLOOKUP(C9917,'[1]Dados Diários do Magento'!$A$1:$H$10000,3,),0)</f>
        <v>0</v>
      </c>
      <c r="B9917" s="19">
        <f>IFERROR(VLOOKUP(C9917,'[1]Dados Diários do Magento'!$A$1:$H$10000,2,),"0")</f>
        <v>0</v>
      </c>
      <c r="C9917" s="20">
        <v>9916</v>
      </c>
      <c r="D9917" s="26">
        <v>0</v>
      </c>
      <c r="E9917" s="27">
        <v>0</v>
      </c>
      <c r="G9917" s="23"/>
      <c r="H9917" s="23"/>
      <c r="J9917" s="24">
        <f t="shared" si="309"/>
        <v>0</v>
      </c>
      <c r="K9917" s="25">
        <f t="shared" si="310"/>
        <v>0</v>
      </c>
    </row>
    <row r="9918" spans="1:11">
      <c r="A9918" s="18">
        <f>IFERROR(VLOOKUP(C9918,'[1]Dados Diários do Magento'!$A$1:$H$10000,3,),0)</f>
        <v>0</v>
      </c>
      <c r="B9918" s="19">
        <f>IFERROR(VLOOKUP(C9918,'[1]Dados Diários do Magento'!$A$1:$H$10000,2,),"0")</f>
        <v>0</v>
      </c>
      <c r="C9918" s="20">
        <v>9917</v>
      </c>
      <c r="D9918" s="26">
        <v>0</v>
      </c>
      <c r="E9918" s="27">
        <v>0</v>
      </c>
      <c r="G9918" s="23"/>
      <c r="H9918" s="23"/>
      <c r="J9918" s="24">
        <f t="shared" si="309"/>
        <v>0</v>
      </c>
      <c r="K9918" s="25">
        <f t="shared" si="310"/>
        <v>0</v>
      </c>
    </row>
    <row r="9919" spans="1:11">
      <c r="A9919" s="18">
        <f>IFERROR(VLOOKUP(C9919,'[1]Dados Diários do Magento'!$A$1:$H$10000,3,),0)</f>
        <v>0</v>
      </c>
      <c r="B9919" s="19">
        <f>IFERROR(VLOOKUP(C9919,'[1]Dados Diários do Magento'!$A$1:$H$10000,2,),"0")</f>
        <v>0</v>
      </c>
      <c r="C9919" s="20">
        <v>9918</v>
      </c>
      <c r="D9919" s="26">
        <v>0</v>
      </c>
      <c r="E9919" s="27">
        <v>0</v>
      </c>
      <c r="G9919" s="23"/>
      <c r="H9919" s="23"/>
      <c r="J9919" s="24">
        <f t="shared" si="309"/>
        <v>0</v>
      </c>
      <c r="K9919" s="25">
        <f t="shared" si="310"/>
        <v>0</v>
      </c>
    </row>
    <row r="9920" spans="1:11">
      <c r="A9920" s="18">
        <f>IFERROR(VLOOKUP(C9920,'[1]Dados Diários do Magento'!$A$1:$H$10000,3,),0)</f>
        <v>0</v>
      </c>
      <c r="B9920" s="19">
        <f>IFERROR(VLOOKUP(C9920,'[1]Dados Diários do Magento'!$A$1:$H$10000,2,),"0")</f>
        <v>0</v>
      </c>
      <c r="C9920" s="20">
        <v>9919</v>
      </c>
      <c r="D9920" s="26">
        <v>0</v>
      </c>
      <c r="E9920" s="27">
        <v>0</v>
      </c>
      <c r="G9920" s="23"/>
      <c r="H9920" s="23"/>
      <c r="J9920" s="24">
        <f t="shared" si="309"/>
        <v>0</v>
      </c>
      <c r="K9920" s="25">
        <f t="shared" si="310"/>
        <v>0</v>
      </c>
    </row>
    <row r="9921" spans="1:11">
      <c r="A9921" s="18">
        <f>IFERROR(VLOOKUP(C9921,'[1]Dados Diários do Magento'!$A$1:$H$10000,3,),0)</f>
        <v>0</v>
      </c>
      <c r="B9921" s="19">
        <f>IFERROR(VLOOKUP(C9921,'[1]Dados Diários do Magento'!$A$1:$H$10000,2,),"0")</f>
        <v>0</v>
      </c>
      <c r="C9921" s="20">
        <v>9920</v>
      </c>
      <c r="D9921" s="26">
        <v>0</v>
      </c>
      <c r="E9921" s="27">
        <v>0</v>
      </c>
      <c r="G9921" s="23"/>
      <c r="H9921" s="23"/>
      <c r="J9921" s="24">
        <f t="shared" si="309"/>
        <v>0</v>
      </c>
      <c r="K9921" s="25">
        <f t="shared" si="310"/>
        <v>0</v>
      </c>
    </row>
    <row r="9922" spans="1:11">
      <c r="A9922" s="18">
        <f>IFERROR(VLOOKUP(C9922,'[1]Dados Diários do Magento'!$A$1:$H$10000,3,),0)</f>
        <v>0</v>
      </c>
      <c r="B9922" s="19">
        <f>IFERROR(VLOOKUP(C9922,'[1]Dados Diários do Magento'!$A$1:$H$10000,2,),"0")</f>
        <v>0</v>
      </c>
      <c r="C9922" s="20">
        <v>9921</v>
      </c>
      <c r="D9922" s="26">
        <v>0</v>
      </c>
      <c r="E9922" s="27">
        <v>0</v>
      </c>
      <c r="G9922" s="23"/>
      <c r="H9922" s="23"/>
      <c r="J9922" s="24">
        <f t="shared" si="309"/>
        <v>0</v>
      </c>
      <c r="K9922" s="25">
        <f t="shared" si="310"/>
        <v>0</v>
      </c>
    </row>
    <row r="9923" spans="1:11">
      <c r="A9923" s="18">
        <f>IFERROR(VLOOKUP(C9923,'[1]Dados Diários do Magento'!$A$1:$H$10000,3,),0)</f>
        <v>0</v>
      </c>
      <c r="B9923" s="19">
        <f>IFERROR(VLOOKUP(C9923,'[1]Dados Diários do Magento'!$A$1:$H$10000,2,),"0")</f>
        <v>0</v>
      </c>
      <c r="C9923" s="20">
        <v>9922</v>
      </c>
      <c r="D9923" s="26">
        <v>0</v>
      </c>
      <c r="E9923" s="27">
        <v>0</v>
      </c>
      <c r="G9923" s="23"/>
      <c r="H9923" s="23"/>
      <c r="J9923" s="24">
        <f t="shared" ref="J9923:J9986" si="311">D9923+G9923</f>
        <v>0</v>
      </c>
      <c r="K9923" s="25">
        <f t="shared" si="310"/>
        <v>0</v>
      </c>
    </row>
    <row r="9924" spans="1:11">
      <c r="A9924" s="18">
        <f>IFERROR(VLOOKUP(C9924,'[1]Dados Diários do Magento'!$A$1:$H$10000,3,),0)</f>
        <v>0</v>
      </c>
      <c r="B9924" s="19">
        <f>IFERROR(VLOOKUP(C9924,'[1]Dados Diários do Magento'!$A$1:$H$10000,2,),"0")</f>
        <v>0</v>
      </c>
      <c r="C9924" s="20">
        <v>9923</v>
      </c>
      <c r="D9924" s="26">
        <v>0</v>
      </c>
      <c r="E9924" s="27">
        <v>0</v>
      </c>
      <c r="G9924" s="23"/>
      <c r="H9924" s="23"/>
      <c r="J9924" s="24">
        <f t="shared" si="311"/>
        <v>0</v>
      </c>
      <c r="K9924" s="25">
        <f t="shared" si="310"/>
        <v>0</v>
      </c>
    </row>
    <row r="9925" spans="1:11">
      <c r="A9925" s="18">
        <f>IFERROR(VLOOKUP(C9925,'[1]Dados Diários do Magento'!$A$1:$H$10000,3,),0)</f>
        <v>0</v>
      </c>
      <c r="B9925" s="19">
        <f>IFERROR(VLOOKUP(C9925,'[1]Dados Diários do Magento'!$A$1:$H$10000,2,),"0")</f>
        <v>0</v>
      </c>
      <c r="C9925" s="20">
        <v>9924</v>
      </c>
      <c r="D9925" s="26">
        <v>0</v>
      </c>
      <c r="E9925" s="27">
        <v>0</v>
      </c>
      <c r="G9925" s="23"/>
      <c r="H9925" s="23"/>
      <c r="J9925" s="24">
        <f t="shared" si="311"/>
        <v>0</v>
      </c>
      <c r="K9925" s="25">
        <f t="shared" si="310"/>
        <v>0</v>
      </c>
    </row>
    <row r="9926" spans="1:11">
      <c r="A9926" s="18">
        <f>IFERROR(VLOOKUP(C9926,'[1]Dados Diários do Magento'!$A$1:$H$10000,3,),0)</f>
        <v>0</v>
      </c>
      <c r="B9926" s="19">
        <f>IFERROR(VLOOKUP(C9926,'[1]Dados Diários do Magento'!$A$1:$H$10000,2,),"0")</f>
        <v>0</v>
      </c>
      <c r="C9926" s="20">
        <v>9925</v>
      </c>
      <c r="D9926" s="26">
        <v>0</v>
      </c>
      <c r="E9926" s="27">
        <v>0</v>
      </c>
      <c r="G9926" s="23"/>
      <c r="H9926" s="23"/>
      <c r="J9926" s="24">
        <f t="shared" si="311"/>
        <v>0</v>
      </c>
      <c r="K9926" s="25">
        <f t="shared" si="310"/>
        <v>0</v>
      </c>
    </row>
    <row r="9927" spans="1:11">
      <c r="A9927" s="18">
        <f>IFERROR(VLOOKUP(C9927,'[1]Dados Diários do Magento'!$A$1:$H$10000,3,),0)</f>
        <v>0</v>
      </c>
      <c r="B9927" s="19">
        <f>IFERROR(VLOOKUP(C9927,'[1]Dados Diários do Magento'!$A$1:$H$10000,2,),"0")</f>
        <v>0</v>
      </c>
      <c r="C9927" s="20">
        <v>9926</v>
      </c>
      <c r="D9927" s="26">
        <v>0</v>
      </c>
      <c r="E9927" s="27">
        <v>0</v>
      </c>
      <c r="G9927" s="23"/>
      <c r="H9927" s="23"/>
      <c r="J9927" s="24">
        <f t="shared" si="311"/>
        <v>0</v>
      </c>
      <c r="K9927" s="25">
        <f t="shared" si="310"/>
        <v>0</v>
      </c>
    </row>
    <row r="9928" spans="1:11">
      <c r="A9928" s="18">
        <f>IFERROR(VLOOKUP(C9928,'[1]Dados Diários do Magento'!$A$1:$H$10000,3,),0)</f>
        <v>0</v>
      </c>
      <c r="B9928" s="19">
        <f>IFERROR(VLOOKUP(C9928,'[1]Dados Diários do Magento'!$A$1:$H$10000,2,),"0")</f>
        <v>0</v>
      </c>
      <c r="C9928" s="20">
        <v>9927</v>
      </c>
      <c r="D9928" s="26">
        <v>0</v>
      </c>
      <c r="E9928" s="27">
        <v>0</v>
      </c>
      <c r="G9928" s="23"/>
      <c r="H9928" s="23"/>
      <c r="J9928" s="24">
        <f t="shared" si="311"/>
        <v>0</v>
      </c>
      <c r="K9928" s="25">
        <f t="shared" si="310"/>
        <v>0</v>
      </c>
    </row>
    <row r="9929" spans="1:11">
      <c r="A9929" s="18">
        <f>IFERROR(VLOOKUP(C9929,'[1]Dados Diários do Magento'!$A$1:$H$10000,3,),0)</f>
        <v>0</v>
      </c>
      <c r="B9929" s="19">
        <f>IFERROR(VLOOKUP(C9929,'[1]Dados Diários do Magento'!$A$1:$H$10000,2,),"0")</f>
        <v>0</v>
      </c>
      <c r="C9929" s="20">
        <v>9928</v>
      </c>
      <c r="D9929" s="26">
        <v>0</v>
      </c>
      <c r="E9929" s="27">
        <v>0</v>
      </c>
      <c r="G9929" s="23"/>
      <c r="H9929" s="23"/>
      <c r="J9929" s="24">
        <f t="shared" si="311"/>
        <v>0</v>
      </c>
      <c r="K9929" s="25">
        <f t="shared" si="310"/>
        <v>0</v>
      </c>
    </row>
    <row r="9930" spans="1:11">
      <c r="A9930" s="18">
        <f>IFERROR(VLOOKUP(C9930,'[1]Dados Diários do Magento'!$A$1:$H$10000,3,),0)</f>
        <v>0</v>
      </c>
      <c r="B9930" s="19">
        <f>IFERROR(VLOOKUP(C9930,'[1]Dados Diários do Magento'!$A$1:$H$10000,2,),"0")</f>
        <v>0</v>
      </c>
      <c r="C9930" s="20">
        <v>9929</v>
      </c>
      <c r="D9930" s="26">
        <v>0</v>
      </c>
      <c r="E9930" s="27">
        <v>0</v>
      </c>
      <c r="G9930" s="23"/>
      <c r="H9930" s="23"/>
      <c r="J9930" s="24">
        <f t="shared" si="311"/>
        <v>0</v>
      </c>
      <c r="K9930" s="25">
        <f t="shared" si="310"/>
        <v>0</v>
      </c>
    </row>
    <row r="9931" spans="1:11">
      <c r="A9931" s="18">
        <f>IFERROR(VLOOKUP(C9931,'[1]Dados Diários do Magento'!$A$1:$H$10000,3,),0)</f>
        <v>0</v>
      </c>
      <c r="B9931" s="19">
        <f>IFERROR(VLOOKUP(C9931,'[1]Dados Diários do Magento'!$A$1:$H$10000,2,),"0")</f>
        <v>0</v>
      </c>
      <c r="C9931" s="20">
        <v>9930</v>
      </c>
      <c r="D9931" s="26">
        <v>0</v>
      </c>
      <c r="E9931" s="27">
        <v>0</v>
      </c>
      <c r="G9931" s="23"/>
      <c r="H9931" s="23"/>
      <c r="J9931" s="24">
        <f t="shared" si="311"/>
        <v>0</v>
      </c>
      <c r="K9931" s="25">
        <f t="shared" si="310"/>
        <v>0</v>
      </c>
    </row>
    <row r="9932" spans="1:11">
      <c r="A9932" s="18">
        <f>IFERROR(VLOOKUP(C9932,'[1]Dados Diários do Magento'!$A$1:$H$10000,3,),0)</f>
        <v>0</v>
      </c>
      <c r="B9932" s="19">
        <f>IFERROR(VLOOKUP(C9932,'[1]Dados Diários do Magento'!$A$1:$H$10000,2,),"0")</f>
        <v>0</v>
      </c>
      <c r="C9932" s="20">
        <v>9931</v>
      </c>
      <c r="D9932" s="26">
        <v>0</v>
      </c>
      <c r="E9932" s="27">
        <v>0</v>
      </c>
      <c r="G9932" s="23"/>
      <c r="H9932" s="23"/>
      <c r="J9932" s="24">
        <f t="shared" si="311"/>
        <v>0</v>
      </c>
      <c r="K9932" s="25">
        <f t="shared" si="310"/>
        <v>0</v>
      </c>
    </row>
    <row r="9933" spans="1:11">
      <c r="A9933" s="18">
        <f>IFERROR(VLOOKUP(C9933,'[1]Dados Diários do Magento'!$A$1:$H$10000,3,),0)</f>
        <v>0</v>
      </c>
      <c r="B9933" s="19">
        <f>IFERROR(VLOOKUP(C9933,'[1]Dados Diários do Magento'!$A$1:$H$10000,2,),"0")</f>
        <v>0</v>
      </c>
      <c r="C9933" s="20">
        <v>9932</v>
      </c>
      <c r="D9933" s="26">
        <v>0</v>
      </c>
      <c r="E9933" s="27">
        <v>0</v>
      </c>
      <c r="G9933" s="23"/>
      <c r="H9933" s="23"/>
      <c r="J9933" s="24">
        <f t="shared" si="311"/>
        <v>0</v>
      </c>
      <c r="K9933" s="25">
        <f t="shared" si="310"/>
        <v>0</v>
      </c>
    </row>
    <row r="9934" spans="1:11">
      <c r="A9934" s="18">
        <f>IFERROR(VLOOKUP(C9934,'[1]Dados Diários do Magento'!$A$1:$H$10000,3,),0)</f>
        <v>0</v>
      </c>
      <c r="B9934" s="19">
        <f>IFERROR(VLOOKUP(C9934,'[1]Dados Diários do Magento'!$A$1:$H$10000,2,),"0")</f>
        <v>0</v>
      </c>
      <c r="C9934" s="20">
        <v>9933</v>
      </c>
      <c r="D9934" s="26">
        <v>0</v>
      </c>
      <c r="E9934" s="27">
        <v>0</v>
      </c>
      <c r="G9934" s="23"/>
      <c r="H9934" s="23"/>
      <c r="J9934" s="24">
        <f t="shared" si="311"/>
        <v>0</v>
      </c>
      <c r="K9934" s="25">
        <f t="shared" si="310"/>
        <v>0</v>
      </c>
    </row>
    <row r="9935" spans="1:11">
      <c r="A9935" s="18">
        <f>IFERROR(VLOOKUP(C9935,'[1]Dados Diários do Magento'!$A$1:$H$10000,3,),0)</f>
        <v>0</v>
      </c>
      <c r="B9935" s="19">
        <f>IFERROR(VLOOKUP(C9935,'[1]Dados Diários do Magento'!$A$1:$H$10000,2,),"0")</f>
        <v>0</v>
      </c>
      <c r="C9935" s="20">
        <v>9934</v>
      </c>
      <c r="D9935" s="26">
        <v>0</v>
      </c>
      <c r="E9935" s="27">
        <v>0</v>
      </c>
      <c r="G9935" s="23"/>
      <c r="H9935" s="23"/>
      <c r="J9935" s="24">
        <f t="shared" si="311"/>
        <v>0</v>
      </c>
      <c r="K9935" s="25">
        <f t="shared" si="310"/>
        <v>0</v>
      </c>
    </row>
    <row r="9936" spans="1:11">
      <c r="A9936" s="18">
        <f>IFERROR(VLOOKUP(C9936,'[1]Dados Diários do Magento'!$A$1:$H$10000,3,),0)</f>
        <v>0</v>
      </c>
      <c r="B9936" s="19">
        <f>IFERROR(VLOOKUP(C9936,'[1]Dados Diários do Magento'!$A$1:$H$10000,2,),"0")</f>
        <v>0</v>
      </c>
      <c r="C9936" s="20">
        <v>9935</v>
      </c>
      <c r="D9936" s="26">
        <v>0</v>
      </c>
      <c r="E9936" s="27">
        <v>0</v>
      </c>
      <c r="G9936" s="23"/>
      <c r="H9936" s="23"/>
      <c r="J9936" s="24">
        <f t="shared" si="311"/>
        <v>0</v>
      </c>
      <c r="K9936" s="25">
        <f t="shared" si="310"/>
        <v>0</v>
      </c>
    </row>
    <row r="9937" spans="1:11">
      <c r="A9937" s="18">
        <f>IFERROR(VLOOKUP(C9937,'[1]Dados Diários do Magento'!$A$1:$H$10000,3,),0)</f>
        <v>0</v>
      </c>
      <c r="B9937" s="19">
        <f>IFERROR(VLOOKUP(C9937,'[1]Dados Diários do Magento'!$A$1:$H$10000,2,),"0")</f>
        <v>0</v>
      </c>
      <c r="C9937" s="20">
        <v>9936</v>
      </c>
      <c r="D9937" s="26">
        <v>0</v>
      </c>
      <c r="E9937" s="27">
        <v>0</v>
      </c>
      <c r="G9937" s="23"/>
      <c r="H9937" s="23"/>
      <c r="J9937" s="24">
        <f t="shared" si="311"/>
        <v>0</v>
      </c>
      <c r="K9937" s="25">
        <f t="shared" si="310"/>
        <v>0</v>
      </c>
    </row>
    <row r="9938" spans="1:11">
      <c r="A9938" s="18">
        <f>IFERROR(VLOOKUP(C9938,'[1]Dados Diários do Magento'!$A$1:$H$10000,3,),0)</f>
        <v>0</v>
      </c>
      <c r="B9938" s="19">
        <f>IFERROR(VLOOKUP(C9938,'[1]Dados Diários do Magento'!$A$1:$H$10000,2,),"0")</f>
        <v>0</v>
      </c>
      <c r="C9938" s="20">
        <v>9937</v>
      </c>
      <c r="D9938" s="26">
        <v>0</v>
      </c>
      <c r="E9938" s="27">
        <v>0</v>
      </c>
      <c r="G9938" s="23"/>
      <c r="H9938" s="23"/>
      <c r="J9938" s="24">
        <f t="shared" si="311"/>
        <v>0</v>
      </c>
      <c r="K9938" s="25">
        <f t="shared" si="310"/>
        <v>0</v>
      </c>
    </row>
    <row r="9939" spans="1:11">
      <c r="A9939" s="18">
        <f>IFERROR(VLOOKUP(C9939,'[1]Dados Diários do Magento'!$A$1:$H$10000,3,),0)</f>
        <v>0</v>
      </c>
      <c r="B9939" s="19">
        <f>IFERROR(VLOOKUP(C9939,'[1]Dados Diários do Magento'!$A$1:$H$10000,2,),"0")</f>
        <v>0</v>
      </c>
      <c r="C9939" s="20">
        <v>9938</v>
      </c>
      <c r="D9939" s="26">
        <v>0</v>
      </c>
      <c r="E9939" s="27">
        <v>0</v>
      </c>
      <c r="G9939" s="23"/>
      <c r="H9939" s="23"/>
      <c r="J9939" s="24">
        <f t="shared" si="311"/>
        <v>0</v>
      </c>
      <c r="K9939" s="25">
        <f t="shared" si="310"/>
        <v>0</v>
      </c>
    </row>
    <row r="9940" spans="1:11">
      <c r="A9940" s="18">
        <f>IFERROR(VLOOKUP(C9940,'[1]Dados Diários do Magento'!$A$1:$H$10000,3,),0)</f>
        <v>0</v>
      </c>
      <c r="B9940" s="19">
        <f>IFERROR(VLOOKUP(C9940,'[1]Dados Diários do Magento'!$A$1:$H$10000,2,),"0")</f>
        <v>0</v>
      </c>
      <c r="C9940" s="20">
        <v>9939</v>
      </c>
      <c r="D9940" s="26">
        <v>0</v>
      </c>
      <c r="E9940" s="27">
        <v>0</v>
      </c>
      <c r="G9940" s="23"/>
      <c r="H9940" s="23"/>
      <c r="J9940" s="24">
        <f t="shared" si="311"/>
        <v>0</v>
      </c>
      <c r="K9940" s="25">
        <f t="shared" si="310"/>
        <v>0</v>
      </c>
    </row>
    <row r="9941" spans="1:11">
      <c r="A9941" s="18">
        <f>IFERROR(VLOOKUP(C9941,'[1]Dados Diários do Magento'!$A$1:$H$10000,3,),0)</f>
        <v>0</v>
      </c>
      <c r="B9941" s="19">
        <f>IFERROR(VLOOKUP(C9941,'[1]Dados Diários do Magento'!$A$1:$H$10000,2,),"0")</f>
        <v>0</v>
      </c>
      <c r="C9941" s="20">
        <v>9940</v>
      </c>
      <c r="D9941" s="26">
        <v>0</v>
      </c>
      <c r="E9941" s="27">
        <v>0</v>
      </c>
      <c r="G9941" s="23"/>
      <c r="H9941" s="23"/>
      <c r="J9941" s="24">
        <f t="shared" si="311"/>
        <v>0</v>
      </c>
      <c r="K9941" s="25">
        <f t="shared" si="310"/>
        <v>0</v>
      </c>
    </row>
    <row r="9942" spans="1:11">
      <c r="A9942" s="18">
        <f>IFERROR(VLOOKUP(C9942,'[1]Dados Diários do Magento'!$A$1:$H$10000,3,),0)</f>
        <v>0</v>
      </c>
      <c r="B9942" s="19">
        <f>IFERROR(VLOOKUP(C9942,'[1]Dados Diários do Magento'!$A$1:$H$10000,2,),"0")</f>
        <v>0</v>
      </c>
      <c r="C9942" s="20">
        <v>9941</v>
      </c>
      <c r="D9942" s="26">
        <v>0</v>
      </c>
      <c r="E9942" s="27">
        <v>0</v>
      </c>
      <c r="G9942" s="23"/>
      <c r="H9942" s="23"/>
      <c r="J9942" s="24">
        <f t="shared" si="311"/>
        <v>0</v>
      </c>
      <c r="K9942" s="25">
        <f t="shared" si="310"/>
        <v>0</v>
      </c>
    </row>
    <row r="9943" spans="1:11">
      <c r="A9943" s="18">
        <f>IFERROR(VLOOKUP(C9943,'[1]Dados Diários do Magento'!$A$1:$H$10000,3,),0)</f>
        <v>0</v>
      </c>
      <c r="B9943" s="19">
        <f>IFERROR(VLOOKUP(C9943,'[1]Dados Diários do Magento'!$A$1:$H$10000,2,),"0")</f>
        <v>0</v>
      </c>
      <c r="C9943" s="20">
        <v>9942</v>
      </c>
      <c r="D9943" s="26">
        <v>0</v>
      </c>
      <c r="E9943" s="27">
        <v>0</v>
      </c>
      <c r="G9943" s="23"/>
      <c r="H9943" s="23"/>
      <c r="J9943" s="24">
        <f t="shared" si="311"/>
        <v>0</v>
      </c>
      <c r="K9943" s="25">
        <f t="shared" si="310"/>
        <v>0</v>
      </c>
    </row>
    <row r="9944" spans="1:11">
      <c r="A9944" s="18">
        <f>IFERROR(VLOOKUP(C9944,'[1]Dados Diários do Magento'!$A$1:$H$10000,3,),0)</f>
        <v>0</v>
      </c>
      <c r="B9944" s="19">
        <f>IFERROR(VLOOKUP(C9944,'[1]Dados Diários do Magento'!$A$1:$H$10000,2,),"0")</f>
        <v>0</v>
      </c>
      <c r="C9944" s="20">
        <v>9943</v>
      </c>
      <c r="D9944" s="26">
        <v>0</v>
      </c>
      <c r="E9944" s="27">
        <v>0</v>
      </c>
      <c r="G9944" s="23"/>
      <c r="H9944" s="23"/>
      <c r="J9944" s="24">
        <f t="shared" si="311"/>
        <v>0</v>
      </c>
      <c r="K9944" s="25">
        <f t="shared" si="310"/>
        <v>0</v>
      </c>
    </row>
    <row r="9945" spans="1:11">
      <c r="A9945" s="18">
        <f>IFERROR(VLOOKUP(C9945,'[1]Dados Diários do Magento'!$A$1:$H$10000,3,),0)</f>
        <v>0</v>
      </c>
      <c r="B9945" s="19">
        <f>IFERROR(VLOOKUP(C9945,'[1]Dados Diários do Magento'!$A$1:$H$10000,2,),"0")</f>
        <v>0</v>
      </c>
      <c r="C9945" s="20">
        <v>9944</v>
      </c>
      <c r="D9945" s="26">
        <v>0</v>
      </c>
      <c r="E9945" s="27">
        <v>0</v>
      </c>
      <c r="G9945" s="23"/>
      <c r="H9945" s="23"/>
      <c r="J9945" s="24">
        <f t="shared" si="311"/>
        <v>0</v>
      </c>
      <c r="K9945" s="25">
        <f t="shared" si="310"/>
        <v>0</v>
      </c>
    </row>
    <row r="9946" spans="1:11">
      <c r="A9946" s="18">
        <f>IFERROR(VLOOKUP(C9946,'[1]Dados Diários do Magento'!$A$1:$H$10000,3,),0)</f>
        <v>0</v>
      </c>
      <c r="B9946" s="19">
        <f>IFERROR(VLOOKUP(C9946,'[1]Dados Diários do Magento'!$A$1:$H$10000,2,),"0")</f>
        <v>0</v>
      </c>
      <c r="C9946" s="20">
        <v>9945</v>
      </c>
      <c r="D9946" s="26">
        <v>0</v>
      </c>
      <c r="E9946" s="27">
        <v>0</v>
      </c>
      <c r="G9946" s="23"/>
      <c r="H9946" s="23"/>
      <c r="J9946" s="24">
        <f t="shared" si="311"/>
        <v>0</v>
      </c>
      <c r="K9946" s="25">
        <f t="shared" si="310"/>
        <v>0</v>
      </c>
    </row>
    <row r="9947" spans="1:11">
      <c r="A9947" s="18">
        <f>IFERROR(VLOOKUP(C9947,'[1]Dados Diários do Magento'!$A$1:$H$10000,3,),0)</f>
        <v>0</v>
      </c>
      <c r="B9947" s="19">
        <f>IFERROR(VLOOKUP(C9947,'[1]Dados Diários do Magento'!$A$1:$H$10000,2,),"0")</f>
        <v>0</v>
      </c>
      <c r="C9947" s="20">
        <v>9946</v>
      </c>
      <c r="D9947" s="26">
        <v>0</v>
      </c>
      <c r="E9947" s="27">
        <v>0</v>
      </c>
      <c r="G9947" s="23"/>
      <c r="H9947" s="23"/>
      <c r="J9947" s="24">
        <f t="shared" si="311"/>
        <v>0</v>
      </c>
      <c r="K9947" s="25">
        <f t="shared" si="310"/>
        <v>0</v>
      </c>
    </row>
    <row r="9948" spans="1:11">
      <c r="A9948" s="18">
        <f>IFERROR(VLOOKUP(C9948,'[1]Dados Diários do Magento'!$A$1:$H$10000,3,),0)</f>
        <v>0</v>
      </c>
      <c r="B9948" s="19">
        <f>IFERROR(VLOOKUP(C9948,'[1]Dados Diários do Magento'!$A$1:$H$10000,2,),"0")</f>
        <v>0</v>
      </c>
      <c r="C9948" s="20">
        <v>9947</v>
      </c>
      <c r="D9948" s="26">
        <v>0</v>
      </c>
      <c r="E9948" s="27">
        <v>0</v>
      </c>
      <c r="G9948" s="23"/>
      <c r="H9948" s="23"/>
      <c r="J9948" s="24">
        <f t="shared" si="311"/>
        <v>0</v>
      </c>
      <c r="K9948" s="25">
        <f t="shared" si="310"/>
        <v>0</v>
      </c>
    </row>
    <row r="9949" spans="1:11">
      <c r="A9949" s="18">
        <f>IFERROR(VLOOKUP(C9949,'[1]Dados Diários do Magento'!$A$1:$H$10000,3,),0)</f>
        <v>0</v>
      </c>
      <c r="B9949" s="19">
        <f>IFERROR(VLOOKUP(C9949,'[1]Dados Diários do Magento'!$A$1:$H$10000,2,),"0")</f>
        <v>0</v>
      </c>
      <c r="C9949" s="20">
        <v>9948</v>
      </c>
      <c r="D9949" s="26">
        <v>0</v>
      </c>
      <c r="E9949" s="27">
        <v>0</v>
      </c>
      <c r="G9949" s="23"/>
      <c r="H9949" s="23"/>
      <c r="J9949" s="24">
        <f t="shared" si="311"/>
        <v>0</v>
      </c>
      <c r="K9949" s="25">
        <f t="shared" ref="K9949:K10000" si="312">IF((D9949+G9949)&gt;0,(D9949*E9949+G9949*H9949)/(D9949+G9949),E9949)</f>
        <v>0</v>
      </c>
    </row>
    <row r="9950" spans="1:11">
      <c r="A9950" s="18">
        <f>IFERROR(VLOOKUP(C9950,'[1]Dados Diários do Magento'!$A$1:$H$10000,3,),0)</f>
        <v>0</v>
      </c>
      <c r="B9950" s="19">
        <f>IFERROR(VLOOKUP(C9950,'[1]Dados Diários do Magento'!$A$1:$H$10000,2,),"0")</f>
        <v>0</v>
      </c>
      <c r="C9950" s="20">
        <v>9949</v>
      </c>
      <c r="D9950" s="26">
        <v>0</v>
      </c>
      <c r="E9950" s="27">
        <v>0</v>
      </c>
      <c r="G9950" s="23"/>
      <c r="H9950" s="23"/>
      <c r="J9950" s="24">
        <f t="shared" si="311"/>
        <v>0</v>
      </c>
      <c r="K9950" s="25">
        <f t="shared" si="312"/>
        <v>0</v>
      </c>
    </row>
    <row r="9951" spans="1:11">
      <c r="A9951" s="18">
        <f>IFERROR(VLOOKUP(C9951,'[1]Dados Diários do Magento'!$A$1:$H$10000,3,),0)</f>
        <v>0</v>
      </c>
      <c r="B9951" s="19">
        <f>IFERROR(VLOOKUP(C9951,'[1]Dados Diários do Magento'!$A$1:$H$10000,2,),"0")</f>
        <v>0</v>
      </c>
      <c r="C9951" s="20">
        <v>9950</v>
      </c>
      <c r="D9951" s="26">
        <v>0</v>
      </c>
      <c r="E9951" s="27">
        <v>0</v>
      </c>
      <c r="G9951" s="23"/>
      <c r="H9951" s="23"/>
      <c r="J9951" s="24">
        <f t="shared" si="311"/>
        <v>0</v>
      </c>
      <c r="K9951" s="25">
        <f t="shared" si="312"/>
        <v>0</v>
      </c>
    </row>
    <row r="9952" spans="1:11">
      <c r="A9952" s="18">
        <f>IFERROR(VLOOKUP(C9952,'[1]Dados Diários do Magento'!$A$1:$H$10000,3,),0)</f>
        <v>0</v>
      </c>
      <c r="B9952" s="19">
        <f>IFERROR(VLOOKUP(C9952,'[1]Dados Diários do Magento'!$A$1:$H$10000,2,),"0")</f>
        <v>0</v>
      </c>
      <c r="C9952" s="20">
        <v>9951</v>
      </c>
      <c r="D9952" s="26">
        <v>0</v>
      </c>
      <c r="E9952" s="27">
        <v>0</v>
      </c>
      <c r="G9952" s="23"/>
      <c r="H9952" s="23"/>
      <c r="J9952" s="24">
        <f t="shared" si="311"/>
        <v>0</v>
      </c>
      <c r="K9952" s="25">
        <f t="shared" si="312"/>
        <v>0</v>
      </c>
    </row>
    <row r="9953" spans="1:11">
      <c r="A9953" s="18">
        <f>IFERROR(VLOOKUP(C9953,'[1]Dados Diários do Magento'!$A$1:$H$10000,3,),0)</f>
        <v>0</v>
      </c>
      <c r="B9953" s="19">
        <f>IFERROR(VLOOKUP(C9953,'[1]Dados Diários do Magento'!$A$1:$H$10000,2,),"0")</f>
        <v>0</v>
      </c>
      <c r="C9953" s="20">
        <v>9952</v>
      </c>
      <c r="D9953" s="26">
        <v>0</v>
      </c>
      <c r="E9953" s="27">
        <v>0</v>
      </c>
      <c r="G9953" s="23"/>
      <c r="H9953" s="23"/>
      <c r="J9953" s="24">
        <f t="shared" si="311"/>
        <v>0</v>
      </c>
      <c r="K9953" s="25">
        <f t="shared" si="312"/>
        <v>0</v>
      </c>
    </row>
    <row r="9954" spans="1:11">
      <c r="A9954" s="18">
        <f>IFERROR(VLOOKUP(C9954,'[1]Dados Diários do Magento'!$A$1:$H$10000,3,),0)</f>
        <v>0</v>
      </c>
      <c r="B9954" s="19">
        <f>IFERROR(VLOOKUP(C9954,'[1]Dados Diários do Magento'!$A$1:$H$10000,2,),"0")</f>
        <v>0</v>
      </c>
      <c r="C9954" s="20">
        <v>9953</v>
      </c>
      <c r="D9954" s="26">
        <v>0</v>
      </c>
      <c r="E9954" s="27">
        <v>0</v>
      </c>
      <c r="G9954" s="23"/>
      <c r="H9954" s="23"/>
      <c r="J9954" s="24">
        <f t="shared" si="311"/>
        <v>0</v>
      </c>
      <c r="K9954" s="25">
        <f t="shared" si="312"/>
        <v>0</v>
      </c>
    </row>
    <row r="9955" spans="1:11">
      <c r="A9955" s="18">
        <f>IFERROR(VLOOKUP(C9955,'[1]Dados Diários do Magento'!$A$1:$H$10000,3,),0)</f>
        <v>0</v>
      </c>
      <c r="B9955" s="19">
        <f>IFERROR(VLOOKUP(C9955,'[1]Dados Diários do Magento'!$A$1:$H$10000,2,),"0")</f>
        <v>0</v>
      </c>
      <c r="C9955" s="20">
        <v>9954</v>
      </c>
      <c r="D9955" s="26">
        <v>0</v>
      </c>
      <c r="E9955" s="27">
        <v>0</v>
      </c>
      <c r="G9955" s="23"/>
      <c r="H9955" s="23"/>
      <c r="J9955" s="24">
        <f t="shared" si="311"/>
        <v>0</v>
      </c>
      <c r="K9955" s="25">
        <f t="shared" si="312"/>
        <v>0</v>
      </c>
    </row>
    <row r="9956" spans="1:11">
      <c r="A9956" s="18">
        <f>IFERROR(VLOOKUP(C9956,'[1]Dados Diários do Magento'!$A$1:$H$10000,3,),0)</f>
        <v>0</v>
      </c>
      <c r="B9956" s="19">
        <f>IFERROR(VLOOKUP(C9956,'[1]Dados Diários do Magento'!$A$1:$H$10000,2,),"0")</f>
        <v>0</v>
      </c>
      <c r="C9956" s="20">
        <v>9955</v>
      </c>
      <c r="D9956" s="26">
        <v>0</v>
      </c>
      <c r="E9956" s="27">
        <v>0</v>
      </c>
      <c r="G9956" s="23"/>
      <c r="H9956" s="23"/>
      <c r="J9956" s="24">
        <f t="shared" si="311"/>
        <v>0</v>
      </c>
      <c r="K9956" s="25">
        <f t="shared" si="312"/>
        <v>0</v>
      </c>
    </row>
    <row r="9957" spans="1:11">
      <c r="A9957" s="18">
        <f>IFERROR(VLOOKUP(C9957,'[1]Dados Diários do Magento'!$A$1:$H$10000,3,),0)</f>
        <v>0</v>
      </c>
      <c r="B9957" s="19">
        <f>IFERROR(VLOOKUP(C9957,'[1]Dados Diários do Magento'!$A$1:$H$10000,2,),"0")</f>
        <v>0</v>
      </c>
      <c r="C9957" s="20">
        <v>9956</v>
      </c>
      <c r="D9957" s="26">
        <v>0</v>
      </c>
      <c r="E9957" s="27">
        <v>0</v>
      </c>
      <c r="G9957" s="23"/>
      <c r="H9957" s="23"/>
      <c r="J9957" s="24">
        <f t="shared" si="311"/>
        <v>0</v>
      </c>
      <c r="K9957" s="25">
        <f t="shared" si="312"/>
        <v>0</v>
      </c>
    </row>
    <row r="9958" spans="1:11">
      <c r="A9958" s="18">
        <f>IFERROR(VLOOKUP(C9958,'[1]Dados Diários do Magento'!$A$1:$H$10000,3,),0)</f>
        <v>0</v>
      </c>
      <c r="B9958" s="19">
        <f>IFERROR(VLOOKUP(C9958,'[1]Dados Diários do Magento'!$A$1:$H$10000,2,),"0")</f>
        <v>0</v>
      </c>
      <c r="C9958" s="20">
        <v>9957</v>
      </c>
      <c r="D9958" s="26">
        <v>0</v>
      </c>
      <c r="E9958" s="27">
        <v>0</v>
      </c>
      <c r="G9958" s="23"/>
      <c r="H9958" s="23"/>
      <c r="J9958" s="24">
        <f t="shared" si="311"/>
        <v>0</v>
      </c>
      <c r="K9958" s="25">
        <f t="shared" si="312"/>
        <v>0</v>
      </c>
    </row>
    <row r="9959" spans="1:11">
      <c r="A9959" s="18">
        <f>IFERROR(VLOOKUP(C9959,'[1]Dados Diários do Magento'!$A$1:$H$10000,3,),0)</f>
        <v>0</v>
      </c>
      <c r="B9959" s="19">
        <f>IFERROR(VLOOKUP(C9959,'[1]Dados Diários do Magento'!$A$1:$H$10000,2,),"0")</f>
        <v>0</v>
      </c>
      <c r="C9959" s="20">
        <v>9958</v>
      </c>
      <c r="D9959" s="26">
        <v>0</v>
      </c>
      <c r="E9959" s="27">
        <v>0</v>
      </c>
      <c r="G9959" s="23"/>
      <c r="H9959" s="23"/>
      <c r="J9959" s="24">
        <f t="shared" si="311"/>
        <v>0</v>
      </c>
      <c r="K9959" s="25">
        <f t="shared" si="312"/>
        <v>0</v>
      </c>
    </row>
    <row r="9960" spans="1:11">
      <c r="A9960" s="18">
        <f>IFERROR(VLOOKUP(C9960,'[1]Dados Diários do Magento'!$A$1:$H$10000,3,),0)</f>
        <v>0</v>
      </c>
      <c r="B9960" s="19">
        <f>IFERROR(VLOOKUP(C9960,'[1]Dados Diários do Magento'!$A$1:$H$10000,2,),"0")</f>
        <v>0</v>
      </c>
      <c r="C9960" s="20">
        <v>9959</v>
      </c>
      <c r="D9960" s="26">
        <v>0</v>
      </c>
      <c r="E9960" s="27">
        <v>0</v>
      </c>
      <c r="G9960" s="23"/>
      <c r="H9960" s="23"/>
      <c r="J9960" s="24">
        <f t="shared" si="311"/>
        <v>0</v>
      </c>
      <c r="K9960" s="25">
        <f t="shared" si="312"/>
        <v>0</v>
      </c>
    </row>
    <row r="9961" spans="1:11">
      <c r="A9961" s="18">
        <f>IFERROR(VLOOKUP(C9961,'[1]Dados Diários do Magento'!$A$1:$H$10000,3,),0)</f>
        <v>0</v>
      </c>
      <c r="B9961" s="19">
        <f>IFERROR(VLOOKUP(C9961,'[1]Dados Diários do Magento'!$A$1:$H$10000,2,),"0")</f>
        <v>0</v>
      </c>
      <c r="C9961" s="20">
        <v>9960</v>
      </c>
      <c r="D9961" s="26">
        <v>0</v>
      </c>
      <c r="E9961" s="27">
        <v>0</v>
      </c>
      <c r="G9961" s="23"/>
      <c r="H9961" s="23"/>
      <c r="J9961" s="24">
        <f t="shared" si="311"/>
        <v>0</v>
      </c>
      <c r="K9961" s="25">
        <f t="shared" si="312"/>
        <v>0</v>
      </c>
    </row>
    <row r="9962" spans="1:11">
      <c r="A9962" s="18">
        <f>IFERROR(VLOOKUP(C9962,'[1]Dados Diários do Magento'!$A$1:$H$10000,3,),0)</f>
        <v>0</v>
      </c>
      <c r="B9962" s="19">
        <f>IFERROR(VLOOKUP(C9962,'[1]Dados Diários do Magento'!$A$1:$H$10000,2,),"0")</f>
        <v>0</v>
      </c>
      <c r="C9962" s="20">
        <v>9961</v>
      </c>
      <c r="D9962" s="26">
        <v>0</v>
      </c>
      <c r="E9962" s="27">
        <v>0</v>
      </c>
      <c r="G9962" s="23"/>
      <c r="H9962" s="23"/>
      <c r="J9962" s="24">
        <f t="shared" si="311"/>
        <v>0</v>
      </c>
      <c r="K9962" s="25">
        <f t="shared" si="312"/>
        <v>0</v>
      </c>
    </row>
    <row r="9963" spans="1:11">
      <c r="A9963" s="18">
        <f>IFERROR(VLOOKUP(C9963,'[1]Dados Diários do Magento'!$A$1:$H$10000,3,),0)</f>
        <v>0</v>
      </c>
      <c r="B9963" s="19">
        <f>IFERROR(VLOOKUP(C9963,'[1]Dados Diários do Magento'!$A$1:$H$10000,2,),"0")</f>
        <v>0</v>
      </c>
      <c r="C9963" s="20">
        <v>9962</v>
      </c>
      <c r="D9963" s="26">
        <v>0</v>
      </c>
      <c r="E9963" s="27">
        <v>0</v>
      </c>
      <c r="G9963" s="23"/>
      <c r="H9963" s="23"/>
      <c r="J9963" s="24">
        <f t="shared" si="311"/>
        <v>0</v>
      </c>
      <c r="K9963" s="25">
        <f t="shared" si="312"/>
        <v>0</v>
      </c>
    </row>
    <row r="9964" spans="1:11">
      <c r="A9964" s="18">
        <f>IFERROR(VLOOKUP(C9964,'[1]Dados Diários do Magento'!$A$1:$H$10000,3,),0)</f>
        <v>0</v>
      </c>
      <c r="B9964" s="19">
        <f>IFERROR(VLOOKUP(C9964,'[1]Dados Diários do Magento'!$A$1:$H$10000,2,),"0")</f>
        <v>0</v>
      </c>
      <c r="C9964" s="20">
        <v>9963</v>
      </c>
      <c r="D9964" s="26">
        <v>0</v>
      </c>
      <c r="E9964" s="27">
        <v>0</v>
      </c>
      <c r="G9964" s="23"/>
      <c r="H9964" s="23"/>
      <c r="J9964" s="24">
        <f t="shared" si="311"/>
        <v>0</v>
      </c>
      <c r="K9964" s="25">
        <f t="shared" si="312"/>
        <v>0</v>
      </c>
    </row>
    <row r="9965" spans="1:11">
      <c r="A9965" s="18">
        <f>IFERROR(VLOOKUP(C9965,'[1]Dados Diários do Magento'!$A$1:$H$10000,3,),0)</f>
        <v>0</v>
      </c>
      <c r="B9965" s="19">
        <f>IFERROR(VLOOKUP(C9965,'[1]Dados Diários do Magento'!$A$1:$H$10000,2,),"0")</f>
        <v>0</v>
      </c>
      <c r="C9965" s="20">
        <v>9964</v>
      </c>
      <c r="D9965" s="26">
        <v>0</v>
      </c>
      <c r="E9965" s="27">
        <v>0</v>
      </c>
      <c r="G9965" s="23"/>
      <c r="H9965" s="23"/>
      <c r="J9965" s="24">
        <f t="shared" si="311"/>
        <v>0</v>
      </c>
      <c r="K9965" s="25">
        <f t="shared" si="312"/>
        <v>0</v>
      </c>
    </row>
    <row r="9966" spans="1:11">
      <c r="A9966" s="18">
        <f>IFERROR(VLOOKUP(C9966,'[1]Dados Diários do Magento'!$A$1:$H$10000,3,),0)</f>
        <v>0</v>
      </c>
      <c r="B9966" s="19">
        <f>IFERROR(VLOOKUP(C9966,'[1]Dados Diários do Magento'!$A$1:$H$10000,2,),"0")</f>
        <v>0</v>
      </c>
      <c r="C9966" s="20">
        <v>9965</v>
      </c>
      <c r="D9966" s="26">
        <v>0</v>
      </c>
      <c r="E9966" s="27">
        <v>0</v>
      </c>
      <c r="G9966" s="23"/>
      <c r="H9966" s="23"/>
      <c r="J9966" s="24">
        <f t="shared" si="311"/>
        <v>0</v>
      </c>
      <c r="K9966" s="25">
        <f t="shared" si="312"/>
        <v>0</v>
      </c>
    </row>
    <row r="9967" spans="1:11">
      <c r="A9967" s="18">
        <f>IFERROR(VLOOKUP(C9967,'[1]Dados Diários do Magento'!$A$1:$H$10000,3,),0)</f>
        <v>0</v>
      </c>
      <c r="B9967" s="19">
        <f>IFERROR(VLOOKUP(C9967,'[1]Dados Diários do Magento'!$A$1:$H$10000,2,),"0")</f>
        <v>0</v>
      </c>
      <c r="C9967" s="20">
        <v>9966</v>
      </c>
      <c r="D9967" s="26">
        <v>0</v>
      </c>
      <c r="E9967" s="27">
        <v>0</v>
      </c>
      <c r="G9967" s="23"/>
      <c r="H9967" s="23"/>
      <c r="J9967" s="24">
        <f t="shared" si="311"/>
        <v>0</v>
      </c>
      <c r="K9967" s="25">
        <f t="shared" si="312"/>
        <v>0</v>
      </c>
    </row>
    <row r="9968" spans="1:11">
      <c r="A9968" s="18">
        <f>IFERROR(VLOOKUP(C9968,'[1]Dados Diários do Magento'!$A$1:$H$10000,3,),0)</f>
        <v>0</v>
      </c>
      <c r="B9968" s="19">
        <f>IFERROR(VLOOKUP(C9968,'[1]Dados Diários do Magento'!$A$1:$H$10000,2,),"0")</f>
        <v>0</v>
      </c>
      <c r="C9968" s="20">
        <v>9967</v>
      </c>
      <c r="D9968" s="26">
        <v>0</v>
      </c>
      <c r="E9968" s="27">
        <v>0</v>
      </c>
      <c r="G9968" s="23"/>
      <c r="H9968" s="23"/>
      <c r="J9968" s="24">
        <f t="shared" si="311"/>
        <v>0</v>
      </c>
      <c r="K9968" s="25">
        <f t="shared" si="312"/>
        <v>0</v>
      </c>
    </row>
    <row r="9969" spans="1:11">
      <c r="A9969" s="18">
        <f>IFERROR(VLOOKUP(C9969,'[1]Dados Diários do Magento'!$A$1:$H$10000,3,),0)</f>
        <v>0</v>
      </c>
      <c r="B9969" s="19">
        <f>IFERROR(VLOOKUP(C9969,'[1]Dados Diários do Magento'!$A$1:$H$10000,2,),"0")</f>
        <v>0</v>
      </c>
      <c r="C9969" s="20">
        <v>9968</v>
      </c>
      <c r="D9969" s="26">
        <v>0</v>
      </c>
      <c r="E9969" s="27">
        <v>0</v>
      </c>
      <c r="G9969" s="23"/>
      <c r="H9969" s="23"/>
      <c r="J9969" s="24">
        <f t="shared" si="311"/>
        <v>0</v>
      </c>
      <c r="K9969" s="25">
        <f t="shared" si="312"/>
        <v>0</v>
      </c>
    </row>
    <row r="9970" spans="1:11">
      <c r="A9970" s="18">
        <f>IFERROR(VLOOKUP(C9970,'[1]Dados Diários do Magento'!$A$1:$H$10000,3,),0)</f>
        <v>0</v>
      </c>
      <c r="B9970" s="19">
        <f>IFERROR(VLOOKUP(C9970,'[1]Dados Diários do Magento'!$A$1:$H$10000,2,),"0")</f>
        <v>0</v>
      </c>
      <c r="C9970" s="20">
        <v>9969</v>
      </c>
      <c r="D9970" s="26">
        <v>0</v>
      </c>
      <c r="E9970" s="27">
        <v>0</v>
      </c>
      <c r="G9970" s="23"/>
      <c r="H9970" s="23"/>
      <c r="J9970" s="24">
        <f t="shared" si="311"/>
        <v>0</v>
      </c>
      <c r="K9970" s="25">
        <f t="shared" si="312"/>
        <v>0</v>
      </c>
    </row>
    <row r="9971" spans="1:11">
      <c r="A9971" s="18">
        <f>IFERROR(VLOOKUP(C9971,'[1]Dados Diários do Magento'!$A$1:$H$10000,3,),0)</f>
        <v>0</v>
      </c>
      <c r="B9971" s="19">
        <f>IFERROR(VLOOKUP(C9971,'[1]Dados Diários do Magento'!$A$1:$H$10000,2,),"0")</f>
        <v>0</v>
      </c>
      <c r="C9971" s="20">
        <v>9970</v>
      </c>
      <c r="D9971" s="26">
        <v>0</v>
      </c>
      <c r="E9971" s="27">
        <v>0</v>
      </c>
      <c r="G9971" s="23"/>
      <c r="H9971" s="23"/>
      <c r="J9971" s="24">
        <f t="shared" si="311"/>
        <v>0</v>
      </c>
      <c r="K9971" s="25">
        <f t="shared" si="312"/>
        <v>0</v>
      </c>
    </row>
    <row r="9972" spans="1:11">
      <c r="A9972" s="18">
        <f>IFERROR(VLOOKUP(C9972,'[1]Dados Diários do Magento'!$A$1:$H$10000,3,),0)</f>
        <v>0</v>
      </c>
      <c r="B9972" s="19">
        <f>IFERROR(VLOOKUP(C9972,'[1]Dados Diários do Magento'!$A$1:$H$10000,2,),"0")</f>
        <v>0</v>
      </c>
      <c r="C9972" s="20">
        <v>9971</v>
      </c>
      <c r="D9972" s="26">
        <v>0</v>
      </c>
      <c r="E9972" s="27">
        <v>0</v>
      </c>
      <c r="G9972" s="23"/>
      <c r="H9972" s="23"/>
      <c r="J9972" s="24">
        <f t="shared" si="311"/>
        <v>0</v>
      </c>
      <c r="K9972" s="25">
        <f t="shared" si="312"/>
        <v>0</v>
      </c>
    </row>
    <row r="9973" spans="1:11">
      <c r="A9973" s="18">
        <f>IFERROR(VLOOKUP(C9973,'[1]Dados Diários do Magento'!$A$1:$H$10000,3,),0)</f>
        <v>0</v>
      </c>
      <c r="B9973" s="19">
        <f>IFERROR(VLOOKUP(C9973,'[1]Dados Diários do Magento'!$A$1:$H$10000,2,),"0")</f>
        <v>0</v>
      </c>
      <c r="C9973" s="20">
        <v>9972</v>
      </c>
      <c r="D9973" s="26">
        <v>0</v>
      </c>
      <c r="E9973" s="27">
        <v>0</v>
      </c>
      <c r="G9973" s="23"/>
      <c r="H9973" s="23"/>
      <c r="J9973" s="24">
        <f t="shared" si="311"/>
        <v>0</v>
      </c>
      <c r="K9973" s="25">
        <f t="shared" si="312"/>
        <v>0</v>
      </c>
    </row>
    <row r="9974" spans="1:11">
      <c r="A9974" s="18">
        <f>IFERROR(VLOOKUP(C9974,'[1]Dados Diários do Magento'!$A$1:$H$10000,3,),0)</f>
        <v>0</v>
      </c>
      <c r="B9974" s="19">
        <f>IFERROR(VLOOKUP(C9974,'[1]Dados Diários do Magento'!$A$1:$H$10000,2,),"0")</f>
        <v>0</v>
      </c>
      <c r="C9974" s="20">
        <v>9973</v>
      </c>
      <c r="D9974" s="26">
        <v>0</v>
      </c>
      <c r="E9974" s="27">
        <v>0</v>
      </c>
      <c r="G9974" s="23"/>
      <c r="H9974" s="23"/>
      <c r="J9974" s="24">
        <f t="shared" si="311"/>
        <v>0</v>
      </c>
      <c r="K9974" s="25">
        <f t="shared" si="312"/>
        <v>0</v>
      </c>
    </row>
    <row r="9975" spans="1:11">
      <c r="A9975" s="18">
        <f>IFERROR(VLOOKUP(C9975,'[1]Dados Diários do Magento'!$A$1:$H$10000,3,),0)</f>
        <v>0</v>
      </c>
      <c r="B9975" s="19">
        <f>IFERROR(VLOOKUP(C9975,'[1]Dados Diários do Magento'!$A$1:$H$10000,2,),"0")</f>
        <v>0</v>
      </c>
      <c r="C9975" s="20">
        <v>9974</v>
      </c>
      <c r="D9975" s="26">
        <v>0</v>
      </c>
      <c r="E9975" s="27">
        <v>0</v>
      </c>
      <c r="G9975" s="23"/>
      <c r="H9975" s="23"/>
      <c r="J9975" s="24">
        <f t="shared" si="311"/>
        <v>0</v>
      </c>
      <c r="K9975" s="25">
        <f t="shared" si="312"/>
        <v>0</v>
      </c>
    </row>
    <row r="9976" spans="1:11">
      <c r="A9976" s="18">
        <f>IFERROR(VLOOKUP(C9976,'[1]Dados Diários do Magento'!$A$1:$H$10000,3,),0)</f>
        <v>0</v>
      </c>
      <c r="B9976" s="19">
        <f>IFERROR(VLOOKUP(C9976,'[1]Dados Diários do Magento'!$A$1:$H$10000,2,),"0")</f>
        <v>0</v>
      </c>
      <c r="C9976" s="20">
        <v>9975</v>
      </c>
      <c r="D9976" s="26">
        <v>0</v>
      </c>
      <c r="E9976" s="27">
        <v>0</v>
      </c>
      <c r="G9976" s="23"/>
      <c r="H9976" s="23"/>
      <c r="J9976" s="24">
        <f t="shared" si="311"/>
        <v>0</v>
      </c>
      <c r="K9976" s="25">
        <f t="shared" si="312"/>
        <v>0</v>
      </c>
    </row>
    <row r="9977" spans="1:11">
      <c r="A9977" s="18">
        <f>IFERROR(VLOOKUP(C9977,'[1]Dados Diários do Magento'!$A$1:$H$10000,3,),0)</f>
        <v>0</v>
      </c>
      <c r="B9977" s="19">
        <f>IFERROR(VLOOKUP(C9977,'[1]Dados Diários do Magento'!$A$1:$H$10000,2,),"0")</f>
        <v>0</v>
      </c>
      <c r="C9977" s="20">
        <v>9976</v>
      </c>
      <c r="D9977" s="26">
        <v>0</v>
      </c>
      <c r="E9977" s="27">
        <v>0</v>
      </c>
      <c r="G9977" s="23"/>
      <c r="H9977" s="23"/>
      <c r="J9977" s="24">
        <f t="shared" si="311"/>
        <v>0</v>
      </c>
      <c r="K9977" s="25">
        <f t="shared" si="312"/>
        <v>0</v>
      </c>
    </row>
    <row r="9978" spans="1:11">
      <c r="A9978" s="18">
        <f>IFERROR(VLOOKUP(C9978,'[1]Dados Diários do Magento'!$A$1:$H$10000,3,),0)</f>
        <v>0</v>
      </c>
      <c r="B9978" s="19">
        <f>IFERROR(VLOOKUP(C9978,'[1]Dados Diários do Magento'!$A$1:$H$10000,2,),"0")</f>
        <v>0</v>
      </c>
      <c r="C9978" s="20">
        <v>9977</v>
      </c>
      <c r="D9978" s="26">
        <v>0</v>
      </c>
      <c r="E9978" s="27">
        <v>0</v>
      </c>
      <c r="G9978" s="23"/>
      <c r="H9978" s="23"/>
      <c r="J9978" s="24">
        <f t="shared" si="311"/>
        <v>0</v>
      </c>
      <c r="K9978" s="25">
        <f t="shared" si="312"/>
        <v>0</v>
      </c>
    </row>
    <row r="9979" spans="1:11">
      <c r="A9979" s="18">
        <f>IFERROR(VLOOKUP(C9979,'[1]Dados Diários do Magento'!$A$1:$H$10000,3,),0)</f>
        <v>0</v>
      </c>
      <c r="B9979" s="19">
        <f>IFERROR(VLOOKUP(C9979,'[1]Dados Diários do Magento'!$A$1:$H$10000,2,),"0")</f>
        <v>0</v>
      </c>
      <c r="C9979" s="20">
        <v>9978</v>
      </c>
      <c r="D9979" s="26">
        <v>0</v>
      </c>
      <c r="E9979" s="27">
        <v>0</v>
      </c>
      <c r="G9979" s="23"/>
      <c r="H9979" s="23"/>
      <c r="J9979" s="24">
        <f t="shared" si="311"/>
        <v>0</v>
      </c>
      <c r="K9979" s="25">
        <f t="shared" si="312"/>
        <v>0</v>
      </c>
    </row>
    <row r="9980" spans="1:11">
      <c r="A9980" s="18">
        <f>IFERROR(VLOOKUP(C9980,'[1]Dados Diários do Magento'!$A$1:$H$10000,3,),0)</f>
        <v>0</v>
      </c>
      <c r="B9980" s="19">
        <f>IFERROR(VLOOKUP(C9980,'[1]Dados Diários do Magento'!$A$1:$H$10000,2,),"0")</f>
        <v>0</v>
      </c>
      <c r="C9980" s="20">
        <v>9979</v>
      </c>
      <c r="D9980" s="26">
        <v>0</v>
      </c>
      <c r="E9980" s="27">
        <v>0</v>
      </c>
      <c r="G9980" s="23"/>
      <c r="H9980" s="23"/>
      <c r="J9980" s="24">
        <f t="shared" si="311"/>
        <v>0</v>
      </c>
      <c r="K9980" s="25">
        <f t="shared" si="312"/>
        <v>0</v>
      </c>
    </row>
    <row r="9981" spans="1:11">
      <c r="A9981" s="18">
        <f>IFERROR(VLOOKUP(C9981,'[1]Dados Diários do Magento'!$A$1:$H$10000,3,),0)</f>
        <v>0</v>
      </c>
      <c r="B9981" s="19">
        <f>IFERROR(VLOOKUP(C9981,'[1]Dados Diários do Magento'!$A$1:$H$10000,2,),"0")</f>
        <v>0</v>
      </c>
      <c r="C9981" s="20">
        <v>9980</v>
      </c>
      <c r="D9981" s="26">
        <v>0</v>
      </c>
      <c r="E9981" s="27">
        <v>0</v>
      </c>
      <c r="G9981" s="23"/>
      <c r="H9981" s="23"/>
      <c r="J9981" s="24">
        <f t="shared" si="311"/>
        <v>0</v>
      </c>
      <c r="K9981" s="25">
        <f t="shared" si="312"/>
        <v>0</v>
      </c>
    </row>
    <row r="9982" spans="1:11">
      <c r="A9982" s="18">
        <f>IFERROR(VLOOKUP(C9982,'[1]Dados Diários do Magento'!$A$1:$H$10000,3,),0)</f>
        <v>0</v>
      </c>
      <c r="B9982" s="19">
        <f>IFERROR(VLOOKUP(C9982,'[1]Dados Diários do Magento'!$A$1:$H$10000,2,),"0")</f>
        <v>0</v>
      </c>
      <c r="C9982" s="20">
        <v>9981</v>
      </c>
      <c r="D9982" s="26">
        <v>0</v>
      </c>
      <c r="E9982" s="27">
        <v>0</v>
      </c>
      <c r="G9982" s="23"/>
      <c r="H9982" s="23"/>
      <c r="J9982" s="24">
        <f t="shared" si="311"/>
        <v>0</v>
      </c>
      <c r="K9982" s="25">
        <f t="shared" si="312"/>
        <v>0</v>
      </c>
    </row>
    <row r="9983" spans="1:11">
      <c r="A9983" s="18">
        <f>IFERROR(VLOOKUP(C9983,'[1]Dados Diários do Magento'!$A$1:$H$10000,3,),0)</f>
        <v>0</v>
      </c>
      <c r="B9983" s="19">
        <f>IFERROR(VLOOKUP(C9983,'[1]Dados Diários do Magento'!$A$1:$H$10000,2,),"0")</f>
        <v>0</v>
      </c>
      <c r="C9983" s="20">
        <v>9982</v>
      </c>
      <c r="D9983" s="26">
        <v>0</v>
      </c>
      <c r="E9983" s="27">
        <v>0</v>
      </c>
      <c r="G9983" s="23"/>
      <c r="H9983" s="23"/>
      <c r="J9983" s="24">
        <f t="shared" si="311"/>
        <v>0</v>
      </c>
      <c r="K9983" s="25">
        <f t="shared" si="312"/>
        <v>0</v>
      </c>
    </row>
    <row r="9984" spans="1:11">
      <c r="A9984" s="18">
        <f>IFERROR(VLOOKUP(C9984,'[1]Dados Diários do Magento'!$A$1:$H$10000,3,),0)</f>
        <v>0</v>
      </c>
      <c r="B9984" s="19">
        <f>IFERROR(VLOOKUP(C9984,'[1]Dados Diários do Magento'!$A$1:$H$10000,2,),"0")</f>
        <v>0</v>
      </c>
      <c r="C9984" s="20">
        <v>9983</v>
      </c>
      <c r="D9984" s="26">
        <v>0</v>
      </c>
      <c r="E9984" s="27">
        <v>0</v>
      </c>
      <c r="G9984" s="23"/>
      <c r="H9984" s="23"/>
      <c r="J9984" s="24">
        <f t="shared" si="311"/>
        <v>0</v>
      </c>
      <c r="K9984" s="25">
        <f t="shared" si="312"/>
        <v>0</v>
      </c>
    </row>
    <row r="9985" spans="1:11">
      <c r="A9985" s="18">
        <f>IFERROR(VLOOKUP(C9985,'[1]Dados Diários do Magento'!$A$1:$H$10000,3,),0)</f>
        <v>0</v>
      </c>
      <c r="B9985" s="19">
        <f>IFERROR(VLOOKUP(C9985,'[1]Dados Diários do Magento'!$A$1:$H$10000,2,),"0")</f>
        <v>0</v>
      </c>
      <c r="C9985" s="20">
        <v>9984</v>
      </c>
      <c r="D9985" s="26">
        <v>0</v>
      </c>
      <c r="E9985" s="27">
        <v>0</v>
      </c>
      <c r="G9985" s="23"/>
      <c r="H9985" s="23"/>
      <c r="J9985" s="24">
        <f t="shared" si="311"/>
        <v>0</v>
      </c>
      <c r="K9985" s="25">
        <f t="shared" si="312"/>
        <v>0</v>
      </c>
    </row>
    <row r="9986" spans="1:11">
      <c r="A9986" s="18">
        <f>IFERROR(VLOOKUP(C9986,'[1]Dados Diários do Magento'!$A$1:$H$10000,3,),0)</f>
        <v>0</v>
      </c>
      <c r="B9986" s="19">
        <f>IFERROR(VLOOKUP(C9986,'[1]Dados Diários do Magento'!$A$1:$H$10000,2,),"0")</f>
        <v>0</v>
      </c>
      <c r="C9986" s="20">
        <v>9985</v>
      </c>
      <c r="D9986" s="26">
        <v>0</v>
      </c>
      <c r="E9986" s="27">
        <v>0</v>
      </c>
      <c r="G9986" s="23"/>
      <c r="H9986" s="23"/>
      <c r="J9986" s="24">
        <f t="shared" si="311"/>
        <v>0</v>
      </c>
      <c r="K9986" s="25">
        <f t="shared" si="312"/>
        <v>0</v>
      </c>
    </row>
    <row r="9987" spans="1:11">
      <c r="A9987" s="18">
        <f>IFERROR(VLOOKUP(C9987,'[1]Dados Diários do Magento'!$A$1:$H$10000,3,),0)</f>
        <v>0</v>
      </c>
      <c r="B9987" s="19">
        <f>IFERROR(VLOOKUP(C9987,'[1]Dados Diários do Magento'!$A$1:$H$10000,2,),"0")</f>
        <v>0</v>
      </c>
      <c r="C9987" s="20">
        <v>9986</v>
      </c>
      <c r="D9987" s="26">
        <v>0</v>
      </c>
      <c r="E9987" s="27">
        <v>0</v>
      </c>
      <c r="G9987" s="23"/>
      <c r="H9987" s="23"/>
      <c r="J9987" s="24">
        <f t="shared" ref="J9987:J10000" si="313">D9987+G9987</f>
        <v>0</v>
      </c>
      <c r="K9987" s="25">
        <f t="shared" si="312"/>
        <v>0</v>
      </c>
    </row>
    <row r="9988" spans="1:11">
      <c r="A9988" s="18">
        <f>IFERROR(VLOOKUP(C9988,'[1]Dados Diários do Magento'!$A$1:$H$10000,3,),0)</f>
        <v>0</v>
      </c>
      <c r="B9988" s="19">
        <f>IFERROR(VLOOKUP(C9988,'[1]Dados Diários do Magento'!$A$1:$H$10000,2,),"0")</f>
        <v>0</v>
      </c>
      <c r="C9988" s="20">
        <v>9987</v>
      </c>
      <c r="D9988" s="26">
        <v>0</v>
      </c>
      <c r="E9988" s="27">
        <v>0</v>
      </c>
      <c r="G9988" s="23"/>
      <c r="H9988" s="23"/>
      <c r="J9988" s="24">
        <f t="shared" si="313"/>
        <v>0</v>
      </c>
      <c r="K9988" s="25">
        <f t="shared" si="312"/>
        <v>0</v>
      </c>
    </row>
    <row r="9989" spans="1:11">
      <c r="A9989" s="18">
        <f>IFERROR(VLOOKUP(C9989,'[1]Dados Diários do Magento'!$A$1:$H$10000,3,),0)</f>
        <v>0</v>
      </c>
      <c r="B9989" s="19">
        <f>IFERROR(VLOOKUP(C9989,'[1]Dados Diários do Magento'!$A$1:$H$10000,2,),"0")</f>
        <v>0</v>
      </c>
      <c r="C9989" s="20">
        <v>9988</v>
      </c>
      <c r="D9989" s="26">
        <v>0</v>
      </c>
      <c r="E9989" s="27">
        <v>0</v>
      </c>
      <c r="G9989" s="23"/>
      <c r="H9989" s="23"/>
      <c r="J9989" s="24">
        <f t="shared" si="313"/>
        <v>0</v>
      </c>
      <c r="K9989" s="25">
        <f t="shared" si="312"/>
        <v>0</v>
      </c>
    </row>
    <row r="9990" spans="1:11">
      <c r="A9990" s="18">
        <f>IFERROR(VLOOKUP(C9990,'[1]Dados Diários do Magento'!$A$1:$H$10000,3,),0)</f>
        <v>0</v>
      </c>
      <c r="B9990" s="19">
        <f>IFERROR(VLOOKUP(C9990,'[1]Dados Diários do Magento'!$A$1:$H$10000,2,),"0")</f>
        <v>0</v>
      </c>
      <c r="C9990" s="20">
        <v>9989</v>
      </c>
      <c r="D9990" s="26">
        <v>0</v>
      </c>
      <c r="E9990" s="27">
        <v>0</v>
      </c>
      <c r="G9990" s="23"/>
      <c r="H9990" s="23"/>
      <c r="J9990" s="24">
        <f t="shared" si="313"/>
        <v>0</v>
      </c>
      <c r="K9990" s="25">
        <f t="shared" si="312"/>
        <v>0</v>
      </c>
    </row>
    <row r="9991" spans="1:11">
      <c r="A9991" s="18">
        <f>IFERROR(VLOOKUP(C9991,'[1]Dados Diários do Magento'!$A$1:$H$10000,3,),0)</f>
        <v>0</v>
      </c>
      <c r="B9991" s="19">
        <f>IFERROR(VLOOKUP(C9991,'[1]Dados Diários do Magento'!$A$1:$H$10000,2,),"0")</f>
        <v>0</v>
      </c>
      <c r="C9991" s="20">
        <v>9990</v>
      </c>
      <c r="D9991" s="26">
        <v>0</v>
      </c>
      <c r="E9991" s="27">
        <v>0</v>
      </c>
      <c r="G9991" s="23"/>
      <c r="H9991" s="23"/>
      <c r="J9991" s="24">
        <f t="shared" si="313"/>
        <v>0</v>
      </c>
      <c r="K9991" s="25">
        <f t="shared" si="312"/>
        <v>0</v>
      </c>
    </row>
    <row r="9992" spans="1:11">
      <c r="A9992" s="18">
        <f>IFERROR(VLOOKUP(C9992,'[1]Dados Diários do Magento'!$A$1:$H$10000,3,),0)</f>
        <v>0</v>
      </c>
      <c r="B9992" s="19">
        <f>IFERROR(VLOOKUP(C9992,'[1]Dados Diários do Magento'!$A$1:$H$10000,2,),"0")</f>
        <v>0</v>
      </c>
      <c r="C9992" s="20">
        <v>9991</v>
      </c>
      <c r="D9992" s="26">
        <v>0</v>
      </c>
      <c r="E9992" s="27">
        <v>0</v>
      </c>
      <c r="G9992" s="23"/>
      <c r="H9992" s="23"/>
      <c r="J9992" s="24">
        <f t="shared" si="313"/>
        <v>0</v>
      </c>
      <c r="K9992" s="25">
        <f t="shared" si="312"/>
        <v>0</v>
      </c>
    </row>
    <row r="9993" spans="1:11">
      <c r="A9993" s="18">
        <f>IFERROR(VLOOKUP(C9993,'[1]Dados Diários do Magento'!$A$1:$H$10000,3,),0)</f>
        <v>0</v>
      </c>
      <c r="B9993" s="19">
        <f>IFERROR(VLOOKUP(C9993,'[1]Dados Diários do Magento'!$A$1:$H$10000,2,),"0")</f>
        <v>0</v>
      </c>
      <c r="C9993" s="20">
        <v>9992</v>
      </c>
      <c r="D9993" s="26">
        <v>0</v>
      </c>
      <c r="E9993" s="27">
        <v>0</v>
      </c>
      <c r="G9993" s="23"/>
      <c r="H9993" s="23"/>
      <c r="J9993" s="24">
        <f t="shared" si="313"/>
        <v>0</v>
      </c>
      <c r="K9993" s="25">
        <f t="shared" si="312"/>
        <v>0</v>
      </c>
    </row>
    <row r="9994" spans="1:11">
      <c r="A9994" s="18">
        <f>IFERROR(VLOOKUP(C9994,'[1]Dados Diários do Magento'!$A$1:$H$10000,3,),0)</f>
        <v>0</v>
      </c>
      <c r="B9994" s="19">
        <f>IFERROR(VLOOKUP(C9994,'[1]Dados Diários do Magento'!$A$1:$H$10000,2,),"0")</f>
        <v>0</v>
      </c>
      <c r="C9994" s="20">
        <v>9993</v>
      </c>
      <c r="D9994" s="26">
        <v>0</v>
      </c>
      <c r="E9994" s="27">
        <v>0</v>
      </c>
      <c r="G9994" s="23"/>
      <c r="H9994" s="23"/>
      <c r="J9994" s="24">
        <f t="shared" si="313"/>
        <v>0</v>
      </c>
      <c r="K9994" s="25">
        <f t="shared" si="312"/>
        <v>0</v>
      </c>
    </row>
    <row r="9995" spans="1:11">
      <c r="A9995" s="18">
        <f>IFERROR(VLOOKUP(C9995,'[1]Dados Diários do Magento'!$A$1:$H$10000,3,),0)</f>
        <v>0</v>
      </c>
      <c r="B9995" s="19">
        <f>IFERROR(VLOOKUP(C9995,'[1]Dados Diários do Magento'!$A$1:$H$10000,2,),"0")</f>
        <v>0</v>
      </c>
      <c r="C9995" s="20">
        <v>9994</v>
      </c>
      <c r="D9995" s="26">
        <v>0</v>
      </c>
      <c r="E9995" s="27">
        <v>0</v>
      </c>
      <c r="G9995" s="23"/>
      <c r="H9995" s="23"/>
      <c r="J9995" s="24">
        <f t="shared" si="313"/>
        <v>0</v>
      </c>
      <c r="K9995" s="25">
        <f t="shared" si="312"/>
        <v>0</v>
      </c>
    </row>
    <row r="9996" spans="1:11">
      <c r="A9996" s="18">
        <f>IFERROR(VLOOKUP(C9996,'[1]Dados Diários do Magento'!$A$1:$H$10000,3,),0)</f>
        <v>0</v>
      </c>
      <c r="B9996" s="19">
        <f>IFERROR(VLOOKUP(C9996,'[1]Dados Diários do Magento'!$A$1:$H$10000,2,),"0")</f>
        <v>0</v>
      </c>
      <c r="C9996" s="20">
        <v>9995</v>
      </c>
      <c r="D9996" s="26">
        <v>0</v>
      </c>
      <c r="E9996" s="27">
        <v>0</v>
      </c>
      <c r="G9996" s="23"/>
      <c r="H9996" s="23"/>
      <c r="J9996" s="24">
        <f t="shared" si="313"/>
        <v>0</v>
      </c>
      <c r="K9996" s="25">
        <f t="shared" si="312"/>
        <v>0</v>
      </c>
    </row>
    <row r="9997" spans="1:11">
      <c r="A9997" s="18">
        <f>IFERROR(VLOOKUP(C9997,'[1]Dados Diários do Magento'!$A$1:$H$10000,3,),0)</f>
        <v>0</v>
      </c>
      <c r="B9997" s="19">
        <f>IFERROR(VLOOKUP(C9997,'[1]Dados Diários do Magento'!$A$1:$H$10000,2,),"0")</f>
        <v>0</v>
      </c>
      <c r="C9997" s="20">
        <v>9996</v>
      </c>
      <c r="D9997" s="26">
        <v>0</v>
      </c>
      <c r="E9997" s="27">
        <v>0</v>
      </c>
      <c r="G9997" s="23"/>
      <c r="H9997" s="23"/>
      <c r="J9997" s="24">
        <f t="shared" si="313"/>
        <v>0</v>
      </c>
      <c r="K9997" s="25">
        <f t="shared" si="312"/>
        <v>0</v>
      </c>
    </row>
    <row r="9998" spans="1:11">
      <c r="A9998" s="18">
        <f>IFERROR(VLOOKUP(C9998,'[1]Dados Diários do Magento'!$A$1:$H$10000,3,),0)</f>
        <v>0</v>
      </c>
      <c r="B9998" s="19">
        <f>IFERROR(VLOOKUP(C9998,'[1]Dados Diários do Magento'!$A$1:$H$10000,2,),"0")</f>
        <v>0</v>
      </c>
      <c r="C9998" s="20">
        <v>9997</v>
      </c>
      <c r="D9998" s="26">
        <v>0</v>
      </c>
      <c r="E9998" s="27">
        <v>0</v>
      </c>
      <c r="G9998" s="23"/>
      <c r="H9998" s="23"/>
      <c r="J9998" s="24">
        <f t="shared" si="313"/>
        <v>0</v>
      </c>
      <c r="K9998" s="25">
        <f t="shared" si="312"/>
        <v>0</v>
      </c>
    </row>
    <row r="9999" spans="1:11">
      <c r="A9999" s="18">
        <f>IFERROR(VLOOKUP(C9999,'[1]Dados Diários do Magento'!$A$1:$H$10000,3,),0)</f>
        <v>0</v>
      </c>
      <c r="B9999" s="19">
        <f>IFERROR(VLOOKUP(C9999,'[1]Dados Diários do Magento'!$A$1:$H$10000,2,),"0")</f>
        <v>0</v>
      </c>
      <c r="C9999" s="20">
        <v>9998</v>
      </c>
      <c r="D9999" s="26">
        <v>0</v>
      </c>
      <c r="E9999" s="27">
        <v>0</v>
      </c>
      <c r="G9999" s="23"/>
      <c r="H9999" s="23"/>
      <c r="J9999" s="24">
        <f t="shared" si="313"/>
        <v>0</v>
      </c>
      <c r="K9999" s="25">
        <f t="shared" si="312"/>
        <v>0</v>
      </c>
    </row>
    <row r="10000" spans="1:11">
      <c r="A10000" s="28">
        <f>IFERROR(VLOOKUP(C10000,'[1]Dados Diários do Magento'!$A$1:$H$10000,3,),0)</f>
        <v>0</v>
      </c>
      <c r="B10000" s="29">
        <f>IFERROR(VLOOKUP(C10000,'[1]Dados Diários do Magento'!$A$1:$H$10000,2,),"0")</f>
        <v>0</v>
      </c>
      <c r="C10000" s="30">
        <v>9999</v>
      </c>
      <c r="D10000" s="31">
        <v>0</v>
      </c>
      <c r="E10000" s="32">
        <v>0</v>
      </c>
      <c r="G10000" s="33"/>
      <c r="H10000" s="33"/>
      <c r="J10000" s="34">
        <f t="shared" si="313"/>
        <v>0</v>
      </c>
      <c r="K10000" s="35">
        <f t="shared" si="312"/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Estoque Físico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Reboucas</dc:creator>
  <cp:lastModifiedBy>Rafael Reboucas</cp:lastModifiedBy>
  <dcterms:created xsi:type="dcterms:W3CDTF">2013-06-24T13:23:09Z</dcterms:created>
  <dcterms:modified xsi:type="dcterms:W3CDTF">2013-06-24T13:23:46Z</dcterms:modified>
</cp:coreProperties>
</file>